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360" yWindow="30" windowWidth="25080" windowHeight="13230" activeTab="1"/>
  </bookViews>
  <sheets>
    <sheet name="3 Index Final Result" sheetId="7" r:id="rId1"/>
    <sheet name="4 Index Final Result" sheetId="5" r:id="rId2"/>
    <sheet name="All Scenario Analysis Data" sheetId="4" r:id="rId3"/>
    <sheet name="N Index Datas(원본)" sheetId="1" state="hidden" r:id="rId4"/>
    <sheet name="TEST" sheetId="3" state="hidden" r:id="rId5"/>
    <sheet name="Correlation Analysis" sheetId="8" r:id="rId6"/>
  </sheets>
  <definedNames>
    <definedName name="_xlnm._FilterDatabase" localSheetId="2" hidden="1">'All Scenario Analysis Data'!$A$2:$N$4515</definedName>
    <definedName name="_xlnm._FilterDatabase" localSheetId="3" hidden="1">'N Index Datas(원본)'!$A$1:$P$1</definedName>
  </definedNames>
  <calcPr calcId="145621"/>
</workbook>
</file>

<file path=xl/calcChain.xml><?xml version="1.0" encoding="utf-8"?>
<calcChain xmlns="http://schemas.openxmlformats.org/spreadsheetml/2006/main">
  <c r="B20" i="7" l="1"/>
  <c r="E20" i="7"/>
  <c r="H20" i="7"/>
  <c r="G4511" i="8" l="1"/>
  <c r="F4511" i="8"/>
  <c r="G4510" i="8"/>
  <c r="F4510" i="8"/>
  <c r="G4508" i="8"/>
  <c r="F4508" i="8"/>
  <c r="G4507" i="8"/>
  <c r="F4507" i="8"/>
  <c r="G4504" i="8"/>
  <c r="F4504" i="8"/>
  <c r="G4503" i="8"/>
  <c r="F4503" i="8"/>
  <c r="G4502" i="8"/>
  <c r="F4502" i="8"/>
  <c r="G4501" i="8"/>
  <c r="F4501" i="8"/>
  <c r="G4500" i="8"/>
  <c r="F4500" i="8"/>
  <c r="G4499" i="8"/>
  <c r="F4499" i="8"/>
  <c r="G4498" i="8"/>
  <c r="F4498" i="8"/>
  <c r="G4497" i="8"/>
  <c r="F4497" i="8"/>
  <c r="G4496" i="8"/>
  <c r="F4496" i="8"/>
  <c r="G4495" i="8"/>
  <c r="F4495" i="8"/>
  <c r="G4494" i="8"/>
  <c r="F4494" i="8"/>
  <c r="G4493" i="8"/>
  <c r="F4493" i="8"/>
  <c r="G4492" i="8"/>
  <c r="F4492" i="8"/>
  <c r="G4491" i="8"/>
  <c r="F4491" i="8"/>
  <c r="G4490" i="8"/>
  <c r="F4490" i="8"/>
  <c r="G4489" i="8"/>
  <c r="F4489" i="8"/>
  <c r="G4488" i="8"/>
  <c r="F4488" i="8"/>
  <c r="G4487" i="8"/>
  <c r="F4487" i="8"/>
  <c r="G4486" i="8"/>
  <c r="F4486" i="8"/>
  <c r="G4485" i="8"/>
  <c r="F4485" i="8"/>
  <c r="G4484" i="8"/>
  <c r="F4484" i="8"/>
  <c r="G4483" i="8"/>
  <c r="F4483" i="8"/>
  <c r="G4482" i="8"/>
  <c r="F4482" i="8"/>
  <c r="G4481" i="8"/>
  <c r="F4481" i="8"/>
  <c r="G4480" i="8"/>
  <c r="F4480" i="8"/>
  <c r="G4479" i="8"/>
  <c r="F4479" i="8"/>
  <c r="G4478" i="8"/>
  <c r="F4478" i="8"/>
  <c r="G4476" i="8"/>
  <c r="F4476" i="8"/>
  <c r="G4475" i="8"/>
  <c r="F4475" i="8"/>
  <c r="G4474" i="8"/>
  <c r="F4474" i="8"/>
  <c r="G4473" i="8"/>
  <c r="F4473" i="8"/>
  <c r="G4472" i="8"/>
  <c r="F4472" i="8"/>
  <c r="G4471" i="8"/>
  <c r="F4471" i="8"/>
  <c r="G4470" i="8"/>
  <c r="F4470" i="8"/>
  <c r="G4469" i="8"/>
  <c r="F4469" i="8"/>
  <c r="G4468" i="8"/>
  <c r="F4468" i="8"/>
  <c r="G4467" i="8"/>
  <c r="F4467" i="8"/>
  <c r="G4466" i="8"/>
  <c r="F4466" i="8"/>
  <c r="G4465" i="8"/>
  <c r="F4465" i="8"/>
  <c r="G4464" i="8"/>
  <c r="F4464" i="8"/>
  <c r="G4463" i="8"/>
  <c r="F4463" i="8"/>
  <c r="G4462" i="8"/>
  <c r="F4462" i="8"/>
  <c r="G4461" i="8"/>
  <c r="F4461" i="8"/>
  <c r="G4460" i="8"/>
  <c r="F4460" i="8"/>
  <c r="G4459" i="8"/>
  <c r="F4459" i="8"/>
  <c r="G4458" i="8"/>
  <c r="F4458" i="8"/>
  <c r="G4457" i="8"/>
  <c r="F4457" i="8"/>
  <c r="G4456" i="8"/>
  <c r="F4456" i="8"/>
  <c r="G4455" i="8"/>
  <c r="F4455" i="8"/>
  <c r="G4454" i="8"/>
  <c r="F4454" i="8"/>
  <c r="G4453" i="8"/>
  <c r="F4453" i="8"/>
  <c r="G4452" i="8"/>
  <c r="F4452" i="8"/>
  <c r="G4451" i="8"/>
  <c r="F4451" i="8"/>
  <c r="G4450" i="8"/>
  <c r="F4450" i="8"/>
  <c r="G4449" i="8"/>
  <c r="F4449" i="8"/>
  <c r="G4448" i="8"/>
  <c r="F4448" i="8"/>
  <c r="G4447" i="8"/>
  <c r="F4447" i="8"/>
  <c r="G4446" i="8"/>
  <c r="F4446" i="8"/>
  <c r="G4445" i="8"/>
  <c r="F4445" i="8"/>
  <c r="G4444" i="8"/>
  <c r="F4444" i="8"/>
  <c r="G4443" i="8"/>
  <c r="F4443" i="8"/>
  <c r="G4441" i="8"/>
  <c r="F4441" i="8"/>
  <c r="G4440" i="8"/>
  <c r="F4440" i="8"/>
  <c r="G4439" i="8"/>
  <c r="F4439" i="8"/>
  <c r="G4438" i="8"/>
  <c r="F4438" i="8"/>
  <c r="G4437" i="8"/>
  <c r="F4437" i="8"/>
  <c r="G4436" i="8"/>
  <c r="F4436" i="8"/>
  <c r="G4435" i="8"/>
  <c r="F4435" i="8"/>
  <c r="G4434" i="8"/>
  <c r="F4434" i="8"/>
  <c r="G4433" i="8"/>
  <c r="F4433" i="8"/>
  <c r="G4432" i="8"/>
  <c r="F4432" i="8"/>
  <c r="G4431" i="8"/>
  <c r="F4431" i="8"/>
  <c r="G4430" i="8"/>
  <c r="F4430" i="8"/>
  <c r="G4429" i="8"/>
  <c r="F4429" i="8"/>
  <c r="G4428" i="8"/>
  <c r="F4428" i="8"/>
  <c r="G4427" i="8"/>
  <c r="F4427" i="8"/>
  <c r="G4426" i="8"/>
  <c r="F4426" i="8"/>
  <c r="G4425" i="8"/>
  <c r="F4425" i="8"/>
  <c r="G4424" i="8"/>
  <c r="F4424" i="8"/>
  <c r="G4423" i="8"/>
  <c r="F4423" i="8"/>
  <c r="G4422" i="8"/>
  <c r="F4422" i="8"/>
  <c r="G4421" i="8"/>
  <c r="F4421" i="8"/>
  <c r="G4420" i="8"/>
  <c r="F4420" i="8"/>
  <c r="G4419" i="8"/>
  <c r="F4419" i="8"/>
  <c r="G4418" i="8"/>
  <c r="F4418" i="8"/>
  <c r="G4417" i="8"/>
  <c r="F4417" i="8"/>
  <c r="G4416" i="8"/>
  <c r="F4416" i="8"/>
  <c r="G4415" i="8"/>
  <c r="F4415" i="8"/>
  <c r="G4414" i="8"/>
  <c r="F4414" i="8"/>
  <c r="G4413" i="8"/>
  <c r="F4413" i="8"/>
  <c r="G4412" i="8"/>
  <c r="F4412" i="8"/>
  <c r="G4411" i="8"/>
  <c r="F4411" i="8"/>
  <c r="G4410" i="8"/>
  <c r="F4410" i="8"/>
  <c r="G4409" i="8"/>
  <c r="F4409" i="8"/>
  <c r="G4408" i="8"/>
  <c r="F4408" i="8"/>
  <c r="G4407" i="8"/>
  <c r="F4407" i="8"/>
  <c r="G4406" i="8"/>
  <c r="F4406" i="8"/>
  <c r="G4405" i="8"/>
  <c r="F4405" i="8"/>
  <c r="G4404" i="8"/>
  <c r="F4404" i="8"/>
  <c r="G4403" i="8"/>
  <c r="F4403" i="8"/>
  <c r="G4402" i="8"/>
  <c r="F4402" i="8"/>
  <c r="G4401" i="8"/>
  <c r="F4401" i="8"/>
  <c r="G4400" i="8"/>
  <c r="F4400" i="8"/>
  <c r="G4399" i="8"/>
  <c r="F4399" i="8"/>
  <c r="G4398" i="8"/>
  <c r="F4398" i="8"/>
  <c r="G4397" i="8"/>
  <c r="F4397" i="8"/>
  <c r="G4396" i="8"/>
  <c r="F4396" i="8"/>
  <c r="G4395" i="8"/>
  <c r="F4395" i="8"/>
  <c r="G4394" i="8"/>
  <c r="F4394" i="8"/>
  <c r="G4393" i="8"/>
  <c r="F4393" i="8"/>
  <c r="G4392" i="8"/>
  <c r="F4392" i="8"/>
  <c r="G4391" i="8"/>
  <c r="F4391" i="8"/>
  <c r="G4390" i="8"/>
  <c r="F4390" i="8"/>
  <c r="G4389" i="8"/>
  <c r="F4389" i="8"/>
  <c r="G4388" i="8"/>
  <c r="F4388" i="8"/>
  <c r="G4387" i="8"/>
  <c r="F4387" i="8"/>
  <c r="G4386" i="8"/>
  <c r="F4386" i="8"/>
  <c r="G4385" i="8"/>
  <c r="F4385" i="8"/>
  <c r="G4384" i="8"/>
  <c r="F4384" i="8"/>
  <c r="G4383" i="8"/>
  <c r="F4383" i="8"/>
  <c r="G4382" i="8"/>
  <c r="F4382" i="8"/>
  <c r="G4381" i="8"/>
  <c r="F4381" i="8"/>
  <c r="G4380" i="8"/>
  <c r="F4380" i="8"/>
  <c r="G4379" i="8"/>
  <c r="F4379" i="8"/>
  <c r="G4378" i="8"/>
  <c r="F4378" i="8"/>
  <c r="G4377" i="8"/>
  <c r="F4377" i="8"/>
  <c r="G4376" i="8"/>
  <c r="F4376" i="8"/>
  <c r="G4375" i="8"/>
  <c r="F4375" i="8"/>
  <c r="G4374" i="8"/>
  <c r="F4374" i="8"/>
  <c r="G4373" i="8"/>
  <c r="F4373" i="8"/>
  <c r="G4372" i="8"/>
  <c r="F4372" i="8"/>
  <c r="G4371" i="8"/>
  <c r="F4371" i="8"/>
  <c r="G4370" i="8"/>
  <c r="F4370" i="8"/>
  <c r="G4369" i="8"/>
  <c r="F4369" i="8"/>
  <c r="G4368" i="8"/>
  <c r="F4368" i="8"/>
  <c r="G4367" i="8"/>
  <c r="F4367" i="8"/>
  <c r="G4366" i="8"/>
  <c r="F4366" i="8"/>
  <c r="G4365" i="8"/>
  <c r="F4365" i="8"/>
  <c r="G4364" i="8"/>
  <c r="F4364" i="8"/>
  <c r="G4363" i="8"/>
  <c r="F4363" i="8"/>
  <c r="G4362" i="8"/>
  <c r="F4362" i="8"/>
  <c r="G4361" i="8"/>
  <c r="F4361" i="8"/>
  <c r="G4359" i="8"/>
  <c r="F4359" i="8"/>
  <c r="G4358" i="8"/>
  <c r="F4358" i="8"/>
  <c r="G4357" i="8"/>
  <c r="F4357" i="8"/>
  <c r="G4356" i="8"/>
  <c r="F4356" i="8"/>
  <c r="G4355" i="8"/>
  <c r="F4355" i="8"/>
  <c r="G4354" i="8"/>
  <c r="F4354" i="8"/>
  <c r="G4353" i="8"/>
  <c r="F4353" i="8"/>
  <c r="G4352" i="8"/>
  <c r="F4352" i="8"/>
  <c r="G4351" i="8"/>
  <c r="F4351" i="8"/>
  <c r="G4350" i="8"/>
  <c r="F4350" i="8"/>
  <c r="G4349" i="8"/>
  <c r="F4349" i="8"/>
  <c r="G4348" i="8"/>
  <c r="F4348" i="8"/>
  <c r="G4347" i="8"/>
  <c r="F4347" i="8"/>
  <c r="G4346" i="8"/>
  <c r="F4346" i="8"/>
  <c r="G4345" i="8"/>
  <c r="F4345" i="8"/>
  <c r="G4344" i="8"/>
  <c r="F4344" i="8"/>
  <c r="G4343" i="8"/>
  <c r="F4343" i="8"/>
  <c r="G4342" i="8"/>
  <c r="F4342" i="8"/>
  <c r="G4341" i="8"/>
  <c r="F4341" i="8"/>
  <c r="G4340" i="8"/>
  <c r="F4340" i="8"/>
  <c r="G4339" i="8"/>
  <c r="F4339" i="8"/>
  <c r="G4338" i="8"/>
  <c r="F4338" i="8"/>
  <c r="G4337" i="8"/>
  <c r="F4337" i="8"/>
  <c r="G4336" i="8"/>
  <c r="F4336" i="8"/>
  <c r="G4335" i="8"/>
  <c r="F4335" i="8"/>
  <c r="G4334" i="8"/>
  <c r="F4334" i="8"/>
  <c r="G4333" i="8"/>
  <c r="F4333" i="8"/>
  <c r="G4332" i="8"/>
  <c r="F4332" i="8"/>
  <c r="G4331" i="8"/>
  <c r="F4331" i="8"/>
  <c r="G4330" i="8"/>
  <c r="F4330" i="8"/>
  <c r="G4329" i="8"/>
  <c r="F4329" i="8"/>
  <c r="G4328" i="8"/>
  <c r="F4328" i="8"/>
  <c r="G4327" i="8"/>
  <c r="F4327" i="8"/>
  <c r="G4326" i="8"/>
  <c r="F4326" i="8"/>
  <c r="G4325" i="8"/>
  <c r="F4325" i="8"/>
  <c r="G4324" i="8"/>
  <c r="F4324" i="8"/>
  <c r="G4323" i="8"/>
  <c r="F4323" i="8"/>
  <c r="G4322" i="8"/>
  <c r="F4322" i="8"/>
  <c r="G4321" i="8"/>
  <c r="F4321" i="8"/>
  <c r="G4320" i="8"/>
  <c r="F4320" i="8"/>
  <c r="G4319" i="8"/>
  <c r="F4319" i="8"/>
  <c r="G4318" i="8"/>
  <c r="F4318" i="8"/>
  <c r="G4317" i="8"/>
  <c r="F4317" i="8"/>
  <c r="G4316" i="8"/>
  <c r="F4316" i="8"/>
  <c r="G4315" i="8"/>
  <c r="F4315" i="8"/>
  <c r="G4314" i="8"/>
  <c r="F4314" i="8"/>
  <c r="G4313" i="8"/>
  <c r="F4313" i="8"/>
  <c r="G4312" i="8"/>
  <c r="F4312" i="8"/>
  <c r="G4311" i="8"/>
  <c r="F4311" i="8"/>
  <c r="G4310" i="8"/>
  <c r="F4310" i="8"/>
  <c r="G4309" i="8"/>
  <c r="F4309" i="8"/>
  <c r="G4308" i="8"/>
  <c r="F4308" i="8"/>
  <c r="G4307" i="8"/>
  <c r="F4307" i="8"/>
  <c r="G4306" i="8"/>
  <c r="F4306" i="8"/>
  <c r="G4305" i="8"/>
  <c r="F4305" i="8"/>
  <c r="G4304" i="8"/>
  <c r="F4304" i="8"/>
  <c r="G4303" i="8"/>
  <c r="F4303" i="8"/>
  <c r="G4302" i="8"/>
  <c r="F4302" i="8"/>
  <c r="G4300" i="8"/>
  <c r="F4300" i="8"/>
  <c r="G4299" i="8"/>
  <c r="F4299" i="8"/>
  <c r="G4298" i="8"/>
  <c r="F4298" i="8"/>
  <c r="G4297" i="8"/>
  <c r="F4297" i="8"/>
  <c r="G4296" i="8"/>
  <c r="F4296" i="8"/>
  <c r="G4295" i="8"/>
  <c r="F4295" i="8"/>
  <c r="G4294" i="8"/>
  <c r="F4294" i="8"/>
  <c r="G4293" i="8"/>
  <c r="F4293" i="8"/>
  <c r="G4292" i="8"/>
  <c r="F4292" i="8"/>
  <c r="G4291" i="8"/>
  <c r="F4291" i="8"/>
  <c r="G4290" i="8"/>
  <c r="F4290" i="8"/>
  <c r="G4289" i="8"/>
  <c r="F4289" i="8"/>
  <c r="G4288" i="8"/>
  <c r="F4288" i="8"/>
  <c r="G4287" i="8"/>
  <c r="F4287" i="8"/>
  <c r="G4286" i="8"/>
  <c r="F4286" i="8"/>
  <c r="G4285" i="8"/>
  <c r="F4285" i="8"/>
  <c r="G4284" i="8"/>
  <c r="F4284" i="8"/>
  <c r="G4283" i="8"/>
  <c r="F4283" i="8"/>
  <c r="G4282" i="8"/>
  <c r="F4282" i="8"/>
  <c r="G4281" i="8"/>
  <c r="F4281" i="8"/>
  <c r="G4280" i="8"/>
  <c r="F4280" i="8"/>
  <c r="G4279" i="8"/>
  <c r="F4279" i="8"/>
  <c r="G4278" i="8"/>
  <c r="F4278" i="8"/>
  <c r="G4277" i="8"/>
  <c r="F4277" i="8"/>
  <c r="G4276" i="8"/>
  <c r="F4276" i="8"/>
  <c r="G4275" i="8"/>
  <c r="F4275" i="8"/>
  <c r="G4272" i="8"/>
  <c r="F4272" i="8"/>
  <c r="G4271" i="8"/>
  <c r="F4271" i="8"/>
  <c r="G4270" i="8"/>
  <c r="F4270" i="8"/>
  <c r="G4269" i="8"/>
  <c r="F4269" i="8"/>
  <c r="G4268" i="8"/>
  <c r="F4268" i="8"/>
  <c r="G4267" i="8"/>
  <c r="F4267" i="8"/>
  <c r="G4266" i="8"/>
  <c r="F4266" i="8"/>
  <c r="G4264" i="8"/>
  <c r="F4264" i="8"/>
  <c r="G4263" i="8"/>
  <c r="F4263" i="8"/>
  <c r="G4262" i="8"/>
  <c r="F4262" i="8"/>
  <c r="G4261" i="8"/>
  <c r="F4261" i="8"/>
  <c r="G4260" i="8"/>
  <c r="F4260" i="8"/>
  <c r="G4259" i="8"/>
  <c r="F4259" i="8"/>
  <c r="G4258" i="8"/>
  <c r="F4258" i="8"/>
  <c r="G4257" i="8"/>
  <c r="F4257" i="8"/>
  <c r="G4256" i="8"/>
  <c r="F4256" i="8"/>
  <c r="G4255" i="8"/>
  <c r="F4255" i="8"/>
  <c r="G4254" i="8"/>
  <c r="F4254" i="8"/>
  <c r="G4253" i="8"/>
  <c r="F4253" i="8"/>
  <c r="G4252" i="8"/>
  <c r="F4252" i="8"/>
  <c r="G4251" i="8"/>
  <c r="F4251" i="8"/>
  <c r="G4250" i="8"/>
  <c r="F4250" i="8"/>
  <c r="G4249" i="8"/>
  <c r="F4249" i="8"/>
  <c r="G4248" i="8"/>
  <c r="F4248" i="8"/>
  <c r="G4247" i="8"/>
  <c r="F4247" i="8"/>
  <c r="G4246" i="8"/>
  <c r="F4246" i="8"/>
  <c r="G4245" i="8"/>
  <c r="F4245" i="8"/>
  <c r="G4244" i="8"/>
  <c r="F4244" i="8"/>
  <c r="G4243" i="8"/>
  <c r="F4243" i="8"/>
  <c r="G4242" i="8"/>
  <c r="F4242" i="8"/>
  <c r="G4241" i="8"/>
  <c r="F4241" i="8"/>
  <c r="G4240" i="8"/>
  <c r="F4240" i="8"/>
  <c r="G4239" i="8"/>
  <c r="F4239" i="8"/>
  <c r="G4238" i="8"/>
  <c r="F4238" i="8"/>
  <c r="G4237" i="8"/>
  <c r="F4237" i="8"/>
  <c r="G4236" i="8"/>
  <c r="F4236" i="8"/>
  <c r="G4235" i="8"/>
  <c r="F4235" i="8"/>
  <c r="G4234" i="8"/>
  <c r="F4234" i="8"/>
  <c r="G4233" i="8"/>
  <c r="F4233" i="8"/>
  <c r="G4232" i="8"/>
  <c r="F4232" i="8"/>
  <c r="G4231" i="8"/>
  <c r="F4231" i="8"/>
  <c r="G4230" i="8"/>
  <c r="F4230" i="8"/>
  <c r="G4229" i="8"/>
  <c r="F4229" i="8"/>
  <c r="G4228" i="8"/>
  <c r="F4228" i="8"/>
  <c r="G4227" i="8"/>
  <c r="F4227" i="8"/>
  <c r="G4226" i="8"/>
  <c r="F4226" i="8"/>
  <c r="G4225" i="8"/>
  <c r="F4225" i="8"/>
  <c r="G4224" i="8"/>
  <c r="F4224" i="8"/>
  <c r="G4223" i="8"/>
  <c r="F4223" i="8"/>
  <c r="G4222" i="8"/>
  <c r="F4222" i="8"/>
  <c r="G4220" i="8"/>
  <c r="F4220" i="8"/>
  <c r="G4219" i="8"/>
  <c r="F4219" i="8"/>
  <c r="G4218" i="8"/>
  <c r="F4218" i="8"/>
  <c r="G4217" i="8"/>
  <c r="F4217" i="8"/>
  <c r="G4216" i="8"/>
  <c r="F4216" i="8"/>
  <c r="G4215" i="8"/>
  <c r="F4215" i="8"/>
  <c r="G4214" i="8"/>
  <c r="F4214" i="8"/>
  <c r="G4213" i="8"/>
  <c r="F4213" i="8"/>
  <c r="G4212" i="8"/>
  <c r="F4212" i="8"/>
  <c r="G4211" i="8"/>
  <c r="F4211" i="8"/>
  <c r="G4210" i="8"/>
  <c r="F4210" i="8"/>
  <c r="G4209" i="8"/>
  <c r="F4209" i="8"/>
  <c r="G4208" i="8"/>
  <c r="F4208" i="8"/>
  <c r="G4207" i="8"/>
  <c r="F4207" i="8"/>
  <c r="G4206" i="8"/>
  <c r="F4206" i="8"/>
  <c r="G4205" i="8"/>
  <c r="F4205" i="8"/>
  <c r="G4204" i="8"/>
  <c r="F4204" i="8"/>
  <c r="G4203" i="8"/>
  <c r="F4203" i="8"/>
  <c r="G4201" i="8"/>
  <c r="F4201" i="8"/>
  <c r="G4200" i="8"/>
  <c r="F4200" i="8"/>
  <c r="G4197" i="8"/>
  <c r="F4197" i="8"/>
  <c r="G4196" i="8"/>
  <c r="F4196" i="8"/>
  <c r="G4195" i="8"/>
  <c r="F4195" i="8"/>
  <c r="G4194" i="8"/>
  <c r="F4194" i="8"/>
  <c r="G4193" i="8"/>
  <c r="F4193" i="8"/>
  <c r="G4192" i="8"/>
  <c r="F4192" i="8"/>
  <c r="G4191" i="8"/>
  <c r="F4191" i="8"/>
  <c r="G4190" i="8"/>
  <c r="F4190" i="8"/>
  <c r="G4189" i="8"/>
  <c r="F4189" i="8"/>
  <c r="G4188" i="8"/>
  <c r="F4188" i="8"/>
  <c r="G4187" i="8"/>
  <c r="F4187" i="8"/>
  <c r="G4186" i="8"/>
  <c r="F4186" i="8"/>
  <c r="G4185" i="8"/>
  <c r="F4185" i="8"/>
  <c r="G4184" i="8"/>
  <c r="F4184" i="8"/>
  <c r="G4183" i="8"/>
  <c r="F4183" i="8"/>
  <c r="G4182" i="8"/>
  <c r="F4182" i="8"/>
  <c r="G4181" i="8"/>
  <c r="F4181" i="8"/>
  <c r="G4180" i="8"/>
  <c r="F4180" i="8"/>
  <c r="G4179" i="8"/>
  <c r="F4179" i="8"/>
  <c r="G4178" i="8"/>
  <c r="F4178" i="8"/>
  <c r="G4177" i="8"/>
  <c r="F4177" i="8"/>
  <c r="G4176" i="8"/>
  <c r="F4176" i="8"/>
  <c r="G4175" i="8"/>
  <c r="F4175" i="8"/>
  <c r="G4174" i="8"/>
  <c r="F4174" i="8"/>
  <c r="G4173" i="8"/>
  <c r="F4173" i="8"/>
  <c r="G4172" i="8"/>
  <c r="F4172" i="8"/>
  <c r="G4171" i="8"/>
  <c r="F4171" i="8"/>
  <c r="G4170" i="8"/>
  <c r="F4170" i="8"/>
  <c r="G4169" i="8"/>
  <c r="F4169" i="8"/>
  <c r="G4168" i="8"/>
  <c r="F4168" i="8"/>
  <c r="G4167" i="8"/>
  <c r="F4167" i="8"/>
  <c r="G4166" i="8"/>
  <c r="F4166" i="8"/>
  <c r="G4165" i="8"/>
  <c r="F4165" i="8"/>
  <c r="G4164" i="8"/>
  <c r="F4164" i="8"/>
  <c r="G4163" i="8"/>
  <c r="F4163" i="8"/>
  <c r="G4162" i="8"/>
  <c r="F4162" i="8"/>
  <c r="G4161" i="8"/>
  <c r="F4161" i="8"/>
  <c r="G4160" i="8"/>
  <c r="F4160" i="8"/>
  <c r="G4159" i="8"/>
  <c r="F4159" i="8"/>
  <c r="G4158" i="8"/>
  <c r="F4158" i="8"/>
  <c r="G4157" i="8"/>
  <c r="F4157" i="8"/>
  <c r="G4156" i="8"/>
  <c r="F4156" i="8"/>
  <c r="G4155" i="8"/>
  <c r="F4155" i="8"/>
  <c r="G4154" i="8"/>
  <c r="F4154" i="8"/>
  <c r="G4153" i="8"/>
  <c r="F4153" i="8"/>
  <c r="G4151" i="8"/>
  <c r="F4151" i="8"/>
  <c r="G4150" i="8"/>
  <c r="F4150" i="8"/>
  <c r="G4149" i="8"/>
  <c r="F4149" i="8"/>
  <c r="G4148" i="8"/>
  <c r="F4148" i="8"/>
  <c r="G4147" i="8"/>
  <c r="F4147" i="8"/>
  <c r="G4146" i="8"/>
  <c r="F4146" i="8"/>
  <c r="G4145" i="8"/>
  <c r="F4145" i="8"/>
  <c r="G4144" i="8"/>
  <c r="F4144" i="8"/>
  <c r="G4142" i="8"/>
  <c r="F4142" i="8"/>
  <c r="G4141" i="8"/>
  <c r="F4141" i="8"/>
  <c r="G4140" i="8"/>
  <c r="F4140" i="8"/>
  <c r="G4139" i="8"/>
  <c r="F4139" i="8"/>
  <c r="G4138" i="8"/>
  <c r="F4138" i="8"/>
  <c r="G4137" i="8"/>
  <c r="F4137" i="8"/>
  <c r="G4136" i="8"/>
  <c r="F4136" i="8"/>
  <c r="G4135" i="8"/>
  <c r="F4135" i="8"/>
  <c r="G4134" i="8"/>
  <c r="F4134" i="8"/>
  <c r="G4133" i="8"/>
  <c r="F4133" i="8"/>
  <c r="G4132" i="8"/>
  <c r="F4132" i="8"/>
  <c r="G4131" i="8"/>
  <c r="F4131" i="8"/>
  <c r="G4130" i="8"/>
  <c r="F4130" i="8"/>
  <c r="G4129" i="8"/>
  <c r="F4129" i="8"/>
  <c r="G4128" i="8"/>
  <c r="F4128" i="8"/>
  <c r="G4127" i="8"/>
  <c r="F4127" i="8"/>
  <c r="G4126" i="8"/>
  <c r="F4126" i="8"/>
  <c r="G4125" i="8"/>
  <c r="F4125" i="8"/>
  <c r="G4124" i="8"/>
  <c r="F4124" i="8"/>
  <c r="G4123" i="8"/>
  <c r="F4123" i="8"/>
  <c r="G4122" i="8"/>
  <c r="F4122" i="8"/>
  <c r="G4121" i="8"/>
  <c r="F4121" i="8"/>
  <c r="G4120" i="8"/>
  <c r="F4120" i="8"/>
  <c r="G4119" i="8"/>
  <c r="F4119" i="8"/>
  <c r="G4118" i="8"/>
  <c r="F4118" i="8"/>
  <c r="G4117" i="8"/>
  <c r="F4117" i="8"/>
  <c r="G4116" i="8"/>
  <c r="F4116" i="8"/>
  <c r="G4115" i="8"/>
  <c r="F4115" i="8"/>
  <c r="G4114" i="8"/>
  <c r="F4114" i="8"/>
  <c r="G4113" i="8"/>
  <c r="F4113" i="8"/>
  <c r="G4112" i="8"/>
  <c r="F4112" i="8"/>
  <c r="G4111" i="8"/>
  <c r="F4111" i="8"/>
  <c r="G4110" i="8"/>
  <c r="F4110" i="8"/>
  <c r="G4109" i="8"/>
  <c r="F4109" i="8"/>
  <c r="G4108" i="8"/>
  <c r="F4108" i="8"/>
  <c r="G4107" i="8"/>
  <c r="F4107" i="8"/>
  <c r="G4106" i="8"/>
  <c r="F4106" i="8"/>
  <c r="G4105" i="8"/>
  <c r="F4105" i="8"/>
  <c r="G4104" i="8"/>
  <c r="F4104" i="8"/>
  <c r="G4103" i="8"/>
  <c r="F4103" i="8"/>
  <c r="G4102" i="8"/>
  <c r="F4102" i="8"/>
  <c r="G4101" i="8"/>
  <c r="F4101" i="8"/>
  <c r="G4100" i="8"/>
  <c r="F4100" i="8"/>
  <c r="G4098" i="8"/>
  <c r="F4098" i="8"/>
  <c r="G4097" i="8"/>
  <c r="F4097" i="8"/>
  <c r="G4096" i="8"/>
  <c r="F4096" i="8"/>
  <c r="G4095" i="8"/>
  <c r="F4095" i="8"/>
  <c r="G4094" i="8"/>
  <c r="F4094" i="8"/>
  <c r="G4093" i="8"/>
  <c r="F4093" i="8"/>
  <c r="G4092" i="8"/>
  <c r="F4092" i="8"/>
  <c r="G4091" i="8"/>
  <c r="F4091" i="8"/>
  <c r="G4090" i="8"/>
  <c r="F4090" i="8"/>
  <c r="G4089" i="8"/>
  <c r="F4089" i="8"/>
  <c r="G4088" i="8"/>
  <c r="F4088" i="8"/>
  <c r="G4087" i="8"/>
  <c r="F4087" i="8"/>
  <c r="G4086" i="8"/>
  <c r="F4086" i="8"/>
  <c r="G4085" i="8"/>
  <c r="F4085" i="8"/>
  <c r="G4084" i="8"/>
  <c r="F4084" i="8"/>
  <c r="G4083" i="8"/>
  <c r="F4083" i="8"/>
  <c r="G4082" i="8"/>
  <c r="F4082" i="8"/>
  <c r="G4081" i="8"/>
  <c r="F4081" i="8"/>
  <c r="G4080" i="8"/>
  <c r="F4080" i="8"/>
  <c r="G4079" i="8"/>
  <c r="F4079" i="8"/>
  <c r="G4078" i="8"/>
  <c r="F4078" i="8"/>
  <c r="G4076" i="8"/>
  <c r="F4076" i="8"/>
  <c r="G4075" i="8"/>
  <c r="F4075" i="8"/>
  <c r="G4074" i="8"/>
  <c r="F4074" i="8"/>
  <c r="G4073" i="8"/>
  <c r="F4073" i="8"/>
  <c r="G4072" i="8"/>
  <c r="F4072" i="8"/>
  <c r="G4071" i="8"/>
  <c r="F4071" i="8"/>
  <c r="G4070" i="8"/>
  <c r="F4070" i="8"/>
  <c r="G4069" i="8"/>
  <c r="F4069" i="8"/>
  <c r="G4068" i="8"/>
  <c r="F4068" i="8"/>
  <c r="G4067" i="8"/>
  <c r="F4067" i="8"/>
  <c r="G4066" i="8"/>
  <c r="F4066" i="8"/>
  <c r="G4065" i="8"/>
  <c r="F4065" i="8"/>
  <c r="G4064" i="8"/>
  <c r="F4064" i="8"/>
  <c r="G4063" i="8"/>
  <c r="F4063" i="8"/>
  <c r="G4062" i="8"/>
  <c r="F4062" i="8"/>
  <c r="G4060" i="8"/>
  <c r="F4060" i="8"/>
  <c r="G4059" i="8"/>
  <c r="F4059" i="8"/>
  <c r="G4058" i="8"/>
  <c r="F4058" i="8"/>
  <c r="G4057" i="8"/>
  <c r="F4057" i="8"/>
  <c r="G4056" i="8"/>
  <c r="F4056" i="8"/>
  <c r="G4055" i="8"/>
  <c r="F4055" i="8"/>
  <c r="G4054" i="8"/>
  <c r="F4054" i="8"/>
  <c r="G4053" i="8"/>
  <c r="F4053" i="8"/>
  <c r="G4052" i="8"/>
  <c r="F4052" i="8"/>
  <c r="G4051" i="8"/>
  <c r="F4051" i="8"/>
  <c r="G4050" i="8"/>
  <c r="F4050" i="8"/>
  <c r="G4049" i="8"/>
  <c r="F4049" i="8"/>
  <c r="G4048" i="8"/>
  <c r="F4048" i="8"/>
  <c r="G4047" i="8"/>
  <c r="F4047" i="8"/>
  <c r="G4046" i="8"/>
  <c r="F4046" i="8"/>
  <c r="G4045" i="8"/>
  <c r="F4045" i="8"/>
  <c r="G4044" i="8"/>
  <c r="F4044" i="8"/>
  <c r="G4043" i="8"/>
  <c r="F4043" i="8"/>
  <c r="G4042" i="8"/>
  <c r="F4042" i="8"/>
  <c r="G4041" i="8"/>
  <c r="F4041" i="8"/>
  <c r="G4040" i="8"/>
  <c r="F4040" i="8"/>
  <c r="G4039" i="8"/>
  <c r="F4039" i="8"/>
  <c r="G4038" i="8"/>
  <c r="F4038" i="8"/>
  <c r="G4037" i="8"/>
  <c r="F4037" i="8"/>
  <c r="G4035" i="8"/>
  <c r="F4035" i="8"/>
  <c r="G4034" i="8"/>
  <c r="F4034" i="8"/>
  <c r="G4033" i="8"/>
  <c r="F4033" i="8"/>
  <c r="G4032" i="8"/>
  <c r="F4032" i="8"/>
  <c r="G4031" i="8"/>
  <c r="F4031" i="8"/>
  <c r="G4030" i="8"/>
  <c r="F4030" i="8"/>
  <c r="G4029" i="8"/>
  <c r="F4029" i="8"/>
  <c r="G4028" i="8"/>
  <c r="F4028" i="8"/>
  <c r="G4027" i="8"/>
  <c r="F4027" i="8"/>
  <c r="G4026" i="8"/>
  <c r="F4026" i="8"/>
  <c r="G4025" i="8"/>
  <c r="F4025" i="8"/>
  <c r="G4024" i="8"/>
  <c r="F4024" i="8"/>
  <c r="G4023" i="8"/>
  <c r="F4023" i="8"/>
  <c r="G4022" i="8"/>
  <c r="F4022" i="8"/>
  <c r="G4021" i="8"/>
  <c r="F4021" i="8"/>
  <c r="G4020" i="8"/>
  <c r="F4020" i="8"/>
  <c r="G4019" i="8"/>
  <c r="F4019" i="8"/>
  <c r="G4018" i="8"/>
  <c r="F4018" i="8"/>
  <c r="G4016" i="8"/>
  <c r="F4016" i="8"/>
  <c r="G4015" i="8"/>
  <c r="F4015" i="8"/>
  <c r="G4014" i="8"/>
  <c r="F4014" i="8"/>
  <c r="G4013" i="8"/>
  <c r="F4013" i="8"/>
  <c r="G4010" i="8"/>
  <c r="F4010" i="8"/>
  <c r="G4009" i="8"/>
  <c r="F4009" i="8"/>
  <c r="G4008" i="8"/>
  <c r="F4008" i="8"/>
  <c r="G4007" i="8"/>
  <c r="F4007" i="8"/>
  <c r="G4006" i="8"/>
  <c r="F4006" i="8"/>
  <c r="G4005" i="8"/>
  <c r="F4005" i="8"/>
  <c r="G4004" i="8"/>
  <c r="F4004" i="8"/>
  <c r="G4003" i="8"/>
  <c r="F4003" i="8"/>
  <c r="G4002" i="8"/>
  <c r="F4002" i="8"/>
  <c r="G4001" i="8"/>
  <c r="F4001" i="8"/>
  <c r="G4000" i="8"/>
  <c r="F4000" i="8"/>
  <c r="G3999" i="8"/>
  <c r="F3999" i="8"/>
  <c r="G3998" i="8"/>
  <c r="F3998" i="8"/>
  <c r="G3997" i="8"/>
  <c r="F3997" i="8"/>
  <c r="G3996" i="8"/>
  <c r="F3996" i="8"/>
  <c r="G3995" i="8"/>
  <c r="F3995" i="8"/>
  <c r="G3994" i="8"/>
  <c r="F3994" i="8"/>
  <c r="G3993" i="8"/>
  <c r="F3993" i="8"/>
  <c r="G3992" i="8"/>
  <c r="F3992" i="8"/>
  <c r="G3991" i="8"/>
  <c r="F3991" i="8"/>
  <c r="G3990" i="8"/>
  <c r="F3990" i="8"/>
  <c r="G3989" i="8"/>
  <c r="F3989" i="8"/>
  <c r="G3988" i="8"/>
  <c r="F3988" i="8"/>
  <c r="G3987" i="8"/>
  <c r="F3987" i="8"/>
  <c r="G3986" i="8"/>
  <c r="F3986" i="8"/>
  <c r="G3985" i="8"/>
  <c r="F3985" i="8"/>
  <c r="G3984" i="8"/>
  <c r="F3984" i="8"/>
  <c r="G3983" i="8"/>
  <c r="F3983" i="8"/>
  <c r="G3982" i="8"/>
  <c r="F3982" i="8"/>
  <c r="G3981" i="8"/>
  <c r="F3981" i="8"/>
  <c r="G3980" i="8"/>
  <c r="F3980" i="8"/>
  <c r="G3979" i="8"/>
  <c r="F3979" i="8"/>
  <c r="G3978" i="8"/>
  <c r="F3978" i="8"/>
  <c r="G3977" i="8"/>
  <c r="F3977" i="8"/>
  <c r="G3976" i="8"/>
  <c r="F3976" i="8"/>
  <c r="G3975" i="8"/>
  <c r="F3975" i="8"/>
  <c r="G3974" i="8"/>
  <c r="F3974" i="8"/>
  <c r="G3973" i="8"/>
  <c r="F3973" i="8"/>
  <c r="G3972" i="8"/>
  <c r="F3972" i="8"/>
  <c r="G3971" i="8"/>
  <c r="F3971" i="8"/>
  <c r="G3970" i="8"/>
  <c r="F3970" i="8"/>
  <c r="G3969" i="8"/>
  <c r="F3969" i="8"/>
  <c r="G3968" i="8"/>
  <c r="F3968" i="8"/>
  <c r="G3967" i="8"/>
  <c r="F3967" i="8"/>
  <c r="G3966" i="8"/>
  <c r="F3966" i="8"/>
  <c r="G3965" i="8"/>
  <c r="F3965" i="8"/>
  <c r="G3964" i="8"/>
  <c r="F3964" i="8"/>
  <c r="G3963" i="8"/>
  <c r="F3963" i="8"/>
  <c r="G3962" i="8"/>
  <c r="F3962" i="8"/>
  <c r="G3961" i="8"/>
  <c r="F3961" i="8"/>
  <c r="G3960" i="8"/>
  <c r="F3960" i="8"/>
  <c r="G3959" i="8"/>
  <c r="F3959" i="8"/>
  <c r="G3958" i="8"/>
  <c r="F3958" i="8"/>
  <c r="G3957" i="8"/>
  <c r="F3957" i="8"/>
  <c r="G3956" i="8"/>
  <c r="F3956" i="8"/>
  <c r="G3955" i="8"/>
  <c r="F3955" i="8"/>
  <c r="G3954" i="8"/>
  <c r="F3954" i="8"/>
  <c r="G3953" i="8"/>
  <c r="F3953" i="8"/>
  <c r="G3952" i="8"/>
  <c r="F3952" i="8"/>
  <c r="G3951" i="8"/>
  <c r="F3951" i="8"/>
  <c r="G3950" i="8"/>
  <c r="F3950" i="8"/>
  <c r="G3949" i="8"/>
  <c r="F3949" i="8"/>
  <c r="G3948" i="8"/>
  <c r="F3948" i="8"/>
  <c r="G3947" i="8"/>
  <c r="F3947" i="8"/>
  <c r="G3946" i="8"/>
  <c r="F3946" i="8"/>
  <c r="G3945" i="8"/>
  <c r="F3945" i="8"/>
  <c r="G3944" i="8"/>
  <c r="F3944" i="8"/>
  <c r="G3943" i="8"/>
  <c r="F3943" i="8"/>
  <c r="G3942" i="8"/>
  <c r="F3942" i="8"/>
  <c r="G3941" i="8"/>
  <c r="F3941" i="8"/>
  <c r="G3940" i="8"/>
  <c r="F3940" i="8"/>
  <c r="G3939" i="8"/>
  <c r="F3939" i="8"/>
  <c r="G3938" i="8"/>
  <c r="F3938" i="8"/>
  <c r="G3937" i="8"/>
  <c r="F3937" i="8"/>
  <c r="G3936" i="8"/>
  <c r="F3936" i="8"/>
  <c r="G3935" i="8"/>
  <c r="F3935" i="8"/>
  <c r="G3934" i="8"/>
  <c r="F3934" i="8"/>
  <c r="G3933" i="8"/>
  <c r="F3933" i="8"/>
  <c r="G3932" i="8"/>
  <c r="F3932" i="8"/>
  <c r="G3931" i="8"/>
  <c r="F3931" i="8"/>
  <c r="G3930" i="8"/>
  <c r="F3930" i="8"/>
  <c r="G3929" i="8"/>
  <c r="F3929" i="8"/>
  <c r="G3928" i="8"/>
  <c r="F3928" i="8"/>
  <c r="G3927" i="8"/>
  <c r="F3927" i="8"/>
  <c r="G3926" i="8"/>
  <c r="F3926" i="8"/>
  <c r="G3925" i="8"/>
  <c r="F3925" i="8"/>
  <c r="G3924" i="8"/>
  <c r="F3924" i="8"/>
  <c r="G3923" i="8"/>
  <c r="F3923" i="8"/>
  <c r="G3922" i="8"/>
  <c r="F3922" i="8"/>
  <c r="G3921" i="8"/>
  <c r="F3921" i="8"/>
  <c r="G3920" i="8"/>
  <c r="F3920" i="8"/>
  <c r="G3919" i="8"/>
  <c r="F3919" i="8"/>
  <c r="G3918" i="8"/>
  <c r="F3918" i="8"/>
  <c r="G3917" i="8"/>
  <c r="F3917" i="8"/>
  <c r="G3916" i="8"/>
  <c r="F3916" i="8"/>
  <c r="G3915" i="8"/>
  <c r="F3915" i="8"/>
  <c r="G3914" i="8"/>
  <c r="F3914" i="8"/>
  <c r="G3913" i="8"/>
  <c r="F3913" i="8"/>
  <c r="G3912" i="8"/>
  <c r="F3912" i="8"/>
  <c r="G3911" i="8"/>
  <c r="F3911" i="8"/>
  <c r="G3910" i="8"/>
  <c r="F3910" i="8"/>
  <c r="G3909" i="8"/>
  <c r="F3909" i="8"/>
  <c r="G3908" i="8"/>
  <c r="F3908" i="8"/>
  <c r="G3907" i="8"/>
  <c r="F3907" i="8"/>
  <c r="G3905" i="8"/>
  <c r="F3905" i="8"/>
  <c r="G3904" i="8"/>
  <c r="F3904" i="8"/>
  <c r="G3903" i="8"/>
  <c r="F3903" i="8"/>
  <c r="G3902" i="8"/>
  <c r="F3902" i="8"/>
  <c r="G3901" i="8"/>
  <c r="F3901" i="8"/>
  <c r="G3900" i="8"/>
  <c r="F3900" i="8"/>
  <c r="G3899" i="8"/>
  <c r="F3899" i="8"/>
  <c r="G3898" i="8"/>
  <c r="F3898" i="8"/>
  <c r="G3897" i="8"/>
  <c r="F3897" i="8"/>
  <c r="G3896" i="8"/>
  <c r="F3896" i="8"/>
  <c r="G3895" i="8"/>
  <c r="F3895" i="8"/>
  <c r="G3894" i="8"/>
  <c r="F3894" i="8"/>
  <c r="G3892" i="8"/>
  <c r="F3892" i="8"/>
  <c r="G3891" i="8"/>
  <c r="F3891" i="8"/>
  <c r="G3890" i="8"/>
  <c r="F3890" i="8"/>
  <c r="G3889" i="8"/>
  <c r="F3889" i="8"/>
  <c r="G3888" i="8"/>
  <c r="F3888" i="8"/>
  <c r="G3887" i="8"/>
  <c r="F3887" i="8"/>
  <c r="G3886" i="8"/>
  <c r="F3886" i="8"/>
  <c r="G3885" i="8"/>
  <c r="F3885" i="8"/>
  <c r="G3884" i="8"/>
  <c r="F3884" i="8"/>
  <c r="G3883" i="8"/>
  <c r="F3883" i="8"/>
  <c r="G3882" i="8"/>
  <c r="F3882" i="8"/>
  <c r="G3881" i="8"/>
  <c r="F3881" i="8"/>
  <c r="G3880" i="8"/>
  <c r="F3880" i="8"/>
  <c r="G3879" i="8"/>
  <c r="F3879" i="8"/>
  <c r="G3878" i="8"/>
  <c r="F3878" i="8"/>
  <c r="G3877" i="8"/>
  <c r="F3877" i="8"/>
  <c r="G3876" i="8"/>
  <c r="F3876" i="8"/>
  <c r="G3874" i="8"/>
  <c r="F3874" i="8"/>
  <c r="G3873" i="8"/>
  <c r="F3873" i="8"/>
  <c r="G3872" i="8"/>
  <c r="F3872" i="8"/>
  <c r="G3871" i="8"/>
  <c r="F3871" i="8"/>
  <c r="G3870" i="8"/>
  <c r="F3870" i="8"/>
  <c r="G3869" i="8"/>
  <c r="F3869" i="8"/>
  <c r="G3868" i="8"/>
  <c r="F3868" i="8"/>
  <c r="G3867" i="8"/>
  <c r="F3867" i="8"/>
  <c r="G3866" i="8"/>
  <c r="F3866" i="8"/>
  <c r="G3865" i="8"/>
  <c r="F3865" i="8"/>
  <c r="G3864" i="8"/>
  <c r="F3864" i="8"/>
  <c r="G3863" i="8"/>
  <c r="F3863" i="8"/>
  <c r="G3862" i="8"/>
  <c r="F3862" i="8"/>
  <c r="G3861" i="8"/>
  <c r="F3861" i="8"/>
  <c r="G3860" i="8"/>
  <c r="F3860" i="8"/>
  <c r="G3859" i="8"/>
  <c r="F3859" i="8"/>
  <c r="G3858" i="8"/>
  <c r="F3858" i="8"/>
  <c r="G3857" i="8"/>
  <c r="F3857" i="8"/>
  <c r="G3856" i="8"/>
  <c r="F3856" i="8"/>
  <c r="G3855" i="8"/>
  <c r="F3855" i="8"/>
  <c r="G3854" i="8"/>
  <c r="F3854" i="8"/>
  <c r="G3853" i="8"/>
  <c r="F3853" i="8"/>
  <c r="G3852" i="8"/>
  <c r="F3852" i="8"/>
  <c r="G3851" i="8"/>
  <c r="F3851" i="8"/>
  <c r="G3850" i="8"/>
  <c r="F3850" i="8"/>
  <c r="G3849" i="8"/>
  <c r="F3849" i="8"/>
  <c r="G3848" i="8"/>
  <c r="F3848" i="8"/>
  <c r="G3847" i="8"/>
  <c r="F3847" i="8"/>
  <c r="G3846" i="8"/>
  <c r="F3846" i="8"/>
  <c r="G3845" i="8"/>
  <c r="F3845" i="8"/>
  <c r="G3844" i="8"/>
  <c r="F3844" i="8"/>
  <c r="G3843" i="8"/>
  <c r="F3843" i="8"/>
  <c r="G3842" i="8"/>
  <c r="F3842" i="8"/>
  <c r="G3841" i="8"/>
  <c r="F3841" i="8"/>
  <c r="G3840" i="8"/>
  <c r="F3840" i="8"/>
  <c r="G3839" i="8"/>
  <c r="F3839" i="8"/>
  <c r="G3838" i="8"/>
  <c r="F3838" i="8"/>
  <c r="G3837" i="8"/>
  <c r="F3837" i="8"/>
  <c r="G3836" i="8"/>
  <c r="F3836" i="8"/>
  <c r="G3835" i="8"/>
  <c r="F3835" i="8"/>
  <c r="G3834" i="8"/>
  <c r="F3834" i="8"/>
  <c r="G3833" i="8"/>
  <c r="F3833" i="8"/>
  <c r="G3832" i="8"/>
  <c r="F3832" i="8"/>
  <c r="G3831" i="8"/>
  <c r="F3831" i="8"/>
  <c r="G3829" i="8"/>
  <c r="F3829" i="8"/>
  <c r="G3828" i="8"/>
  <c r="F3828" i="8"/>
  <c r="G3827" i="8"/>
  <c r="F3827" i="8"/>
  <c r="G3826" i="8"/>
  <c r="F3826" i="8"/>
  <c r="G3825" i="8"/>
  <c r="F3825" i="8"/>
  <c r="G3824" i="8"/>
  <c r="F3824" i="8"/>
  <c r="G3823" i="8"/>
  <c r="F3823" i="8"/>
  <c r="G3822" i="8"/>
  <c r="F3822" i="8"/>
  <c r="G3821" i="8"/>
  <c r="F3821" i="8"/>
  <c r="G3820" i="8"/>
  <c r="F3820" i="8"/>
  <c r="G3819" i="8"/>
  <c r="F3819" i="8"/>
  <c r="G3818" i="8"/>
  <c r="F3818" i="8"/>
  <c r="G3817" i="8"/>
  <c r="F3817" i="8"/>
  <c r="G3816" i="8"/>
  <c r="F3816" i="8"/>
  <c r="G3815" i="8"/>
  <c r="F3815" i="8"/>
  <c r="G3814" i="8"/>
  <c r="F3814" i="8"/>
  <c r="G3813" i="8"/>
  <c r="F3813" i="8"/>
  <c r="G3812" i="8"/>
  <c r="F3812" i="8"/>
  <c r="G3811" i="8"/>
  <c r="F3811" i="8"/>
  <c r="G3810" i="8"/>
  <c r="F3810" i="8"/>
  <c r="G3809" i="8"/>
  <c r="F3809" i="8"/>
  <c r="G3808" i="8"/>
  <c r="F3808" i="8"/>
  <c r="G3807" i="8"/>
  <c r="F3807" i="8"/>
  <c r="G3806" i="8"/>
  <c r="F3806" i="8"/>
  <c r="G3805" i="8"/>
  <c r="F3805" i="8"/>
  <c r="G3804" i="8"/>
  <c r="F3804" i="8"/>
  <c r="G3803" i="8"/>
  <c r="F3803" i="8"/>
  <c r="G3802" i="8"/>
  <c r="F3802" i="8"/>
  <c r="G3801" i="8"/>
  <c r="F3801" i="8"/>
  <c r="G3800" i="8"/>
  <c r="F3800" i="8"/>
  <c r="G3799" i="8"/>
  <c r="F3799" i="8"/>
  <c r="G3798" i="8"/>
  <c r="F3798" i="8"/>
  <c r="G3797" i="8"/>
  <c r="F3797" i="8"/>
  <c r="G3796" i="8"/>
  <c r="F3796" i="8"/>
  <c r="G3795" i="8"/>
  <c r="F3795" i="8"/>
  <c r="G3794" i="8"/>
  <c r="F3794" i="8"/>
  <c r="G3793" i="8"/>
  <c r="F3793" i="8"/>
  <c r="G3792" i="8"/>
  <c r="F3792" i="8"/>
  <c r="G3791" i="8"/>
  <c r="F3791" i="8"/>
  <c r="G3790" i="8"/>
  <c r="F3790" i="8"/>
  <c r="G3789" i="8"/>
  <c r="F3789" i="8"/>
  <c r="G3788" i="8"/>
  <c r="F3788" i="8"/>
  <c r="G3787" i="8"/>
  <c r="F3787" i="8"/>
  <c r="G3786" i="8"/>
  <c r="F3786" i="8"/>
  <c r="G3785" i="8"/>
  <c r="F3785" i="8"/>
  <c r="G3784" i="8"/>
  <c r="F3784" i="8"/>
  <c r="G3783" i="8"/>
  <c r="F3783" i="8"/>
  <c r="G3782" i="8"/>
  <c r="F3782" i="8"/>
  <c r="G3781" i="8"/>
  <c r="F3781" i="8"/>
  <c r="G3780" i="8"/>
  <c r="F3780" i="8"/>
  <c r="G3779" i="8"/>
  <c r="F3779" i="8"/>
  <c r="G3778" i="8"/>
  <c r="F3778" i="8"/>
  <c r="G3777" i="8"/>
  <c r="F3777" i="8"/>
  <c r="G3776" i="8"/>
  <c r="F3776" i="8"/>
  <c r="G3775" i="8"/>
  <c r="F3775" i="8"/>
  <c r="G3774" i="8"/>
  <c r="F3774" i="8"/>
  <c r="G3773" i="8"/>
  <c r="F3773" i="8"/>
  <c r="G3769" i="8"/>
  <c r="F3769" i="8"/>
  <c r="G3768" i="8"/>
  <c r="F3768" i="8"/>
  <c r="G3767" i="8"/>
  <c r="F3767" i="8"/>
  <c r="G3766" i="8"/>
  <c r="F3766" i="8"/>
  <c r="G3765" i="8"/>
  <c r="F3765" i="8"/>
  <c r="G3764" i="8"/>
  <c r="F3764" i="8"/>
  <c r="G3763" i="8"/>
  <c r="F3763" i="8"/>
  <c r="G3762" i="8"/>
  <c r="F3762" i="8"/>
  <c r="G3761" i="8"/>
  <c r="F3761" i="8"/>
  <c r="G3760" i="8"/>
  <c r="F3760" i="8"/>
  <c r="G3759" i="8"/>
  <c r="F3759" i="8"/>
  <c r="G3758" i="8"/>
  <c r="F3758" i="8"/>
  <c r="G3757" i="8"/>
  <c r="F3757" i="8"/>
  <c r="G3756" i="8"/>
  <c r="F3756" i="8"/>
  <c r="G3755" i="8"/>
  <c r="F3755" i="8"/>
  <c r="G3754" i="8"/>
  <c r="F3754" i="8"/>
  <c r="G3753" i="8"/>
  <c r="F3753" i="8"/>
  <c r="G3752" i="8"/>
  <c r="F3752" i="8"/>
  <c r="G3751" i="8"/>
  <c r="F3751" i="8"/>
  <c r="G3750" i="8"/>
  <c r="F3750" i="8"/>
  <c r="G3749" i="8"/>
  <c r="F3749" i="8"/>
  <c r="G3748" i="8"/>
  <c r="F3748" i="8"/>
  <c r="G3747" i="8"/>
  <c r="F3747" i="8"/>
  <c r="G3746" i="8"/>
  <c r="F3746" i="8"/>
  <c r="G3745" i="8"/>
  <c r="F3745" i="8"/>
  <c r="G3744" i="8"/>
  <c r="F3744" i="8"/>
  <c r="G3743" i="8"/>
  <c r="F3743" i="8"/>
  <c r="G3742" i="8"/>
  <c r="F3742" i="8"/>
  <c r="G3741" i="8"/>
  <c r="F3741" i="8"/>
  <c r="G3740" i="8"/>
  <c r="F3740" i="8"/>
  <c r="G3739" i="8"/>
  <c r="F3739" i="8"/>
  <c r="G3738" i="8"/>
  <c r="F3738" i="8"/>
  <c r="G3737" i="8"/>
  <c r="F3737" i="8"/>
  <c r="G3736" i="8"/>
  <c r="F3736" i="8"/>
  <c r="G3735" i="8"/>
  <c r="F3735" i="8"/>
  <c r="G3734" i="8"/>
  <c r="F3734" i="8"/>
  <c r="G3733" i="8"/>
  <c r="F3733" i="8"/>
  <c r="G3732" i="8"/>
  <c r="F3732" i="8"/>
  <c r="G3731" i="8"/>
  <c r="F3731" i="8"/>
  <c r="G3730" i="8"/>
  <c r="F3730" i="8"/>
  <c r="G3729" i="8"/>
  <c r="F3729" i="8"/>
  <c r="G3728" i="8"/>
  <c r="F3728" i="8"/>
  <c r="G3727" i="8"/>
  <c r="F3727" i="8"/>
  <c r="G3726" i="8"/>
  <c r="F3726" i="8"/>
  <c r="G3725" i="8"/>
  <c r="F3725" i="8"/>
  <c r="G3724" i="8"/>
  <c r="F3724" i="8"/>
  <c r="G3723" i="8"/>
  <c r="F3723" i="8"/>
  <c r="G3722" i="8"/>
  <c r="F3722" i="8"/>
  <c r="G3721" i="8"/>
  <c r="F3721" i="8"/>
  <c r="G3720" i="8"/>
  <c r="F3720" i="8"/>
  <c r="G3719" i="8"/>
  <c r="F3719" i="8"/>
  <c r="G3718" i="8"/>
  <c r="F3718" i="8"/>
  <c r="G3717" i="8"/>
  <c r="F3717" i="8"/>
  <c r="G3716" i="8"/>
  <c r="F3716" i="8"/>
  <c r="G3715" i="8"/>
  <c r="F3715" i="8"/>
  <c r="G3714" i="8"/>
  <c r="F3714" i="8"/>
  <c r="G3713" i="8"/>
  <c r="F3713" i="8"/>
  <c r="G3712" i="8"/>
  <c r="F3712" i="8"/>
  <c r="G3711" i="8"/>
  <c r="F3711" i="8"/>
  <c r="G3710" i="8"/>
  <c r="F3710" i="8"/>
  <c r="G3709" i="8"/>
  <c r="F3709" i="8"/>
  <c r="G3708" i="8"/>
  <c r="F3708" i="8"/>
  <c r="G3707" i="8"/>
  <c r="F3707" i="8"/>
  <c r="G3706" i="8"/>
  <c r="F3706" i="8"/>
  <c r="G3704" i="8"/>
  <c r="F3704" i="8"/>
  <c r="G3703" i="8"/>
  <c r="F3703" i="8"/>
  <c r="G3702" i="8"/>
  <c r="F3702" i="8"/>
  <c r="G3701" i="8"/>
  <c r="F3701" i="8"/>
  <c r="G3700" i="8"/>
  <c r="F3700" i="8"/>
  <c r="G3699" i="8"/>
  <c r="F3699" i="8"/>
  <c r="G3698" i="8"/>
  <c r="F3698" i="8"/>
  <c r="G3697" i="8"/>
  <c r="F3697" i="8"/>
  <c r="G3696" i="8"/>
  <c r="F3696" i="8"/>
  <c r="G3695" i="8"/>
  <c r="F3695" i="8"/>
  <c r="G3694" i="8"/>
  <c r="F3694" i="8"/>
  <c r="G3693" i="8"/>
  <c r="F3693" i="8"/>
  <c r="G3692" i="8"/>
  <c r="F3692" i="8"/>
  <c r="G3691" i="8"/>
  <c r="F3691" i="8"/>
  <c r="G3690" i="8"/>
  <c r="F3690" i="8"/>
  <c r="G3689" i="8"/>
  <c r="F3689" i="8"/>
  <c r="G3688" i="8"/>
  <c r="F3688" i="8"/>
  <c r="G3687" i="8"/>
  <c r="F3687" i="8"/>
  <c r="G3686" i="8"/>
  <c r="F3686" i="8"/>
  <c r="G3685" i="8"/>
  <c r="F3685" i="8"/>
  <c r="G3684" i="8"/>
  <c r="F3684" i="8"/>
  <c r="G3683" i="8"/>
  <c r="F3683" i="8"/>
  <c r="G3682" i="8"/>
  <c r="F3682" i="8"/>
  <c r="G3681" i="8"/>
  <c r="F3681" i="8"/>
  <c r="G3680" i="8"/>
  <c r="F3680" i="8"/>
  <c r="G3679" i="8"/>
  <c r="F3679" i="8"/>
  <c r="G3678" i="8"/>
  <c r="F3678" i="8"/>
  <c r="G3677" i="8"/>
  <c r="F3677" i="8"/>
  <c r="G3676" i="8"/>
  <c r="F3676" i="8"/>
  <c r="G3675" i="8"/>
  <c r="F3675" i="8"/>
  <c r="G3674" i="8"/>
  <c r="F3674" i="8"/>
  <c r="G3673" i="8"/>
  <c r="F3673" i="8"/>
  <c r="G3672" i="8"/>
  <c r="F3672" i="8"/>
  <c r="G3671" i="8"/>
  <c r="F3671" i="8"/>
  <c r="G3670" i="8"/>
  <c r="F3670" i="8"/>
  <c r="G3669" i="8"/>
  <c r="F3669" i="8"/>
  <c r="G3668" i="8"/>
  <c r="F3668" i="8"/>
  <c r="G3667" i="8"/>
  <c r="F3667" i="8"/>
  <c r="G3666" i="8"/>
  <c r="F3666" i="8"/>
  <c r="G3665" i="8"/>
  <c r="F3665" i="8"/>
  <c r="G3664" i="8"/>
  <c r="F3664" i="8"/>
  <c r="G3663" i="8"/>
  <c r="F3663" i="8"/>
  <c r="G3662" i="8"/>
  <c r="F3662" i="8"/>
  <c r="G3661" i="8"/>
  <c r="F3661" i="8"/>
  <c r="G3660" i="8"/>
  <c r="F3660" i="8"/>
  <c r="G3659" i="8"/>
  <c r="F3659" i="8"/>
  <c r="G3658" i="8"/>
  <c r="F3658" i="8"/>
  <c r="G3657" i="8"/>
  <c r="F3657" i="8"/>
  <c r="G3656" i="8"/>
  <c r="F3656" i="8"/>
  <c r="G3655" i="8"/>
  <c r="F3655" i="8"/>
  <c r="G3654" i="8"/>
  <c r="F3654" i="8"/>
  <c r="G3653" i="8"/>
  <c r="F3653" i="8"/>
  <c r="G3652" i="8"/>
  <c r="F3652" i="8"/>
  <c r="G3651" i="8"/>
  <c r="F3651" i="8"/>
  <c r="G3650" i="8"/>
  <c r="F3650" i="8"/>
  <c r="G3649" i="8"/>
  <c r="F3649" i="8"/>
  <c r="G3648" i="8"/>
  <c r="F3648" i="8"/>
  <c r="G3645" i="8"/>
  <c r="F3645" i="8"/>
  <c r="G3644" i="8"/>
  <c r="F3644" i="8"/>
  <c r="G3643" i="8"/>
  <c r="F3643" i="8"/>
  <c r="G3642" i="8"/>
  <c r="F3642" i="8"/>
  <c r="G3641" i="8"/>
  <c r="F3641" i="8"/>
  <c r="G3640" i="8"/>
  <c r="F3640" i="8"/>
  <c r="G3639" i="8"/>
  <c r="F3639" i="8"/>
  <c r="G3638" i="8"/>
  <c r="F3638" i="8"/>
  <c r="G3637" i="8"/>
  <c r="F3637" i="8"/>
  <c r="G3636" i="8"/>
  <c r="F3636" i="8"/>
  <c r="G3635" i="8"/>
  <c r="F3635" i="8"/>
  <c r="G3634" i="8"/>
  <c r="F3634" i="8"/>
  <c r="G3633" i="8"/>
  <c r="F3633" i="8"/>
  <c r="G3632" i="8"/>
  <c r="F3632" i="8"/>
  <c r="G3631" i="8"/>
  <c r="F3631" i="8"/>
  <c r="G3630" i="8"/>
  <c r="F3630" i="8"/>
  <c r="G3629" i="8"/>
  <c r="F3629" i="8"/>
  <c r="G3628" i="8"/>
  <c r="F3628" i="8"/>
  <c r="G3627" i="8"/>
  <c r="F3627" i="8"/>
  <c r="G3626" i="8"/>
  <c r="F3626" i="8"/>
  <c r="G3625" i="8"/>
  <c r="F3625" i="8"/>
  <c r="G3624" i="8"/>
  <c r="F3624" i="8"/>
  <c r="G3623" i="8"/>
  <c r="F3623" i="8"/>
  <c r="G3622" i="8"/>
  <c r="F3622" i="8"/>
  <c r="G3621" i="8"/>
  <c r="F3621" i="8"/>
  <c r="G3620" i="8"/>
  <c r="F3620" i="8"/>
  <c r="G3619" i="8"/>
  <c r="F3619" i="8"/>
  <c r="G3618" i="8"/>
  <c r="F3618" i="8"/>
  <c r="G3617" i="8"/>
  <c r="F3617" i="8"/>
  <c r="G3616" i="8"/>
  <c r="F3616" i="8"/>
  <c r="G3615" i="8"/>
  <c r="F3615" i="8"/>
  <c r="G3614" i="8"/>
  <c r="F3614" i="8"/>
  <c r="G3613" i="8"/>
  <c r="F3613" i="8"/>
  <c r="G3612" i="8"/>
  <c r="F3612" i="8"/>
  <c r="G3611" i="8"/>
  <c r="F3611" i="8"/>
  <c r="G3610" i="8"/>
  <c r="F3610" i="8"/>
  <c r="G3609" i="8"/>
  <c r="F3609" i="8"/>
  <c r="G3608" i="8"/>
  <c r="F3608" i="8"/>
  <c r="G3607" i="8"/>
  <c r="F3607" i="8"/>
  <c r="G3606" i="8"/>
  <c r="F3606" i="8"/>
  <c r="G3605" i="8"/>
  <c r="F3605" i="8"/>
  <c r="G3604" i="8"/>
  <c r="F3604" i="8"/>
  <c r="G3603" i="8"/>
  <c r="F3603" i="8"/>
  <c r="G3602" i="8"/>
  <c r="F3602" i="8"/>
  <c r="G3601" i="8"/>
  <c r="F3601" i="8"/>
  <c r="G3600" i="8"/>
  <c r="F3600" i="8"/>
  <c r="G3599" i="8"/>
  <c r="F3599" i="8"/>
  <c r="G3598" i="8"/>
  <c r="F3598" i="8"/>
  <c r="G3597" i="8"/>
  <c r="F3597" i="8"/>
  <c r="G3596" i="8"/>
  <c r="F3596" i="8"/>
  <c r="G3595" i="8"/>
  <c r="F3595" i="8"/>
  <c r="G3594" i="8"/>
  <c r="F3594" i="8"/>
  <c r="G3593" i="8"/>
  <c r="F3593" i="8"/>
  <c r="G3592" i="8"/>
  <c r="F3592" i="8"/>
  <c r="G3591" i="8"/>
  <c r="F3591" i="8"/>
  <c r="G3590" i="8"/>
  <c r="F3590" i="8"/>
  <c r="G3589" i="8"/>
  <c r="F3589" i="8"/>
  <c r="G3588" i="8"/>
  <c r="F3588" i="8"/>
  <c r="G3587" i="8"/>
  <c r="F3587" i="8"/>
  <c r="G3586" i="8"/>
  <c r="F3586" i="8"/>
  <c r="G3585" i="8"/>
  <c r="F3585" i="8"/>
  <c r="G3583" i="8"/>
  <c r="F3583" i="8"/>
  <c r="G3582" i="8"/>
  <c r="F3582" i="8"/>
  <c r="G3581" i="8"/>
  <c r="F3581" i="8"/>
  <c r="G3580" i="8"/>
  <c r="F3580" i="8"/>
  <c r="G3579" i="8"/>
  <c r="F3579" i="8"/>
  <c r="G3578" i="8"/>
  <c r="F3578" i="8"/>
  <c r="G3577" i="8"/>
  <c r="F3577" i="8"/>
  <c r="G3576" i="8"/>
  <c r="F3576" i="8"/>
  <c r="G3575" i="8"/>
  <c r="F3575" i="8"/>
  <c r="G3574" i="8"/>
  <c r="F3574" i="8"/>
  <c r="G3573" i="8"/>
  <c r="F3573" i="8"/>
  <c r="G3572" i="8"/>
  <c r="F3572" i="8"/>
  <c r="G3571" i="8"/>
  <c r="F3571" i="8"/>
  <c r="G3570" i="8"/>
  <c r="F3570" i="8"/>
  <c r="G3569" i="8"/>
  <c r="F3569" i="8"/>
  <c r="G3568" i="8"/>
  <c r="F3568" i="8"/>
  <c r="G3567" i="8"/>
  <c r="F3567" i="8"/>
  <c r="G3566" i="8"/>
  <c r="F3566" i="8"/>
  <c r="G3564" i="8"/>
  <c r="F3564" i="8"/>
  <c r="G3563" i="8"/>
  <c r="F3563" i="8"/>
  <c r="G3562" i="8"/>
  <c r="F3562" i="8"/>
  <c r="G3561" i="8"/>
  <c r="F3561" i="8"/>
  <c r="G3560" i="8"/>
  <c r="F3560" i="8"/>
  <c r="G3559" i="8"/>
  <c r="F3559" i="8"/>
  <c r="G3558" i="8"/>
  <c r="F3558" i="8"/>
  <c r="G3557" i="8"/>
  <c r="F3557" i="8"/>
  <c r="G3556" i="8"/>
  <c r="F3556" i="8"/>
  <c r="G3555" i="8"/>
  <c r="F3555" i="8"/>
  <c r="G3554" i="8"/>
  <c r="F3554" i="8"/>
  <c r="G3553" i="8"/>
  <c r="F3553" i="8"/>
  <c r="G3552" i="8"/>
  <c r="F3552" i="8"/>
  <c r="G3551" i="8"/>
  <c r="F3551" i="8"/>
  <c r="G3550" i="8"/>
  <c r="F3550" i="8"/>
  <c r="G3549" i="8"/>
  <c r="F3549" i="8"/>
  <c r="G3548" i="8"/>
  <c r="F3548" i="8"/>
  <c r="G3547" i="8"/>
  <c r="F3547" i="8"/>
  <c r="G3546" i="8"/>
  <c r="F3546" i="8"/>
  <c r="G3545" i="8"/>
  <c r="F3545" i="8"/>
  <c r="G3544" i="8"/>
  <c r="F3544" i="8"/>
  <c r="G3543" i="8"/>
  <c r="F3543" i="8"/>
  <c r="G3542" i="8"/>
  <c r="F3542" i="8"/>
  <c r="G3541" i="8"/>
  <c r="F3541" i="8"/>
  <c r="G3540" i="8"/>
  <c r="F3540" i="8"/>
  <c r="G3539" i="8"/>
  <c r="F3539" i="8"/>
  <c r="G3536" i="8"/>
  <c r="F3536" i="8"/>
  <c r="G3535" i="8"/>
  <c r="F3535" i="8"/>
  <c r="G3534" i="8"/>
  <c r="F3534" i="8"/>
  <c r="G3533" i="8"/>
  <c r="F3533" i="8"/>
  <c r="G3532" i="8"/>
  <c r="F3532" i="8"/>
  <c r="G3531" i="8"/>
  <c r="F3531" i="8"/>
  <c r="G3530" i="8"/>
  <c r="F3530" i="8"/>
  <c r="G3529" i="8"/>
  <c r="F3529" i="8"/>
  <c r="G3528" i="8"/>
  <c r="F3528" i="8"/>
  <c r="G3527" i="8"/>
  <c r="F3527" i="8"/>
  <c r="G3526" i="8"/>
  <c r="F3526" i="8"/>
  <c r="G3525" i="8"/>
  <c r="F3525" i="8"/>
  <c r="G3524" i="8"/>
  <c r="F3524" i="8"/>
  <c r="G3523" i="8"/>
  <c r="F3523" i="8"/>
  <c r="G3522" i="8"/>
  <c r="F3522" i="8"/>
  <c r="G3521" i="8"/>
  <c r="F3521" i="8"/>
  <c r="G3520" i="8"/>
  <c r="F3520" i="8"/>
  <c r="G3519" i="8"/>
  <c r="F3519" i="8"/>
  <c r="G3518" i="8"/>
  <c r="F3518" i="8"/>
  <c r="G3517" i="8"/>
  <c r="F3517" i="8"/>
  <c r="G3516" i="8"/>
  <c r="F3516" i="8"/>
  <c r="G3515" i="8"/>
  <c r="F3515" i="8"/>
  <c r="G3514" i="8"/>
  <c r="F3514" i="8"/>
  <c r="G3513" i="8"/>
  <c r="F3513" i="8"/>
  <c r="G3512" i="8"/>
  <c r="F3512" i="8"/>
  <c r="G3511" i="8"/>
  <c r="F3511" i="8"/>
  <c r="G3510" i="8"/>
  <c r="F3510" i="8"/>
  <c r="G3509" i="8"/>
  <c r="F3509" i="8"/>
  <c r="G3508" i="8"/>
  <c r="F3508" i="8"/>
  <c r="G3507" i="8"/>
  <c r="F3507" i="8"/>
  <c r="G3506" i="8"/>
  <c r="F3506" i="8"/>
  <c r="G3505" i="8"/>
  <c r="F3505" i="8"/>
  <c r="G3504" i="8"/>
  <c r="F3504" i="8"/>
  <c r="G3503" i="8"/>
  <c r="F3503" i="8"/>
  <c r="G3502" i="8"/>
  <c r="F3502" i="8"/>
  <c r="G3501" i="8"/>
  <c r="F3501" i="8"/>
  <c r="G3500" i="8"/>
  <c r="F3500" i="8"/>
  <c r="G3499" i="8"/>
  <c r="F3499" i="8"/>
  <c r="G3498" i="8"/>
  <c r="F3498" i="8"/>
  <c r="G3497" i="8"/>
  <c r="F3497" i="8"/>
  <c r="G3496" i="8"/>
  <c r="F3496" i="8"/>
  <c r="G3495" i="8"/>
  <c r="F3495" i="8"/>
  <c r="G3494" i="8"/>
  <c r="F3494" i="8"/>
  <c r="G3493" i="8"/>
  <c r="F3493" i="8"/>
  <c r="G3492" i="8"/>
  <c r="F3492" i="8"/>
  <c r="G3491" i="8"/>
  <c r="F3491" i="8"/>
  <c r="G3490" i="8"/>
  <c r="F3490" i="8"/>
  <c r="G3489" i="8"/>
  <c r="F3489" i="8"/>
  <c r="G3488" i="8"/>
  <c r="F3488" i="8"/>
  <c r="G3487" i="8"/>
  <c r="F3487" i="8"/>
  <c r="G3486" i="8"/>
  <c r="F3486" i="8"/>
  <c r="G3485" i="8"/>
  <c r="F3485" i="8"/>
  <c r="G3484" i="8"/>
  <c r="F3484" i="8"/>
  <c r="G3482" i="8"/>
  <c r="F3482" i="8"/>
  <c r="G3481" i="8"/>
  <c r="F3481" i="8"/>
  <c r="G3480" i="8"/>
  <c r="F3480" i="8"/>
  <c r="G3479" i="8"/>
  <c r="F3479" i="8"/>
  <c r="G3478" i="8"/>
  <c r="F3478" i="8"/>
  <c r="G3477" i="8"/>
  <c r="F3477" i="8"/>
  <c r="G3476" i="8"/>
  <c r="F3476" i="8"/>
  <c r="G3475" i="8"/>
  <c r="F3475" i="8"/>
  <c r="G3474" i="8"/>
  <c r="F3474" i="8"/>
  <c r="G3473" i="8"/>
  <c r="F3473" i="8"/>
  <c r="G3472" i="8"/>
  <c r="F3472" i="8"/>
  <c r="G3471" i="8"/>
  <c r="F3471" i="8"/>
  <c r="G3470" i="8"/>
  <c r="F3470" i="8"/>
  <c r="G3469" i="8"/>
  <c r="F3469" i="8"/>
  <c r="G3468" i="8"/>
  <c r="F3468" i="8"/>
  <c r="G3467" i="8"/>
  <c r="F3467" i="8"/>
  <c r="G3466" i="8"/>
  <c r="F3466" i="8"/>
  <c r="G3465" i="8"/>
  <c r="F3465" i="8"/>
  <c r="G3464" i="8"/>
  <c r="F3464" i="8"/>
  <c r="G3463" i="8"/>
  <c r="F3463" i="8"/>
  <c r="G3462" i="8"/>
  <c r="F3462" i="8"/>
  <c r="G3461" i="8"/>
  <c r="F3461" i="8"/>
  <c r="G3459" i="8"/>
  <c r="F3459" i="8"/>
  <c r="G3458" i="8"/>
  <c r="F3458" i="8"/>
  <c r="G3457" i="8"/>
  <c r="F3457" i="8"/>
  <c r="G3456" i="8"/>
  <c r="F3456" i="8"/>
  <c r="G3455" i="8"/>
  <c r="F3455" i="8"/>
  <c r="G3454" i="8"/>
  <c r="F3454" i="8"/>
  <c r="G3453" i="8"/>
  <c r="F3453" i="8"/>
  <c r="G3452" i="8"/>
  <c r="F3452" i="8"/>
  <c r="G3451" i="8"/>
  <c r="F3451" i="8"/>
  <c r="G3450" i="8"/>
  <c r="F3450" i="8"/>
  <c r="G3449" i="8"/>
  <c r="F3449" i="8"/>
  <c r="G3448" i="8"/>
  <c r="F3448" i="8"/>
  <c r="G3447" i="8"/>
  <c r="F3447" i="8"/>
  <c r="G3446" i="8"/>
  <c r="F3446" i="8"/>
  <c r="G3445" i="8"/>
  <c r="F3445" i="8"/>
  <c r="G3444" i="8"/>
  <c r="F3444" i="8"/>
  <c r="G3443" i="8"/>
  <c r="F3443" i="8"/>
  <c r="G3442" i="8"/>
  <c r="F3442" i="8"/>
  <c r="G3441" i="8"/>
  <c r="F3441" i="8"/>
  <c r="G3440" i="8"/>
  <c r="F3440" i="8"/>
  <c r="G3439" i="8"/>
  <c r="F3439" i="8"/>
  <c r="G3438" i="8"/>
  <c r="F3438" i="8"/>
  <c r="G3437" i="8"/>
  <c r="F3437" i="8"/>
  <c r="G3436" i="8"/>
  <c r="F3436" i="8"/>
  <c r="G3435" i="8"/>
  <c r="F3435" i="8"/>
  <c r="G3434" i="8"/>
  <c r="F3434" i="8"/>
  <c r="G3433" i="8"/>
  <c r="F3433" i="8"/>
  <c r="G3432" i="8"/>
  <c r="F3432" i="8"/>
  <c r="G3431" i="8"/>
  <c r="F3431" i="8"/>
  <c r="G3430" i="8"/>
  <c r="F3430" i="8"/>
  <c r="G3429" i="8"/>
  <c r="F3429" i="8"/>
  <c r="G3428" i="8"/>
  <c r="F3428" i="8"/>
  <c r="G3427" i="8"/>
  <c r="F3427" i="8"/>
  <c r="G3426" i="8"/>
  <c r="F3426" i="8"/>
  <c r="G3425" i="8"/>
  <c r="F3425" i="8"/>
  <c r="G3424" i="8"/>
  <c r="F3424" i="8"/>
  <c r="G3423" i="8"/>
  <c r="F3423" i="8"/>
  <c r="G3422" i="8"/>
  <c r="F3422" i="8"/>
  <c r="G3421" i="8"/>
  <c r="F3421" i="8"/>
  <c r="G3420" i="8"/>
  <c r="F3420" i="8"/>
  <c r="G3419" i="8"/>
  <c r="F3419" i="8"/>
  <c r="G3418" i="8"/>
  <c r="F3418" i="8"/>
  <c r="G3417" i="8"/>
  <c r="F3417" i="8"/>
  <c r="G3416" i="8"/>
  <c r="F3416" i="8"/>
  <c r="G3415" i="8"/>
  <c r="F3415" i="8"/>
  <c r="G3414" i="8"/>
  <c r="F3414" i="8"/>
  <c r="G3413" i="8"/>
  <c r="F3413" i="8"/>
  <c r="G3412" i="8"/>
  <c r="F3412" i="8"/>
  <c r="G3411" i="8"/>
  <c r="F3411" i="8"/>
  <c r="G3410" i="8"/>
  <c r="F3410" i="8"/>
  <c r="G3409" i="8"/>
  <c r="F3409" i="8"/>
  <c r="G3407" i="8"/>
  <c r="F3407" i="8"/>
  <c r="G3406" i="8"/>
  <c r="F3406" i="8"/>
  <c r="G3405" i="8"/>
  <c r="F3405" i="8"/>
  <c r="G3404" i="8"/>
  <c r="F3404" i="8"/>
  <c r="G3403" i="8"/>
  <c r="F3403" i="8"/>
  <c r="G3402" i="8"/>
  <c r="F3402" i="8"/>
  <c r="G3400" i="8"/>
  <c r="F3400" i="8"/>
  <c r="G3399" i="8"/>
  <c r="F3399" i="8"/>
  <c r="G3398" i="8"/>
  <c r="F3398" i="8"/>
  <c r="G3397" i="8"/>
  <c r="F3397" i="8"/>
  <c r="G3396" i="8"/>
  <c r="F3396" i="8"/>
  <c r="G3395" i="8"/>
  <c r="F3395" i="8"/>
  <c r="G3394" i="8"/>
  <c r="F3394" i="8"/>
  <c r="G3393" i="8"/>
  <c r="F3393" i="8"/>
  <c r="G3392" i="8"/>
  <c r="F3392" i="8"/>
  <c r="G3391" i="8"/>
  <c r="F3391" i="8"/>
  <c r="G3390" i="8"/>
  <c r="F3390" i="8"/>
  <c r="G3389" i="8"/>
  <c r="F3389" i="8"/>
  <c r="G3388" i="8"/>
  <c r="F3388" i="8"/>
  <c r="G3387" i="8"/>
  <c r="F3387" i="8"/>
  <c r="G3386" i="8"/>
  <c r="F3386" i="8"/>
  <c r="G3385" i="8"/>
  <c r="F3385" i="8"/>
  <c r="G3384" i="8"/>
  <c r="F3384" i="8"/>
  <c r="G3383" i="8"/>
  <c r="F3383" i="8"/>
  <c r="G3382" i="8"/>
  <c r="F3382" i="8"/>
  <c r="G3381" i="8"/>
  <c r="F3381" i="8"/>
  <c r="G3380" i="8"/>
  <c r="F3380" i="8"/>
  <c r="G3379" i="8"/>
  <c r="F3379" i="8"/>
  <c r="G3378" i="8"/>
  <c r="F3378" i="8"/>
  <c r="G3377" i="8"/>
  <c r="F3377" i="8"/>
  <c r="G3376" i="8"/>
  <c r="F3376" i="8"/>
  <c r="G3375" i="8"/>
  <c r="F3375" i="8"/>
  <c r="G3374" i="8"/>
  <c r="F3374" i="8"/>
  <c r="G3373" i="8"/>
  <c r="F3373" i="8"/>
  <c r="G3372" i="8"/>
  <c r="F3372" i="8"/>
  <c r="G3370" i="8"/>
  <c r="F3370" i="8"/>
  <c r="G3369" i="8"/>
  <c r="F3369" i="8"/>
  <c r="G3368" i="8"/>
  <c r="F3368" i="8"/>
  <c r="G3367" i="8"/>
  <c r="F3367" i="8"/>
  <c r="G3366" i="8"/>
  <c r="F3366" i="8"/>
  <c r="G3365" i="8"/>
  <c r="F3365" i="8"/>
  <c r="G3364" i="8"/>
  <c r="F3364" i="8"/>
  <c r="G3363" i="8"/>
  <c r="F3363" i="8"/>
  <c r="G3362" i="8"/>
  <c r="F3362" i="8"/>
  <c r="G3361" i="8"/>
  <c r="F3361" i="8"/>
  <c r="G3360" i="8"/>
  <c r="F3360" i="8"/>
  <c r="G3359" i="8"/>
  <c r="F3359" i="8"/>
  <c r="G3358" i="8"/>
  <c r="F3358" i="8"/>
  <c r="G3357" i="8"/>
  <c r="F3357" i="8"/>
  <c r="G3356" i="8"/>
  <c r="F3356" i="8"/>
  <c r="G3355" i="8"/>
  <c r="F3355" i="8"/>
  <c r="G3354" i="8"/>
  <c r="F3354" i="8"/>
  <c r="G3353" i="8"/>
  <c r="F3353" i="8"/>
  <c r="G3352" i="8"/>
  <c r="F3352" i="8"/>
  <c r="G3351" i="8"/>
  <c r="F3351" i="8"/>
  <c r="G3350" i="8"/>
  <c r="F3350" i="8"/>
  <c r="G3349" i="8"/>
  <c r="F3349" i="8"/>
  <c r="G3348" i="8"/>
  <c r="F3348" i="8"/>
  <c r="G3347" i="8"/>
  <c r="F3347" i="8"/>
  <c r="G3346" i="8"/>
  <c r="F3346" i="8"/>
  <c r="G3345" i="8"/>
  <c r="F3345" i="8"/>
  <c r="G3344" i="8"/>
  <c r="F3344" i="8"/>
  <c r="G3343" i="8"/>
  <c r="F3343" i="8"/>
  <c r="G3342" i="8"/>
  <c r="F3342" i="8"/>
  <c r="G3341" i="8"/>
  <c r="F3341" i="8"/>
  <c r="G3340" i="8"/>
  <c r="F3340" i="8"/>
  <c r="G3338" i="8"/>
  <c r="F3338" i="8"/>
  <c r="G3337" i="8"/>
  <c r="F3337" i="8"/>
  <c r="G3336" i="8"/>
  <c r="F3336" i="8"/>
  <c r="G3335" i="8"/>
  <c r="F3335" i="8"/>
  <c r="G3334" i="8"/>
  <c r="F3334" i="8"/>
  <c r="G3333" i="8"/>
  <c r="F3333" i="8"/>
  <c r="G3332" i="8"/>
  <c r="F3332" i="8"/>
  <c r="G3331" i="8"/>
  <c r="F3331" i="8"/>
  <c r="G3330" i="8"/>
  <c r="F3330" i="8"/>
  <c r="G3329" i="8"/>
  <c r="F3329" i="8"/>
  <c r="G3328" i="8"/>
  <c r="F3328" i="8"/>
  <c r="G3327" i="8"/>
  <c r="F3327" i="8"/>
  <c r="G3325" i="8"/>
  <c r="F3325" i="8"/>
  <c r="G3324" i="8"/>
  <c r="F3324" i="8"/>
  <c r="G3323" i="8"/>
  <c r="F3323" i="8"/>
  <c r="G3322" i="8"/>
  <c r="F3322" i="8"/>
  <c r="G3321" i="8"/>
  <c r="F3321" i="8"/>
  <c r="G3320" i="8"/>
  <c r="F3320" i="8"/>
  <c r="G3319" i="8"/>
  <c r="F3319" i="8"/>
  <c r="G3318" i="8"/>
  <c r="F3318" i="8"/>
  <c r="G3317" i="8"/>
  <c r="F3317" i="8"/>
  <c r="G3316" i="8"/>
  <c r="F3316" i="8"/>
  <c r="G3315" i="8"/>
  <c r="F3315" i="8"/>
  <c r="G3314" i="8"/>
  <c r="F3314" i="8"/>
  <c r="G3313" i="8"/>
  <c r="F3313" i="8"/>
  <c r="G3312" i="8"/>
  <c r="F3312" i="8"/>
  <c r="G3311" i="8"/>
  <c r="F3311" i="8"/>
  <c r="G3310" i="8"/>
  <c r="F3310" i="8"/>
  <c r="G3309" i="8"/>
  <c r="F3309" i="8"/>
  <c r="G3308" i="8"/>
  <c r="F3308" i="8"/>
  <c r="G3307" i="8"/>
  <c r="F3307" i="8"/>
  <c r="G3306" i="8"/>
  <c r="F3306" i="8"/>
  <c r="G3305" i="8"/>
  <c r="F3305" i="8"/>
  <c r="G3304" i="8"/>
  <c r="F3304" i="8"/>
  <c r="G3303" i="8"/>
  <c r="F3303" i="8"/>
  <c r="G3302" i="8"/>
  <c r="F3302" i="8"/>
  <c r="G3301" i="8"/>
  <c r="F3301" i="8"/>
  <c r="G3300" i="8"/>
  <c r="F3300" i="8"/>
  <c r="G3299" i="8"/>
  <c r="F3299" i="8"/>
  <c r="G3298" i="8"/>
  <c r="F3298" i="8"/>
  <c r="G3297" i="8"/>
  <c r="F3297" i="8"/>
  <c r="G3296" i="8"/>
  <c r="F3296" i="8"/>
  <c r="G3295" i="8"/>
  <c r="F3295" i="8"/>
  <c r="G3294" i="8"/>
  <c r="F3294" i="8"/>
  <c r="G3293" i="8"/>
  <c r="F3293" i="8"/>
  <c r="G3292" i="8"/>
  <c r="F3292" i="8"/>
  <c r="G3291" i="8"/>
  <c r="F3291" i="8"/>
  <c r="G3290" i="8"/>
  <c r="F3290" i="8"/>
  <c r="G3289" i="8"/>
  <c r="F3289" i="8"/>
  <c r="G3288" i="8"/>
  <c r="F3288" i="8"/>
  <c r="G3287" i="8"/>
  <c r="F3287" i="8"/>
  <c r="G3286" i="8"/>
  <c r="F3286" i="8"/>
  <c r="G3285" i="8"/>
  <c r="F3285" i="8"/>
  <c r="G3284" i="8"/>
  <c r="F3284" i="8"/>
  <c r="G3283" i="8"/>
  <c r="F3283" i="8"/>
  <c r="G3282" i="8"/>
  <c r="F3282" i="8"/>
  <c r="G3281" i="8"/>
  <c r="F3281" i="8"/>
  <c r="G3279" i="8"/>
  <c r="F3279" i="8"/>
  <c r="G3278" i="8"/>
  <c r="F3278" i="8"/>
  <c r="G3275" i="8"/>
  <c r="F3275" i="8"/>
  <c r="G3274" i="8"/>
  <c r="F3274" i="8"/>
  <c r="G3273" i="8"/>
  <c r="F3273" i="8"/>
  <c r="G3272" i="8"/>
  <c r="F3272" i="8"/>
  <c r="G3271" i="8"/>
  <c r="F3271" i="8"/>
  <c r="G3270" i="8"/>
  <c r="F3270" i="8"/>
  <c r="G3269" i="8"/>
  <c r="F3269" i="8"/>
  <c r="G3268" i="8"/>
  <c r="F3268" i="8"/>
  <c r="G3267" i="8"/>
  <c r="F3267" i="8"/>
  <c r="G3266" i="8"/>
  <c r="F3266" i="8"/>
  <c r="G3265" i="8"/>
  <c r="F3265" i="8"/>
  <c r="G3264" i="8"/>
  <c r="F3264" i="8"/>
  <c r="G3263" i="8"/>
  <c r="F3263" i="8"/>
  <c r="G3262" i="8"/>
  <c r="F3262" i="8"/>
  <c r="G3261" i="8"/>
  <c r="F3261" i="8"/>
  <c r="G3260" i="8"/>
  <c r="F3260" i="8"/>
  <c r="G3259" i="8"/>
  <c r="F3259" i="8"/>
  <c r="G3258" i="8"/>
  <c r="F3258" i="8"/>
  <c r="G3257" i="8"/>
  <c r="F3257" i="8"/>
  <c r="G3256" i="8"/>
  <c r="F3256" i="8"/>
  <c r="G3255" i="8"/>
  <c r="F3255" i="8"/>
  <c r="G3254" i="8"/>
  <c r="F3254" i="8"/>
  <c r="G3253" i="8"/>
  <c r="F3253" i="8"/>
  <c r="G3252" i="8"/>
  <c r="F3252" i="8"/>
  <c r="G3251" i="8"/>
  <c r="F3251" i="8"/>
  <c r="G3250" i="8"/>
  <c r="F3250" i="8"/>
  <c r="G3249" i="8"/>
  <c r="F3249" i="8"/>
  <c r="G3248" i="8"/>
  <c r="F3248" i="8"/>
  <c r="G3247" i="8"/>
  <c r="F3247" i="8"/>
  <c r="G3246" i="8"/>
  <c r="F3246" i="8"/>
  <c r="G3243" i="8"/>
  <c r="F3243" i="8"/>
  <c r="G3242" i="8"/>
  <c r="F3242" i="8"/>
  <c r="G3241" i="8"/>
  <c r="F3241" i="8"/>
  <c r="G3240" i="8"/>
  <c r="F3240" i="8"/>
  <c r="G3239" i="8"/>
  <c r="F3239" i="8"/>
  <c r="G3238" i="8"/>
  <c r="F3238" i="8"/>
  <c r="G3237" i="8"/>
  <c r="F3237" i="8"/>
  <c r="G3236" i="8"/>
  <c r="F3236" i="8"/>
  <c r="G3235" i="8"/>
  <c r="F3235" i="8"/>
  <c r="G3234" i="8"/>
  <c r="F3234" i="8"/>
  <c r="G3233" i="8"/>
  <c r="F3233" i="8"/>
  <c r="G3232" i="8"/>
  <c r="F3232" i="8"/>
  <c r="G3231" i="8"/>
  <c r="F3231" i="8"/>
  <c r="G3230" i="8"/>
  <c r="F3230" i="8"/>
  <c r="G3229" i="8"/>
  <c r="F3229" i="8"/>
  <c r="G3228" i="8"/>
  <c r="F3228" i="8"/>
  <c r="G3227" i="8"/>
  <c r="F3227" i="8"/>
  <c r="G3226" i="8"/>
  <c r="F3226" i="8"/>
  <c r="G3225" i="8"/>
  <c r="F3225" i="8"/>
  <c r="G3224" i="8"/>
  <c r="F3224" i="8"/>
  <c r="G3223" i="8"/>
  <c r="F3223" i="8"/>
  <c r="G3222" i="8"/>
  <c r="F3222" i="8"/>
  <c r="G3221" i="8"/>
  <c r="F3221" i="8"/>
  <c r="G3220" i="8"/>
  <c r="F3220" i="8"/>
  <c r="G3219" i="8"/>
  <c r="F3219" i="8"/>
  <c r="G3218" i="8"/>
  <c r="F3218" i="8"/>
  <c r="G3217" i="8"/>
  <c r="F3217" i="8"/>
  <c r="G3216" i="8"/>
  <c r="F3216" i="8"/>
  <c r="G3215" i="8"/>
  <c r="F3215" i="8"/>
  <c r="G3214" i="8"/>
  <c r="F3214" i="8"/>
  <c r="G3212" i="8"/>
  <c r="F3212" i="8"/>
  <c r="G3211" i="8"/>
  <c r="F3211" i="8"/>
  <c r="G3210" i="8"/>
  <c r="F3210" i="8"/>
  <c r="G3209" i="8"/>
  <c r="F3209" i="8"/>
  <c r="G3208" i="8"/>
  <c r="F3208" i="8"/>
  <c r="G3207" i="8"/>
  <c r="F3207" i="8"/>
  <c r="G3206" i="8"/>
  <c r="F3206" i="8"/>
  <c r="G3205" i="8"/>
  <c r="F3205" i="8"/>
  <c r="G3204" i="8"/>
  <c r="F3204" i="8"/>
  <c r="G3203" i="8"/>
  <c r="F3203" i="8"/>
  <c r="G3202" i="8"/>
  <c r="F3202" i="8"/>
  <c r="G3201" i="8"/>
  <c r="F3201" i="8"/>
  <c r="G3200" i="8"/>
  <c r="F3200" i="8"/>
  <c r="G3199" i="8"/>
  <c r="F3199" i="8"/>
  <c r="G3198" i="8"/>
  <c r="F3198" i="8"/>
  <c r="G3197" i="8"/>
  <c r="F3197" i="8"/>
  <c r="G3196" i="8"/>
  <c r="F3196" i="8"/>
  <c r="G3195" i="8"/>
  <c r="F3195" i="8"/>
  <c r="G3194" i="8"/>
  <c r="F3194" i="8"/>
  <c r="G3193" i="8"/>
  <c r="F3193" i="8"/>
  <c r="G3192" i="8"/>
  <c r="F3192" i="8"/>
  <c r="G3191" i="8"/>
  <c r="F3191" i="8"/>
  <c r="G3190" i="8"/>
  <c r="F3190" i="8"/>
  <c r="G3189" i="8"/>
  <c r="F3189" i="8"/>
  <c r="G3188" i="8"/>
  <c r="F3188" i="8"/>
  <c r="G3187" i="8"/>
  <c r="F3187" i="8"/>
  <c r="G3186" i="8"/>
  <c r="F3186" i="8"/>
  <c r="G3185" i="8"/>
  <c r="F3185" i="8"/>
  <c r="G3184" i="8"/>
  <c r="F3184" i="8"/>
  <c r="G3183" i="8"/>
  <c r="F3183" i="8"/>
  <c r="G3182" i="8"/>
  <c r="F3182" i="8"/>
  <c r="G3181" i="8"/>
  <c r="F3181" i="8"/>
  <c r="G3180" i="8"/>
  <c r="F3180" i="8"/>
  <c r="G3179" i="8"/>
  <c r="F3179" i="8"/>
  <c r="G3178" i="8"/>
  <c r="F3178" i="8"/>
  <c r="G3177" i="8"/>
  <c r="F3177" i="8"/>
  <c r="G3176" i="8"/>
  <c r="F3176" i="8"/>
  <c r="G3175" i="8"/>
  <c r="F3175" i="8"/>
  <c r="G3174" i="8"/>
  <c r="F3174" i="8"/>
  <c r="G3173" i="8"/>
  <c r="F3173" i="8"/>
  <c r="G3172" i="8"/>
  <c r="F3172" i="8"/>
  <c r="G3171" i="8"/>
  <c r="F3171" i="8"/>
  <c r="G3170" i="8"/>
  <c r="F3170" i="8"/>
  <c r="G3168" i="8"/>
  <c r="F3168" i="8"/>
  <c r="G3167" i="8"/>
  <c r="F3167" i="8"/>
  <c r="G3166" i="8"/>
  <c r="F3166" i="8"/>
  <c r="G3165" i="8"/>
  <c r="F3165" i="8"/>
  <c r="G3164" i="8"/>
  <c r="F3164" i="8"/>
  <c r="G3163" i="8"/>
  <c r="F3163" i="8"/>
  <c r="G3162" i="8"/>
  <c r="F3162" i="8"/>
  <c r="G3161" i="8"/>
  <c r="F3161" i="8"/>
  <c r="G3160" i="8"/>
  <c r="F3160" i="8"/>
  <c r="G3159" i="8"/>
  <c r="F3159" i="8"/>
  <c r="G3158" i="8"/>
  <c r="F3158" i="8"/>
  <c r="G3157" i="8"/>
  <c r="F3157" i="8"/>
  <c r="G3156" i="8"/>
  <c r="F3156" i="8"/>
  <c r="G3154" i="8"/>
  <c r="F3154" i="8"/>
  <c r="G3153" i="8"/>
  <c r="F3153" i="8"/>
  <c r="G3152" i="8"/>
  <c r="F3152" i="8"/>
  <c r="G3151" i="8"/>
  <c r="F3151" i="8"/>
  <c r="G3150" i="8"/>
  <c r="F3150" i="8"/>
  <c r="G3149" i="8"/>
  <c r="F3149" i="8"/>
  <c r="G3148" i="8"/>
  <c r="F3148" i="8"/>
  <c r="G3147" i="8"/>
  <c r="F3147" i="8"/>
  <c r="G3146" i="8"/>
  <c r="F3146" i="8"/>
  <c r="G3145" i="8"/>
  <c r="F3145" i="8"/>
  <c r="G3144" i="8"/>
  <c r="F3144" i="8"/>
  <c r="G3143" i="8"/>
  <c r="F3143" i="8"/>
  <c r="G3142" i="8"/>
  <c r="F3142" i="8"/>
  <c r="G3141" i="8"/>
  <c r="F3141" i="8"/>
  <c r="G3140" i="8"/>
  <c r="F3140" i="8"/>
  <c r="G3139" i="8"/>
  <c r="F3139" i="8"/>
  <c r="G3138" i="8"/>
  <c r="F3138" i="8"/>
  <c r="G3137" i="8"/>
  <c r="F3137" i="8"/>
  <c r="G3136" i="8"/>
  <c r="F3136" i="8"/>
  <c r="G3135" i="8"/>
  <c r="F3135" i="8"/>
  <c r="G3134" i="8"/>
  <c r="F3134" i="8"/>
  <c r="G3133" i="8"/>
  <c r="F3133" i="8"/>
  <c r="G3132" i="8"/>
  <c r="F3132" i="8"/>
  <c r="G3131" i="8"/>
  <c r="F3131" i="8"/>
  <c r="G3130" i="8"/>
  <c r="F3130" i="8"/>
  <c r="G3129" i="8"/>
  <c r="F3129" i="8"/>
  <c r="G3128" i="8"/>
  <c r="F3128" i="8"/>
  <c r="G3127" i="8"/>
  <c r="F3127" i="8"/>
  <c r="G3126" i="8"/>
  <c r="F3126" i="8"/>
  <c r="G3125" i="8"/>
  <c r="F3125" i="8"/>
  <c r="G3124" i="8"/>
  <c r="F3124" i="8"/>
  <c r="G3123" i="8"/>
  <c r="F3123" i="8"/>
  <c r="G3122" i="8"/>
  <c r="F3122" i="8"/>
  <c r="G3121" i="8"/>
  <c r="F3121" i="8"/>
  <c r="G3120" i="8"/>
  <c r="F3120" i="8"/>
  <c r="G3119" i="8"/>
  <c r="F3119" i="8"/>
  <c r="G3118" i="8"/>
  <c r="F3118" i="8"/>
  <c r="G3117" i="8"/>
  <c r="F3117" i="8"/>
  <c r="G3116" i="8"/>
  <c r="F3116" i="8"/>
  <c r="G3115" i="8"/>
  <c r="F3115" i="8"/>
  <c r="G3114" i="8"/>
  <c r="F3114" i="8"/>
  <c r="G3113" i="8"/>
  <c r="F3113" i="8"/>
  <c r="G3112" i="8"/>
  <c r="F3112" i="8"/>
  <c r="G3111" i="8"/>
  <c r="F3111" i="8"/>
  <c r="G3110" i="8"/>
  <c r="F3110" i="8"/>
  <c r="G3109" i="8"/>
  <c r="F3109" i="8"/>
  <c r="G3108" i="8"/>
  <c r="F3108" i="8"/>
  <c r="G3107" i="8"/>
  <c r="F3107" i="8"/>
  <c r="G3106" i="8"/>
  <c r="F3106" i="8"/>
  <c r="G3105" i="8"/>
  <c r="F3105" i="8"/>
  <c r="G3104" i="8"/>
  <c r="F3104" i="8"/>
  <c r="G3103" i="8"/>
  <c r="F3103" i="8"/>
  <c r="G3102" i="8"/>
  <c r="F3102" i="8"/>
  <c r="G3101" i="8"/>
  <c r="F3101" i="8"/>
  <c r="G3100" i="8"/>
  <c r="F3100" i="8"/>
  <c r="G3099" i="8"/>
  <c r="F3099" i="8"/>
  <c r="G3098" i="8"/>
  <c r="F3098" i="8"/>
  <c r="G3097" i="8"/>
  <c r="F3097" i="8"/>
  <c r="G3096" i="8"/>
  <c r="F3096" i="8"/>
  <c r="G3095" i="8"/>
  <c r="F3095" i="8"/>
  <c r="G3094" i="8"/>
  <c r="F3094" i="8"/>
  <c r="G3093" i="8"/>
  <c r="F3093" i="8"/>
  <c r="G3092" i="8"/>
  <c r="F3092" i="8"/>
  <c r="G3090" i="8"/>
  <c r="F3090" i="8"/>
  <c r="G3089" i="8"/>
  <c r="F3089" i="8"/>
  <c r="G3088" i="8"/>
  <c r="F3088" i="8"/>
  <c r="G3087" i="8"/>
  <c r="F3087" i="8"/>
  <c r="G3086" i="8"/>
  <c r="F3086" i="8"/>
  <c r="G3085" i="8"/>
  <c r="F3085" i="8"/>
  <c r="G3084" i="8"/>
  <c r="F3084" i="8"/>
  <c r="G3083" i="8"/>
  <c r="F3083" i="8"/>
  <c r="G3082" i="8"/>
  <c r="F3082" i="8"/>
  <c r="G3081" i="8"/>
  <c r="F3081" i="8"/>
  <c r="G3080" i="8"/>
  <c r="F3080" i="8"/>
  <c r="G3079" i="8"/>
  <c r="F3079" i="8"/>
  <c r="G3078" i="8"/>
  <c r="F3078" i="8"/>
  <c r="G3077" i="8"/>
  <c r="F3077" i="8"/>
  <c r="G3076" i="8"/>
  <c r="F3076" i="8"/>
  <c r="G3075" i="8"/>
  <c r="F3075" i="8"/>
  <c r="G3074" i="8"/>
  <c r="F3074" i="8"/>
  <c r="G3073" i="8"/>
  <c r="F3073" i="8"/>
  <c r="G3072" i="8"/>
  <c r="F3072" i="8"/>
  <c r="G3071" i="8"/>
  <c r="F3071" i="8"/>
  <c r="G3070" i="8"/>
  <c r="F3070" i="8"/>
  <c r="G3069" i="8"/>
  <c r="F3069" i="8"/>
  <c r="G3068" i="8"/>
  <c r="F3068" i="8"/>
  <c r="G3067" i="8"/>
  <c r="F3067" i="8"/>
  <c r="G3066" i="8"/>
  <c r="F3066" i="8"/>
  <c r="G3065" i="8"/>
  <c r="F3065" i="8"/>
  <c r="G3064" i="8"/>
  <c r="F3064" i="8"/>
  <c r="G3063" i="8"/>
  <c r="F3063" i="8"/>
  <c r="G3062" i="8"/>
  <c r="F3062" i="8"/>
  <c r="G3061" i="8"/>
  <c r="F3061" i="8"/>
  <c r="G3060" i="8"/>
  <c r="F3060" i="8"/>
  <c r="G3059" i="8"/>
  <c r="F3059" i="8"/>
  <c r="G3058" i="8"/>
  <c r="F3058" i="8"/>
  <c r="G3057" i="8"/>
  <c r="F3057" i="8"/>
  <c r="G3056" i="8"/>
  <c r="F3056" i="8"/>
  <c r="G3055" i="8"/>
  <c r="F3055" i="8"/>
  <c r="G3054" i="8"/>
  <c r="F3054" i="8"/>
  <c r="G3053" i="8"/>
  <c r="F3053" i="8"/>
  <c r="G3052" i="8"/>
  <c r="F3052" i="8"/>
  <c r="G3051" i="8"/>
  <c r="F3051" i="8"/>
  <c r="G3050" i="8"/>
  <c r="F3050" i="8"/>
  <c r="G3049" i="8"/>
  <c r="F3049" i="8"/>
  <c r="G3048" i="8"/>
  <c r="F3048" i="8"/>
  <c r="G3047" i="8"/>
  <c r="F3047" i="8"/>
  <c r="G3046" i="8"/>
  <c r="F3046" i="8"/>
  <c r="G3045" i="8"/>
  <c r="F3045" i="8"/>
  <c r="G3044" i="8"/>
  <c r="F3044" i="8"/>
  <c r="G3043" i="8"/>
  <c r="F3043" i="8"/>
  <c r="G3042" i="8"/>
  <c r="F3042" i="8"/>
  <c r="G3041" i="8"/>
  <c r="F3041" i="8"/>
  <c r="G3040" i="8"/>
  <c r="F3040" i="8"/>
  <c r="G3039" i="8"/>
  <c r="F3039" i="8"/>
  <c r="G3038" i="8"/>
  <c r="F3038" i="8"/>
  <c r="G3037" i="8"/>
  <c r="F3037" i="8"/>
  <c r="G3036" i="8"/>
  <c r="F3036" i="8"/>
  <c r="G3033" i="8"/>
  <c r="F3033" i="8"/>
  <c r="G3031" i="8"/>
  <c r="F3031" i="8"/>
  <c r="G3030" i="8"/>
  <c r="F3030" i="8"/>
  <c r="G3029" i="8"/>
  <c r="F3029" i="8"/>
  <c r="G3028" i="8"/>
  <c r="F3028" i="8"/>
  <c r="G3027" i="8"/>
  <c r="F3027" i="8"/>
  <c r="G3026" i="8"/>
  <c r="F3026" i="8"/>
  <c r="G3025" i="8"/>
  <c r="F3025" i="8"/>
  <c r="G3024" i="8"/>
  <c r="F3024" i="8"/>
  <c r="G3023" i="8"/>
  <c r="F3023" i="8"/>
  <c r="G3022" i="8"/>
  <c r="F3022" i="8"/>
  <c r="G3021" i="8"/>
  <c r="F3021" i="8"/>
  <c r="G3020" i="8"/>
  <c r="F3020" i="8"/>
  <c r="G3019" i="8"/>
  <c r="F3019" i="8"/>
  <c r="G3018" i="8"/>
  <c r="F3018" i="8"/>
  <c r="G3017" i="8"/>
  <c r="F3017" i="8"/>
  <c r="G3016" i="8"/>
  <c r="F3016" i="8"/>
  <c r="G3015" i="8"/>
  <c r="F3015" i="8"/>
  <c r="G3014" i="8"/>
  <c r="F3014" i="8"/>
  <c r="G3013" i="8"/>
  <c r="F3013" i="8"/>
  <c r="G3012" i="8"/>
  <c r="F3012" i="8"/>
  <c r="G3011" i="8"/>
  <c r="F3011" i="8"/>
  <c r="G3010" i="8"/>
  <c r="F3010" i="8"/>
  <c r="G3009" i="8"/>
  <c r="F3009" i="8"/>
  <c r="G3008" i="8"/>
  <c r="F3008" i="8"/>
  <c r="G3007" i="8"/>
  <c r="F3007" i="8"/>
  <c r="G3006" i="8"/>
  <c r="F3006" i="8"/>
  <c r="G3005" i="8"/>
  <c r="F3005" i="8"/>
  <c r="G3004" i="8"/>
  <c r="F3004" i="8"/>
  <c r="G3003" i="8"/>
  <c r="F3003" i="8"/>
  <c r="G3002" i="8"/>
  <c r="F3002" i="8"/>
  <c r="G3001" i="8"/>
  <c r="F3001" i="8"/>
  <c r="G3000" i="8"/>
  <c r="F3000" i="8"/>
  <c r="G2999" i="8"/>
  <c r="F2999" i="8"/>
  <c r="G2998" i="8"/>
  <c r="F2998" i="8"/>
  <c r="G2997" i="8"/>
  <c r="F2997" i="8"/>
  <c r="G2996" i="8"/>
  <c r="F2996" i="8"/>
  <c r="G2995" i="8"/>
  <c r="F2995" i="8"/>
  <c r="G2994" i="8"/>
  <c r="F2994" i="8"/>
  <c r="G2993" i="8"/>
  <c r="F2993" i="8"/>
  <c r="G2992" i="8"/>
  <c r="F2992" i="8"/>
  <c r="G2991" i="8"/>
  <c r="F2991" i="8"/>
  <c r="G2990" i="8"/>
  <c r="F2990" i="8"/>
  <c r="G2989" i="8"/>
  <c r="F2989" i="8"/>
  <c r="G2988" i="8"/>
  <c r="F2988" i="8"/>
  <c r="G2987" i="8"/>
  <c r="F2987" i="8"/>
  <c r="G2986" i="8"/>
  <c r="F2986" i="8"/>
  <c r="G2985" i="8"/>
  <c r="F2985" i="8"/>
  <c r="G2984" i="8"/>
  <c r="F2984" i="8"/>
  <c r="G2982" i="8"/>
  <c r="F2982" i="8"/>
  <c r="G2981" i="8"/>
  <c r="F2981" i="8"/>
  <c r="G2980" i="8"/>
  <c r="F2980" i="8"/>
  <c r="G2979" i="8"/>
  <c r="F2979" i="8"/>
  <c r="G2978" i="8"/>
  <c r="F2978" i="8"/>
  <c r="G2977" i="8"/>
  <c r="F2977" i="8"/>
  <c r="G2976" i="8"/>
  <c r="F2976" i="8"/>
  <c r="G2975" i="8"/>
  <c r="F2975" i="8"/>
  <c r="G2974" i="8"/>
  <c r="F2974" i="8"/>
  <c r="G2973" i="8"/>
  <c r="F2973" i="8"/>
  <c r="G2972" i="8"/>
  <c r="F2972" i="8"/>
  <c r="G2971" i="8"/>
  <c r="F2971" i="8"/>
  <c r="G2970" i="8"/>
  <c r="F2970" i="8"/>
  <c r="G2969" i="8"/>
  <c r="F2969" i="8"/>
  <c r="G2967" i="8"/>
  <c r="F2967" i="8"/>
  <c r="G2966" i="8"/>
  <c r="F2966" i="8"/>
  <c r="G2963" i="8"/>
  <c r="F2963" i="8"/>
  <c r="G2962" i="8"/>
  <c r="F2962" i="8"/>
  <c r="G2961" i="8"/>
  <c r="F2961" i="8"/>
  <c r="G2960" i="8"/>
  <c r="F2960" i="8"/>
  <c r="G2959" i="8"/>
  <c r="F2959" i="8"/>
  <c r="G2958" i="8"/>
  <c r="F2958" i="8"/>
  <c r="G2957" i="8"/>
  <c r="F2957" i="8"/>
  <c r="G2956" i="8"/>
  <c r="F2956" i="8"/>
  <c r="G2955" i="8"/>
  <c r="F2955" i="8"/>
  <c r="G2954" i="8"/>
  <c r="F2954" i="8"/>
  <c r="G2953" i="8"/>
  <c r="F2953" i="8"/>
  <c r="G2952" i="8"/>
  <c r="F2952" i="8"/>
  <c r="G2951" i="8"/>
  <c r="F2951" i="8"/>
  <c r="G2950" i="8"/>
  <c r="F2950" i="8"/>
  <c r="G2949" i="8"/>
  <c r="F2949" i="8"/>
  <c r="G2948" i="8"/>
  <c r="F2948" i="8"/>
  <c r="G2947" i="8"/>
  <c r="F2947" i="8"/>
  <c r="G2946" i="8"/>
  <c r="F2946" i="8"/>
  <c r="G2945" i="8"/>
  <c r="F2945" i="8"/>
  <c r="G2944" i="8"/>
  <c r="F2944" i="8"/>
  <c r="G2943" i="8"/>
  <c r="F2943" i="8"/>
  <c r="G2942" i="8"/>
  <c r="F2942" i="8"/>
  <c r="G2941" i="8"/>
  <c r="F2941" i="8"/>
  <c r="G2940" i="8"/>
  <c r="F2940" i="8"/>
  <c r="G2939" i="8"/>
  <c r="F2939" i="8"/>
  <c r="G2938" i="8"/>
  <c r="F2938" i="8"/>
  <c r="G2937" i="8"/>
  <c r="F2937" i="8"/>
  <c r="G2936" i="8"/>
  <c r="F2936" i="8"/>
  <c r="G2935" i="8"/>
  <c r="F2935" i="8"/>
  <c r="G2934" i="8"/>
  <c r="F2934" i="8"/>
  <c r="G2933" i="8"/>
  <c r="F2933" i="8"/>
  <c r="G2932" i="8"/>
  <c r="F2932" i="8"/>
  <c r="G2931" i="8"/>
  <c r="F2931" i="8"/>
  <c r="G2930" i="8"/>
  <c r="F2930" i="8"/>
  <c r="G2929" i="8"/>
  <c r="F2929" i="8"/>
  <c r="G2928" i="8"/>
  <c r="F2928" i="8"/>
  <c r="G2927" i="8"/>
  <c r="F2927" i="8"/>
  <c r="G2926" i="8"/>
  <c r="F2926" i="8"/>
  <c r="G2925" i="8"/>
  <c r="F2925" i="8"/>
  <c r="G2924" i="8"/>
  <c r="F2924" i="8"/>
  <c r="G2923" i="8"/>
  <c r="F2923" i="8"/>
  <c r="G2922" i="8"/>
  <c r="F2922" i="8"/>
  <c r="G2921" i="8"/>
  <c r="F2921" i="8"/>
  <c r="G2920" i="8"/>
  <c r="F2920" i="8"/>
  <c r="G2919" i="8"/>
  <c r="F2919" i="8"/>
  <c r="G2918" i="8"/>
  <c r="F2918" i="8"/>
  <c r="G2917" i="8"/>
  <c r="F2917" i="8"/>
  <c r="G2916" i="8"/>
  <c r="F2916" i="8"/>
  <c r="G2915" i="8"/>
  <c r="F2915" i="8"/>
  <c r="G2914" i="8"/>
  <c r="F2914" i="8"/>
  <c r="G2913" i="8"/>
  <c r="F2913" i="8"/>
  <c r="G2912" i="8"/>
  <c r="F2912" i="8"/>
  <c r="G2911" i="8"/>
  <c r="F2911" i="8"/>
  <c r="G2910" i="8"/>
  <c r="F2910" i="8"/>
  <c r="G2909" i="8"/>
  <c r="F2909" i="8"/>
  <c r="G2908" i="8"/>
  <c r="F2908" i="8"/>
  <c r="G2907" i="8"/>
  <c r="F2907" i="8"/>
  <c r="G2905" i="8"/>
  <c r="F2905" i="8"/>
  <c r="G2904" i="8"/>
  <c r="F2904" i="8"/>
  <c r="G2902" i="8"/>
  <c r="F2902" i="8"/>
  <c r="G2901" i="8"/>
  <c r="F2901" i="8"/>
  <c r="G2900" i="8"/>
  <c r="F2900" i="8"/>
  <c r="G2899" i="8"/>
  <c r="F2899" i="8"/>
  <c r="G2898" i="8"/>
  <c r="F2898" i="8"/>
  <c r="G2897" i="8"/>
  <c r="F2897" i="8"/>
  <c r="G2896" i="8"/>
  <c r="F2896" i="8"/>
  <c r="G2895" i="8"/>
  <c r="F2895" i="8"/>
  <c r="G2894" i="8"/>
  <c r="F2894" i="8"/>
  <c r="G2893" i="8"/>
  <c r="F2893" i="8"/>
  <c r="G2892" i="8"/>
  <c r="F2892" i="8"/>
  <c r="G2891" i="8"/>
  <c r="F2891" i="8"/>
  <c r="G2890" i="8"/>
  <c r="F2890" i="8"/>
  <c r="G2889" i="8"/>
  <c r="F2889" i="8"/>
  <c r="G2888" i="8"/>
  <c r="F2888" i="8"/>
  <c r="G2887" i="8"/>
  <c r="F2887" i="8"/>
  <c r="G2886" i="8"/>
  <c r="F2886" i="8"/>
  <c r="G2885" i="8"/>
  <c r="F2885" i="8"/>
  <c r="G2884" i="8"/>
  <c r="F2884" i="8"/>
  <c r="G2883" i="8"/>
  <c r="F2883" i="8"/>
  <c r="G2882" i="8"/>
  <c r="F2882" i="8"/>
  <c r="G2881" i="8"/>
  <c r="F2881" i="8"/>
  <c r="G2880" i="8"/>
  <c r="F2880" i="8"/>
  <c r="G2879" i="8"/>
  <c r="F2879" i="8"/>
  <c r="G2878" i="8"/>
  <c r="F2878" i="8"/>
  <c r="G2877" i="8"/>
  <c r="F2877" i="8"/>
  <c r="G2876" i="8"/>
  <c r="F2876" i="8"/>
  <c r="G2875" i="8"/>
  <c r="F2875" i="8"/>
  <c r="G2874" i="8"/>
  <c r="F2874" i="8"/>
  <c r="G2873" i="8"/>
  <c r="F2873" i="8"/>
  <c r="G2872" i="8"/>
  <c r="F2872" i="8"/>
  <c r="G2871" i="8"/>
  <c r="F2871" i="8"/>
  <c r="G2870" i="8"/>
  <c r="F2870" i="8"/>
  <c r="G2869" i="8"/>
  <c r="F2869" i="8"/>
  <c r="G2868" i="8"/>
  <c r="F2868" i="8"/>
  <c r="G2867" i="8"/>
  <c r="F2867" i="8"/>
  <c r="G2866" i="8"/>
  <c r="F2866" i="8"/>
  <c r="G2865" i="8"/>
  <c r="F2865" i="8"/>
  <c r="G2864" i="8"/>
  <c r="F2864" i="8"/>
  <c r="G2863" i="8"/>
  <c r="F2863" i="8"/>
  <c r="G2862" i="8"/>
  <c r="F2862" i="8"/>
  <c r="G2861" i="8"/>
  <c r="F2861" i="8"/>
  <c r="G2860" i="8"/>
  <c r="F2860" i="8"/>
  <c r="G2859" i="8"/>
  <c r="F2859" i="8"/>
  <c r="G2858" i="8"/>
  <c r="F2858" i="8"/>
  <c r="G2857" i="8"/>
  <c r="F2857" i="8"/>
  <c r="G2856" i="8"/>
  <c r="F2856" i="8"/>
  <c r="G2855" i="8"/>
  <c r="F2855" i="8"/>
  <c r="G2854" i="8"/>
  <c r="F2854" i="8"/>
  <c r="G2853" i="8"/>
  <c r="F2853" i="8"/>
  <c r="G2852" i="8"/>
  <c r="F2852" i="8"/>
  <c r="G2851" i="8"/>
  <c r="F2851" i="8"/>
  <c r="G2850" i="8"/>
  <c r="F2850" i="8"/>
  <c r="G2849" i="8"/>
  <c r="F2849" i="8"/>
  <c r="G2848" i="8"/>
  <c r="F2848" i="8"/>
  <c r="G2847" i="8"/>
  <c r="F2847" i="8"/>
  <c r="G2846" i="8"/>
  <c r="F2846" i="8"/>
  <c r="G2845" i="8"/>
  <c r="F2845" i="8"/>
  <c r="G2844" i="8"/>
  <c r="F2844" i="8"/>
  <c r="G2843" i="8"/>
  <c r="F2843" i="8"/>
  <c r="G2841" i="8"/>
  <c r="F2841" i="8"/>
  <c r="G2840" i="8"/>
  <c r="F2840" i="8"/>
  <c r="G2839" i="8"/>
  <c r="F2839" i="8"/>
  <c r="G2838" i="8"/>
  <c r="F2838" i="8"/>
  <c r="G2837" i="8"/>
  <c r="F2837" i="8"/>
  <c r="G2836" i="8"/>
  <c r="F2836" i="8"/>
  <c r="G2835" i="8"/>
  <c r="F2835" i="8"/>
  <c r="G2834" i="8"/>
  <c r="F2834" i="8"/>
  <c r="G2833" i="8"/>
  <c r="F2833" i="8"/>
  <c r="G2832" i="8"/>
  <c r="F2832" i="8"/>
  <c r="G2831" i="8"/>
  <c r="F2831" i="8"/>
  <c r="G2830" i="8"/>
  <c r="F2830" i="8"/>
  <c r="G2829" i="8"/>
  <c r="F2829" i="8"/>
  <c r="G2828" i="8"/>
  <c r="F2828" i="8"/>
  <c r="G2827" i="8"/>
  <c r="F2827" i="8"/>
  <c r="G2826" i="8"/>
  <c r="F2826" i="8"/>
  <c r="G2825" i="8"/>
  <c r="F2825" i="8"/>
  <c r="G2824" i="8"/>
  <c r="F2824" i="8"/>
  <c r="G2823" i="8"/>
  <c r="F2823" i="8"/>
  <c r="G2822" i="8"/>
  <c r="F2822" i="8"/>
  <c r="G2821" i="8"/>
  <c r="F2821" i="8"/>
  <c r="G2820" i="8"/>
  <c r="F2820" i="8"/>
  <c r="G2819" i="8"/>
  <c r="F2819" i="8"/>
  <c r="G2818" i="8"/>
  <c r="F2818" i="8"/>
  <c r="G2817" i="8"/>
  <c r="F2817" i="8"/>
  <c r="G2816" i="8"/>
  <c r="F2816" i="8"/>
  <c r="G2815" i="8"/>
  <c r="F2815" i="8"/>
  <c r="G2814" i="8"/>
  <c r="F2814" i="8"/>
  <c r="G2813" i="8"/>
  <c r="F2813" i="8"/>
  <c r="G2812" i="8"/>
  <c r="F2812" i="8"/>
  <c r="G2811" i="8"/>
  <c r="F2811" i="8"/>
  <c r="G2810" i="8"/>
  <c r="F2810" i="8"/>
  <c r="G2809" i="8"/>
  <c r="F2809" i="8"/>
  <c r="G2808" i="8"/>
  <c r="F2808" i="8"/>
  <c r="G2807" i="8"/>
  <c r="F2807" i="8"/>
  <c r="G2806" i="8"/>
  <c r="F2806" i="8"/>
  <c r="G2805" i="8"/>
  <c r="F2805" i="8"/>
  <c r="G2804" i="8"/>
  <c r="F2804" i="8"/>
  <c r="G2803" i="8"/>
  <c r="F2803" i="8"/>
  <c r="G2802" i="8"/>
  <c r="F2802" i="8"/>
  <c r="G2800" i="8"/>
  <c r="F2800" i="8"/>
  <c r="G2799" i="8"/>
  <c r="F2799" i="8"/>
  <c r="G2798" i="8"/>
  <c r="F2798" i="8"/>
  <c r="G2797" i="8"/>
  <c r="F2797" i="8"/>
  <c r="G2794" i="8"/>
  <c r="F2794" i="8"/>
  <c r="G2793" i="8"/>
  <c r="F2793" i="8"/>
  <c r="G2792" i="8"/>
  <c r="F2792" i="8"/>
  <c r="G2791" i="8"/>
  <c r="F2791" i="8"/>
  <c r="G2790" i="8"/>
  <c r="F2790" i="8"/>
  <c r="G2789" i="8"/>
  <c r="F2789" i="8"/>
  <c r="G2788" i="8"/>
  <c r="F2788" i="8"/>
  <c r="G2787" i="8"/>
  <c r="F2787" i="8"/>
  <c r="G2786" i="8"/>
  <c r="F2786" i="8"/>
  <c r="G2785" i="8"/>
  <c r="F2785" i="8"/>
  <c r="G2784" i="8"/>
  <c r="F2784" i="8"/>
  <c r="G2783" i="8"/>
  <c r="F2783" i="8"/>
  <c r="G2781" i="8"/>
  <c r="F2781" i="8"/>
  <c r="G2780" i="8"/>
  <c r="F2780" i="8"/>
  <c r="G2779" i="8"/>
  <c r="F2779" i="8"/>
  <c r="G2778" i="8"/>
  <c r="F2778" i="8"/>
  <c r="G2777" i="8"/>
  <c r="F2777" i="8"/>
  <c r="G2776" i="8"/>
  <c r="F2776" i="8"/>
  <c r="G2775" i="8"/>
  <c r="F2775" i="8"/>
  <c r="G2774" i="8"/>
  <c r="F2774" i="8"/>
  <c r="G2773" i="8"/>
  <c r="F2773" i="8"/>
  <c r="G2772" i="8"/>
  <c r="F2772" i="8"/>
  <c r="G2771" i="8"/>
  <c r="F2771" i="8"/>
  <c r="G2770" i="8"/>
  <c r="F2770" i="8"/>
  <c r="G2769" i="8"/>
  <c r="F2769" i="8"/>
  <c r="G2768" i="8"/>
  <c r="F2768" i="8"/>
  <c r="G2767" i="8"/>
  <c r="F2767" i="8"/>
  <c r="G2766" i="8"/>
  <c r="F2766" i="8"/>
  <c r="G2765" i="8"/>
  <c r="F2765" i="8"/>
  <c r="G2764" i="8"/>
  <c r="F2764" i="8"/>
  <c r="G2763" i="8"/>
  <c r="F2763" i="8"/>
  <c r="G2762" i="8"/>
  <c r="F2762" i="8"/>
  <c r="G2761" i="8"/>
  <c r="F2761" i="8"/>
  <c r="G2760" i="8"/>
  <c r="F2760" i="8"/>
  <c r="G2759" i="8"/>
  <c r="F2759" i="8"/>
  <c r="G2758" i="8"/>
  <c r="F2758" i="8"/>
  <c r="G2757" i="8"/>
  <c r="F2757" i="8"/>
  <c r="G2756" i="8"/>
  <c r="F2756" i="8"/>
  <c r="G2755" i="8"/>
  <c r="F2755" i="8"/>
  <c r="G2754" i="8"/>
  <c r="F2754" i="8"/>
  <c r="G2753" i="8"/>
  <c r="F2753" i="8"/>
  <c r="G2752" i="8"/>
  <c r="F2752" i="8"/>
  <c r="G2751" i="8"/>
  <c r="F2751" i="8"/>
  <c r="G2750" i="8"/>
  <c r="F2750" i="8"/>
  <c r="G2749" i="8"/>
  <c r="F2749" i="8"/>
  <c r="G2748" i="8"/>
  <c r="F2748" i="8"/>
  <c r="G2747" i="8"/>
  <c r="F2747" i="8"/>
  <c r="G2746" i="8"/>
  <c r="F2746" i="8"/>
  <c r="G2745" i="8"/>
  <c r="F2745" i="8"/>
  <c r="G2744" i="8"/>
  <c r="F2744" i="8"/>
  <c r="G2743" i="8"/>
  <c r="F2743" i="8"/>
  <c r="G2742" i="8"/>
  <c r="F2742" i="8"/>
  <c r="G2741" i="8"/>
  <c r="F2741" i="8"/>
  <c r="G2740" i="8"/>
  <c r="F2740" i="8"/>
  <c r="G2739" i="8"/>
  <c r="F2739" i="8"/>
  <c r="G2738" i="8"/>
  <c r="F2738" i="8"/>
  <c r="G2737" i="8"/>
  <c r="F2737" i="8"/>
  <c r="G2736" i="8"/>
  <c r="F2736" i="8"/>
  <c r="G2735" i="8"/>
  <c r="F2735" i="8"/>
  <c r="G2734" i="8"/>
  <c r="F2734" i="8"/>
  <c r="G2733" i="8"/>
  <c r="F2733" i="8"/>
  <c r="G2732" i="8"/>
  <c r="F2732" i="8"/>
  <c r="G2731" i="8"/>
  <c r="F2731" i="8"/>
  <c r="G2730" i="8"/>
  <c r="F2730" i="8"/>
  <c r="G2729" i="8"/>
  <c r="F2729" i="8"/>
  <c r="G2728" i="8"/>
  <c r="F2728" i="8"/>
  <c r="G2727" i="8"/>
  <c r="F2727" i="8"/>
  <c r="G2726" i="8"/>
  <c r="F2726" i="8"/>
  <c r="G2725" i="8"/>
  <c r="F2725" i="8"/>
  <c r="G2724" i="8"/>
  <c r="F2724" i="8"/>
  <c r="G2723" i="8"/>
  <c r="F2723" i="8"/>
  <c r="G2722" i="8"/>
  <c r="F2722" i="8"/>
  <c r="G2721" i="8"/>
  <c r="F2721" i="8"/>
  <c r="G2720" i="8"/>
  <c r="F2720" i="8"/>
  <c r="G2719" i="8"/>
  <c r="F2719" i="8"/>
  <c r="G2718" i="8"/>
  <c r="F2718" i="8"/>
  <c r="G2717" i="8"/>
  <c r="F2717" i="8"/>
  <c r="G2715" i="8"/>
  <c r="F2715" i="8"/>
  <c r="G2714" i="8"/>
  <c r="F2714" i="8"/>
  <c r="G2713" i="8"/>
  <c r="F2713" i="8"/>
  <c r="G2712" i="8"/>
  <c r="F2712" i="8"/>
  <c r="G2711" i="8"/>
  <c r="F2711" i="8"/>
  <c r="G2710" i="8"/>
  <c r="F2710" i="8"/>
  <c r="G2709" i="8"/>
  <c r="F2709" i="8"/>
  <c r="G2708" i="8"/>
  <c r="F2708" i="8"/>
  <c r="G2707" i="8"/>
  <c r="F2707" i="8"/>
  <c r="G2706" i="8"/>
  <c r="F2706" i="8"/>
  <c r="G2705" i="8"/>
  <c r="F2705" i="8"/>
  <c r="G2704" i="8"/>
  <c r="F2704" i="8"/>
  <c r="G2703" i="8"/>
  <c r="F2703" i="8"/>
  <c r="G2702" i="8"/>
  <c r="F2702" i="8"/>
  <c r="G2701" i="8"/>
  <c r="F2701" i="8"/>
  <c r="G2700" i="8"/>
  <c r="F2700" i="8"/>
  <c r="G2699" i="8"/>
  <c r="F2699" i="8"/>
  <c r="G2698" i="8"/>
  <c r="F2698" i="8"/>
  <c r="G2697" i="8"/>
  <c r="F2697" i="8"/>
  <c r="G2696" i="8"/>
  <c r="F2696" i="8"/>
  <c r="G2695" i="8"/>
  <c r="F2695" i="8"/>
  <c r="G2694" i="8"/>
  <c r="F2694" i="8"/>
  <c r="G2693" i="8"/>
  <c r="F2693" i="8"/>
  <c r="G2692" i="8"/>
  <c r="F2692" i="8"/>
  <c r="G2691" i="8"/>
  <c r="F2691" i="8"/>
  <c r="G2690" i="8"/>
  <c r="F2690" i="8"/>
  <c r="G2689" i="8"/>
  <c r="F2689" i="8"/>
  <c r="G2688" i="8"/>
  <c r="F2688" i="8"/>
  <c r="G2687" i="8"/>
  <c r="F2687" i="8"/>
  <c r="G2686" i="8"/>
  <c r="F2686" i="8"/>
  <c r="G2685" i="8"/>
  <c r="F2685" i="8"/>
  <c r="G2684" i="8"/>
  <c r="F2684" i="8"/>
  <c r="G2683" i="8"/>
  <c r="F2683" i="8"/>
  <c r="G2682" i="8"/>
  <c r="F2682" i="8"/>
  <c r="G2681" i="8"/>
  <c r="F2681" i="8"/>
  <c r="G2680" i="8"/>
  <c r="F2680" i="8"/>
  <c r="G2679" i="8"/>
  <c r="F2679" i="8"/>
  <c r="G2678" i="8"/>
  <c r="F2678" i="8"/>
  <c r="G2677" i="8"/>
  <c r="F2677" i="8"/>
  <c r="G2676" i="8"/>
  <c r="F2676" i="8"/>
  <c r="G2675" i="8"/>
  <c r="F2675" i="8"/>
  <c r="G2674" i="8"/>
  <c r="F2674" i="8"/>
  <c r="G2673" i="8"/>
  <c r="F2673" i="8"/>
  <c r="G2672" i="8"/>
  <c r="F2672" i="8"/>
  <c r="G2671" i="8"/>
  <c r="F2671" i="8"/>
  <c r="G2670" i="8"/>
  <c r="F2670" i="8"/>
  <c r="G2669" i="8"/>
  <c r="F2669" i="8"/>
  <c r="G2668" i="8"/>
  <c r="F2668" i="8"/>
  <c r="G2667" i="8"/>
  <c r="F2667" i="8"/>
  <c r="G2666" i="8"/>
  <c r="F2666" i="8"/>
  <c r="G2665" i="8"/>
  <c r="F2665" i="8"/>
  <c r="G2664" i="8"/>
  <c r="F2664" i="8"/>
  <c r="G2663" i="8"/>
  <c r="F2663" i="8"/>
  <c r="G2662" i="8"/>
  <c r="F2662" i="8"/>
  <c r="G2661" i="8"/>
  <c r="F2661" i="8"/>
  <c r="G2660" i="8"/>
  <c r="F2660" i="8"/>
  <c r="G2659" i="8"/>
  <c r="F2659" i="8"/>
  <c r="G2658" i="8"/>
  <c r="F2658" i="8"/>
  <c r="G2657" i="8"/>
  <c r="F2657" i="8"/>
  <c r="G2656" i="8"/>
  <c r="F2656" i="8"/>
  <c r="G2654" i="8"/>
  <c r="F2654" i="8"/>
  <c r="G2653" i="8"/>
  <c r="F2653" i="8"/>
  <c r="G2652" i="8"/>
  <c r="F2652" i="8"/>
  <c r="G2651" i="8"/>
  <c r="F2651" i="8"/>
  <c r="G2650" i="8"/>
  <c r="F2650" i="8"/>
  <c r="G2649" i="8"/>
  <c r="F2649" i="8"/>
  <c r="G2648" i="8"/>
  <c r="F2648" i="8"/>
  <c r="G2647" i="8"/>
  <c r="F2647" i="8"/>
  <c r="G2646" i="8"/>
  <c r="F2646" i="8"/>
  <c r="G2645" i="8"/>
  <c r="F2645" i="8"/>
  <c r="G2644" i="8"/>
  <c r="F2644" i="8"/>
  <c r="G2643" i="8"/>
  <c r="F2643" i="8"/>
  <c r="G2642" i="8"/>
  <c r="F2642" i="8"/>
  <c r="G2641" i="8"/>
  <c r="F2641" i="8"/>
  <c r="G2640" i="8"/>
  <c r="F2640" i="8"/>
  <c r="G2639" i="8"/>
  <c r="F2639" i="8"/>
  <c r="G2638" i="8"/>
  <c r="F2638" i="8"/>
  <c r="G2637" i="8"/>
  <c r="F2637" i="8"/>
  <c r="G2636" i="8"/>
  <c r="F2636" i="8"/>
  <c r="G2635" i="8"/>
  <c r="F2635" i="8"/>
  <c r="G2634" i="8"/>
  <c r="F2634" i="8"/>
  <c r="G2633" i="8"/>
  <c r="F2633" i="8"/>
  <c r="G2632" i="8"/>
  <c r="F2632" i="8"/>
  <c r="G2631" i="8"/>
  <c r="F2631" i="8"/>
  <c r="G2630" i="8"/>
  <c r="F2630" i="8"/>
  <c r="G2629" i="8"/>
  <c r="F2629" i="8"/>
  <c r="G2628" i="8"/>
  <c r="F2628" i="8"/>
  <c r="G2627" i="8"/>
  <c r="F2627" i="8"/>
  <c r="G2626" i="8"/>
  <c r="F2626" i="8"/>
  <c r="G2625" i="8"/>
  <c r="F2625" i="8"/>
  <c r="G2624" i="8"/>
  <c r="F2624" i="8"/>
  <c r="G2623" i="8"/>
  <c r="F2623" i="8"/>
  <c r="G2622" i="8"/>
  <c r="F2622" i="8"/>
  <c r="G2621" i="8"/>
  <c r="F2621" i="8"/>
  <c r="G2620" i="8"/>
  <c r="F2620" i="8"/>
  <c r="G2619" i="8"/>
  <c r="F2619" i="8"/>
  <c r="G2618" i="8"/>
  <c r="F2618" i="8"/>
  <c r="G2617" i="8"/>
  <c r="F2617" i="8"/>
  <c r="G2616" i="8"/>
  <c r="F2616" i="8"/>
  <c r="G2615" i="8"/>
  <c r="F2615" i="8"/>
  <c r="G2614" i="8"/>
  <c r="F2614" i="8"/>
  <c r="G2613" i="8"/>
  <c r="F2613" i="8"/>
  <c r="G2612" i="8"/>
  <c r="F2612" i="8"/>
  <c r="G2611" i="8"/>
  <c r="F2611" i="8"/>
  <c r="G2610" i="8"/>
  <c r="F2610" i="8"/>
  <c r="G2609" i="8"/>
  <c r="F2609" i="8"/>
  <c r="G2608" i="8"/>
  <c r="F2608" i="8"/>
  <c r="G2607" i="8"/>
  <c r="F2607" i="8"/>
  <c r="G2606" i="8"/>
  <c r="F2606" i="8"/>
  <c r="G2605" i="8"/>
  <c r="F2605" i="8"/>
  <c r="G2604" i="8"/>
  <c r="F2604" i="8"/>
  <c r="G2603" i="8"/>
  <c r="F2603" i="8"/>
  <c r="G2602" i="8"/>
  <c r="F2602" i="8"/>
  <c r="G2601" i="8"/>
  <c r="F2601" i="8"/>
  <c r="G2600" i="8"/>
  <c r="F2600" i="8"/>
  <c r="G2599" i="8"/>
  <c r="F2599" i="8"/>
  <c r="G2598" i="8"/>
  <c r="F2598" i="8"/>
  <c r="G2597" i="8"/>
  <c r="F2597" i="8"/>
  <c r="G2596" i="8"/>
  <c r="F2596" i="8"/>
  <c r="G2595" i="8"/>
  <c r="F2595" i="8"/>
  <c r="G2594" i="8"/>
  <c r="F2594" i="8"/>
  <c r="G2593" i="8"/>
  <c r="F2593" i="8"/>
  <c r="G2591" i="8"/>
  <c r="F2591" i="8"/>
  <c r="G2590" i="8"/>
  <c r="F2590" i="8"/>
  <c r="G2589" i="8"/>
  <c r="F2589" i="8"/>
  <c r="G2588" i="8"/>
  <c r="F2588" i="8"/>
  <c r="G2587" i="8"/>
  <c r="F2587" i="8"/>
  <c r="G2586" i="8"/>
  <c r="F2586" i="8"/>
  <c r="G2585" i="8"/>
  <c r="F2585" i="8"/>
  <c r="G2584" i="8"/>
  <c r="F2584" i="8"/>
  <c r="G2583" i="8"/>
  <c r="F2583" i="8"/>
  <c r="G2582" i="8"/>
  <c r="F2582" i="8"/>
  <c r="G2580" i="8"/>
  <c r="F2580" i="8"/>
  <c r="G2579" i="8"/>
  <c r="F2579" i="8"/>
  <c r="G2578" i="8"/>
  <c r="F2578" i="8"/>
  <c r="G2577" i="8"/>
  <c r="F2577" i="8"/>
  <c r="G2576" i="8"/>
  <c r="F2576" i="8"/>
  <c r="G2575" i="8"/>
  <c r="F2575" i="8"/>
  <c r="G2574" i="8"/>
  <c r="F2574" i="8"/>
  <c r="G2573" i="8"/>
  <c r="F2573" i="8"/>
  <c r="G2572" i="8"/>
  <c r="F2572" i="8"/>
  <c r="G2571" i="8"/>
  <c r="F2571" i="8"/>
  <c r="G2570" i="8"/>
  <c r="F2570" i="8"/>
  <c r="G2569" i="8"/>
  <c r="F2569" i="8"/>
  <c r="G2568" i="8"/>
  <c r="F2568" i="8"/>
  <c r="G2567" i="8"/>
  <c r="F2567" i="8"/>
  <c r="G2566" i="8"/>
  <c r="F2566" i="8"/>
  <c r="G2565" i="8"/>
  <c r="F2565" i="8"/>
  <c r="G2564" i="8"/>
  <c r="F2564" i="8"/>
  <c r="G2563" i="8"/>
  <c r="F2563" i="8"/>
  <c r="G2562" i="8"/>
  <c r="F2562" i="8"/>
  <c r="G2561" i="8"/>
  <c r="F2561" i="8"/>
  <c r="G2560" i="8"/>
  <c r="F2560" i="8"/>
  <c r="G2559" i="8"/>
  <c r="F2559" i="8"/>
  <c r="G2558" i="8"/>
  <c r="F2558" i="8"/>
  <c r="G2557" i="8"/>
  <c r="F2557" i="8"/>
  <c r="G2556" i="8"/>
  <c r="F2556" i="8"/>
  <c r="G2555" i="8"/>
  <c r="F2555" i="8"/>
  <c r="G2554" i="8"/>
  <c r="F2554" i="8"/>
  <c r="G2553" i="8"/>
  <c r="F2553" i="8"/>
  <c r="G2552" i="8"/>
  <c r="F2552" i="8"/>
  <c r="G2551" i="8"/>
  <c r="F2551" i="8"/>
  <c r="G2550" i="8"/>
  <c r="F2550" i="8"/>
  <c r="G2549" i="8"/>
  <c r="F2549" i="8"/>
  <c r="G2548" i="8"/>
  <c r="F2548" i="8"/>
  <c r="G2547" i="8"/>
  <c r="F2547" i="8"/>
  <c r="G2546" i="8"/>
  <c r="F2546" i="8"/>
  <c r="G2545" i="8"/>
  <c r="F2545" i="8"/>
  <c r="G2544" i="8"/>
  <c r="F2544" i="8"/>
  <c r="G2543" i="8"/>
  <c r="F2543" i="8"/>
  <c r="G2542" i="8"/>
  <c r="F2542" i="8"/>
  <c r="G2541" i="8"/>
  <c r="F2541" i="8"/>
  <c r="G2540" i="8"/>
  <c r="F2540" i="8"/>
  <c r="G2539" i="8"/>
  <c r="F2539" i="8"/>
  <c r="G2538" i="8"/>
  <c r="F2538" i="8"/>
  <c r="G2537" i="8"/>
  <c r="F2537" i="8"/>
  <c r="G2536" i="8"/>
  <c r="F2536" i="8"/>
  <c r="G2535" i="8"/>
  <c r="F2535" i="8"/>
  <c r="G2534" i="8"/>
  <c r="F2534" i="8"/>
  <c r="G2530" i="8"/>
  <c r="F2530" i="8"/>
  <c r="G2529" i="8"/>
  <c r="F2529" i="8"/>
  <c r="G2528" i="8"/>
  <c r="F2528" i="8"/>
  <c r="G2527" i="8"/>
  <c r="F2527" i="8"/>
  <c r="G2526" i="8"/>
  <c r="F2526" i="8"/>
  <c r="G2525" i="8"/>
  <c r="F2525" i="8"/>
  <c r="G2524" i="8"/>
  <c r="F2524" i="8"/>
  <c r="G2523" i="8"/>
  <c r="F2523" i="8"/>
  <c r="G2522" i="8"/>
  <c r="F2522" i="8"/>
  <c r="G2521" i="8"/>
  <c r="F2521" i="8"/>
  <c r="G2520" i="8"/>
  <c r="F2520" i="8"/>
  <c r="G2519" i="8"/>
  <c r="F2519" i="8"/>
  <c r="G2518" i="8"/>
  <c r="F2518" i="8"/>
  <c r="G2517" i="8"/>
  <c r="F2517" i="8"/>
  <c r="G2516" i="8"/>
  <c r="F2516" i="8"/>
  <c r="G2515" i="8"/>
  <c r="F2515" i="8"/>
  <c r="G2514" i="8"/>
  <c r="F2514" i="8"/>
  <c r="G2513" i="8"/>
  <c r="F2513" i="8"/>
  <c r="G2512" i="8"/>
  <c r="F2512" i="8"/>
  <c r="G2511" i="8"/>
  <c r="F2511" i="8"/>
  <c r="G2510" i="8"/>
  <c r="F2510" i="8"/>
  <c r="G2509" i="8"/>
  <c r="F2509" i="8"/>
  <c r="G2508" i="8"/>
  <c r="F2508" i="8"/>
  <c r="G2507" i="8"/>
  <c r="F2507" i="8"/>
  <c r="G2506" i="8"/>
  <c r="F2506" i="8"/>
  <c r="G2505" i="8"/>
  <c r="F2505" i="8"/>
  <c r="G2504" i="8"/>
  <c r="F2504" i="8"/>
  <c r="G2503" i="8"/>
  <c r="F2503" i="8"/>
  <c r="G2502" i="8"/>
  <c r="F2502" i="8"/>
  <c r="G2501" i="8"/>
  <c r="F2501" i="8"/>
  <c r="G2500" i="8"/>
  <c r="F2500" i="8"/>
  <c r="G2498" i="8"/>
  <c r="F2498" i="8"/>
  <c r="G2497" i="8"/>
  <c r="F2497" i="8"/>
  <c r="G2496" i="8"/>
  <c r="F2496" i="8"/>
  <c r="G2495" i="8"/>
  <c r="F2495" i="8"/>
  <c r="G2494" i="8"/>
  <c r="F2494" i="8"/>
  <c r="G2493" i="8"/>
  <c r="F2493" i="8"/>
  <c r="G2492" i="8"/>
  <c r="F2492" i="8"/>
  <c r="G2491" i="8"/>
  <c r="F2491" i="8"/>
  <c r="G2490" i="8"/>
  <c r="F2490" i="8"/>
  <c r="G2489" i="8"/>
  <c r="F2489" i="8"/>
  <c r="G2488" i="8"/>
  <c r="F2488" i="8"/>
  <c r="G2487" i="8"/>
  <c r="F2487" i="8"/>
  <c r="G2486" i="8"/>
  <c r="F2486" i="8"/>
  <c r="G2485" i="8"/>
  <c r="F2485" i="8"/>
  <c r="G2484" i="8"/>
  <c r="F2484" i="8"/>
  <c r="G2483" i="8"/>
  <c r="F2483" i="8"/>
  <c r="G2482" i="8"/>
  <c r="F2482" i="8"/>
  <c r="G2481" i="8"/>
  <c r="F2481" i="8"/>
  <c r="G2480" i="8"/>
  <c r="F2480" i="8"/>
  <c r="G2479" i="8"/>
  <c r="F2479" i="8"/>
  <c r="G2478" i="8"/>
  <c r="F2478" i="8"/>
  <c r="G2477" i="8"/>
  <c r="F2477" i="8"/>
  <c r="G2476" i="8"/>
  <c r="F2476" i="8"/>
  <c r="G2475" i="8"/>
  <c r="F2475" i="8"/>
  <c r="G2474" i="8"/>
  <c r="F2474" i="8"/>
  <c r="G2473" i="8"/>
  <c r="F2473" i="8"/>
  <c r="G2472" i="8"/>
  <c r="F2472" i="8"/>
  <c r="G2471" i="8"/>
  <c r="F2471" i="8"/>
  <c r="G2470" i="8"/>
  <c r="F2470" i="8"/>
  <c r="G2469" i="8"/>
  <c r="F2469" i="8"/>
  <c r="G2468" i="8"/>
  <c r="F2468" i="8"/>
  <c r="G2467" i="8"/>
  <c r="F2467" i="8"/>
  <c r="G2466" i="8"/>
  <c r="F2466" i="8"/>
  <c r="G2465" i="8"/>
  <c r="F2465" i="8"/>
  <c r="G2464" i="8"/>
  <c r="F2464" i="8"/>
  <c r="G2463" i="8"/>
  <c r="F2463" i="8"/>
  <c r="G2462" i="8"/>
  <c r="F2462" i="8"/>
  <c r="G2461" i="8"/>
  <c r="F2461" i="8"/>
  <c r="G2460" i="8"/>
  <c r="F2460" i="8"/>
  <c r="G2459" i="8"/>
  <c r="F2459" i="8"/>
  <c r="G2458" i="8"/>
  <c r="F2458" i="8"/>
  <c r="G2457" i="8"/>
  <c r="F2457" i="8"/>
  <c r="G2456" i="8"/>
  <c r="F2456" i="8"/>
  <c r="G2455" i="8"/>
  <c r="F2455" i="8"/>
  <c r="G2454" i="8"/>
  <c r="F2454" i="8"/>
  <c r="G2453" i="8"/>
  <c r="F2453" i="8"/>
  <c r="G2452" i="8"/>
  <c r="F2452" i="8"/>
  <c r="G2451" i="8"/>
  <c r="F2451" i="8"/>
  <c r="G2450" i="8"/>
  <c r="F2450" i="8"/>
  <c r="G2449" i="8"/>
  <c r="F2449" i="8"/>
  <c r="G2448" i="8"/>
  <c r="F2448" i="8"/>
  <c r="G2447" i="8"/>
  <c r="F2447" i="8"/>
  <c r="G2446" i="8"/>
  <c r="F2446" i="8"/>
  <c r="G2445" i="8"/>
  <c r="F2445" i="8"/>
  <c r="G2444" i="8"/>
  <c r="F2444" i="8"/>
  <c r="G2443" i="8"/>
  <c r="F2443" i="8"/>
  <c r="G2442" i="8"/>
  <c r="F2442" i="8"/>
  <c r="G2441" i="8"/>
  <c r="F2441" i="8"/>
  <c r="G2440" i="8"/>
  <c r="F2440" i="8"/>
  <c r="G2439" i="8"/>
  <c r="F2439" i="8"/>
  <c r="G2438" i="8"/>
  <c r="F2438" i="8"/>
  <c r="G2437" i="8"/>
  <c r="F2437" i="8"/>
  <c r="G2436" i="8"/>
  <c r="F2436" i="8"/>
  <c r="G2435" i="8"/>
  <c r="F2435" i="8"/>
  <c r="G2434" i="8"/>
  <c r="F2434" i="8"/>
  <c r="G2433" i="8"/>
  <c r="F2433" i="8"/>
  <c r="G2432" i="8"/>
  <c r="F2432" i="8"/>
  <c r="G2431" i="8"/>
  <c r="F2431" i="8"/>
  <c r="G2430" i="8"/>
  <c r="F2430" i="8"/>
  <c r="G2429" i="8"/>
  <c r="F2429" i="8"/>
  <c r="G2428" i="8"/>
  <c r="F2428" i="8"/>
  <c r="G2427" i="8"/>
  <c r="F2427" i="8"/>
  <c r="G2426" i="8"/>
  <c r="F2426" i="8"/>
  <c r="G2425" i="8"/>
  <c r="F2425" i="8"/>
  <c r="G2424" i="8"/>
  <c r="F2424" i="8"/>
  <c r="G2423" i="8"/>
  <c r="F2423" i="8"/>
  <c r="G2421" i="8"/>
  <c r="F2421" i="8"/>
  <c r="G2420" i="8"/>
  <c r="F2420" i="8"/>
  <c r="G2419" i="8"/>
  <c r="F2419" i="8"/>
  <c r="G2418" i="8"/>
  <c r="F2418" i="8"/>
  <c r="G2417" i="8"/>
  <c r="F2417" i="8"/>
  <c r="G2416" i="8"/>
  <c r="F2416" i="8"/>
  <c r="G2415" i="8"/>
  <c r="F2415" i="8"/>
  <c r="G2414" i="8"/>
  <c r="F2414" i="8"/>
  <c r="G2413" i="8"/>
  <c r="F2413" i="8"/>
  <c r="G2412" i="8"/>
  <c r="F2412" i="8"/>
  <c r="G2411" i="8"/>
  <c r="F2411" i="8"/>
  <c r="G2410" i="8"/>
  <c r="F2410" i="8"/>
  <c r="G2409" i="8"/>
  <c r="F2409" i="8"/>
  <c r="G2408" i="8"/>
  <c r="F2408" i="8"/>
  <c r="G2407" i="8"/>
  <c r="F2407" i="8"/>
  <c r="G2405" i="8"/>
  <c r="F2405" i="8"/>
  <c r="G2404" i="8"/>
  <c r="F2404" i="8"/>
  <c r="G2403" i="8"/>
  <c r="F2403" i="8"/>
  <c r="G2402" i="8"/>
  <c r="F2402" i="8"/>
  <c r="G2401" i="8"/>
  <c r="F2401" i="8"/>
  <c r="G2400" i="8"/>
  <c r="F2400" i="8"/>
  <c r="G2399" i="8"/>
  <c r="F2399" i="8"/>
  <c r="G2398" i="8"/>
  <c r="F2398" i="8"/>
  <c r="G2397" i="8"/>
  <c r="F2397" i="8"/>
  <c r="G2396" i="8"/>
  <c r="F2396" i="8"/>
  <c r="G2395" i="8"/>
  <c r="F2395" i="8"/>
  <c r="G2394" i="8"/>
  <c r="F2394" i="8"/>
  <c r="G2393" i="8"/>
  <c r="F2393" i="8"/>
  <c r="G2392" i="8"/>
  <c r="F2392" i="8"/>
  <c r="G2391" i="8"/>
  <c r="F2391" i="8"/>
  <c r="G2390" i="8"/>
  <c r="F2390" i="8"/>
  <c r="G2389" i="8"/>
  <c r="F2389" i="8"/>
  <c r="G2388" i="8"/>
  <c r="F2388" i="8"/>
  <c r="G2387" i="8"/>
  <c r="F2387" i="8"/>
  <c r="G2386" i="8"/>
  <c r="F2386" i="8"/>
  <c r="G2385" i="8"/>
  <c r="F2385" i="8"/>
  <c r="G2384" i="8"/>
  <c r="F2384" i="8"/>
  <c r="G2383" i="8"/>
  <c r="F2383" i="8"/>
  <c r="G2382" i="8"/>
  <c r="F2382" i="8"/>
  <c r="G2381" i="8"/>
  <c r="F2381" i="8"/>
  <c r="G2380" i="8"/>
  <c r="F2380" i="8"/>
  <c r="G2379" i="8"/>
  <c r="F2379" i="8"/>
  <c r="G2378" i="8"/>
  <c r="F2378" i="8"/>
  <c r="G2377" i="8"/>
  <c r="F2377" i="8"/>
  <c r="G2376" i="8"/>
  <c r="F2376" i="8"/>
  <c r="G2375" i="8"/>
  <c r="F2375" i="8"/>
  <c r="G2374" i="8"/>
  <c r="F2374" i="8"/>
  <c r="G2373" i="8"/>
  <c r="F2373" i="8"/>
  <c r="G2372" i="8"/>
  <c r="F2372" i="8"/>
  <c r="G2371" i="8"/>
  <c r="F2371" i="8"/>
  <c r="G2370" i="8"/>
  <c r="F2370" i="8"/>
  <c r="G2369" i="8"/>
  <c r="F2369" i="8"/>
  <c r="G2368" i="8"/>
  <c r="F2368" i="8"/>
  <c r="G2367" i="8"/>
  <c r="F2367" i="8"/>
  <c r="G2366" i="8"/>
  <c r="F2366" i="8"/>
  <c r="G2365" i="8"/>
  <c r="F2365" i="8"/>
  <c r="G2364" i="8"/>
  <c r="F2364" i="8"/>
  <c r="G2363" i="8"/>
  <c r="F2363" i="8"/>
  <c r="G2362" i="8"/>
  <c r="F2362" i="8"/>
  <c r="G2361" i="8"/>
  <c r="F2361" i="8"/>
  <c r="G2360" i="8"/>
  <c r="F2360" i="8"/>
  <c r="G2359" i="8"/>
  <c r="F2359" i="8"/>
  <c r="G2358" i="8"/>
  <c r="F2358" i="8"/>
  <c r="G2357" i="8"/>
  <c r="F2357" i="8"/>
  <c r="G2356" i="8"/>
  <c r="F2356" i="8"/>
  <c r="G2355" i="8"/>
  <c r="F2355" i="8"/>
  <c r="G2354" i="8"/>
  <c r="F2354" i="8"/>
  <c r="G2353" i="8"/>
  <c r="F2353" i="8"/>
  <c r="G2352" i="8"/>
  <c r="F2352" i="8"/>
  <c r="G2351" i="8"/>
  <c r="F2351" i="8"/>
  <c r="G2350" i="8"/>
  <c r="F2350" i="8"/>
  <c r="G2349" i="8"/>
  <c r="F2349" i="8"/>
  <c r="G2348" i="8"/>
  <c r="F2348" i="8"/>
  <c r="G2347" i="8"/>
  <c r="F2347" i="8"/>
  <c r="G2346" i="8"/>
  <c r="F2346" i="8"/>
  <c r="G2345" i="8"/>
  <c r="F2345" i="8"/>
  <c r="G2344" i="8"/>
  <c r="F2344" i="8"/>
  <c r="G2343" i="8"/>
  <c r="F2343" i="8"/>
  <c r="G2342" i="8"/>
  <c r="F2342" i="8"/>
  <c r="G2341" i="8"/>
  <c r="F2341" i="8"/>
  <c r="G2339" i="8"/>
  <c r="F2339" i="8"/>
  <c r="G2338" i="8"/>
  <c r="F2338" i="8"/>
  <c r="G2337" i="8"/>
  <c r="F2337" i="8"/>
  <c r="G2336" i="8"/>
  <c r="F2336" i="8"/>
  <c r="G2335" i="8"/>
  <c r="F2335" i="8"/>
  <c r="G2334" i="8"/>
  <c r="F2334" i="8"/>
  <c r="G2333" i="8"/>
  <c r="F2333" i="8"/>
  <c r="G2332" i="8"/>
  <c r="F2332" i="8"/>
  <c r="G2331" i="8"/>
  <c r="F2331" i="8"/>
  <c r="G2330" i="8"/>
  <c r="F2330" i="8"/>
  <c r="G2329" i="8"/>
  <c r="F2329" i="8"/>
  <c r="G2328" i="8"/>
  <c r="F2328" i="8"/>
  <c r="G2327" i="8"/>
  <c r="F2327" i="8"/>
  <c r="G2326" i="8"/>
  <c r="F2326" i="8"/>
  <c r="G2325" i="8"/>
  <c r="F2325" i="8"/>
  <c r="G2324" i="8"/>
  <c r="F2324" i="8"/>
  <c r="G2323" i="8"/>
  <c r="F2323" i="8"/>
  <c r="G2322" i="8"/>
  <c r="F2322" i="8"/>
  <c r="G2321" i="8"/>
  <c r="F2321" i="8"/>
  <c r="G2320" i="8"/>
  <c r="F2320" i="8"/>
  <c r="G2319" i="8"/>
  <c r="F2319" i="8"/>
  <c r="G2318" i="8"/>
  <c r="F2318" i="8"/>
  <c r="G2317" i="8"/>
  <c r="F2317" i="8"/>
  <c r="G2315" i="8"/>
  <c r="F2315" i="8"/>
  <c r="G2314" i="8"/>
  <c r="F2314" i="8"/>
  <c r="G2313" i="8"/>
  <c r="F2313" i="8"/>
  <c r="G2312" i="8"/>
  <c r="F2312" i="8"/>
  <c r="G2311" i="8"/>
  <c r="F2311" i="8"/>
  <c r="G2310" i="8"/>
  <c r="F2310" i="8"/>
  <c r="G2309" i="8"/>
  <c r="F2309" i="8"/>
  <c r="G2308" i="8"/>
  <c r="F2308" i="8"/>
  <c r="G2307" i="8"/>
  <c r="F2307" i="8"/>
  <c r="G2306" i="8"/>
  <c r="F2306" i="8"/>
  <c r="G2305" i="8"/>
  <c r="F2305" i="8"/>
  <c r="G2304" i="8"/>
  <c r="F2304" i="8"/>
  <c r="G2303" i="8"/>
  <c r="F2303" i="8"/>
  <c r="G2302" i="8"/>
  <c r="F2302" i="8"/>
  <c r="G2301" i="8"/>
  <c r="F2301" i="8"/>
  <c r="G2300" i="8"/>
  <c r="F2300" i="8"/>
  <c r="G2299" i="8"/>
  <c r="F2299" i="8"/>
  <c r="G2298" i="8"/>
  <c r="F2298" i="8"/>
  <c r="G2297" i="8"/>
  <c r="F2297" i="8"/>
  <c r="G2296" i="8"/>
  <c r="F2296" i="8"/>
  <c r="G2295" i="8"/>
  <c r="F2295" i="8"/>
  <c r="G2294" i="8"/>
  <c r="F2294" i="8"/>
  <c r="G2293" i="8"/>
  <c r="F2293" i="8"/>
  <c r="G2292" i="8"/>
  <c r="F2292" i="8"/>
  <c r="G2291" i="8"/>
  <c r="F2291" i="8"/>
  <c r="G2290" i="8"/>
  <c r="F2290" i="8"/>
  <c r="G2289" i="8"/>
  <c r="F2289" i="8"/>
  <c r="G2288" i="8"/>
  <c r="F2288" i="8"/>
  <c r="G2287" i="8"/>
  <c r="F2287" i="8"/>
  <c r="G2286" i="8"/>
  <c r="F2286" i="8"/>
  <c r="G2283" i="8"/>
  <c r="F2283" i="8"/>
  <c r="G2282" i="8"/>
  <c r="F2282" i="8"/>
  <c r="G2281" i="8"/>
  <c r="F2281" i="8"/>
  <c r="G2280" i="8"/>
  <c r="F2280" i="8"/>
  <c r="G2279" i="8"/>
  <c r="F2279" i="8"/>
  <c r="G2278" i="8"/>
  <c r="F2278" i="8"/>
  <c r="G2277" i="8"/>
  <c r="F2277" i="8"/>
  <c r="G2276" i="8"/>
  <c r="F2276" i="8"/>
  <c r="G2275" i="8"/>
  <c r="F2275" i="8"/>
  <c r="G2274" i="8"/>
  <c r="F2274" i="8"/>
  <c r="G2273" i="8"/>
  <c r="F2273" i="8"/>
  <c r="G2272" i="8"/>
  <c r="F2272" i="8"/>
  <c r="G2271" i="8"/>
  <c r="F2271" i="8"/>
  <c r="G2270" i="8"/>
  <c r="F2270" i="8"/>
  <c r="G2269" i="8"/>
  <c r="F2269" i="8"/>
  <c r="G2268" i="8"/>
  <c r="F2268" i="8"/>
  <c r="G2267" i="8"/>
  <c r="F2267" i="8"/>
  <c r="G2266" i="8"/>
  <c r="F2266" i="8"/>
  <c r="G2265" i="8"/>
  <c r="F2265" i="8"/>
  <c r="G2264" i="8"/>
  <c r="F2264" i="8"/>
  <c r="G2263" i="8"/>
  <c r="F2263" i="8"/>
  <c r="G2262" i="8"/>
  <c r="F2262" i="8"/>
  <c r="G2261" i="8"/>
  <c r="F2261" i="8"/>
  <c r="G2260" i="8"/>
  <c r="F2260" i="8"/>
  <c r="G2259" i="8"/>
  <c r="F2259" i="8"/>
  <c r="G2258" i="8"/>
  <c r="F2258" i="8"/>
  <c r="G2257" i="8"/>
  <c r="F2257" i="8"/>
  <c r="G2256" i="8"/>
  <c r="F2256" i="8"/>
  <c r="G2255" i="8"/>
  <c r="F2255" i="8"/>
  <c r="G2254" i="8"/>
  <c r="F2254" i="8"/>
  <c r="G2253" i="8"/>
  <c r="F2253" i="8"/>
  <c r="G2252" i="8"/>
  <c r="F2252" i="8"/>
  <c r="G2251" i="8"/>
  <c r="F2251" i="8"/>
  <c r="G2250" i="8"/>
  <c r="F2250" i="8"/>
  <c r="G2249" i="8"/>
  <c r="F2249" i="8"/>
  <c r="G2248" i="8"/>
  <c r="F2248" i="8"/>
  <c r="G2247" i="8"/>
  <c r="F2247" i="8"/>
  <c r="G2246" i="8"/>
  <c r="F2246" i="8"/>
  <c r="G2245" i="8"/>
  <c r="F2245" i="8"/>
  <c r="G2244" i="8"/>
  <c r="F2244" i="8"/>
  <c r="G2243" i="8"/>
  <c r="F2243" i="8"/>
  <c r="G2242" i="8"/>
  <c r="F2242" i="8"/>
  <c r="G2241" i="8"/>
  <c r="F2241" i="8"/>
  <c r="G2240" i="8"/>
  <c r="F2240" i="8"/>
  <c r="G2239" i="8"/>
  <c r="F2239" i="8"/>
  <c r="G2238" i="8"/>
  <c r="F2238" i="8"/>
  <c r="G2237" i="8"/>
  <c r="F2237" i="8"/>
  <c r="G2236" i="8"/>
  <c r="F2236" i="8"/>
  <c r="G2235" i="8"/>
  <c r="F2235" i="8"/>
  <c r="G2234" i="8"/>
  <c r="F2234" i="8"/>
  <c r="G2233" i="8"/>
  <c r="F2233" i="8"/>
  <c r="G2231" i="8"/>
  <c r="F2231" i="8"/>
  <c r="G2230" i="8"/>
  <c r="F2230" i="8"/>
  <c r="G2229" i="8"/>
  <c r="F2229" i="8"/>
  <c r="G2228" i="8"/>
  <c r="F2228" i="8"/>
  <c r="G2227" i="8"/>
  <c r="F2227" i="8"/>
  <c r="G2226" i="8"/>
  <c r="F2226" i="8"/>
  <c r="G2225" i="8"/>
  <c r="F2225" i="8"/>
  <c r="G2224" i="8"/>
  <c r="F2224" i="8"/>
  <c r="G2223" i="8"/>
  <c r="F2223" i="8"/>
  <c r="G2222" i="8"/>
  <c r="F2222" i="8"/>
  <c r="G2221" i="8"/>
  <c r="F2221" i="8"/>
  <c r="G2220" i="8"/>
  <c r="F2220" i="8"/>
  <c r="G2219" i="8"/>
  <c r="F2219" i="8"/>
  <c r="G2218" i="8"/>
  <c r="F2218" i="8"/>
  <c r="G2217" i="8"/>
  <c r="F2217" i="8"/>
  <c r="G2216" i="8"/>
  <c r="F2216" i="8"/>
  <c r="G2215" i="8"/>
  <c r="F2215" i="8"/>
  <c r="G2214" i="8"/>
  <c r="F2214" i="8"/>
  <c r="G2212" i="8"/>
  <c r="F2212" i="8"/>
  <c r="G2211" i="8"/>
  <c r="F2211" i="8"/>
  <c r="G2210" i="8"/>
  <c r="F2210" i="8"/>
  <c r="G2209" i="8"/>
  <c r="F2209" i="8"/>
  <c r="G2208" i="8"/>
  <c r="F2208" i="8"/>
  <c r="G2207" i="8"/>
  <c r="F2207" i="8"/>
  <c r="G2206" i="8"/>
  <c r="F2206" i="8"/>
  <c r="G2205" i="8"/>
  <c r="F2205" i="8"/>
  <c r="G2204" i="8"/>
  <c r="F2204" i="8"/>
  <c r="G2203" i="8"/>
  <c r="F2203" i="8"/>
  <c r="G2202" i="8"/>
  <c r="F2202" i="8"/>
  <c r="G2201" i="8"/>
  <c r="F2201" i="8"/>
  <c r="G2200" i="8"/>
  <c r="F2200" i="8"/>
  <c r="G2199" i="8"/>
  <c r="F2199" i="8"/>
  <c r="G2198" i="8"/>
  <c r="F2198" i="8"/>
  <c r="G2197" i="8"/>
  <c r="F2197" i="8"/>
  <c r="G2196" i="8"/>
  <c r="F2196" i="8"/>
  <c r="G2195" i="8"/>
  <c r="F2195" i="8"/>
  <c r="G2194" i="8"/>
  <c r="F2194" i="8"/>
  <c r="G2193" i="8"/>
  <c r="F2193" i="8"/>
  <c r="G2192" i="8"/>
  <c r="F2192" i="8"/>
  <c r="G2191" i="8"/>
  <c r="F2191" i="8"/>
  <c r="G2190" i="8"/>
  <c r="F2190" i="8"/>
  <c r="G2189" i="8"/>
  <c r="F2189" i="8"/>
  <c r="G2188" i="8"/>
  <c r="F2188" i="8"/>
  <c r="G2187" i="8"/>
  <c r="F2187" i="8"/>
  <c r="G2186" i="8"/>
  <c r="F2186" i="8"/>
  <c r="G2185" i="8"/>
  <c r="F2185" i="8"/>
  <c r="G2184" i="8"/>
  <c r="F2184" i="8"/>
  <c r="G2183" i="8"/>
  <c r="F2183" i="8"/>
  <c r="G2182" i="8"/>
  <c r="F2182" i="8"/>
  <c r="G2181" i="8"/>
  <c r="F2181" i="8"/>
  <c r="G2180" i="8"/>
  <c r="F2180" i="8"/>
  <c r="G2179" i="8"/>
  <c r="F2179" i="8"/>
  <c r="G2178" i="8"/>
  <c r="F2178" i="8"/>
  <c r="G2177" i="8"/>
  <c r="F2177" i="8"/>
  <c r="G2176" i="8"/>
  <c r="F2176" i="8"/>
  <c r="G2175" i="8"/>
  <c r="F2175" i="8"/>
  <c r="G2174" i="8"/>
  <c r="F2174" i="8"/>
  <c r="G2173" i="8"/>
  <c r="F2173" i="8"/>
  <c r="G2172" i="8"/>
  <c r="F2172" i="8"/>
  <c r="G2171" i="8"/>
  <c r="F2171" i="8"/>
  <c r="G2170" i="8"/>
  <c r="F2170" i="8"/>
  <c r="G2169" i="8"/>
  <c r="F2169" i="8"/>
  <c r="G2168" i="8"/>
  <c r="F2168" i="8"/>
  <c r="G2167" i="8"/>
  <c r="F2167" i="8"/>
  <c r="G2166" i="8"/>
  <c r="F2166" i="8"/>
  <c r="G2165" i="8"/>
  <c r="F2165" i="8"/>
  <c r="G2164" i="8"/>
  <c r="F2164" i="8"/>
  <c r="G2163" i="8"/>
  <c r="F2163" i="8"/>
  <c r="G2162" i="8"/>
  <c r="F2162" i="8"/>
  <c r="G2161" i="8"/>
  <c r="F2161" i="8"/>
  <c r="G2160" i="8"/>
  <c r="F2160" i="8"/>
  <c r="G2159" i="8"/>
  <c r="F2159" i="8"/>
  <c r="G2158" i="8"/>
  <c r="F2158" i="8"/>
  <c r="G2157" i="8"/>
  <c r="F2157" i="8"/>
  <c r="G2155" i="8"/>
  <c r="F2155" i="8"/>
  <c r="G2154" i="8"/>
  <c r="F2154" i="8"/>
  <c r="G2152" i="8"/>
  <c r="F2152" i="8"/>
  <c r="G2151" i="8"/>
  <c r="F2151" i="8"/>
  <c r="G2150" i="8"/>
  <c r="F2150" i="8"/>
  <c r="G2149" i="8"/>
  <c r="F2149" i="8"/>
  <c r="G2148" i="8"/>
  <c r="F2148" i="8"/>
  <c r="G2147" i="8"/>
  <c r="F2147" i="8"/>
  <c r="G2146" i="8"/>
  <c r="F2146" i="8"/>
  <c r="G2145" i="8"/>
  <c r="F2145" i="8"/>
  <c r="G2144" i="8"/>
  <c r="F2144" i="8"/>
  <c r="G2143" i="8"/>
  <c r="F2143" i="8"/>
  <c r="G2142" i="8"/>
  <c r="F2142" i="8"/>
  <c r="G2141" i="8"/>
  <c r="F2141" i="8"/>
  <c r="G2140" i="8"/>
  <c r="F2140" i="8"/>
  <c r="G2139" i="8"/>
  <c r="F2139" i="8"/>
  <c r="G2138" i="8"/>
  <c r="F2138" i="8"/>
  <c r="G2137" i="8"/>
  <c r="F2137" i="8"/>
  <c r="G2136" i="8"/>
  <c r="F2136" i="8"/>
  <c r="G2135" i="8"/>
  <c r="F2135" i="8"/>
  <c r="G2134" i="8"/>
  <c r="F2134" i="8"/>
  <c r="G2133" i="8"/>
  <c r="F2133" i="8"/>
  <c r="G2132" i="8"/>
  <c r="F2132" i="8"/>
  <c r="G2131" i="8"/>
  <c r="F2131" i="8"/>
  <c r="G2130" i="8"/>
  <c r="F2130" i="8"/>
  <c r="G2129" i="8"/>
  <c r="F2129" i="8"/>
  <c r="G2128" i="8"/>
  <c r="F2128" i="8"/>
  <c r="G2127" i="8"/>
  <c r="F2127" i="8"/>
  <c r="G2125" i="8"/>
  <c r="F2125" i="8"/>
  <c r="G2124" i="8"/>
  <c r="F2124" i="8"/>
  <c r="G2123" i="8"/>
  <c r="F2123" i="8"/>
  <c r="G2122" i="8"/>
  <c r="F2122" i="8"/>
  <c r="G2121" i="8"/>
  <c r="F2121" i="8"/>
  <c r="G2120" i="8"/>
  <c r="F2120" i="8"/>
  <c r="G2119" i="8"/>
  <c r="F2119" i="8"/>
  <c r="G2118" i="8"/>
  <c r="F2118" i="8"/>
  <c r="G2117" i="8"/>
  <c r="F2117" i="8"/>
  <c r="G2116" i="8"/>
  <c r="F2116" i="8"/>
  <c r="G2114" i="8"/>
  <c r="F2114" i="8"/>
  <c r="G2113" i="8"/>
  <c r="F2113" i="8"/>
  <c r="G2112" i="8"/>
  <c r="F2112" i="8"/>
  <c r="G2111" i="8"/>
  <c r="F2111" i="8"/>
  <c r="G2110" i="8"/>
  <c r="F2110" i="8"/>
  <c r="G2109" i="8"/>
  <c r="F2109" i="8"/>
  <c r="G2108" i="8"/>
  <c r="F2108" i="8"/>
  <c r="G2107" i="8"/>
  <c r="F2107" i="8"/>
  <c r="G2106" i="8"/>
  <c r="F2106" i="8"/>
  <c r="G2105" i="8"/>
  <c r="F2105" i="8"/>
  <c r="G2104" i="8"/>
  <c r="F2104" i="8"/>
  <c r="G2103" i="8"/>
  <c r="F2103" i="8"/>
  <c r="G2102" i="8"/>
  <c r="F2102" i="8"/>
  <c r="G2101" i="8"/>
  <c r="F2101" i="8"/>
  <c r="G2100" i="8"/>
  <c r="F2100" i="8"/>
  <c r="G2099" i="8"/>
  <c r="F2099" i="8"/>
  <c r="G2098" i="8"/>
  <c r="F2098" i="8"/>
  <c r="G2097" i="8"/>
  <c r="F2097" i="8"/>
  <c r="G2096" i="8"/>
  <c r="F2096" i="8"/>
  <c r="G2095" i="8"/>
  <c r="F2095" i="8"/>
  <c r="G2094" i="8"/>
  <c r="F2094" i="8"/>
  <c r="G2093" i="8"/>
  <c r="F2093" i="8"/>
  <c r="G2092" i="8"/>
  <c r="F2092" i="8"/>
  <c r="G2091" i="8"/>
  <c r="F2091" i="8"/>
  <c r="G2090" i="8"/>
  <c r="F2090" i="8"/>
  <c r="G2088" i="8"/>
  <c r="F2088" i="8"/>
  <c r="G2087" i="8"/>
  <c r="F2087" i="8"/>
  <c r="G2086" i="8"/>
  <c r="F2086" i="8"/>
  <c r="G2085" i="8"/>
  <c r="F2085" i="8"/>
  <c r="G2084" i="8"/>
  <c r="F2084" i="8"/>
  <c r="G2083" i="8"/>
  <c r="F2083" i="8"/>
  <c r="G2082" i="8"/>
  <c r="F2082" i="8"/>
  <c r="G2081" i="8"/>
  <c r="F2081" i="8"/>
  <c r="G2080" i="8"/>
  <c r="F2080" i="8"/>
  <c r="G2079" i="8"/>
  <c r="F2079" i="8"/>
  <c r="G2078" i="8"/>
  <c r="F2078" i="8"/>
  <c r="G2077" i="8"/>
  <c r="F2077" i="8"/>
  <c r="G2076" i="8"/>
  <c r="F2076" i="8"/>
  <c r="G2075" i="8"/>
  <c r="F2075" i="8"/>
  <c r="G2074" i="8"/>
  <c r="F2074" i="8"/>
  <c r="G2072" i="8"/>
  <c r="F2072" i="8"/>
  <c r="G2071" i="8"/>
  <c r="F2071" i="8"/>
  <c r="G2070" i="8"/>
  <c r="F2070" i="8"/>
  <c r="G2069" i="8"/>
  <c r="F2069" i="8"/>
  <c r="G2068" i="8"/>
  <c r="F2068" i="8"/>
  <c r="G2067" i="8"/>
  <c r="F2067" i="8"/>
  <c r="G2066" i="8"/>
  <c r="F2066" i="8"/>
  <c r="G2065" i="8"/>
  <c r="F2065" i="8"/>
  <c r="G2064" i="8"/>
  <c r="F2064" i="8"/>
  <c r="G2063" i="8"/>
  <c r="F2063" i="8"/>
  <c r="G2062" i="8"/>
  <c r="F2062" i="8"/>
  <c r="G2061" i="8"/>
  <c r="F2061" i="8"/>
  <c r="G2060" i="8"/>
  <c r="F2060" i="8"/>
  <c r="G2059" i="8"/>
  <c r="F2059" i="8"/>
  <c r="G2058" i="8"/>
  <c r="F2058" i="8"/>
  <c r="G2057" i="8"/>
  <c r="F2057" i="8"/>
  <c r="G2056" i="8"/>
  <c r="F2056" i="8"/>
  <c r="G2055" i="8"/>
  <c r="F2055" i="8"/>
  <c r="G2054" i="8"/>
  <c r="F2054" i="8"/>
  <c r="G2053" i="8"/>
  <c r="F2053" i="8"/>
  <c r="G2052" i="8"/>
  <c r="F2052" i="8"/>
  <c r="G2051" i="8"/>
  <c r="F2051" i="8"/>
  <c r="G2050" i="8"/>
  <c r="F2050" i="8"/>
  <c r="G2049" i="8"/>
  <c r="F2049" i="8"/>
  <c r="G2048" i="8"/>
  <c r="F2048" i="8"/>
  <c r="G2047" i="8"/>
  <c r="F2047" i="8"/>
  <c r="G2046" i="8"/>
  <c r="F2046" i="8"/>
  <c r="G2045" i="8"/>
  <c r="F2045" i="8"/>
  <c r="G2044" i="8"/>
  <c r="F2044" i="8"/>
  <c r="G2043" i="8"/>
  <c r="F2043" i="8"/>
  <c r="G2042" i="8"/>
  <c r="F2042" i="8"/>
  <c r="G2041" i="8"/>
  <c r="F2041" i="8"/>
  <c r="G2040" i="8"/>
  <c r="F2040" i="8"/>
  <c r="G2039" i="8"/>
  <c r="F2039" i="8"/>
  <c r="G2038" i="8"/>
  <c r="F2038" i="8"/>
  <c r="G2037" i="8"/>
  <c r="F2037" i="8"/>
  <c r="G2036" i="8"/>
  <c r="F2036" i="8"/>
  <c r="G2035" i="8"/>
  <c r="F2035" i="8"/>
  <c r="G2034" i="8"/>
  <c r="F2034" i="8"/>
  <c r="G2033" i="8"/>
  <c r="F2033" i="8"/>
  <c r="G2031" i="8"/>
  <c r="F2031" i="8"/>
  <c r="G2030" i="8"/>
  <c r="F2030" i="8"/>
  <c r="G2029" i="8"/>
  <c r="F2029" i="8"/>
  <c r="G2028" i="8"/>
  <c r="F2028" i="8"/>
  <c r="G2027" i="8"/>
  <c r="F2027" i="8"/>
  <c r="G2026" i="8"/>
  <c r="F2026" i="8"/>
  <c r="G2025" i="8"/>
  <c r="F2025" i="8"/>
  <c r="G2024" i="8"/>
  <c r="F2024" i="8"/>
  <c r="G2021" i="8"/>
  <c r="F2021" i="8"/>
  <c r="G2020" i="8"/>
  <c r="F2020" i="8"/>
  <c r="G2019" i="8"/>
  <c r="F2019" i="8"/>
  <c r="G2018" i="8"/>
  <c r="F2018" i="8"/>
  <c r="G2017" i="8"/>
  <c r="F2017" i="8"/>
  <c r="G2016" i="8"/>
  <c r="F2016" i="8"/>
  <c r="G2015" i="8"/>
  <c r="F2015" i="8"/>
  <c r="G2014" i="8"/>
  <c r="F2014" i="8"/>
  <c r="G2013" i="8"/>
  <c r="F2013" i="8"/>
  <c r="G2012" i="8"/>
  <c r="F2012" i="8"/>
  <c r="G2011" i="8"/>
  <c r="F2011" i="8"/>
  <c r="G2010" i="8"/>
  <c r="F2010" i="8"/>
  <c r="G2009" i="8"/>
  <c r="F2009" i="8"/>
  <c r="G2008" i="8"/>
  <c r="F2008" i="8"/>
  <c r="G2007" i="8"/>
  <c r="F2007" i="8"/>
  <c r="G2006" i="8"/>
  <c r="F2006" i="8"/>
  <c r="G2005" i="8"/>
  <c r="F2005" i="8"/>
  <c r="G2004" i="8"/>
  <c r="F2004" i="8"/>
  <c r="G2003" i="8"/>
  <c r="F2003" i="8"/>
  <c r="G2002" i="8"/>
  <c r="F2002" i="8"/>
  <c r="G2001" i="8"/>
  <c r="F2001" i="8"/>
  <c r="G2000" i="8"/>
  <c r="F2000" i="8"/>
  <c r="G1999" i="8"/>
  <c r="F1999" i="8"/>
  <c r="G1998" i="8"/>
  <c r="F1998" i="8"/>
  <c r="G1997" i="8"/>
  <c r="F1997" i="8"/>
  <c r="G1996" i="8"/>
  <c r="F1996" i="8"/>
  <c r="G1995" i="8"/>
  <c r="F1995" i="8"/>
  <c r="G1994" i="8"/>
  <c r="F1994" i="8"/>
  <c r="G1993" i="8"/>
  <c r="F1993" i="8"/>
  <c r="G1992" i="8"/>
  <c r="F1992" i="8"/>
  <c r="G1991" i="8"/>
  <c r="F1991" i="8"/>
  <c r="G1990" i="8"/>
  <c r="F1990" i="8"/>
  <c r="G1989" i="8"/>
  <c r="F1989" i="8"/>
  <c r="G1988" i="8"/>
  <c r="F1988" i="8"/>
  <c r="G1987" i="8"/>
  <c r="F1987" i="8"/>
  <c r="G1986" i="8"/>
  <c r="F1986" i="8"/>
  <c r="G1985" i="8"/>
  <c r="F1985" i="8"/>
  <c r="G1984" i="8"/>
  <c r="F1984" i="8"/>
  <c r="G1983" i="8"/>
  <c r="F1983" i="8"/>
  <c r="G1982" i="8"/>
  <c r="F1982" i="8"/>
  <c r="G1981" i="8"/>
  <c r="F1981" i="8"/>
  <c r="G1980" i="8"/>
  <c r="F1980" i="8"/>
  <c r="G1979" i="8"/>
  <c r="F1979" i="8"/>
  <c r="G1978" i="8"/>
  <c r="F1978" i="8"/>
  <c r="G1977" i="8"/>
  <c r="F1977" i="8"/>
  <c r="G1976" i="8"/>
  <c r="F1976" i="8"/>
  <c r="G1975" i="8"/>
  <c r="F1975" i="8"/>
  <c r="G1974" i="8"/>
  <c r="F1974" i="8"/>
  <c r="G1973" i="8"/>
  <c r="F1973" i="8"/>
  <c r="G1972" i="8"/>
  <c r="F1972" i="8"/>
  <c r="G1971" i="8"/>
  <c r="F1971" i="8"/>
  <c r="G1970" i="8"/>
  <c r="F1970" i="8"/>
  <c r="G1969" i="8"/>
  <c r="F1969" i="8"/>
  <c r="G1968" i="8"/>
  <c r="F1968" i="8"/>
  <c r="G1967" i="8"/>
  <c r="F1967" i="8"/>
  <c r="G1966" i="8"/>
  <c r="F1966" i="8"/>
  <c r="G1964" i="8"/>
  <c r="F1964" i="8"/>
  <c r="G1963" i="8"/>
  <c r="F1963" i="8"/>
  <c r="G1962" i="8"/>
  <c r="F1962" i="8"/>
  <c r="G1961" i="8"/>
  <c r="F1961" i="8"/>
  <c r="G1960" i="8"/>
  <c r="F1960" i="8"/>
  <c r="G1959" i="8"/>
  <c r="F1959" i="8"/>
  <c r="G1958" i="8"/>
  <c r="F1958" i="8"/>
  <c r="G1957" i="8"/>
  <c r="F1957" i="8"/>
  <c r="G1956" i="8"/>
  <c r="F1956" i="8"/>
  <c r="G1955" i="8"/>
  <c r="F1955" i="8"/>
  <c r="G1954" i="8"/>
  <c r="F1954" i="8"/>
  <c r="G1953" i="8"/>
  <c r="F1953" i="8"/>
  <c r="G1952" i="8"/>
  <c r="F1952" i="8"/>
  <c r="G1951" i="8"/>
  <c r="F1951" i="8"/>
  <c r="G1950" i="8"/>
  <c r="F1950" i="8"/>
  <c r="G1949" i="8"/>
  <c r="F1949" i="8"/>
  <c r="G1948" i="8"/>
  <c r="F1948" i="8"/>
  <c r="G1947" i="8"/>
  <c r="F1947" i="8"/>
  <c r="G1946" i="8"/>
  <c r="F1946" i="8"/>
  <c r="G1945" i="8"/>
  <c r="F1945" i="8"/>
  <c r="G1944" i="8"/>
  <c r="F1944" i="8"/>
  <c r="G1943" i="8"/>
  <c r="F1943" i="8"/>
  <c r="G1942" i="8"/>
  <c r="F1942" i="8"/>
  <c r="G1941" i="8"/>
  <c r="F1941" i="8"/>
  <c r="G1940" i="8"/>
  <c r="F1940" i="8"/>
  <c r="G1939" i="8"/>
  <c r="F1939" i="8"/>
  <c r="G1938" i="8"/>
  <c r="F1938" i="8"/>
  <c r="G1937" i="8"/>
  <c r="F1937" i="8"/>
  <c r="G1936" i="8"/>
  <c r="F1936" i="8"/>
  <c r="G1935" i="8"/>
  <c r="F1935" i="8"/>
  <c r="G1934" i="8"/>
  <c r="F1934" i="8"/>
  <c r="G1933" i="8"/>
  <c r="F1933" i="8"/>
  <c r="G1932" i="8"/>
  <c r="F1932" i="8"/>
  <c r="G1931" i="8"/>
  <c r="F1931" i="8"/>
  <c r="G1930" i="8"/>
  <c r="F1930" i="8"/>
  <c r="G1929" i="8"/>
  <c r="F1929" i="8"/>
  <c r="G1928" i="8"/>
  <c r="F1928" i="8"/>
  <c r="G1927" i="8"/>
  <c r="F1927" i="8"/>
  <c r="G1926" i="8"/>
  <c r="F1926" i="8"/>
  <c r="G1925" i="8"/>
  <c r="F1925" i="8"/>
  <c r="G1924" i="8"/>
  <c r="F1924" i="8"/>
  <c r="G1923" i="8"/>
  <c r="F1923" i="8"/>
  <c r="G1922" i="8"/>
  <c r="F1922" i="8"/>
  <c r="G1921" i="8"/>
  <c r="F1921" i="8"/>
  <c r="G1920" i="8"/>
  <c r="F1920" i="8"/>
  <c r="G1918" i="8"/>
  <c r="F1918" i="8"/>
  <c r="G1917" i="8"/>
  <c r="F1917" i="8"/>
  <c r="G1916" i="8"/>
  <c r="F1916" i="8"/>
  <c r="G1915" i="8"/>
  <c r="F1915" i="8"/>
  <c r="G1914" i="8"/>
  <c r="F1914" i="8"/>
  <c r="G1913" i="8"/>
  <c r="F1913" i="8"/>
  <c r="G1912" i="8"/>
  <c r="F1912" i="8"/>
  <c r="G1911" i="8"/>
  <c r="F1911" i="8"/>
  <c r="G1910" i="8"/>
  <c r="F1910" i="8"/>
  <c r="G1909" i="8"/>
  <c r="F1909" i="8"/>
  <c r="G1908" i="8"/>
  <c r="F1908" i="8"/>
  <c r="G1907" i="8"/>
  <c r="F1907" i="8"/>
  <c r="G1905" i="8"/>
  <c r="F1905" i="8"/>
  <c r="G1904" i="8"/>
  <c r="F1904" i="8"/>
  <c r="G1903" i="8"/>
  <c r="F1903" i="8"/>
  <c r="G1902" i="8"/>
  <c r="F1902" i="8"/>
  <c r="G1901" i="8"/>
  <c r="F1901" i="8"/>
  <c r="G1900" i="8"/>
  <c r="F1900" i="8"/>
  <c r="G1899" i="8"/>
  <c r="F1899" i="8"/>
  <c r="G1898" i="8"/>
  <c r="F1898" i="8"/>
  <c r="G1897" i="8"/>
  <c r="F1897" i="8"/>
  <c r="G1896" i="8"/>
  <c r="F1896" i="8"/>
  <c r="G1895" i="8"/>
  <c r="F1895" i="8"/>
  <c r="G1894" i="8"/>
  <c r="F1894" i="8"/>
  <c r="G1893" i="8"/>
  <c r="F1893" i="8"/>
  <c r="G1892" i="8"/>
  <c r="F1892" i="8"/>
  <c r="G1891" i="8"/>
  <c r="F1891" i="8"/>
  <c r="G1890" i="8"/>
  <c r="F1890" i="8"/>
  <c r="G1889" i="8"/>
  <c r="F1889" i="8"/>
  <c r="G1888" i="8"/>
  <c r="F1888" i="8"/>
  <c r="G1887" i="8"/>
  <c r="F1887" i="8"/>
  <c r="G1886" i="8"/>
  <c r="F1886" i="8"/>
  <c r="G1885" i="8"/>
  <c r="F1885" i="8"/>
  <c r="G1884" i="8"/>
  <c r="F1884" i="8"/>
  <c r="G1883" i="8"/>
  <c r="F1883" i="8"/>
  <c r="G1882" i="8"/>
  <c r="F1882" i="8"/>
  <c r="G1881" i="8"/>
  <c r="F1881" i="8"/>
  <c r="G1880" i="8"/>
  <c r="F1880" i="8"/>
  <c r="G1879" i="8"/>
  <c r="F1879" i="8"/>
  <c r="G1878" i="8"/>
  <c r="F1878" i="8"/>
  <c r="G1877" i="8"/>
  <c r="F1877" i="8"/>
  <c r="G1876" i="8"/>
  <c r="F1876" i="8"/>
  <c r="G1875" i="8"/>
  <c r="F1875" i="8"/>
  <c r="G1874" i="8"/>
  <c r="F1874" i="8"/>
  <c r="G1873" i="8"/>
  <c r="F1873" i="8"/>
  <c r="G1872" i="8"/>
  <c r="F1872" i="8"/>
  <c r="G1871" i="8"/>
  <c r="F1871" i="8"/>
  <c r="G1870" i="8"/>
  <c r="F1870" i="8"/>
  <c r="G1869" i="8"/>
  <c r="F1869" i="8"/>
  <c r="G1868" i="8"/>
  <c r="F1868" i="8"/>
  <c r="G1867" i="8"/>
  <c r="F1867" i="8"/>
  <c r="G1866" i="8"/>
  <c r="F1866" i="8"/>
  <c r="G1865" i="8"/>
  <c r="F1865" i="8"/>
  <c r="G1864" i="8"/>
  <c r="F1864" i="8"/>
  <c r="G1863" i="8"/>
  <c r="F1863" i="8"/>
  <c r="G1862" i="8"/>
  <c r="F1862" i="8"/>
  <c r="G1861" i="8"/>
  <c r="F1861" i="8"/>
  <c r="G1860" i="8"/>
  <c r="F1860" i="8"/>
  <c r="G1859" i="8"/>
  <c r="F1859" i="8"/>
  <c r="G1858" i="8"/>
  <c r="F1858" i="8"/>
  <c r="G1857" i="8"/>
  <c r="F1857" i="8"/>
  <c r="G1856" i="8"/>
  <c r="F1856" i="8"/>
  <c r="G1855" i="8"/>
  <c r="F1855" i="8"/>
  <c r="G1854" i="8"/>
  <c r="F1854" i="8"/>
  <c r="G1853" i="8"/>
  <c r="F1853" i="8"/>
  <c r="G1852" i="8"/>
  <c r="F1852" i="8"/>
  <c r="G1851" i="8"/>
  <c r="F1851" i="8"/>
  <c r="G1850" i="8"/>
  <c r="F1850" i="8"/>
  <c r="G1849" i="8"/>
  <c r="F1849" i="8"/>
  <c r="G1848" i="8"/>
  <c r="F1848" i="8"/>
  <c r="G1847" i="8"/>
  <c r="F1847" i="8"/>
  <c r="G1845" i="8"/>
  <c r="F1845" i="8"/>
  <c r="G1844" i="8"/>
  <c r="F1844" i="8"/>
  <c r="G1843" i="8"/>
  <c r="F1843" i="8"/>
  <c r="G1842" i="8"/>
  <c r="F1842" i="8"/>
  <c r="G1841" i="8"/>
  <c r="F1841" i="8"/>
  <c r="G1840" i="8"/>
  <c r="F1840" i="8"/>
  <c r="G1839" i="8"/>
  <c r="F1839" i="8"/>
  <c r="G1838" i="8"/>
  <c r="F1838" i="8"/>
  <c r="G1836" i="8"/>
  <c r="F1836" i="8"/>
  <c r="G1835" i="8"/>
  <c r="F1835" i="8"/>
  <c r="G1834" i="8"/>
  <c r="F1834" i="8"/>
  <c r="G1833" i="8"/>
  <c r="F1833" i="8"/>
  <c r="G1832" i="8"/>
  <c r="F1832" i="8"/>
  <c r="G1831" i="8"/>
  <c r="F1831" i="8"/>
  <c r="G1830" i="8"/>
  <c r="F1830" i="8"/>
  <c r="G1829" i="8"/>
  <c r="F1829" i="8"/>
  <c r="G1828" i="8"/>
  <c r="F1828" i="8"/>
  <c r="G1827" i="8"/>
  <c r="F1827" i="8"/>
  <c r="G1826" i="8"/>
  <c r="F1826" i="8"/>
  <c r="G1825" i="8"/>
  <c r="F1825" i="8"/>
  <c r="G1824" i="8"/>
  <c r="F1824" i="8"/>
  <c r="G1823" i="8"/>
  <c r="F1823" i="8"/>
  <c r="G1822" i="8"/>
  <c r="F1822" i="8"/>
  <c r="G1821" i="8"/>
  <c r="F1821" i="8"/>
  <c r="G1820" i="8"/>
  <c r="F1820" i="8"/>
  <c r="G1819" i="8"/>
  <c r="F1819" i="8"/>
  <c r="G1818" i="8"/>
  <c r="F1818" i="8"/>
  <c r="G1817" i="8"/>
  <c r="F1817" i="8"/>
  <c r="G1816" i="8"/>
  <c r="F1816" i="8"/>
  <c r="G1815" i="8"/>
  <c r="F1815" i="8"/>
  <c r="G1814" i="8"/>
  <c r="F1814" i="8"/>
  <c r="G1813" i="8"/>
  <c r="F1813" i="8"/>
  <c r="G1812" i="8"/>
  <c r="F1812" i="8"/>
  <c r="G1811" i="8"/>
  <c r="F1811" i="8"/>
  <c r="G1810" i="8"/>
  <c r="F1810" i="8"/>
  <c r="G1809" i="8"/>
  <c r="F1809" i="8"/>
  <c r="G1808" i="8"/>
  <c r="F1808" i="8"/>
  <c r="G1807" i="8"/>
  <c r="F1807" i="8"/>
  <c r="G1806" i="8"/>
  <c r="F1806" i="8"/>
  <c r="G1805" i="8"/>
  <c r="F1805" i="8"/>
  <c r="G1804" i="8"/>
  <c r="F1804" i="8"/>
  <c r="G1803" i="8"/>
  <c r="F1803" i="8"/>
  <c r="G1802" i="8"/>
  <c r="F1802" i="8"/>
  <c r="G1801" i="8"/>
  <c r="F1801" i="8"/>
  <c r="G1800" i="8"/>
  <c r="F1800" i="8"/>
  <c r="G1799" i="8"/>
  <c r="F1799" i="8"/>
  <c r="G1798" i="8"/>
  <c r="F1798" i="8"/>
  <c r="G1797" i="8"/>
  <c r="F1797" i="8"/>
  <c r="G1796" i="8"/>
  <c r="F1796" i="8"/>
  <c r="G1795" i="8"/>
  <c r="F1795" i="8"/>
  <c r="G1794" i="8"/>
  <c r="F1794" i="8"/>
  <c r="G1793" i="8"/>
  <c r="F1793" i="8"/>
  <c r="G1789" i="8"/>
  <c r="F1789" i="8"/>
  <c r="G1788" i="8"/>
  <c r="F1788" i="8"/>
  <c r="G1787" i="8"/>
  <c r="F1787" i="8"/>
  <c r="G1786" i="8"/>
  <c r="F1786" i="8"/>
  <c r="G1785" i="8"/>
  <c r="F1785" i="8"/>
  <c r="G1784" i="8"/>
  <c r="F1784" i="8"/>
  <c r="G1783" i="8"/>
  <c r="F1783" i="8"/>
  <c r="G1782" i="8"/>
  <c r="F1782" i="8"/>
  <c r="G1781" i="8"/>
  <c r="F1781" i="8"/>
  <c r="G1780" i="8"/>
  <c r="F1780" i="8"/>
  <c r="G1779" i="8"/>
  <c r="F1779" i="8"/>
  <c r="G1778" i="8"/>
  <c r="F1778" i="8"/>
  <c r="G1777" i="8"/>
  <c r="F1777" i="8"/>
  <c r="G1776" i="8"/>
  <c r="F1776" i="8"/>
  <c r="G1775" i="8"/>
  <c r="F1775" i="8"/>
  <c r="G1774" i="8"/>
  <c r="F1774" i="8"/>
  <c r="G1773" i="8"/>
  <c r="F1773" i="8"/>
  <c r="G1772" i="8"/>
  <c r="F1772" i="8"/>
  <c r="G1771" i="8"/>
  <c r="F1771" i="8"/>
  <c r="G1770" i="8"/>
  <c r="F1770" i="8"/>
  <c r="G1769" i="8"/>
  <c r="F1769" i="8"/>
  <c r="G1768" i="8"/>
  <c r="F1768" i="8"/>
  <c r="G1767" i="8"/>
  <c r="F1767" i="8"/>
  <c r="G1766" i="8"/>
  <c r="F1766" i="8"/>
  <c r="G1765" i="8"/>
  <c r="F1765" i="8"/>
  <c r="G1764" i="8"/>
  <c r="F1764" i="8"/>
  <c r="G1763" i="8"/>
  <c r="F1763" i="8"/>
  <c r="G1762" i="8"/>
  <c r="F1762" i="8"/>
  <c r="G1761" i="8"/>
  <c r="F1761" i="8"/>
  <c r="G1760" i="8"/>
  <c r="F1760" i="8"/>
  <c r="G1758" i="8"/>
  <c r="F1758" i="8"/>
  <c r="G1757" i="8"/>
  <c r="F1757" i="8"/>
  <c r="G1756" i="8"/>
  <c r="F1756" i="8"/>
  <c r="G1755" i="8"/>
  <c r="F1755" i="8"/>
  <c r="G1754" i="8"/>
  <c r="F1754" i="8"/>
  <c r="G1753" i="8"/>
  <c r="F1753" i="8"/>
  <c r="G1752" i="8"/>
  <c r="F1752" i="8"/>
  <c r="G1751" i="8"/>
  <c r="F1751" i="8"/>
  <c r="G1750" i="8"/>
  <c r="F1750" i="8"/>
  <c r="G1749" i="8"/>
  <c r="F1749" i="8"/>
  <c r="G1748" i="8"/>
  <c r="F1748" i="8"/>
  <c r="G1747" i="8"/>
  <c r="F1747" i="8"/>
  <c r="G1746" i="8"/>
  <c r="F1746" i="8"/>
  <c r="G1745" i="8"/>
  <c r="F1745" i="8"/>
  <c r="G1744" i="8"/>
  <c r="F1744" i="8"/>
  <c r="G1743" i="8"/>
  <c r="F1743" i="8"/>
  <c r="G1742" i="8"/>
  <c r="F1742" i="8"/>
  <c r="G1741" i="8"/>
  <c r="F1741" i="8"/>
  <c r="G1740" i="8"/>
  <c r="F1740" i="8"/>
  <c r="G1739" i="8"/>
  <c r="F1739" i="8"/>
  <c r="G1738" i="8"/>
  <c r="F1738" i="8"/>
  <c r="G1737" i="8"/>
  <c r="F1737" i="8"/>
  <c r="G1736" i="8"/>
  <c r="F1736" i="8"/>
  <c r="G1735" i="8"/>
  <c r="F1735" i="8"/>
  <c r="G1734" i="8"/>
  <c r="F1734" i="8"/>
  <c r="G1733" i="8"/>
  <c r="F1733" i="8"/>
  <c r="G1732" i="8"/>
  <c r="F1732" i="8"/>
  <c r="G1731" i="8"/>
  <c r="F1731" i="8"/>
  <c r="G1730" i="8"/>
  <c r="F1730" i="8"/>
  <c r="G1729" i="8"/>
  <c r="F1729" i="8"/>
  <c r="G1728" i="8"/>
  <c r="F1728" i="8"/>
  <c r="G1727" i="8"/>
  <c r="F1727" i="8"/>
  <c r="G1726" i="8"/>
  <c r="F1726" i="8"/>
  <c r="G1725" i="8"/>
  <c r="F1725" i="8"/>
  <c r="G1724" i="8"/>
  <c r="F1724" i="8"/>
  <c r="G1723" i="8"/>
  <c r="F1723" i="8"/>
  <c r="G1721" i="8"/>
  <c r="F1721" i="8"/>
  <c r="G1720" i="8"/>
  <c r="F1720" i="8"/>
  <c r="G1719" i="8"/>
  <c r="F1719" i="8"/>
  <c r="G1718" i="8"/>
  <c r="F1718" i="8"/>
  <c r="G1717" i="8"/>
  <c r="F1717" i="8"/>
  <c r="G1716" i="8"/>
  <c r="F1716" i="8"/>
  <c r="G1715" i="8"/>
  <c r="F1715" i="8"/>
  <c r="G1714" i="8"/>
  <c r="F1714" i="8"/>
  <c r="G1713" i="8"/>
  <c r="F1713" i="8"/>
  <c r="G1712" i="8"/>
  <c r="F1712" i="8"/>
  <c r="G1711" i="8"/>
  <c r="F1711" i="8"/>
  <c r="G1710" i="8"/>
  <c r="F1710" i="8"/>
  <c r="G1709" i="8"/>
  <c r="F1709" i="8"/>
  <c r="G1708" i="8"/>
  <c r="F1708" i="8"/>
  <c r="G1707" i="8"/>
  <c r="F1707" i="8"/>
  <c r="G1706" i="8"/>
  <c r="F1706" i="8"/>
  <c r="G1705" i="8"/>
  <c r="F1705" i="8"/>
  <c r="G1704" i="8"/>
  <c r="F1704" i="8"/>
  <c r="G1703" i="8"/>
  <c r="F1703" i="8"/>
  <c r="G1702" i="8"/>
  <c r="F1702" i="8"/>
  <c r="G1701" i="8"/>
  <c r="F1701" i="8"/>
  <c r="G1700" i="8"/>
  <c r="F1700" i="8"/>
  <c r="G1699" i="8"/>
  <c r="F1699" i="8"/>
  <c r="G1698" i="8"/>
  <c r="F1698" i="8"/>
  <c r="G1697" i="8"/>
  <c r="F1697" i="8"/>
  <c r="G1696" i="8"/>
  <c r="F1696" i="8"/>
  <c r="G1695" i="8"/>
  <c r="F1695" i="8"/>
  <c r="G1694" i="8"/>
  <c r="F1694" i="8"/>
  <c r="G1693" i="8"/>
  <c r="F1693" i="8"/>
  <c r="G1692" i="8"/>
  <c r="F1692" i="8"/>
  <c r="G1691" i="8"/>
  <c r="F1691" i="8"/>
  <c r="G1690" i="8"/>
  <c r="F1690" i="8"/>
  <c r="G1689" i="8"/>
  <c r="F1689" i="8"/>
  <c r="G1688" i="8"/>
  <c r="F1688" i="8"/>
  <c r="G1687" i="8"/>
  <c r="F1687" i="8"/>
  <c r="G1686" i="8"/>
  <c r="F1686" i="8"/>
  <c r="G1685" i="8"/>
  <c r="F1685" i="8"/>
  <c r="G1684" i="8"/>
  <c r="F1684" i="8"/>
  <c r="G1683" i="8"/>
  <c r="F1683" i="8"/>
  <c r="G1681" i="8"/>
  <c r="F1681" i="8"/>
  <c r="G1680" i="8"/>
  <c r="F1680" i="8"/>
  <c r="G1679" i="8"/>
  <c r="F1679" i="8"/>
  <c r="G1678" i="8"/>
  <c r="F1678" i="8"/>
  <c r="G1677" i="8"/>
  <c r="F1677" i="8"/>
  <c r="G1676" i="8"/>
  <c r="F1676" i="8"/>
  <c r="G1675" i="8"/>
  <c r="F1675" i="8"/>
  <c r="G1674" i="8"/>
  <c r="F1674" i="8"/>
  <c r="G1673" i="8"/>
  <c r="F1673" i="8"/>
  <c r="G1672" i="8"/>
  <c r="F1672" i="8"/>
  <c r="G1671" i="8"/>
  <c r="F1671" i="8"/>
  <c r="G1670" i="8"/>
  <c r="F1670" i="8"/>
  <c r="G1669" i="8"/>
  <c r="F1669" i="8"/>
  <c r="G1668" i="8"/>
  <c r="F1668" i="8"/>
  <c r="G1667" i="8"/>
  <c r="F1667" i="8"/>
  <c r="G1666" i="8"/>
  <c r="F1666" i="8"/>
  <c r="G1664" i="8"/>
  <c r="F1664" i="8"/>
  <c r="G1663" i="8"/>
  <c r="F1663" i="8"/>
  <c r="G1662" i="8"/>
  <c r="F1662" i="8"/>
  <c r="G1661" i="8"/>
  <c r="F1661" i="8"/>
  <c r="G1660" i="8"/>
  <c r="F1660" i="8"/>
  <c r="G1659" i="8"/>
  <c r="F1659" i="8"/>
  <c r="G1658" i="8"/>
  <c r="F1658" i="8"/>
  <c r="G1657" i="8"/>
  <c r="F1657" i="8"/>
  <c r="G1656" i="8"/>
  <c r="F1656" i="8"/>
  <c r="G1655" i="8"/>
  <c r="F1655" i="8"/>
  <c r="G1654" i="8"/>
  <c r="F1654" i="8"/>
  <c r="G1653" i="8"/>
  <c r="F1653" i="8"/>
  <c r="G1652" i="8"/>
  <c r="F1652" i="8"/>
  <c r="G1651" i="8"/>
  <c r="F1651" i="8"/>
  <c r="G1650" i="8"/>
  <c r="F1650" i="8"/>
  <c r="G1649" i="8"/>
  <c r="F1649" i="8"/>
  <c r="G1648" i="8"/>
  <c r="F1648" i="8"/>
  <c r="G1647" i="8"/>
  <c r="F1647" i="8"/>
  <c r="G1646" i="8"/>
  <c r="F1646" i="8"/>
  <c r="G1645" i="8"/>
  <c r="F1645" i="8"/>
  <c r="G1644" i="8"/>
  <c r="F1644" i="8"/>
  <c r="G1643" i="8"/>
  <c r="F1643" i="8"/>
  <c r="G1642" i="8"/>
  <c r="F1642" i="8"/>
  <c r="G1641" i="8"/>
  <c r="F1641" i="8"/>
  <c r="G1640" i="8"/>
  <c r="F1640" i="8"/>
  <c r="G1639" i="8"/>
  <c r="F1639" i="8"/>
  <c r="G1638" i="8"/>
  <c r="F1638" i="8"/>
  <c r="G1637" i="8"/>
  <c r="F1637" i="8"/>
  <c r="G1636" i="8"/>
  <c r="F1636" i="8"/>
  <c r="G1635" i="8"/>
  <c r="F1635" i="8"/>
  <c r="G1634" i="8"/>
  <c r="F1634" i="8"/>
  <c r="G1633" i="8"/>
  <c r="F1633" i="8"/>
  <c r="G1632" i="8"/>
  <c r="F1632" i="8"/>
  <c r="G1631" i="8"/>
  <c r="F1631" i="8"/>
  <c r="G1630" i="8"/>
  <c r="F1630" i="8"/>
  <c r="G1629" i="8"/>
  <c r="F1629" i="8"/>
  <c r="G1628" i="8"/>
  <c r="F1628" i="8"/>
  <c r="G1627" i="8"/>
  <c r="F1627" i="8"/>
  <c r="G1626" i="8"/>
  <c r="F1626" i="8"/>
  <c r="G1625" i="8"/>
  <c r="F1625" i="8"/>
  <c r="G1624" i="8"/>
  <c r="F1624" i="8"/>
  <c r="G1623" i="8"/>
  <c r="F1623" i="8"/>
  <c r="G1622" i="8"/>
  <c r="F1622" i="8"/>
  <c r="G1621" i="8"/>
  <c r="F1621" i="8"/>
  <c r="G1620" i="8"/>
  <c r="F1620" i="8"/>
  <c r="G1619" i="8"/>
  <c r="F1619" i="8"/>
  <c r="G1618" i="8"/>
  <c r="F1618" i="8"/>
  <c r="G1617" i="8"/>
  <c r="F1617" i="8"/>
  <c r="G1616" i="8"/>
  <c r="F1616" i="8"/>
  <c r="G1615" i="8"/>
  <c r="F1615" i="8"/>
  <c r="G1614" i="8"/>
  <c r="F1614" i="8"/>
  <c r="G1613" i="8"/>
  <c r="F1613" i="8"/>
  <c r="G1612" i="8"/>
  <c r="F1612" i="8"/>
  <c r="G1611" i="8"/>
  <c r="F1611" i="8"/>
  <c r="G1610" i="8"/>
  <c r="F1610" i="8"/>
  <c r="G1609" i="8"/>
  <c r="F1609" i="8"/>
  <c r="G1608" i="8"/>
  <c r="F1608" i="8"/>
  <c r="G1607" i="8"/>
  <c r="F1607" i="8"/>
  <c r="G1606" i="8"/>
  <c r="F1606" i="8"/>
  <c r="G1605" i="8"/>
  <c r="F1605" i="8"/>
  <c r="G1604" i="8"/>
  <c r="F1604" i="8"/>
  <c r="G1603" i="8"/>
  <c r="F1603" i="8"/>
  <c r="G1602" i="8"/>
  <c r="F1602" i="8"/>
  <c r="G1601" i="8"/>
  <c r="F1601" i="8"/>
  <c r="G1600" i="8"/>
  <c r="F1600" i="8"/>
  <c r="G1599" i="8"/>
  <c r="F1599" i="8"/>
  <c r="G1598" i="8"/>
  <c r="F1598" i="8"/>
  <c r="G1597" i="8"/>
  <c r="F1597" i="8"/>
  <c r="G1596" i="8"/>
  <c r="F1596" i="8"/>
  <c r="G1595" i="8"/>
  <c r="F1595" i="8"/>
  <c r="G1594" i="8"/>
  <c r="F1594" i="8"/>
  <c r="G1593" i="8"/>
  <c r="F1593" i="8"/>
  <c r="G1592" i="8"/>
  <c r="F1592" i="8"/>
  <c r="G1591" i="8"/>
  <c r="F1591" i="8"/>
  <c r="G1590" i="8"/>
  <c r="F1590" i="8"/>
  <c r="G1589" i="8"/>
  <c r="F1589" i="8"/>
  <c r="G1588" i="8"/>
  <c r="F1588" i="8"/>
  <c r="G1587" i="8"/>
  <c r="F1587" i="8"/>
  <c r="G1586" i="8"/>
  <c r="F1586" i="8"/>
  <c r="G1585" i="8"/>
  <c r="F1585" i="8"/>
  <c r="G1584" i="8"/>
  <c r="F1584" i="8"/>
  <c r="G1583" i="8"/>
  <c r="F1583" i="8"/>
  <c r="G1582" i="8"/>
  <c r="F1582" i="8"/>
  <c r="G1581" i="8"/>
  <c r="F1581" i="8"/>
  <c r="G1580" i="8"/>
  <c r="F1580" i="8"/>
  <c r="G1579" i="8"/>
  <c r="F1579" i="8"/>
  <c r="G1578" i="8"/>
  <c r="F1578" i="8"/>
  <c r="G1577" i="8"/>
  <c r="F1577" i="8"/>
  <c r="G1576" i="8"/>
  <c r="F1576" i="8"/>
  <c r="G1575" i="8"/>
  <c r="F1575" i="8"/>
  <c r="G1574" i="8"/>
  <c r="F1574" i="8"/>
  <c r="G1573" i="8"/>
  <c r="F1573" i="8"/>
  <c r="G1572" i="8"/>
  <c r="F1572" i="8"/>
  <c r="G1571" i="8"/>
  <c r="F1571" i="8"/>
  <c r="G1570" i="8"/>
  <c r="F1570" i="8"/>
  <c r="G1569" i="8"/>
  <c r="F1569" i="8"/>
  <c r="G1568" i="8"/>
  <c r="F1568" i="8"/>
  <c r="G1567" i="8"/>
  <c r="F1567" i="8"/>
  <c r="G1566" i="8"/>
  <c r="F1566" i="8"/>
  <c r="G1565" i="8"/>
  <c r="F1565" i="8"/>
  <c r="G1564" i="8"/>
  <c r="F1564" i="8"/>
  <c r="G1563" i="8"/>
  <c r="F1563" i="8"/>
  <c r="G1562" i="8"/>
  <c r="F1562" i="8"/>
  <c r="G1561" i="8"/>
  <c r="F1561" i="8"/>
  <c r="G1560" i="8"/>
  <c r="F1560" i="8"/>
  <c r="G1559" i="8"/>
  <c r="F1559" i="8"/>
  <c r="G1558" i="8"/>
  <c r="F1558" i="8"/>
  <c r="G1557" i="8"/>
  <c r="F1557" i="8"/>
  <c r="G1556" i="8"/>
  <c r="F1556" i="8"/>
  <c r="G1555" i="8"/>
  <c r="F1555" i="8"/>
  <c r="G1554" i="8"/>
  <c r="F1554" i="8"/>
  <c r="G1553" i="8"/>
  <c r="F1553" i="8"/>
  <c r="G1552" i="8"/>
  <c r="F1552" i="8"/>
  <c r="G1549" i="8"/>
  <c r="F1549" i="8"/>
  <c r="G1548" i="8"/>
  <c r="F1548" i="8"/>
  <c r="G1547" i="8"/>
  <c r="F1547" i="8"/>
  <c r="G1546" i="8"/>
  <c r="F1546" i="8"/>
  <c r="G1545" i="8"/>
  <c r="F1545" i="8"/>
  <c r="G1544" i="8"/>
  <c r="F1544" i="8"/>
  <c r="G1542" i="8"/>
  <c r="F1542" i="8"/>
  <c r="G1541" i="8"/>
  <c r="F1541" i="8"/>
  <c r="G1540" i="8"/>
  <c r="F1540" i="8"/>
  <c r="G1539" i="8"/>
  <c r="F1539" i="8"/>
  <c r="G1538" i="8"/>
  <c r="F1538" i="8"/>
  <c r="G1537" i="8"/>
  <c r="F1537" i="8"/>
  <c r="G1536" i="8"/>
  <c r="F1536" i="8"/>
  <c r="G1535" i="8"/>
  <c r="F1535" i="8"/>
  <c r="G1534" i="8"/>
  <c r="F1534" i="8"/>
  <c r="G1533" i="8"/>
  <c r="F1533" i="8"/>
  <c r="G1532" i="8"/>
  <c r="F1532" i="8"/>
  <c r="G1531" i="8"/>
  <c r="F1531" i="8"/>
  <c r="G1530" i="8"/>
  <c r="F1530" i="8"/>
  <c r="G1529" i="8"/>
  <c r="F1529" i="8"/>
  <c r="G1528" i="8"/>
  <c r="F1528" i="8"/>
  <c r="G1527" i="8"/>
  <c r="F1527" i="8"/>
  <c r="G1526" i="8"/>
  <c r="F1526" i="8"/>
  <c r="G1525" i="8"/>
  <c r="F1525" i="8"/>
  <c r="G1524" i="8"/>
  <c r="F1524" i="8"/>
  <c r="G1523" i="8"/>
  <c r="F1523" i="8"/>
  <c r="G1522" i="8"/>
  <c r="F1522" i="8"/>
  <c r="G1521" i="8"/>
  <c r="F1521" i="8"/>
  <c r="G1520" i="8"/>
  <c r="F1520" i="8"/>
  <c r="G1519" i="8"/>
  <c r="F1519" i="8"/>
  <c r="G1518" i="8"/>
  <c r="F1518" i="8"/>
  <c r="G1517" i="8"/>
  <c r="F1517" i="8"/>
  <c r="G1516" i="8"/>
  <c r="F1516" i="8"/>
  <c r="G1515" i="8"/>
  <c r="F1515" i="8"/>
  <c r="G1514" i="8"/>
  <c r="F1514" i="8"/>
  <c r="G1513" i="8"/>
  <c r="F1513" i="8"/>
  <c r="G1512" i="8"/>
  <c r="F1512" i="8"/>
  <c r="G1511" i="8"/>
  <c r="F1511" i="8"/>
  <c r="G1510" i="8"/>
  <c r="F1510" i="8"/>
  <c r="G1509" i="8"/>
  <c r="F1509" i="8"/>
  <c r="G1508" i="8"/>
  <c r="F1508" i="8"/>
  <c r="G1507" i="8"/>
  <c r="F1507" i="8"/>
  <c r="G1506" i="8"/>
  <c r="F1506" i="8"/>
  <c r="G1505" i="8"/>
  <c r="F1505" i="8"/>
  <c r="G1504" i="8"/>
  <c r="F1504" i="8"/>
  <c r="G1503" i="8"/>
  <c r="F1503" i="8"/>
  <c r="G1502" i="8"/>
  <c r="F1502" i="8"/>
  <c r="G1501" i="8"/>
  <c r="F1501" i="8"/>
  <c r="G1500" i="8"/>
  <c r="F1500" i="8"/>
  <c r="G1499" i="8"/>
  <c r="F1499" i="8"/>
  <c r="G1497" i="8"/>
  <c r="F1497" i="8"/>
  <c r="G1496" i="8"/>
  <c r="F1496" i="8"/>
  <c r="G1495" i="8"/>
  <c r="F1495" i="8"/>
  <c r="G1494" i="8"/>
  <c r="F1494" i="8"/>
  <c r="G1493" i="8"/>
  <c r="F1493" i="8"/>
  <c r="G1492" i="8"/>
  <c r="F1492" i="8"/>
  <c r="G1491" i="8"/>
  <c r="F1491" i="8"/>
  <c r="G1490" i="8"/>
  <c r="F1490" i="8"/>
  <c r="G1489" i="8"/>
  <c r="F1489" i="8"/>
  <c r="G1488" i="8"/>
  <c r="F1488" i="8"/>
  <c r="G1487" i="8"/>
  <c r="F1487" i="8"/>
  <c r="G1486" i="8"/>
  <c r="F1486" i="8"/>
  <c r="G1485" i="8"/>
  <c r="F1485" i="8"/>
  <c r="G1484" i="8"/>
  <c r="F1484" i="8"/>
  <c r="G1483" i="8"/>
  <c r="F1483" i="8"/>
  <c r="G1482" i="8"/>
  <c r="F1482" i="8"/>
  <c r="G1481" i="8"/>
  <c r="F1481" i="8"/>
  <c r="G1480" i="8"/>
  <c r="F1480" i="8"/>
  <c r="G1479" i="8"/>
  <c r="F1479" i="8"/>
  <c r="G1477" i="8"/>
  <c r="F1477" i="8"/>
  <c r="G1476" i="8"/>
  <c r="F1476" i="8"/>
  <c r="G1473" i="8"/>
  <c r="F1473" i="8"/>
  <c r="G1472" i="8"/>
  <c r="F1472" i="8"/>
  <c r="G1471" i="8"/>
  <c r="F1471" i="8"/>
  <c r="G1470" i="8"/>
  <c r="F1470" i="8"/>
  <c r="G1469" i="8"/>
  <c r="F1469" i="8"/>
  <c r="G1468" i="8"/>
  <c r="F1468" i="8"/>
  <c r="G1467" i="8"/>
  <c r="F1467" i="8"/>
  <c r="G1466" i="8"/>
  <c r="F1466" i="8"/>
  <c r="G1465" i="8"/>
  <c r="F1465" i="8"/>
  <c r="G1464" i="8"/>
  <c r="F1464" i="8"/>
  <c r="G1463" i="8"/>
  <c r="F1463" i="8"/>
  <c r="G1462" i="8"/>
  <c r="F1462" i="8"/>
  <c r="G1461" i="8"/>
  <c r="F1461" i="8"/>
  <c r="G1460" i="8"/>
  <c r="F1460" i="8"/>
  <c r="G1459" i="8"/>
  <c r="F1459" i="8"/>
  <c r="G1458" i="8"/>
  <c r="F1458" i="8"/>
  <c r="G1457" i="8"/>
  <c r="F1457" i="8"/>
  <c r="G1456" i="8"/>
  <c r="F1456" i="8"/>
  <c r="G1455" i="8"/>
  <c r="F1455" i="8"/>
  <c r="G1454" i="8"/>
  <c r="F1454" i="8"/>
  <c r="G1453" i="8"/>
  <c r="F1453" i="8"/>
  <c r="G1452" i="8"/>
  <c r="F1452" i="8"/>
  <c r="G1451" i="8"/>
  <c r="F1451" i="8"/>
  <c r="G1450" i="8"/>
  <c r="F1450" i="8"/>
  <c r="G1449" i="8"/>
  <c r="F1449" i="8"/>
  <c r="G1448" i="8"/>
  <c r="F1448" i="8"/>
  <c r="G1447" i="8"/>
  <c r="F1447" i="8"/>
  <c r="G1446" i="8"/>
  <c r="F1446" i="8"/>
  <c r="G1445" i="8"/>
  <c r="F1445" i="8"/>
  <c r="G1444" i="8"/>
  <c r="F1444" i="8"/>
  <c r="G1443" i="8"/>
  <c r="F1443" i="8"/>
  <c r="G1442" i="8"/>
  <c r="F1442" i="8"/>
  <c r="G1441" i="8"/>
  <c r="F1441" i="8"/>
  <c r="G1440" i="8"/>
  <c r="F1440" i="8"/>
  <c r="G1439" i="8"/>
  <c r="F1439" i="8"/>
  <c r="G1438" i="8"/>
  <c r="F1438" i="8"/>
  <c r="G1437" i="8"/>
  <c r="F1437" i="8"/>
  <c r="G1436" i="8"/>
  <c r="F1436" i="8"/>
  <c r="G1435" i="8"/>
  <c r="F1435" i="8"/>
  <c r="G1434" i="8"/>
  <c r="F1434" i="8"/>
  <c r="G1433" i="8"/>
  <c r="F1433" i="8"/>
  <c r="G1432" i="8"/>
  <c r="F1432" i="8"/>
  <c r="G1431" i="8"/>
  <c r="F1431" i="8"/>
  <c r="G1430" i="8"/>
  <c r="F1430" i="8"/>
  <c r="G1429" i="8"/>
  <c r="F1429" i="8"/>
  <c r="G1428" i="8"/>
  <c r="F1428" i="8"/>
  <c r="G1427" i="8"/>
  <c r="F1427" i="8"/>
  <c r="G1426" i="8"/>
  <c r="F1426" i="8"/>
  <c r="G1425" i="8"/>
  <c r="F1425" i="8"/>
  <c r="G1424" i="8"/>
  <c r="F1424" i="8"/>
  <c r="G1423" i="8"/>
  <c r="F1423" i="8"/>
  <c r="G1422" i="8"/>
  <c r="F1422" i="8"/>
  <c r="G1421" i="8"/>
  <c r="F1421" i="8"/>
  <c r="G1419" i="8"/>
  <c r="F1419" i="8"/>
  <c r="G1418" i="8"/>
  <c r="F1418" i="8"/>
  <c r="G1417" i="8"/>
  <c r="F1417" i="8"/>
  <c r="G1416" i="8"/>
  <c r="F1416" i="8"/>
  <c r="G1415" i="8"/>
  <c r="F1415" i="8"/>
  <c r="G1414" i="8"/>
  <c r="F1414" i="8"/>
  <c r="G1413" i="8"/>
  <c r="F1413" i="8"/>
  <c r="G1412" i="8"/>
  <c r="F1412" i="8"/>
  <c r="G1411" i="8"/>
  <c r="F1411" i="8"/>
  <c r="G1410" i="8"/>
  <c r="F1410" i="8"/>
  <c r="G1409" i="8"/>
  <c r="F1409" i="8"/>
  <c r="G1408" i="8"/>
  <c r="F1408" i="8"/>
  <c r="G1407" i="8"/>
  <c r="F1407" i="8"/>
  <c r="G1406" i="8"/>
  <c r="F1406" i="8"/>
  <c r="G1405" i="8"/>
  <c r="F1405" i="8"/>
  <c r="G1404" i="8"/>
  <c r="F1404" i="8"/>
  <c r="G1403" i="8"/>
  <c r="F1403" i="8"/>
  <c r="G1402" i="8"/>
  <c r="F1402" i="8"/>
  <c r="G1401" i="8"/>
  <c r="F1401" i="8"/>
  <c r="G1400" i="8"/>
  <c r="F1400" i="8"/>
  <c r="G1399" i="8"/>
  <c r="F1399" i="8"/>
  <c r="G1398" i="8"/>
  <c r="F1398" i="8"/>
  <c r="G1397" i="8"/>
  <c r="F1397" i="8"/>
  <c r="G1396" i="8"/>
  <c r="F1396" i="8"/>
  <c r="G1395" i="8"/>
  <c r="F1395" i="8"/>
  <c r="G1394" i="8"/>
  <c r="F1394" i="8"/>
  <c r="G1393" i="8"/>
  <c r="F1393" i="8"/>
  <c r="G1392" i="8"/>
  <c r="F1392" i="8"/>
  <c r="G1391" i="8"/>
  <c r="F1391" i="8"/>
  <c r="G1390" i="8"/>
  <c r="F1390" i="8"/>
  <c r="G1389" i="8"/>
  <c r="F1389" i="8"/>
  <c r="G1388" i="8"/>
  <c r="F1388" i="8"/>
  <c r="G1387" i="8"/>
  <c r="F1387" i="8"/>
  <c r="G1386" i="8"/>
  <c r="F1386" i="8"/>
  <c r="G1385" i="8"/>
  <c r="F1385" i="8"/>
  <c r="G1384" i="8"/>
  <c r="F1384" i="8"/>
  <c r="G1383" i="8"/>
  <c r="F1383" i="8"/>
  <c r="G1382" i="8"/>
  <c r="F1382" i="8"/>
  <c r="G1381" i="8"/>
  <c r="F1381" i="8"/>
  <c r="G1380" i="8"/>
  <c r="F1380" i="8"/>
  <c r="G1379" i="8"/>
  <c r="F1379" i="8"/>
  <c r="G1378" i="8"/>
  <c r="F1378" i="8"/>
  <c r="G1377" i="8"/>
  <c r="F1377" i="8"/>
  <c r="G1376" i="8"/>
  <c r="F1376" i="8"/>
  <c r="G1375" i="8"/>
  <c r="F1375" i="8"/>
  <c r="G1374" i="8"/>
  <c r="F1374" i="8"/>
  <c r="G1373" i="8"/>
  <c r="F1373" i="8"/>
  <c r="G1372" i="8"/>
  <c r="F1372" i="8"/>
  <c r="G1371" i="8"/>
  <c r="F1371" i="8"/>
  <c r="G1370" i="8"/>
  <c r="F1370" i="8"/>
  <c r="G1369" i="8"/>
  <c r="F1369" i="8"/>
  <c r="G1368" i="8"/>
  <c r="F1368" i="8"/>
  <c r="G1367" i="8"/>
  <c r="F1367" i="8"/>
  <c r="G1366" i="8"/>
  <c r="F1366" i="8"/>
  <c r="G1365" i="8"/>
  <c r="F1365" i="8"/>
  <c r="G1364" i="8"/>
  <c r="F1364" i="8"/>
  <c r="G1363" i="8"/>
  <c r="F1363" i="8"/>
  <c r="G1362" i="8"/>
  <c r="F1362" i="8"/>
  <c r="G1361" i="8"/>
  <c r="F1361" i="8"/>
  <c r="G1360" i="8"/>
  <c r="F1360" i="8"/>
  <c r="G1359" i="8"/>
  <c r="F1359" i="8"/>
  <c r="G1358" i="8"/>
  <c r="F1358" i="8"/>
  <c r="G1357" i="8"/>
  <c r="F1357" i="8"/>
  <c r="G1356" i="8"/>
  <c r="F1356" i="8"/>
  <c r="G1355" i="8"/>
  <c r="F1355" i="8"/>
  <c r="G1354" i="8"/>
  <c r="F1354" i="8"/>
  <c r="G1353" i="8"/>
  <c r="F1353" i="8"/>
  <c r="G1352" i="8"/>
  <c r="F1352" i="8"/>
  <c r="G1350" i="8"/>
  <c r="F1350" i="8"/>
  <c r="G1349" i="8"/>
  <c r="F1349" i="8"/>
  <c r="G1348" i="8"/>
  <c r="F1348" i="8"/>
  <c r="G1347" i="8"/>
  <c r="F1347" i="8"/>
  <c r="G1346" i="8"/>
  <c r="F1346" i="8"/>
  <c r="G1345" i="8"/>
  <c r="F1345" i="8"/>
  <c r="G1344" i="8"/>
  <c r="F1344" i="8"/>
  <c r="G1343" i="8"/>
  <c r="F1343" i="8"/>
  <c r="G1342" i="8"/>
  <c r="F1342" i="8"/>
  <c r="G1341" i="8"/>
  <c r="F1341" i="8"/>
  <c r="G1340" i="8"/>
  <c r="F1340" i="8"/>
  <c r="G1339" i="8"/>
  <c r="F1339" i="8"/>
  <c r="G1338" i="8"/>
  <c r="F1338" i="8"/>
  <c r="G1337" i="8"/>
  <c r="F1337" i="8"/>
  <c r="G1336" i="8"/>
  <c r="F1336" i="8"/>
  <c r="G1335" i="8"/>
  <c r="F1335" i="8"/>
  <c r="G1334" i="8"/>
  <c r="F1334" i="8"/>
  <c r="G1333" i="8"/>
  <c r="F1333" i="8"/>
  <c r="G1332" i="8"/>
  <c r="F1332" i="8"/>
  <c r="G1331" i="8"/>
  <c r="F1331" i="8"/>
  <c r="G1330" i="8"/>
  <c r="F1330" i="8"/>
  <c r="G1329" i="8"/>
  <c r="F1329" i="8"/>
  <c r="G1328" i="8"/>
  <c r="F1328" i="8"/>
  <c r="G1327" i="8"/>
  <c r="F1327" i="8"/>
  <c r="G1326" i="8"/>
  <c r="F1326" i="8"/>
  <c r="G1325" i="8"/>
  <c r="F1325" i="8"/>
  <c r="G1324" i="8"/>
  <c r="F1324" i="8"/>
  <c r="G1323" i="8"/>
  <c r="F1323" i="8"/>
  <c r="G1322" i="8"/>
  <c r="F1322" i="8"/>
  <c r="G1321" i="8"/>
  <c r="F1321" i="8"/>
  <c r="G1320" i="8"/>
  <c r="F1320" i="8"/>
  <c r="G1319" i="8"/>
  <c r="F1319" i="8"/>
  <c r="G1317" i="8"/>
  <c r="F1317" i="8"/>
  <c r="G1316" i="8"/>
  <c r="F1316" i="8"/>
  <c r="G1315" i="8"/>
  <c r="F1315" i="8"/>
  <c r="G1314" i="8"/>
  <c r="F1314" i="8"/>
  <c r="G1313" i="8"/>
  <c r="F1313" i="8"/>
  <c r="G1312" i="8"/>
  <c r="F1312" i="8"/>
  <c r="G1311" i="8"/>
  <c r="F1311" i="8"/>
  <c r="G1310" i="8"/>
  <c r="F1310" i="8"/>
  <c r="G1308" i="8"/>
  <c r="F1308" i="8"/>
  <c r="G1307" i="8"/>
  <c r="F1307" i="8"/>
  <c r="G1306" i="8"/>
  <c r="F1306" i="8"/>
  <c r="G1305" i="8"/>
  <c r="F1305" i="8"/>
  <c r="G1304" i="8"/>
  <c r="F1304" i="8"/>
  <c r="G1303" i="8"/>
  <c r="F1303" i="8"/>
  <c r="G1302" i="8"/>
  <c r="F1302" i="8"/>
  <c r="G1301" i="8"/>
  <c r="F1301" i="8"/>
  <c r="G1300" i="8"/>
  <c r="F1300" i="8"/>
  <c r="G1299" i="8"/>
  <c r="F1299" i="8"/>
  <c r="G1298" i="8"/>
  <c r="F1298" i="8"/>
  <c r="G1297" i="8"/>
  <c r="F1297" i="8"/>
  <c r="G1296" i="8"/>
  <c r="F1296" i="8"/>
  <c r="G1295" i="8"/>
  <c r="F1295" i="8"/>
  <c r="G1294" i="8"/>
  <c r="F1294" i="8"/>
  <c r="G1293" i="8"/>
  <c r="F1293" i="8"/>
  <c r="G1292" i="8"/>
  <c r="F1292" i="8"/>
  <c r="G1291" i="8"/>
  <c r="F1291" i="8"/>
  <c r="G1290" i="8"/>
  <c r="F1290" i="8"/>
  <c r="G1289" i="8"/>
  <c r="F1289" i="8"/>
  <c r="G1288" i="8"/>
  <c r="F1288" i="8"/>
  <c r="G1287" i="8"/>
  <c r="F1287" i="8"/>
  <c r="G1286" i="8"/>
  <c r="F1286" i="8"/>
  <c r="G1283" i="8"/>
  <c r="F1283" i="8"/>
  <c r="G1282" i="8"/>
  <c r="F1282" i="8"/>
  <c r="G1281" i="8"/>
  <c r="F1281" i="8"/>
  <c r="G1280" i="8"/>
  <c r="F1280" i="8"/>
  <c r="G1279" i="8"/>
  <c r="F1279" i="8"/>
  <c r="G1278" i="8"/>
  <c r="F1278" i="8"/>
  <c r="G1277" i="8"/>
  <c r="F1277" i="8"/>
  <c r="G1276" i="8"/>
  <c r="F1276" i="8"/>
  <c r="G1275" i="8"/>
  <c r="F1275" i="8"/>
  <c r="G1274" i="8"/>
  <c r="F1274" i="8"/>
  <c r="G1273" i="8"/>
  <c r="F1273" i="8"/>
  <c r="G1272" i="8"/>
  <c r="F1272" i="8"/>
  <c r="G1271" i="8"/>
  <c r="F1271" i="8"/>
  <c r="G1270" i="8"/>
  <c r="F1270" i="8"/>
  <c r="G1269" i="8"/>
  <c r="F1269" i="8"/>
  <c r="G1268" i="8"/>
  <c r="F1268" i="8"/>
  <c r="G1267" i="8"/>
  <c r="F1267" i="8"/>
  <c r="G1266" i="8"/>
  <c r="F1266" i="8"/>
  <c r="G1265" i="8"/>
  <c r="F1265" i="8"/>
  <c r="G1264" i="8"/>
  <c r="F1264" i="8"/>
  <c r="G1263" i="8"/>
  <c r="F1263" i="8"/>
  <c r="G1262" i="8"/>
  <c r="F1262" i="8"/>
  <c r="G1261" i="8"/>
  <c r="F1261" i="8"/>
  <c r="G1260" i="8"/>
  <c r="F1260" i="8"/>
  <c r="G1259" i="8"/>
  <c r="F1259" i="8"/>
  <c r="G1258" i="8"/>
  <c r="F1258" i="8"/>
  <c r="G1257" i="8"/>
  <c r="F1257" i="8"/>
  <c r="G1256" i="8"/>
  <c r="F1256" i="8"/>
  <c r="G1254" i="8"/>
  <c r="F1254" i="8"/>
  <c r="G1253" i="8"/>
  <c r="F1253" i="8"/>
  <c r="G1252" i="8"/>
  <c r="F1252" i="8"/>
  <c r="G1251" i="8"/>
  <c r="F1251" i="8"/>
  <c r="G1250" i="8"/>
  <c r="F1250" i="8"/>
  <c r="G1249" i="8"/>
  <c r="F1249" i="8"/>
  <c r="G1248" i="8"/>
  <c r="F1248" i="8"/>
  <c r="G1247" i="8"/>
  <c r="F1247" i="8"/>
  <c r="G1246" i="8"/>
  <c r="F1246" i="8"/>
  <c r="G1245" i="8"/>
  <c r="F1245" i="8"/>
  <c r="G1244" i="8"/>
  <c r="F1244" i="8"/>
  <c r="G1243" i="8"/>
  <c r="F1243" i="8"/>
  <c r="G1242" i="8"/>
  <c r="F1242" i="8"/>
  <c r="G1241" i="8"/>
  <c r="F1241" i="8"/>
  <c r="G1240" i="8"/>
  <c r="F1240" i="8"/>
  <c r="G1239" i="8"/>
  <c r="F1239" i="8"/>
  <c r="G1238" i="8"/>
  <c r="F1238" i="8"/>
  <c r="G1237" i="8"/>
  <c r="F1237" i="8"/>
  <c r="G1236" i="8"/>
  <c r="F1236" i="8"/>
  <c r="G1235" i="8"/>
  <c r="F1235" i="8"/>
  <c r="G1234" i="8"/>
  <c r="F1234" i="8"/>
  <c r="G1233" i="8"/>
  <c r="F1233" i="8"/>
  <c r="G1232" i="8"/>
  <c r="F1232" i="8"/>
  <c r="G1231" i="8"/>
  <c r="F1231" i="8"/>
  <c r="G1230" i="8"/>
  <c r="F1230" i="8"/>
  <c r="G1229" i="8"/>
  <c r="F1229" i="8"/>
  <c r="G1228" i="8"/>
  <c r="F1228" i="8"/>
  <c r="G1227" i="8"/>
  <c r="F1227" i="8"/>
  <c r="G1226" i="8"/>
  <c r="F1226" i="8"/>
  <c r="G1224" i="8"/>
  <c r="F1224" i="8"/>
  <c r="G1223" i="8"/>
  <c r="F1223" i="8"/>
  <c r="G1222" i="8"/>
  <c r="F1222" i="8"/>
  <c r="G1221" i="8"/>
  <c r="F1221" i="8"/>
  <c r="G1220" i="8"/>
  <c r="F1220" i="8"/>
  <c r="G1219" i="8"/>
  <c r="F1219" i="8"/>
  <c r="G1218" i="8"/>
  <c r="F1218" i="8"/>
  <c r="G1217" i="8"/>
  <c r="F1217" i="8"/>
  <c r="G1216" i="8"/>
  <c r="F1216" i="8"/>
  <c r="G1215" i="8"/>
  <c r="F1215" i="8"/>
  <c r="G1214" i="8"/>
  <c r="F1214" i="8"/>
  <c r="G1213" i="8"/>
  <c r="F1213" i="8"/>
  <c r="G1212" i="8"/>
  <c r="F1212" i="8"/>
  <c r="G1211" i="8"/>
  <c r="F1211" i="8"/>
  <c r="G1210" i="8"/>
  <c r="F1210" i="8"/>
  <c r="G1209" i="8"/>
  <c r="F1209" i="8"/>
  <c r="G1208" i="8"/>
  <c r="F1208" i="8"/>
  <c r="G1207" i="8"/>
  <c r="F1207" i="8"/>
  <c r="G1206" i="8"/>
  <c r="F1206" i="8"/>
  <c r="G1205" i="8"/>
  <c r="F1205" i="8"/>
  <c r="G1204" i="8"/>
  <c r="F1204" i="8"/>
  <c r="G1203" i="8"/>
  <c r="F1203" i="8"/>
  <c r="G1202" i="8"/>
  <c r="F1202" i="8"/>
  <c r="G1201" i="8"/>
  <c r="F1201" i="8"/>
  <c r="G1200" i="8"/>
  <c r="F1200" i="8"/>
  <c r="G1199" i="8"/>
  <c r="F1199" i="8"/>
  <c r="G1198" i="8"/>
  <c r="F1198" i="8"/>
  <c r="G1197" i="8"/>
  <c r="F1197" i="8"/>
  <c r="G1196" i="8"/>
  <c r="F1196" i="8"/>
  <c r="G1195" i="8"/>
  <c r="F1195" i="8"/>
  <c r="G1194" i="8"/>
  <c r="F1194" i="8"/>
  <c r="G1193" i="8"/>
  <c r="F1193" i="8"/>
  <c r="G1192" i="8"/>
  <c r="F1192" i="8"/>
  <c r="G1191" i="8"/>
  <c r="F1191" i="8"/>
  <c r="G1190" i="8"/>
  <c r="F1190" i="8"/>
  <c r="G1189" i="8"/>
  <c r="F1189" i="8"/>
  <c r="G1188" i="8"/>
  <c r="F1188" i="8"/>
  <c r="G1187" i="8"/>
  <c r="F1187" i="8"/>
  <c r="G1186" i="8"/>
  <c r="F1186" i="8"/>
  <c r="G1185" i="8"/>
  <c r="F1185" i="8"/>
  <c r="G1184" i="8"/>
  <c r="F1184" i="8"/>
  <c r="G1183" i="8"/>
  <c r="F1183" i="8"/>
  <c r="G1182" i="8"/>
  <c r="F1182" i="8"/>
  <c r="G1181" i="8"/>
  <c r="F1181" i="8"/>
  <c r="G1180" i="8"/>
  <c r="F1180" i="8"/>
  <c r="G1178" i="8"/>
  <c r="F1178" i="8"/>
  <c r="G1177" i="8"/>
  <c r="F1177" i="8"/>
  <c r="G1176" i="8"/>
  <c r="F1176" i="8"/>
  <c r="G1175" i="8"/>
  <c r="F1175" i="8"/>
  <c r="G1174" i="8"/>
  <c r="F1174" i="8"/>
  <c r="G1173" i="8"/>
  <c r="F1173" i="8"/>
  <c r="G1172" i="8"/>
  <c r="F1172" i="8"/>
  <c r="G1171" i="8"/>
  <c r="F1171" i="8"/>
  <c r="G1170" i="8"/>
  <c r="F1170" i="8"/>
  <c r="G1169" i="8"/>
  <c r="F1169" i="8"/>
  <c r="G1168" i="8"/>
  <c r="F1168" i="8"/>
  <c r="G1167" i="8"/>
  <c r="F1167" i="8"/>
  <c r="G1166" i="8"/>
  <c r="F1166" i="8"/>
  <c r="G1165" i="8"/>
  <c r="F1165" i="8"/>
  <c r="G1163" i="8"/>
  <c r="F1163" i="8"/>
  <c r="G1162" i="8"/>
  <c r="F1162" i="8"/>
  <c r="G1161" i="8"/>
  <c r="F1161" i="8"/>
  <c r="G1160" i="8"/>
  <c r="F1160" i="8"/>
  <c r="G1159" i="8"/>
  <c r="F1159" i="8"/>
  <c r="G1158" i="8"/>
  <c r="F1158" i="8"/>
  <c r="G1157" i="8"/>
  <c r="F1157" i="8"/>
  <c r="G1156" i="8"/>
  <c r="F1156" i="8"/>
  <c r="G1155" i="8"/>
  <c r="F1155" i="8"/>
  <c r="G1154" i="8"/>
  <c r="F1154" i="8"/>
  <c r="G1153" i="8"/>
  <c r="F1153" i="8"/>
  <c r="G1152" i="8"/>
  <c r="F1152" i="8"/>
  <c r="G1151" i="8"/>
  <c r="F1151" i="8"/>
  <c r="G1150" i="8"/>
  <c r="F1150" i="8"/>
  <c r="G1149" i="8"/>
  <c r="F1149" i="8"/>
  <c r="G1148" i="8"/>
  <c r="F1148" i="8"/>
  <c r="G1147" i="8"/>
  <c r="F1147" i="8"/>
  <c r="G1146" i="8"/>
  <c r="F1146" i="8"/>
  <c r="G1145" i="8"/>
  <c r="F1145" i="8"/>
  <c r="G1144" i="8"/>
  <c r="F1144" i="8"/>
  <c r="G1143" i="8"/>
  <c r="F1143" i="8"/>
  <c r="G1142" i="8"/>
  <c r="F1142" i="8"/>
  <c r="G1141" i="8"/>
  <c r="F1141" i="8"/>
  <c r="G1140" i="8"/>
  <c r="F1140" i="8"/>
  <c r="G1139" i="8"/>
  <c r="F1139" i="8"/>
  <c r="G1138" i="8"/>
  <c r="F1138" i="8"/>
  <c r="G1137" i="8"/>
  <c r="F1137" i="8"/>
  <c r="G1136" i="8"/>
  <c r="F1136" i="8"/>
  <c r="G1135" i="8"/>
  <c r="F1135" i="8"/>
  <c r="G1134" i="8"/>
  <c r="F1134" i="8"/>
  <c r="G1133" i="8"/>
  <c r="F1133" i="8"/>
  <c r="G1132" i="8"/>
  <c r="F1132" i="8"/>
  <c r="G1131" i="8"/>
  <c r="F1131" i="8"/>
  <c r="G1130" i="8"/>
  <c r="F1130" i="8"/>
  <c r="G1129" i="8"/>
  <c r="F1129" i="8"/>
  <c r="G1128" i="8"/>
  <c r="F1128" i="8"/>
  <c r="G1127" i="8"/>
  <c r="F1127" i="8"/>
  <c r="G1126" i="8"/>
  <c r="F1126" i="8"/>
  <c r="G1125" i="8"/>
  <c r="F1125" i="8"/>
  <c r="G1124" i="8"/>
  <c r="F1124" i="8"/>
  <c r="G1123" i="8"/>
  <c r="F1123" i="8"/>
  <c r="G1122" i="8"/>
  <c r="F1122" i="8"/>
  <c r="G1121" i="8"/>
  <c r="F1121" i="8"/>
  <c r="G1120" i="8"/>
  <c r="F1120" i="8"/>
  <c r="G1119" i="8"/>
  <c r="F1119" i="8"/>
  <c r="G1118" i="8"/>
  <c r="F1118" i="8"/>
  <c r="G1117" i="8"/>
  <c r="F1117" i="8"/>
  <c r="G1116" i="8"/>
  <c r="F1116" i="8"/>
  <c r="G1115" i="8"/>
  <c r="F1115" i="8"/>
  <c r="G1114" i="8"/>
  <c r="F1114" i="8"/>
  <c r="G1113" i="8"/>
  <c r="F1113" i="8"/>
  <c r="G1112" i="8"/>
  <c r="F1112" i="8"/>
  <c r="G1111" i="8"/>
  <c r="F1111" i="8"/>
  <c r="G1110" i="8"/>
  <c r="F1110" i="8"/>
  <c r="G1109" i="8"/>
  <c r="F1109" i="8"/>
  <c r="G1108" i="8"/>
  <c r="F1108" i="8"/>
  <c r="G1107" i="8"/>
  <c r="F1107" i="8"/>
  <c r="G1106" i="8"/>
  <c r="F1106" i="8"/>
  <c r="G1105" i="8"/>
  <c r="F1105" i="8"/>
  <c r="G1104" i="8"/>
  <c r="F1104" i="8"/>
  <c r="G1103" i="8"/>
  <c r="F1103" i="8"/>
  <c r="G1102" i="8"/>
  <c r="F1102" i="8"/>
  <c r="G1100" i="8"/>
  <c r="F1100" i="8"/>
  <c r="G1099" i="8"/>
  <c r="F1099" i="8"/>
  <c r="G1098" i="8"/>
  <c r="F1098" i="8"/>
  <c r="G1097" i="8"/>
  <c r="F1097" i="8"/>
  <c r="G1096" i="8"/>
  <c r="F1096" i="8"/>
  <c r="G1095" i="8"/>
  <c r="F1095" i="8"/>
  <c r="G1093" i="8"/>
  <c r="F1093" i="8"/>
  <c r="G1092" i="8"/>
  <c r="F1092" i="8"/>
  <c r="G1091" i="8"/>
  <c r="F1091" i="8"/>
  <c r="G1090" i="8"/>
  <c r="F1090" i="8"/>
  <c r="G1089" i="8"/>
  <c r="F1089" i="8"/>
  <c r="G1088" i="8"/>
  <c r="F1088" i="8"/>
  <c r="G1087" i="8"/>
  <c r="F1087" i="8"/>
  <c r="G1086" i="8"/>
  <c r="F1086" i="8"/>
  <c r="G1085" i="8"/>
  <c r="F1085" i="8"/>
  <c r="G1084" i="8"/>
  <c r="F1084" i="8"/>
  <c r="G1083" i="8"/>
  <c r="F1083" i="8"/>
  <c r="G1082" i="8"/>
  <c r="F1082" i="8"/>
  <c r="G1081" i="8"/>
  <c r="F1081" i="8"/>
  <c r="G1080" i="8"/>
  <c r="F1080" i="8"/>
  <c r="G1079" i="8"/>
  <c r="F1079" i="8"/>
  <c r="G1078" i="8"/>
  <c r="F1078" i="8"/>
  <c r="G1077" i="8"/>
  <c r="F1077" i="8"/>
  <c r="G1076" i="8"/>
  <c r="F1076" i="8"/>
  <c r="G1075" i="8"/>
  <c r="F1075" i="8"/>
  <c r="G1074" i="8"/>
  <c r="F1074" i="8"/>
  <c r="G1073" i="8"/>
  <c r="F1073" i="8"/>
  <c r="G1072" i="8"/>
  <c r="F1072" i="8"/>
  <c r="G1071" i="8"/>
  <c r="F1071" i="8"/>
  <c r="G1070" i="8"/>
  <c r="F1070" i="8"/>
  <c r="G1069" i="8"/>
  <c r="F1069" i="8"/>
  <c r="G1068" i="8"/>
  <c r="F1068" i="8"/>
  <c r="G1067" i="8"/>
  <c r="F1067" i="8"/>
  <c r="G1066" i="8"/>
  <c r="F1066" i="8"/>
  <c r="G1065" i="8"/>
  <c r="F1065" i="8"/>
  <c r="G1064" i="8"/>
  <c r="F1064" i="8"/>
  <c r="G1063" i="8"/>
  <c r="F1063" i="8"/>
  <c r="G1062" i="8"/>
  <c r="F1062" i="8"/>
  <c r="G1061" i="8"/>
  <c r="F1061" i="8"/>
  <c r="G1060" i="8"/>
  <c r="F1060" i="8"/>
  <c r="G1059" i="8"/>
  <c r="F1059" i="8"/>
  <c r="G1058" i="8"/>
  <c r="F1058" i="8"/>
  <c r="G1057" i="8"/>
  <c r="F1057" i="8"/>
  <c r="G1056" i="8"/>
  <c r="F1056" i="8"/>
  <c r="G1055" i="8"/>
  <c r="F1055" i="8"/>
  <c r="G1054" i="8"/>
  <c r="F1054" i="8"/>
  <c r="G1053" i="8"/>
  <c r="F1053" i="8"/>
  <c r="G1052" i="8"/>
  <c r="F1052" i="8"/>
  <c r="G1051" i="8"/>
  <c r="F1051" i="8"/>
  <c r="G1050" i="8"/>
  <c r="F1050" i="8"/>
  <c r="G1049" i="8"/>
  <c r="F1049" i="8"/>
  <c r="G1048" i="8"/>
  <c r="F1048" i="8"/>
  <c r="G1047" i="8"/>
  <c r="F1047" i="8"/>
  <c r="G1044" i="8"/>
  <c r="F1044" i="8"/>
  <c r="G1043" i="8"/>
  <c r="F1043" i="8"/>
  <c r="G1042" i="8"/>
  <c r="F1042" i="8"/>
  <c r="G1041" i="8"/>
  <c r="F1041" i="8"/>
  <c r="G1040" i="8"/>
  <c r="F1040" i="8"/>
  <c r="G1039" i="8"/>
  <c r="F1039" i="8"/>
  <c r="G1038" i="8"/>
  <c r="F1038" i="8"/>
  <c r="G1037" i="8"/>
  <c r="F1037" i="8"/>
  <c r="G1036" i="8"/>
  <c r="F1036" i="8"/>
  <c r="G1035" i="8"/>
  <c r="F1035" i="8"/>
  <c r="G1034" i="8"/>
  <c r="F1034" i="8"/>
  <c r="G1033" i="8"/>
  <c r="F1033" i="8"/>
  <c r="G1032" i="8"/>
  <c r="F1032" i="8"/>
  <c r="G1031" i="8"/>
  <c r="F1031" i="8"/>
  <c r="G1030" i="8"/>
  <c r="F1030" i="8"/>
  <c r="G1029" i="8"/>
  <c r="F1029" i="8"/>
  <c r="G1028" i="8"/>
  <c r="F1028" i="8"/>
  <c r="G1027" i="8"/>
  <c r="F1027" i="8"/>
  <c r="G1026" i="8"/>
  <c r="F1026" i="8"/>
  <c r="G1025" i="8"/>
  <c r="F1025" i="8"/>
  <c r="G1024" i="8"/>
  <c r="F1024" i="8"/>
  <c r="G1023" i="8"/>
  <c r="F1023" i="8"/>
  <c r="G1022" i="8"/>
  <c r="F1022" i="8"/>
  <c r="G1021" i="8"/>
  <c r="F1021" i="8"/>
  <c r="G1020" i="8"/>
  <c r="F1020" i="8"/>
  <c r="G1019" i="8"/>
  <c r="F1019" i="8"/>
  <c r="G1018" i="8"/>
  <c r="F1018" i="8"/>
  <c r="G1017" i="8"/>
  <c r="F1017" i="8"/>
  <c r="G1016" i="8"/>
  <c r="F1016" i="8"/>
  <c r="G1015" i="8"/>
  <c r="F1015" i="8"/>
  <c r="G1014" i="8"/>
  <c r="F1014" i="8"/>
  <c r="G1013" i="8"/>
  <c r="F1013" i="8"/>
  <c r="G1012" i="8"/>
  <c r="F1012" i="8"/>
  <c r="G1011" i="8"/>
  <c r="F1011" i="8"/>
  <c r="G1010" i="8"/>
  <c r="F1010" i="8"/>
  <c r="G1009" i="8"/>
  <c r="F1009" i="8"/>
  <c r="G1008" i="8"/>
  <c r="F1008" i="8"/>
  <c r="G1007" i="8"/>
  <c r="F1007" i="8"/>
  <c r="G1006" i="8"/>
  <c r="F1006" i="8"/>
  <c r="G1005" i="8"/>
  <c r="F1005" i="8"/>
  <c r="G1004" i="8"/>
  <c r="F1004" i="8"/>
  <c r="G1003" i="8"/>
  <c r="F1003" i="8"/>
  <c r="G1002" i="8"/>
  <c r="F1002" i="8"/>
  <c r="G1001" i="8"/>
  <c r="F1001" i="8"/>
  <c r="G1000" i="8"/>
  <c r="F1000" i="8"/>
  <c r="G999" i="8"/>
  <c r="F999" i="8"/>
  <c r="G998" i="8"/>
  <c r="F998" i="8"/>
  <c r="G997" i="8"/>
  <c r="F997" i="8"/>
  <c r="G996" i="8"/>
  <c r="F996" i="8"/>
  <c r="G995" i="8"/>
  <c r="F995" i="8"/>
  <c r="G994" i="8"/>
  <c r="F994" i="8"/>
  <c r="G993" i="8"/>
  <c r="F993" i="8"/>
  <c r="G992" i="8"/>
  <c r="F992" i="8"/>
  <c r="G991" i="8"/>
  <c r="F991" i="8"/>
  <c r="G990" i="8"/>
  <c r="F990" i="8"/>
  <c r="G989" i="8"/>
  <c r="F989" i="8"/>
  <c r="G988" i="8"/>
  <c r="F988" i="8"/>
  <c r="G987" i="8"/>
  <c r="F987" i="8"/>
  <c r="G986" i="8"/>
  <c r="F986" i="8"/>
  <c r="G985" i="8"/>
  <c r="F985" i="8"/>
  <c r="G984" i="8"/>
  <c r="F984" i="8"/>
  <c r="G983" i="8"/>
  <c r="F983" i="8"/>
  <c r="G982" i="8"/>
  <c r="F982" i="8"/>
  <c r="G981" i="8"/>
  <c r="F981" i="8"/>
  <c r="G980" i="8"/>
  <c r="F980" i="8"/>
  <c r="G979" i="8"/>
  <c r="F979" i="8"/>
  <c r="G978" i="8"/>
  <c r="F978" i="8"/>
  <c r="G976" i="8"/>
  <c r="F976" i="8"/>
  <c r="G975" i="8"/>
  <c r="F975" i="8"/>
  <c r="G974" i="8"/>
  <c r="F974" i="8"/>
  <c r="G973" i="8"/>
  <c r="F973" i="8"/>
  <c r="G972" i="8"/>
  <c r="F972" i="8"/>
  <c r="G971" i="8"/>
  <c r="F971" i="8"/>
  <c r="G970" i="8"/>
  <c r="F970" i="8"/>
  <c r="G969" i="8"/>
  <c r="F969" i="8"/>
  <c r="G968" i="8"/>
  <c r="F968" i="8"/>
  <c r="G967" i="8"/>
  <c r="F967" i="8"/>
  <c r="G966" i="8"/>
  <c r="F966" i="8"/>
  <c r="G965" i="8"/>
  <c r="F965" i="8"/>
  <c r="G964" i="8"/>
  <c r="F964" i="8"/>
  <c r="G963" i="8"/>
  <c r="F963" i="8"/>
  <c r="G962" i="8"/>
  <c r="F962" i="8"/>
  <c r="G961" i="8"/>
  <c r="F961" i="8"/>
  <c r="G960" i="8"/>
  <c r="F960" i="8"/>
  <c r="G959" i="8"/>
  <c r="F959" i="8"/>
  <c r="G958" i="8"/>
  <c r="F958" i="8"/>
  <c r="G957" i="8"/>
  <c r="F957" i="8"/>
  <c r="G956" i="8"/>
  <c r="F956" i="8"/>
  <c r="G955" i="8"/>
  <c r="F955" i="8"/>
  <c r="G954" i="8"/>
  <c r="F954" i="8"/>
  <c r="G953" i="8"/>
  <c r="F953" i="8"/>
  <c r="G952" i="8"/>
  <c r="F952" i="8"/>
  <c r="G951" i="8"/>
  <c r="F951" i="8"/>
  <c r="G950" i="8"/>
  <c r="F950" i="8"/>
  <c r="G949" i="8"/>
  <c r="F949" i="8"/>
  <c r="G948" i="8"/>
  <c r="F948" i="8"/>
  <c r="G947" i="8"/>
  <c r="F947" i="8"/>
  <c r="G946" i="8"/>
  <c r="F946" i="8"/>
  <c r="G945" i="8"/>
  <c r="F945" i="8"/>
  <c r="G944" i="8"/>
  <c r="F944" i="8"/>
  <c r="G943" i="8"/>
  <c r="F943" i="8"/>
  <c r="G942" i="8"/>
  <c r="F942" i="8"/>
  <c r="G941" i="8"/>
  <c r="F941" i="8"/>
  <c r="G940" i="8"/>
  <c r="F940" i="8"/>
  <c r="G939" i="8"/>
  <c r="F939" i="8"/>
  <c r="G938" i="8"/>
  <c r="F938" i="8"/>
  <c r="G937" i="8"/>
  <c r="F937" i="8"/>
  <c r="G936" i="8"/>
  <c r="F936" i="8"/>
  <c r="G935" i="8"/>
  <c r="F935" i="8"/>
  <c r="G934" i="8"/>
  <c r="F934" i="8"/>
  <c r="G933" i="8"/>
  <c r="F933" i="8"/>
  <c r="G932" i="8"/>
  <c r="F932" i="8"/>
  <c r="G931" i="8"/>
  <c r="F931" i="8"/>
  <c r="G930" i="8"/>
  <c r="F930" i="8"/>
  <c r="G929" i="8"/>
  <c r="F929" i="8"/>
  <c r="G928" i="8"/>
  <c r="F928" i="8"/>
  <c r="G927" i="8"/>
  <c r="F927" i="8"/>
  <c r="G926" i="8"/>
  <c r="F926" i="8"/>
  <c r="G925" i="8"/>
  <c r="F925" i="8"/>
  <c r="G924" i="8"/>
  <c r="F924" i="8"/>
  <c r="G923" i="8"/>
  <c r="F923" i="8"/>
  <c r="G922" i="8"/>
  <c r="F922" i="8"/>
  <c r="G921" i="8"/>
  <c r="F921" i="8"/>
  <c r="G920" i="8"/>
  <c r="F920" i="8"/>
  <c r="G919" i="8"/>
  <c r="F919" i="8"/>
  <c r="G918" i="8"/>
  <c r="F918" i="8"/>
  <c r="G916" i="8"/>
  <c r="F916" i="8"/>
  <c r="G915" i="8"/>
  <c r="F915" i="8"/>
  <c r="G914" i="8"/>
  <c r="F914" i="8"/>
  <c r="G913" i="8"/>
  <c r="F913" i="8"/>
  <c r="G912" i="8"/>
  <c r="F912" i="8"/>
  <c r="G911" i="8"/>
  <c r="F911" i="8"/>
  <c r="G910" i="8"/>
  <c r="F910" i="8"/>
  <c r="G909" i="8"/>
  <c r="F909" i="8"/>
  <c r="G908" i="8"/>
  <c r="F908" i="8"/>
  <c r="G907" i="8"/>
  <c r="F907" i="8"/>
  <c r="G906" i="8"/>
  <c r="F906" i="8"/>
  <c r="G905" i="8"/>
  <c r="F905" i="8"/>
  <c r="G904" i="8"/>
  <c r="F904" i="8"/>
  <c r="G903" i="8"/>
  <c r="F903" i="8"/>
  <c r="G902" i="8"/>
  <c r="F902" i="8"/>
  <c r="G901" i="8"/>
  <c r="F901" i="8"/>
  <c r="G900" i="8"/>
  <c r="F900" i="8"/>
  <c r="G899" i="8"/>
  <c r="F899" i="8"/>
  <c r="G898" i="8"/>
  <c r="F898" i="8"/>
  <c r="G897" i="8"/>
  <c r="F897" i="8"/>
  <c r="G896" i="8"/>
  <c r="F896" i="8"/>
  <c r="G895" i="8"/>
  <c r="F895" i="8"/>
  <c r="G894" i="8"/>
  <c r="F894" i="8"/>
  <c r="G893" i="8"/>
  <c r="F893" i="8"/>
  <c r="G892" i="8"/>
  <c r="F892" i="8"/>
  <c r="G891" i="8"/>
  <c r="F891" i="8"/>
  <c r="G890" i="8"/>
  <c r="F890" i="8"/>
  <c r="G889" i="8"/>
  <c r="F889" i="8"/>
  <c r="G888" i="8"/>
  <c r="F888" i="8"/>
  <c r="G887" i="8"/>
  <c r="F887" i="8"/>
  <c r="G886" i="8"/>
  <c r="F886" i="8"/>
  <c r="G885" i="8"/>
  <c r="F885" i="8"/>
  <c r="G884" i="8"/>
  <c r="F884" i="8"/>
  <c r="G883" i="8"/>
  <c r="F883" i="8"/>
  <c r="G882" i="8"/>
  <c r="F882" i="8"/>
  <c r="G881" i="8"/>
  <c r="F881" i="8"/>
  <c r="G880" i="8"/>
  <c r="F880" i="8"/>
  <c r="G879" i="8"/>
  <c r="F879" i="8"/>
  <c r="G878" i="8"/>
  <c r="F878" i="8"/>
  <c r="G877" i="8"/>
  <c r="F877" i="8"/>
  <c r="G876" i="8"/>
  <c r="F876" i="8"/>
  <c r="G875" i="8"/>
  <c r="F875" i="8"/>
  <c r="G874" i="8"/>
  <c r="F874" i="8"/>
  <c r="G873" i="8"/>
  <c r="F873" i="8"/>
  <c r="G872" i="8"/>
  <c r="F872" i="8"/>
  <c r="G871" i="8"/>
  <c r="F871" i="8"/>
  <c r="G870" i="8"/>
  <c r="F870" i="8"/>
  <c r="G869" i="8"/>
  <c r="F869" i="8"/>
  <c r="G868" i="8"/>
  <c r="F868" i="8"/>
  <c r="G867" i="8"/>
  <c r="F867" i="8"/>
  <c r="G866" i="8"/>
  <c r="F866" i="8"/>
  <c r="G865" i="8"/>
  <c r="F865" i="8"/>
  <c r="G864" i="8"/>
  <c r="F864" i="8"/>
  <c r="G863" i="8"/>
  <c r="F863" i="8"/>
  <c r="G862" i="8"/>
  <c r="F862" i="8"/>
  <c r="G861" i="8"/>
  <c r="F861" i="8"/>
  <c r="G860" i="8"/>
  <c r="F860" i="8"/>
  <c r="G859" i="8"/>
  <c r="F859" i="8"/>
  <c r="G858" i="8"/>
  <c r="F858" i="8"/>
  <c r="G857" i="8"/>
  <c r="F857" i="8"/>
  <c r="G855" i="8"/>
  <c r="F855" i="8"/>
  <c r="G854" i="8"/>
  <c r="F854" i="8"/>
  <c r="G853" i="8"/>
  <c r="F853" i="8"/>
  <c r="G852" i="8"/>
  <c r="F852" i="8"/>
  <c r="G851" i="8"/>
  <c r="F851" i="8"/>
  <c r="G850" i="8"/>
  <c r="F850" i="8"/>
  <c r="G849" i="8"/>
  <c r="F849" i="8"/>
  <c r="G848" i="8"/>
  <c r="F848" i="8"/>
  <c r="G847" i="8"/>
  <c r="F847" i="8"/>
  <c r="G846" i="8"/>
  <c r="F846" i="8"/>
  <c r="G845" i="8"/>
  <c r="F845" i="8"/>
  <c r="G844" i="8"/>
  <c r="F844" i="8"/>
  <c r="G843" i="8"/>
  <c r="F843" i="8"/>
  <c r="G842" i="8"/>
  <c r="F842" i="8"/>
  <c r="G841" i="8"/>
  <c r="F841" i="8"/>
  <c r="G840" i="8"/>
  <c r="F840" i="8"/>
  <c r="G839" i="8"/>
  <c r="F839" i="8"/>
  <c r="G837" i="8"/>
  <c r="F837" i="8"/>
  <c r="G836" i="8"/>
  <c r="F836" i="8"/>
  <c r="G835" i="8"/>
  <c r="F835" i="8"/>
  <c r="G834" i="8"/>
  <c r="F834" i="8"/>
  <c r="G833" i="8"/>
  <c r="F833" i="8"/>
  <c r="G832" i="8"/>
  <c r="F832" i="8"/>
  <c r="G831" i="8"/>
  <c r="F831" i="8"/>
  <c r="G830" i="8"/>
  <c r="F830" i="8"/>
  <c r="G829" i="8"/>
  <c r="F829" i="8"/>
  <c r="G828" i="8"/>
  <c r="F828" i="8"/>
  <c r="G827" i="8"/>
  <c r="F827" i="8"/>
  <c r="G826" i="8"/>
  <c r="F826" i="8"/>
  <c r="G825" i="8"/>
  <c r="F825" i="8"/>
  <c r="G824" i="8"/>
  <c r="F824" i="8"/>
  <c r="G823" i="8"/>
  <c r="F823" i="8"/>
  <c r="G822" i="8"/>
  <c r="F822" i="8"/>
  <c r="G821" i="8"/>
  <c r="F821" i="8"/>
  <c r="G820" i="8"/>
  <c r="F820" i="8"/>
  <c r="G819" i="8"/>
  <c r="F819" i="8"/>
  <c r="G818" i="8"/>
  <c r="F818" i="8"/>
  <c r="G817" i="8"/>
  <c r="F817" i="8"/>
  <c r="G816" i="8"/>
  <c r="F816" i="8"/>
  <c r="G815" i="8"/>
  <c r="F815" i="8"/>
  <c r="G814" i="8"/>
  <c r="F814" i="8"/>
  <c r="G813" i="8"/>
  <c r="F813" i="8"/>
  <c r="G812" i="8"/>
  <c r="F812" i="8"/>
  <c r="G811" i="8"/>
  <c r="F811" i="8"/>
  <c r="G810" i="8"/>
  <c r="F810" i="8"/>
  <c r="G807" i="8"/>
  <c r="F807" i="8"/>
  <c r="G806" i="8"/>
  <c r="F806" i="8"/>
  <c r="G805" i="8"/>
  <c r="F805" i="8"/>
  <c r="G804" i="8"/>
  <c r="F804" i="8"/>
  <c r="G803" i="8"/>
  <c r="F803" i="8"/>
  <c r="G802" i="8"/>
  <c r="F802" i="8"/>
  <c r="G801" i="8"/>
  <c r="F801" i="8"/>
  <c r="G800" i="8"/>
  <c r="F800" i="8"/>
  <c r="G799" i="8"/>
  <c r="F799" i="8"/>
  <c r="G798" i="8"/>
  <c r="F798" i="8"/>
  <c r="G797" i="8"/>
  <c r="F797" i="8"/>
  <c r="G796" i="8"/>
  <c r="F796" i="8"/>
  <c r="G795" i="8"/>
  <c r="F795" i="8"/>
  <c r="G794" i="8"/>
  <c r="F794" i="8"/>
  <c r="G793" i="8"/>
  <c r="F793" i="8"/>
  <c r="G792" i="8"/>
  <c r="F792" i="8"/>
  <c r="G791" i="8"/>
  <c r="F791" i="8"/>
  <c r="G790" i="8"/>
  <c r="F790" i="8"/>
  <c r="G789" i="8"/>
  <c r="F789" i="8"/>
  <c r="G788" i="8"/>
  <c r="F788" i="8"/>
  <c r="G787" i="8"/>
  <c r="F787" i="8"/>
  <c r="G786" i="8"/>
  <c r="F786" i="8"/>
  <c r="G785" i="8"/>
  <c r="F785" i="8"/>
  <c r="G784" i="8"/>
  <c r="F784" i="8"/>
  <c r="G783" i="8"/>
  <c r="F783" i="8"/>
  <c r="G782" i="8"/>
  <c r="F782" i="8"/>
  <c r="G781" i="8"/>
  <c r="F781" i="8"/>
  <c r="G780" i="8"/>
  <c r="F780" i="8"/>
  <c r="G779" i="8"/>
  <c r="F779" i="8"/>
  <c r="G778" i="8"/>
  <c r="F778" i="8"/>
  <c r="G777" i="8"/>
  <c r="F777" i="8"/>
  <c r="G776" i="8"/>
  <c r="F776" i="8"/>
  <c r="G775" i="8"/>
  <c r="F775" i="8"/>
  <c r="G774" i="8"/>
  <c r="F774" i="8"/>
  <c r="G773" i="8"/>
  <c r="F773" i="8"/>
  <c r="G772" i="8"/>
  <c r="F772" i="8"/>
  <c r="G771" i="8"/>
  <c r="F771" i="8"/>
  <c r="G770" i="8"/>
  <c r="F770" i="8"/>
  <c r="G769" i="8"/>
  <c r="F769" i="8"/>
  <c r="G768" i="8"/>
  <c r="F768" i="8"/>
  <c r="G767" i="8"/>
  <c r="F767" i="8"/>
  <c r="G766" i="8"/>
  <c r="F766" i="8"/>
  <c r="G765" i="8"/>
  <c r="F765" i="8"/>
  <c r="G764" i="8"/>
  <c r="F764" i="8"/>
  <c r="G763" i="8"/>
  <c r="F763" i="8"/>
  <c r="G762" i="8"/>
  <c r="F762" i="8"/>
  <c r="G761" i="8"/>
  <c r="F761" i="8"/>
  <c r="G760" i="8"/>
  <c r="F760" i="8"/>
  <c r="G759" i="8"/>
  <c r="F759" i="8"/>
  <c r="G758" i="8"/>
  <c r="F758" i="8"/>
  <c r="G757" i="8"/>
  <c r="F757" i="8"/>
  <c r="G756" i="8"/>
  <c r="F756" i="8"/>
  <c r="G755" i="8"/>
  <c r="F755" i="8"/>
  <c r="G753" i="8"/>
  <c r="F753" i="8"/>
  <c r="G752" i="8"/>
  <c r="F752" i="8"/>
  <c r="G751" i="8"/>
  <c r="F751" i="8"/>
  <c r="G750" i="8"/>
  <c r="F750" i="8"/>
  <c r="G749" i="8"/>
  <c r="F749" i="8"/>
  <c r="G748" i="8"/>
  <c r="F748" i="8"/>
  <c r="G747" i="8"/>
  <c r="F747" i="8"/>
  <c r="G746" i="8"/>
  <c r="F746" i="8"/>
  <c r="G745" i="8"/>
  <c r="F745" i="8"/>
  <c r="G744" i="8"/>
  <c r="F744" i="8"/>
  <c r="G743" i="8"/>
  <c r="F743" i="8"/>
  <c r="G742" i="8"/>
  <c r="F742" i="8"/>
  <c r="G741" i="8"/>
  <c r="F741" i="8"/>
  <c r="G740" i="8"/>
  <c r="F740" i="8"/>
  <c r="G739" i="8"/>
  <c r="F739" i="8"/>
  <c r="G738" i="8"/>
  <c r="F738" i="8"/>
  <c r="G737" i="8"/>
  <c r="F737" i="8"/>
  <c r="G736" i="8"/>
  <c r="F736" i="8"/>
  <c r="G735" i="8"/>
  <c r="F735" i="8"/>
  <c r="G734" i="8"/>
  <c r="F734" i="8"/>
  <c r="G733" i="8"/>
  <c r="F733" i="8"/>
  <c r="G732" i="8"/>
  <c r="F732" i="8"/>
  <c r="G731" i="8"/>
  <c r="F731" i="8"/>
  <c r="G729" i="8"/>
  <c r="F729" i="8"/>
  <c r="G728" i="8"/>
  <c r="F728" i="8"/>
  <c r="G727" i="8"/>
  <c r="F727" i="8"/>
  <c r="G726" i="8"/>
  <c r="F726" i="8"/>
  <c r="G725" i="8"/>
  <c r="F725" i="8"/>
  <c r="G724" i="8"/>
  <c r="F724" i="8"/>
  <c r="G723" i="8"/>
  <c r="F723" i="8"/>
  <c r="G722" i="8"/>
  <c r="F722" i="8"/>
  <c r="G721" i="8"/>
  <c r="F721" i="8"/>
  <c r="G720" i="8"/>
  <c r="F720" i="8"/>
  <c r="G719" i="8"/>
  <c r="F719" i="8"/>
  <c r="G718" i="8"/>
  <c r="F718" i="8"/>
  <c r="G717" i="8"/>
  <c r="F717" i="8"/>
  <c r="G716" i="8"/>
  <c r="F716" i="8"/>
  <c r="G715" i="8"/>
  <c r="F715" i="8"/>
  <c r="G714" i="8"/>
  <c r="F714" i="8"/>
  <c r="G713" i="8"/>
  <c r="F713" i="8"/>
  <c r="G712" i="8"/>
  <c r="F712" i="8"/>
  <c r="G711" i="8"/>
  <c r="F711" i="8"/>
  <c r="G710" i="8"/>
  <c r="F710" i="8"/>
  <c r="G709" i="8"/>
  <c r="F709" i="8"/>
  <c r="G708" i="8"/>
  <c r="F708" i="8"/>
  <c r="G707" i="8"/>
  <c r="F707" i="8"/>
  <c r="G706" i="8"/>
  <c r="F706" i="8"/>
  <c r="G705" i="8"/>
  <c r="F705" i="8"/>
  <c r="G704" i="8"/>
  <c r="F704" i="8"/>
  <c r="G703" i="8"/>
  <c r="F703" i="8"/>
  <c r="G702" i="8"/>
  <c r="F702" i="8"/>
  <c r="G701" i="8"/>
  <c r="F701" i="8"/>
  <c r="G700" i="8"/>
  <c r="F700" i="8"/>
  <c r="G699" i="8"/>
  <c r="F699" i="8"/>
  <c r="G698" i="8"/>
  <c r="F698" i="8"/>
  <c r="G697" i="8"/>
  <c r="F697" i="8"/>
  <c r="G696" i="8"/>
  <c r="F696" i="8"/>
  <c r="G695" i="8"/>
  <c r="F695" i="8"/>
  <c r="G694" i="8"/>
  <c r="F694" i="8"/>
  <c r="G693" i="8"/>
  <c r="F693" i="8"/>
  <c r="G692" i="8"/>
  <c r="F692" i="8"/>
  <c r="G691" i="8"/>
  <c r="F691" i="8"/>
  <c r="G690" i="8"/>
  <c r="F690" i="8"/>
  <c r="G689" i="8"/>
  <c r="F689" i="8"/>
  <c r="G688" i="8"/>
  <c r="F688" i="8"/>
  <c r="G687" i="8"/>
  <c r="F687" i="8"/>
  <c r="G686" i="8"/>
  <c r="F686" i="8"/>
  <c r="G685" i="8"/>
  <c r="F685" i="8"/>
  <c r="G684" i="8"/>
  <c r="F684" i="8"/>
  <c r="G683" i="8"/>
  <c r="F683" i="8"/>
  <c r="G682" i="8"/>
  <c r="F682" i="8"/>
  <c r="G681" i="8"/>
  <c r="F681" i="8"/>
  <c r="G680" i="8"/>
  <c r="F680" i="8"/>
  <c r="G678" i="8"/>
  <c r="F678" i="8"/>
  <c r="G677" i="8"/>
  <c r="F677" i="8"/>
  <c r="G676" i="8"/>
  <c r="F676" i="8"/>
  <c r="G675" i="8"/>
  <c r="F675" i="8"/>
  <c r="G674" i="8"/>
  <c r="F674" i="8"/>
  <c r="G673" i="8"/>
  <c r="F673" i="8"/>
  <c r="G672" i="8"/>
  <c r="F672" i="8"/>
  <c r="G670" i="8"/>
  <c r="F670" i="8"/>
  <c r="G669" i="8"/>
  <c r="F669" i="8"/>
  <c r="G668" i="8"/>
  <c r="F668" i="8"/>
  <c r="G667" i="8"/>
  <c r="F667" i="8"/>
  <c r="G666" i="8"/>
  <c r="F666" i="8"/>
  <c r="G665" i="8"/>
  <c r="F665" i="8"/>
  <c r="G664" i="8"/>
  <c r="F664" i="8"/>
  <c r="G663" i="8"/>
  <c r="F663" i="8"/>
  <c r="G662" i="8"/>
  <c r="F662" i="8"/>
  <c r="G661" i="8"/>
  <c r="F661" i="8"/>
  <c r="G660" i="8"/>
  <c r="F660" i="8"/>
  <c r="G659" i="8"/>
  <c r="F659" i="8"/>
  <c r="G658" i="8"/>
  <c r="F658" i="8"/>
  <c r="G657" i="8"/>
  <c r="F657" i="8"/>
  <c r="G656" i="8"/>
  <c r="F656" i="8"/>
  <c r="G655" i="8"/>
  <c r="F655" i="8"/>
  <c r="G654" i="8"/>
  <c r="F654" i="8"/>
  <c r="G653" i="8"/>
  <c r="F653" i="8"/>
  <c r="G652" i="8"/>
  <c r="F652" i="8"/>
  <c r="G651" i="8"/>
  <c r="F651" i="8"/>
  <c r="G650" i="8"/>
  <c r="F650" i="8"/>
  <c r="G649" i="8"/>
  <c r="F649" i="8"/>
  <c r="G648" i="8"/>
  <c r="F648" i="8"/>
  <c r="G647" i="8"/>
  <c r="F647" i="8"/>
  <c r="G646" i="8"/>
  <c r="F646" i="8"/>
  <c r="G645" i="8"/>
  <c r="F645" i="8"/>
  <c r="G644" i="8"/>
  <c r="F644" i="8"/>
  <c r="G643" i="8"/>
  <c r="F643" i="8"/>
  <c r="G642" i="8"/>
  <c r="F642" i="8"/>
  <c r="G641" i="8"/>
  <c r="F641" i="8"/>
  <c r="G640" i="8"/>
  <c r="F640" i="8"/>
  <c r="G639" i="8"/>
  <c r="F639" i="8"/>
  <c r="G638" i="8"/>
  <c r="F638" i="8"/>
  <c r="G637" i="8"/>
  <c r="F637" i="8"/>
  <c r="G636" i="8"/>
  <c r="F636" i="8"/>
  <c r="G635" i="8"/>
  <c r="F635" i="8"/>
  <c r="G634" i="8"/>
  <c r="F634" i="8"/>
  <c r="G633" i="8"/>
  <c r="F633" i="8"/>
  <c r="G632" i="8"/>
  <c r="F632" i="8"/>
  <c r="G631" i="8"/>
  <c r="F631" i="8"/>
  <c r="G630" i="8"/>
  <c r="F630" i="8"/>
  <c r="G629" i="8"/>
  <c r="F629" i="8"/>
  <c r="G628" i="8"/>
  <c r="F628" i="8"/>
  <c r="G627" i="8"/>
  <c r="F627" i="8"/>
  <c r="G626" i="8"/>
  <c r="F626" i="8"/>
  <c r="G625" i="8"/>
  <c r="F625" i="8"/>
  <c r="G624" i="8"/>
  <c r="F624" i="8"/>
  <c r="G623" i="8"/>
  <c r="F623" i="8"/>
  <c r="G622" i="8"/>
  <c r="F622" i="8"/>
  <c r="G621" i="8"/>
  <c r="F621" i="8"/>
  <c r="G620" i="8"/>
  <c r="F620" i="8"/>
  <c r="G619" i="8"/>
  <c r="F619" i="8"/>
  <c r="G618" i="8"/>
  <c r="F618" i="8"/>
  <c r="G617" i="8"/>
  <c r="F617" i="8"/>
  <c r="G616" i="8"/>
  <c r="F616" i="8"/>
  <c r="G615" i="8"/>
  <c r="F615" i="8"/>
  <c r="G614" i="8"/>
  <c r="F614" i="8"/>
  <c r="G613" i="8"/>
  <c r="F613" i="8"/>
  <c r="G612" i="8"/>
  <c r="F612" i="8"/>
  <c r="G611" i="8"/>
  <c r="F611" i="8"/>
  <c r="G610" i="8"/>
  <c r="F610" i="8"/>
  <c r="G609" i="8"/>
  <c r="F609" i="8"/>
  <c r="G608" i="8"/>
  <c r="F608" i="8"/>
  <c r="G607" i="8"/>
  <c r="F607" i="8"/>
  <c r="G606" i="8"/>
  <c r="F606" i="8"/>
  <c r="G605" i="8"/>
  <c r="F605" i="8"/>
  <c r="G604" i="8"/>
  <c r="F604" i="8"/>
  <c r="G603" i="8"/>
  <c r="F603" i="8"/>
  <c r="G602" i="8"/>
  <c r="F602" i="8"/>
  <c r="G601" i="8"/>
  <c r="F601" i="8"/>
  <c r="G600" i="8"/>
  <c r="F600" i="8"/>
  <c r="G599" i="8"/>
  <c r="F599" i="8"/>
  <c r="G598" i="8"/>
  <c r="F598" i="8"/>
  <c r="G597" i="8"/>
  <c r="F597" i="8"/>
  <c r="G596" i="8"/>
  <c r="F596" i="8"/>
  <c r="G595" i="8"/>
  <c r="F595" i="8"/>
  <c r="G594" i="8"/>
  <c r="F594" i="8"/>
  <c r="G593" i="8"/>
  <c r="F593" i="8"/>
  <c r="G592" i="8"/>
  <c r="F592" i="8"/>
  <c r="G591" i="8"/>
  <c r="F591" i="8"/>
  <c r="G590" i="8"/>
  <c r="F590" i="8"/>
  <c r="G589" i="8"/>
  <c r="F589" i="8"/>
  <c r="G588" i="8"/>
  <c r="F588" i="8"/>
  <c r="G587" i="8"/>
  <c r="F587" i="8"/>
  <c r="G586" i="8"/>
  <c r="F586" i="8"/>
  <c r="G585" i="8"/>
  <c r="F585" i="8"/>
  <c r="G584" i="8"/>
  <c r="F584" i="8"/>
  <c r="G583" i="8"/>
  <c r="F583" i="8"/>
  <c r="G582" i="8"/>
  <c r="F582" i="8"/>
  <c r="G580" i="8"/>
  <c r="F580" i="8"/>
  <c r="G579" i="8"/>
  <c r="F579" i="8"/>
  <c r="G578" i="8"/>
  <c r="F578" i="8"/>
  <c r="G577" i="8"/>
  <c r="F577" i="8"/>
  <c r="G576" i="8"/>
  <c r="F576" i="8"/>
  <c r="G575" i="8"/>
  <c r="F575" i="8"/>
  <c r="G574" i="8"/>
  <c r="F574" i="8"/>
  <c r="G573" i="8"/>
  <c r="F573" i="8"/>
  <c r="G572" i="8"/>
  <c r="F572" i="8"/>
  <c r="G571" i="8"/>
  <c r="F571" i="8"/>
  <c r="G570" i="8"/>
  <c r="F570" i="8"/>
  <c r="G569" i="8"/>
  <c r="F569" i="8"/>
  <c r="G568" i="8"/>
  <c r="F568" i="8"/>
  <c r="G567" i="8"/>
  <c r="F567" i="8"/>
  <c r="G566" i="8"/>
  <c r="F566" i="8"/>
  <c r="G565" i="8"/>
  <c r="F565" i="8"/>
  <c r="G564" i="8"/>
  <c r="F564" i="8"/>
  <c r="G563" i="8"/>
  <c r="F563" i="8"/>
  <c r="G562" i="8"/>
  <c r="F562" i="8"/>
  <c r="G561" i="8"/>
  <c r="F561" i="8"/>
  <c r="G560" i="8"/>
  <c r="F560" i="8"/>
  <c r="G559" i="8"/>
  <c r="F559" i="8"/>
  <c r="G558" i="8"/>
  <c r="F558" i="8"/>
  <c r="G557" i="8"/>
  <c r="F557" i="8"/>
  <c r="G556" i="8"/>
  <c r="F556" i="8"/>
  <c r="G555" i="8"/>
  <c r="F555" i="8"/>
  <c r="G554" i="8"/>
  <c r="F554" i="8"/>
  <c r="G553" i="8"/>
  <c r="F553" i="8"/>
  <c r="G552" i="8"/>
  <c r="F552" i="8"/>
  <c r="G551" i="8"/>
  <c r="F551" i="8"/>
  <c r="G550" i="8"/>
  <c r="F550" i="8"/>
  <c r="G549" i="8"/>
  <c r="F549" i="8"/>
  <c r="G546" i="8"/>
  <c r="F546" i="8"/>
  <c r="G545" i="8"/>
  <c r="F545" i="8"/>
  <c r="G544" i="8"/>
  <c r="F544" i="8"/>
  <c r="G543" i="8"/>
  <c r="F543" i="8"/>
  <c r="G542" i="8"/>
  <c r="F542" i="8"/>
  <c r="G541" i="8"/>
  <c r="F541" i="8"/>
  <c r="G540" i="8"/>
  <c r="F540" i="8"/>
  <c r="G539" i="8"/>
  <c r="F539" i="8"/>
  <c r="G538" i="8"/>
  <c r="F538" i="8"/>
  <c r="G537" i="8"/>
  <c r="F537" i="8"/>
  <c r="G536" i="8"/>
  <c r="F536" i="8"/>
  <c r="G535" i="8"/>
  <c r="F535" i="8"/>
  <c r="G534" i="8"/>
  <c r="F534" i="8"/>
  <c r="G533" i="8"/>
  <c r="F533" i="8"/>
  <c r="G532" i="8"/>
  <c r="F532" i="8"/>
  <c r="G531" i="8"/>
  <c r="F531" i="8"/>
  <c r="G530" i="8"/>
  <c r="F530" i="8"/>
  <c r="G529" i="8"/>
  <c r="F529" i="8"/>
  <c r="G528" i="8"/>
  <c r="F528" i="8"/>
  <c r="G527" i="8"/>
  <c r="F527" i="8"/>
  <c r="G526" i="8"/>
  <c r="F526" i="8"/>
  <c r="G525" i="8"/>
  <c r="F525" i="8"/>
  <c r="G524" i="8"/>
  <c r="F524" i="8"/>
  <c r="G523" i="8"/>
  <c r="F523" i="8"/>
  <c r="G522" i="8"/>
  <c r="F522" i="8"/>
  <c r="G521" i="8"/>
  <c r="F521" i="8"/>
  <c r="G520" i="8"/>
  <c r="F520" i="8"/>
  <c r="G519" i="8"/>
  <c r="F519" i="8"/>
  <c r="G518" i="8"/>
  <c r="F518" i="8"/>
  <c r="G516" i="8"/>
  <c r="F516" i="8"/>
  <c r="G515" i="8"/>
  <c r="F515" i="8"/>
  <c r="G514" i="8"/>
  <c r="F514" i="8"/>
  <c r="G513" i="8"/>
  <c r="F513" i="8"/>
  <c r="G512" i="8"/>
  <c r="F512" i="8"/>
  <c r="G511" i="8"/>
  <c r="F511" i="8"/>
  <c r="G510" i="8"/>
  <c r="F510" i="8"/>
  <c r="G509" i="8"/>
  <c r="F509" i="8"/>
  <c r="G508" i="8"/>
  <c r="F508" i="8"/>
  <c r="G507" i="8"/>
  <c r="F507" i="8"/>
  <c r="G506" i="8"/>
  <c r="F506" i="8"/>
  <c r="G505" i="8"/>
  <c r="F505" i="8"/>
  <c r="G504" i="8"/>
  <c r="F504" i="8"/>
  <c r="G503" i="8"/>
  <c r="F503" i="8"/>
  <c r="G502" i="8"/>
  <c r="F502" i="8"/>
  <c r="G501" i="8"/>
  <c r="F501" i="8"/>
  <c r="G500" i="8"/>
  <c r="F500" i="8"/>
  <c r="G499" i="8"/>
  <c r="F499" i="8"/>
  <c r="G498" i="8"/>
  <c r="F498" i="8"/>
  <c r="G497" i="8"/>
  <c r="F497" i="8"/>
  <c r="G496" i="8"/>
  <c r="F496" i="8"/>
  <c r="G495" i="8"/>
  <c r="F495" i="8"/>
  <c r="G494" i="8"/>
  <c r="F494" i="8"/>
  <c r="G493" i="8"/>
  <c r="F493" i="8"/>
  <c r="G492" i="8"/>
  <c r="F492" i="8"/>
  <c r="G491" i="8"/>
  <c r="F491" i="8"/>
  <c r="G490" i="8"/>
  <c r="F490" i="8"/>
  <c r="G489" i="8"/>
  <c r="F489" i="8"/>
  <c r="G488" i="8"/>
  <c r="F488" i="8"/>
  <c r="G487" i="8"/>
  <c r="F487" i="8"/>
  <c r="G485" i="8"/>
  <c r="F485" i="8"/>
  <c r="G484" i="8"/>
  <c r="F484" i="8"/>
  <c r="G483" i="8"/>
  <c r="F483" i="8"/>
  <c r="G482" i="8"/>
  <c r="F482" i="8"/>
  <c r="G481" i="8"/>
  <c r="F481" i="8"/>
  <c r="G480" i="8"/>
  <c r="F480" i="8"/>
  <c r="G479" i="8"/>
  <c r="F479" i="8"/>
  <c r="G478" i="8"/>
  <c r="F478" i="8"/>
  <c r="G477" i="8"/>
  <c r="F477" i="8"/>
  <c r="G476" i="8"/>
  <c r="F476" i="8"/>
  <c r="G475" i="8"/>
  <c r="F475" i="8"/>
  <c r="G474" i="8"/>
  <c r="F474" i="8"/>
  <c r="G473" i="8"/>
  <c r="F473" i="8"/>
  <c r="G472" i="8"/>
  <c r="F472" i="8"/>
  <c r="G471" i="8"/>
  <c r="F471" i="8"/>
  <c r="G470" i="8"/>
  <c r="F470" i="8"/>
  <c r="G469" i="8"/>
  <c r="F469" i="8"/>
  <c r="G468" i="8"/>
  <c r="F468" i="8"/>
  <c r="G467" i="8"/>
  <c r="F467" i="8"/>
  <c r="G466" i="8"/>
  <c r="F466" i="8"/>
  <c r="G465" i="8"/>
  <c r="F465" i="8"/>
  <c r="G464" i="8"/>
  <c r="F464" i="8"/>
  <c r="G463" i="8"/>
  <c r="F463" i="8"/>
  <c r="G462" i="8"/>
  <c r="F462" i="8"/>
  <c r="G461" i="8"/>
  <c r="F461" i="8"/>
  <c r="G460" i="8"/>
  <c r="F460" i="8"/>
  <c r="G459" i="8"/>
  <c r="F459" i="8"/>
  <c r="G458" i="8"/>
  <c r="F458" i="8"/>
  <c r="G457" i="8"/>
  <c r="F457" i="8"/>
  <c r="G456" i="8"/>
  <c r="F456" i="8"/>
  <c r="G455" i="8"/>
  <c r="F455" i="8"/>
  <c r="G454" i="8"/>
  <c r="F454" i="8"/>
  <c r="G453" i="8"/>
  <c r="F453" i="8"/>
  <c r="G452" i="8"/>
  <c r="F452" i="8"/>
  <c r="G451" i="8"/>
  <c r="F451" i="8"/>
  <c r="G450" i="8"/>
  <c r="F450" i="8"/>
  <c r="G449" i="8"/>
  <c r="F449" i="8"/>
  <c r="G448" i="8"/>
  <c r="F448" i="8"/>
  <c r="G447" i="8"/>
  <c r="F447" i="8"/>
  <c r="G446" i="8"/>
  <c r="F446" i="8"/>
  <c r="G445" i="8"/>
  <c r="F445" i="8"/>
  <c r="G444" i="8"/>
  <c r="F444" i="8"/>
  <c r="G442" i="8"/>
  <c r="F442" i="8"/>
  <c r="G441" i="8"/>
  <c r="F441" i="8"/>
  <c r="G440" i="8"/>
  <c r="F440" i="8"/>
  <c r="G439" i="8"/>
  <c r="F439" i="8"/>
  <c r="G438" i="8"/>
  <c r="F438" i="8"/>
  <c r="G437" i="8"/>
  <c r="F437" i="8"/>
  <c r="G436" i="8"/>
  <c r="F436" i="8"/>
  <c r="G435" i="8"/>
  <c r="F435" i="8"/>
  <c r="G434" i="8"/>
  <c r="F434" i="8"/>
  <c r="G433" i="8"/>
  <c r="F433" i="8"/>
  <c r="G432" i="8"/>
  <c r="F432" i="8"/>
  <c r="G431" i="8"/>
  <c r="F431" i="8"/>
  <c r="G430" i="8"/>
  <c r="F430" i="8"/>
  <c r="G429" i="8"/>
  <c r="F429" i="8"/>
  <c r="G428" i="8"/>
  <c r="F428" i="8"/>
  <c r="G427" i="8"/>
  <c r="F427" i="8"/>
  <c r="G426" i="8"/>
  <c r="F426" i="8"/>
  <c r="G425" i="8"/>
  <c r="F425" i="8"/>
  <c r="G424" i="8"/>
  <c r="F424" i="8"/>
  <c r="G423" i="8"/>
  <c r="F423" i="8"/>
  <c r="G422" i="8"/>
  <c r="F422" i="8"/>
  <c r="G421" i="8"/>
  <c r="F421" i="8"/>
  <c r="G420" i="8"/>
  <c r="F420" i="8"/>
  <c r="G419" i="8"/>
  <c r="F419" i="8"/>
  <c r="G418" i="8"/>
  <c r="F418" i="8"/>
  <c r="G417" i="8"/>
  <c r="F417" i="8"/>
  <c r="G416" i="8"/>
  <c r="F416" i="8"/>
  <c r="G415" i="8"/>
  <c r="F415" i="8"/>
  <c r="G414" i="8"/>
  <c r="F414" i="8"/>
  <c r="G413" i="8"/>
  <c r="F413" i="8"/>
  <c r="G412" i="8"/>
  <c r="F412" i="8"/>
  <c r="G411" i="8"/>
  <c r="F411" i="8"/>
  <c r="G410" i="8"/>
  <c r="F410" i="8"/>
  <c r="G409" i="8"/>
  <c r="F409" i="8"/>
  <c r="G408" i="8"/>
  <c r="F408" i="8"/>
  <c r="G407" i="8"/>
  <c r="F407" i="8"/>
  <c r="G406" i="8"/>
  <c r="F406" i="8"/>
  <c r="G405" i="8"/>
  <c r="F405" i="8"/>
  <c r="G404" i="8"/>
  <c r="F404" i="8"/>
  <c r="G403" i="8"/>
  <c r="F403" i="8"/>
  <c r="G402" i="8"/>
  <c r="F402" i="8"/>
  <c r="G401" i="8"/>
  <c r="F401" i="8"/>
  <c r="G400" i="8"/>
  <c r="F400" i="8"/>
  <c r="G399" i="8"/>
  <c r="F399" i="8"/>
  <c r="G398" i="8"/>
  <c r="F398" i="8"/>
  <c r="G397" i="8"/>
  <c r="F397" i="8"/>
  <c r="G396" i="8"/>
  <c r="F396" i="8"/>
  <c r="G395" i="8"/>
  <c r="F395" i="8"/>
  <c r="G394" i="8"/>
  <c r="F394" i="8"/>
  <c r="G393" i="8"/>
  <c r="F393" i="8"/>
  <c r="G392" i="8"/>
  <c r="F392" i="8"/>
  <c r="G391" i="8"/>
  <c r="F391" i="8"/>
  <c r="G390" i="8"/>
  <c r="F390" i="8"/>
  <c r="G389" i="8"/>
  <c r="F389" i="8"/>
  <c r="G388" i="8"/>
  <c r="F388" i="8"/>
  <c r="G387" i="8"/>
  <c r="F387" i="8"/>
  <c r="G386" i="8"/>
  <c r="F386" i="8"/>
  <c r="G385" i="8"/>
  <c r="F385" i="8"/>
  <c r="G384" i="8"/>
  <c r="F384" i="8"/>
  <c r="G383" i="8"/>
  <c r="F383" i="8"/>
  <c r="G382" i="8"/>
  <c r="F382" i="8"/>
  <c r="G380" i="8"/>
  <c r="F380" i="8"/>
  <c r="G379" i="8"/>
  <c r="F379" i="8"/>
  <c r="G378" i="8"/>
  <c r="F378" i="8"/>
  <c r="G377" i="8"/>
  <c r="F377" i="8"/>
  <c r="G376" i="8"/>
  <c r="F376" i="8"/>
  <c r="G375" i="8"/>
  <c r="F375" i="8"/>
  <c r="G374" i="8"/>
  <c r="F374" i="8"/>
  <c r="G373" i="8"/>
  <c r="F373" i="8"/>
  <c r="G372" i="8"/>
  <c r="F372" i="8"/>
  <c r="G371" i="8"/>
  <c r="F371" i="8"/>
  <c r="G370" i="8"/>
  <c r="F370" i="8"/>
  <c r="G368" i="8"/>
  <c r="F368" i="8"/>
  <c r="G367" i="8"/>
  <c r="F367" i="8"/>
  <c r="G366" i="8"/>
  <c r="F366" i="8"/>
  <c r="G364" i="8"/>
  <c r="F364" i="8"/>
  <c r="G363" i="8"/>
  <c r="F363" i="8"/>
  <c r="G362" i="8"/>
  <c r="F362" i="8"/>
  <c r="G361" i="8"/>
  <c r="F361" i="8"/>
  <c r="G359" i="8"/>
  <c r="F359" i="8"/>
  <c r="G358" i="8"/>
  <c r="F358" i="8"/>
  <c r="G357" i="8"/>
  <c r="F357" i="8"/>
  <c r="G356" i="8"/>
  <c r="F356" i="8"/>
  <c r="G355" i="8"/>
  <c r="F355" i="8"/>
  <c r="G354" i="8"/>
  <c r="F354" i="8"/>
  <c r="G353" i="8"/>
  <c r="F353" i="8"/>
  <c r="G352" i="8"/>
  <c r="F352" i="8"/>
  <c r="G351" i="8"/>
  <c r="F351" i="8"/>
  <c r="G350" i="8"/>
  <c r="F350" i="8"/>
  <c r="G349" i="8"/>
  <c r="F349" i="8"/>
  <c r="G348" i="8"/>
  <c r="F348" i="8"/>
  <c r="G347" i="8"/>
  <c r="F347" i="8"/>
  <c r="G346" i="8"/>
  <c r="F346" i="8"/>
  <c r="G345" i="8"/>
  <c r="F345" i="8"/>
  <c r="G344" i="8"/>
  <c r="F344" i="8"/>
  <c r="G343" i="8"/>
  <c r="F343" i="8"/>
  <c r="G342" i="8"/>
  <c r="F342" i="8"/>
  <c r="G341" i="8"/>
  <c r="F341" i="8"/>
  <c r="G340" i="8"/>
  <c r="F340" i="8"/>
  <c r="G339" i="8"/>
  <c r="F339" i="8"/>
  <c r="G338" i="8"/>
  <c r="F338" i="8"/>
  <c r="G337" i="8"/>
  <c r="F337" i="8"/>
  <c r="G336" i="8"/>
  <c r="F336" i="8"/>
  <c r="G335" i="8"/>
  <c r="F335" i="8"/>
  <c r="G334" i="8"/>
  <c r="F334" i="8"/>
  <c r="G333" i="8"/>
  <c r="F333" i="8"/>
  <c r="G332" i="8"/>
  <c r="F332" i="8"/>
  <c r="G331" i="8"/>
  <c r="F331" i="8"/>
  <c r="G330" i="8"/>
  <c r="F330" i="8"/>
  <c r="G329" i="8"/>
  <c r="F329" i="8"/>
  <c r="G328" i="8"/>
  <c r="F328" i="8"/>
  <c r="G327" i="8"/>
  <c r="F327" i="8"/>
  <c r="G326" i="8"/>
  <c r="F326" i="8"/>
  <c r="G325" i="8"/>
  <c r="F325" i="8"/>
  <c r="G324" i="8"/>
  <c r="F324" i="8"/>
  <c r="G323" i="8"/>
  <c r="F323" i="8"/>
  <c r="G321" i="8"/>
  <c r="F321" i="8"/>
  <c r="G320" i="8"/>
  <c r="F320" i="8"/>
  <c r="G319" i="8"/>
  <c r="F319" i="8"/>
  <c r="G318" i="8"/>
  <c r="F318" i="8"/>
  <c r="G317" i="8"/>
  <c r="F317" i="8"/>
  <c r="G316" i="8"/>
  <c r="F316" i="8"/>
  <c r="G315" i="8"/>
  <c r="F315" i="8"/>
  <c r="G314" i="8"/>
  <c r="F314" i="8"/>
  <c r="G313" i="8"/>
  <c r="F313" i="8"/>
  <c r="G310" i="8"/>
  <c r="F310" i="8"/>
  <c r="G309" i="8"/>
  <c r="F309" i="8"/>
  <c r="G308" i="8"/>
  <c r="F308" i="8"/>
  <c r="G307" i="8"/>
  <c r="F307" i="8"/>
  <c r="G306" i="8"/>
  <c r="F306" i="8"/>
  <c r="G305" i="8"/>
  <c r="F305" i="8"/>
  <c r="G304" i="8"/>
  <c r="F304" i="8"/>
  <c r="G303" i="8"/>
  <c r="F303" i="8"/>
  <c r="G302" i="8"/>
  <c r="F302" i="8"/>
  <c r="G301" i="8"/>
  <c r="F301" i="8"/>
  <c r="G300" i="8"/>
  <c r="F300" i="8"/>
  <c r="G299" i="8"/>
  <c r="F299" i="8"/>
  <c r="G298" i="8"/>
  <c r="F298" i="8"/>
  <c r="G297" i="8"/>
  <c r="F297" i="8"/>
  <c r="G296" i="8"/>
  <c r="F296" i="8"/>
  <c r="G295" i="8"/>
  <c r="F295" i="8"/>
  <c r="G294" i="8"/>
  <c r="F294" i="8"/>
  <c r="G293" i="8"/>
  <c r="F293" i="8"/>
  <c r="G292" i="8"/>
  <c r="F292" i="8"/>
  <c r="G291" i="8"/>
  <c r="F291" i="8"/>
  <c r="G290" i="8"/>
  <c r="F290" i="8"/>
  <c r="G289" i="8"/>
  <c r="F289" i="8"/>
  <c r="G288" i="8"/>
  <c r="F288" i="8"/>
  <c r="G287" i="8"/>
  <c r="F287" i="8"/>
  <c r="G286" i="8"/>
  <c r="F286" i="8"/>
  <c r="G285" i="8"/>
  <c r="F285" i="8"/>
  <c r="G284" i="8"/>
  <c r="F284" i="8"/>
  <c r="G283" i="8"/>
  <c r="F283" i="8"/>
  <c r="G282" i="8"/>
  <c r="F282" i="8"/>
  <c r="G281" i="8"/>
  <c r="F281" i="8"/>
  <c r="G280" i="8"/>
  <c r="F280" i="8"/>
  <c r="G279" i="8"/>
  <c r="F279" i="8"/>
  <c r="G278" i="8"/>
  <c r="F278" i="8"/>
  <c r="G277" i="8"/>
  <c r="F277" i="8"/>
  <c r="G276" i="8"/>
  <c r="F276" i="8"/>
  <c r="G275" i="8"/>
  <c r="F275" i="8"/>
  <c r="G274" i="8"/>
  <c r="F274" i="8"/>
  <c r="G273" i="8"/>
  <c r="F273" i="8"/>
  <c r="G272" i="8"/>
  <c r="F272" i="8"/>
  <c r="G271" i="8"/>
  <c r="F271" i="8"/>
  <c r="G270" i="8"/>
  <c r="F270" i="8"/>
  <c r="G269" i="8"/>
  <c r="F269" i="8"/>
  <c r="G268" i="8"/>
  <c r="F268" i="8"/>
  <c r="G267" i="8"/>
  <c r="F267" i="8"/>
  <c r="G266" i="8"/>
  <c r="F266" i="8"/>
  <c r="G265" i="8"/>
  <c r="F265" i="8"/>
  <c r="G264" i="8"/>
  <c r="F264" i="8"/>
  <c r="G263" i="8"/>
  <c r="F263" i="8"/>
  <c r="G262" i="8"/>
  <c r="F262" i="8"/>
  <c r="G261" i="8"/>
  <c r="F261" i="8"/>
  <c r="G260" i="8"/>
  <c r="F260" i="8"/>
  <c r="G259" i="8"/>
  <c r="F259" i="8"/>
  <c r="G257" i="8"/>
  <c r="F257" i="8"/>
  <c r="G256" i="8"/>
  <c r="F256" i="8"/>
  <c r="G255" i="8"/>
  <c r="F255" i="8"/>
  <c r="G254" i="8"/>
  <c r="F254" i="8"/>
  <c r="G253" i="8"/>
  <c r="F253" i="8"/>
  <c r="G252" i="8"/>
  <c r="F252" i="8"/>
  <c r="G251" i="8"/>
  <c r="F251" i="8"/>
  <c r="G250" i="8"/>
  <c r="F250" i="8"/>
  <c r="G249" i="8"/>
  <c r="F249" i="8"/>
  <c r="G248" i="8"/>
  <c r="F248" i="8"/>
  <c r="G247" i="8"/>
  <c r="F247" i="8"/>
  <c r="G246" i="8"/>
  <c r="F246" i="8"/>
  <c r="G245" i="8"/>
  <c r="F245" i="8"/>
  <c r="G244" i="8"/>
  <c r="F244" i="8"/>
  <c r="G243" i="8"/>
  <c r="F243" i="8"/>
  <c r="G241" i="8"/>
  <c r="F241" i="8"/>
  <c r="G240" i="8"/>
  <c r="F240" i="8"/>
  <c r="G239" i="8"/>
  <c r="F239" i="8"/>
  <c r="G238" i="8"/>
  <c r="F238" i="8"/>
  <c r="G237" i="8"/>
  <c r="F237" i="8"/>
  <c r="G236" i="8"/>
  <c r="F236" i="8"/>
  <c r="G235" i="8"/>
  <c r="F235" i="8"/>
  <c r="G234" i="8"/>
  <c r="F234" i="8"/>
  <c r="G233" i="8"/>
  <c r="F233" i="8"/>
  <c r="G232" i="8"/>
  <c r="F232" i="8"/>
  <c r="G231" i="8"/>
  <c r="F231" i="8"/>
  <c r="G230" i="8"/>
  <c r="F230" i="8"/>
  <c r="G229" i="8"/>
  <c r="F229" i="8"/>
  <c r="G228" i="8"/>
  <c r="F228" i="8"/>
  <c r="G227" i="8"/>
  <c r="F227" i="8"/>
  <c r="G226" i="8"/>
  <c r="F226" i="8"/>
  <c r="G225" i="8"/>
  <c r="F225" i="8"/>
  <c r="G224" i="8"/>
  <c r="F224" i="8"/>
  <c r="G223" i="8"/>
  <c r="F223" i="8"/>
  <c r="G222" i="8"/>
  <c r="F222" i="8"/>
  <c r="G221" i="8"/>
  <c r="F221" i="8"/>
  <c r="G220" i="8"/>
  <c r="F220" i="8"/>
  <c r="G219" i="8"/>
  <c r="F219" i="8"/>
  <c r="G218" i="8"/>
  <c r="F218" i="8"/>
  <c r="G217" i="8"/>
  <c r="F217" i="8"/>
  <c r="G216" i="8"/>
  <c r="F216" i="8"/>
  <c r="G215" i="8"/>
  <c r="F215" i="8"/>
  <c r="G214" i="8"/>
  <c r="F214" i="8"/>
  <c r="G213" i="8"/>
  <c r="F213" i="8"/>
  <c r="G212" i="8"/>
  <c r="F212" i="8"/>
  <c r="G211" i="8"/>
  <c r="F211" i="8"/>
  <c r="G210" i="8"/>
  <c r="F210" i="8"/>
  <c r="G209" i="8"/>
  <c r="F209" i="8"/>
  <c r="G208" i="8"/>
  <c r="F208" i="8"/>
  <c r="G207" i="8"/>
  <c r="F207" i="8"/>
  <c r="G206" i="8"/>
  <c r="F206" i="8"/>
  <c r="G205" i="8"/>
  <c r="F205" i="8"/>
  <c r="G204" i="8"/>
  <c r="F204" i="8"/>
  <c r="G203" i="8"/>
  <c r="F203" i="8"/>
  <c r="G202" i="8"/>
  <c r="F202" i="8"/>
  <c r="G201" i="8"/>
  <c r="F201" i="8"/>
  <c r="G200" i="8"/>
  <c r="F200" i="8"/>
  <c r="G199" i="8"/>
  <c r="F199" i="8"/>
  <c r="G198" i="8"/>
  <c r="F198" i="8"/>
  <c r="G197" i="8"/>
  <c r="F197" i="8"/>
  <c r="G196" i="8"/>
  <c r="F196" i="8"/>
  <c r="G195" i="8"/>
  <c r="F195" i="8"/>
  <c r="G194" i="8"/>
  <c r="F194" i="8"/>
  <c r="G193" i="8"/>
  <c r="F193" i="8"/>
  <c r="G192" i="8"/>
  <c r="F192" i="8"/>
  <c r="G191" i="8"/>
  <c r="F191" i="8"/>
  <c r="G190" i="8"/>
  <c r="F190" i="8"/>
  <c r="G189" i="8"/>
  <c r="F189" i="8"/>
  <c r="G188" i="8"/>
  <c r="F188" i="8"/>
  <c r="G187" i="8"/>
  <c r="F187" i="8"/>
  <c r="G185" i="8"/>
  <c r="F185" i="8"/>
  <c r="G184" i="8"/>
  <c r="F184" i="8"/>
  <c r="G182" i="8"/>
  <c r="F182" i="8"/>
  <c r="G181" i="8"/>
  <c r="F181" i="8"/>
  <c r="G180" i="8"/>
  <c r="F180" i="8"/>
  <c r="G179" i="8"/>
  <c r="F179" i="8"/>
  <c r="G178" i="8"/>
  <c r="F178" i="8"/>
  <c r="G177" i="8"/>
  <c r="F177" i="8"/>
  <c r="G176" i="8"/>
  <c r="F176" i="8"/>
  <c r="G175" i="8"/>
  <c r="F175" i="8"/>
  <c r="G174" i="8"/>
  <c r="F174" i="8"/>
  <c r="G173" i="8"/>
  <c r="F173" i="8"/>
  <c r="G172" i="8"/>
  <c r="F172" i="8"/>
  <c r="G171" i="8"/>
  <c r="F171" i="8"/>
  <c r="G170" i="8"/>
  <c r="F170" i="8"/>
  <c r="G169" i="8"/>
  <c r="F169" i="8"/>
  <c r="G168" i="8"/>
  <c r="F168" i="8"/>
  <c r="G167" i="8"/>
  <c r="F167" i="8"/>
  <c r="G166" i="8"/>
  <c r="F166" i="8"/>
  <c r="G165" i="8"/>
  <c r="F165" i="8"/>
  <c r="G164" i="8"/>
  <c r="F164" i="8"/>
  <c r="G163" i="8"/>
  <c r="F163" i="8"/>
  <c r="G162" i="8"/>
  <c r="F162" i="8"/>
  <c r="G161" i="8"/>
  <c r="F161" i="8"/>
  <c r="G160" i="8"/>
  <c r="F160" i="8"/>
  <c r="G159" i="8"/>
  <c r="F159" i="8"/>
  <c r="G158" i="8"/>
  <c r="F158" i="8"/>
  <c r="G157" i="8"/>
  <c r="F157" i="8"/>
  <c r="G156" i="8"/>
  <c r="F156" i="8"/>
  <c r="G155" i="8"/>
  <c r="F155" i="8"/>
  <c r="G154" i="8"/>
  <c r="F154" i="8"/>
  <c r="G153" i="8"/>
  <c r="F153" i="8"/>
  <c r="G152" i="8"/>
  <c r="F152" i="8"/>
  <c r="G151" i="8"/>
  <c r="F151" i="8"/>
  <c r="G150" i="8"/>
  <c r="F150" i="8"/>
  <c r="G149" i="8"/>
  <c r="F149" i="8"/>
  <c r="G148" i="8"/>
  <c r="F148" i="8"/>
  <c r="G147" i="8"/>
  <c r="F147" i="8"/>
  <c r="G146" i="8"/>
  <c r="F146" i="8"/>
  <c r="G145" i="8"/>
  <c r="F145" i="8"/>
  <c r="G144" i="8"/>
  <c r="F144" i="8"/>
  <c r="G143" i="8"/>
  <c r="F143" i="8"/>
  <c r="G142" i="8"/>
  <c r="F142" i="8"/>
  <c r="G141" i="8"/>
  <c r="F141" i="8"/>
  <c r="G140" i="8"/>
  <c r="F140" i="8"/>
  <c r="G139" i="8"/>
  <c r="F139" i="8"/>
  <c r="G138" i="8"/>
  <c r="F138" i="8"/>
  <c r="G137" i="8"/>
  <c r="F137" i="8"/>
  <c r="G136" i="8"/>
  <c r="F136" i="8"/>
  <c r="G135" i="8"/>
  <c r="F135" i="8"/>
  <c r="G134" i="8"/>
  <c r="F134" i="8"/>
  <c r="G133" i="8"/>
  <c r="F133" i="8"/>
  <c r="G132" i="8"/>
  <c r="F132" i="8"/>
  <c r="G131" i="8"/>
  <c r="F131" i="8"/>
  <c r="G130" i="8"/>
  <c r="F130" i="8"/>
  <c r="G129" i="8"/>
  <c r="F129" i="8"/>
  <c r="G128" i="8"/>
  <c r="F128" i="8"/>
  <c r="G127" i="8"/>
  <c r="F127" i="8"/>
  <c r="G126" i="8"/>
  <c r="F126" i="8"/>
  <c r="G125" i="8"/>
  <c r="F125" i="8"/>
  <c r="G124" i="8"/>
  <c r="F124" i="8"/>
  <c r="G123" i="8"/>
  <c r="F123" i="8"/>
  <c r="G122" i="8"/>
  <c r="F122" i="8"/>
  <c r="G121" i="8"/>
  <c r="F121" i="8"/>
  <c r="G120" i="8"/>
  <c r="F120" i="8"/>
  <c r="G119" i="8"/>
  <c r="F119" i="8"/>
  <c r="G118" i="8"/>
  <c r="F118" i="8"/>
  <c r="G117" i="8"/>
  <c r="F117" i="8"/>
  <c r="G116" i="8"/>
  <c r="F116" i="8"/>
  <c r="G115" i="8"/>
  <c r="F115" i="8"/>
  <c r="G114" i="8"/>
  <c r="F114" i="8"/>
  <c r="G113" i="8"/>
  <c r="F113" i="8"/>
  <c r="G112" i="8"/>
  <c r="F112" i="8"/>
  <c r="G111" i="8"/>
  <c r="F111" i="8"/>
  <c r="G110" i="8"/>
  <c r="F110" i="8"/>
  <c r="G109" i="8"/>
  <c r="F109" i="8"/>
  <c r="G108" i="8"/>
  <c r="F108" i="8"/>
  <c r="G107" i="8"/>
  <c r="F107" i="8"/>
  <c r="G106" i="8"/>
  <c r="F106" i="8"/>
  <c r="G105" i="8"/>
  <c r="F105" i="8"/>
  <c r="G104" i="8"/>
  <c r="F104" i="8"/>
  <c r="G103" i="8"/>
  <c r="F103" i="8"/>
  <c r="G102" i="8"/>
  <c r="F102" i="8"/>
  <c r="G101" i="8"/>
  <c r="F101" i="8"/>
  <c r="G100" i="8"/>
  <c r="F100" i="8"/>
  <c r="G99" i="8"/>
  <c r="F99" i="8"/>
  <c r="G98" i="8"/>
  <c r="F98" i="8"/>
  <c r="G97" i="8"/>
  <c r="F97" i="8"/>
  <c r="G96" i="8"/>
  <c r="F96" i="8"/>
  <c r="G95" i="8"/>
  <c r="F95" i="8"/>
  <c r="G94" i="8"/>
  <c r="F94" i="8"/>
  <c r="G93" i="8"/>
  <c r="F93" i="8"/>
  <c r="G92" i="8"/>
  <c r="F92" i="8"/>
  <c r="G91" i="8"/>
  <c r="F91" i="8"/>
  <c r="G90" i="8"/>
  <c r="F90" i="8"/>
  <c r="G89" i="8"/>
  <c r="F89" i="8"/>
  <c r="G88" i="8"/>
  <c r="F88" i="8"/>
  <c r="G87" i="8"/>
  <c r="F87" i="8"/>
  <c r="G86" i="8"/>
  <c r="F86" i="8"/>
  <c r="G85" i="8"/>
  <c r="F85" i="8"/>
  <c r="G84" i="8"/>
  <c r="F84" i="8"/>
  <c r="G83" i="8"/>
  <c r="F83" i="8"/>
  <c r="G82" i="8"/>
  <c r="F82" i="8"/>
  <c r="G81" i="8"/>
  <c r="F81" i="8"/>
  <c r="G80" i="8"/>
  <c r="F80" i="8"/>
  <c r="G79" i="8"/>
  <c r="F79" i="8"/>
  <c r="G78" i="8"/>
  <c r="F78" i="8"/>
  <c r="G75" i="8"/>
  <c r="F75" i="8"/>
  <c r="G74" i="8"/>
  <c r="F74" i="8"/>
  <c r="G73" i="8"/>
  <c r="F73" i="8"/>
  <c r="G72" i="8"/>
  <c r="F72" i="8"/>
  <c r="G71" i="8"/>
  <c r="F71" i="8"/>
  <c r="G70" i="8"/>
  <c r="F70" i="8"/>
  <c r="G69" i="8"/>
  <c r="F69" i="8"/>
  <c r="G68" i="8"/>
  <c r="F68" i="8"/>
  <c r="G67" i="8"/>
  <c r="F67" i="8"/>
  <c r="G66" i="8"/>
  <c r="F66" i="8"/>
  <c r="G64" i="8"/>
  <c r="F64" i="8"/>
  <c r="G63" i="8"/>
  <c r="F63" i="8"/>
  <c r="G62" i="8"/>
  <c r="F62" i="8"/>
  <c r="G61" i="8"/>
  <c r="F61" i="8"/>
  <c r="G60" i="8"/>
  <c r="F60" i="8"/>
  <c r="G59" i="8"/>
  <c r="F59" i="8"/>
  <c r="G58" i="8"/>
  <c r="F58" i="8"/>
  <c r="G57" i="8"/>
  <c r="F57" i="8"/>
  <c r="G56" i="8"/>
  <c r="F56" i="8"/>
  <c r="G55" i="8"/>
  <c r="F55" i="8"/>
  <c r="G54" i="8"/>
  <c r="F54" i="8"/>
  <c r="G53" i="8"/>
  <c r="F53" i="8"/>
  <c r="G52" i="8"/>
  <c r="F52" i="8"/>
  <c r="G51" i="8"/>
  <c r="F51" i="8"/>
  <c r="G50" i="8"/>
  <c r="F50" i="8"/>
  <c r="G49" i="8"/>
  <c r="F49" i="8"/>
  <c r="G48" i="8"/>
  <c r="F48" i="8"/>
  <c r="G47" i="8"/>
  <c r="F47" i="8"/>
  <c r="G46" i="8"/>
  <c r="F46" i="8"/>
  <c r="G45" i="8"/>
  <c r="F45" i="8"/>
  <c r="G44" i="8"/>
  <c r="F44" i="8"/>
  <c r="G43" i="8"/>
  <c r="F43" i="8"/>
  <c r="G42" i="8"/>
  <c r="F42" i="8"/>
  <c r="G41" i="8"/>
  <c r="F41" i="8"/>
  <c r="G40" i="8"/>
  <c r="F40" i="8"/>
  <c r="G39" i="8"/>
  <c r="F39" i="8"/>
  <c r="G38" i="8"/>
  <c r="F38" i="8"/>
  <c r="G37" i="8"/>
  <c r="F37" i="8"/>
  <c r="G36" i="8"/>
  <c r="F36" i="8"/>
  <c r="G35" i="8"/>
  <c r="F35" i="8"/>
  <c r="G34" i="8"/>
  <c r="F34" i="8"/>
  <c r="G33" i="8"/>
  <c r="F33" i="8"/>
  <c r="G32" i="8"/>
  <c r="F32" i="8"/>
  <c r="G31" i="8"/>
  <c r="F31" i="8"/>
  <c r="G30" i="8"/>
  <c r="F30" i="8"/>
  <c r="G29" i="8"/>
  <c r="F29" i="8"/>
  <c r="G28" i="8"/>
  <c r="F28" i="8"/>
  <c r="G27" i="8"/>
  <c r="F27" i="8"/>
  <c r="G26" i="8"/>
  <c r="F26" i="8"/>
  <c r="G24" i="8"/>
  <c r="F24" i="8"/>
  <c r="G23" i="8"/>
  <c r="F23" i="8"/>
  <c r="G22" i="8"/>
  <c r="F22" i="8"/>
  <c r="G21" i="8"/>
  <c r="F21" i="8"/>
  <c r="G20" i="8"/>
  <c r="F20" i="8"/>
  <c r="G19" i="8"/>
  <c r="F19" i="8"/>
  <c r="G18" i="8"/>
  <c r="F18" i="8"/>
  <c r="G17" i="8"/>
  <c r="F17" i="8"/>
  <c r="G16" i="8"/>
  <c r="F16" i="8"/>
  <c r="G15" i="8"/>
  <c r="F15" i="8"/>
  <c r="G14" i="8"/>
  <c r="F14" i="8"/>
  <c r="G13" i="8"/>
  <c r="F13" i="8"/>
  <c r="G12" i="8"/>
  <c r="F12" i="8"/>
  <c r="G11" i="8"/>
  <c r="F11" i="8"/>
  <c r="G10" i="8"/>
  <c r="F10" i="8"/>
  <c r="G9" i="8"/>
  <c r="F9" i="8"/>
  <c r="G8" i="8"/>
  <c r="F8" i="8"/>
  <c r="G7" i="8"/>
  <c r="F7" i="8"/>
  <c r="G6" i="8"/>
  <c r="F6" i="8"/>
  <c r="G5" i="8"/>
  <c r="F5" i="8"/>
  <c r="G4" i="8"/>
  <c r="F4" i="8"/>
  <c r="G3" i="8"/>
  <c r="F3" i="8"/>
  <c r="G2" i="8"/>
  <c r="F2" i="8"/>
  <c r="B16" i="7" l="1"/>
  <c r="N3" i="4" l="1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7" i="4"/>
  <c r="N68" i="4"/>
  <c r="N69" i="4"/>
  <c r="N70" i="4"/>
  <c r="N71" i="4"/>
  <c r="N72" i="4"/>
  <c r="N73" i="4"/>
  <c r="N74" i="4"/>
  <c r="N75" i="4"/>
  <c r="N76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5" i="4"/>
  <c r="N186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4" i="4"/>
  <c r="N315" i="4"/>
  <c r="N316" i="4"/>
  <c r="N317" i="4"/>
  <c r="N318" i="4"/>
  <c r="N319" i="4"/>
  <c r="N320" i="4"/>
  <c r="N321" i="4"/>
  <c r="N322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2" i="4"/>
  <c r="N363" i="4"/>
  <c r="N364" i="4"/>
  <c r="N365" i="4"/>
  <c r="N367" i="4"/>
  <c r="N368" i="4"/>
  <c r="N369" i="4"/>
  <c r="N371" i="4"/>
  <c r="N372" i="4"/>
  <c r="N373" i="4"/>
  <c r="N374" i="4"/>
  <c r="N375" i="4"/>
  <c r="N376" i="4"/>
  <c r="N377" i="4"/>
  <c r="N378" i="4"/>
  <c r="N379" i="4"/>
  <c r="N380" i="4"/>
  <c r="N381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3" i="4"/>
  <c r="N674" i="4"/>
  <c r="N675" i="4"/>
  <c r="N676" i="4"/>
  <c r="N677" i="4"/>
  <c r="N678" i="4"/>
  <c r="N679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6" i="4"/>
  <c r="N1097" i="4"/>
  <c r="N1098" i="4"/>
  <c r="N1099" i="4"/>
  <c r="N1100" i="4"/>
  <c r="N1101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1" i="4"/>
  <c r="N1312" i="4"/>
  <c r="N1313" i="4"/>
  <c r="N1314" i="4"/>
  <c r="N1315" i="4"/>
  <c r="N1316" i="4"/>
  <c r="N1317" i="4"/>
  <c r="N1318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45" i="4"/>
  <c r="N1446" i="4"/>
  <c r="N1447" i="4"/>
  <c r="N1448" i="4"/>
  <c r="N1449" i="4"/>
  <c r="N1450" i="4"/>
  <c r="N1451" i="4"/>
  <c r="N1452" i="4"/>
  <c r="N1453" i="4"/>
  <c r="N1454" i="4"/>
  <c r="N1455" i="4"/>
  <c r="N1456" i="4"/>
  <c r="N1457" i="4"/>
  <c r="N1458" i="4"/>
  <c r="N1459" i="4"/>
  <c r="N1460" i="4"/>
  <c r="N1461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7" i="4"/>
  <c r="N1478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5" i="4"/>
  <c r="N1546" i="4"/>
  <c r="N1547" i="4"/>
  <c r="N1548" i="4"/>
  <c r="N1549" i="4"/>
  <c r="N1550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1684" i="4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4" i="4"/>
  <c r="N1795" i="4"/>
  <c r="N1796" i="4"/>
  <c r="N1797" i="4"/>
  <c r="N1798" i="4"/>
  <c r="N1799" i="4"/>
  <c r="N1800" i="4"/>
  <c r="N1801" i="4"/>
  <c r="N1802" i="4"/>
  <c r="N1803" i="4"/>
  <c r="N1804" i="4"/>
  <c r="N1805" i="4"/>
  <c r="N1806" i="4"/>
  <c r="N1807" i="4"/>
  <c r="N1808" i="4"/>
  <c r="N1809" i="4"/>
  <c r="N1810" i="4"/>
  <c r="N1811" i="4"/>
  <c r="N1812" i="4"/>
  <c r="N1813" i="4"/>
  <c r="N1814" i="4"/>
  <c r="N1815" i="4"/>
  <c r="N1816" i="4"/>
  <c r="N1817" i="4"/>
  <c r="N1818" i="4"/>
  <c r="N1819" i="4"/>
  <c r="N1820" i="4"/>
  <c r="N1821" i="4"/>
  <c r="N1822" i="4"/>
  <c r="N1823" i="4"/>
  <c r="N1824" i="4"/>
  <c r="N1825" i="4"/>
  <c r="N1826" i="4"/>
  <c r="N1827" i="4"/>
  <c r="N1828" i="4"/>
  <c r="N1829" i="4"/>
  <c r="N1830" i="4"/>
  <c r="N1831" i="4"/>
  <c r="N1832" i="4"/>
  <c r="N1833" i="4"/>
  <c r="N1834" i="4"/>
  <c r="N1835" i="4"/>
  <c r="N1836" i="4"/>
  <c r="N1837" i="4"/>
  <c r="N1839" i="4"/>
  <c r="N1840" i="4"/>
  <c r="N1841" i="4"/>
  <c r="N1842" i="4"/>
  <c r="N1843" i="4"/>
  <c r="N1844" i="4"/>
  <c r="N1845" i="4"/>
  <c r="N1846" i="4"/>
  <c r="N1848" i="4"/>
  <c r="N1849" i="4"/>
  <c r="N1850" i="4"/>
  <c r="N1851" i="4"/>
  <c r="N1852" i="4"/>
  <c r="N1853" i="4"/>
  <c r="N1854" i="4"/>
  <c r="N1855" i="4"/>
  <c r="N1856" i="4"/>
  <c r="N1857" i="4"/>
  <c r="N1858" i="4"/>
  <c r="N1859" i="4"/>
  <c r="N1860" i="4"/>
  <c r="N1861" i="4"/>
  <c r="N1862" i="4"/>
  <c r="N1863" i="4"/>
  <c r="N1864" i="4"/>
  <c r="N1865" i="4"/>
  <c r="N1866" i="4"/>
  <c r="N1867" i="4"/>
  <c r="N1868" i="4"/>
  <c r="N1869" i="4"/>
  <c r="N1870" i="4"/>
  <c r="N1871" i="4"/>
  <c r="N1872" i="4"/>
  <c r="N1873" i="4"/>
  <c r="N1874" i="4"/>
  <c r="N1875" i="4"/>
  <c r="N1876" i="4"/>
  <c r="N1877" i="4"/>
  <c r="N1878" i="4"/>
  <c r="N1879" i="4"/>
  <c r="N1880" i="4"/>
  <c r="N1881" i="4"/>
  <c r="N1882" i="4"/>
  <c r="N1883" i="4"/>
  <c r="N1884" i="4"/>
  <c r="N1885" i="4"/>
  <c r="N1886" i="4"/>
  <c r="N1887" i="4"/>
  <c r="N1888" i="4"/>
  <c r="N1889" i="4"/>
  <c r="N1890" i="4"/>
  <c r="N1891" i="4"/>
  <c r="N1892" i="4"/>
  <c r="N1893" i="4"/>
  <c r="N1894" i="4"/>
  <c r="N1895" i="4"/>
  <c r="N1896" i="4"/>
  <c r="N1897" i="4"/>
  <c r="N1898" i="4"/>
  <c r="N1899" i="4"/>
  <c r="N1900" i="4"/>
  <c r="N1901" i="4"/>
  <c r="N1902" i="4"/>
  <c r="N1903" i="4"/>
  <c r="N1904" i="4"/>
  <c r="N1905" i="4"/>
  <c r="N1906" i="4"/>
  <c r="N1908" i="4"/>
  <c r="N1909" i="4"/>
  <c r="N1910" i="4"/>
  <c r="N1911" i="4"/>
  <c r="N1912" i="4"/>
  <c r="N1913" i="4"/>
  <c r="N1914" i="4"/>
  <c r="N1915" i="4"/>
  <c r="N1916" i="4"/>
  <c r="N1917" i="4"/>
  <c r="N1918" i="4"/>
  <c r="N1919" i="4"/>
  <c r="N1921" i="4"/>
  <c r="N1922" i="4"/>
  <c r="N1923" i="4"/>
  <c r="N1924" i="4"/>
  <c r="N1925" i="4"/>
  <c r="N1926" i="4"/>
  <c r="N1927" i="4"/>
  <c r="N1928" i="4"/>
  <c r="N1929" i="4"/>
  <c r="N1930" i="4"/>
  <c r="N1931" i="4"/>
  <c r="N1932" i="4"/>
  <c r="N1933" i="4"/>
  <c r="N1934" i="4"/>
  <c r="N1935" i="4"/>
  <c r="N1936" i="4"/>
  <c r="N1937" i="4"/>
  <c r="N1938" i="4"/>
  <c r="N1939" i="4"/>
  <c r="N1940" i="4"/>
  <c r="N1941" i="4"/>
  <c r="N1942" i="4"/>
  <c r="N1943" i="4"/>
  <c r="N1944" i="4"/>
  <c r="N1945" i="4"/>
  <c r="N1946" i="4"/>
  <c r="N1947" i="4"/>
  <c r="N1948" i="4"/>
  <c r="N1949" i="4"/>
  <c r="N1950" i="4"/>
  <c r="N1951" i="4"/>
  <c r="N1952" i="4"/>
  <c r="N1953" i="4"/>
  <c r="N1954" i="4"/>
  <c r="N1955" i="4"/>
  <c r="N1956" i="4"/>
  <c r="N1957" i="4"/>
  <c r="N1958" i="4"/>
  <c r="N1959" i="4"/>
  <c r="N1960" i="4"/>
  <c r="N1961" i="4"/>
  <c r="N1962" i="4"/>
  <c r="N1963" i="4"/>
  <c r="N1964" i="4"/>
  <c r="N1965" i="4"/>
  <c r="N1967" i="4"/>
  <c r="N1968" i="4"/>
  <c r="N1969" i="4"/>
  <c r="N1970" i="4"/>
  <c r="N1971" i="4"/>
  <c r="N1972" i="4"/>
  <c r="N1973" i="4"/>
  <c r="N1974" i="4"/>
  <c r="N1975" i="4"/>
  <c r="N1976" i="4"/>
  <c r="N1977" i="4"/>
  <c r="N1978" i="4"/>
  <c r="N1979" i="4"/>
  <c r="N1980" i="4"/>
  <c r="N1981" i="4"/>
  <c r="N1982" i="4"/>
  <c r="N1983" i="4"/>
  <c r="N1984" i="4"/>
  <c r="N1985" i="4"/>
  <c r="N1986" i="4"/>
  <c r="N1987" i="4"/>
  <c r="N1988" i="4"/>
  <c r="N1989" i="4"/>
  <c r="N1990" i="4"/>
  <c r="N1991" i="4"/>
  <c r="N1992" i="4"/>
  <c r="N1993" i="4"/>
  <c r="N1994" i="4"/>
  <c r="N1995" i="4"/>
  <c r="N1996" i="4"/>
  <c r="N1997" i="4"/>
  <c r="N1998" i="4"/>
  <c r="N1999" i="4"/>
  <c r="N2000" i="4"/>
  <c r="N2001" i="4"/>
  <c r="N2002" i="4"/>
  <c r="N2003" i="4"/>
  <c r="N2004" i="4"/>
  <c r="N2005" i="4"/>
  <c r="N2006" i="4"/>
  <c r="N2007" i="4"/>
  <c r="N2008" i="4"/>
  <c r="N2009" i="4"/>
  <c r="N2010" i="4"/>
  <c r="N2011" i="4"/>
  <c r="N2012" i="4"/>
  <c r="N2013" i="4"/>
  <c r="N2014" i="4"/>
  <c r="N2015" i="4"/>
  <c r="N2016" i="4"/>
  <c r="N2017" i="4"/>
  <c r="N2018" i="4"/>
  <c r="N2019" i="4"/>
  <c r="N2020" i="4"/>
  <c r="N2021" i="4"/>
  <c r="N2022" i="4"/>
  <c r="N2025" i="4"/>
  <c r="N2026" i="4"/>
  <c r="N2027" i="4"/>
  <c r="N2028" i="4"/>
  <c r="N2029" i="4"/>
  <c r="N2030" i="4"/>
  <c r="N2031" i="4"/>
  <c r="N2032" i="4"/>
  <c r="N2034" i="4"/>
  <c r="N2035" i="4"/>
  <c r="N2036" i="4"/>
  <c r="N2037" i="4"/>
  <c r="N2038" i="4"/>
  <c r="N2039" i="4"/>
  <c r="N2040" i="4"/>
  <c r="N2041" i="4"/>
  <c r="N2042" i="4"/>
  <c r="N2043" i="4"/>
  <c r="N2044" i="4"/>
  <c r="N2045" i="4"/>
  <c r="N2046" i="4"/>
  <c r="N2047" i="4"/>
  <c r="N2048" i="4"/>
  <c r="N2049" i="4"/>
  <c r="N2050" i="4"/>
  <c r="N2051" i="4"/>
  <c r="N2052" i="4"/>
  <c r="N2053" i="4"/>
  <c r="N2054" i="4"/>
  <c r="N2055" i="4"/>
  <c r="N2056" i="4"/>
  <c r="N2057" i="4"/>
  <c r="N2058" i="4"/>
  <c r="N2059" i="4"/>
  <c r="N2060" i="4"/>
  <c r="N2061" i="4"/>
  <c r="N2062" i="4"/>
  <c r="N2063" i="4"/>
  <c r="N2064" i="4"/>
  <c r="N2065" i="4"/>
  <c r="N2066" i="4"/>
  <c r="N2067" i="4"/>
  <c r="N2068" i="4"/>
  <c r="N2069" i="4"/>
  <c r="N2070" i="4"/>
  <c r="N2071" i="4"/>
  <c r="N2072" i="4"/>
  <c r="N2073" i="4"/>
  <c r="N2075" i="4"/>
  <c r="N2076" i="4"/>
  <c r="N2077" i="4"/>
  <c r="N2078" i="4"/>
  <c r="N2079" i="4"/>
  <c r="N2080" i="4"/>
  <c r="N2081" i="4"/>
  <c r="N2082" i="4"/>
  <c r="N2083" i="4"/>
  <c r="N2084" i="4"/>
  <c r="N2085" i="4"/>
  <c r="N2086" i="4"/>
  <c r="N2087" i="4"/>
  <c r="N2088" i="4"/>
  <c r="N2089" i="4"/>
  <c r="N2091" i="4"/>
  <c r="N2092" i="4"/>
  <c r="N2093" i="4"/>
  <c r="N2094" i="4"/>
  <c r="N2095" i="4"/>
  <c r="N2096" i="4"/>
  <c r="N2097" i="4"/>
  <c r="N2098" i="4"/>
  <c r="N2099" i="4"/>
  <c r="N2100" i="4"/>
  <c r="N2101" i="4"/>
  <c r="N2102" i="4"/>
  <c r="N2103" i="4"/>
  <c r="N2104" i="4"/>
  <c r="N2105" i="4"/>
  <c r="N2106" i="4"/>
  <c r="N2107" i="4"/>
  <c r="N2108" i="4"/>
  <c r="N2109" i="4"/>
  <c r="N2110" i="4"/>
  <c r="N2111" i="4"/>
  <c r="N2112" i="4"/>
  <c r="N2113" i="4"/>
  <c r="N2114" i="4"/>
  <c r="N2115" i="4"/>
  <c r="N2117" i="4"/>
  <c r="N2118" i="4"/>
  <c r="N2119" i="4"/>
  <c r="N2120" i="4"/>
  <c r="N2121" i="4"/>
  <c r="N2122" i="4"/>
  <c r="N2123" i="4"/>
  <c r="N2124" i="4"/>
  <c r="N2125" i="4"/>
  <c r="N2126" i="4"/>
  <c r="N2128" i="4"/>
  <c r="N2129" i="4"/>
  <c r="N2130" i="4"/>
  <c r="N2131" i="4"/>
  <c r="N2132" i="4"/>
  <c r="N2133" i="4"/>
  <c r="N2134" i="4"/>
  <c r="N2135" i="4"/>
  <c r="N2136" i="4"/>
  <c r="N2137" i="4"/>
  <c r="N2138" i="4"/>
  <c r="N2139" i="4"/>
  <c r="N2140" i="4"/>
  <c r="N2141" i="4"/>
  <c r="N2142" i="4"/>
  <c r="N2143" i="4"/>
  <c r="N2144" i="4"/>
  <c r="N2145" i="4"/>
  <c r="N2146" i="4"/>
  <c r="N2147" i="4"/>
  <c r="N2148" i="4"/>
  <c r="N2149" i="4"/>
  <c r="N2150" i="4"/>
  <c r="N2151" i="4"/>
  <c r="N2152" i="4"/>
  <c r="N2153" i="4"/>
  <c r="N2155" i="4"/>
  <c r="N2156" i="4"/>
  <c r="N2158" i="4"/>
  <c r="N2159" i="4"/>
  <c r="N2160" i="4"/>
  <c r="N2161" i="4"/>
  <c r="N2162" i="4"/>
  <c r="N2163" i="4"/>
  <c r="N2164" i="4"/>
  <c r="N2165" i="4"/>
  <c r="N2166" i="4"/>
  <c r="N2167" i="4"/>
  <c r="N2168" i="4"/>
  <c r="N2169" i="4"/>
  <c r="N2170" i="4"/>
  <c r="N2171" i="4"/>
  <c r="N2172" i="4"/>
  <c r="N2173" i="4"/>
  <c r="N2174" i="4"/>
  <c r="N2175" i="4"/>
  <c r="N2176" i="4"/>
  <c r="N2177" i="4"/>
  <c r="N2178" i="4"/>
  <c r="N2179" i="4"/>
  <c r="N2180" i="4"/>
  <c r="N2181" i="4"/>
  <c r="N2182" i="4"/>
  <c r="N2183" i="4"/>
  <c r="N2184" i="4"/>
  <c r="N2185" i="4"/>
  <c r="N2186" i="4"/>
  <c r="N2187" i="4"/>
  <c r="N2188" i="4"/>
  <c r="N2189" i="4"/>
  <c r="N2190" i="4"/>
  <c r="N2191" i="4"/>
  <c r="N2192" i="4"/>
  <c r="N2193" i="4"/>
  <c r="N2194" i="4"/>
  <c r="N2195" i="4"/>
  <c r="N2196" i="4"/>
  <c r="N2197" i="4"/>
  <c r="N2198" i="4"/>
  <c r="N2199" i="4"/>
  <c r="N2200" i="4"/>
  <c r="N2201" i="4"/>
  <c r="N2202" i="4"/>
  <c r="N2203" i="4"/>
  <c r="N2204" i="4"/>
  <c r="N2205" i="4"/>
  <c r="N2206" i="4"/>
  <c r="N2207" i="4"/>
  <c r="N2208" i="4"/>
  <c r="N2209" i="4"/>
  <c r="N2210" i="4"/>
  <c r="N2211" i="4"/>
  <c r="N2212" i="4"/>
  <c r="N2213" i="4"/>
  <c r="N2215" i="4"/>
  <c r="N2216" i="4"/>
  <c r="N2217" i="4"/>
  <c r="N2218" i="4"/>
  <c r="N2219" i="4"/>
  <c r="N2220" i="4"/>
  <c r="N2221" i="4"/>
  <c r="N2222" i="4"/>
  <c r="N2223" i="4"/>
  <c r="N2224" i="4"/>
  <c r="N2225" i="4"/>
  <c r="N2226" i="4"/>
  <c r="N2227" i="4"/>
  <c r="N2228" i="4"/>
  <c r="N2229" i="4"/>
  <c r="N2230" i="4"/>
  <c r="N2231" i="4"/>
  <c r="N2232" i="4"/>
  <c r="N2234" i="4"/>
  <c r="N2235" i="4"/>
  <c r="N2236" i="4"/>
  <c r="N2237" i="4"/>
  <c r="N2238" i="4"/>
  <c r="N2239" i="4"/>
  <c r="N2240" i="4"/>
  <c r="N2241" i="4"/>
  <c r="N2242" i="4"/>
  <c r="N2243" i="4"/>
  <c r="N2244" i="4"/>
  <c r="N2245" i="4"/>
  <c r="N2246" i="4"/>
  <c r="N2247" i="4"/>
  <c r="N2248" i="4"/>
  <c r="N2249" i="4"/>
  <c r="N2250" i="4"/>
  <c r="N2251" i="4"/>
  <c r="N2252" i="4"/>
  <c r="N2253" i="4"/>
  <c r="N2254" i="4"/>
  <c r="N2255" i="4"/>
  <c r="N2256" i="4"/>
  <c r="N2257" i="4"/>
  <c r="N2258" i="4"/>
  <c r="N2259" i="4"/>
  <c r="N2260" i="4"/>
  <c r="N2261" i="4"/>
  <c r="N2262" i="4"/>
  <c r="N2263" i="4"/>
  <c r="N2264" i="4"/>
  <c r="N2265" i="4"/>
  <c r="N2266" i="4"/>
  <c r="N2267" i="4"/>
  <c r="N2268" i="4"/>
  <c r="N2269" i="4"/>
  <c r="N2270" i="4"/>
  <c r="N2271" i="4"/>
  <c r="N2272" i="4"/>
  <c r="N2273" i="4"/>
  <c r="N2274" i="4"/>
  <c r="N2275" i="4"/>
  <c r="N2276" i="4"/>
  <c r="N2277" i="4"/>
  <c r="N2278" i="4"/>
  <c r="N2279" i="4"/>
  <c r="N2280" i="4"/>
  <c r="N2281" i="4"/>
  <c r="N2282" i="4"/>
  <c r="N2283" i="4"/>
  <c r="N2284" i="4"/>
  <c r="N2287" i="4"/>
  <c r="N2288" i="4"/>
  <c r="N2289" i="4"/>
  <c r="N2290" i="4"/>
  <c r="N2291" i="4"/>
  <c r="N2292" i="4"/>
  <c r="N2293" i="4"/>
  <c r="N2294" i="4"/>
  <c r="N2295" i="4"/>
  <c r="N2296" i="4"/>
  <c r="N2297" i="4"/>
  <c r="N2298" i="4"/>
  <c r="N2299" i="4"/>
  <c r="N2300" i="4"/>
  <c r="N2301" i="4"/>
  <c r="N2302" i="4"/>
  <c r="N2303" i="4"/>
  <c r="N2304" i="4"/>
  <c r="N2305" i="4"/>
  <c r="N2306" i="4"/>
  <c r="N2307" i="4"/>
  <c r="N2308" i="4"/>
  <c r="N2309" i="4"/>
  <c r="N2310" i="4"/>
  <c r="N2311" i="4"/>
  <c r="N2312" i="4"/>
  <c r="N2313" i="4"/>
  <c r="N2314" i="4"/>
  <c r="N2315" i="4"/>
  <c r="N2316" i="4"/>
  <c r="N2318" i="4"/>
  <c r="N2319" i="4"/>
  <c r="N2320" i="4"/>
  <c r="N2321" i="4"/>
  <c r="N2322" i="4"/>
  <c r="N2323" i="4"/>
  <c r="N2324" i="4"/>
  <c r="N2325" i="4"/>
  <c r="N2326" i="4"/>
  <c r="N2327" i="4"/>
  <c r="N2328" i="4"/>
  <c r="N2329" i="4"/>
  <c r="N2330" i="4"/>
  <c r="N2331" i="4"/>
  <c r="N2332" i="4"/>
  <c r="N2333" i="4"/>
  <c r="N2334" i="4"/>
  <c r="N2335" i="4"/>
  <c r="N2336" i="4"/>
  <c r="N2337" i="4"/>
  <c r="N2338" i="4"/>
  <c r="N2339" i="4"/>
  <c r="N2340" i="4"/>
  <c r="N2342" i="4"/>
  <c r="N2343" i="4"/>
  <c r="N2344" i="4"/>
  <c r="N2345" i="4"/>
  <c r="N2346" i="4"/>
  <c r="N2347" i="4"/>
  <c r="N2348" i="4"/>
  <c r="N2349" i="4"/>
  <c r="N2350" i="4"/>
  <c r="N2351" i="4"/>
  <c r="N2352" i="4"/>
  <c r="N2353" i="4"/>
  <c r="N2354" i="4"/>
  <c r="N2355" i="4"/>
  <c r="N2356" i="4"/>
  <c r="N2357" i="4"/>
  <c r="N2358" i="4"/>
  <c r="N2359" i="4"/>
  <c r="N2360" i="4"/>
  <c r="N2361" i="4"/>
  <c r="N2362" i="4"/>
  <c r="N2363" i="4"/>
  <c r="N2364" i="4"/>
  <c r="N2365" i="4"/>
  <c r="N2366" i="4"/>
  <c r="N2367" i="4"/>
  <c r="N2368" i="4"/>
  <c r="N2369" i="4"/>
  <c r="N2370" i="4"/>
  <c r="N2371" i="4"/>
  <c r="N2372" i="4"/>
  <c r="N2373" i="4"/>
  <c r="N2374" i="4"/>
  <c r="N2375" i="4"/>
  <c r="N2376" i="4"/>
  <c r="N2377" i="4"/>
  <c r="N2378" i="4"/>
  <c r="N2379" i="4"/>
  <c r="N2380" i="4"/>
  <c r="N2381" i="4"/>
  <c r="N2382" i="4"/>
  <c r="N2383" i="4"/>
  <c r="N2384" i="4"/>
  <c r="N2385" i="4"/>
  <c r="N2386" i="4"/>
  <c r="N2387" i="4"/>
  <c r="N2388" i="4"/>
  <c r="N2389" i="4"/>
  <c r="N2390" i="4"/>
  <c r="N2391" i="4"/>
  <c r="N2392" i="4"/>
  <c r="N2393" i="4"/>
  <c r="N2394" i="4"/>
  <c r="N2395" i="4"/>
  <c r="N2396" i="4"/>
  <c r="N2397" i="4"/>
  <c r="N2398" i="4"/>
  <c r="N2399" i="4"/>
  <c r="N2400" i="4"/>
  <c r="N2401" i="4"/>
  <c r="N2402" i="4"/>
  <c r="N2403" i="4"/>
  <c r="N2404" i="4"/>
  <c r="N2405" i="4"/>
  <c r="N2406" i="4"/>
  <c r="N2408" i="4"/>
  <c r="N2409" i="4"/>
  <c r="N2410" i="4"/>
  <c r="N2411" i="4"/>
  <c r="N2412" i="4"/>
  <c r="N2413" i="4"/>
  <c r="N2414" i="4"/>
  <c r="N2415" i="4"/>
  <c r="N2416" i="4"/>
  <c r="N2417" i="4"/>
  <c r="N2418" i="4"/>
  <c r="N2419" i="4"/>
  <c r="N2420" i="4"/>
  <c r="N2421" i="4"/>
  <c r="N2422" i="4"/>
  <c r="N2424" i="4"/>
  <c r="N2425" i="4"/>
  <c r="N2426" i="4"/>
  <c r="N2427" i="4"/>
  <c r="N2428" i="4"/>
  <c r="N2429" i="4"/>
  <c r="N2430" i="4"/>
  <c r="N2431" i="4"/>
  <c r="N2432" i="4"/>
  <c r="N2433" i="4"/>
  <c r="N2434" i="4"/>
  <c r="N2435" i="4"/>
  <c r="N2436" i="4"/>
  <c r="N2437" i="4"/>
  <c r="N2438" i="4"/>
  <c r="N2439" i="4"/>
  <c r="N2440" i="4"/>
  <c r="N2441" i="4"/>
  <c r="N2442" i="4"/>
  <c r="N2443" i="4"/>
  <c r="N2444" i="4"/>
  <c r="N2445" i="4"/>
  <c r="N2446" i="4"/>
  <c r="N2447" i="4"/>
  <c r="N2448" i="4"/>
  <c r="N2449" i="4"/>
  <c r="N2450" i="4"/>
  <c r="N2451" i="4"/>
  <c r="N2452" i="4"/>
  <c r="N2453" i="4"/>
  <c r="N2454" i="4"/>
  <c r="N2455" i="4"/>
  <c r="N2456" i="4"/>
  <c r="N2457" i="4"/>
  <c r="N2458" i="4"/>
  <c r="N2459" i="4"/>
  <c r="N2460" i="4"/>
  <c r="N2461" i="4"/>
  <c r="N2462" i="4"/>
  <c r="N2463" i="4"/>
  <c r="N2464" i="4"/>
  <c r="N2465" i="4"/>
  <c r="N2466" i="4"/>
  <c r="N2467" i="4"/>
  <c r="N2468" i="4"/>
  <c r="N2469" i="4"/>
  <c r="N2470" i="4"/>
  <c r="N2471" i="4"/>
  <c r="N2472" i="4"/>
  <c r="N2473" i="4"/>
  <c r="N2474" i="4"/>
  <c r="N2475" i="4"/>
  <c r="N2476" i="4"/>
  <c r="N2477" i="4"/>
  <c r="N2478" i="4"/>
  <c r="N2479" i="4"/>
  <c r="N2480" i="4"/>
  <c r="N2481" i="4"/>
  <c r="N2482" i="4"/>
  <c r="N2483" i="4"/>
  <c r="N2484" i="4"/>
  <c r="N2485" i="4"/>
  <c r="N2486" i="4"/>
  <c r="N2487" i="4"/>
  <c r="N2488" i="4"/>
  <c r="N2489" i="4"/>
  <c r="N2490" i="4"/>
  <c r="N2491" i="4"/>
  <c r="N2492" i="4"/>
  <c r="N2493" i="4"/>
  <c r="N2494" i="4"/>
  <c r="N2495" i="4"/>
  <c r="N2496" i="4"/>
  <c r="N2497" i="4"/>
  <c r="N2498" i="4"/>
  <c r="N2499" i="4"/>
  <c r="N2501" i="4"/>
  <c r="N2502" i="4"/>
  <c r="N2503" i="4"/>
  <c r="N2504" i="4"/>
  <c r="N2505" i="4"/>
  <c r="N2506" i="4"/>
  <c r="N2507" i="4"/>
  <c r="N2508" i="4"/>
  <c r="N2509" i="4"/>
  <c r="N2510" i="4"/>
  <c r="N2511" i="4"/>
  <c r="N2512" i="4"/>
  <c r="N2513" i="4"/>
  <c r="N2514" i="4"/>
  <c r="N2515" i="4"/>
  <c r="N2516" i="4"/>
  <c r="N2517" i="4"/>
  <c r="N2518" i="4"/>
  <c r="N2519" i="4"/>
  <c r="N2520" i="4"/>
  <c r="N2521" i="4"/>
  <c r="N2522" i="4"/>
  <c r="N2523" i="4"/>
  <c r="N2524" i="4"/>
  <c r="N2525" i="4"/>
  <c r="N2526" i="4"/>
  <c r="N2527" i="4"/>
  <c r="N2528" i="4"/>
  <c r="N2529" i="4"/>
  <c r="N2530" i="4"/>
  <c r="N2531" i="4"/>
  <c r="N2535" i="4"/>
  <c r="N2536" i="4"/>
  <c r="N2537" i="4"/>
  <c r="N2538" i="4"/>
  <c r="N2539" i="4"/>
  <c r="N2540" i="4"/>
  <c r="N2541" i="4"/>
  <c r="N2542" i="4"/>
  <c r="N2543" i="4"/>
  <c r="N2544" i="4"/>
  <c r="N2545" i="4"/>
  <c r="N2546" i="4"/>
  <c r="N2547" i="4"/>
  <c r="N2548" i="4"/>
  <c r="N2549" i="4"/>
  <c r="N2550" i="4"/>
  <c r="N2551" i="4"/>
  <c r="N2552" i="4"/>
  <c r="N2553" i="4"/>
  <c r="N2554" i="4"/>
  <c r="N2555" i="4"/>
  <c r="N2556" i="4"/>
  <c r="N2557" i="4"/>
  <c r="N2558" i="4"/>
  <c r="N2559" i="4"/>
  <c r="N2560" i="4"/>
  <c r="N2561" i="4"/>
  <c r="N2562" i="4"/>
  <c r="N2563" i="4"/>
  <c r="N2564" i="4"/>
  <c r="N2565" i="4"/>
  <c r="N2566" i="4"/>
  <c r="N2567" i="4"/>
  <c r="N2568" i="4"/>
  <c r="N2569" i="4"/>
  <c r="N2570" i="4"/>
  <c r="N2571" i="4"/>
  <c r="N2572" i="4"/>
  <c r="N2573" i="4"/>
  <c r="N2574" i="4"/>
  <c r="N2575" i="4"/>
  <c r="N2576" i="4"/>
  <c r="N2577" i="4"/>
  <c r="N2578" i="4"/>
  <c r="N2579" i="4"/>
  <c r="N2580" i="4"/>
  <c r="N2581" i="4"/>
  <c r="N2583" i="4"/>
  <c r="N2584" i="4"/>
  <c r="N2585" i="4"/>
  <c r="N2586" i="4"/>
  <c r="N2587" i="4"/>
  <c r="N2588" i="4"/>
  <c r="N2589" i="4"/>
  <c r="N2590" i="4"/>
  <c r="N2591" i="4"/>
  <c r="N2592" i="4"/>
  <c r="N2594" i="4"/>
  <c r="N2595" i="4"/>
  <c r="N2596" i="4"/>
  <c r="N2597" i="4"/>
  <c r="N2598" i="4"/>
  <c r="N2599" i="4"/>
  <c r="N2600" i="4"/>
  <c r="N2601" i="4"/>
  <c r="N2602" i="4"/>
  <c r="N2603" i="4"/>
  <c r="N2604" i="4"/>
  <c r="N2605" i="4"/>
  <c r="N2606" i="4"/>
  <c r="N2607" i="4"/>
  <c r="N2608" i="4"/>
  <c r="N2609" i="4"/>
  <c r="N2610" i="4"/>
  <c r="N2611" i="4"/>
  <c r="N2612" i="4"/>
  <c r="N2613" i="4"/>
  <c r="N2614" i="4"/>
  <c r="N2615" i="4"/>
  <c r="N2616" i="4"/>
  <c r="N2617" i="4"/>
  <c r="N2618" i="4"/>
  <c r="N2619" i="4"/>
  <c r="N2620" i="4"/>
  <c r="N2621" i="4"/>
  <c r="N2622" i="4"/>
  <c r="N2623" i="4"/>
  <c r="N2624" i="4"/>
  <c r="N2625" i="4"/>
  <c r="N2626" i="4"/>
  <c r="N2627" i="4"/>
  <c r="N2628" i="4"/>
  <c r="N2629" i="4"/>
  <c r="N2630" i="4"/>
  <c r="N2631" i="4"/>
  <c r="N2632" i="4"/>
  <c r="N2633" i="4"/>
  <c r="N2634" i="4"/>
  <c r="N2635" i="4"/>
  <c r="N2636" i="4"/>
  <c r="N2637" i="4"/>
  <c r="N2638" i="4"/>
  <c r="N2639" i="4"/>
  <c r="N2640" i="4"/>
  <c r="N2641" i="4"/>
  <c r="N2642" i="4"/>
  <c r="N2643" i="4"/>
  <c r="N2644" i="4"/>
  <c r="N2645" i="4"/>
  <c r="N2646" i="4"/>
  <c r="N2647" i="4"/>
  <c r="N2648" i="4"/>
  <c r="N2649" i="4"/>
  <c r="N2650" i="4"/>
  <c r="N2651" i="4"/>
  <c r="N2652" i="4"/>
  <c r="N2653" i="4"/>
  <c r="N2654" i="4"/>
  <c r="N2655" i="4"/>
  <c r="N2657" i="4"/>
  <c r="N2658" i="4"/>
  <c r="N2659" i="4"/>
  <c r="N2660" i="4"/>
  <c r="N2661" i="4"/>
  <c r="N2662" i="4"/>
  <c r="N2663" i="4"/>
  <c r="N2664" i="4"/>
  <c r="N2665" i="4"/>
  <c r="N2666" i="4"/>
  <c r="N2667" i="4"/>
  <c r="N2668" i="4"/>
  <c r="N2669" i="4"/>
  <c r="N2670" i="4"/>
  <c r="N2671" i="4"/>
  <c r="N2672" i="4"/>
  <c r="N2673" i="4"/>
  <c r="N2674" i="4"/>
  <c r="N2675" i="4"/>
  <c r="N2676" i="4"/>
  <c r="N2677" i="4"/>
  <c r="N2678" i="4"/>
  <c r="N2679" i="4"/>
  <c r="N2680" i="4"/>
  <c r="N2681" i="4"/>
  <c r="N2682" i="4"/>
  <c r="N2683" i="4"/>
  <c r="N2684" i="4"/>
  <c r="N2685" i="4"/>
  <c r="N2686" i="4"/>
  <c r="N2687" i="4"/>
  <c r="N2688" i="4"/>
  <c r="N2689" i="4"/>
  <c r="N2690" i="4"/>
  <c r="N2691" i="4"/>
  <c r="N2692" i="4"/>
  <c r="N2693" i="4"/>
  <c r="N2694" i="4"/>
  <c r="N2695" i="4"/>
  <c r="N2696" i="4"/>
  <c r="N2697" i="4"/>
  <c r="N2698" i="4"/>
  <c r="N2699" i="4"/>
  <c r="N2700" i="4"/>
  <c r="N2701" i="4"/>
  <c r="N2702" i="4"/>
  <c r="N2703" i="4"/>
  <c r="N2704" i="4"/>
  <c r="N2705" i="4"/>
  <c r="N2706" i="4"/>
  <c r="N2707" i="4"/>
  <c r="N2708" i="4"/>
  <c r="N2709" i="4"/>
  <c r="N2710" i="4"/>
  <c r="N2711" i="4"/>
  <c r="N2712" i="4"/>
  <c r="N2713" i="4"/>
  <c r="N2714" i="4"/>
  <c r="N2715" i="4"/>
  <c r="N2716" i="4"/>
  <c r="N2718" i="4"/>
  <c r="N2719" i="4"/>
  <c r="N2720" i="4"/>
  <c r="N2721" i="4"/>
  <c r="N2722" i="4"/>
  <c r="N2723" i="4"/>
  <c r="N2724" i="4"/>
  <c r="N2725" i="4"/>
  <c r="N2726" i="4"/>
  <c r="N2727" i="4"/>
  <c r="N2728" i="4"/>
  <c r="N2729" i="4"/>
  <c r="N2730" i="4"/>
  <c r="N2731" i="4"/>
  <c r="N2732" i="4"/>
  <c r="N2733" i="4"/>
  <c r="N2734" i="4"/>
  <c r="N2735" i="4"/>
  <c r="N2736" i="4"/>
  <c r="N2737" i="4"/>
  <c r="N2738" i="4"/>
  <c r="N2739" i="4"/>
  <c r="N2740" i="4"/>
  <c r="N2741" i="4"/>
  <c r="N2742" i="4"/>
  <c r="N2743" i="4"/>
  <c r="N2744" i="4"/>
  <c r="N2745" i="4"/>
  <c r="N2746" i="4"/>
  <c r="N2747" i="4"/>
  <c r="N2748" i="4"/>
  <c r="N2749" i="4"/>
  <c r="N2750" i="4"/>
  <c r="N2751" i="4"/>
  <c r="N2752" i="4"/>
  <c r="N2753" i="4"/>
  <c r="N2754" i="4"/>
  <c r="N2755" i="4"/>
  <c r="N2756" i="4"/>
  <c r="N2757" i="4"/>
  <c r="N2758" i="4"/>
  <c r="N2759" i="4"/>
  <c r="N2760" i="4"/>
  <c r="N2761" i="4"/>
  <c r="N2762" i="4"/>
  <c r="N2763" i="4"/>
  <c r="N2764" i="4"/>
  <c r="N2765" i="4"/>
  <c r="N2766" i="4"/>
  <c r="N2767" i="4"/>
  <c r="N2768" i="4"/>
  <c r="N2769" i="4"/>
  <c r="N2770" i="4"/>
  <c r="N2771" i="4"/>
  <c r="N2772" i="4"/>
  <c r="N2773" i="4"/>
  <c r="N2774" i="4"/>
  <c r="N2775" i="4"/>
  <c r="N2776" i="4"/>
  <c r="N2777" i="4"/>
  <c r="N2778" i="4"/>
  <c r="N2779" i="4"/>
  <c r="N2780" i="4"/>
  <c r="N2781" i="4"/>
  <c r="N2782" i="4"/>
  <c r="N2784" i="4"/>
  <c r="N2785" i="4"/>
  <c r="N2786" i="4"/>
  <c r="N2787" i="4"/>
  <c r="N2788" i="4"/>
  <c r="N2789" i="4"/>
  <c r="N2790" i="4"/>
  <c r="N2791" i="4"/>
  <c r="N2792" i="4"/>
  <c r="N2793" i="4"/>
  <c r="N2794" i="4"/>
  <c r="N2795" i="4"/>
  <c r="N2798" i="4"/>
  <c r="N2799" i="4"/>
  <c r="N2800" i="4"/>
  <c r="N2801" i="4"/>
  <c r="N2803" i="4"/>
  <c r="N2804" i="4"/>
  <c r="N2805" i="4"/>
  <c r="N2806" i="4"/>
  <c r="N2807" i="4"/>
  <c r="N2808" i="4"/>
  <c r="N2809" i="4"/>
  <c r="N2810" i="4"/>
  <c r="N2811" i="4"/>
  <c r="N2812" i="4"/>
  <c r="N2813" i="4"/>
  <c r="N2814" i="4"/>
  <c r="N2815" i="4"/>
  <c r="N2816" i="4"/>
  <c r="N2817" i="4"/>
  <c r="N2818" i="4"/>
  <c r="N2819" i="4"/>
  <c r="N2820" i="4"/>
  <c r="N2821" i="4"/>
  <c r="N2822" i="4"/>
  <c r="N2823" i="4"/>
  <c r="N2824" i="4"/>
  <c r="N2825" i="4"/>
  <c r="N2826" i="4"/>
  <c r="N2827" i="4"/>
  <c r="N2828" i="4"/>
  <c r="N2829" i="4"/>
  <c r="N2830" i="4"/>
  <c r="N2831" i="4"/>
  <c r="N2832" i="4"/>
  <c r="N2833" i="4"/>
  <c r="N2834" i="4"/>
  <c r="N2835" i="4"/>
  <c r="N2836" i="4"/>
  <c r="N2837" i="4"/>
  <c r="N2838" i="4"/>
  <c r="N2839" i="4"/>
  <c r="N2840" i="4"/>
  <c r="N2841" i="4"/>
  <c r="N2842" i="4"/>
  <c r="N2844" i="4"/>
  <c r="N2845" i="4"/>
  <c r="N2846" i="4"/>
  <c r="N2847" i="4"/>
  <c r="N2848" i="4"/>
  <c r="N2849" i="4"/>
  <c r="N2850" i="4"/>
  <c r="N2851" i="4"/>
  <c r="N2852" i="4"/>
  <c r="N2853" i="4"/>
  <c r="N2854" i="4"/>
  <c r="N2855" i="4"/>
  <c r="N2856" i="4"/>
  <c r="N2857" i="4"/>
  <c r="N2858" i="4"/>
  <c r="N2859" i="4"/>
  <c r="N2860" i="4"/>
  <c r="N2861" i="4"/>
  <c r="N2862" i="4"/>
  <c r="N2863" i="4"/>
  <c r="N2864" i="4"/>
  <c r="N2865" i="4"/>
  <c r="N2866" i="4"/>
  <c r="N2867" i="4"/>
  <c r="N2868" i="4"/>
  <c r="N2869" i="4"/>
  <c r="N2870" i="4"/>
  <c r="N2871" i="4"/>
  <c r="N2872" i="4"/>
  <c r="N2873" i="4"/>
  <c r="N2874" i="4"/>
  <c r="N2875" i="4"/>
  <c r="N2876" i="4"/>
  <c r="N2877" i="4"/>
  <c r="N2878" i="4"/>
  <c r="N2879" i="4"/>
  <c r="N2880" i="4"/>
  <c r="N2881" i="4"/>
  <c r="N2882" i="4"/>
  <c r="N2883" i="4"/>
  <c r="N2884" i="4"/>
  <c r="N2885" i="4"/>
  <c r="N2886" i="4"/>
  <c r="N2887" i="4"/>
  <c r="N2888" i="4"/>
  <c r="N2889" i="4"/>
  <c r="N2890" i="4"/>
  <c r="N2891" i="4"/>
  <c r="N2892" i="4"/>
  <c r="N2893" i="4"/>
  <c r="N2894" i="4"/>
  <c r="N2895" i="4"/>
  <c r="N2896" i="4"/>
  <c r="N2897" i="4"/>
  <c r="N2898" i="4"/>
  <c r="N2899" i="4"/>
  <c r="N2900" i="4"/>
  <c r="N2901" i="4"/>
  <c r="N2902" i="4"/>
  <c r="N2903" i="4"/>
  <c r="N2905" i="4"/>
  <c r="N2906" i="4"/>
  <c r="N2908" i="4"/>
  <c r="N2909" i="4"/>
  <c r="N2910" i="4"/>
  <c r="N2911" i="4"/>
  <c r="N2912" i="4"/>
  <c r="N2913" i="4"/>
  <c r="N2914" i="4"/>
  <c r="N2915" i="4"/>
  <c r="N2916" i="4"/>
  <c r="N2917" i="4"/>
  <c r="N2918" i="4"/>
  <c r="N2919" i="4"/>
  <c r="N2920" i="4"/>
  <c r="N2921" i="4"/>
  <c r="N2922" i="4"/>
  <c r="N2923" i="4"/>
  <c r="N2924" i="4"/>
  <c r="N2925" i="4"/>
  <c r="N2926" i="4"/>
  <c r="N2927" i="4"/>
  <c r="N2928" i="4"/>
  <c r="N2929" i="4"/>
  <c r="N2930" i="4"/>
  <c r="N2931" i="4"/>
  <c r="N2932" i="4"/>
  <c r="N2933" i="4"/>
  <c r="N2934" i="4"/>
  <c r="N2935" i="4"/>
  <c r="N2936" i="4"/>
  <c r="N2937" i="4"/>
  <c r="N2938" i="4"/>
  <c r="N2939" i="4"/>
  <c r="N2940" i="4"/>
  <c r="N2941" i="4"/>
  <c r="N2942" i="4"/>
  <c r="N2943" i="4"/>
  <c r="N2944" i="4"/>
  <c r="N2945" i="4"/>
  <c r="N2946" i="4"/>
  <c r="N2947" i="4"/>
  <c r="N2948" i="4"/>
  <c r="N2949" i="4"/>
  <c r="N2950" i="4"/>
  <c r="N2951" i="4"/>
  <c r="N2952" i="4"/>
  <c r="N2953" i="4"/>
  <c r="N2954" i="4"/>
  <c r="N2955" i="4"/>
  <c r="N2956" i="4"/>
  <c r="N2957" i="4"/>
  <c r="N2958" i="4"/>
  <c r="N2959" i="4"/>
  <c r="N2960" i="4"/>
  <c r="N2961" i="4"/>
  <c r="N2962" i="4"/>
  <c r="N2963" i="4"/>
  <c r="N2964" i="4"/>
  <c r="N2967" i="4"/>
  <c r="N2968" i="4"/>
  <c r="N2970" i="4"/>
  <c r="N2971" i="4"/>
  <c r="N2972" i="4"/>
  <c r="N2973" i="4"/>
  <c r="N2974" i="4"/>
  <c r="N2975" i="4"/>
  <c r="N2976" i="4"/>
  <c r="N2977" i="4"/>
  <c r="N2978" i="4"/>
  <c r="N2979" i="4"/>
  <c r="N2980" i="4"/>
  <c r="N2981" i="4"/>
  <c r="N2982" i="4"/>
  <c r="N2983" i="4"/>
  <c r="N2985" i="4"/>
  <c r="N2986" i="4"/>
  <c r="N2987" i="4"/>
  <c r="N2988" i="4"/>
  <c r="N2989" i="4"/>
  <c r="N2990" i="4"/>
  <c r="N2991" i="4"/>
  <c r="N2992" i="4"/>
  <c r="N2993" i="4"/>
  <c r="N2994" i="4"/>
  <c r="N2995" i="4"/>
  <c r="N2996" i="4"/>
  <c r="N2997" i="4"/>
  <c r="N2998" i="4"/>
  <c r="N2999" i="4"/>
  <c r="N3000" i="4"/>
  <c r="N3001" i="4"/>
  <c r="N3002" i="4"/>
  <c r="N3003" i="4"/>
  <c r="N3004" i="4"/>
  <c r="N3005" i="4"/>
  <c r="N3006" i="4"/>
  <c r="N3007" i="4"/>
  <c r="N3008" i="4"/>
  <c r="N3009" i="4"/>
  <c r="N3010" i="4"/>
  <c r="N3011" i="4"/>
  <c r="N3012" i="4"/>
  <c r="N3013" i="4"/>
  <c r="N3014" i="4"/>
  <c r="N3015" i="4"/>
  <c r="N3016" i="4"/>
  <c r="N3017" i="4"/>
  <c r="N3018" i="4"/>
  <c r="N3019" i="4"/>
  <c r="N3020" i="4"/>
  <c r="N3021" i="4"/>
  <c r="N3022" i="4"/>
  <c r="N3023" i="4"/>
  <c r="N3024" i="4"/>
  <c r="N3025" i="4"/>
  <c r="N3026" i="4"/>
  <c r="N3027" i="4"/>
  <c r="N3028" i="4"/>
  <c r="N3029" i="4"/>
  <c r="N3030" i="4"/>
  <c r="N3031" i="4"/>
  <c r="N3032" i="4"/>
  <c r="N3034" i="4"/>
  <c r="N3037" i="4"/>
  <c r="N3038" i="4"/>
  <c r="N3039" i="4"/>
  <c r="N3040" i="4"/>
  <c r="N3041" i="4"/>
  <c r="N3042" i="4"/>
  <c r="N3043" i="4"/>
  <c r="N3044" i="4"/>
  <c r="N3045" i="4"/>
  <c r="N3046" i="4"/>
  <c r="N3047" i="4"/>
  <c r="N3048" i="4"/>
  <c r="N3049" i="4"/>
  <c r="N3050" i="4"/>
  <c r="N3051" i="4"/>
  <c r="N3052" i="4"/>
  <c r="N3053" i="4"/>
  <c r="N3054" i="4"/>
  <c r="N3055" i="4"/>
  <c r="N3056" i="4"/>
  <c r="N3057" i="4"/>
  <c r="N3058" i="4"/>
  <c r="N3059" i="4"/>
  <c r="N3060" i="4"/>
  <c r="N3061" i="4"/>
  <c r="N3062" i="4"/>
  <c r="N3063" i="4"/>
  <c r="N3064" i="4"/>
  <c r="N3065" i="4"/>
  <c r="N3066" i="4"/>
  <c r="N3067" i="4"/>
  <c r="N3068" i="4"/>
  <c r="N3069" i="4"/>
  <c r="N3070" i="4"/>
  <c r="N3071" i="4"/>
  <c r="N3072" i="4"/>
  <c r="N3073" i="4"/>
  <c r="N3074" i="4"/>
  <c r="N3075" i="4"/>
  <c r="N3076" i="4"/>
  <c r="N3077" i="4"/>
  <c r="N3078" i="4"/>
  <c r="N3079" i="4"/>
  <c r="N3080" i="4"/>
  <c r="N3081" i="4"/>
  <c r="N3082" i="4"/>
  <c r="N3083" i="4"/>
  <c r="N3084" i="4"/>
  <c r="N3085" i="4"/>
  <c r="N3086" i="4"/>
  <c r="N3087" i="4"/>
  <c r="N3088" i="4"/>
  <c r="N3089" i="4"/>
  <c r="N3090" i="4"/>
  <c r="N3091" i="4"/>
  <c r="N3093" i="4"/>
  <c r="N3094" i="4"/>
  <c r="N3095" i="4"/>
  <c r="N3096" i="4"/>
  <c r="N3097" i="4"/>
  <c r="N3098" i="4"/>
  <c r="N3099" i="4"/>
  <c r="N3100" i="4"/>
  <c r="N3101" i="4"/>
  <c r="N3102" i="4"/>
  <c r="N3103" i="4"/>
  <c r="N3104" i="4"/>
  <c r="N3105" i="4"/>
  <c r="N3106" i="4"/>
  <c r="N3107" i="4"/>
  <c r="N3108" i="4"/>
  <c r="N3109" i="4"/>
  <c r="N3110" i="4"/>
  <c r="N3111" i="4"/>
  <c r="N3112" i="4"/>
  <c r="N3113" i="4"/>
  <c r="N3114" i="4"/>
  <c r="N3115" i="4"/>
  <c r="N3116" i="4"/>
  <c r="N3117" i="4"/>
  <c r="N3118" i="4"/>
  <c r="N3119" i="4"/>
  <c r="N3120" i="4"/>
  <c r="N3121" i="4"/>
  <c r="N3122" i="4"/>
  <c r="N3123" i="4"/>
  <c r="N3124" i="4"/>
  <c r="N3125" i="4"/>
  <c r="N3126" i="4"/>
  <c r="N3127" i="4"/>
  <c r="N3128" i="4"/>
  <c r="N3129" i="4"/>
  <c r="N3130" i="4"/>
  <c r="N3131" i="4"/>
  <c r="N3132" i="4"/>
  <c r="N3133" i="4"/>
  <c r="N3134" i="4"/>
  <c r="N3135" i="4"/>
  <c r="N3136" i="4"/>
  <c r="N3137" i="4"/>
  <c r="N3138" i="4"/>
  <c r="N3139" i="4"/>
  <c r="N3140" i="4"/>
  <c r="N3141" i="4"/>
  <c r="N3142" i="4"/>
  <c r="N3143" i="4"/>
  <c r="N3144" i="4"/>
  <c r="N3145" i="4"/>
  <c r="N3146" i="4"/>
  <c r="N3147" i="4"/>
  <c r="N3148" i="4"/>
  <c r="N3149" i="4"/>
  <c r="N3150" i="4"/>
  <c r="N3151" i="4"/>
  <c r="N3152" i="4"/>
  <c r="N3153" i="4"/>
  <c r="N3154" i="4"/>
  <c r="N3155" i="4"/>
  <c r="N3157" i="4"/>
  <c r="N3158" i="4"/>
  <c r="N3159" i="4"/>
  <c r="N3160" i="4"/>
  <c r="N3161" i="4"/>
  <c r="N3162" i="4"/>
  <c r="N3163" i="4"/>
  <c r="N3164" i="4"/>
  <c r="N3165" i="4"/>
  <c r="N3166" i="4"/>
  <c r="N3167" i="4"/>
  <c r="N3168" i="4"/>
  <c r="N3169" i="4"/>
  <c r="N3171" i="4"/>
  <c r="N3172" i="4"/>
  <c r="N3173" i="4"/>
  <c r="N3174" i="4"/>
  <c r="N3175" i="4"/>
  <c r="N3176" i="4"/>
  <c r="N3177" i="4"/>
  <c r="N3178" i="4"/>
  <c r="N3179" i="4"/>
  <c r="N3180" i="4"/>
  <c r="N3181" i="4"/>
  <c r="N3182" i="4"/>
  <c r="N3183" i="4"/>
  <c r="N3184" i="4"/>
  <c r="N3185" i="4"/>
  <c r="N3186" i="4"/>
  <c r="N3187" i="4"/>
  <c r="N3188" i="4"/>
  <c r="N3189" i="4"/>
  <c r="N3190" i="4"/>
  <c r="N3191" i="4"/>
  <c r="N3192" i="4"/>
  <c r="N3193" i="4"/>
  <c r="N3194" i="4"/>
  <c r="N3195" i="4"/>
  <c r="N3196" i="4"/>
  <c r="N3197" i="4"/>
  <c r="N3198" i="4"/>
  <c r="N3199" i="4"/>
  <c r="N3200" i="4"/>
  <c r="N3201" i="4"/>
  <c r="N3202" i="4"/>
  <c r="N3203" i="4"/>
  <c r="N3204" i="4"/>
  <c r="N3205" i="4"/>
  <c r="N3206" i="4"/>
  <c r="N3207" i="4"/>
  <c r="N3208" i="4"/>
  <c r="N3209" i="4"/>
  <c r="N3210" i="4"/>
  <c r="N3211" i="4"/>
  <c r="N3212" i="4"/>
  <c r="N3213" i="4"/>
  <c r="N3215" i="4"/>
  <c r="N3216" i="4"/>
  <c r="N3217" i="4"/>
  <c r="N3218" i="4"/>
  <c r="N3219" i="4"/>
  <c r="N3220" i="4"/>
  <c r="N3221" i="4"/>
  <c r="N3222" i="4"/>
  <c r="N3223" i="4"/>
  <c r="N3224" i="4"/>
  <c r="N3225" i="4"/>
  <c r="N3226" i="4"/>
  <c r="N3227" i="4"/>
  <c r="N3228" i="4"/>
  <c r="N3229" i="4"/>
  <c r="N3230" i="4"/>
  <c r="N3231" i="4"/>
  <c r="N3232" i="4"/>
  <c r="N3233" i="4"/>
  <c r="N3234" i="4"/>
  <c r="N3235" i="4"/>
  <c r="N3236" i="4"/>
  <c r="N3237" i="4"/>
  <c r="N3238" i="4"/>
  <c r="N3239" i="4"/>
  <c r="N3240" i="4"/>
  <c r="N3241" i="4"/>
  <c r="N3242" i="4"/>
  <c r="N3243" i="4"/>
  <c r="N3244" i="4"/>
  <c r="N3247" i="4"/>
  <c r="N3248" i="4"/>
  <c r="N3249" i="4"/>
  <c r="N3250" i="4"/>
  <c r="N3251" i="4"/>
  <c r="N3252" i="4"/>
  <c r="N3253" i="4"/>
  <c r="N3254" i="4"/>
  <c r="N3255" i="4"/>
  <c r="N3256" i="4"/>
  <c r="N3257" i="4"/>
  <c r="N3258" i="4"/>
  <c r="N3259" i="4"/>
  <c r="N3260" i="4"/>
  <c r="N3261" i="4"/>
  <c r="N3262" i="4"/>
  <c r="N3263" i="4"/>
  <c r="N3264" i="4"/>
  <c r="N3265" i="4"/>
  <c r="N3266" i="4"/>
  <c r="N3267" i="4"/>
  <c r="N3268" i="4"/>
  <c r="N3269" i="4"/>
  <c r="N3270" i="4"/>
  <c r="N3271" i="4"/>
  <c r="N3272" i="4"/>
  <c r="N3273" i="4"/>
  <c r="N3274" i="4"/>
  <c r="N3275" i="4"/>
  <c r="N3276" i="4"/>
  <c r="N3279" i="4"/>
  <c r="N3280" i="4"/>
  <c r="N3282" i="4"/>
  <c r="N3283" i="4"/>
  <c r="N3284" i="4"/>
  <c r="N3285" i="4"/>
  <c r="N3286" i="4"/>
  <c r="N3287" i="4"/>
  <c r="N3288" i="4"/>
  <c r="N3289" i="4"/>
  <c r="N3290" i="4"/>
  <c r="N3291" i="4"/>
  <c r="N3292" i="4"/>
  <c r="N3293" i="4"/>
  <c r="N3294" i="4"/>
  <c r="N3295" i="4"/>
  <c r="N3296" i="4"/>
  <c r="N3297" i="4"/>
  <c r="N3298" i="4"/>
  <c r="N3299" i="4"/>
  <c r="N3300" i="4"/>
  <c r="N3301" i="4"/>
  <c r="N3302" i="4"/>
  <c r="N3303" i="4"/>
  <c r="N3304" i="4"/>
  <c r="N3305" i="4"/>
  <c r="N3306" i="4"/>
  <c r="N3307" i="4"/>
  <c r="N3308" i="4"/>
  <c r="N3309" i="4"/>
  <c r="N3310" i="4"/>
  <c r="N3311" i="4"/>
  <c r="N3312" i="4"/>
  <c r="N3313" i="4"/>
  <c r="N3314" i="4"/>
  <c r="N3315" i="4"/>
  <c r="N3316" i="4"/>
  <c r="N3317" i="4"/>
  <c r="N3318" i="4"/>
  <c r="N3319" i="4"/>
  <c r="N3320" i="4"/>
  <c r="N3321" i="4"/>
  <c r="N3322" i="4"/>
  <c r="N3323" i="4"/>
  <c r="N3324" i="4"/>
  <c r="N3325" i="4"/>
  <c r="N3326" i="4"/>
  <c r="N3328" i="4"/>
  <c r="N3329" i="4"/>
  <c r="N3330" i="4"/>
  <c r="N3331" i="4"/>
  <c r="N3332" i="4"/>
  <c r="N3333" i="4"/>
  <c r="N3334" i="4"/>
  <c r="N3335" i="4"/>
  <c r="N3336" i="4"/>
  <c r="N3337" i="4"/>
  <c r="N3338" i="4"/>
  <c r="N3339" i="4"/>
  <c r="N3341" i="4"/>
  <c r="N3342" i="4"/>
  <c r="N3343" i="4"/>
  <c r="N3344" i="4"/>
  <c r="N3345" i="4"/>
  <c r="N3346" i="4"/>
  <c r="N3347" i="4"/>
  <c r="N3348" i="4"/>
  <c r="N3349" i="4"/>
  <c r="N3350" i="4"/>
  <c r="N3351" i="4"/>
  <c r="N3352" i="4"/>
  <c r="N3353" i="4"/>
  <c r="N3354" i="4"/>
  <c r="N3355" i="4"/>
  <c r="N3356" i="4"/>
  <c r="N3357" i="4"/>
  <c r="N3358" i="4"/>
  <c r="N3359" i="4"/>
  <c r="N3360" i="4"/>
  <c r="N3361" i="4"/>
  <c r="N3362" i="4"/>
  <c r="N3363" i="4"/>
  <c r="N3364" i="4"/>
  <c r="N3365" i="4"/>
  <c r="N3366" i="4"/>
  <c r="N3367" i="4"/>
  <c r="N3368" i="4"/>
  <c r="N3369" i="4"/>
  <c r="N3370" i="4"/>
  <c r="N3371" i="4"/>
  <c r="N3373" i="4"/>
  <c r="N3374" i="4"/>
  <c r="N3375" i="4"/>
  <c r="N3376" i="4"/>
  <c r="N3377" i="4"/>
  <c r="N3378" i="4"/>
  <c r="N3379" i="4"/>
  <c r="N3380" i="4"/>
  <c r="N3381" i="4"/>
  <c r="N3382" i="4"/>
  <c r="N3383" i="4"/>
  <c r="N3384" i="4"/>
  <c r="N3385" i="4"/>
  <c r="N3386" i="4"/>
  <c r="N3387" i="4"/>
  <c r="N3388" i="4"/>
  <c r="N3389" i="4"/>
  <c r="N3390" i="4"/>
  <c r="N3391" i="4"/>
  <c r="N3392" i="4"/>
  <c r="N3393" i="4"/>
  <c r="N3394" i="4"/>
  <c r="N3395" i="4"/>
  <c r="N3396" i="4"/>
  <c r="N3397" i="4"/>
  <c r="N3398" i="4"/>
  <c r="N3399" i="4"/>
  <c r="N3400" i="4"/>
  <c r="N3401" i="4"/>
  <c r="N3403" i="4"/>
  <c r="N3404" i="4"/>
  <c r="N3405" i="4"/>
  <c r="N3406" i="4"/>
  <c r="N3407" i="4"/>
  <c r="N3408" i="4"/>
  <c r="N3410" i="4"/>
  <c r="N3411" i="4"/>
  <c r="N3412" i="4"/>
  <c r="N3413" i="4"/>
  <c r="N3414" i="4"/>
  <c r="N3415" i="4"/>
  <c r="N3416" i="4"/>
  <c r="N3417" i="4"/>
  <c r="N3418" i="4"/>
  <c r="N3419" i="4"/>
  <c r="N3420" i="4"/>
  <c r="N3421" i="4"/>
  <c r="N3422" i="4"/>
  <c r="N3423" i="4"/>
  <c r="N3424" i="4"/>
  <c r="N3425" i="4"/>
  <c r="N3426" i="4"/>
  <c r="N3427" i="4"/>
  <c r="N3428" i="4"/>
  <c r="N3429" i="4"/>
  <c r="N3430" i="4"/>
  <c r="N3431" i="4"/>
  <c r="N3432" i="4"/>
  <c r="N3433" i="4"/>
  <c r="N3434" i="4"/>
  <c r="N3435" i="4"/>
  <c r="N3436" i="4"/>
  <c r="N3437" i="4"/>
  <c r="N3438" i="4"/>
  <c r="N3439" i="4"/>
  <c r="N3440" i="4"/>
  <c r="N3441" i="4"/>
  <c r="N3442" i="4"/>
  <c r="N3443" i="4"/>
  <c r="N3444" i="4"/>
  <c r="N3445" i="4"/>
  <c r="N3446" i="4"/>
  <c r="N3447" i="4"/>
  <c r="N3448" i="4"/>
  <c r="N3449" i="4"/>
  <c r="N3450" i="4"/>
  <c r="N3451" i="4"/>
  <c r="N3452" i="4"/>
  <c r="N3453" i="4"/>
  <c r="N3454" i="4"/>
  <c r="N3455" i="4"/>
  <c r="N3456" i="4"/>
  <c r="N3457" i="4"/>
  <c r="N3458" i="4"/>
  <c r="N3459" i="4"/>
  <c r="N3460" i="4"/>
  <c r="N3462" i="4"/>
  <c r="N3463" i="4"/>
  <c r="N3464" i="4"/>
  <c r="N3465" i="4"/>
  <c r="N3466" i="4"/>
  <c r="N3467" i="4"/>
  <c r="N3468" i="4"/>
  <c r="N3469" i="4"/>
  <c r="N3470" i="4"/>
  <c r="N3471" i="4"/>
  <c r="N3472" i="4"/>
  <c r="N3473" i="4"/>
  <c r="N3474" i="4"/>
  <c r="N3475" i="4"/>
  <c r="N3476" i="4"/>
  <c r="N3477" i="4"/>
  <c r="N3478" i="4"/>
  <c r="N3479" i="4"/>
  <c r="N3480" i="4"/>
  <c r="N3481" i="4"/>
  <c r="N3482" i="4"/>
  <c r="N3483" i="4"/>
  <c r="N3485" i="4"/>
  <c r="N3486" i="4"/>
  <c r="N3487" i="4"/>
  <c r="N3488" i="4"/>
  <c r="N3489" i="4"/>
  <c r="N3490" i="4"/>
  <c r="N3491" i="4"/>
  <c r="N3492" i="4"/>
  <c r="N3493" i="4"/>
  <c r="N3494" i="4"/>
  <c r="N3495" i="4"/>
  <c r="N3496" i="4"/>
  <c r="N3497" i="4"/>
  <c r="N3498" i="4"/>
  <c r="N3499" i="4"/>
  <c r="N3500" i="4"/>
  <c r="N3501" i="4"/>
  <c r="N3502" i="4"/>
  <c r="N3503" i="4"/>
  <c r="N3504" i="4"/>
  <c r="N3505" i="4"/>
  <c r="N3506" i="4"/>
  <c r="N3507" i="4"/>
  <c r="N3508" i="4"/>
  <c r="N3509" i="4"/>
  <c r="N3510" i="4"/>
  <c r="N3511" i="4"/>
  <c r="N3512" i="4"/>
  <c r="N3513" i="4"/>
  <c r="N3514" i="4"/>
  <c r="N3515" i="4"/>
  <c r="N3516" i="4"/>
  <c r="N3517" i="4"/>
  <c r="N3518" i="4"/>
  <c r="N3519" i="4"/>
  <c r="N3520" i="4"/>
  <c r="N3521" i="4"/>
  <c r="N3522" i="4"/>
  <c r="N3523" i="4"/>
  <c r="N3524" i="4"/>
  <c r="N3525" i="4"/>
  <c r="N3526" i="4"/>
  <c r="N3527" i="4"/>
  <c r="N3528" i="4"/>
  <c r="N3529" i="4"/>
  <c r="N3530" i="4"/>
  <c r="N3531" i="4"/>
  <c r="N3532" i="4"/>
  <c r="N3533" i="4"/>
  <c r="N3534" i="4"/>
  <c r="N3535" i="4"/>
  <c r="N3536" i="4"/>
  <c r="N3537" i="4"/>
  <c r="N3540" i="4"/>
  <c r="N3541" i="4"/>
  <c r="N3542" i="4"/>
  <c r="N3543" i="4"/>
  <c r="N3544" i="4"/>
  <c r="N3545" i="4"/>
  <c r="N3546" i="4"/>
  <c r="N3547" i="4"/>
  <c r="N3548" i="4"/>
  <c r="N3549" i="4"/>
  <c r="N3550" i="4"/>
  <c r="N3551" i="4"/>
  <c r="N3552" i="4"/>
  <c r="N3553" i="4"/>
  <c r="N3554" i="4"/>
  <c r="N3555" i="4"/>
  <c r="N3556" i="4"/>
  <c r="N3557" i="4"/>
  <c r="N3558" i="4"/>
  <c r="N3559" i="4"/>
  <c r="N3560" i="4"/>
  <c r="N3561" i="4"/>
  <c r="N3562" i="4"/>
  <c r="N3563" i="4"/>
  <c r="N3564" i="4"/>
  <c r="N3565" i="4"/>
  <c r="N3567" i="4"/>
  <c r="N3568" i="4"/>
  <c r="N3569" i="4"/>
  <c r="N3570" i="4"/>
  <c r="N3571" i="4"/>
  <c r="N3572" i="4"/>
  <c r="N3573" i="4"/>
  <c r="N3574" i="4"/>
  <c r="N3575" i="4"/>
  <c r="N3576" i="4"/>
  <c r="N3577" i="4"/>
  <c r="N3578" i="4"/>
  <c r="N3579" i="4"/>
  <c r="N3580" i="4"/>
  <c r="N3581" i="4"/>
  <c r="N3582" i="4"/>
  <c r="N3583" i="4"/>
  <c r="N3584" i="4"/>
  <c r="N3586" i="4"/>
  <c r="N3587" i="4"/>
  <c r="N3588" i="4"/>
  <c r="N3589" i="4"/>
  <c r="N3590" i="4"/>
  <c r="N3591" i="4"/>
  <c r="N3592" i="4"/>
  <c r="N3593" i="4"/>
  <c r="N3594" i="4"/>
  <c r="N3595" i="4"/>
  <c r="N3596" i="4"/>
  <c r="N3597" i="4"/>
  <c r="N3598" i="4"/>
  <c r="N3599" i="4"/>
  <c r="N3600" i="4"/>
  <c r="N3601" i="4"/>
  <c r="N3602" i="4"/>
  <c r="N3603" i="4"/>
  <c r="N3604" i="4"/>
  <c r="N3605" i="4"/>
  <c r="N3606" i="4"/>
  <c r="N3607" i="4"/>
  <c r="N3608" i="4"/>
  <c r="N3609" i="4"/>
  <c r="N3610" i="4"/>
  <c r="N3611" i="4"/>
  <c r="N3612" i="4"/>
  <c r="N3613" i="4"/>
  <c r="N3614" i="4"/>
  <c r="N3615" i="4"/>
  <c r="N3616" i="4"/>
  <c r="N3617" i="4"/>
  <c r="N3618" i="4"/>
  <c r="N3619" i="4"/>
  <c r="N3620" i="4"/>
  <c r="N3621" i="4"/>
  <c r="N3622" i="4"/>
  <c r="N3623" i="4"/>
  <c r="N3624" i="4"/>
  <c r="N3625" i="4"/>
  <c r="N3626" i="4"/>
  <c r="N3627" i="4"/>
  <c r="N3628" i="4"/>
  <c r="N3629" i="4"/>
  <c r="N3630" i="4"/>
  <c r="N3631" i="4"/>
  <c r="N3632" i="4"/>
  <c r="N3633" i="4"/>
  <c r="N3634" i="4"/>
  <c r="N3635" i="4"/>
  <c r="N3636" i="4"/>
  <c r="N3637" i="4"/>
  <c r="N3638" i="4"/>
  <c r="N3639" i="4"/>
  <c r="N3640" i="4"/>
  <c r="N3641" i="4"/>
  <c r="N3642" i="4"/>
  <c r="N3643" i="4"/>
  <c r="N3644" i="4"/>
  <c r="N3645" i="4"/>
  <c r="N3646" i="4"/>
  <c r="N3649" i="4"/>
  <c r="N3650" i="4"/>
  <c r="N3651" i="4"/>
  <c r="N3652" i="4"/>
  <c r="N3653" i="4"/>
  <c r="N3654" i="4"/>
  <c r="N3655" i="4"/>
  <c r="N3656" i="4"/>
  <c r="N3657" i="4"/>
  <c r="N3658" i="4"/>
  <c r="N3659" i="4"/>
  <c r="N3660" i="4"/>
  <c r="N3661" i="4"/>
  <c r="N3662" i="4"/>
  <c r="N3663" i="4"/>
  <c r="N3664" i="4"/>
  <c r="N3665" i="4"/>
  <c r="N3666" i="4"/>
  <c r="N3667" i="4"/>
  <c r="N3668" i="4"/>
  <c r="N3669" i="4"/>
  <c r="N3670" i="4"/>
  <c r="N3671" i="4"/>
  <c r="N3672" i="4"/>
  <c r="N3673" i="4"/>
  <c r="N3674" i="4"/>
  <c r="N3675" i="4"/>
  <c r="N3676" i="4"/>
  <c r="N3677" i="4"/>
  <c r="N3678" i="4"/>
  <c r="N3679" i="4"/>
  <c r="N3680" i="4"/>
  <c r="N3681" i="4"/>
  <c r="N3682" i="4"/>
  <c r="N3683" i="4"/>
  <c r="N3684" i="4"/>
  <c r="N3685" i="4"/>
  <c r="N3686" i="4"/>
  <c r="N3687" i="4"/>
  <c r="N3688" i="4"/>
  <c r="N3689" i="4"/>
  <c r="N3690" i="4"/>
  <c r="N3691" i="4"/>
  <c r="N3692" i="4"/>
  <c r="N3693" i="4"/>
  <c r="N3694" i="4"/>
  <c r="N3695" i="4"/>
  <c r="N3696" i="4"/>
  <c r="N3697" i="4"/>
  <c r="N3698" i="4"/>
  <c r="N3699" i="4"/>
  <c r="N3700" i="4"/>
  <c r="N3701" i="4"/>
  <c r="N3702" i="4"/>
  <c r="N3703" i="4"/>
  <c r="N3704" i="4"/>
  <c r="N3705" i="4"/>
  <c r="N3707" i="4"/>
  <c r="N3708" i="4"/>
  <c r="N3709" i="4"/>
  <c r="N3710" i="4"/>
  <c r="N3711" i="4"/>
  <c r="N3712" i="4"/>
  <c r="N3713" i="4"/>
  <c r="N3714" i="4"/>
  <c r="N3715" i="4"/>
  <c r="N3716" i="4"/>
  <c r="N3717" i="4"/>
  <c r="N3718" i="4"/>
  <c r="N3719" i="4"/>
  <c r="N3720" i="4"/>
  <c r="N3721" i="4"/>
  <c r="N3722" i="4"/>
  <c r="N3723" i="4"/>
  <c r="N3724" i="4"/>
  <c r="N3725" i="4"/>
  <c r="N3726" i="4"/>
  <c r="N3727" i="4"/>
  <c r="N3728" i="4"/>
  <c r="N3729" i="4"/>
  <c r="N3730" i="4"/>
  <c r="N3731" i="4"/>
  <c r="N3732" i="4"/>
  <c r="N3733" i="4"/>
  <c r="N3734" i="4"/>
  <c r="N3735" i="4"/>
  <c r="N3736" i="4"/>
  <c r="N3737" i="4"/>
  <c r="N3738" i="4"/>
  <c r="N3739" i="4"/>
  <c r="N3740" i="4"/>
  <c r="N3741" i="4"/>
  <c r="N3742" i="4"/>
  <c r="N3743" i="4"/>
  <c r="N3744" i="4"/>
  <c r="N3745" i="4"/>
  <c r="N3746" i="4"/>
  <c r="N3747" i="4"/>
  <c r="N3748" i="4"/>
  <c r="N3749" i="4"/>
  <c r="N3750" i="4"/>
  <c r="N3751" i="4"/>
  <c r="N3752" i="4"/>
  <c r="N3753" i="4"/>
  <c r="N3754" i="4"/>
  <c r="N3755" i="4"/>
  <c r="N3756" i="4"/>
  <c r="N3757" i="4"/>
  <c r="N3758" i="4"/>
  <c r="N3759" i="4"/>
  <c r="N3760" i="4"/>
  <c r="N3761" i="4"/>
  <c r="N3762" i="4"/>
  <c r="N3763" i="4"/>
  <c r="N3764" i="4"/>
  <c r="N3765" i="4"/>
  <c r="N3766" i="4"/>
  <c r="N3767" i="4"/>
  <c r="N3768" i="4"/>
  <c r="N3769" i="4"/>
  <c r="N3770" i="4"/>
  <c r="N3774" i="4"/>
  <c r="N3775" i="4"/>
  <c r="N3776" i="4"/>
  <c r="N3777" i="4"/>
  <c r="N3778" i="4"/>
  <c r="N3779" i="4"/>
  <c r="N3780" i="4"/>
  <c r="N3781" i="4"/>
  <c r="N3782" i="4"/>
  <c r="N3783" i="4"/>
  <c r="N3784" i="4"/>
  <c r="N3785" i="4"/>
  <c r="N3786" i="4"/>
  <c r="N3787" i="4"/>
  <c r="N3788" i="4"/>
  <c r="N3789" i="4"/>
  <c r="N3790" i="4"/>
  <c r="N3791" i="4"/>
  <c r="N3792" i="4"/>
  <c r="N3793" i="4"/>
  <c r="N3794" i="4"/>
  <c r="N3795" i="4"/>
  <c r="N3796" i="4"/>
  <c r="N3797" i="4"/>
  <c r="N3798" i="4"/>
  <c r="N3799" i="4"/>
  <c r="N3800" i="4"/>
  <c r="N3801" i="4"/>
  <c r="N3802" i="4"/>
  <c r="N3803" i="4"/>
  <c r="N3804" i="4"/>
  <c r="N3805" i="4"/>
  <c r="N3806" i="4"/>
  <c r="N3807" i="4"/>
  <c r="N3808" i="4"/>
  <c r="N3809" i="4"/>
  <c r="N3810" i="4"/>
  <c r="N3811" i="4"/>
  <c r="N3812" i="4"/>
  <c r="N3813" i="4"/>
  <c r="N3814" i="4"/>
  <c r="N3815" i="4"/>
  <c r="N3816" i="4"/>
  <c r="N3817" i="4"/>
  <c r="N3818" i="4"/>
  <c r="N3819" i="4"/>
  <c r="N3820" i="4"/>
  <c r="N3821" i="4"/>
  <c r="N3822" i="4"/>
  <c r="N3823" i="4"/>
  <c r="N3824" i="4"/>
  <c r="N3825" i="4"/>
  <c r="N3826" i="4"/>
  <c r="N3827" i="4"/>
  <c r="N3828" i="4"/>
  <c r="N3829" i="4"/>
  <c r="N3830" i="4"/>
  <c r="N3832" i="4"/>
  <c r="N3833" i="4"/>
  <c r="N3834" i="4"/>
  <c r="N3835" i="4"/>
  <c r="N3836" i="4"/>
  <c r="N3837" i="4"/>
  <c r="N3838" i="4"/>
  <c r="N3839" i="4"/>
  <c r="N3840" i="4"/>
  <c r="N3841" i="4"/>
  <c r="N3842" i="4"/>
  <c r="N3843" i="4"/>
  <c r="N3844" i="4"/>
  <c r="N3845" i="4"/>
  <c r="N3846" i="4"/>
  <c r="N3847" i="4"/>
  <c r="N3848" i="4"/>
  <c r="N3849" i="4"/>
  <c r="N3850" i="4"/>
  <c r="N3851" i="4"/>
  <c r="N3852" i="4"/>
  <c r="N3853" i="4"/>
  <c r="N3854" i="4"/>
  <c r="N3855" i="4"/>
  <c r="N3856" i="4"/>
  <c r="N3857" i="4"/>
  <c r="N3858" i="4"/>
  <c r="N3859" i="4"/>
  <c r="N3860" i="4"/>
  <c r="N3861" i="4"/>
  <c r="N3862" i="4"/>
  <c r="N3863" i="4"/>
  <c r="N3864" i="4"/>
  <c r="N3865" i="4"/>
  <c r="N3866" i="4"/>
  <c r="N3867" i="4"/>
  <c r="N3868" i="4"/>
  <c r="N3869" i="4"/>
  <c r="N3870" i="4"/>
  <c r="N3871" i="4"/>
  <c r="N3872" i="4"/>
  <c r="N3873" i="4"/>
  <c r="N3874" i="4"/>
  <c r="N3875" i="4"/>
  <c r="N3877" i="4"/>
  <c r="N3878" i="4"/>
  <c r="N3879" i="4"/>
  <c r="N3880" i="4"/>
  <c r="N3881" i="4"/>
  <c r="N3882" i="4"/>
  <c r="N3883" i="4"/>
  <c r="N3884" i="4"/>
  <c r="N3885" i="4"/>
  <c r="N3886" i="4"/>
  <c r="N3887" i="4"/>
  <c r="N3888" i="4"/>
  <c r="N3889" i="4"/>
  <c r="N3890" i="4"/>
  <c r="N3891" i="4"/>
  <c r="N3892" i="4"/>
  <c r="N3893" i="4"/>
  <c r="N3895" i="4"/>
  <c r="N3896" i="4"/>
  <c r="N3897" i="4"/>
  <c r="N3898" i="4"/>
  <c r="N3899" i="4"/>
  <c r="N3900" i="4"/>
  <c r="N3901" i="4"/>
  <c r="N3902" i="4"/>
  <c r="N3903" i="4"/>
  <c r="N3904" i="4"/>
  <c r="N3905" i="4"/>
  <c r="N3906" i="4"/>
  <c r="N3908" i="4"/>
  <c r="N3909" i="4"/>
  <c r="N3910" i="4"/>
  <c r="N3911" i="4"/>
  <c r="N3912" i="4"/>
  <c r="N3913" i="4"/>
  <c r="N3914" i="4"/>
  <c r="N3915" i="4"/>
  <c r="N3916" i="4"/>
  <c r="N3917" i="4"/>
  <c r="N3918" i="4"/>
  <c r="N3919" i="4"/>
  <c r="N3920" i="4"/>
  <c r="N3921" i="4"/>
  <c r="N3922" i="4"/>
  <c r="N3923" i="4"/>
  <c r="N3924" i="4"/>
  <c r="N3925" i="4"/>
  <c r="N3926" i="4"/>
  <c r="N3927" i="4"/>
  <c r="N3928" i="4"/>
  <c r="N3929" i="4"/>
  <c r="N3930" i="4"/>
  <c r="N3931" i="4"/>
  <c r="N3932" i="4"/>
  <c r="N3933" i="4"/>
  <c r="N3934" i="4"/>
  <c r="N3935" i="4"/>
  <c r="N3936" i="4"/>
  <c r="N3937" i="4"/>
  <c r="N3938" i="4"/>
  <c r="N3939" i="4"/>
  <c r="N3940" i="4"/>
  <c r="N3941" i="4"/>
  <c r="N3942" i="4"/>
  <c r="N3943" i="4"/>
  <c r="N3944" i="4"/>
  <c r="N3945" i="4"/>
  <c r="N3946" i="4"/>
  <c r="N3947" i="4"/>
  <c r="N3948" i="4"/>
  <c r="N3949" i="4"/>
  <c r="N3950" i="4"/>
  <c r="N3951" i="4"/>
  <c r="N3952" i="4"/>
  <c r="N3953" i="4"/>
  <c r="N3954" i="4"/>
  <c r="N3955" i="4"/>
  <c r="N3956" i="4"/>
  <c r="N3957" i="4"/>
  <c r="N3958" i="4"/>
  <c r="N3959" i="4"/>
  <c r="N3960" i="4"/>
  <c r="N3961" i="4"/>
  <c r="N3962" i="4"/>
  <c r="N3963" i="4"/>
  <c r="N3964" i="4"/>
  <c r="N3965" i="4"/>
  <c r="N3966" i="4"/>
  <c r="N3967" i="4"/>
  <c r="N3968" i="4"/>
  <c r="N3969" i="4"/>
  <c r="N3970" i="4"/>
  <c r="N3971" i="4"/>
  <c r="N3972" i="4"/>
  <c r="N3973" i="4"/>
  <c r="N3974" i="4"/>
  <c r="N3975" i="4"/>
  <c r="N3976" i="4"/>
  <c r="N3977" i="4"/>
  <c r="N3978" i="4"/>
  <c r="N3979" i="4"/>
  <c r="N3980" i="4"/>
  <c r="N3981" i="4"/>
  <c r="N3982" i="4"/>
  <c r="N3983" i="4"/>
  <c r="N3984" i="4"/>
  <c r="N3985" i="4"/>
  <c r="N3986" i="4"/>
  <c r="N3987" i="4"/>
  <c r="N3988" i="4"/>
  <c r="N3989" i="4"/>
  <c r="N3990" i="4"/>
  <c r="N3991" i="4"/>
  <c r="N3992" i="4"/>
  <c r="N3993" i="4"/>
  <c r="N3994" i="4"/>
  <c r="N3995" i="4"/>
  <c r="N3996" i="4"/>
  <c r="N3997" i="4"/>
  <c r="N3998" i="4"/>
  <c r="N3999" i="4"/>
  <c r="N4000" i="4"/>
  <c r="N4001" i="4"/>
  <c r="N4002" i="4"/>
  <c r="N4003" i="4"/>
  <c r="N4004" i="4"/>
  <c r="N4005" i="4"/>
  <c r="N4006" i="4"/>
  <c r="N4007" i="4"/>
  <c r="N4008" i="4"/>
  <c r="N4009" i="4"/>
  <c r="N4010" i="4"/>
  <c r="N4011" i="4"/>
  <c r="N4014" i="4"/>
  <c r="N4015" i="4"/>
  <c r="N4016" i="4"/>
  <c r="N4017" i="4"/>
  <c r="N4019" i="4"/>
  <c r="N4020" i="4"/>
  <c r="N4021" i="4"/>
  <c r="N4022" i="4"/>
  <c r="N4023" i="4"/>
  <c r="N4024" i="4"/>
  <c r="N4025" i="4"/>
  <c r="N4026" i="4"/>
  <c r="N4027" i="4"/>
  <c r="N4028" i="4"/>
  <c r="N4029" i="4"/>
  <c r="N4030" i="4"/>
  <c r="N4031" i="4"/>
  <c r="N4032" i="4"/>
  <c r="N4033" i="4"/>
  <c r="N4034" i="4"/>
  <c r="N4035" i="4"/>
  <c r="N4036" i="4"/>
  <c r="N4038" i="4"/>
  <c r="N4039" i="4"/>
  <c r="N4040" i="4"/>
  <c r="N4041" i="4"/>
  <c r="N4042" i="4"/>
  <c r="N4043" i="4"/>
  <c r="N4044" i="4"/>
  <c r="N4045" i="4"/>
  <c r="N4046" i="4"/>
  <c r="N4047" i="4"/>
  <c r="N4048" i="4"/>
  <c r="N4049" i="4"/>
  <c r="N4050" i="4"/>
  <c r="N4051" i="4"/>
  <c r="N4052" i="4"/>
  <c r="N4053" i="4"/>
  <c r="N4054" i="4"/>
  <c r="N4055" i="4"/>
  <c r="N4056" i="4"/>
  <c r="N4057" i="4"/>
  <c r="N4058" i="4"/>
  <c r="N4059" i="4"/>
  <c r="N4060" i="4"/>
  <c r="N4061" i="4"/>
  <c r="N4063" i="4"/>
  <c r="N4064" i="4"/>
  <c r="N4065" i="4"/>
  <c r="N4066" i="4"/>
  <c r="N4067" i="4"/>
  <c r="N4068" i="4"/>
  <c r="N4069" i="4"/>
  <c r="N4070" i="4"/>
  <c r="N4071" i="4"/>
  <c r="N4072" i="4"/>
  <c r="N4073" i="4"/>
  <c r="N4074" i="4"/>
  <c r="N4075" i="4"/>
  <c r="N4076" i="4"/>
  <c r="N4077" i="4"/>
  <c r="N4079" i="4"/>
  <c r="N4080" i="4"/>
  <c r="N4081" i="4"/>
  <c r="N4082" i="4"/>
  <c r="N4083" i="4"/>
  <c r="N4084" i="4"/>
  <c r="N4085" i="4"/>
  <c r="N4086" i="4"/>
  <c r="N4087" i="4"/>
  <c r="N4088" i="4"/>
  <c r="N4089" i="4"/>
  <c r="N4090" i="4"/>
  <c r="N4091" i="4"/>
  <c r="N4092" i="4"/>
  <c r="N4093" i="4"/>
  <c r="N4094" i="4"/>
  <c r="N4095" i="4"/>
  <c r="N4096" i="4"/>
  <c r="N4097" i="4"/>
  <c r="N4098" i="4"/>
  <c r="N4099" i="4"/>
  <c r="N4101" i="4"/>
  <c r="N4102" i="4"/>
  <c r="N4103" i="4"/>
  <c r="N4104" i="4"/>
  <c r="N4105" i="4"/>
  <c r="N4106" i="4"/>
  <c r="N4107" i="4"/>
  <c r="N4108" i="4"/>
  <c r="N4109" i="4"/>
  <c r="N4110" i="4"/>
  <c r="N4111" i="4"/>
  <c r="N4112" i="4"/>
  <c r="N4113" i="4"/>
  <c r="N4114" i="4"/>
  <c r="N4115" i="4"/>
  <c r="N4116" i="4"/>
  <c r="N4117" i="4"/>
  <c r="N4118" i="4"/>
  <c r="N4119" i="4"/>
  <c r="N4120" i="4"/>
  <c r="N4121" i="4"/>
  <c r="N4122" i="4"/>
  <c r="N4123" i="4"/>
  <c r="N4124" i="4"/>
  <c r="N4125" i="4"/>
  <c r="N4126" i="4"/>
  <c r="N4127" i="4"/>
  <c r="N4128" i="4"/>
  <c r="N4129" i="4"/>
  <c r="N4130" i="4"/>
  <c r="N4131" i="4"/>
  <c r="N4132" i="4"/>
  <c r="N4133" i="4"/>
  <c r="N4134" i="4"/>
  <c r="N4135" i="4"/>
  <c r="N4136" i="4"/>
  <c r="N4137" i="4"/>
  <c r="N4138" i="4"/>
  <c r="N4139" i="4"/>
  <c r="N4140" i="4"/>
  <c r="N4141" i="4"/>
  <c r="N4142" i="4"/>
  <c r="N4143" i="4"/>
  <c r="N4145" i="4"/>
  <c r="N4146" i="4"/>
  <c r="N4147" i="4"/>
  <c r="N4148" i="4"/>
  <c r="N4149" i="4"/>
  <c r="N4150" i="4"/>
  <c r="N4151" i="4"/>
  <c r="N4152" i="4"/>
  <c r="N4154" i="4"/>
  <c r="N4155" i="4"/>
  <c r="N4156" i="4"/>
  <c r="N4157" i="4"/>
  <c r="N4158" i="4"/>
  <c r="N4159" i="4"/>
  <c r="N4160" i="4"/>
  <c r="N4161" i="4"/>
  <c r="N4162" i="4"/>
  <c r="N4163" i="4"/>
  <c r="N4164" i="4"/>
  <c r="N4165" i="4"/>
  <c r="N4166" i="4"/>
  <c r="N4167" i="4"/>
  <c r="N4168" i="4"/>
  <c r="N4169" i="4"/>
  <c r="N4170" i="4"/>
  <c r="N4171" i="4"/>
  <c r="N4172" i="4"/>
  <c r="N4173" i="4"/>
  <c r="N4174" i="4"/>
  <c r="N4175" i="4"/>
  <c r="N4176" i="4"/>
  <c r="N4177" i="4"/>
  <c r="N4178" i="4"/>
  <c r="N4179" i="4"/>
  <c r="N4180" i="4"/>
  <c r="N4181" i="4"/>
  <c r="N4182" i="4"/>
  <c r="N4183" i="4"/>
  <c r="N4184" i="4"/>
  <c r="N4185" i="4"/>
  <c r="N4186" i="4"/>
  <c r="N4187" i="4"/>
  <c r="N4188" i="4"/>
  <c r="N4189" i="4"/>
  <c r="N4190" i="4"/>
  <c r="N4191" i="4"/>
  <c r="N4192" i="4"/>
  <c r="N4193" i="4"/>
  <c r="N4194" i="4"/>
  <c r="N4195" i="4"/>
  <c r="N4196" i="4"/>
  <c r="N4197" i="4"/>
  <c r="N4198" i="4"/>
  <c r="N4201" i="4"/>
  <c r="N4202" i="4"/>
  <c r="N4204" i="4"/>
  <c r="N4205" i="4"/>
  <c r="N4206" i="4"/>
  <c r="N4207" i="4"/>
  <c r="N4208" i="4"/>
  <c r="N4209" i="4"/>
  <c r="N4210" i="4"/>
  <c r="N4211" i="4"/>
  <c r="N4212" i="4"/>
  <c r="N4213" i="4"/>
  <c r="N4214" i="4"/>
  <c r="N4215" i="4"/>
  <c r="N4216" i="4"/>
  <c r="N4217" i="4"/>
  <c r="N4218" i="4"/>
  <c r="N4219" i="4"/>
  <c r="N4220" i="4"/>
  <c r="N4221" i="4"/>
  <c r="N4223" i="4"/>
  <c r="N4224" i="4"/>
  <c r="N4225" i="4"/>
  <c r="N4226" i="4"/>
  <c r="N4227" i="4"/>
  <c r="N4228" i="4"/>
  <c r="N4229" i="4"/>
  <c r="N4230" i="4"/>
  <c r="N4231" i="4"/>
  <c r="N4232" i="4"/>
  <c r="N4233" i="4"/>
  <c r="N4234" i="4"/>
  <c r="N4235" i="4"/>
  <c r="N4236" i="4"/>
  <c r="N4237" i="4"/>
  <c r="N4238" i="4"/>
  <c r="N4239" i="4"/>
  <c r="N4240" i="4"/>
  <c r="N4241" i="4"/>
  <c r="N4242" i="4"/>
  <c r="N4243" i="4"/>
  <c r="N4244" i="4"/>
  <c r="N4245" i="4"/>
  <c r="N4246" i="4"/>
  <c r="N4247" i="4"/>
  <c r="N4248" i="4"/>
  <c r="N4249" i="4"/>
  <c r="N4250" i="4"/>
  <c r="N4251" i="4"/>
  <c r="N4252" i="4"/>
  <c r="N4253" i="4"/>
  <c r="N4254" i="4"/>
  <c r="N4255" i="4"/>
  <c r="N4256" i="4"/>
  <c r="N4257" i="4"/>
  <c r="N4258" i="4"/>
  <c r="N4259" i="4"/>
  <c r="N4260" i="4"/>
  <c r="N4261" i="4"/>
  <c r="N4262" i="4"/>
  <c r="N4263" i="4"/>
  <c r="N4264" i="4"/>
  <c r="N4265" i="4"/>
  <c r="N4267" i="4"/>
  <c r="N4268" i="4"/>
  <c r="N4269" i="4"/>
  <c r="N4270" i="4"/>
  <c r="N4271" i="4"/>
  <c r="N4272" i="4"/>
  <c r="N4273" i="4"/>
  <c r="N4276" i="4"/>
  <c r="N4277" i="4"/>
  <c r="N4278" i="4"/>
  <c r="N4279" i="4"/>
  <c r="N4280" i="4"/>
  <c r="N4281" i="4"/>
  <c r="N4282" i="4"/>
  <c r="N4283" i="4"/>
  <c r="N4284" i="4"/>
  <c r="N4285" i="4"/>
  <c r="N4286" i="4"/>
  <c r="N4287" i="4"/>
  <c r="N4288" i="4"/>
  <c r="N4289" i="4"/>
  <c r="N4290" i="4"/>
  <c r="N4291" i="4"/>
  <c r="N4292" i="4"/>
  <c r="N4293" i="4"/>
  <c r="N4294" i="4"/>
  <c r="N4295" i="4"/>
  <c r="N4296" i="4"/>
  <c r="N4297" i="4"/>
  <c r="N4298" i="4"/>
  <c r="N4299" i="4"/>
  <c r="N4300" i="4"/>
  <c r="N4301" i="4"/>
  <c r="N4303" i="4"/>
  <c r="N4304" i="4"/>
  <c r="N4305" i="4"/>
  <c r="N4306" i="4"/>
  <c r="N4307" i="4"/>
  <c r="N4308" i="4"/>
  <c r="N4309" i="4"/>
  <c r="N4310" i="4"/>
  <c r="N4311" i="4"/>
  <c r="N4312" i="4"/>
  <c r="N4313" i="4"/>
  <c r="N4314" i="4"/>
  <c r="N4315" i="4"/>
  <c r="N4316" i="4"/>
  <c r="N4317" i="4"/>
  <c r="N4318" i="4"/>
  <c r="N4319" i="4"/>
  <c r="N4320" i="4"/>
  <c r="N4321" i="4"/>
  <c r="N4322" i="4"/>
  <c r="N4323" i="4"/>
  <c r="N4324" i="4"/>
  <c r="N4325" i="4"/>
  <c r="N4326" i="4"/>
  <c r="N4327" i="4"/>
  <c r="N4328" i="4"/>
  <c r="N4329" i="4"/>
  <c r="N4330" i="4"/>
  <c r="N4331" i="4"/>
  <c r="N4332" i="4"/>
  <c r="N4333" i="4"/>
  <c r="N4334" i="4"/>
  <c r="N4335" i="4"/>
  <c r="N4336" i="4"/>
  <c r="N4337" i="4"/>
  <c r="N4338" i="4"/>
  <c r="N4339" i="4"/>
  <c r="N4340" i="4"/>
  <c r="N4341" i="4"/>
  <c r="N4342" i="4"/>
  <c r="N4343" i="4"/>
  <c r="N4344" i="4"/>
  <c r="N4345" i="4"/>
  <c r="N4346" i="4"/>
  <c r="N4347" i="4"/>
  <c r="N4348" i="4"/>
  <c r="N4349" i="4"/>
  <c r="N4350" i="4"/>
  <c r="N4351" i="4"/>
  <c r="N4352" i="4"/>
  <c r="N4353" i="4"/>
  <c r="N4354" i="4"/>
  <c r="N4355" i="4"/>
  <c r="N4356" i="4"/>
  <c r="N4357" i="4"/>
  <c r="N4358" i="4"/>
  <c r="N4359" i="4"/>
  <c r="N4360" i="4"/>
  <c r="N4362" i="4"/>
  <c r="N4363" i="4"/>
  <c r="N4364" i="4"/>
  <c r="N4365" i="4"/>
  <c r="N4366" i="4"/>
  <c r="N4367" i="4"/>
  <c r="N4368" i="4"/>
  <c r="N4369" i="4"/>
  <c r="N4370" i="4"/>
  <c r="N4371" i="4"/>
  <c r="N4372" i="4"/>
  <c r="N4373" i="4"/>
  <c r="N4374" i="4"/>
  <c r="N4375" i="4"/>
  <c r="N4376" i="4"/>
  <c r="N4377" i="4"/>
  <c r="N4378" i="4"/>
  <c r="N4379" i="4"/>
  <c r="N4380" i="4"/>
  <c r="N4381" i="4"/>
  <c r="N4382" i="4"/>
  <c r="N4383" i="4"/>
  <c r="N4384" i="4"/>
  <c r="N4385" i="4"/>
  <c r="N4386" i="4"/>
  <c r="N4387" i="4"/>
  <c r="N4388" i="4"/>
  <c r="N4389" i="4"/>
  <c r="N4390" i="4"/>
  <c r="N4391" i="4"/>
  <c r="N4392" i="4"/>
  <c r="N4393" i="4"/>
  <c r="N4394" i="4"/>
  <c r="N4395" i="4"/>
  <c r="N4396" i="4"/>
  <c r="N4397" i="4"/>
  <c r="N4398" i="4"/>
  <c r="N4399" i="4"/>
  <c r="N4400" i="4"/>
  <c r="N4401" i="4"/>
  <c r="N4402" i="4"/>
  <c r="N4403" i="4"/>
  <c r="N4404" i="4"/>
  <c r="N4405" i="4"/>
  <c r="N4406" i="4"/>
  <c r="N4407" i="4"/>
  <c r="N4408" i="4"/>
  <c r="N4409" i="4"/>
  <c r="N4410" i="4"/>
  <c r="N4411" i="4"/>
  <c r="N4412" i="4"/>
  <c r="N4413" i="4"/>
  <c r="N4414" i="4"/>
  <c r="N4415" i="4"/>
  <c r="N4416" i="4"/>
  <c r="N4417" i="4"/>
  <c r="N4418" i="4"/>
  <c r="N4419" i="4"/>
  <c r="N4420" i="4"/>
  <c r="N4421" i="4"/>
  <c r="N4422" i="4"/>
  <c r="N4423" i="4"/>
  <c r="N4424" i="4"/>
  <c r="N4425" i="4"/>
  <c r="N4426" i="4"/>
  <c r="N4427" i="4"/>
  <c r="N4428" i="4"/>
  <c r="N4429" i="4"/>
  <c r="N4430" i="4"/>
  <c r="N4431" i="4"/>
  <c r="N4432" i="4"/>
  <c r="N4433" i="4"/>
  <c r="N4434" i="4"/>
  <c r="N4435" i="4"/>
  <c r="N4436" i="4"/>
  <c r="N4437" i="4"/>
  <c r="N4438" i="4"/>
  <c r="N4439" i="4"/>
  <c r="N4440" i="4"/>
  <c r="N4441" i="4"/>
  <c r="N4442" i="4"/>
  <c r="N4444" i="4"/>
  <c r="N4445" i="4"/>
  <c r="N4446" i="4"/>
  <c r="N4447" i="4"/>
  <c r="N4448" i="4"/>
  <c r="N4449" i="4"/>
  <c r="N4450" i="4"/>
  <c r="N4451" i="4"/>
  <c r="N4452" i="4"/>
  <c r="N4453" i="4"/>
  <c r="N4454" i="4"/>
  <c r="N4455" i="4"/>
  <c r="N4456" i="4"/>
  <c r="N4457" i="4"/>
  <c r="N4458" i="4"/>
  <c r="N4459" i="4"/>
  <c r="N4460" i="4"/>
  <c r="N4461" i="4"/>
  <c r="N4462" i="4"/>
  <c r="N4463" i="4"/>
  <c r="N4464" i="4"/>
  <c r="N4465" i="4"/>
  <c r="N4466" i="4"/>
  <c r="N4467" i="4"/>
  <c r="N4468" i="4"/>
  <c r="N4469" i="4"/>
  <c r="N4470" i="4"/>
  <c r="N4471" i="4"/>
  <c r="N4472" i="4"/>
  <c r="N4473" i="4"/>
  <c r="N4474" i="4"/>
  <c r="N4475" i="4"/>
  <c r="N4476" i="4"/>
  <c r="N4477" i="4"/>
  <c r="N4479" i="4"/>
  <c r="N4480" i="4"/>
  <c r="N4481" i="4"/>
  <c r="N4482" i="4"/>
  <c r="N4483" i="4"/>
  <c r="N4484" i="4"/>
  <c r="N4485" i="4"/>
  <c r="N4486" i="4"/>
  <c r="N4487" i="4"/>
  <c r="N4488" i="4"/>
  <c r="N4489" i="4"/>
  <c r="N4490" i="4"/>
  <c r="N4491" i="4"/>
  <c r="N4492" i="4"/>
  <c r="N4493" i="4"/>
  <c r="N4494" i="4"/>
  <c r="N4495" i="4"/>
  <c r="N4496" i="4"/>
  <c r="N4497" i="4"/>
  <c r="N4498" i="4"/>
  <c r="N4499" i="4"/>
  <c r="N4500" i="4"/>
  <c r="N4501" i="4"/>
  <c r="N4502" i="4"/>
  <c r="N4503" i="4"/>
  <c r="N4504" i="4"/>
  <c r="N4505" i="4"/>
  <c r="N4508" i="4"/>
  <c r="N4509" i="4"/>
  <c r="N4511" i="4"/>
  <c r="N451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7" i="4"/>
  <c r="L68" i="4"/>
  <c r="L69" i="4"/>
  <c r="L70" i="4"/>
  <c r="L71" i="4"/>
  <c r="L72" i="4"/>
  <c r="L73" i="4"/>
  <c r="L74" i="4"/>
  <c r="L75" i="4"/>
  <c r="L76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5" i="4"/>
  <c r="L186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4" i="4"/>
  <c r="L315" i="4"/>
  <c r="L316" i="4"/>
  <c r="L317" i="4"/>
  <c r="L318" i="4"/>
  <c r="L319" i="4"/>
  <c r="L320" i="4"/>
  <c r="L321" i="4"/>
  <c r="L322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2" i="4"/>
  <c r="L363" i="4"/>
  <c r="L364" i="4"/>
  <c r="L365" i="4"/>
  <c r="L367" i="4"/>
  <c r="L368" i="4"/>
  <c r="L369" i="4"/>
  <c r="L371" i="4"/>
  <c r="L372" i="4"/>
  <c r="L373" i="4"/>
  <c r="L374" i="4"/>
  <c r="L375" i="4"/>
  <c r="L376" i="4"/>
  <c r="L377" i="4"/>
  <c r="L378" i="4"/>
  <c r="L379" i="4"/>
  <c r="L380" i="4"/>
  <c r="L381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3" i="4"/>
  <c r="L674" i="4"/>
  <c r="L675" i="4"/>
  <c r="L676" i="4"/>
  <c r="L677" i="4"/>
  <c r="L678" i="4"/>
  <c r="L679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6" i="4"/>
  <c r="L1097" i="4"/>
  <c r="L1098" i="4"/>
  <c r="L1099" i="4"/>
  <c r="L1100" i="4"/>
  <c r="L1101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1" i="4"/>
  <c r="L1312" i="4"/>
  <c r="L1313" i="4"/>
  <c r="L1314" i="4"/>
  <c r="L1315" i="4"/>
  <c r="L1316" i="4"/>
  <c r="L1317" i="4"/>
  <c r="L1318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7" i="4"/>
  <c r="L1478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5" i="4"/>
  <c r="L1546" i="4"/>
  <c r="L1547" i="4"/>
  <c r="L1548" i="4"/>
  <c r="L1549" i="4"/>
  <c r="L1550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9" i="4"/>
  <c r="L1840" i="4"/>
  <c r="L1841" i="4"/>
  <c r="L1842" i="4"/>
  <c r="L1843" i="4"/>
  <c r="L1844" i="4"/>
  <c r="L1845" i="4"/>
  <c r="L1846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L1939" i="4"/>
  <c r="L1940" i="4"/>
  <c r="L1941" i="4"/>
  <c r="L1942" i="4"/>
  <c r="L1943" i="4"/>
  <c r="L1944" i="4"/>
  <c r="L1945" i="4"/>
  <c r="L1946" i="4"/>
  <c r="L1947" i="4"/>
  <c r="L1948" i="4"/>
  <c r="L1949" i="4"/>
  <c r="L1950" i="4"/>
  <c r="L1951" i="4"/>
  <c r="L1952" i="4"/>
  <c r="L1953" i="4"/>
  <c r="L1954" i="4"/>
  <c r="L1955" i="4"/>
  <c r="L1956" i="4"/>
  <c r="L1957" i="4"/>
  <c r="L1958" i="4"/>
  <c r="L1959" i="4"/>
  <c r="L1960" i="4"/>
  <c r="L1961" i="4"/>
  <c r="L1962" i="4"/>
  <c r="L1963" i="4"/>
  <c r="L1964" i="4"/>
  <c r="L1965" i="4"/>
  <c r="L1967" i="4"/>
  <c r="L1968" i="4"/>
  <c r="L1969" i="4"/>
  <c r="L1970" i="4"/>
  <c r="L1971" i="4"/>
  <c r="L1972" i="4"/>
  <c r="L1973" i="4"/>
  <c r="L1974" i="4"/>
  <c r="L1975" i="4"/>
  <c r="L1976" i="4"/>
  <c r="L1977" i="4"/>
  <c r="L1978" i="4"/>
  <c r="L1979" i="4"/>
  <c r="L1980" i="4"/>
  <c r="L1981" i="4"/>
  <c r="L1982" i="4"/>
  <c r="L1983" i="4"/>
  <c r="L1984" i="4"/>
  <c r="L1985" i="4"/>
  <c r="L1986" i="4"/>
  <c r="L1987" i="4"/>
  <c r="L1988" i="4"/>
  <c r="L1989" i="4"/>
  <c r="L1990" i="4"/>
  <c r="L1991" i="4"/>
  <c r="L1992" i="4"/>
  <c r="L1993" i="4"/>
  <c r="L1994" i="4"/>
  <c r="L1995" i="4"/>
  <c r="L1996" i="4"/>
  <c r="L1997" i="4"/>
  <c r="L1998" i="4"/>
  <c r="L1999" i="4"/>
  <c r="L2000" i="4"/>
  <c r="L2001" i="4"/>
  <c r="L2002" i="4"/>
  <c r="L2003" i="4"/>
  <c r="L2004" i="4"/>
  <c r="L2005" i="4"/>
  <c r="L2006" i="4"/>
  <c r="L2007" i="4"/>
  <c r="L2008" i="4"/>
  <c r="L2009" i="4"/>
  <c r="L2010" i="4"/>
  <c r="L2011" i="4"/>
  <c r="L2012" i="4"/>
  <c r="L2013" i="4"/>
  <c r="L2014" i="4"/>
  <c r="L2015" i="4"/>
  <c r="L2016" i="4"/>
  <c r="L2017" i="4"/>
  <c r="L2018" i="4"/>
  <c r="L2019" i="4"/>
  <c r="L2020" i="4"/>
  <c r="L2021" i="4"/>
  <c r="L2022" i="4"/>
  <c r="L2025" i="4"/>
  <c r="L2026" i="4"/>
  <c r="L2027" i="4"/>
  <c r="L2028" i="4"/>
  <c r="L2029" i="4"/>
  <c r="L2030" i="4"/>
  <c r="L2031" i="4"/>
  <c r="L2032" i="4"/>
  <c r="L2034" i="4"/>
  <c r="L2035" i="4"/>
  <c r="L2036" i="4"/>
  <c r="L2037" i="4"/>
  <c r="L2038" i="4"/>
  <c r="L2039" i="4"/>
  <c r="L2040" i="4"/>
  <c r="L2041" i="4"/>
  <c r="L2042" i="4"/>
  <c r="L2043" i="4"/>
  <c r="L2044" i="4"/>
  <c r="L2045" i="4"/>
  <c r="L2046" i="4"/>
  <c r="L2047" i="4"/>
  <c r="L2048" i="4"/>
  <c r="L2049" i="4"/>
  <c r="L2050" i="4"/>
  <c r="L2051" i="4"/>
  <c r="L2052" i="4"/>
  <c r="L2053" i="4"/>
  <c r="L2054" i="4"/>
  <c r="L2055" i="4"/>
  <c r="L2056" i="4"/>
  <c r="L2057" i="4"/>
  <c r="L2058" i="4"/>
  <c r="L2059" i="4"/>
  <c r="L2060" i="4"/>
  <c r="L2061" i="4"/>
  <c r="L2062" i="4"/>
  <c r="L2063" i="4"/>
  <c r="L2064" i="4"/>
  <c r="L2065" i="4"/>
  <c r="L2066" i="4"/>
  <c r="L2067" i="4"/>
  <c r="L2068" i="4"/>
  <c r="L2069" i="4"/>
  <c r="L2070" i="4"/>
  <c r="L2071" i="4"/>
  <c r="L2072" i="4"/>
  <c r="L2073" i="4"/>
  <c r="L2075" i="4"/>
  <c r="L2076" i="4"/>
  <c r="L2077" i="4"/>
  <c r="L2078" i="4"/>
  <c r="L2079" i="4"/>
  <c r="L2080" i="4"/>
  <c r="L2081" i="4"/>
  <c r="L2082" i="4"/>
  <c r="L2083" i="4"/>
  <c r="L2084" i="4"/>
  <c r="L2085" i="4"/>
  <c r="L2086" i="4"/>
  <c r="L2087" i="4"/>
  <c r="L2088" i="4"/>
  <c r="L2089" i="4"/>
  <c r="L2091" i="4"/>
  <c r="L2092" i="4"/>
  <c r="L2093" i="4"/>
  <c r="L2094" i="4"/>
  <c r="L2095" i="4"/>
  <c r="L2096" i="4"/>
  <c r="L2097" i="4"/>
  <c r="L2098" i="4"/>
  <c r="L2099" i="4"/>
  <c r="L2100" i="4"/>
  <c r="L2101" i="4"/>
  <c r="L2102" i="4"/>
  <c r="L2103" i="4"/>
  <c r="L2104" i="4"/>
  <c r="L2105" i="4"/>
  <c r="L2106" i="4"/>
  <c r="L2107" i="4"/>
  <c r="L2108" i="4"/>
  <c r="L2109" i="4"/>
  <c r="L2110" i="4"/>
  <c r="L2111" i="4"/>
  <c r="L2112" i="4"/>
  <c r="L2113" i="4"/>
  <c r="L2114" i="4"/>
  <c r="L2115" i="4"/>
  <c r="L2117" i="4"/>
  <c r="L2118" i="4"/>
  <c r="L2119" i="4"/>
  <c r="L2120" i="4"/>
  <c r="L2121" i="4"/>
  <c r="L2122" i="4"/>
  <c r="L2123" i="4"/>
  <c r="L2124" i="4"/>
  <c r="L2125" i="4"/>
  <c r="L2126" i="4"/>
  <c r="L2128" i="4"/>
  <c r="L2129" i="4"/>
  <c r="L2130" i="4"/>
  <c r="L2131" i="4"/>
  <c r="L2132" i="4"/>
  <c r="L2133" i="4"/>
  <c r="L2134" i="4"/>
  <c r="L2135" i="4"/>
  <c r="L2136" i="4"/>
  <c r="L2137" i="4"/>
  <c r="L2138" i="4"/>
  <c r="L2139" i="4"/>
  <c r="L2140" i="4"/>
  <c r="L2141" i="4"/>
  <c r="L2142" i="4"/>
  <c r="L2143" i="4"/>
  <c r="L2144" i="4"/>
  <c r="L2145" i="4"/>
  <c r="L2146" i="4"/>
  <c r="L2147" i="4"/>
  <c r="L2148" i="4"/>
  <c r="L2149" i="4"/>
  <c r="L2150" i="4"/>
  <c r="L2151" i="4"/>
  <c r="L2152" i="4"/>
  <c r="L2153" i="4"/>
  <c r="L2155" i="4"/>
  <c r="L2156" i="4"/>
  <c r="L2158" i="4"/>
  <c r="L2159" i="4"/>
  <c r="L2160" i="4"/>
  <c r="L2161" i="4"/>
  <c r="L2162" i="4"/>
  <c r="L2163" i="4"/>
  <c r="L2164" i="4"/>
  <c r="L2165" i="4"/>
  <c r="L2166" i="4"/>
  <c r="L2167" i="4"/>
  <c r="L2168" i="4"/>
  <c r="L2169" i="4"/>
  <c r="L2170" i="4"/>
  <c r="L2171" i="4"/>
  <c r="L2172" i="4"/>
  <c r="L2173" i="4"/>
  <c r="L2174" i="4"/>
  <c r="L2175" i="4"/>
  <c r="L2176" i="4"/>
  <c r="L2177" i="4"/>
  <c r="L2178" i="4"/>
  <c r="L2179" i="4"/>
  <c r="L2180" i="4"/>
  <c r="L2181" i="4"/>
  <c r="L2182" i="4"/>
  <c r="L2183" i="4"/>
  <c r="L2184" i="4"/>
  <c r="L2185" i="4"/>
  <c r="L2186" i="4"/>
  <c r="L2187" i="4"/>
  <c r="L2188" i="4"/>
  <c r="L2189" i="4"/>
  <c r="L2190" i="4"/>
  <c r="L2191" i="4"/>
  <c r="L2192" i="4"/>
  <c r="L2193" i="4"/>
  <c r="L2194" i="4"/>
  <c r="L2195" i="4"/>
  <c r="L2196" i="4"/>
  <c r="L2197" i="4"/>
  <c r="L2198" i="4"/>
  <c r="L2199" i="4"/>
  <c r="L2200" i="4"/>
  <c r="L2201" i="4"/>
  <c r="L2202" i="4"/>
  <c r="L2203" i="4"/>
  <c r="L2204" i="4"/>
  <c r="L2205" i="4"/>
  <c r="L2206" i="4"/>
  <c r="L2207" i="4"/>
  <c r="L2208" i="4"/>
  <c r="L2209" i="4"/>
  <c r="L2210" i="4"/>
  <c r="L2211" i="4"/>
  <c r="L2212" i="4"/>
  <c r="L2213" i="4"/>
  <c r="L2215" i="4"/>
  <c r="L2216" i="4"/>
  <c r="L2217" i="4"/>
  <c r="L2218" i="4"/>
  <c r="L2219" i="4"/>
  <c r="L2220" i="4"/>
  <c r="L2221" i="4"/>
  <c r="L2222" i="4"/>
  <c r="L2223" i="4"/>
  <c r="L2224" i="4"/>
  <c r="L2225" i="4"/>
  <c r="L2226" i="4"/>
  <c r="L2227" i="4"/>
  <c r="L2228" i="4"/>
  <c r="L2229" i="4"/>
  <c r="L2230" i="4"/>
  <c r="L2231" i="4"/>
  <c r="L2232" i="4"/>
  <c r="L2234" i="4"/>
  <c r="L2235" i="4"/>
  <c r="L2236" i="4"/>
  <c r="L2237" i="4"/>
  <c r="L2238" i="4"/>
  <c r="L2239" i="4"/>
  <c r="L2240" i="4"/>
  <c r="L2241" i="4"/>
  <c r="L2242" i="4"/>
  <c r="L2243" i="4"/>
  <c r="L2244" i="4"/>
  <c r="L2245" i="4"/>
  <c r="L2246" i="4"/>
  <c r="L2247" i="4"/>
  <c r="L2248" i="4"/>
  <c r="L2249" i="4"/>
  <c r="L2250" i="4"/>
  <c r="L2251" i="4"/>
  <c r="L2252" i="4"/>
  <c r="L2253" i="4"/>
  <c r="L2254" i="4"/>
  <c r="L2255" i="4"/>
  <c r="L2256" i="4"/>
  <c r="L2257" i="4"/>
  <c r="L2258" i="4"/>
  <c r="L2259" i="4"/>
  <c r="L2260" i="4"/>
  <c r="L2261" i="4"/>
  <c r="L2262" i="4"/>
  <c r="L2263" i="4"/>
  <c r="L2264" i="4"/>
  <c r="L2265" i="4"/>
  <c r="L2266" i="4"/>
  <c r="L2267" i="4"/>
  <c r="L2268" i="4"/>
  <c r="L2269" i="4"/>
  <c r="L2270" i="4"/>
  <c r="L2271" i="4"/>
  <c r="L2272" i="4"/>
  <c r="L2273" i="4"/>
  <c r="L2274" i="4"/>
  <c r="L2275" i="4"/>
  <c r="L2276" i="4"/>
  <c r="L2277" i="4"/>
  <c r="L2278" i="4"/>
  <c r="L2279" i="4"/>
  <c r="L2280" i="4"/>
  <c r="L2281" i="4"/>
  <c r="L2282" i="4"/>
  <c r="L2283" i="4"/>
  <c r="L2284" i="4"/>
  <c r="L2287" i="4"/>
  <c r="L2288" i="4"/>
  <c r="L2289" i="4"/>
  <c r="L2290" i="4"/>
  <c r="L2291" i="4"/>
  <c r="L2292" i="4"/>
  <c r="L2293" i="4"/>
  <c r="L2294" i="4"/>
  <c r="L2295" i="4"/>
  <c r="L2296" i="4"/>
  <c r="L2297" i="4"/>
  <c r="L2298" i="4"/>
  <c r="L2299" i="4"/>
  <c r="L2300" i="4"/>
  <c r="L2301" i="4"/>
  <c r="L2302" i="4"/>
  <c r="L2303" i="4"/>
  <c r="L2304" i="4"/>
  <c r="L2305" i="4"/>
  <c r="L2306" i="4"/>
  <c r="L2307" i="4"/>
  <c r="L2308" i="4"/>
  <c r="L2309" i="4"/>
  <c r="L2310" i="4"/>
  <c r="L2311" i="4"/>
  <c r="L2312" i="4"/>
  <c r="L2313" i="4"/>
  <c r="L2314" i="4"/>
  <c r="L2315" i="4"/>
  <c r="L2316" i="4"/>
  <c r="L2318" i="4"/>
  <c r="L2319" i="4"/>
  <c r="L2320" i="4"/>
  <c r="L2321" i="4"/>
  <c r="L2322" i="4"/>
  <c r="L2323" i="4"/>
  <c r="L2324" i="4"/>
  <c r="L2325" i="4"/>
  <c r="L2326" i="4"/>
  <c r="L2327" i="4"/>
  <c r="L2328" i="4"/>
  <c r="L2329" i="4"/>
  <c r="L2330" i="4"/>
  <c r="L2331" i="4"/>
  <c r="L2332" i="4"/>
  <c r="L2333" i="4"/>
  <c r="L2334" i="4"/>
  <c r="L2335" i="4"/>
  <c r="L2336" i="4"/>
  <c r="L2337" i="4"/>
  <c r="L2338" i="4"/>
  <c r="L2339" i="4"/>
  <c r="L2340" i="4"/>
  <c r="L2342" i="4"/>
  <c r="L2343" i="4"/>
  <c r="L2344" i="4"/>
  <c r="L2345" i="4"/>
  <c r="L2346" i="4"/>
  <c r="L2347" i="4"/>
  <c r="L2348" i="4"/>
  <c r="L2349" i="4"/>
  <c r="L2350" i="4"/>
  <c r="L2351" i="4"/>
  <c r="L2352" i="4"/>
  <c r="L2353" i="4"/>
  <c r="L2354" i="4"/>
  <c r="L2355" i="4"/>
  <c r="L2356" i="4"/>
  <c r="L2357" i="4"/>
  <c r="L2358" i="4"/>
  <c r="L2359" i="4"/>
  <c r="L2360" i="4"/>
  <c r="L2361" i="4"/>
  <c r="L2362" i="4"/>
  <c r="L2363" i="4"/>
  <c r="L2364" i="4"/>
  <c r="L2365" i="4"/>
  <c r="L2366" i="4"/>
  <c r="L2367" i="4"/>
  <c r="L2368" i="4"/>
  <c r="L2369" i="4"/>
  <c r="L2370" i="4"/>
  <c r="L2371" i="4"/>
  <c r="L2372" i="4"/>
  <c r="L2373" i="4"/>
  <c r="L2374" i="4"/>
  <c r="L2375" i="4"/>
  <c r="L2376" i="4"/>
  <c r="L2377" i="4"/>
  <c r="L2378" i="4"/>
  <c r="L2379" i="4"/>
  <c r="L2380" i="4"/>
  <c r="L2381" i="4"/>
  <c r="L2382" i="4"/>
  <c r="L2383" i="4"/>
  <c r="L2384" i="4"/>
  <c r="L2385" i="4"/>
  <c r="L2386" i="4"/>
  <c r="L2387" i="4"/>
  <c r="L2388" i="4"/>
  <c r="L2389" i="4"/>
  <c r="L2390" i="4"/>
  <c r="L2391" i="4"/>
  <c r="L2392" i="4"/>
  <c r="L2393" i="4"/>
  <c r="L2394" i="4"/>
  <c r="L2395" i="4"/>
  <c r="L2396" i="4"/>
  <c r="L2397" i="4"/>
  <c r="L2398" i="4"/>
  <c r="L2399" i="4"/>
  <c r="L2400" i="4"/>
  <c r="L2401" i="4"/>
  <c r="L2402" i="4"/>
  <c r="L2403" i="4"/>
  <c r="L2404" i="4"/>
  <c r="L2405" i="4"/>
  <c r="L2406" i="4"/>
  <c r="L2408" i="4"/>
  <c r="L2409" i="4"/>
  <c r="L2410" i="4"/>
  <c r="L2411" i="4"/>
  <c r="L2412" i="4"/>
  <c r="L2413" i="4"/>
  <c r="L2414" i="4"/>
  <c r="L2415" i="4"/>
  <c r="L2416" i="4"/>
  <c r="L2417" i="4"/>
  <c r="L2418" i="4"/>
  <c r="L2419" i="4"/>
  <c r="L2420" i="4"/>
  <c r="L2421" i="4"/>
  <c r="L2422" i="4"/>
  <c r="L2424" i="4"/>
  <c r="L2425" i="4"/>
  <c r="L2426" i="4"/>
  <c r="L2427" i="4"/>
  <c r="L2428" i="4"/>
  <c r="L2429" i="4"/>
  <c r="L2430" i="4"/>
  <c r="L2431" i="4"/>
  <c r="L2432" i="4"/>
  <c r="L2433" i="4"/>
  <c r="L2434" i="4"/>
  <c r="L2435" i="4"/>
  <c r="L2436" i="4"/>
  <c r="L2437" i="4"/>
  <c r="L2438" i="4"/>
  <c r="L2439" i="4"/>
  <c r="L2440" i="4"/>
  <c r="L2441" i="4"/>
  <c r="L2442" i="4"/>
  <c r="L2443" i="4"/>
  <c r="L2444" i="4"/>
  <c r="L2445" i="4"/>
  <c r="L2446" i="4"/>
  <c r="L2447" i="4"/>
  <c r="L2448" i="4"/>
  <c r="L2449" i="4"/>
  <c r="L2450" i="4"/>
  <c r="L2451" i="4"/>
  <c r="L2452" i="4"/>
  <c r="L2453" i="4"/>
  <c r="L2454" i="4"/>
  <c r="L2455" i="4"/>
  <c r="L2456" i="4"/>
  <c r="L2457" i="4"/>
  <c r="L2458" i="4"/>
  <c r="L2459" i="4"/>
  <c r="L2460" i="4"/>
  <c r="L2461" i="4"/>
  <c r="L2462" i="4"/>
  <c r="L2463" i="4"/>
  <c r="L2464" i="4"/>
  <c r="L2465" i="4"/>
  <c r="L2466" i="4"/>
  <c r="L2467" i="4"/>
  <c r="L2468" i="4"/>
  <c r="L2469" i="4"/>
  <c r="L2470" i="4"/>
  <c r="L2471" i="4"/>
  <c r="L2472" i="4"/>
  <c r="L2473" i="4"/>
  <c r="L2474" i="4"/>
  <c r="L2475" i="4"/>
  <c r="L2476" i="4"/>
  <c r="L2477" i="4"/>
  <c r="L2478" i="4"/>
  <c r="L2479" i="4"/>
  <c r="L2480" i="4"/>
  <c r="L2481" i="4"/>
  <c r="L2482" i="4"/>
  <c r="L2483" i="4"/>
  <c r="L2484" i="4"/>
  <c r="L2485" i="4"/>
  <c r="L2486" i="4"/>
  <c r="L2487" i="4"/>
  <c r="L2488" i="4"/>
  <c r="L2489" i="4"/>
  <c r="L2490" i="4"/>
  <c r="L2491" i="4"/>
  <c r="L2492" i="4"/>
  <c r="L2493" i="4"/>
  <c r="L2494" i="4"/>
  <c r="L2495" i="4"/>
  <c r="L2496" i="4"/>
  <c r="L2497" i="4"/>
  <c r="L2498" i="4"/>
  <c r="L2499" i="4"/>
  <c r="L2501" i="4"/>
  <c r="L2502" i="4"/>
  <c r="L2503" i="4"/>
  <c r="L2504" i="4"/>
  <c r="L2505" i="4"/>
  <c r="L2506" i="4"/>
  <c r="L2507" i="4"/>
  <c r="L2508" i="4"/>
  <c r="L2509" i="4"/>
  <c r="L2510" i="4"/>
  <c r="L2511" i="4"/>
  <c r="L2512" i="4"/>
  <c r="L2513" i="4"/>
  <c r="L2514" i="4"/>
  <c r="L2515" i="4"/>
  <c r="L2516" i="4"/>
  <c r="L2517" i="4"/>
  <c r="L2518" i="4"/>
  <c r="L2519" i="4"/>
  <c r="L2520" i="4"/>
  <c r="L2521" i="4"/>
  <c r="L2522" i="4"/>
  <c r="L2523" i="4"/>
  <c r="L2524" i="4"/>
  <c r="L2525" i="4"/>
  <c r="L2526" i="4"/>
  <c r="L2527" i="4"/>
  <c r="L2528" i="4"/>
  <c r="L2529" i="4"/>
  <c r="L2530" i="4"/>
  <c r="L2531" i="4"/>
  <c r="L2535" i="4"/>
  <c r="L2536" i="4"/>
  <c r="L2537" i="4"/>
  <c r="L2538" i="4"/>
  <c r="L2539" i="4"/>
  <c r="L2540" i="4"/>
  <c r="L2541" i="4"/>
  <c r="L2542" i="4"/>
  <c r="L2543" i="4"/>
  <c r="L2544" i="4"/>
  <c r="L2545" i="4"/>
  <c r="L2546" i="4"/>
  <c r="L2547" i="4"/>
  <c r="L2548" i="4"/>
  <c r="L2549" i="4"/>
  <c r="L2550" i="4"/>
  <c r="L2551" i="4"/>
  <c r="L2552" i="4"/>
  <c r="L2553" i="4"/>
  <c r="L2554" i="4"/>
  <c r="L2555" i="4"/>
  <c r="L2556" i="4"/>
  <c r="L2557" i="4"/>
  <c r="L2558" i="4"/>
  <c r="L2559" i="4"/>
  <c r="L2560" i="4"/>
  <c r="L2561" i="4"/>
  <c r="L2562" i="4"/>
  <c r="L2563" i="4"/>
  <c r="L2564" i="4"/>
  <c r="L2565" i="4"/>
  <c r="L2566" i="4"/>
  <c r="L2567" i="4"/>
  <c r="L2568" i="4"/>
  <c r="L2569" i="4"/>
  <c r="L2570" i="4"/>
  <c r="L2571" i="4"/>
  <c r="L2572" i="4"/>
  <c r="L2573" i="4"/>
  <c r="L2574" i="4"/>
  <c r="L2575" i="4"/>
  <c r="L2576" i="4"/>
  <c r="L2577" i="4"/>
  <c r="L2578" i="4"/>
  <c r="L2579" i="4"/>
  <c r="L2580" i="4"/>
  <c r="L2581" i="4"/>
  <c r="L2583" i="4"/>
  <c r="L2584" i="4"/>
  <c r="L2585" i="4"/>
  <c r="L2586" i="4"/>
  <c r="L2587" i="4"/>
  <c r="L2588" i="4"/>
  <c r="L2589" i="4"/>
  <c r="L2590" i="4"/>
  <c r="L2591" i="4"/>
  <c r="L2592" i="4"/>
  <c r="L2594" i="4"/>
  <c r="L2595" i="4"/>
  <c r="L2596" i="4"/>
  <c r="L2597" i="4"/>
  <c r="L2598" i="4"/>
  <c r="L2599" i="4"/>
  <c r="L2600" i="4"/>
  <c r="L2601" i="4"/>
  <c r="L2602" i="4"/>
  <c r="L2603" i="4"/>
  <c r="L2604" i="4"/>
  <c r="L2605" i="4"/>
  <c r="L2606" i="4"/>
  <c r="L2607" i="4"/>
  <c r="L2608" i="4"/>
  <c r="L2609" i="4"/>
  <c r="L2610" i="4"/>
  <c r="L2611" i="4"/>
  <c r="L2612" i="4"/>
  <c r="L2613" i="4"/>
  <c r="L2614" i="4"/>
  <c r="L2615" i="4"/>
  <c r="L2616" i="4"/>
  <c r="L2617" i="4"/>
  <c r="L2618" i="4"/>
  <c r="L2619" i="4"/>
  <c r="L2620" i="4"/>
  <c r="L2621" i="4"/>
  <c r="L2622" i="4"/>
  <c r="L2623" i="4"/>
  <c r="L2624" i="4"/>
  <c r="L2625" i="4"/>
  <c r="L2626" i="4"/>
  <c r="L2627" i="4"/>
  <c r="L2628" i="4"/>
  <c r="L2629" i="4"/>
  <c r="L2630" i="4"/>
  <c r="L2631" i="4"/>
  <c r="L2632" i="4"/>
  <c r="L2633" i="4"/>
  <c r="L2634" i="4"/>
  <c r="L2635" i="4"/>
  <c r="L2636" i="4"/>
  <c r="L2637" i="4"/>
  <c r="L2638" i="4"/>
  <c r="L2639" i="4"/>
  <c r="L2640" i="4"/>
  <c r="L2641" i="4"/>
  <c r="L2642" i="4"/>
  <c r="L2643" i="4"/>
  <c r="L2644" i="4"/>
  <c r="L2645" i="4"/>
  <c r="L2646" i="4"/>
  <c r="L2647" i="4"/>
  <c r="L2648" i="4"/>
  <c r="L2649" i="4"/>
  <c r="L2650" i="4"/>
  <c r="L2651" i="4"/>
  <c r="L2652" i="4"/>
  <c r="L2653" i="4"/>
  <c r="L2654" i="4"/>
  <c r="L2655" i="4"/>
  <c r="L2657" i="4"/>
  <c r="L2658" i="4"/>
  <c r="L2659" i="4"/>
  <c r="L2660" i="4"/>
  <c r="L2661" i="4"/>
  <c r="L2662" i="4"/>
  <c r="L2663" i="4"/>
  <c r="L2664" i="4"/>
  <c r="L2665" i="4"/>
  <c r="L2666" i="4"/>
  <c r="L2667" i="4"/>
  <c r="L2668" i="4"/>
  <c r="L2669" i="4"/>
  <c r="L2670" i="4"/>
  <c r="L2671" i="4"/>
  <c r="L2672" i="4"/>
  <c r="L2673" i="4"/>
  <c r="L2674" i="4"/>
  <c r="L2675" i="4"/>
  <c r="L2676" i="4"/>
  <c r="L2677" i="4"/>
  <c r="L2678" i="4"/>
  <c r="L2679" i="4"/>
  <c r="L2680" i="4"/>
  <c r="L2681" i="4"/>
  <c r="L2682" i="4"/>
  <c r="L2683" i="4"/>
  <c r="L2684" i="4"/>
  <c r="L2685" i="4"/>
  <c r="L2686" i="4"/>
  <c r="L2687" i="4"/>
  <c r="L2688" i="4"/>
  <c r="L2689" i="4"/>
  <c r="L2690" i="4"/>
  <c r="L2691" i="4"/>
  <c r="L2692" i="4"/>
  <c r="L2693" i="4"/>
  <c r="L2694" i="4"/>
  <c r="L2695" i="4"/>
  <c r="L2696" i="4"/>
  <c r="L2697" i="4"/>
  <c r="L2698" i="4"/>
  <c r="L2699" i="4"/>
  <c r="L2700" i="4"/>
  <c r="L2701" i="4"/>
  <c r="L2702" i="4"/>
  <c r="L2703" i="4"/>
  <c r="L2704" i="4"/>
  <c r="L2705" i="4"/>
  <c r="L2706" i="4"/>
  <c r="L2707" i="4"/>
  <c r="L2708" i="4"/>
  <c r="L2709" i="4"/>
  <c r="L2710" i="4"/>
  <c r="L2711" i="4"/>
  <c r="L2712" i="4"/>
  <c r="L2713" i="4"/>
  <c r="L2714" i="4"/>
  <c r="L2715" i="4"/>
  <c r="L2716" i="4"/>
  <c r="L2718" i="4"/>
  <c r="L2719" i="4"/>
  <c r="L2720" i="4"/>
  <c r="L2721" i="4"/>
  <c r="L2722" i="4"/>
  <c r="L2723" i="4"/>
  <c r="L2724" i="4"/>
  <c r="L2725" i="4"/>
  <c r="L2726" i="4"/>
  <c r="L2727" i="4"/>
  <c r="L2728" i="4"/>
  <c r="L2729" i="4"/>
  <c r="L2730" i="4"/>
  <c r="L2731" i="4"/>
  <c r="L2732" i="4"/>
  <c r="L2733" i="4"/>
  <c r="L2734" i="4"/>
  <c r="L2735" i="4"/>
  <c r="L2736" i="4"/>
  <c r="L2737" i="4"/>
  <c r="L2738" i="4"/>
  <c r="L2739" i="4"/>
  <c r="L2740" i="4"/>
  <c r="L2741" i="4"/>
  <c r="L2742" i="4"/>
  <c r="L2743" i="4"/>
  <c r="L2744" i="4"/>
  <c r="L2745" i="4"/>
  <c r="L2746" i="4"/>
  <c r="L2747" i="4"/>
  <c r="L2748" i="4"/>
  <c r="L2749" i="4"/>
  <c r="L2750" i="4"/>
  <c r="L2751" i="4"/>
  <c r="L2752" i="4"/>
  <c r="L2753" i="4"/>
  <c r="L2754" i="4"/>
  <c r="L2755" i="4"/>
  <c r="L2756" i="4"/>
  <c r="L2757" i="4"/>
  <c r="L2758" i="4"/>
  <c r="L2759" i="4"/>
  <c r="L2760" i="4"/>
  <c r="L2761" i="4"/>
  <c r="L2762" i="4"/>
  <c r="L2763" i="4"/>
  <c r="L2764" i="4"/>
  <c r="L2765" i="4"/>
  <c r="L2766" i="4"/>
  <c r="L2767" i="4"/>
  <c r="L2768" i="4"/>
  <c r="L2769" i="4"/>
  <c r="L2770" i="4"/>
  <c r="L2771" i="4"/>
  <c r="L2772" i="4"/>
  <c r="L2773" i="4"/>
  <c r="L2774" i="4"/>
  <c r="L2775" i="4"/>
  <c r="L2776" i="4"/>
  <c r="L2777" i="4"/>
  <c r="L2778" i="4"/>
  <c r="L2779" i="4"/>
  <c r="L2780" i="4"/>
  <c r="L2781" i="4"/>
  <c r="L2782" i="4"/>
  <c r="L2784" i="4"/>
  <c r="L2785" i="4"/>
  <c r="L2786" i="4"/>
  <c r="L2787" i="4"/>
  <c r="L2788" i="4"/>
  <c r="L2789" i="4"/>
  <c r="L2790" i="4"/>
  <c r="L2791" i="4"/>
  <c r="L2792" i="4"/>
  <c r="L2793" i="4"/>
  <c r="L2794" i="4"/>
  <c r="L2795" i="4"/>
  <c r="L2798" i="4"/>
  <c r="L2799" i="4"/>
  <c r="L2800" i="4"/>
  <c r="L2801" i="4"/>
  <c r="L2803" i="4"/>
  <c r="L2804" i="4"/>
  <c r="L2805" i="4"/>
  <c r="L2806" i="4"/>
  <c r="L2807" i="4"/>
  <c r="L2808" i="4"/>
  <c r="L2809" i="4"/>
  <c r="L2810" i="4"/>
  <c r="L2811" i="4"/>
  <c r="L2812" i="4"/>
  <c r="L2813" i="4"/>
  <c r="L2814" i="4"/>
  <c r="L2815" i="4"/>
  <c r="L2816" i="4"/>
  <c r="L2817" i="4"/>
  <c r="L2818" i="4"/>
  <c r="L2819" i="4"/>
  <c r="L2820" i="4"/>
  <c r="L2821" i="4"/>
  <c r="L2822" i="4"/>
  <c r="L2823" i="4"/>
  <c r="L2824" i="4"/>
  <c r="L2825" i="4"/>
  <c r="L2826" i="4"/>
  <c r="L2827" i="4"/>
  <c r="L2828" i="4"/>
  <c r="L2829" i="4"/>
  <c r="L2830" i="4"/>
  <c r="L2831" i="4"/>
  <c r="L2832" i="4"/>
  <c r="L2833" i="4"/>
  <c r="L2834" i="4"/>
  <c r="L2835" i="4"/>
  <c r="L2836" i="4"/>
  <c r="L2837" i="4"/>
  <c r="L2838" i="4"/>
  <c r="L2839" i="4"/>
  <c r="L2840" i="4"/>
  <c r="L2841" i="4"/>
  <c r="L2842" i="4"/>
  <c r="L2844" i="4"/>
  <c r="L2845" i="4"/>
  <c r="L2846" i="4"/>
  <c r="L2847" i="4"/>
  <c r="L2848" i="4"/>
  <c r="L2849" i="4"/>
  <c r="L2850" i="4"/>
  <c r="L2851" i="4"/>
  <c r="L2852" i="4"/>
  <c r="L2853" i="4"/>
  <c r="L2854" i="4"/>
  <c r="L2855" i="4"/>
  <c r="L2856" i="4"/>
  <c r="L2857" i="4"/>
  <c r="L2858" i="4"/>
  <c r="L2859" i="4"/>
  <c r="L2860" i="4"/>
  <c r="L2861" i="4"/>
  <c r="L2862" i="4"/>
  <c r="L2863" i="4"/>
  <c r="L2864" i="4"/>
  <c r="L2865" i="4"/>
  <c r="L2866" i="4"/>
  <c r="L2867" i="4"/>
  <c r="L2868" i="4"/>
  <c r="L2869" i="4"/>
  <c r="L2870" i="4"/>
  <c r="L2871" i="4"/>
  <c r="L2872" i="4"/>
  <c r="L2873" i="4"/>
  <c r="L2874" i="4"/>
  <c r="L2875" i="4"/>
  <c r="L2876" i="4"/>
  <c r="L2877" i="4"/>
  <c r="L2878" i="4"/>
  <c r="L2879" i="4"/>
  <c r="L2880" i="4"/>
  <c r="L2881" i="4"/>
  <c r="L2882" i="4"/>
  <c r="L2883" i="4"/>
  <c r="L2884" i="4"/>
  <c r="L2885" i="4"/>
  <c r="L2886" i="4"/>
  <c r="L2887" i="4"/>
  <c r="L2888" i="4"/>
  <c r="L2889" i="4"/>
  <c r="L2890" i="4"/>
  <c r="L2891" i="4"/>
  <c r="L2892" i="4"/>
  <c r="L2893" i="4"/>
  <c r="L2894" i="4"/>
  <c r="L2895" i="4"/>
  <c r="L2896" i="4"/>
  <c r="L2897" i="4"/>
  <c r="L2898" i="4"/>
  <c r="L2899" i="4"/>
  <c r="L2900" i="4"/>
  <c r="L2901" i="4"/>
  <c r="L2902" i="4"/>
  <c r="L2903" i="4"/>
  <c r="L2905" i="4"/>
  <c r="L2906" i="4"/>
  <c r="L2908" i="4"/>
  <c r="L2909" i="4"/>
  <c r="L2910" i="4"/>
  <c r="L2911" i="4"/>
  <c r="L2912" i="4"/>
  <c r="L2913" i="4"/>
  <c r="L2914" i="4"/>
  <c r="L2915" i="4"/>
  <c r="L2916" i="4"/>
  <c r="L2917" i="4"/>
  <c r="L2918" i="4"/>
  <c r="L2919" i="4"/>
  <c r="L2920" i="4"/>
  <c r="L2921" i="4"/>
  <c r="L2922" i="4"/>
  <c r="L2923" i="4"/>
  <c r="L2924" i="4"/>
  <c r="L2925" i="4"/>
  <c r="L2926" i="4"/>
  <c r="L2927" i="4"/>
  <c r="L2928" i="4"/>
  <c r="L2929" i="4"/>
  <c r="L2930" i="4"/>
  <c r="L2931" i="4"/>
  <c r="L2932" i="4"/>
  <c r="L2933" i="4"/>
  <c r="L2934" i="4"/>
  <c r="L2935" i="4"/>
  <c r="L2936" i="4"/>
  <c r="L2937" i="4"/>
  <c r="L2938" i="4"/>
  <c r="L2939" i="4"/>
  <c r="L2940" i="4"/>
  <c r="L2941" i="4"/>
  <c r="L2942" i="4"/>
  <c r="L2943" i="4"/>
  <c r="L2944" i="4"/>
  <c r="L2945" i="4"/>
  <c r="L2946" i="4"/>
  <c r="L2947" i="4"/>
  <c r="L2948" i="4"/>
  <c r="L2949" i="4"/>
  <c r="L2950" i="4"/>
  <c r="L2951" i="4"/>
  <c r="L2952" i="4"/>
  <c r="L2953" i="4"/>
  <c r="L2954" i="4"/>
  <c r="L2955" i="4"/>
  <c r="L2956" i="4"/>
  <c r="L2957" i="4"/>
  <c r="L2958" i="4"/>
  <c r="L2959" i="4"/>
  <c r="L2960" i="4"/>
  <c r="L2961" i="4"/>
  <c r="L2962" i="4"/>
  <c r="L2963" i="4"/>
  <c r="L2964" i="4"/>
  <c r="L2967" i="4"/>
  <c r="L2968" i="4"/>
  <c r="L2970" i="4"/>
  <c r="L2971" i="4"/>
  <c r="L2972" i="4"/>
  <c r="L2973" i="4"/>
  <c r="L2974" i="4"/>
  <c r="L2975" i="4"/>
  <c r="L2976" i="4"/>
  <c r="L2977" i="4"/>
  <c r="L2978" i="4"/>
  <c r="L2979" i="4"/>
  <c r="L2980" i="4"/>
  <c r="L2981" i="4"/>
  <c r="L2982" i="4"/>
  <c r="L2983" i="4"/>
  <c r="L2985" i="4"/>
  <c r="L2986" i="4"/>
  <c r="L2987" i="4"/>
  <c r="L2988" i="4"/>
  <c r="L2989" i="4"/>
  <c r="L2990" i="4"/>
  <c r="L2991" i="4"/>
  <c r="L2992" i="4"/>
  <c r="L2993" i="4"/>
  <c r="L2994" i="4"/>
  <c r="L2995" i="4"/>
  <c r="L2996" i="4"/>
  <c r="L2997" i="4"/>
  <c r="L2998" i="4"/>
  <c r="L2999" i="4"/>
  <c r="L3000" i="4"/>
  <c r="L3001" i="4"/>
  <c r="L3002" i="4"/>
  <c r="L3003" i="4"/>
  <c r="L3004" i="4"/>
  <c r="L3005" i="4"/>
  <c r="L3006" i="4"/>
  <c r="L3007" i="4"/>
  <c r="L3008" i="4"/>
  <c r="L3009" i="4"/>
  <c r="L3010" i="4"/>
  <c r="L3011" i="4"/>
  <c r="L3012" i="4"/>
  <c r="L3013" i="4"/>
  <c r="L3014" i="4"/>
  <c r="L3015" i="4"/>
  <c r="L3016" i="4"/>
  <c r="L3017" i="4"/>
  <c r="L3018" i="4"/>
  <c r="L3019" i="4"/>
  <c r="L3020" i="4"/>
  <c r="L3021" i="4"/>
  <c r="L3022" i="4"/>
  <c r="L3023" i="4"/>
  <c r="L3024" i="4"/>
  <c r="L3025" i="4"/>
  <c r="L3026" i="4"/>
  <c r="L3027" i="4"/>
  <c r="L3028" i="4"/>
  <c r="L3029" i="4"/>
  <c r="L3030" i="4"/>
  <c r="L3031" i="4"/>
  <c r="L3032" i="4"/>
  <c r="L3034" i="4"/>
  <c r="L3037" i="4"/>
  <c r="L3038" i="4"/>
  <c r="L3039" i="4"/>
  <c r="L3040" i="4"/>
  <c r="L3041" i="4"/>
  <c r="L3042" i="4"/>
  <c r="L3043" i="4"/>
  <c r="L3044" i="4"/>
  <c r="L3045" i="4"/>
  <c r="L3046" i="4"/>
  <c r="L3047" i="4"/>
  <c r="L3048" i="4"/>
  <c r="L3049" i="4"/>
  <c r="L3050" i="4"/>
  <c r="L3051" i="4"/>
  <c r="L3052" i="4"/>
  <c r="L3053" i="4"/>
  <c r="L3054" i="4"/>
  <c r="L3055" i="4"/>
  <c r="L3056" i="4"/>
  <c r="L3057" i="4"/>
  <c r="L3058" i="4"/>
  <c r="L3059" i="4"/>
  <c r="L3060" i="4"/>
  <c r="L3061" i="4"/>
  <c r="L3062" i="4"/>
  <c r="L3063" i="4"/>
  <c r="L3064" i="4"/>
  <c r="L3065" i="4"/>
  <c r="L3066" i="4"/>
  <c r="L3067" i="4"/>
  <c r="L3068" i="4"/>
  <c r="L3069" i="4"/>
  <c r="L3070" i="4"/>
  <c r="L3071" i="4"/>
  <c r="L3072" i="4"/>
  <c r="L3073" i="4"/>
  <c r="L3074" i="4"/>
  <c r="L3075" i="4"/>
  <c r="L3076" i="4"/>
  <c r="L3077" i="4"/>
  <c r="L3078" i="4"/>
  <c r="L3079" i="4"/>
  <c r="L3080" i="4"/>
  <c r="L3081" i="4"/>
  <c r="L3082" i="4"/>
  <c r="L3083" i="4"/>
  <c r="L3084" i="4"/>
  <c r="L3085" i="4"/>
  <c r="L3086" i="4"/>
  <c r="L3087" i="4"/>
  <c r="L3088" i="4"/>
  <c r="L3089" i="4"/>
  <c r="L3090" i="4"/>
  <c r="L3091" i="4"/>
  <c r="L3093" i="4"/>
  <c r="L3094" i="4"/>
  <c r="L3095" i="4"/>
  <c r="L3096" i="4"/>
  <c r="L3097" i="4"/>
  <c r="L3098" i="4"/>
  <c r="L3099" i="4"/>
  <c r="L3100" i="4"/>
  <c r="L3101" i="4"/>
  <c r="L3102" i="4"/>
  <c r="L3103" i="4"/>
  <c r="L3104" i="4"/>
  <c r="L3105" i="4"/>
  <c r="L3106" i="4"/>
  <c r="L3107" i="4"/>
  <c r="L3108" i="4"/>
  <c r="L3109" i="4"/>
  <c r="L3110" i="4"/>
  <c r="L3111" i="4"/>
  <c r="L3112" i="4"/>
  <c r="L3113" i="4"/>
  <c r="L3114" i="4"/>
  <c r="L3115" i="4"/>
  <c r="L3116" i="4"/>
  <c r="L3117" i="4"/>
  <c r="L3118" i="4"/>
  <c r="L3119" i="4"/>
  <c r="L3120" i="4"/>
  <c r="L3121" i="4"/>
  <c r="L3122" i="4"/>
  <c r="L3123" i="4"/>
  <c r="L3124" i="4"/>
  <c r="L3125" i="4"/>
  <c r="L3126" i="4"/>
  <c r="L3127" i="4"/>
  <c r="L3128" i="4"/>
  <c r="L3129" i="4"/>
  <c r="L3130" i="4"/>
  <c r="L3131" i="4"/>
  <c r="L3132" i="4"/>
  <c r="L3133" i="4"/>
  <c r="L3134" i="4"/>
  <c r="L3135" i="4"/>
  <c r="L3136" i="4"/>
  <c r="L3137" i="4"/>
  <c r="L3138" i="4"/>
  <c r="L3139" i="4"/>
  <c r="L3140" i="4"/>
  <c r="L3141" i="4"/>
  <c r="L3142" i="4"/>
  <c r="L3143" i="4"/>
  <c r="L3144" i="4"/>
  <c r="L3145" i="4"/>
  <c r="L3146" i="4"/>
  <c r="L3147" i="4"/>
  <c r="L3148" i="4"/>
  <c r="L3149" i="4"/>
  <c r="L3150" i="4"/>
  <c r="L3151" i="4"/>
  <c r="L3152" i="4"/>
  <c r="L3153" i="4"/>
  <c r="L3154" i="4"/>
  <c r="L3155" i="4"/>
  <c r="L3157" i="4"/>
  <c r="L3158" i="4"/>
  <c r="L3159" i="4"/>
  <c r="L3160" i="4"/>
  <c r="L3161" i="4"/>
  <c r="L3162" i="4"/>
  <c r="L3163" i="4"/>
  <c r="L3164" i="4"/>
  <c r="L3165" i="4"/>
  <c r="L3166" i="4"/>
  <c r="L3167" i="4"/>
  <c r="L3168" i="4"/>
  <c r="L3169" i="4"/>
  <c r="L3171" i="4"/>
  <c r="L3172" i="4"/>
  <c r="L3173" i="4"/>
  <c r="L3174" i="4"/>
  <c r="L3175" i="4"/>
  <c r="L3176" i="4"/>
  <c r="L3177" i="4"/>
  <c r="L3178" i="4"/>
  <c r="L3179" i="4"/>
  <c r="L3180" i="4"/>
  <c r="L3181" i="4"/>
  <c r="L3182" i="4"/>
  <c r="L3183" i="4"/>
  <c r="L3184" i="4"/>
  <c r="L3185" i="4"/>
  <c r="L3186" i="4"/>
  <c r="L3187" i="4"/>
  <c r="L3188" i="4"/>
  <c r="L3189" i="4"/>
  <c r="L3190" i="4"/>
  <c r="L3191" i="4"/>
  <c r="L3192" i="4"/>
  <c r="L3193" i="4"/>
  <c r="L3194" i="4"/>
  <c r="L3195" i="4"/>
  <c r="L3196" i="4"/>
  <c r="L3197" i="4"/>
  <c r="L3198" i="4"/>
  <c r="L3199" i="4"/>
  <c r="L3200" i="4"/>
  <c r="L3201" i="4"/>
  <c r="L3202" i="4"/>
  <c r="L3203" i="4"/>
  <c r="L3204" i="4"/>
  <c r="L3205" i="4"/>
  <c r="L3206" i="4"/>
  <c r="L3207" i="4"/>
  <c r="L3208" i="4"/>
  <c r="L3209" i="4"/>
  <c r="L3210" i="4"/>
  <c r="L3211" i="4"/>
  <c r="L3212" i="4"/>
  <c r="L3213" i="4"/>
  <c r="L3215" i="4"/>
  <c r="L3216" i="4"/>
  <c r="L3217" i="4"/>
  <c r="L3218" i="4"/>
  <c r="L3219" i="4"/>
  <c r="L3220" i="4"/>
  <c r="L3221" i="4"/>
  <c r="L3222" i="4"/>
  <c r="L3223" i="4"/>
  <c r="L3224" i="4"/>
  <c r="L3225" i="4"/>
  <c r="L3226" i="4"/>
  <c r="L3227" i="4"/>
  <c r="L3228" i="4"/>
  <c r="L3229" i="4"/>
  <c r="L3230" i="4"/>
  <c r="L3231" i="4"/>
  <c r="L3232" i="4"/>
  <c r="L3233" i="4"/>
  <c r="L3234" i="4"/>
  <c r="L3235" i="4"/>
  <c r="L3236" i="4"/>
  <c r="L3237" i="4"/>
  <c r="L3238" i="4"/>
  <c r="L3239" i="4"/>
  <c r="L3240" i="4"/>
  <c r="L3241" i="4"/>
  <c r="L3242" i="4"/>
  <c r="L3243" i="4"/>
  <c r="L3244" i="4"/>
  <c r="L3247" i="4"/>
  <c r="L3248" i="4"/>
  <c r="L3249" i="4"/>
  <c r="L3250" i="4"/>
  <c r="L3251" i="4"/>
  <c r="L3252" i="4"/>
  <c r="L3253" i="4"/>
  <c r="L3254" i="4"/>
  <c r="L3255" i="4"/>
  <c r="L3256" i="4"/>
  <c r="L3257" i="4"/>
  <c r="L3258" i="4"/>
  <c r="L3259" i="4"/>
  <c r="L3260" i="4"/>
  <c r="L3261" i="4"/>
  <c r="L3262" i="4"/>
  <c r="L3263" i="4"/>
  <c r="L3264" i="4"/>
  <c r="L3265" i="4"/>
  <c r="L3266" i="4"/>
  <c r="L3267" i="4"/>
  <c r="L3268" i="4"/>
  <c r="L3269" i="4"/>
  <c r="L3270" i="4"/>
  <c r="L3271" i="4"/>
  <c r="L3272" i="4"/>
  <c r="L3273" i="4"/>
  <c r="L3274" i="4"/>
  <c r="L3275" i="4"/>
  <c r="L3276" i="4"/>
  <c r="L3279" i="4"/>
  <c r="L3280" i="4"/>
  <c r="L3282" i="4"/>
  <c r="L3283" i="4"/>
  <c r="L3284" i="4"/>
  <c r="L3285" i="4"/>
  <c r="L3286" i="4"/>
  <c r="L3287" i="4"/>
  <c r="L3288" i="4"/>
  <c r="L3289" i="4"/>
  <c r="L3290" i="4"/>
  <c r="L3291" i="4"/>
  <c r="L3292" i="4"/>
  <c r="L3293" i="4"/>
  <c r="L3294" i="4"/>
  <c r="L3295" i="4"/>
  <c r="L3296" i="4"/>
  <c r="L3297" i="4"/>
  <c r="L3298" i="4"/>
  <c r="L3299" i="4"/>
  <c r="L3300" i="4"/>
  <c r="L3301" i="4"/>
  <c r="L3302" i="4"/>
  <c r="L3303" i="4"/>
  <c r="L3304" i="4"/>
  <c r="L3305" i="4"/>
  <c r="L3306" i="4"/>
  <c r="L3307" i="4"/>
  <c r="L3308" i="4"/>
  <c r="L3309" i="4"/>
  <c r="L3310" i="4"/>
  <c r="L3311" i="4"/>
  <c r="L3312" i="4"/>
  <c r="L3313" i="4"/>
  <c r="L3314" i="4"/>
  <c r="L3315" i="4"/>
  <c r="L3316" i="4"/>
  <c r="L3317" i="4"/>
  <c r="L3318" i="4"/>
  <c r="L3319" i="4"/>
  <c r="L3320" i="4"/>
  <c r="L3321" i="4"/>
  <c r="L3322" i="4"/>
  <c r="L3323" i="4"/>
  <c r="L3324" i="4"/>
  <c r="L3325" i="4"/>
  <c r="L3326" i="4"/>
  <c r="L3328" i="4"/>
  <c r="L3329" i="4"/>
  <c r="L3330" i="4"/>
  <c r="L3331" i="4"/>
  <c r="L3332" i="4"/>
  <c r="L3333" i="4"/>
  <c r="L3334" i="4"/>
  <c r="L3335" i="4"/>
  <c r="L3336" i="4"/>
  <c r="L3337" i="4"/>
  <c r="L3338" i="4"/>
  <c r="L3339" i="4"/>
  <c r="L3341" i="4"/>
  <c r="L3342" i="4"/>
  <c r="L3343" i="4"/>
  <c r="L3344" i="4"/>
  <c r="L3345" i="4"/>
  <c r="L3346" i="4"/>
  <c r="L3347" i="4"/>
  <c r="L3348" i="4"/>
  <c r="L3349" i="4"/>
  <c r="L3350" i="4"/>
  <c r="L3351" i="4"/>
  <c r="L3352" i="4"/>
  <c r="L3353" i="4"/>
  <c r="L3354" i="4"/>
  <c r="L3355" i="4"/>
  <c r="L3356" i="4"/>
  <c r="L3357" i="4"/>
  <c r="L3358" i="4"/>
  <c r="L3359" i="4"/>
  <c r="L3360" i="4"/>
  <c r="L3361" i="4"/>
  <c r="L3362" i="4"/>
  <c r="L3363" i="4"/>
  <c r="L3364" i="4"/>
  <c r="L3365" i="4"/>
  <c r="L3366" i="4"/>
  <c r="L3367" i="4"/>
  <c r="L3368" i="4"/>
  <c r="L3369" i="4"/>
  <c r="L3370" i="4"/>
  <c r="L3371" i="4"/>
  <c r="L3373" i="4"/>
  <c r="L3374" i="4"/>
  <c r="L3375" i="4"/>
  <c r="L3376" i="4"/>
  <c r="L3377" i="4"/>
  <c r="L3378" i="4"/>
  <c r="L3379" i="4"/>
  <c r="L3380" i="4"/>
  <c r="L3381" i="4"/>
  <c r="L3382" i="4"/>
  <c r="L3383" i="4"/>
  <c r="L3384" i="4"/>
  <c r="L3385" i="4"/>
  <c r="L3386" i="4"/>
  <c r="L3387" i="4"/>
  <c r="L3388" i="4"/>
  <c r="L3389" i="4"/>
  <c r="L3390" i="4"/>
  <c r="L3391" i="4"/>
  <c r="L3392" i="4"/>
  <c r="L3393" i="4"/>
  <c r="L3394" i="4"/>
  <c r="L3395" i="4"/>
  <c r="L3396" i="4"/>
  <c r="L3397" i="4"/>
  <c r="L3398" i="4"/>
  <c r="L3399" i="4"/>
  <c r="L3400" i="4"/>
  <c r="L3401" i="4"/>
  <c r="L3403" i="4"/>
  <c r="L3404" i="4"/>
  <c r="L3405" i="4"/>
  <c r="L3406" i="4"/>
  <c r="L3407" i="4"/>
  <c r="L3408" i="4"/>
  <c r="L3410" i="4"/>
  <c r="L3411" i="4"/>
  <c r="L3412" i="4"/>
  <c r="L3413" i="4"/>
  <c r="L3414" i="4"/>
  <c r="L3415" i="4"/>
  <c r="L3416" i="4"/>
  <c r="L3417" i="4"/>
  <c r="L3418" i="4"/>
  <c r="L3419" i="4"/>
  <c r="L3420" i="4"/>
  <c r="L3421" i="4"/>
  <c r="L3422" i="4"/>
  <c r="L3423" i="4"/>
  <c r="L3424" i="4"/>
  <c r="L3425" i="4"/>
  <c r="L3426" i="4"/>
  <c r="L3427" i="4"/>
  <c r="L3428" i="4"/>
  <c r="L3429" i="4"/>
  <c r="L3430" i="4"/>
  <c r="L3431" i="4"/>
  <c r="L3432" i="4"/>
  <c r="L3433" i="4"/>
  <c r="L3434" i="4"/>
  <c r="L3435" i="4"/>
  <c r="L3436" i="4"/>
  <c r="L3437" i="4"/>
  <c r="L3438" i="4"/>
  <c r="L3439" i="4"/>
  <c r="L3440" i="4"/>
  <c r="L3441" i="4"/>
  <c r="L3442" i="4"/>
  <c r="L3443" i="4"/>
  <c r="L3444" i="4"/>
  <c r="L3445" i="4"/>
  <c r="L3446" i="4"/>
  <c r="L3447" i="4"/>
  <c r="L3448" i="4"/>
  <c r="L3449" i="4"/>
  <c r="L3450" i="4"/>
  <c r="L3451" i="4"/>
  <c r="L3452" i="4"/>
  <c r="L3453" i="4"/>
  <c r="L3454" i="4"/>
  <c r="L3455" i="4"/>
  <c r="L3456" i="4"/>
  <c r="L3457" i="4"/>
  <c r="L3458" i="4"/>
  <c r="L3459" i="4"/>
  <c r="L3460" i="4"/>
  <c r="L3462" i="4"/>
  <c r="L3463" i="4"/>
  <c r="L3464" i="4"/>
  <c r="L3465" i="4"/>
  <c r="L3466" i="4"/>
  <c r="L3467" i="4"/>
  <c r="L3468" i="4"/>
  <c r="L3469" i="4"/>
  <c r="L3470" i="4"/>
  <c r="L3471" i="4"/>
  <c r="L3472" i="4"/>
  <c r="L3473" i="4"/>
  <c r="L3474" i="4"/>
  <c r="L3475" i="4"/>
  <c r="L3476" i="4"/>
  <c r="L3477" i="4"/>
  <c r="L3478" i="4"/>
  <c r="L3479" i="4"/>
  <c r="L3480" i="4"/>
  <c r="L3481" i="4"/>
  <c r="L3482" i="4"/>
  <c r="L3483" i="4"/>
  <c r="L3485" i="4"/>
  <c r="L3486" i="4"/>
  <c r="L3487" i="4"/>
  <c r="L3488" i="4"/>
  <c r="L3489" i="4"/>
  <c r="L3490" i="4"/>
  <c r="L3491" i="4"/>
  <c r="L3492" i="4"/>
  <c r="L3493" i="4"/>
  <c r="L3494" i="4"/>
  <c r="L3495" i="4"/>
  <c r="L3496" i="4"/>
  <c r="L3497" i="4"/>
  <c r="L3498" i="4"/>
  <c r="L3499" i="4"/>
  <c r="L3500" i="4"/>
  <c r="L3501" i="4"/>
  <c r="L3502" i="4"/>
  <c r="L3503" i="4"/>
  <c r="L3504" i="4"/>
  <c r="L3505" i="4"/>
  <c r="L3506" i="4"/>
  <c r="L3507" i="4"/>
  <c r="L3508" i="4"/>
  <c r="L3509" i="4"/>
  <c r="L3510" i="4"/>
  <c r="L3511" i="4"/>
  <c r="L3512" i="4"/>
  <c r="L3513" i="4"/>
  <c r="L3514" i="4"/>
  <c r="L3515" i="4"/>
  <c r="L3516" i="4"/>
  <c r="L3517" i="4"/>
  <c r="L3518" i="4"/>
  <c r="L3519" i="4"/>
  <c r="L3520" i="4"/>
  <c r="L3521" i="4"/>
  <c r="L3522" i="4"/>
  <c r="L3523" i="4"/>
  <c r="L3524" i="4"/>
  <c r="L3525" i="4"/>
  <c r="L3526" i="4"/>
  <c r="L3527" i="4"/>
  <c r="L3528" i="4"/>
  <c r="L3529" i="4"/>
  <c r="L3530" i="4"/>
  <c r="L3531" i="4"/>
  <c r="L3532" i="4"/>
  <c r="L3533" i="4"/>
  <c r="L3534" i="4"/>
  <c r="L3535" i="4"/>
  <c r="L3536" i="4"/>
  <c r="L3537" i="4"/>
  <c r="L3540" i="4"/>
  <c r="L3541" i="4"/>
  <c r="L3542" i="4"/>
  <c r="L3543" i="4"/>
  <c r="L3544" i="4"/>
  <c r="L3545" i="4"/>
  <c r="L3546" i="4"/>
  <c r="L3547" i="4"/>
  <c r="L3548" i="4"/>
  <c r="L3549" i="4"/>
  <c r="L3550" i="4"/>
  <c r="L3551" i="4"/>
  <c r="L3552" i="4"/>
  <c r="L3553" i="4"/>
  <c r="L3554" i="4"/>
  <c r="L3555" i="4"/>
  <c r="L3556" i="4"/>
  <c r="L3557" i="4"/>
  <c r="L3558" i="4"/>
  <c r="L3559" i="4"/>
  <c r="L3560" i="4"/>
  <c r="L3561" i="4"/>
  <c r="L3562" i="4"/>
  <c r="L3563" i="4"/>
  <c r="L3564" i="4"/>
  <c r="L3565" i="4"/>
  <c r="L3567" i="4"/>
  <c r="L3568" i="4"/>
  <c r="L3569" i="4"/>
  <c r="L3570" i="4"/>
  <c r="L3571" i="4"/>
  <c r="L3572" i="4"/>
  <c r="L3573" i="4"/>
  <c r="L3574" i="4"/>
  <c r="L3575" i="4"/>
  <c r="L3576" i="4"/>
  <c r="L3577" i="4"/>
  <c r="L3578" i="4"/>
  <c r="L3579" i="4"/>
  <c r="L3580" i="4"/>
  <c r="L3581" i="4"/>
  <c r="L3582" i="4"/>
  <c r="L3583" i="4"/>
  <c r="L3584" i="4"/>
  <c r="L3586" i="4"/>
  <c r="L3587" i="4"/>
  <c r="L3588" i="4"/>
  <c r="L3589" i="4"/>
  <c r="L3590" i="4"/>
  <c r="L3591" i="4"/>
  <c r="L3592" i="4"/>
  <c r="L3593" i="4"/>
  <c r="L3594" i="4"/>
  <c r="L3595" i="4"/>
  <c r="L3596" i="4"/>
  <c r="L3597" i="4"/>
  <c r="L3598" i="4"/>
  <c r="L3599" i="4"/>
  <c r="L3600" i="4"/>
  <c r="L3601" i="4"/>
  <c r="L3602" i="4"/>
  <c r="L3603" i="4"/>
  <c r="L3604" i="4"/>
  <c r="L3605" i="4"/>
  <c r="L3606" i="4"/>
  <c r="L3607" i="4"/>
  <c r="L3608" i="4"/>
  <c r="L3609" i="4"/>
  <c r="L3610" i="4"/>
  <c r="L3611" i="4"/>
  <c r="L3612" i="4"/>
  <c r="L3613" i="4"/>
  <c r="L3614" i="4"/>
  <c r="L3615" i="4"/>
  <c r="L3616" i="4"/>
  <c r="L3617" i="4"/>
  <c r="L3618" i="4"/>
  <c r="L3619" i="4"/>
  <c r="L3620" i="4"/>
  <c r="L3621" i="4"/>
  <c r="L3622" i="4"/>
  <c r="L3623" i="4"/>
  <c r="L3624" i="4"/>
  <c r="L3625" i="4"/>
  <c r="L3626" i="4"/>
  <c r="L3627" i="4"/>
  <c r="L3628" i="4"/>
  <c r="L3629" i="4"/>
  <c r="L3630" i="4"/>
  <c r="L3631" i="4"/>
  <c r="L3632" i="4"/>
  <c r="L3633" i="4"/>
  <c r="L3634" i="4"/>
  <c r="L3635" i="4"/>
  <c r="L3636" i="4"/>
  <c r="L3637" i="4"/>
  <c r="L3638" i="4"/>
  <c r="L3639" i="4"/>
  <c r="L3640" i="4"/>
  <c r="L3641" i="4"/>
  <c r="L3642" i="4"/>
  <c r="L3643" i="4"/>
  <c r="L3644" i="4"/>
  <c r="L3645" i="4"/>
  <c r="L3646" i="4"/>
  <c r="L3649" i="4"/>
  <c r="L3650" i="4"/>
  <c r="L3651" i="4"/>
  <c r="L3652" i="4"/>
  <c r="L3653" i="4"/>
  <c r="L3654" i="4"/>
  <c r="L3655" i="4"/>
  <c r="L3656" i="4"/>
  <c r="L3657" i="4"/>
  <c r="L3658" i="4"/>
  <c r="L3659" i="4"/>
  <c r="L3660" i="4"/>
  <c r="L3661" i="4"/>
  <c r="L3662" i="4"/>
  <c r="L3663" i="4"/>
  <c r="L3664" i="4"/>
  <c r="L3665" i="4"/>
  <c r="L3666" i="4"/>
  <c r="L3667" i="4"/>
  <c r="L3668" i="4"/>
  <c r="L3669" i="4"/>
  <c r="L3670" i="4"/>
  <c r="L3671" i="4"/>
  <c r="L3672" i="4"/>
  <c r="L3673" i="4"/>
  <c r="L3674" i="4"/>
  <c r="L3675" i="4"/>
  <c r="L3676" i="4"/>
  <c r="L3677" i="4"/>
  <c r="L3678" i="4"/>
  <c r="L3679" i="4"/>
  <c r="L3680" i="4"/>
  <c r="L3681" i="4"/>
  <c r="L3682" i="4"/>
  <c r="L3683" i="4"/>
  <c r="L3684" i="4"/>
  <c r="L3685" i="4"/>
  <c r="L3686" i="4"/>
  <c r="L3687" i="4"/>
  <c r="L3688" i="4"/>
  <c r="L3689" i="4"/>
  <c r="L3690" i="4"/>
  <c r="L3691" i="4"/>
  <c r="L3692" i="4"/>
  <c r="L3693" i="4"/>
  <c r="L3694" i="4"/>
  <c r="L3695" i="4"/>
  <c r="L3696" i="4"/>
  <c r="L3697" i="4"/>
  <c r="L3698" i="4"/>
  <c r="L3699" i="4"/>
  <c r="L3700" i="4"/>
  <c r="L3701" i="4"/>
  <c r="L3702" i="4"/>
  <c r="L3703" i="4"/>
  <c r="L3704" i="4"/>
  <c r="L3705" i="4"/>
  <c r="L3707" i="4"/>
  <c r="L3708" i="4"/>
  <c r="L3709" i="4"/>
  <c r="L3710" i="4"/>
  <c r="L3711" i="4"/>
  <c r="L3712" i="4"/>
  <c r="L3713" i="4"/>
  <c r="L3714" i="4"/>
  <c r="L3715" i="4"/>
  <c r="L3716" i="4"/>
  <c r="L3717" i="4"/>
  <c r="L3718" i="4"/>
  <c r="L3719" i="4"/>
  <c r="L3720" i="4"/>
  <c r="L3721" i="4"/>
  <c r="L3722" i="4"/>
  <c r="L3723" i="4"/>
  <c r="L3724" i="4"/>
  <c r="L3725" i="4"/>
  <c r="L3726" i="4"/>
  <c r="L3727" i="4"/>
  <c r="L3728" i="4"/>
  <c r="L3729" i="4"/>
  <c r="L3730" i="4"/>
  <c r="L3731" i="4"/>
  <c r="L3732" i="4"/>
  <c r="L3733" i="4"/>
  <c r="L3734" i="4"/>
  <c r="L3735" i="4"/>
  <c r="L3736" i="4"/>
  <c r="L3737" i="4"/>
  <c r="L3738" i="4"/>
  <c r="L3739" i="4"/>
  <c r="L3740" i="4"/>
  <c r="L3741" i="4"/>
  <c r="L3742" i="4"/>
  <c r="L3743" i="4"/>
  <c r="L3744" i="4"/>
  <c r="L3745" i="4"/>
  <c r="L3746" i="4"/>
  <c r="L3747" i="4"/>
  <c r="L3748" i="4"/>
  <c r="L3749" i="4"/>
  <c r="L3750" i="4"/>
  <c r="L3751" i="4"/>
  <c r="L3752" i="4"/>
  <c r="L3753" i="4"/>
  <c r="L3754" i="4"/>
  <c r="L3755" i="4"/>
  <c r="L3756" i="4"/>
  <c r="L3757" i="4"/>
  <c r="L3758" i="4"/>
  <c r="L3759" i="4"/>
  <c r="L3760" i="4"/>
  <c r="L3761" i="4"/>
  <c r="L3762" i="4"/>
  <c r="L3763" i="4"/>
  <c r="L3764" i="4"/>
  <c r="L3765" i="4"/>
  <c r="L3766" i="4"/>
  <c r="L3767" i="4"/>
  <c r="L3768" i="4"/>
  <c r="L3769" i="4"/>
  <c r="L3770" i="4"/>
  <c r="L3774" i="4"/>
  <c r="L3775" i="4"/>
  <c r="L3776" i="4"/>
  <c r="L3777" i="4"/>
  <c r="L3778" i="4"/>
  <c r="L3779" i="4"/>
  <c r="L3780" i="4"/>
  <c r="L3781" i="4"/>
  <c r="L3782" i="4"/>
  <c r="L3783" i="4"/>
  <c r="L3784" i="4"/>
  <c r="L3785" i="4"/>
  <c r="L3786" i="4"/>
  <c r="L3787" i="4"/>
  <c r="L3788" i="4"/>
  <c r="L3789" i="4"/>
  <c r="L3790" i="4"/>
  <c r="L3791" i="4"/>
  <c r="L3792" i="4"/>
  <c r="L3793" i="4"/>
  <c r="L3794" i="4"/>
  <c r="L3795" i="4"/>
  <c r="L3796" i="4"/>
  <c r="L3797" i="4"/>
  <c r="L3798" i="4"/>
  <c r="L3799" i="4"/>
  <c r="L3800" i="4"/>
  <c r="L3801" i="4"/>
  <c r="L3802" i="4"/>
  <c r="L3803" i="4"/>
  <c r="L3804" i="4"/>
  <c r="L3805" i="4"/>
  <c r="L3806" i="4"/>
  <c r="L3807" i="4"/>
  <c r="L3808" i="4"/>
  <c r="L3809" i="4"/>
  <c r="L3810" i="4"/>
  <c r="L3811" i="4"/>
  <c r="L3812" i="4"/>
  <c r="L3813" i="4"/>
  <c r="L3814" i="4"/>
  <c r="L3815" i="4"/>
  <c r="L3816" i="4"/>
  <c r="L3817" i="4"/>
  <c r="L3818" i="4"/>
  <c r="L3819" i="4"/>
  <c r="L3820" i="4"/>
  <c r="L3821" i="4"/>
  <c r="L3822" i="4"/>
  <c r="L3823" i="4"/>
  <c r="L3824" i="4"/>
  <c r="L3825" i="4"/>
  <c r="L3826" i="4"/>
  <c r="L3827" i="4"/>
  <c r="L3828" i="4"/>
  <c r="L3829" i="4"/>
  <c r="L3830" i="4"/>
  <c r="L3832" i="4"/>
  <c r="L3833" i="4"/>
  <c r="L3834" i="4"/>
  <c r="L3835" i="4"/>
  <c r="L3836" i="4"/>
  <c r="L3837" i="4"/>
  <c r="L3838" i="4"/>
  <c r="L3839" i="4"/>
  <c r="L3840" i="4"/>
  <c r="L3841" i="4"/>
  <c r="L3842" i="4"/>
  <c r="L3843" i="4"/>
  <c r="L3844" i="4"/>
  <c r="L3845" i="4"/>
  <c r="L3846" i="4"/>
  <c r="L3847" i="4"/>
  <c r="L3848" i="4"/>
  <c r="L3849" i="4"/>
  <c r="L3850" i="4"/>
  <c r="L3851" i="4"/>
  <c r="L3852" i="4"/>
  <c r="L3853" i="4"/>
  <c r="L3854" i="4"/>
  <c r="L3855" i="4"/>
  <c r="L3856" i="4"/>
  <c r="L3857" i="4"/>
  <c r="L3858" i="4"/>
  <c r="L3859" i="4"/>
  <c r="L3860" i="4"/>
  <c r="L3861" i="4"/>
  <c r="L3862" i="4"/>
  <c r="L3863" i="4"/>
  <c r="L3864" i="4"/>
  <c r="L3865" i="4"/>
  <c r="L3866" i="4"/>
  <c r="L3867" i="4"/>
  <c r="L3868" i="4"/>
  <c r="L3869" i="4"/>
  <c r="L3870" i="4"/>
  <c r="L3871" i="4"/>
  <c r="L3872" i="4"/>
  <c r="L3873" i="4"/>
  <c r="L3874" i="4"/>
  <c r="L3875" i="4"/>
  <c r="L3877" i="4"/>
  <c r="L3878" i="4"/>
  <c r="L3879" i="4"/>
  <c r="L3880" i="4"/>
  <c r="L3881" i="4"/>
  <c r="L3882" i="4"/>
  <c r="L3883" i="4"/>
  <c r="L3884" i="4"/>
  <c r="L3885" i="4"/>
  <c r="L3886" i="4"/>
  <c r="L3887" i="4"/>
  <c r="L3888" i="4"/>
  <c r="L3889" i="4"/>
  <c r="L3890" i="4"/>
  <c r="L3891" i="4"/>
  <c r="L3892" i="4"/>
  <c r="L3893" i="4"/>
  <c r="L3895" i="4"/>
  <c r="L3896" i="4"/>
  <c r="L3897" i="4"/>
  <c r="L3898" i="4"/>
  <c r="L3899" i="4"/>
  <c r="L3900" i="4"/>
  <c r="L3901" i="4"/>
  <c r="L3902" i="4"/>
  <c r="L3903" i="4"/>
  <c r="L3904" i="4"/>
  <c r="L3905" i="4"/>
  <c r="L3906" i="4"/>
  <c r="L3908" i="4"/>
  <c r="L3909" i="4"/>
  <c r="L3910" i="4"/>
  <c r="L3911" i="4"/>
  <c r="L3912" i="4"/>
  <c r="L3913" i="4"/>
  <c r="L3914" i="4"/>
  <c r="L3915" i="4"/>
  <c r="L3916" i="4"/>
  <c r="L3917" i="4"/>
  <c r="L3918" i="4"/>
  <c r="L3919" i="4"/>
  <c r="L3920" i="4"/>
  <c r="L3921" i="4"/>
  <c r="L3922" i="4"/>
  <c r="L3923" i="4"/>
  <c r="L3924" i="4"/>
  <c r="L3925" i="4"/>
  <c r="L3926" i="4"/>
  <c r="L3927" i="4"/>
  <c r="L3928" i="4"/>
  <c r="L3929" i="4"/>
  <c r="L3930" i="4"/>
  <c r="L3931" i="4"/>
  <c r="L3932" i="4"/>
  <c r="L3933" i="4"/>
  <c r="L3934" i="4"/>
  <c r="L3935" i="4"/>
  <c r="L3936" i="4"/>
  <c r="L3937" i="4"/>
  <c r="L3938" i="4"/>
  <c r="L3939" i="4"/>
  <c r="L3940" i="4"/>
  <c r="L3941" i="4"/>
  <c r="L3942" i="4"/>
  <c r="L3943" i="4"/>
  <c r="L3944" i="4"/>
  <c r="L3945" i="4"/>
  <c r="L3946" i="4"/>
  <c r="L3947" i="4"/>
  <c r="L3948" i="4"/>
  <c r="L3949" i="4"/>
  <c r="L3950" i="4"/>
  <c r="L3951" i="4"/>
  <c r="L3952" i="4"/>
  <c r="L3953" i="4"/>
  <c r="L3954" i="4"/>
  <c r="L3955" i="4"/>
  <c r="L3956" i="4"/>
  <c r="L3957" i="4"/>
  <c r="L3958" i="4"/>
  <c r="L3959" i="4"/>
  <c r="L3960" i="4"/>
  <c r="L3961" i="4"/>
  <c r="L3962" i="4"/>
  <c r="L3963" i="4"/>
  <c r="L3964" i="4"/>
  <c r="L3965" i="4"/>
  <c r="L3966" i="4"/>
  <c r="L3967" i="4"/>
  <c r="L3968" i="4"/>
  <c r="L3969" i="4"/>
  <c r="L3970" i="4"/>
  <c r="L3971" i="4"/>
  <c r="L3972" i="4"/>
  <c r="L3973" i="4"/>
  <c r="L3974" i="4"/>
  <c r="L3975" i="4"/>
  <c r="L3976" i="4"/>
  <c r="L3977" i="4"/>
  <c r="L3978" i="4"/>
  <c r="L3979" i="4"/>
  <c r="L3980" i="4"/>
  <c r="L3981" i="4"/>
  <c r="L3982" i="4"/>
  <c r="L3983" i="4"/>
  <c r="L3984" i="4"/>
  <c r="L3985" i="4"/>
  <c r="L3986" i="4"/>
  <c r="L3987" i="4"/>
  <c r="L3988" i="4"/>
  <c r="L3989" i="4"/>
  <c r="L3990" i="4"/>
  <c r="L3991" i="4"/>
  <c r="L3992" i="4"/>
  <c r="L3993" i="4"/>
  <c r="L3994" i="4"/>
  <c r="L3995" i="4"/>
  <c r="L3996" i="4"/>
  <c r="L3997" i="4"/>
  <c r="L3998" i="4"/>
  <c r="L3999" i="4"/>
  <c r="L4000" i="4"/>
  <c r="L4001" i="4"/>
  <c r="L4002" i="4"/>
  <c r="L4003" i="4"/>
  <c r="L4004" i="4"/>
  <c r="L4005" i="4"/>
  <c r="L4006" i="4"/>
  <c r="L4007" i="4"/>
  <c r="L4008" i="4"/>
  <c r="L4009" i="4"/>
  <c r="L4010" i="4"/>
  <c r="L4011" i="4"/>
  <c r="L4014" i="4"/>
  <c r="L4015" i="4"/>
  <c r="L4016" i="4"/>
  <c r="L4017" i="4"/>
  <c r="L4019" i="4"/>
  <c r="L4020" i="4"/>
  <c r="L4021" i="4"/>
  <c r="L4022" i="4"/>
  <c r="L4023" i="4"/>
  <c r="L4024" i="4"/>
  <c r="L4025" i="4"/>
  <c r="L4026" i="4"/>
  <c r="L4027" i="4"/>
  <c r="L4028" i="4"/>
  <c r="L4029" i="4"/>
  <c r="L4030" i="4"/>
  <c r="L4031" i="4"/>
  <c r="L4032" i="4"/>
  <c r="L4033" i="4"/>
  <c r="L4034" i="4"/>
  <c r="L4035" i="4"/>
  <c r="L4036" i="4"/>
  <c r="L4038" i="4"/>
  <c r="L4039" i="4"/>
  <c r="L4040" i="4"/>
  <c r="L4041" i="4"/>
  <c r="L4042" i="4"/>
  <c r="L4043" i="4"/>
  <c r="L4044" i="4"/>
  <c r="L4045" i="4"/>
  <c r="L4046" i="4"/>
  <c r="L4047" i="4"/>
  <c r="L4048" i="4"/>
  <c r="L4049" i="4"/>
  <c r="L4050" i="4"/>
  <c r="L4051" i="4"/>
  <c r="L4052" i="4"/>
  <c r="L4053" i="4"/>
  <c r="L4054" i="4"/>
  <c r="L4055" i="4"/>
  <c r="L4056" i="4"/>
  <c r="L4057" i="4"/>
  <c r="L4058" i="4"/>
  <c r="L4059" i="4"/>
  <c r="L4060" i="4"/>
  <c r="L4061" i="4"/>
  <c r="L4063" i="4"/>
  <c r="L4064" i="4"/>
  <c r="L4065" i="4"/>
  <c r="L4066" i="4"/>
  <c r="L4067" i="4"/>
  <c r="L4068" i="4"/>
  <c r="L4069" i="4"/>
  <c r="L4070" i="4"/>
  <c r="L4071" i="4"/>
  <c r="L4072" i="4"/>
  <c r="L4073" i="4"/>
  <c r="L4074" i="4"/>
  <c r="L4075" i="4"/>
  <c r="L4076" i="4"/>
  <c r="L4077" i="4"/>
  <c r="L4079" i="4"/>
  <c r="L4080" i="4"/>
  <c r="L4081" i="4"/>
  <c r="L4082" i="4"/>
  <c r="L4083" i="4"/>
  <c r="L4084" i="4"/>
  <c r="L4085" i="4"/>
  <c r="L4086" i="4"/>
  <c r="L4087" i="4"/>
  <c r="L4088" i="4"/>
  <c r="L4089" i="4"/>
  <c r="L4090" i="4"/>
  <c r="L4091" i="4"/>
  <c r="L4092" i="4"/>
  <c r="L4093" i="4"/>
  <c r="L4094" i="4"/>
  <c r="L4095" i="4"/>
  <c r="L4096" i="4"/>
  <c r="L4097" i="4"/>
  <c r="L4098" i="4"/>
  <c r="L4099" i="4"/>
  <c r="L4101" i="4"/>
  <c r="L4102" i="4"/>
  <c r="L4103" i="4"/>
  <c r="L4104" i="4"/>
  <c r="L4105" i="4"/>
  <c r="L4106" i="4"/>
  <c r="L4107" i="4"/>
  <c r="L4108" i="4"/>
  <c r="L4109" i="4"/>
  <c r="L4110" i="4"/>
  <c r="L4111" i="4"/>
  <c r="L4112" i="4"/>
  <c r="L4113" i="4"/>
  <c r="L4114" i="4"/>
  <c r="L4115" i="4"/>
  <c r="L4116" i="4"/>
  <c r="L4117" i="4"/>
  <c r="L4118" i="4"/>
  <c r="L4119" i="4"/>
  <c r="L4120" i="4"/>
  <c r="L4121" i="4"/>
  <c r="L4122" i="4"/>
  <c r="L4123" i="4"/>
  <c r="L4124" i="4"/>
  <c r="L4125" i="4"/>
  <c r="L4126" i="4"/>
  <c r="L4127" i="4"/>
  <c r="L4128" i="4"/>
  <c r="L4129" i="4"/>
  <c r="L4130" i="4"/>
  <c r="L4131" i="4"/>
  <c r="L4132" i="4"/>
  <c r="L4133" i="4"/>
  <c r="L4134" i="4"/>
  <c r="L4135" i="4"/>
  <c r="L4136" i="4"/>
  <c r="L4137" i="4"/>
  <c r="L4138" i="4"/>
  <c r="L4139" i="4"/>
  <c r="L4140" i="4"/>
  <c r="L4141" i="4"/>
  <c r="L4142" i="4"/>
  <c r="L4143" i="4"/>
  <c r="L4145" i="4"/>
  <c r="L4146" i="4"/>
  <c r="L4147" i="4"/>
  <c r="L4148" i="4"/>
  <c r="L4149" i="4"/>
  <c r="L4150" i="4"/>
  <c r="L4151" i="4"/>
  <c r="L4152" i="4"/>
  <c r="L4154" i="4"/>
  <c r="L4155" i="4"/>
  <c r="L4156" i="4"/>
  <c r="L4157" i="4"/>
  <c r="L4158" i="4"/>
  <c r="L4159" i="4"/>
  <c r="L4160" i="4"/>
  <c r="L4161" i="4"/>
  <c r="L4162" i="4"/>
  <c r="L4163" i="4"/>
  <c r="L4164" i="4"/>
  <c r="L4165" i="4"/>
  <c r="L4166" i="4"/>
  <c r="L4167" i="4"/>
  <c r="L4168" i="4"/>
  <c r="L4169" i="4"/>
  <c r="L4170" i="4"/>
  <c r="L4171" i="4"/>
  <c r="L4172" i="4"/>
  <c r="L4173" i="4"/>
  <c r="L4174" i="4"/>
  <c r="L4175" i="4"/>
  <c r="L4176" i="4"/>
  <c r="L4177" i="4"/>
  <c r="L4178" i="4"/>
  <c r="L4179" i="4"/>
  <c r="L4180" i="4"/>
  <c r="L4181" i="4"/>
  <c r="L4182" i="4"/>
  <c r="L4183" i="4"/>
  <c r="L4184" i="4"/>
  <c r="L4185" i="4"/>
  <c r="L4186" i="4"/>
  <c r="L4187" i="4"/>
  <c r="L4188" i="4"/>
  <c r="L4189" i="4"/>
  <c r="L4190" i="4"/>
  <c r="L4191" i="4"/>
  <c r="L4192" i="4"/>
  <c r="L4193" i="4"/>
  <c r="L4194" i="4"/>
  <c r="L4195" i="4"/>
  <c r="L4196" i="4"/>
  <c r="L4197" i="4"/>
  <c r="L4198" i="4"/>
  <c r="L4201" i="4"/>
  <c r="L4202" i="4"/>
  <c r="L4204" i="4"/>
  <c r="L4205" i="4"/>
  <c r="L4206" i="4"/>
  <c r="L4207" i="4"/>
  <c r="L4208" i="4"/>
  <c r="L4209" i="4"/>
  <c r="L4210" i="4"/>
  <c r="L4211" i="4"/>
  <c r="L4212" i="4"/>
  <c r="L4213" i="4"/>
  <c r="L4214" i="4"/>
  <c r="L4215" i="4"/>
  <c r="L4216" i="4"/>
  <c r="L4217" i="4"/>
  <c r="L4218" i="4"/>
  <c r="L4219" i="4"/>
  <c r="L4220" i="4"/>
  <c r="L4221" i="4"/>
  <c r="L4223" i="4"/>
  <c r="L4224" i="4"/>
  <c r="L4225" i="4"/>
  <c r="L4226" i="4"/>
  <c r="L4227" i="4"/>
  <c r="L4228" i="4"/>
  <c r="L4229" i="4"/>
  <c r="L4230" i="4"/>
  <c r="L4231" i="4"/>
  <c r="L4232" i="4"/>
  <c r="L4233" i="4"/>
  <c r="L4234" i="4"/>
  <c r="L4235" i="4"/>
  <c r="L4236" i="4"/>
  <c r="L4237" i="4"/>
  <c r="L4238" i="4"/>
  <c r="L4239" i="4"/>
  <c r="L4240" i="4"/>
  <c r="L4241" i="4"/>
  <c r="L4242" i="4"/>
  <c r="L4243" i="4"/>
  <c r="L4244" i="4"/>
  <c r="L4245" i="4"/>
  <c r="L4246" i="4"/>
  <c r="L4247" i="4"/>
  <c r="L4248" i="4"/>
  <c r="L4249" i="4"/>
  <c r="L4250" i="4"/>
  <c r="L4251" i="4"/>
  <c r="L4252" i="4"/>
  <c r="L4253" i="4"/>
  <c r="L4254" i="4"/>
  <c r="L4255" i="4"/>
  <c r="L4256" i="4"/>
  <c r="L4257" i="4"/>
  <c r="L4258" i="4"/>
  <c r="L4259" i="4"/>
  <c r="L4260" i="4"/>
  <c r="L4261" i="4"/>
  <c r="L4262" i="4"/>
  <c r="L4263" i="4"/>
  <c r="L4264" i="4"/>
  <c r="L4265" i="4"/>
  <c r="L4267" i="4"/>
  <c r="L4268" i="4"/>
  <c r="L4269" i="4"/>
  <c r="L4270" i="4"/>
  <c r="L4271" i="4"/>
  <c r="L4272" i="4"/>
  <c r="L4273" i="4"/>
  <c r="L4276" i="4"/>
  <c r="L4277" i="4"/>
  <c r="L4278" i="4"/>
  <c r="L4279" i="4"/>
  <c r="L4280" i="4"/>
  <c r="L4281" i="4"/>
  <c r="L4282" i="4"/>
  <c r="L4283" i="4"/>
  <c r="L4284" i="4"/>
  <c r="L4285" i="4"/>
  <c r="L4286" i="4"/>
  <c r="L4287" i="4"/>
  <c r="L4288" i="4"/>
  <c r="L4289" i="4"/>
  <c r="L4290" i="4"/>
  <c r="L4291" i="4"/>
  <c r="L4292" i="4"/>
  <c r="L4293" i="4"/>
  <c r="L4294" i="4"/>
  <c r="L4295" i="4"/>
  <c r="L4296" i="4"/>
  <c r="L4297" i="4"/>
  <c r="L4298" i="4"/>
  <c r="L4299" i="4"/>
  <c r="L4300" i="4"/>
  <c r="L4301" i="4"/>
  <c r="L4303" i="4"/>
  <c r="L4304" i="4"/>
  <c r="L4305" i="4"/>
  <c r="L4306" i="4"/>
  <c r="L4307" i="4"/>
  <c r="L4308" i="4"/>
  <c r="L4309" i="4"/>
  <c r="L4310" i="4"/>
  <c r="L4311" i="4"/>
  <c r="L4312" i="4"/>
  <c r="L4313" i="4"/>
  <c r="L4314" i="4"/>
  <c r="L4315" i="4"/>
  <c r="L4316" i="4"/>
  <c r="L4317" i="4"/>
  <c r="L4318" i="4"/>
  <c r="L4319" i="4"/>
  <c r="L4320" i="4"/>
  <c r="L4321" i="4"/>
  <c r="L4322" i="4"/>
  <c r="L4323" i="4"/>
  <c r="L4324" i="4"/>
  <c r="L4325" i="4"/>
  <c r="L4326" i="4"/>
  <c r="L4327" i="4"/>
  <c r="L4328" i="4"/>
  <c r="L4329" i="4"/>
  <c r="L4330" i="4"/>
  <c r="L4331" i="4"/>
  <c r="L4332" i="4"/>
  <c r="L4333" i="4"/>
  <c r="L4334" i="4"/>
  <c r="L4335" i="4"/>
  <c r="L4336" i="4"/>
  <c r="L4337" i="4"/>
  <c r="L4338" i="4"/>
  <c r="L4339" i="4"/>
  <c r="L4340" i="4"/>
  <c r="L4341" i="4"/>
  <c r="L4342" i="4"/>
  <c r="L4343" i="4"/>
  <c r="L4344" i="4"/>
  <c r="L4345" i="4"/>
  <c r="L4346" i="4"/>
  <c r="L4347" i="4"/>
  <c r="L4348" i="4"/>
  <c r="L4349" i="4"/>
  <c r="L4350" i="4"/>
  <c r="L4351" i="4"/>
  <c r="L4352" i="4"/>
  <c r="L4353" i="4"/>
  <c r="L4354" i="4"/>
  <c r="L4355" i="4"/>
  <c r="L4356" i="4"/>
  <c r="L4357" i="4"/>
  <c r="L4358" i="4"/>
  <c r="L4359" i="4"/>
  <c r="L4360" i="4"/>
  <c r="L4362" i="4"/>
  <c r="L4363" i="4"/>
  <c r="L4364" i="4"/>
  <c r="L4365" i="4"/>
  <c r="L4366" i="4"/>
  <c r="L4367" i="4"/>
  <c r="L4368" i="4"/>
  <c r="L4369" i="4"/>
  <c r="L4370" i="4"/>
  <c r="L4371" i="4"/>
  <c r="L4372" i="4"/>
  <c r="L4373" i="4"/>
  <c r="L4374" i="4"/>
  <c r="L4375" i="4"/>
  <c r="L4376" i="4"/>
  <c r="L4377" i="4"/>
  <c r="L4378" i="4"/>
  <c r="L4379" i="4"/>
  <c r="L4380" i="4"/>
  <c r="L4381" i="4"/>
  <c r="L4382" i="4"/>
  <c r="L4383" i="4"/>
  <c r="L4384" i="4"/>
  <c r="L4385" i="4"/>
  <c r="L4386" i="4"/>
  <c r="L4387" i="4"/>
  <c r="L4388" i="4"/>
  <c r="L4389" i="4"/>
  <c r="L4390" i="4"/>
  <c r="L4391" i="4"/>
  <c r="L4392" i="4"/>
  <c r="L4393" i="4"/>
  <c r="L4394" i="4"/>
  <c r="L4395" i="4"/>
  <c r="L4396" i="4"/>
  <c r="L4397" i="4"/>
  <c r="L4398" i="4"/>
  <c r="L4399" i="4"/>
  <c r="L4400" i="4"/>
  <c r="L4401" i="4"/>
  <c r="L4402" i="4"/>
  <c r="L4403" i="4"/>
  <c r="L4404" i="4"/>
  <c r="L4405" i="4"/>
  <c r="L4406" i="4"/>
  <c r="L4407" i="4"/>
  <c r="L4408" i="4"/>
  <c r="L4409" i="4"/>
  <c r="L4410" i="4"/>
  <c r="L4411" i="4"/>
  <c r="L4412" i="4"/>
  <c r="L4413" i="4"/>
  <c r="L4414" i="4"/>
  <c r="L4415" i="4"/>
  <c r="L4416" i="4"/>
  <c r="L4417" i="4"/>
  <c r="L4418" i="4"/>
  <c r="L4419" i="4"/>
  <c r="L4420" i="4"/>
  <c r="L4421" i="4"/>
  <c r="L4422" i="4"/>
  <c r="L4423" i="4"/>
  <c r="L4424" i="4"/>
  <c r="L4425" i="4"/>
  <c r="L4426" i="4"/>
  <c r="L4427" i="4"/>
  <c r="L4428" i="4"/>
  <c r="L4429" i="4"/>
  <c r="L4430" i="4"/>
  <c r="L4431" i="4"/>
  <c r="L4432" i="4"/>
  <c r="L4433" i="4"/>
  <c r="L4434" i="4"/>
  <c r="L4435" i="4"/>
  <c r="L4436" i="4"/>
  <c r="L4437" i="4"/>
  <c r="L4438" i="4"/>
  <c r="L4439" i="4"/>
  <c r="L4440" i="4"/>
  <c r="L4441" i="4"/>
  <c r="L4442" i="4"/>
  <c r="L4444" i="4"/>
  <c r="L4445" i="4"/>
  <c r="L4446" i="4"/>
  <c r="L4447" i="4"/>
  <c r="L4448" i="4"/>
  <c r="L4449" i="4"/>
  <c r="L4450" i="4"/>
  <c r="L4451" i="4"/>
  <c r="L4452" i="4"/>
  <c r="L4453" i="4"/>
  <c r="L4454" i="4"/>
  <c r="L4455" i="4"/>
  <c r="L4456" i="4"/>
  <c r="L4457" i="4"/>
  <c r="L4458" i="4"/>
  <c r="L4459" i="4"/>
  <c r="L4460" i="4"/>
  <c r="L4461" i="4"/>
  <c r="L4462" i="4"/>
  <c r="L4463" i="4"/>
  <c r="L4464" i="4"/>
  <c r="L4465" i="4"/>
  <c r="L4466" i="4"/>
  <c r="L4467" i="4"/>
  <c r="L4468" i="4"/>
  <c r="L4469" i="4"/>
  <c r="L4470" i="4"/>
  <c r="L4471" i="4"/>
  <c r="L4472" i="4"/>
  <c r="L4473" i="4"/>
  <c r="L4474" i="4"/>
  <c r="L4475" i="4"/>
  <c r="L4476" i="4"/>
  <c r="L4477" i="4"/>
  <c r="L4479" i="4"/>
  <c r="L4480" i="4"/>
  <c r="L4481" i="4"/>
  <c r="L4482" i="4"/>
  <c r="L4483" i="4"/>
  <c r="L4484" i="4"/>
  <c r="L4485" i="4"/>
  <c r="L4486" i="4"/>
  <c r="L4487" i="4"/>
  <c r="L4488" i="4"/>
  <c r="L4489" i="4"/>
  <c r="L4490" i="4"/>
  <c r="L4491" i="4"/>
  <c r="L4492" i="4"/>
  <c r="L4493" i="4"/>
  <c r="L4494" i="4"/>
  <c r="L4495" i="4"/>
  <c r="L4496" i="4"/>
  <c r="L4497" i="4"/>
  <c r="L4498" i="4"/>
  <c r="L4499" i="4"/>
  <c r="L4500" i="4"/>
  <c r="L4501" i="4"/>
  <c r="L4502" i="4"/>
  <c r="L4503" i="4"/>
  <c r="L4504" i="4"/>
  <c r="L4505" i="4"/>
  <c r="L4508" i="4"/>
  <c r="L4509" i="4"/>
  <c r="L4511" i="4"/>
  <c r="L4512" i="4"/>
  <c r="S1242" i="4" l="1"/>
  <c r="R1244" i="4"/>
  <c r="S1243" i="4"/>
  <c r="B16" i="5"/>
  <c r="S10" i="3" l="1"/>
  <c r="S11" i="3"/>
  <c r="S12" i="3"/>
  <c r="S13" i="3"/>
  <c r="S14" i="3"/>
  <c r="S15" i="3"/>
  <c r="S16" i="3"/>
  <c r="S17" i="3"/>
  <c r="S18" i="3"/>
  <c r="Q10" i="3"/>
  <c r="Q11" i="3"/>
  <c r="Q12" i="3"/>
  <c r="Q13" i="3"/>
  <c r="Q14" i="3"/>
  <c r="Q15" i="3"/>
  <c r="Q16" i="3"/>
  <c r="Q17" i="3"/>
  <c r="Q18" i="3"/>
  <c r="O10" i="3"/>
  <c r="O11" i="3"/>
  <c r="O12" i="3"/>
  <c r="O13" i="3"/>
  <c r="O14" i="3"/>
  <c r="O15" i="3"/>
  <c r="O16" i="3"/>
  <c r="O17" i="3"/>
  <c r="O18" i="3"/>
  <c r="M10" i="3"/>
  <c r="M11" i="3"/>
  <c r="M12" i="3"/>
  <c r="M13" i="3"/>
  <c r="M14" i="3"/>
  <c r="M15" i="3"/>
  <c r="M16" i="3"/>
  <c r="M17" i="3"/>
  <c r="M18" i="3"/>
  <c r="K10" i="3"/>
  <c r="K11" i="3"/>
  <c r="K12" i="3"/>
  <c r="K13" i="3"/>
  <c r="K14" i="3"/>
  <c r="K15" i="3"/>
  <c r="K16" i="3"/>
  <c r="K17" i="3"/>
  <c r="K18" i="3"/>
  <c r="I10" i="3"/>
  <c r="I11" i="3"/>
  <c r="I12" i="3"/>
  <c r="I13" i="3"/>
  <c r="I14" i="3"/>
  <c r="I15" i="3"/>
  <c r="I16" i="3"/>
  <c r="I17" i="3"/>
  <c r="I18" i="3"/>
  <c r="G10" i="3"/>
  <c r="G11" i="3"/>
  <c r="G12" i="3"/>
  <c r="G13" i="3"/>
  <c r="G14" i="3"/>
  <c r="G15" i="3"/>
  <c r="G16" i="3"/>
  <c r="G17" i="3"/>
  <c r="G18" i="3"/>
  <c r="E10" i="3"/>
  <c r="E11" i="3"/>
  <c r="E12" i="3"/>
  <c r="E13" i="3"/>
  <c r="E14" i="3"/>
  <c r="E15" i="3"/>
  <c r="E16" i="3"/>
  <c r="E17" i="3"/>
  <c r="E18" i="3"/>
  <c r="S9" i="3"/>
  <c r="Q9" i="3"/>
  <c r="O9" i="3"/>
  <c r="M9" i="3"/>
  <c r="K9" i="3"/>
  <c r="I9" i="3"/>
  <c r="G9" i="3"/>
  <c r="E9" i="3"/>
  <c r="R9" i="3"/>
  <c r="R14" i="3" s="1"/>
  <c r="P9" i="3"/>
  <c r="P13" i="3" s="1"/>
  <c r="N9" i="3"/>
  <c r="N12" i="3" s="1"/>
  <c r="L9" i="3"/>
  <c r="L11" i="3" s="1"/>
  <c r="J9" i="3"/>
  <c r="J14" i="3" s="1"/>
  <c r="H9" i="3"/>
  <c r="H13" i="3" s="1"/>
  <c r="F9" i="3"/>
  <c r="F12" i="3" s="1"/>
  <c r="D9" i="3"/>
  <c r="D11" i="3" s="1"/>
  <c r="J5" i="3"/>
  <c r="J6" i="3" s="1"/>
  <c r="I5" i="3"/>
  <c r="I6" i="3" s="1"/>
  <c r="H5" i="3"/>
  <c r="H6" i="3" s="1"/>
  <c r="G5" i="3"/>
  <c r="G6" i="3" s="1"/>
  <c r="F5" i="3"/>
  <c r="F6" i="3" s="1"/>
  <c r="E5" i="3"/>
  <c r="E6" i="3" s="1"/>
  <c r="D5" i="3"/>
  <c r="D6" i="3" s="1"/>
  <c r="C5" i="3"/>
  <c r="C6" i="3" s="1"/>
  <c r="D18" i="3" l="1"/>
  <c r="D14" i="3"/>
  <c r="R10" i="3"/>
  <c r="J10" i="3"/>
  <c r="P18" i="3"/>
  <c r="H18" i="3"/>
  <c r="N17" i="3"/>
  <c r="F17" i="3"/>
  <c r="L16" i="3"/>
  <c r="R15" i="3"/>
  <c r="J15" i="3"/>
  <c r="P14" i="3"/>
  <c r="H14" i="3"/>
  <c r="N13" i="3"/>
  <c r="F13" i="3"/>
  <c r="L12" i="3"/>
  <c r="R11" i="3"/>
  <c r="J11" i="3"/>
  <c r="D17" i="3"/>
  <c r="D13" i="3"/>
  <c r="P10" i="3"/>
  <c r="H10" i="3"/>
  <c r="N18" i="3"/>
  <c r="F18" i="3"/>
  <c r="L17" i="3"/>
  <c r="R16" i="3"/>
  <c r="J16" i="3"/>
  <c r="P15" i="3"/>
  <c r="H15" i="3"/>
  <c r="N14" i="3"/>
  <c r="F14" i="3"/>
  <c r="L13" i="3"/>
  <c r="R12" i="3"/>
  <c r="J12" i="3"/>
  <c r="P11" i="3"/>
  <c r="H11" i="3"/>
  <c r="D16" i="3"/>
  <c r="D12" i="3"/>
  <c r="N10" i="3"/>
  <c r="F10" i="3"/>
  <c r="L18" i="3"/>
  <c r="R17" i="3"/>
  <c r="J17" i="3"/>
  <c r="P16" i="3"/>
  <c r="H16" i="3"/>
  <c r="N15" i="3"/>
  <c r="F15" i="3"/>
  <c r="L14" i="3"/>
  <c r="R13" i="3"/>
  <c r="J13" i="3"/>
  <c r="P12" i="3"/>
  <c r="H12" i="3"/>
  <c r="N11" i="3"/>
  <c r="F11" i="3"/>
  <c r="D10" i="3"/>
  <c r="D15" i="3"/>
  <c r="L10" i="3"/>
  <c r="R18" i="3"/>
  <c r="J18" i="3"/>
  <c r="P17" i="3"/>
  <c r="H17" i="3"/>
  <c r="N16" i="3"/>
  <c r="F16" i="3"/>
  <c r="L15" i="3"/>
</calcChain>
</file>

<file path=xl/sharedStrings.xml><?xml version="1.0" encoding="utf-8"?>
<sst xmlns="http://schemas.openxmlformats.org/spreadsheetml/2006/main" count="250" uniqueCount="62">
  <si>
    <t>KOSPI 200</t>
    <phoneticPr fontId="1" type="noConversion"/>
  </si>
  <si>
    <t>#N/A N/A</t>
  </si>
  <si>
    <t>S&amp;P 500</t>
    <phoneticPr fontId="1" type="noConversion"/>
  </si>
  <si>
    <t>NIKKEI 225</t>
    <phoneticPr fontId="1" type="noConversion"/>
  </si>
  <si>
    <t>EUROSTOXX 50</t>
    <phoneticPr fontId="1" type="noConversion"/>
  </si>
  <si>
    <t>HSCEI</t>
    <phoneticPr fontId="1" type="noConversion"/>
  </si>
  <si>
    <t>FTSE 100</t>
    <phoneticPr fontId="1" type="noConversion"/>
  </si>
  <si>
    <t>DAX 30</t>
    <phoneticPr fontId="1" type="noConversion"/>
  </si>
  <si>
    <t>H S I</t>
    <phoneticPr fontId="1" type="noConversion"/>
  </si>
  <si>
    <t>회차</t>
    <phoneticPr fontId="1" type="noConversion"/>
  </si>
  <si>
    <t>조기상환 평가일</t>
    <phoneticPr fontId="1" type="noConversion"/>
  </si>
  <si>
    <t>월수익확정베리어(최초기준가격의 60%)</t>
    <phoneticPr fontId="1" type="noConversion"/>
  </si>
  <si>
    <t>최초기준가격(2000-08-10 종가)</t>
    <phoneticPr fontId="1" type="noConversion"/>
  </si>
  <si>
    <t>조기 상환배리어(%)</t>
    <phoneticPr fontId="1" type="noConversion"/>
  </si>
  <si>
    <t>STEP-DOWN은 ELS 중 대부분으로서 최소 2~3개 지수로 구성됨. 다중으로 이루어진 지수는 1개라도 배리어 밑에 있을 경우 조기상환이 이루어지지 않음, 따라서 지수가 많으면 많을수록 상환 더어려워지고 그 리스크를 감수하는 만큼 연환산 수익률도 높아짐</t>
    <phoneticPr fontId="1" type="noConversion"/>
  </si>
  <si>
    <t>시나리오(ELS 거치형) - 상환 성공시 연 7%의 수익률(원금보장형 90%라면, 84% 채권에 투자하고 6% 이자소득으로 얻고 나머지 14%는 위험자산에 투자)</t>
    <phoneticPr fontId="1" type="noConversion"/>
  </si>
  <si>
    <t>연 수익률은 미리 정해져있음(낮은 시장 금리 상황에서 유리한 상품), 또한 지수가 평가일에 20%상승했더라도 연환산 7%만 받음, 만약 만기까지 상환 실패시 지수하락폭이 그대로 손실로 이루어짐(ex) 최초기준가격(100%)대비 -15%손실하면 원금의 -15%손실)</t>
    <phoneticPr fontId="1" type="noConversion"/>
  </si>
  <si>
    <t>조기상환 배리어</t>
    <phoneticPr fontId="1" type="noConversion"/>
  </si>
  <si>
    <t>실제 지수</t>
    <phoneticPr fontId="1" type="noConversion"/>
  </si>
  <si>
    <t>ELS Issue Date
(영업일, KOSPI200 기준)</t>
    <phoneticPr fontId="1" type="noConversion"/>
  </si>
  <si>
    <t>회차</t>
    <phoneticPr fontId="1" type="noConversion"/>
  </si>
  <si>
    <t>3번 조기상환</t>
  </si>
  <si>
    <t>4번 조기상환</t>
  </si>
  <si>
    <t>5번 조기상환</t>
  </si>
  <si>
    <t>6번 조기상환</t>
  </si>
  <si>
    <t>7번 조기상환</t>
  </si>
  <si>
    <t>8번 조기상환</t>
  </si>
  <si>
    <t>9번 조기상환</t>
  </si>
  <si>
    <t>10번 조기상환</t>
  </si>
  <si>
    <t>구분</t>
    <phoneticPr fontId="1" type="noConversion"/>
  </si>
  <si>
    <t>쿠폰수익률</t>
    <phoneticPr fontId="1" type="noConversion"/>
  </si>
  <si>
    <t>총 합계</t>
    <phoneticPr fontId="1" type="noConversion"/>
  </si>
  <si>
    <t>횟수</t>
    <phoneticPr fontId="1" type="noConversion"/>
  </si>
  <si>
    <t>1. 시나리오 분석 - 3,283일 중 조기상환 성공/실패 개수</t>
    <phoneticPr fontId="1" type="noConversion"/>
  </si>
  <si>
    <t>2. 조기상환 실패 기간 분석(총 304개 나열 - Macro)</t>
    <phoneticPr fontId="1" type="noConversion"/>
  </si>
  <si>
    <t>1번 조기상환</t>
    <phoneticPr fontId="1" type="noConversion"/>
  </si>
  <si>
    <t>2번 조기상환</t>
    <phoneticPr fontId="1" type="noConversion"/>
  </si>
  <si>
    <t>최종 조기상환 실패</t>
    <phoneticPr fontId="1" type="noConversion"/>
  </si>
  <si>
    <t>X</t>
    <phoneticPr fontId="1" type="noConversion"/>
  </si>
  <si>
    <t>수익률
(10번째 조기상환일  대비 발행일)</t>
    <phoneticPr fontId="1" type="noConversion"/>
  </si>
  <si>
    <t>Issue Date</t>
    <phoneticPr fontId="1" type="noConversion"/>
  </si>
  <si>
    <t>발행일 당일 지수</t>
    <phoneticPr fontId="1" type="noConversion"/>
  </si>
  <si>
    <t>10번째 실패일 지수</t>
    <phoneticPr fontId="1" type="noConversion"/>
  </si>
  <si>
    <t>조기상환 실패 발행일 당일 지수 및 10번쨰 실패일 지수</t>
    <phoneticPr fontId="1" type="noConversion"/>
  </si>
  <si>
    <t>HSI</t>
    <phoneticPr fontId="1" type="noConversion"/>
  </si>
  <si>
    <t>INDEX 선택</t>
  </si>
  <si>
    <r>
      <rPr>
        <b/>
        <sz val="15"/>
        <color theme="0"/>
        <rFont val="Imprint MT Shadow"/>
        <family val="5"/>
      </rPr>
      <t>Final Result</t>
    </r>
    <r>
      <rPr>
        <b/>
        <sz val="15"/>
        <color theme="0"/>
        <rFont val="Cooper Black"/>
        <family val="1"/>
      </rPr>
      <t xml:space="preserve">
</t>
    </r>
    <r>
      <rPr>
        <b/>
        <sz val="15"/>
        <color theme="0"/>
        <rFont val="KB금융 제목체 Bold"/>
        <family val="3"/>
        <charset val="129"/>
      </rPr>
      <t>(기간 : 1999년 12월 28일 ~ 2013년 4월 9일)
연 단리 6%가정</t>
    </r>
    <phoneticPr fontId="1" type="noConversion"/>
  </si>
  <si>
    <t>INDEX List 
Select 4 Index what you want to know</t>
    <phoneticPr fontId="1" type="noConversion"/>
  </si>
  <si>
    <t>NIKKEI 225</t>
  </si>
  <si>
    <t>EUROSTOXX 50</t>
  </si>
  <si>
    <t>S&amp;P 500</t>
  </si>
  <si>
    <t>KOSPI 200</t>
  </si>
  <si>
    <t>HSI</t>
  </si>
  <si>
    <t>HSCEI</t>
  </si>
  <si>
    <t>HSI</t>
    <phoneticPr fontId="1" type="noConversion"/>
  </si>
  <si>
    <t>INDEX List 
Select 3 Index what you want to know</t>
    <phoneticPr fontId="1" type="noConversion"/>
  </si>
  <si>
    <r>
      <t>4</t>
    </r>
    <r>
      <rPr>
        <b/>
        <sz val="15"/>
        <color theme="0"/>
        <rFont val="바탕"/>
        <family val="1"/>
        <charset val="129"/>
      </rPr>
      <t>개만</t>
    </r>
    <r>
      <rPr>
        <b/>
        <sz val="15"/>
        <color theme="0"/>
        <rFont val="Cooper Black"/>
        <family val="1"/>
      </rPr>
      <t xml:space="preserve"> </t>
    </r>
    <r>
      <rPr>
        <b/>
        <sz val="15"/>
        <color theme="0"/>
        <rFont val="바탕"/>
        <family val="1"/>
        <charset val="129"/>
      </rPr>
      <t>선택</t>
    </r>
    <r>
      <rPr>
        <b/>
        <sz val="15"/>
        <color theme="0"/>
        <rFont val="Cooper Black"/>
        <family val="1"/>
      </rPr>
      <t xml:space="preserve"> </t>
    </r>
    <r>
      <rPr>
        <b/>
        <sz val="15"/>
        <color theme="0"/>
        <rFont val="바탕"/>
        <family val="1"/>
        <charset val="129"/>
      </rPr>
      <t>가능합니다</t>
    </r>
    <phoneticPr fontId="1" type="noConversion"/>
  </si>
  <si>
    <t>Correlation</t>
    <phoneticPr fontId="1" type="noConversion"/>
  </si>
  <si>
    <t>S&amp;P 500</t>
    <phoneticPr fontId="1" type="noConversion"/>
  </si>
  <si>
    <t>HSI</t>
    <phoneticPr fontId="1" type="noConversion"/>
  </si>
  <si>
    <t>HSCEI</t>
    <phoneticPr fontId="1" type="noConversion"/>
  </si>
  <si>
    <t>KOSPI 200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</si>
</sst>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yyyy\-mm\-dd"/>
    <numFmt numFmtId="177" formatCode="_-* #,##0.00_-;\-* #,##0.00_-;_-* &quot;-&quot;_-;_-@_-"/>
    <numFmt numFmtId="178" formatCode="0.000%"/>
  </numFmts>
  <fonts count="43" x14ac:knownFonts="1">
    <font>
      <sz val="11"/>
      <color theme="1"/>
      <name val="KB금융 본문체 Light"/>
      <family val="2"/>
      <charset val="129"/>
    </font>
    <font>
      <sz val="8"/>
      <name val="KB금융 본문체 Light"/>
      <family val="2"/>
      <charset val="129"/>
    </font>
    <font>
      <sz val="11"/>
      <color theme="1"/>
      <name val="맑은 고딕"/>
      <family val="2"/>
      <scheme val="minor"/>
    </font>
    <font>
      <sz val="10"/>
      <name val="Arial"/>
      <family val="2"/>
    </font>
    <font>
      <b/>
      <sz val="18"/>
      <color theme="3"/>
      <name val="맑은 고딕"/>
      <family val="2"/>
      <scheme val="major"/>
    </font>
    <font>
      <b/>
      <sz val="15"/>
      <color theme="3"/>
      <name val="맑은 고딕"/>
      <family val="2"/>
      <scheme val="minor"/>
    </font>
    <font>
      <b/>
      <sz val="13"/>
      <color theme="3"/>
      <name val="맑은 고딕"/>
      <family val="2"/>
      <scheme val="minor"/>
    </font>
    <font>
      <b/>
      <sz val="11"/>
      <color theme="3"/>
      <name val="맑은 고딕"/>
      <family val="2"/>
      <scheme val="minor"/>
    </font>
    <font>
      <sz val="11"/>
      <color rgb="FF006100"/>
      <name val="맑은 고딕"/>
      <family val="2"/>
      <scheme val="minor"/>
    </font>
    <font>
      <sz val="11"/>
      <color rgb="FF9C0006"/>
      <name val="맑은 고딕"/>
      <family val="2"/>
      <scheme val="minor"/>
    </font>
    <font>
      <sz val="11"/>
      <color rgb="FF9C6500"/>
      <name val="맑은 고딕"/>
      <family val="2"/>
      <scheme val="minor"/>
    </font>
    <font>
      <sz val="11"/>
      <color rgb="FF3F3F76"/>
      <name val="맑은 고딕"/>
      <family val="2"/>
      <scheme val="minor"/>
    </font>
    <font>
      <b/>
      <sz val="11"/>
      <color rgb="FF3F3F3F"/>
      <name val="맑은 고딕"/>
      <family val="2"/>
      <scheme val="minor"/>
    </font>
    <font>
      <b/>
      <sz val="11"/>
      <color rgb="FFFA7D00"/>
      <name val="맑은 고딕"/>
      <family val="2"/>
      <scheme val="minor"/>
    </font>
    <font>
      <sz val="11"/>
      <color rgb="FFFA7D0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sz val="11"/>
      <color rgb="FFFF0000"/>
      <name val="맑은 고딕"/>
      <family val="2"/>
      <scheme val="minor"/>
    </font>
    <font>
      <i/>
      <sz val="11"/>
      <color rgb="FF7F7F7F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KB금융 본문체 Light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0"/>
      <name val="KB금융 본문체 Light"/>
      <family val="3"/>
      <charset val="129"/>
    </font>
    <font>
      <b/>
      <sz val="11"/>
      <color rgb="FFFF0000"/>
      <name val="KB금융 본문체 Light"/>
      <family val="3"/>
      <charset val="129"/>
    </font>
    <font>
      <sz val="11"/>
      <color theme="1"/>
      <name val="KB금융 본문체 Light"/>
      <family val="2"/>
      <charset val="129"/>
    </font>
    <font>
      <b/>
      <sz val="11"/>
      <color rgb="FF000000"/>
      <name val="KB금융 본문체 Light"/>
      <family val="3"/>
      <charset val="129"/>
    </font>
    <font>
      <b/>
      <sz val="20"/>
      <color rgb="FF000000"/>
      <name val="KB금융 본문체 Light"/>
      <family val="3"/>
      <charset val="129"/>
    </font>
    <font>
      <b/>
      <sz val="12"/>
      <color theme="0"/>
      <name val="KB금융 본문체 Light"/>
      <family val="3"/>
      <charset val="129"/>
    </font>
    <font>
      <b/>
      <sz val="20"/>
      <color theme="0"/>
      <name val="Cooper Black"/>
      <family val="1"/>
    </font>
    <font>
      <b/>
      <sz val="15"/>
      <color theme="0"/>
      <name val="Cooper Black"/>
      <family val="1"/>
    </font>
    <font>
      <b/>
      <sz val="15"/>
      <color theme="0"/>
      <name val="Imprint MT Shadow"/>
      <family val="5"/>
    </font>
    <font>
      <b/>
      <sz val="15"/>
      <color theme="0"/>
      <name val="KB금융 제목체 Bold"/>
      <family val="3"/>
      <charset val="129"/>
    </font>
    <font>
      <b/>
      <sz val="15"/>
      <color theme="0"/>
      <name val="바탕"/>
      <family val="1"/>
      <charset val="129"/>
    </font>
    <font>
      <sz val="15"/>
      <color theme="1"/>
      <name val="KB금융 본문체 Light"/>
      <family val="2"/>
      <charset val="129"/>
    </font>
    <font>
      <b/>
      <sz val="15"/>
      <color theme="0"/>
      <name val="KB금융 본문체 Light"/>
      <family val="3"/>
      <charset val="129"/>
    </font>
    <font>
      <b/>
      <sz val="15"/>
      <color theme="1"/>
      <name val="KB금융 본문체 Light"/>
      <family val="3"/>
      <charset val="129"/>
    </font>
    <font>
      <sz val="15"/>
      <color theme="0"/>
      <name val="KB금융 본문체 Light"/>
      <family val="3"/>
      <charset val="129"/>
    </font>
    <font>
      <sz val="15"/>
      <color theme="0"/>
      <name val="KB금융 본문체 Light"/>
      <family val="2"/>
      <charset val="129"/>
    </font>
    <font>
      <b/>
      <sz val="25"/>
      <color rgb="FF000000"/>
      <name val="KB금융 본문체 Light"/>
      <family val="3"/>
      <charset val="129"/>
    </font>
    <font>
      <b/>
      <sz val="18"/>
      <color theme="0"/>
      <name val="KB금융 본문체 Light"/>
      <family val="3"/>
      <charset val="129"/>
    </font>
    <font>
      <b/>
      <sz val="14"/>
      <color theme="0"/>
      <name val="KB금융 본문체 Light"/>
      <family val="3"/>
      <charset val="129"/>
    </font>
    <font>
      <b/>
      <sz val="14"/>
      <color theme="1"/>
      <name val="KB금융 본문체 Light"/>
      <family val="3"/>
      <charset val="129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3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565F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2060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/>
      <right style="medium">
        <color indexed="64"/>
      </right>
      <top/>
      <bottom/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 style="medium">
        <color theme="0" tint="-0.14993743705557422"/>
      </left>
      <right style="medium">
        <color theme="0" tint="-0.14990691854609822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 style="medium">
        <color theme="0" tint="-0.14990691854609822"/>
      </right>
      <top/>
      <bottom style="medium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n">
        <color indexed="64"/>
      </left>
      <right style="thick">
        <color rgb="FFFF0000"/>
      </right>
      <top/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0691854609822"/>
      </top>
      <bottom style="medium">
        <color theme="0" tint="-0.14990691854609822"/>
      </bottom>
      <diagonal/>
    </border>
    <border>
      <left/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indexed="64"/>
      </left>
      <right/>
      <top style="medium">
        <color theme="0" tint="-0.14990691854609822"/>
      </top>
      <bottom style="medium">
        <color theme="0" tint="-0.149906918546098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medium">
        <color theme="0" tint="-0.14990691854609822"/>
      </top>
      <bottom style="medium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2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9" fillId="12" borderId="0" applyNumberFormat="0" applyBorder="0" applyAlignment="0" applyProtection="0"/>
    <xf numFmtId="0" fontId="19" fillId="16" borderId="0" applyNumberFormat="0" applyBorder="0" applyAlignment="0" applyProtection="0"/>
    <xf numFmtId="0" fontId="19" fillId="20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32" borderId="0" applyNumberFormat="0" applyBorder="0" applyAlignment="0" applyProtection="0"/>
    <xf numFmtId="0" fontId="19" fillId="9" borderId="0" applyNumberFormat="0" applyBorder="0" applyAlignment="0" applyProtection="0"/>
    <xf numFmtId="0" fontId="19" fillId="13" borderId="0" applyNumberFormat="0" applyBorder="0" applyAlignment="0" applyProtection="0"/>
    <xf numFmtId="0" fontId="19" fillId="17" borderId="0" applyNumberFormat="0" applyBorder="0" applyAlignment="0" applyProtection="0"/>
    <xf numFmtId="0" fontId="19" fillId="21" borderId="0" applyNumberFormat="0" applyBorder="0" applyAlignment="0" applyProtection="0"/>
    <xf numFmtId="0" fontId="19" fillId="25" borderId="0" applyNumberFormat="0" applyBorder="0" applyAlignment="0" applyProtection="0"/>
    <xf numFmtId="0" fontId="19" fillId="29" borderId="0" applyNumberFormat="0" applyBorder="0" applyAlignment="0" applyProtection="0"/>
    <xf numFmtId="0" fontId="9" fillId="3" borderId="0" applyNumberFormat="0" applyBorder="0" applyAlignment="0" applyProtection="0"/>
    <xf numFmtId="0" fontId="13" fillId="6" borderId="4" applyNumberFormat="0" applyAlignment="0" applyProtection="0"/>
    <xf numFmtId="0" fontId="15" fillId="7" borderId="7" applyNumberFormat="0" applyAlignment="0" applyProtection="0"/>
    <xf numFmtId="0" fontId="1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11" fillId="5" borderId="4" applyNumberFormat="0" applyAlignment="0" applyProtection="0"/>
    <xf numFmtId="0" fontId="14" fillId="0" borderId="6" applyNumberFormat="0" applyFill="0" applyAlignment="0" applyProtection="0"/>
    <xf numFmtId="0" fontId="10" fillId="4" borderId="0" applyNumberFormat="0" applyBorder="0" applyAlignment="0" applyProtection="0"/>
    <xf numFmtId="0" fontId="2" fillId="8" borderId="8" applyNumberFormat="0" applyFont="0" applyAlignment="0" applyProtection="0"/>
    <xf numFmtId="0" fontId="12" fillId="6" borderId="5" applyNumberFormat="0" applyAlignment="0" applyProtection="0"/>
    <xf numFmtId="0" fontId="4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6" fillId="0" borderId="0" applyNumberFormat="0" applyFill="0" applyBorder="0" applyAlignment="0" applyProtection="0"/>
    <xf numFmtId="22" fontId="3" fillId="0" borderId="0"/>
    <xf numFmtId="41" fontId="25" fillId="0" borderId="0" applyFont="0" applyFill="0" applyBorder="0" applyAlignment="0" applyProtection="0">
      <alignment vertical="center"/>
    </xf>
    <xf numFmtId="9" fontId="25" fillId="0" borderId="0" applyFont="0" applyFill="0" applyBorder="0" applyAlignment="0" applyProtection="0">
      <alignment vertical="center"/>
    </xf>
  </cellStyleXfs>
  <cellXfs count="175">
    <xf numFmtId="0" fontId="0" fillId="0" borderId="0" xfId="0">
      <alignment vertical="center"/>
    </xf>
    <xf numFmtId="0" fontId="2" fillId="0" borderId="0" xfId="1"/>
    <xf numFmtId="14" fontId="2" fillId="0" borderId="0" xfId="1" applyNumberFormat="1"/>
    <xf numFmtId="176" fontId="2" fillId="0" borderId="0" xfId="1" applyNumberFormat="1"/>
    <xf numFmtId="0" fontId="20" fillId="0" borderId="0" xfId="1" applyFont="1"/>
    <xf numFmtId="0" fontId="21" fillId="0" borderId="0" xfId="0" applyFont="1">
      <alignment vertical="center"/>
    </xf>
    <xf numFmtId="0" fontId="23" fillId="33" borderId="0" xfId="0" applyFont="1" applyFill="1">
      <alignment vertical="center"/>
    </xf>
    <xf numFmtId="0" fontId="22" fillId="33" borderId="0" xfId="1" applyFont="1" applyFill="1"/>
    <xf numFmtId="0" fontId="21" fillId="0" borderId="10" xfId="0" applyFont="1" applyBorder="1">
      <alignment vertical="center"/>
    </xf>
    <xf numFmtId="0" fontId="20" fillId="34" borderId="10" xfId="1" applyFont="1" applyFill="1" applyBorder="1"/>
    <xf numFmtId="0" fontId="0" fillId="0" borderId="10" xfId="0" applyBorder="1">
      <alignment vertical="center"/>
    </xf>
    <xf numFmtId="14" fontId="0" fillId="0" borderId="0" xfId="0" applyNumberFormat="1">
      <alignment vertical="center"/>
    </xf>
    <xf numFmtId="0" fontId="21" fillId="0" borderId="11" xfId="0" applyFont="1" applyBorder="1">
      <alignment vertical="center"/>
    </xf>
    <xf numFmtId="0" fontId="2" fillId="0" borderId="0" xfId="1"/>
    <xf numFmtId="14" fontId="2" fillId="0" borderId="0" xfId="1" applyNumberFormat="1"/>
    <xf numFmtId="176" fontId="2" fillId="0" borderId="0" xfId="1" applyNumberFormat="1"/>
    <xf numFmtId="0" fontId="2" fillId="0" borderId="0" xfId="1"/>
    <xf numFmtId="14" fontId="2" fillId="0" borderId="0" xfId="1" applyNumberFormat="1"/>
    <xf numFmtId="176" fontId="2" fillId="0" borderId="0" xfId="1" applyNumberFormat="1"/>
    <xf numFmtId="0" fontId="2" fillId="0" borderId="0" xfId="1"/>
    <xf numFmtId="14" fontId="2" fillId="0" borderId="0" xfId="1" applyNumberFormat="1"/>
    <xf numFmtId="176" fontId="2" fillId="0" borderId="0" xfId="1" applyNumberFormat="1"/>
    <xf numFmtId="0" fontId="2" fillId="0" borderId="0" xfId="1"/>
    <xf numFmtId="14" fontId="2" fillId="0" borderId="0" xfId="1" applyNumberFormat="1"/>
    <xf numFmtId="0" fontId="2" fillId="0" borderId="0" xfId="1"/>
    <xf numFmtId="14" fontId="2" fillId="0" borderId="0" xfId="1" applyNumberFormat="1"/>
    <xf numFmtId="176" fontId="2" fillId="0" borderId="0" xfId="1" applyNumberFormat="1"/>
    <xf numFmtId="0" fontId="2" fillId="0" borderId="0" xfId="1"/>
    <xf numFmtId="14" fontId="2" fillId="0" borderId="0" xfId="1" applyNumberFormat="1"/>
    <xf numFmtId="176" fontId="2" fillId="0" borderId="0" xfId="1" applyNumberFormat="1"/>
    <xf numFmtId="0" fontId="2" fillId="0" borderId="0" xfId="1"/>
    <xf numFmtId="14" fontId="2" fillId="0" borderId="0" xfId="1" applyNumberFormat="1"/>
    <xf numFmtId="176" fontId="2" fillId="0" borderId="0" xfId="1" applyNumberFormat="1"/>
    <xf numFmtId="0" fontId="24" fillId="0" borderId="10" xfId="0" applyFont="1" applyBorder="1">
      <alignment vertical="center"/>
    </xf>
    <xf numFmtId="0" fontId="20" fillId="35" borderId="10" xfId="1" applyFont="1" applyFill="1" applyBorder="1"/>
    <xf numFmtId="0" fontId="0" fillId="35" borderId="10" xfId="0" applyFill="1" applyBorder="1">
      <alignment vertical="center"/>
    </xf>
    <xf numFmtId="0" fontId="21" fillId="0" borderId="17" xfId="0" applyFont="1" applyBorder="1">
      <alignment vertical="center"/>
    </xf>
    <xf numFmtId="14" fontId="22" fillId="36" borderId="20" xfId="1" applyNumberFormat="1" applyFont="1" applyFill="1" applyBorder="1" applyAlignment="1">
      <alignment horizontal="center"/>
    </xf>
    <xf numFmtId="176" fontId="22" fillId="36" borderId="20" xfId="1" applyNumberFormat="1" applyFont="1" applyFill="1" applyBorder="1" applyAlignment="1">
      <alignment horizontal="center"/>
    </xf>
    <xf numFmtId="0" fontId="2" fillId="0" borderId="0" xfId="1" applyFill="1"/>
    <xf numFmtId="41" fontId="0" fillId="0" borderId="0" xfId="44" applyFont="1">
      <alignment vertical="center"/>
    </xf>
    <xf numFmtId="0" fontId="22" fillId="36" borderId="21" xfId="1" applyFont="1" applyFill="1" applyBorder="1"/>
    <xf numFmtId="41" fontId="22" fillId="36" borderId="20" xfId="44" applyFont="1" applyFill="1" applyBorder="1" applyAlignment="1">
      <alignment horizontal="center"/>
    </xf>
    <xf numFmtId="41" fontId="20" fillId="0" borderId="23" xfId="44" applyFont="1" applyFill="1" applyBorder="1" applyAlignment="1">
      <alignment horizontal="center"/>
    </xf>
    <xf numFmtId="0" fontId="0" fillId="0" borderId="0" xfId="0" applyFill="1">
      <alignment vertical="center"/>
    </xf>
    <xf numFmtId="41" fontId="22" fillId="39" borderId="20" xfId="44" applyFont="1" applyFill="1" applyBorder="1" applyAlignment="1">
      <alignment horizontal="center"/>
    </xf>
    <xf numFmtId="14" fontId="22" fillId="39" borderId="20" xfId="1" applyNumberFormat="1" applyFont="1" applyFill="1" applyBorder="1" applyAlignment="1">
      <alignment horizontal="center"/>
    </xf>
    <xf numFmtId="0" fontId="0" fillId="39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22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177" fontId="21" fillId="0" borderId="10" xfId="44" applyNumberFormat="1" applyFont="1" applyBorder="1">
      <alignment vertical="center"/>
    </xf>
    <xf numFmtId="0" fontId="23" fillId="41" borderId="10" xfId="0" applyFont="1" applyFill="1" applyBorder="1" applyAlignment="1">
      <alignment horizontal="center" vertical="center" wrapText="1"/>
    </xf>
    <xf numFmtId="10" fontId="0" fillId="0" borderId="0" xfId="45" applyNumberFormat="1" applyFont="1">
      <alignment vertical="center"/>
    </xf>
    <xf numFmtId="178" fontId="0" fillId="0" borderId="0" xfId="45" applyNumberFormat="1" applyFont="1">
      <alignment vertical="center"/>
    </xf>
    <xf numFmtId="177" fontId="0" fillId="0" borderId="0" xfId="0" applyNumberFormat="1">
      <alignment vertical="center"/>
    </xf>
    <xf numFmtId="177" fontId="21" fillId="0" borderId="42" xfId="44" applyNumberFormat="1" applyFont="1" applyBorder="1">
      <alignment vertical="center"/>
    </xf>
    <xf numFmtId="0" fontId="23" fillId="41" borderId="16" xfId="0" applyFont="1" applyFill="1" applyBorder="1" applyAlignment="1">
      <alignment horizontal="center" vertical="center" wrapText="1"/>
    </xf>
    <xf numFmtId="14" fontId="23" fillId="43" borderId="40" xfId="0" applyNumberFormat="1" applyFont="1" applyFill="1" applyBorder="1">
      <alignment vertical="center"/>
    </xf>
    <xf numFmtId="14" fontId="23" fillId="43" borderId="41" xfId="0" applyNumberFormat="1" applyFont="1" applyFill="1" applyBorder="1">
      <alignment vertical="center"/>
    </xf>
    <xf numFmtId="177" fontId="21" fillId="0" borderId="16" xfId="44" applyNumberFormat="1" applyFont="1" applyBorder="1">
      <alignment vertical="center"/>
    </xf>
    <xf numFmtId="177" fontId="21" fillId="0" borderId="48" xfId="44" applyNumberFormat="1" applyFont="1" applyBorder="1">
      <alignment vertical="center"/>
    </xf>
    <xf numFmtId="10" fontId="21" fillId="0" borderId="46" xfId="45" applyNumberFormat="1" applyFont="1" applyBorder="1">
      <alignment vertical="center"/>
    </xf>
    <xf numFmtId="0" fontId="22" fillId="36" borderId="54" xfId="1" applyFont="1" applyFill="1" applyBorder="1" applyAlignment="1"/>
    <xf numFmtId="0" fontId="22" fillId="36" borderId="53" xfId="1" applyFont="1" applyFill="1" applyBorder="1" applyAlignment="1"/>
    <xf numFmtId="0" fontId="23" fillId="36" borderId="54" xfId="0" applyFont="1" applyFill="1" applyBorder="1" applyAlignment="1">
      <alignment vertical="center"/>
    </xf>
    <xf numFmtId="0" fontId="23" fillId="36" borderId="53" xfId="0" applyFont="1" applyFill="1" applyBorder="1" applyAlignment="1">
      <alignment vertical="center"/>
    </xf>
    <xf numFmtId="0" fontId="23" fillId="36" borderId="52" xfId="0" applyFont="1" applyFill="1" applyBorder="1" applyAlignment="1">
      <alignment vertical="center"/>
    </xf>
    <xf numFmtId="0" fontId="30" fillId="0" borderId="31" xfId="0" applyFont="1" applyFill="1" applyBorder="1" applyAlignment="1">
      <alignment horizontal="center" vertical="center" wrapText="1"/>
    </xf>
    <xf numFmtId="0" fontId="30" fillId="0" borderId="32" xfId="0" applyFont="1" applyFill="1" applyBorder="1" applyAlignment="1">
      <alignment horizontal="center" vertical="center" wrapText="1"/>
    </xf>
    <xf numFmtId="0" fontId="34" fillId="0" borderId="22" xfId="0" applyFont="1" applyFill="1" applyBorder="1">
      <alignment vertical="center"/>
    </xf>
    <xf numFmtId="0" fontId="30" fillId="0" borderId="0" xfId="0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34" fillId="0" borderId="0" xfId="0" applyFont="1" applyFill="1" applyBorder="1">
      <alignment vertical="center"/>
    </xf>
    <xf numFmtId="0" fontId="35" fillId="37" borderId="34" xfId="0" applyFont="1" applyFill="1" applyBorder="1" applyAlignment="1">
      <alignment horizontal="center" vertical="center"/>
    </xf>
    <xf numFmtId="0" fontId="35" fillId="37" borderId="27" xfId="0" applyFont="1" applyFill="1" applyBorder="1" applyAlignment="1">
      <alignment horizontal="center" vertical="center"/>
    </xf>
    <xf numFmtId="0" fontId="35" fillId="37" borderId="28" xfId="0" applyFont="1" applyFill="1" applyBorder="1">
      <alignment vertical="center"/>
    </xf>
    <xf numFmtId="0" fontId="34" fillId="0" borderId="0" xfId="0" applyFont="1" applyBorder="1">
      <alignment vertical="center"/>
    </xf>
    <xf numFmtId="0" fontId="36" fillId="0" borderId="0" xfId="0" applyFont="1" applyBorder="1">
      <alignment vertical="center"/>
    </xf>
    <xf numFmtId="0" fontId="34" fillId="0" borderId="22" xfId="0" applyFont="1" applyBorder="1">
      <alignment vertical="center"/>
    </xf>
    <xf numFmtId="0" fontId="35" fillId="37" borderId="35" xfId="0" applyFont="1" applyFill="1" applyBorder="1" applyAlignment="1">
      <alignment horizontal="center" vertical="center"/>
    </xf>
    <xf numFmtId="41" fontId="36" fillId="0" borderId="10" xfId="44" applyFont="1" applyBorder="1">
      <alignment vertical="center"/>
    </xf>
    <xf numFmtId="9" fontId="36" fillId="0" borderId="10" xfId="0" applyNumberFormat="1" applyFont="1" applyBorder="1" applyAlignment="1">
      <alignment horizontal="center" vertical="center"/>
    </xf>
    <xf numFmtId="0" fontId="35" fillId="38" borderId="36" xfId="0" applyFont="1" applyFill="1" applyBorder="1" applyAlignment="1">
      <alignment horizontal="center" vertical="center"/>
    </xf>
    <xf numFmtId="0" fontId="35" fillId="41" borderId="26" xfId="0" applyFont="1" applyFill="1" applyBorder="1" applyAlignment="1">
      <alignment horizontal="center" vertical="center"/>
    </xf>
    <xf numFmtId="41" fontId="35" fillId="41" borderId="39" xfId="44" applyFont="1" applyFill="1" applyBorder="1">
      <alignment vertical="center"/>
    </xf>
    <xf numFmtId="0" fontId="35" fillId="41" borderId="39" xfId="0" applyFont="1" applyFill="1" applyBorder="1">
      <alignment vertical="center"/>
    </xf>
    <xf numFmtId="0" fontId="37" fillId="0" borderId="0" xfId="0" applyFont="1" applyFill="1" applyBorder="1" applyAlignment="1">
      <alignment horizontal="center" vertical="center" wrapText="1"/>
    </xf>
    <xf numFmtId="0" fontId="38" fillId="0" borderId="0" xfId="0" applyFont="1" applyFill="1" applyBorder="1">
      <alignment vertical="center"/>
    </xf>
    <xf numFmtId="0" fontId="35" fillId="0" borderId="0" xfId="44" applyNumberFormat="1" applyFont="1" applyFill="1" applyBorder="1" applyAlignment="1">
      <alignment horizontal="center" vertical="center" wrapText="1"/>
    </xf>
    <xf numFmtId="0" fontId="35" fillId="0" borderId="0" xfId="44" applyNumberFormat="1" applyFont="1" applyFill="1" applyBorder="1" applyAlignment="1">
      <alignment horizontal="center" vertical="center"/>
    </xf>
    <xf numFmtId="0" fontId="23" fillId="41" borderId="16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33" fillId="33" borderId="37" xfId="0" applyFont="1" applyFill="1" applyBorder="1" applyAlignment="1">
      <alignment vertical="center" wrapText="1"/>
    </xf>
    <xf numFmtId="0" fontId="30" fillId="0" borderId="14" xfId="0" applyFont="1" applyFill="1" applyBorder="1" applyAlignment="1">
      <alignment vertical="center" wrapText="1"/>
    </xf>
    <xf numFmtId="0" fontId="35" fillId="33" borderId="29" xfId="44" applyNumberFormat="1" applyFont="1" applyFill="1" applyBorder="1" applyAlignment="1">
      <alignment horizontal="center" vertical="center" wrapText="1"/>
    </xf>
    <xf numFmtId="0" fontId="35" fillId="33" borderId="29" xfId="44" applyNumberFormat="1" applyFont="1" applyFill="1" applyBorder="1" applyAlignment="1">
      <alignment horizontal="center" vertical="center"/>
    </xf>
    <xf numFmtId="0" fontId="22" fillId="36" borderId="57" xfId="1" applyFont="1" applyFill="1" applyBorder="1" applyAlignment="1"/>
    <xf numFmtId="0" fontId="23" fillId="36" borderId="57" xfId="0" applyFont="1" applyFill="1" applyBorder="1" applyAlignment="1">
      <alignment vertical="center"/>
    </xf>
    <xf numFmtId="0" fontId="36" fillId="0" borderId="10" xfId="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22" fillId="36" borderId="52" xfId="1" applyFont="1" applyFill="1" applyBorder="1" applyAlignment="1"/>
    <xf numFmtId="0" fontId="23" fillId="36" borderId="24" xfId="0" applyFont="1" applyFill="1" applyBorder="1" applyAlignment="1">
      <alignment horizontal="center" vertical="center" wrapText="1"/>
    </xf>
    <xf numFmtId="10" fontId="21" fillId="0" borderId="15" xfId="45" applyNumberFormat="1" applyFont="1" applyBorder="1">
      <alignment vertical="center"/>
    </xf>
    <xf numFmtId="0" fontId="23" fillId="0" borderId="0" xfId="0" applyFont="1" applyFill="1" applyBorder="1" applyAlignment="1">
      <alignment horizontal="center" vertical="center" wrapText="1"/>
    </xf>
    <xf numFmtId="177" fontId="21" fillId="0" borderId="0" xfId="44" applyNumberFormat="1" applyFont="1" applyFill="1" applyBorder="1">
      <alignment vertical="center"/>
    </xf>
    <xf numFmtId="10" fontId="21" fillId="0" borderId="0" xfId="45" applyNumberFormat="1" applyFont="1" applyFill="1" applyBorder="1">
      <alignment vertical="center"/>
    </xf>
    <xf numFmtId="0" fontId="35" fillId="33" borderId="31" xfId="44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34" fillId="0" borderId="0" xfId="0" applyFont="1" applyFill="1" applyBorder="1" applyAlignment="1">
      <alignment vertical="center"/>
    </xf>
    <xf numFmtId="0" fontId="22" fillId="36" borderId="52" xfId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21" fillId="0" borderId="10" xfId="0" applyFont="1" applyFill="1" applyBorder="1" applyAlignment="1">
      <alignment vertical="center"/>
    </xf>
    <xf numFmtId="9" fontId="21" fillId="0" borderId="10" xfId="45" applyFont="1" applyFill="1" applyBorder="1" applyAlignment="1">
      <alignment vertical="center"/>
    </xf>
    <xf numFmtId="0" fontId="23" fillId="40" borderId="10" xfId="0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41" fillId="40" borderId="10" xfId="0" applyFont="1" applyFill="1" applyBorder="1" applyAlignment="1">
      <alignment horizontal="center" vertical="center"/>
    </xf>
    <xf numFmtId="0" fontId="41" fillId="37" borderId="10" xfId="0" applyFont="1" applyFill="1" applyBorder="1" applyAlignment="1">
      <alignment horizontal="center" vertical="center"/>
    </xf>
    <xf numFmtId="0" fontId="41" fillId="37" borderId="10" xfId="0" applyFont="1" applyFill="1" applyBorder="1" applyAlignment="1">
      <alignment vertical="center"/>
    </xf>
    <xf numFmtId="9" fontId="42" fillId="0" borderId="10" xfId="45" applyFont="1" applyFill="1" applyBorder="1" applyAlignment="1">
      <alignment vertical="center"/>
    </xf>
    <xf numFmtId="0" fontId="42" fillId="0" borderId="10" xfId="0" applyFont="1" applyFill="1" applyBorder="1" applyAlignment="1">
      <alignment vertical="center"/>
    </xf>
    <xf numFmtId="0" fontId="35" fillId="36" borderId="29" xfId="0" applyFont="1" applyFill="1" applyBorder="1" applyAlignment="1">
      <alignment horizontal="center" vertical="center" wrapText="1"/>
    </xf>
    <xf numFmtId="0" fontId="35" fillId="36" borderId="30" xfId="0" applyFont="1" applyFill="1" applyBorder="1" applyAlignment="1">
      <alignment horizontal="center" vertical="center" wrapText="1"/>
    </xf>
    <xf numFmtId="0" fontId="30" fillId="40" borderId="31" xfId="0" applyFont="1" applyFill="1" applyBorder="1" applyAlignment="1">
      <alignment horizontal="center" vertical="center" wrapText="1"/>
    </xf>
    <xf numFmtId="0" fontId="30" fillId="40" borderId="32" xfId="0" applyFont="1" applyFill="1" applyBorder="1" applyAlignment="1">
      <alignment horizontal="center" vertical="center" wrapText="1"/>
    </xf>
    <xf numFmtId="0" fontId="30" fillId="40" borderId="33" xfId="0" applyFont="1" applyFill="1" applyBorder="1" applyAlignment="1">
      <alignment horizontal="center" vertical="center" wrapText="1"/>
    </xf>
    <xf numFmtId="0" fontId="33" fillId="33" borderId="55" xfId="0" applyFont="1" applyFill="1" applyBorder="1" applyAlignment="1">
      <alignment horizontal="center" vertical="center" wrapText="1"/>
    </xf>
    <xf numFmtId="0" fontId="30" fillId="33" borderId="56" xfId="0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28" fillId="36" borderId="31" xfId="0" applyFont="1" applyFill="1" applyBorder="1" applyAlignment="1">
      <alignment horizontal="left" vertical="center" wrapText="1"/>
    </xf>
    <xf numFmtId="0" fontId="29" fillId="36" borderId="32" xfId="0" applyFont="1" applyFill="1" applyBorder="1" applyAlignment="1">
      <alignment horizontal="left" vertical="center" wrapText="1"/>
    </xf>
    <xf numFmtId="0" fontId="29" fillId="36" borderId="33" xfId="0" applyFont="1" applyFill="1" applyBorder="1" applyAlignment="1">
      <alignment horizontal="left" vertical="center" wrapText="1"/>
    </xf>
    <xf numFmtId="0" fontId="23" fillId="42" borderId="43" xfId="0" applyFont="1" applyFill="1" applyBorder="1" applyAlignment="1">
      <alignment horizontal="center" vertical="center" wrapText="1"/>
    </xf>
    <xf numFmtId="0" fontId="23" fillId="42" borderId="45" xfId="0" applyFont="1" applyFill="1" applyBorder="1" applyAlignment="1">
      <alignment horizontal="center" vertical="center" wrapText="1"/>
    </xf>
    <xf numFmtId="0" fontId="23" fillId="42" borderId="44" xfId="0" applyFont="1" applyFill="1" applyBorder="1" applyAlignment="1">
      <alignment horizontal="center" vertical="center" wrapText="1"/>
    </xf>
    <xf numFmtId="0" fontId="23" fillId="42" borderId="15" xfId="0" applyFont="1" applyFill="1" applyBorder="1" applyAlignment="1">
      <alignment horizontal="center" vertical="center" wrapText="1"/>
    </xf>
    <xf numFmtId="0" fontId="23" fillId="42" borderId="16" xfId="0" applyFont="1" applyFill="1" applyBorder="1" applyAlignment="1">
      <alignment horizontal="center" vertical="center" wrapText="1"/>
    </xf>
    <xf numFmtId="0" fontId="23" fillId="42" borderId="49" xfId="0" applyFont="1" applyFill="1" applyBorder="1" applyAlignment="1">
      <alignment horizontal="center" vertical="center" wrapText="1"/>
    </xf>
    <xf numFmtId="0" fontId="23" fillId="42" borderId="50" xfId="0" applyFont="1" applyFill="1" applyBorder="1" applyAlignment="1">
      <alignment horizontal="center" vertical="center" wrapText="1"/>
    </xf>
    <xf numFmtId="0" fontId="23" fillId="42" borderId="51" xfId="0" applyFont="1" applyFill="1" applyBorder="1" applyAlignment="1">
      <alignment horizontal="center" vertical="center" wrapText="1"/>
    </xf>
    <xf numFmtId="0" fontId="23" fillId="42" borderId="47" xfId="0" applyFont="1" applyFill="1" applyBorder="1" applyAlignment="1">
      <alignment horizontal="center" vertical="center" wrapText="1"/>
    </xf>
    <xf numFmtId="0" fontId="23" fillId="42" borderId="58" xfId="0" applyFont="1" applyFill="1" applyBorder="1" applyAlignment="1">
      <alignment horizontal="center" vertical="center" wrapText="1"/>
    </xf>
    <xf numFmtId="0" fontId="23" fillId="42" borderId="59" xfId="0" applyFont="1" applyFill="1" applyBorder="1" applyAlignment="1">
      <alignment horizontal="center" vertical="center" wrapText="1"/>
    </xf>
    <xf numFmtId="0" fontId="23" fillId="42" borderId="6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3" fillId="41" borderId="15" xfId="0" applyFont="1" applyFill="1" applyBorder="1" applyAlignment="1">
      <alignment horizontal="center" vertical="center" wrapText="1"/>
    </xf>
    <xf numFmtId="0" fontId="23" fillId="41" borderId="16" xfId="0" applyFont="1" applyFill="1" applyBorder="1" applyAlignment="1">
      <alignment horizontal="center" vertical="center" wrapText="1"/>
    </xf>
    <xf numFmtId="0" fontId="23" fillId="41" borderId="47" xfId="0" applyFont="1" applyFill="1" applyBorder="1" applyAlignment="1">
      <alignment horizontal="center" vertical="center" wrapText="1"/>
    </xf>
    <xf numFmtId="0" fontId="23" fillId="42" borderId="62" xfId="0" applyFont="1" applyFill="1" applyBorder="1" applyAlignment="1">
      <alignment horizontal="center" vertical="center" wrapText="1"/>
    </xf>
    <xf numFmtId="0" fontId="23" fillId="42" borderId="63" xfId="0" applyFont="1" applyFill="1" applyBorder="1" applyAlignment="1">
      <alignment horizontal="center" vertical="center" wrapText="1"/>
    </xf>
    <xf numFmtId="0" fontId="30" fillId="33" borderId="61" xfId="0" applyFont="1" applyFill="1" applyBorder="1" applyAlignment="1">
      <alignment horizontal="center" vertical="center" wrapText="1"/>
    </xf>
    <xf numFmtId="0" fontId="23" fillId="33" borderId="18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36" borderId="24" xfId="0" applyFont="1" applyFill="1" applyBorder="1" applyAlignment="1">
      <alignment horizontal="center" vertical="center" wrapText="1"/>
    </xf>
    <xf numFmtId="0" fontId="23" fillId="36" borderId="25" xfId="0" applyFont="1" applyFill="1" applyBorder="1" applyAlignment="1">
      <alignment horizontal="center" vertical="center" wrapText="1"/>
    </xf>
    <xf numFmtId="0" fontId="23" fillId="36" borderId="21" xfId="0" applyFont="1" applyFill="1" applyBorder="1" applyAlignment="1">
      <alignment horizontal="center" vertical="center"/>
    </xf>
    <xf numFmtId="0" fontId="20" fillId="34" borderId="15" xfId="1" applyFont="1" applyFill="1" applyBorder="1" applyAlignment="1">
      <alignment horizontal="center"/>
    </xf>
    <xf numFmtId="0" fontId="20" fillId="34" borderId="16" xfId="1" applyFont="1" applyFill="1" applyBorder="1" applyAlignment="1">
      <alignment horizont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5" borderId="15" xfId="0" applyFont="1" applyFill="1" applyBorder="1" applyAlignment="1">
      <alignment horizontal="center" vertical="center"/>
    </xf>
    <xf numFmtId="0" fontId="21" fillId="35" borderId="16" xfId="0" applyFont="1" applyFill="1" applyBorder="1" applyAlignment="1">
      <alignment horizontal="center" vertical="center"/>
    </xf>
  </cellXfs>
  <cellStyles count="46">
    <cellStyle name="20% - 강조색1 2" xfId="2"/>
    <cellStyle name="20% - 강조색2 2" xfId="3"/>
    <cellStyle name="20% - 강조색3 2" xfId="4"/>
    <cellStyle name="20% - 강조색4 2" xfId="5"/>
    <cellStyle name="20% - 강조색5 2" xfId="6"/>
    <cellStyle name="20% - 강조색6 2" xfId="7"/>
    <cellStyle name="40% - 강조색1 2" xfId="8"/>
    <cellStyle name="40% - 강조색2 2" xfId="9"/>
    <cellStyle name="40% - 강조색3 2" xfId="10"/>
    <cellStyle name="40% - 강조색4 2" xfId="11"/>
    <cellStyle name="40% - 강조색5 2" xfId="12"/>
    <cellStyle name="40% - 강조색6 2" xfId="13"/>
    <cellStyle name="60% - 강조색1 2" xfId="14"/>
    <cellStyle name="60% - 강조색2 2" xfId="15"/>
    <cellStyle name="60% - 강조색3 2" xfId="16"/>
    <cellStyle name="60% - 강조색4 2" xfId="17"/>
    <cellStyle name="60% - 강조색5 2" xfId="18"/>
    <cellStyle name="60% - 강조색6 2" xfId="19"/>
    <cellStyle name="blp_datetime" xfId="43"/>
    <cellStyle name="강조색1 2" xfId="20"/>
    <cellStyle name="강조색2 2" xfId="21"/>
    <cellStyle name="강조색3 2" xfId="22"/>
    <cellStyle name="강조색4 2" xfId="23"/>
    <cellStyle name="강조색5 2" xfId="24"/>
    <cellStyle name="강조색6 2" xfId="25"/>
    <cellStyle name="경고문 2" xfId="42"/>
    <cellStyle name="계산 2" xfId="27"/>
    <cellStyle name="나쁨 2" xfId="26"/>
    <cellStyle name="메모 2" xfId="38"/>
    <cellStyle name="백분율" xfId="45" builtinId="5"/>
    <cellStyle name="보통 2" xfId="37"/>
    <cellStyle name="설명 텍스트 2" xfId="29"/>
    <cellStyle name="셀 확인 2" xfId="28"/>
    <cellStyle name="쉼표 [0]" xfId="44" builtinId="6"/>
    <cellStyle name="연결된 셀 2" xfId="36"/>
    <cellStyle name="요약 2" xfId="41"/>
    <cellStyle name="입력 2" xfId="35"/>
    <cellStyle name="제목 1 2" xfId="31"/>
    <cellStyle name="제목 2 2" xfId="32"/>
    <cellStyle name="제목 3 2" xfId="33"/>
    <cellStyle name="제목 4 2" xfId="34"/>
    <cellStyle name="제목 5" xfId="40"/>
    <cellStyle name="좋음 2" xfId="30"/>
    <cellStyle name="출력 2" xfId="39"/>
    <cellStyle name="표준" xfId="0" builtinId="0"/>
    <cellStyle name="표준 2" xfId="1"/>
  </cellStyles>
  <dxfs count="8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33FF"/>
      <color rgb="FF000099"/>
      <color rgb="FF6565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16" fmlaRange="'All Scenario Analysis Data'!$U$1:$U$6" multiSel="6, 5, 4, 2" noThreeD="1" sel="0" seltype="multi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6</xdr:row>
          <xdr:rowOff>152400</xdr:rowOff>
        </xdr:from>
        <xdr:to>
          <xdr:col>6</xdr:col>
          <xdr:colOff>1276350</xdr:colOff>
          <xdr:row>13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Automated All Scnario Analysis</a:t>
              </a:r>
            </a:p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MACRO</a:t>
              </a:r>
            </a:p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Push the Button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</xdr:row>
          <xdr:rowOff>161925</xdr:rowOff>
        </xdr:from>
        <xdr:to>
          <xdr:col>6</xdr:col>
          <xdr:colOff>752475</xdr:colOff>
          <xdr:row>4</xdr:row>
          <xdr:rowOff>152400</xdr:rowOff>
        </xdr:to>
        <xdr:sp macro="" textlink="">
          <xdr:nvSpPr>
            <xdr:cNvPr id="11266" name="List Box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2</xdr:row>
          <xdr:rowOff>9525</xdr:rowOff>
        </xdr:from>
        <xdr:to>
          <xdr:col>6</xdr:col>
          <xdr:colOff>1057275</xdr:colOff>
          <xdr:row>4</xdr:row>
          <xdr:rowOff>228600</xdr:rowOff>
        </xdr:to>
        <xdr:sp macro="" textlink="">
          <xdr:nvSpPr>
            <xdr:cNvPr id="11267" name="ListBox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104775</xdr:rowOff>
        </xdr:from>
        <xdr:to>
          <xdr:col>6</xdr:col>
          <xdr:colOff>1362075</xdr:colOff>
          <xdr:row>4</xdr:row>
          <xdr:rowOff>266700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ko-KR" altLang="en-US" sz="25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Select 3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247650</xdr:rowOff>
        </xdr:from>
        <xdr:to>
          <xdr:col>6</xdr:col>
          <xdr:colOff>1314450</xdr:colOff>
          <xdr:row>14</xdr:row>
          <xdr:rowOff>219075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Automated All Scnario Analysis</a:t>
              </a:r>
            </a:p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MACRO</a:t>
              </a:r>
            </a:p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Push the Button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2</xdr:row>
          <xdr:rowOff>9525</xdr:rowOff>
        </xdr:from>
        <xdr:to>
          <xdr:col>6</xdr:col>
          <xdr:colOff>1057275</xdr:colOff>
          <xdr:row>4</xdr:row>
          <xdr:rowOff>228600</xdr:rowOff>
        </xdr:to>
        <xdr:sp macro="" textlink="">
          <xdr:nvSpPr>
            <xdr:cNvPr id="2073" name="ListBox1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3</xdr:row>
          <xdr:rowOff>66675</xdr:rowOff>
        </xdr:from>
        <xdr:to>
          <xdr:col>6</xdr:col>
          <xdr:colOff>1495425</xdr:colOff>
          <xdr:row>6</xdr:row>
          <xdr:rowOff>133350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ko-KR" altLang="en-US" sz="25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Select 4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85725</xdr:rowOff>
        </xdr:from>
        <xdr:to>
          <xdr:col>17</xdr:col>
          <xdr:colOff>542925</xdr:colOff>
          <xdr:row>13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Adjustment to All index Other Than 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KOREA Stock Index</a:t>
              </a:r>
            </a:p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</xdr:row>
          <xdr:rowOff>85725</xdr:rowOff>
        </xdr:from>
        <xdr:to>
          <xdr:col>17</xdr:col>
          <xdr:colOff>542925</xdr:colOff>
          <xdr:row>23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Automated All Scnario Analysis</a:t>
              </a:r>
            </a:p>
            <a:p>
              <a:pPr algn="ctr" rtl="0">
                <a:defRPr sz="1000"/>
              </a:pPr>
              <a:r>
                <a:rPr lang="ko-KR" altLang="en-US" sz="2000" b="1" i="0" u="none" strike="noStrike" baseline="0">
                  <a:solidFill>
                    <a:srgbClr val="000000"/>
                  </a:solidFill>
                  <a:latin typeface="KB금융 본문체 Light"/>
                  <a:ea typeface="KB금융 본문체 Light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S325"/>
  <sheetViews>
    <sheetView zoomScale="70" zoomScaleNormal="70" workbookViewId="0">
      <selection activeCell="F35" sqref="F35"/>
    </sheetView>
  </sheetViews>
  <sheetFormatPr defaultRowHeight="15" x14ac:dyDescent="0.25"/>
  <cols>
    <col min="1" max="1" width="15.5546875" bestFit="1" customWidth="1"/>
    <col min="2" max="2" width="13.21875" customWidth="1"/>
    <col min="3" max="3" width="29" customWidth="1"/>
    <col min="4" max="4" width="15.6640625" customWidth="1"/>
    <col min="5" max="5" width="14" customWidth="1"/>
    <col min="6" max="6" width="18.21875" customWidth="1"/>
    <col min="7" max="7" width="28.5546875" customWidth="1"/>
    <col min="8" max="8" width="16" customWidth="1"/>
    <col min="9" max="9" width="17.88671875" customWidth="1"/>
    <col min="10" max="10" width="10.88671875" customWidth="1"/>
    <col min="11" max="11" width="12.88671875" customWidth="1"/>
    <col min="12" max="12" width="16.88671875" customWidth="1"/>
    <col min="13" max="13" width="10.33203125" customWidth="1"/>
    <col min="17" max="17" width="26.21875" customWidth="1"/>
    <col min="18" max="18" width="16" customWidth="1"/>
  </cols>
  <sheetData>
    <row r="1" spans="1:19" ht="101.25" customHeight="1" thickBot="1" x14ac:dyDescent="0.3">
      <c r="A1" s="128" t="s">
        <v>46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30"/>
    </row>
    <row r="2" spans="1:19" s="44" customFormat="1" ht="48.75" customHeight="1" thickTop="1" thickBot="1" x14ac:dyDescent="0.3">
      <c r="A2" s="70"/>
      <c r="B2" s="71"/>
      <c r="C2" s="71"/>
      <c r="D2" s="71"/>
      <c r="E2" s="71"/>
      <c r="F2" s="131" t="s">
        <v>55</v>
      </c>
      <c r="G2" s="132"/>
      <c r="H2" s="133"/>
      <c r="I2" s="134"/>
      <c r="J2" s="133"/>
      <c r="K2" s="134"/>
      <c r="L2" s="133"/>
      <c r="M2" s="134"/>
      <c r="N2" s="72"/>
      <c r="P2" s="95"/>
      <c r="Q2" s="95" t="s">
        <v>45</v>
      </c>
      <c r="R2" s="95" t="s">
        <v>45</v>
      </c>
      <c r="S2" s="96"/>
    </row>
    <row r="3" spans="1:19" s="44" customFormat="1" ht="35.25" customHeight="1" thickTop="1" thickBot="1" x14ac:dyDescent="0.35">
      <c r="A3" s="126" t="s">
        <v>33</v>
      </c>
      <c r="B3" s="127"/>
      <c r="C3" s="127"/>
      <c r="D3" s="73"/>
      <c r="E3" s="94"/>
      <c r="F3" s="94"/>
      <c r="G3" s="94"/>
      <c r="H3" s="91"/>
      <c r="I3" s="89"/>
      <c r="J3" s="94"/>
      <c r="K3" s="75"/>
      <c r="L3" s="75"/>
      <c r="M3" s="75"/>
      <c r="N3" s="72"/>
      <c r="P3" s="97">
        <v>1</v>
      </c>
      <c r="Q3" s="101" t="s">
        <v>51</v>
      </c>
      <c r="R3" s="99" t="s">
        <v>0</v>
      </c>
    </row>
    <row r="4" spans="1:19" ht="21" thickBot="1" x14ac:dyDescent="0.3">
      <c r="A4" s="76" t="s">
        <v>29</v>
      </c>
      <c r="B4" s="77" t="s">
        <v>32</v>
      </c>
      <c r="C4" s="78" t="s">
        <v>30</v>
      </c>
      <c r="D4" s="79"/>
      <c r="E4" s="79"/>
      <c r="F4" s="75"/>
      <c r="G4" s="80"/>
      <c r="H4" s="92"/>
      <c r="I4" s="90"/>
      <c r="J4" s="79"/>
      <c r="K4" s="79"/>
      <c r="L4" s="79"/>
      <c r="M4" s="79"/>
      <c r="N4" s="81"/>
      <c r="P4" s="98">
        <v>2</v>
      </c>
      <c r="Q4" s="102" t="s">
        <v>50</v>
      </c>
      <c r="R4" s="100" t="s">
        <v>2</v>
      </c>
    </row>
    <row r="5" spans="1:19" ht="21.75" thickTop="1" thickBot="1" x14ac:dyDescent="0.3">
      <c r="A5" s="82" t="s">
        <v>35</v>
      </c>
      <c r="B5" s="83">
        <v>1429</v>
      </c>
      <c r="C5" s="84">
        <v>0.03</v>
      </c>
      <c r="D5" s="79"/>
      <c r="E5" s="79"/>
      <c r="F5" s="79"/>
      <c r="G5" s="75"/>
      <c r="H5" s="92"/>
      <c r="I5" s="90"/>
      <c r="J5" s="79"/>
      <c r="K5" s="79"/>
      <c r="L5" s="79"/>
      <c r="M5" s="79"/>
      <c r="N5" s="81"/>
      <c r="P5" s="109">
        <v>3</v>
      </c>
      <c r="Q5" s="102" t="s">
        <v>52</v>
      </c>
      <c r="R5" s="100" t="s">
        <v>3</v>
      </c>
    </row>
    <row r="6" spans="1:19" ht="21.75" thickTop="1" thickBot="1" x14ac:dyDescent="0.3">
      <c r="A6" s="82" t="s">
        <v>36</v>
      </c>
      <c r="B6" s="83">
        <v>710</v>
      </c>
      <c r="C6" s="84">
        <v>0.06</v>
      </c>
      <c r="D6" s="79"/>
      <c r="E6" s="79"/>
      <c r="F6" s="79"/>
      <c r="G6" s="75"/>
      <c r="H6" s="92"/>
      <c r="I6" s="90"/>
      <c r="J6" s="79"/>
      <c r="K6" s="79"/>
      <c r="L6" s="79"/>
      <c r="M6" s="79"/>
      <c r="N6" s="81"/>
      <c r="P6" s="92"/>
      <c r="Q6" s="110"/>
      <c r="R6" s="100" t="s">
        <v>4</v>
      </c>
    </row>
    <row r="7" spans="1:19" ht="21.75" thickTop="1" thickBot="1" x14ac:dyDescent="0.3">
      <c r="A7" s="82" t="s">
        <v>21</v>
      </c>
      <c r="B7" s="83">
        <v>185</v>
      </c>
      <c r="C7" s="84">
        <v>0.09</v>
      </c>
      <c r="D7" s="79"/>
      <c r="E7" s="79"/>
      <c r="F7" s="79"/>
      <c r="G7" s="75"/>
      <c r="H7" s="79"/>
      <c r="I7" s="79"/>
      <c r="J7" s="79"/>
      <c r="K7" s="79"/>
      <c r="L7" s="79"/>
      <c r="M7" s="79"/>
      <c r="N7" s="81"/>
      <c r="R7" s="69" t="s">
        <v>44</v>
      </c>
    </row>
    <row r="8" spans="1:19" ht="21.75" thickTop="1" thickBot="1" x14ac:dyDescent="0.3">
      <c r="A8" s="82" t="s">
        <v>22</v>
      </c>
      <c r="B8" s="83">
        <v>298</v>
      </c>
      <c r="C8" s="84">
        <v>0.12</v>
      </c>
      <c r="D8" s="79"/>
      <c r="E8" s="79"/>
      <c r="F8" s="79"/>
      <c r="G8" s="75"/>
      <c r="H8" s="121" t="s">
        <v>57</v>
      </c>
      <c r="I8" s="122" t="s">
        <v>51</v>
      </c>
      <c r="J8" s="122" t="s">
        <v>50</v>
      </c>
      <c r="K8" s="122" t="s">
        <v>48</v>
      </c>
      <c r="L8" s="122" t="s">
        <v>49</v>
      </c>
      <c r="M8" s="122" t="s">
        <v>52</v>
      </c>
      <c r="N8" s="122" t="s">
        <v>53</v>
      </c>
      <c r="R8" s="69" t="s">
        <v>5</v>
      </c>
    </row>
    <row r="9" spans="1:19" ht="21.75" thickTop="1" thickBot="1" x14ac:dyDescent="0.3">
      <c r="A9" s="82" t="s">
        <v>23</v>
      </c>
      <c r="B9" s="83">
        <v>188</v>
      </c>
      <c r="C9" s="84">
        <v>0.15</v>
      </c>
      <c r="D9" s="79"/>
      <c r="E9" s="79"/>
      <c r="F9" s="79"/>
      <c r="G9" s="75"/>
      <c r="H9" s="123" t="s">
        <v>51</v>
      </c>
      <c r="I9" s="124">
        <v>1</v>
      </c>
      <c r="J9" s="125"/>
      <c r="K9" s="125"/>
      <c r="L9" s="125"/>
      <c r="M9" s="125"/>
      <c r="N9" s="125"/>
    </row>
    <row r="10" spans="1:19" ht="21.75" thickTop="1" thickBot="1" x14ac:dyDescent="0.3">
      <c r="A10" s="82" t="s">
        <v>24</v>
      </c>
      <c r="B10" s="83">
        <v>115</v>
      </c>
      <c r="C10" s="84">
        <v>0.18</v>
      </c>
      <c r="D10" s="79"/>
      <c r="E10" s="79"/>
      <c r="F10" s="79"/>
      <c r="G10" s="75"/>
      <c r="H10" s="123" t="s">
        <v>50</v>
      </c>
      <c r="I10" s="124">
        <v>0.69388489156976274</v>
      </c>
      <c r="J10" s="124">
        <v>1</v>
      </c>
      <c r="K10" s="124"/>
      <c r="L10" s="124"/>
      <c r="M10" s="124"/>
      <c r="N10" s="124"/>
    </row>
    <row r="11" spans="1:19" ht="21.75" thickTop="1" thickBot="1" x14ac:dyDescent="0.3">
      <c r="A11" s="82" t="s">
        <v>25</v>
      </c>
      <c r="B11" s="83">
        <v>237</v>
      </c>
      <c r="C11" s="84">
        <v>0.21</v>
      </c>
      <c r="D11" s="79"/>
      <c r="E11" s="79"/>
      <c r="F11" s="79"/>
      <c r="G11" s="75"/>
      <c r="H11" s="123" t="s">
        <v>48</v>
      </c>
      <c r="I11" s="124">
        <v>0.39353133281368941</v>
      </c>
      <c r="J11" s="124">
        <v>0.83264135325828714</v>
      </c>
      <c r="K11" s="124">
        <v>1</v>
      </c>
      <c r="L11" s="124"/>
      <c r="M11" s="124"/>
      <c r="N11" s="124"/>
    </row>
    <row r="12" spans="1:19" ht="21.75" thickTop="1" thickBot="1" x14ac:dyDescent="0.3">
      <c r="A12" s="82" t="s">
        <v>26</v>
      </c>
      <c r="B12" s="83">
        <v>98</v>
      </c>
      <c r="C12" s="84">
        <v>0.24</v>
      </c>
      <c r="D12" s="79"/>
      <c r="E12" s="79"/>
      <c r="F12" s="79"/>
      <c r="G12" s="75"/>
      <c r="H12" s="123" t="s">
        <v>49</v>
      </c>
      <c r="I12" s="124">
        <v>-0.17226235682574559</v>
      </c>
      <c r="J12" s="124">
        <v>0.24984451816978356</v>
      </c>
      <c r="K12" s="124">
        <v>0.63111889999791604</v>
      </c>
      <c r="L12" s="124">
        <v>1</v>
      </c>
      <c r="M12" s="124"/>
      <c r="N12" s="124"/>
    </row>
    <row r="13" spans="1:19" ht="21.75" thickTop="1" thickBot="1" x14ac:dyDescent="0.3">
      <c r="A13" s="82" t="s">
        <v>27</v>
      </c>
      <c r="B13" s="83">
        <v>22</v>
      </c>
      <c r="C13" s="84">
        <v>0.27</v>
      </c>
      <c r="D13" s="79"/>
      <c r="E13" s="79"/>
      <c r="F13" s="79"/>
      <c r="G13" s="75"/>
      <c r="H13" s="123" t="s">
        <v>52</v>
      </c>
      <c r="I13" s="124">
        <v>0.91951120169976797</v>
      </c>
      <c r="J13" s="124">
        <v>0.74701206385206875</v>
      </c>
      <c r="K13" s="124">
        <v>0.55995600975551951</v>
      </c>
      <c r="L13" s="124">
        <v>0.12603249762500113</v>
      </c>
      <c r="M13" s="124">
        <v>1</v>
      </c>
      <c r="N13" s="124"/>
    </row>
    <row r="14" spans="1:19" ht="21.75" thickTop="1" thickBot="1" x14ac:dyDescent="0.3">
      <c r="A14" s="82" t="s">
        <v>28</v>
      </c>
      <c r="B14" s="83">
        <v>1</v>
      </c>
      <c r="C14" s="84">
        <v>0.3</v>
      </c>
      <c r="D14" s="79"/>
      <c r="E14" s="79"/>
      <c r="F14" s="79"/>
      <c r="G14" s="75"/>
      <c r="H14" s="123" t="s">
        <v>53</v>
      </c>
      <c r="I14" s="124">
        <v>0.88801339066977514</v>
      </c>
      <c r="J14" s="124">
        <v>0.4364416345191367</v>
      </c>
      <c r="K14" s="124">
        <v>0.22591224331430856</v>
      </c>
      <c r="L14" s="124">
        <v>-0.15952777254965775</v>
      </c>
      <c r="M14" s="124">
        <v>0.8882107802492375</v>
      </c>
      <c r="N14" s="124">
        <v>1</v>
      </c>
    </row>
    <row r="15" spans="1:19" ht="21.75" thickTop="1" thickBot="1" x14ac:dyDescent="0.3">
      <c r="A15" s="85" t="s">
        <v>37</v>
      </c>
      <c r="B15" s="83"/>
      <c r="C15" s="84" t="s">
        <v>38</v>
      </c>
      <c r="D15" s="79"/>
      <c r="E15" s="79"/>
      <c r="F15" s="79"/>
      <c r="G15" s="75"/>
      <c r="H15" s="79"/>
      <c r="I15" s="79"/>
      <c r="J15" s="79"/>
      <c r="K15" s="79"/>
      <c r="L15" s="79"/>
      <c r="M15" s="79"/>
      <c r="N15" s="81"/>
    </row>
    <row r="16" spans="1:19" ht="21" thickBot="1" x14ac:dyDescent="0.3">
      <c r="A16" s="86" t="s">
        <v>31</v>
      </c>
      <c r="B16" s="87">
        <f>SUM(B5:B15)</f>
        <v>3283</v>
      </c>
      <c r="C16" s="88"/>
      <c r="D16" s="79"/>
      <c r="E16" s="79"/>
      <c r="F16" s="75"/>
      <c r="G16" s="79"/>
      <c r="H16" s="79"/>
      <c r="I16" s="79"/>
      <c r="J16" s="79"/>
      <c r="K16" s="79"/>
      <c r="L16" s="79"/>
      <c r="M16" s="79"/>
      <c r="N16" s="81"/>
    </row>
    <row r="17" spans="1:16" ht="15.75" thickBot="1" x14ac:dyDescent="0.3">
      <c r="A17" s="51"/>
      <c r="B17" s="49"/>
      <c r="C17" s="49"/>
      <c r="D17" s="49"/>
      <c r="E17" s="49"/>
      <c r="F17" s="49"/>
      <c r="G17" s="48"/>
      <c r="H17" s="49"/>
      <c r="I17" s="49"/>
      <c r="J17" s="49"/>
      <c r="K17" s="49"/>
      <c r="L17" s="49"/>
      <c r="M17" s="49"/>
      <c r="N17" s="50"/>
    </row>
    <row r="18" spans="1:16" ht="25.5" x14ac:dyDescent="0.25">
      <c r="A18" s="135" t="s">
        <v>34</v>
      </c>
      <c r="B18" s="136"/>
      <c r="C18" s="136"/>
      <c r="D18" s="137"/>
      <c r="E18" s="49"/>
      <c r="F18" s="49"/>
      <c r="G18" s="48"/>
      <c r="H18" s="49"/>
      <c r="I18" s="49"/>
      <c r="J18" s="49"/>
      <c r="K18" s="49"/>
      <c r="L18" s="49"/>
      <c r="M18" s="49"/>
      <c r="N18" s="50"/>
    </row>
    <row r="19" spans="1:16" ht="30" customHeight="1" x14ac:dyDescent="0.25">
      <c r="A19" s="138" t="s">
        <v>40</v>
      </c>
      <c r="B19" s="141" t="s">
        <v>43</v>
      </c>
      <c r="C19" s="142"/>
      <c r="D19" s="143" t="s">
        <v>39</v>
      </c>
      <c r="E19" s="146" t="s">
        <v>43</v>
      </c>
      <c r="F19" s="142"/>
      <c r="G19" s="143" t="s">
        <v>39</v>
      </c>
      <c r="H19" s="146" t="s">
        <v>43</v>
      </c>
      <c r="I19" s="142"/>
      <c r="J19" s="147" t="s">
        <v>39</v>
      </c>
      <c r="K19" s="150"/>
      <c r="L19" s="150"/>
      <c r="M19" s="150"/>
      <c r="N19" s="50"/>
    </row>
    <row r="20" spans="1:16" ht="30" customHeight="1" x14ac:dyDescent="0.25">
      <c r="A20" s="139"/>
      <c r="B20" s="151" t="str">
        <f>Q3</f>
        <v>KOSPI 200</v>
      </c>
      <c r="C20" s="152"/>
      <c r="D20" s="144"/>
      <c r="E20" s="153" t="str">
        <f>Q4</f>
        <v>S&amp;P 500</v>
      </c>
      <c r="F20" s="152"/>
      <c r="G20" s="144"/>
      <c r="H20" s="153" t="str">
        <f>Q5</f>
        <v>HSI</v>
      </c>
      <c r="I20" s="152"/>
      <c r="J20" s="148"/>
      <c r="K20" s="150"/>
      <c r="L20" s="150"/>
      <c r="M20" s="150"/>
      <c r="N20" s="50"/>
    </row>
    <row r="21" spans="1:16" x14ac:dyDescent="0.25">
      <c r="A21" s="140"/>
      <c r="B21" s="54" t="s">
        <v>41</v>
      </c>
      <c r="C21" s="54" t="s">
        <v>42</v>
      </c>
      <c r="D21" s="145"/>
      <c r="E21" s="93" t="s">
        <v>41</v>
      </c>
      <c r="F21" s="54" t="s">
        <v>42</v>
      </c>
      <c r="G21" s="145"/>
      <c r="H21" s="93" t="s">
        <v>41</v>
      </c>
      <c r="I21" s="54" t="s">
        <v>42</v>
      </c>
      <c r="J21" s="149"/>
      <c r="K21" s="106"/>
      <c r="L21" s="106"/>
      <c r="M21" s="150"/>
      <c r="N21" s="50"/>
    </row>
    <row r="22" spans="1:16" x14ac:dyDescent="0.25">
      <c r="A22" s="60"/>
      <c r="B22" s="53"/>
      <c r="C22" s="53"/>
      <c r="D22" s="64"/>
      <c r="E22" s="62"/>
      <c r="F22" s="53"/>
      <c r="G22" s="64"/>
      <c r="H22" s="62"/>
      <c r="I22" s="53"/>
      <c r="J22" s="105"/>
      <c r="K22" s="107"/>
      <c r="L22" s="107"/>
      <c r="M22" s="108"/>
      <c r="N22" s="50"/>
      <c r="P22" s="57"/>
    </row>
    <row r="23" spans="1:16" x14ac:dyDescent="0.25">
      <c r="A23" s="60"/>
      <c r="B23" s="53"/>
      <c r="C23" s="53"/>
      <c r="D23" s="64"/>
      <c r="E23" s="62"/>
      <c r="F23" s="53"/>
      <c r="G23" s="64"/>
      <c r="H23" s="62"/>
      <c r="I23" s="53"/>
      <c r="J23" s="105"/>
      <c r="K23" s="107"/>
      <c r="L23" s="107"/>
      <c r="M23" s="108"/>
      <c r="N23" s="50"/>
    </row>
    <row r="24" spans="1:16" x14ac:dyDescent="0.25">
      <c r="A24" s="60"/>
      <c r="B24" s="53"/>
      <c r="C24" s="53"/>
      <c r="D24" s="64"/>
      <c r="E24" s="62"/>
      <c r="F24" s="53"/>
      <c r="G24" s="64"/>
      <c r="H24" s="62"/>
      <c r="I24" s="53"/>
      <c r="J24" s="105"/>
      <c r="K24" s="107"/>
      <c r="L24" s="107"/>
      <c r="M24" s="108"/>
      <c r="N24" s="50"/>
    </row>
    <row r="25" spans="1:16" x14ac:dyDescent="0.25">
      <c r="A25" s="60"/>
      <c r="B25" s="53"/>
      <c r="C25" s="53"/>
      <c r="D25" s="64"/>
      <c r="E25" s="62"/>
      <c r="F25" s="53"/>
      <c r="G25" s="64"/>
      <c r="H25" s="62"/>
      <c r="I25" s="53"/>
      <c r="J25" s="105"/>
      <c r="K25" s="107"/>
      <c r="L25" s="107"/>
      <c r="M25" s="108"/>
      <c r="N25" s="50"/>
    </row>
    <row r="26" spans="1:16" x14ac:dyDescent="0.25">
      <c r="A26" s="60"/>
      <c r="B26" s="53"/>
      <c r="C26" s="53"/>
      <c r="D26" s="64"/>
      <c r="E26" s="62"/>
      <c r="F26" s="53"/>
      <c r="G26" s="64"/>
      <c r="H26" s="62"/>
      <c r="I26" s="53"/>
      <c r="J26" s="105"/>
      <c r="K26" s="107"/>
      <c r="L26" s="107"/>
      <c r="M26" s="108"/>
      <c r="N26" s="50"/>
    </row>
    <row r="27" spans="1:16" x14ac:dyDescent="0.25">
      <c r="A27" s="60"/>
      <c r="B27" s="53"/>
      <c r="C27" s="53"/>
      <c r="D27" s="64"/>
      <c r="E27" s="62"/>
      <c r="F27" s="53"/>
      <c r="G27" s="64"/>
      <c r="H27" s="62"/>
      <c r="I27" s="53"/>
      <c r="J27" s="105"/>
      <c r="K27" s="107"/>
      <c r="L27" s="107"/>
      <c r="M27" s="108"/>
      <c r="N27" s="50"/>
    </row>
    <row r="28" spans="1:16" x14ac:dyDescent="0.25">
      <c r="A28" s="60"/>
      <c r="B28" s="53"/>
      <c r="C28" s="53"/>
      <c r="D28" s="64"/>
      <c r="E28" s="62"/>
      <c r="F28" s="53"/>
      <c r="G28" s="64"/>
      <c r="H28" s="62"/>
      <c r="I28" s="53"/>
      <c r="J28" s="105"/>
      <c r="K28" s="107"/>
      <c r="L28" s="107"/>
      <c r="M28" s="108"/>
      <c r="N28" s="50"/>
    </row>
    <row r="29" spans="1:16" x14ac:dyDescent="0.25">
      <c r="A29" s="60"/>
      <c r="B29" s="53"/>
      <c r="C29" s="53"/>
      <c r="D29" s="64"/>
      <c r="E29" s="62"/>
      <c r="F29" s="53"/>
      <c r="G29" s="64"/>
      <c r="H29" s="62"/>
      <c r="I29" s="53"/>
      <c r="J29" s="105"/>
      <c r="K29" s="107"/>
      <c r="L29" s="107"/>
      <c r="M29" s="108"/>
      <c r="N29" s="50"/>
    </row>
    <row r="30" spans="1:16" x14ac:dyDescent="0.25">
      <c r="A30" s="60"/>
      <c r="B30" s="53"/>
      <c r="C30" s="53"/>
      <c r="D30" s="64"/>
      <c r="E30" s="62"/>
      <c r="F30" s="53"/>
      <c r="G30" s="64"/>
      <c r="H30" s="62"/>
      <c r="I30" s="53"/>
      <c r="J30" s="105"/>
      <c r="K30" s="107"/>
      <c r="L30" s="107"/>
      <c r="M30" s="108"/>
      <c r="N30" s="50"/>
    </row>
    <row r="31" spans="1:16" x14ac:dyDescent="0.25">
      <c r="A31" s="60"/>
      <c r="B31" s="53"/>
      <c r="C31" s="53"/>
      <c r="D31" s="64"/>
      <c r="E31" s="62"/>
      <c r="F31" s="53"/>
      <c r="G31" s="64"/>
      <c r="H31" s="62"/>
      <c r="I31" s="53"/>
      <c r="J31" s="105"/>
      <c r="K31" s="107"/>
      <c r="L31" s="107"/>
      <c r="M31" s="108"/>
      <c r="N31" s="50"/>
    </row>
    <row r="32" spans="1:16" x14ac:dyDescent="0.25">
      <c r="A32" s="60"/>
      <c r="B32" s="53"/>
      <c r="C32" s="53"/>
      <c r="D32" s="64"/>
      <c r="E32" s="62"/>
      <c r="F32" s="53"/>
      <c r="G32" s="64"/>
      <c r="H32" s="62"/>
      <c r="I32" s="53"/>
      <c r="J32" s="105"/>
      <c r="K32" s="107"/>
      <c r="L32" s="107"/>
      <c r="M32" s="108"/>
      <c r="N32" s="50"/>
    </row>
    <row r="33" spans="1:14" x14ac:dyDescent="0.25">
      <c r="A33" s="60"/>
      <c r="B33" s="53"/>
      <c r="C33" s="53"/>
      <c r="D33" s="64"/>
      <c r="E33" s="62"/>
      <c r="F33" s="53"/>
      <c r="G33" s="64"/>
      <c r="H33" s="62"/>
      <c r="I33" s="53"/>
      <c r="J33" s="105"/>
      <c r="K33" s="107"/>
      <c r="L33" s="107"/>
      <c r="M33" s="108"/>
      <c r="N33" s="50"/>
    </row>
    <row r="34" spans="1:14" x14ac:dyDescent="0.25">
      <c r="A34" s="60"/>
      <c r="B34" s="53"/>
      <c r="C34" s="53"/>
      <c r="D34" s="64"/>
      <c r="E34" s="62"/>
      <c r="F34" s="53"/>
      <c r="G34" s="64"/>
      <c r="H34" s="62"/>
      <c r="I34" s="53"/>
      <c r="J34" s="105"/>
      <c r="K34" s="107"/>
      <c r="L34" s="107"/>
      <c r="M34" s="108"/>
      <c r="N34" s="50"/>
    </row>
    <row r="35" spans="1:14" x14ac:dyDescent="0.25">
      <c r="A35" s="60"/>
      <c r="B35" s="53"/>
      <c r="C35" s="53"/>
      <c r="D35" s="64"/>
      <c r="E35" s="62"/>
      <c r="F35" s="53"/>
      <c r="G35" s="64"/>
      <c r="H35" s="62"/>
      <c r="I35" s="53"/>
      <c r="J35" s="105"/>
      <c r="K35" s="107"/>
      <c r="L35" s="107"/>
      <c r="M35" s="108"/>
      <c r="N35" s="50"/>
    </row>
    <row r="36" spans="1:14" x14ac:dyDescent="0.25">
      <c r="A36" s="60"/>
      <c r="B36" s="53"/>
      <c r="C36" s="53"/>
      <c r="D36" s="64"/>
      <c r="E36" s="62"/>
      <c r="F36" s="53"/>
      <c r="G36" s="64"/>
      <c r="H36" s="62"/>
      <c r="I36" s="53"/>
      <c r="J36" s="105"/>
      <c r="K36" s="107"/>
      <c r="L36" s="107"/>
      <c r="M36" s="108"/>
      <c r="N36" s="50"/>
    </row>
    <row r="37" spans="1:14" x14ac:dyDescent="0.25">
      <c r="A37" s="60"/>
      <c r="B37" s="53"/>
      <c r="C37" s="53"/>
      <c r="D37" s="64"/>
      <c r="E37" s="62"/>
      <c r="F37" s="53"/>
      <c r="G37" s="64"/>
      <c r="H37" s="62"/>
      <c r="I37" s="53"/>
      <c r="J37" s="105"/>
      <c r="K37" s="107"/>
      <c r="L37" s="107"/>
      <c r="M37" s="108"/>
      <c r="N37" s="50"/>
    </row>
    <row r="38" spans="1:14" x14ac:dyDescent="0.25">
      <c r="A38" s="60"/>
      <c r="B38" s="53"/>
      <c r="C38" s="53"/>
      <c r="D38" s="64"/>
      <c r="E38" s="62"/>
      <c r="F38" s="53"/>
      <c r="G38" s="64"/>
      <c r="H38" s="62"/>
      <c r="I38" s="53"/>
      <c r="J38" s="105"/>
      <c r="K38" s="107"/>
      <c r="L38" s="107"/>
      <c r="M38" s="108"/>
      <c r="N38" s="50"/>
    </row>
    <row r="39" spans="1:14" x14ac:dyDescent="0.25">
      <c r="A39" s="60"/>
      <c r="B39" s="53"/>
      <c r="C39" s="53"/>
      <c r="D39" s="64"/>
      <c r="E39" s="62"/>
      <c r="F39" s="53"/>
      <c r="G39" s="64"/>
      <c r="H39" s="62"/>
      <c r="I39" s="53"/>
      <c r="J39" s="105"/>
      <c r="K39" s="107"/>
      <c r="L39" s="107"/>
      <c r="M39" s="108"/>
      <c r="N39" s="50"/>
    </row>
    <row r="40" spans="1:14" x14ac:dyDescent="0.25">
      <c r="A40" s="60"/>
      <c r="B40" s="53"/>
      <c r="C40" s="53"/>
      <c r="D40" s="64"/>
      <c r="E40" s="62"/>
      <c r="F40" s="53"/>
      <c r="G40" s="64"/>
      <c r="H40" s="62"/>
      <c r="I40" s="53"/>
      <c r="J40" s="105"/>
      <c r="K40" s="107"/>
      <c r="L40" s="107"/>
      <c r="M40" s="108"/>
      <c r="N40" s="50"/>
    </row>
    <row r="41" spans="1:14" x14ac:dyDescent="0.25">
      <c r="A41" s="60"/>
      <c r="B41" s="53"/>
      <c r="C41" s="53"/>
      <c r="D41" s="64"/>
      <c r="E41" s="62"/>
      <c r="F41" s="53"/>
      <c r="G41" s="64"/>
      <c r="H41" s="62"/>
      <c r="I41" s="53"/>
      <c r="J41" s="105"/>
      <c r="K41" s="107"/>
      <c r="L41" s="107"/>
      <c r="M41" s="108"/>
      <c r="N41" s="50"/>
    </row>
    <row r="42" spans="1:14" x14ac:dyDescent="0.25">
      <c r="A42" s="60"/>
      <c r="B42" s="53"/>
      <c r="C42" s="53"/>
      <c r="D42" s="64"/>
      <c r="E42" s="62"/>
      <c r="F42" s="53"/>
      <c r="G42" s="64"/>
      <c r="H42" s="62"/>
      <c r="I42" s="53"/>
      <c r="J42" s="105"/>
      <c r="K42" s="107"/>
      <c r="L42" s="107"/>
      <c r="M42" s="108"/>
      <c r="N42" s="50"/>
    </row>
    <row r="43" spans="1:14" x14ac:dyDescent="0.25">
      <c r="A43" s="60"/>
      <c r="B43" s="53"/>
      <c r="C43" s="53"/>
      <c r="D43" s="64"/>
      <c r="E43" s="62"/>
      <c r="F43" s="53"/>
      <c r="G43" s="64"/>
      <c r="H43" s="62"/>
      <c r="I43" s="53"/>
      <c r="J43" s="105"/>
      <c r="K43" s="107"/>
      <c r="L43" s="107"/>
      <c r="M43" s="108"/>
      <c r="N43" s="50"/>
    </row>
    <row r="44" spans="1:14" x14ac:dyDescent="0.25">
      <c r="A44" s="60"/>
      <c r="B44" s="53"/>
      <c r="C44" s="53"/>
      <c r="D44" s="64"/>
      <c r="E44" s="62"/>
      <c r="F44" s="53"/>
      <c r="G44" s="64"/>
      <c r="H44" s="62"/>
      <c r="I44" s="53"/>
      <c r="J44" s="105"/>
      <c r="K44" s="107"/>
      <c r="L44" s="107"/>
      <c r="M44" s="108"/>
      <c r="N44" s="50"/>
    </row>
    <row r="45" spans="1:14" x14ac:dyDescent="0.25">
      <c r="A45" s="60"/>
      <c r="B45" s="53"/>
      <c r="C45" s="53"/>
      <c r="D45" s="64"/>
      <c r="E45" s="62"/>
      <c r="F45" s="53"/>
      <c r="G45" s="64"/>
      <c r="H45" s="62"/>
      <c r="I45" s="53"/>
      <c r="J45" s="105"/>
      <c r="K45" s="107"/>
      <c r="L45" s="107"/>
      <c r="M45" s="108"/>
      <c r="N45" s="50"/>
    </row>
    <row r="46" spans="1:14" x14ac:dyDescent="0.25">
      <c r="A46" s="60"/>
      <c r="B46" s="53"/>
      <c r="C46" s="53"/>
      <c r="D46" s="64"/>
      <c r="E46" s="62"/>
      <c r="F46" s="53"/>
      <c r="G46" s="64"/>
      <c r="H46" s="62"/>
      <c r="I46" s="53"/>
      <c r="J46" s="105"/>
      <c r="K46" s="107"/>
      <c r="L46" s="107"/>
      <c r="M46" s="108"/>
      <c r="N46" s="50"/>
    </row>
    <row r="47" spans="1:14" x14ac:dyDescent="0.25">
      <c r="A47" s="60"/>
      <c r="B47" s="53"/>
      <c r="C47" s="53"/>
      <c r="D47" s="64"/>
      <c r="E47" s="62"/>
      <c r="F47" s="53"/>
      <c r="G47" s="64"/>
      <c r="H47" s="62"/>
      <c r="I47" s="53"/>
      <c r="J47" s="105"/>
      <c r="K47" s="107"/>
      <c r="L47" s="107"/>
      <c r="M47" s="108"/>
      <c r="N47" s="50"/>
    </row>
    <row r="48" spans="1:14" x14ac:dyDescent="0.25">
      <c r="A48" s="60"/>
      <c r="B48" s="53"/>
      <c r="C48" s="53"/>
      <c r="D48" s="64"/>
      <c r="E48" s="62"/>
      <c r="F48" s="53"/>
      <c r="G48" s="64"/>
      <c r="H48" s="62"/>
      <c r="I48" s="53"/>
      <c r="J48" s="105"/>
      <c r="K48" s="107"/>
      <c r="L48" s="107"/>
      <c r="M48" s="108"/>
      <c r="N48" s="50"/>
    </row>
    <row r="49" spans="1:14" x14ac:dyDescent="0.25">
      <c r="A49" s="60"/>
      <c r="B49" s="53"/>
      <c r="C49" s="53"/>
      <c r="D49" s="64"/>
      <c r="E49" s="62"/>
      <c r="F49" s="53"/>
      <c r="G49" s="64"/>
      <c r="H49" s="62"/>
      <c r="I49" s="53"/>
      <c r="J49" s="105"/>
      <c r="K49" s="107"/>
      <c r="L49" s="107"/>
      <c r="M49" s="108"/>
      <c r="N49" s="50"/>
    </row>
    <row r="50" spans="1:14" x14ac:dyDescent="0.25">
      <c r="A50" s="60"/>
      <c r="B50" s="53"/>
      <c r="C50" s="53"/>
      <c r="D50" s="64"/>
      <c r="E50" s="62"/>
      <c r="F50" s="53"/>
      <c r="G50" s="64"/>
      <c r="H50" s="62"/>
      <c r="I50" s="53"/>
      <c r="J50" s="105"/>
      <c r="K50" s="107"/>
      <c r="L50" s="107"/>
      <c r="M50" s="108"/>
      <c r="N50" s="50"/>
    </row>
    <row r="51" spans="1:14" x14ac:dyDescent="0.25">
      <c r="A51" s="60"/>
      <c r="B51" s="53"/>
      <c r="C51" s="53"/>
      <c r="D51" s="64"/>
      <c r="E51" s="62"/>
      <c r="F51" s="53"/>
      <c r="G51" s="64"/>
      <c r="H51" s="62"/>
      <c r="I51" s="53"/>
      <c r="J51" s="105"/>
      <c r="K51" s="107"/>
      <c r="L51" s="107"/>
      <c r="M51" s="108"/>
      <c r="N51" s="50"/>
    </row>
    <row r="52" spans="1:14" x14ac:dyDescent="0.25">
      <c r="A52" s="60"/>
      <c r="B52" s="53"/>
      <c r="C52" s="53"/>
      <c r="D52" s="64"/>
      <c r="E52" s="62"/>
      <c r="F52" s="53"/>
      <c r="G52" s="64"/>
      <c r="H52" s="62"/>
      <c r="I52" s="53"/>
      <c r="J52" s="105"/>
      <c r="K52" s="107"/>
      <c r="L52" s="107"/>
      <c r="M52" s="108"/>
      <c r="N52" s="50"/>
    </row>
    <row r="53" spans="1:14" x14ac:dyDescent="0.25">
      <c r="A53" s="60"/>
      <c r="B53" s="53"/>
      <c r="C53" s="53"/>
      <c r="D53" s="64"/>
      <c r="E53" s="62"/>
      <c r="F53" s="53"/>
      <c r="G53" s="64"/>
      <c r="H53" s="62"/>
      <c r="I53" s="53"/>
      <c r="J53" s="105"/>
      <c r="K53" s="107"/>
      <c r="L53" s="107"/>
      <c r="M53" s="108"/>
      <c r="N53" s="50"/>
    </row>
    <row r="54" spans="1:14" x14ac:dyDescent="0.25">
      <c r="A54" s="60"/>
      <c r="B54" s="53"/>
      <c r="C54" s="53"/>
      <c r="D54" s="64"/>
      <c r="E54" s="62"/>
      <c r="F54" s="53"/>
      <c r="G54" s="64"/>
      <c r="H54" s="62"/>
      <c r="I54" s="53"/>
      <c r="J54" s="105"/>
      <c r="K54" s="107"/>
      <c r="L54" s="107"/>
      <c r="M54" s="108"/>
      <c r="N54" s="50"/>
    </row>
    <row r="55" spans="1:14" x14ac:dyDescent="0.25">
      <c r="A55" s="60"/>
      <c r="B55" s="53"/>
      <c r="C55" s="53"/>
      <c r="D55" s="64"/>
      <c r="E55" s="62"/>
      <c r="F55" s="53"/>
      <c r="G55" s="64"/>
      <c r="H55" s="62"/>
      <c r="I55" s="53"/>
      <c r="J55" s="105"/>
      <c r="K55" s="107"/>
      <c r="L55" s="107"/>
      <c r="M55" s="108"/>
      <c r="N55" s="50"/>
    </row>
    <row r="56" spans="1:14" x14ac:dyDescent="0.25">
      <c r="A56" s="60"/>
      <c r="B56" s="53"/>
      <c r="C56" s="53"/>
      <c r="D56" s="64"/>
      <c r="E56" s="62"/>
      <c r="F56" s="53"/>
      <c r="G56" s="64"/>
      <c r="H56" s="62"/>
      <c r="I56" s="53"/>
      <c r="J56" s="105"/>
      <c r="K56" s="107"/>
      <c r="L56" s="107"/>
      <c r="M56" s="108"/>
      <c r="N56" s="50"/>
    </row>
    <row r="57" spans="1:14" x14ac:dyDescent="0.25">
      <c r="A57" s="60"/>
      <c r="B57" s="53"/>
      <c r="C57" s="53"/>
      <c r="D57" s="64"/>
      <c r="E57" s="62"/>
      <c r="F57" s="53"/>
      <c r="G57" s="64"/>
      <c r="H57" s="62"/>
      <c r="I57" s="53"/>
      <c r="J57" s="105"/>
      <c r="K57" s="107"/>
      <c r="L57" s="107"/>
      <c r="M57" s="108"/>
      <c r="N57" s="50"/>
    </row>
    <row r="58" spans="1:14" x14ac:dyDescent="0.25">
      <c r="A58" s="60"/>
      <c r="B58" s="53"/>
      <c r="C58" s="53"/>
      <c r="D58" s="64"/>
      <c r="E58" s="62"/>
      <c r="F58" s="53"/>
      <c r="G58" s="64"/>
      <c r="H58" s="62"/>
      <c r="I58" s="53"/>
      <c r="J58" s="105"/>
      <c r="K58" s="107"/>
      <c r="L58" s="107"/>
      <c r="M58" s="108"/>
      <c r="N58" s="50"/>
    </row>
    <row r="59" spans="1:14" x14ac:dyDescent="0.25">
      <c r="A59" s="60"/>
      <c r="B59" s="53"/>
      <c r="C59" s="53"/>
      <c r="D59" s="64"/>
      <c r="E59" s="62"/>
      <c r="F59" s="53"/>
      <c r="G59" s="64"/>
      <c r="H59" s="62"/>
      <c r="I59" s="53"/>
      <c r="J59" s="105"/>
      <c r="K59" s="107"/>
      <c r="L59" s="107"/>
      <c r="M59" s="108"/>
      <c r="N59" s="50"/>
    </row>
    <row r="60" spans="1:14" x14ac:dyDescent="0.25">
      <c r="A60" s="60"/>
      <c r="B60" s="53"/>
      <c r="C60" s="53"/>
      <c r="D60" s="64"/>
      <c r="E60" s="62"/>
      <c r="F60" s="53"/>
      <c r="G60" s="64"/>
      <c r="H60" s="62"/>
      <c r="I60" s="53"/>
      <c r="J60" s="105"/>
      <c r="K60" s="107"/>
      <c r="L60" s="107"/>
      <c r="M60" s="108"/>
      <c r="N60" s="50"/>
    </row>
    <row r="61" spans="1:14" x14ac:dyDescent="0.25">
      <c r="A61" s="60"/>
      <c r="B61" s="53"/>
      <c r="C61" s="53"/>
      <c r="D61" s="64"/>
      <c r="E61" s="62"/>
      <c r="F61" s="53"/>
      <c r="G61" s="64"/>
      <c r="H61" s="62"/>
      <c r="I61" s="53"/>
      <c r="J61" s="105"/>
      <c r="K61" s="107"/>
      <c r="L61" s="107"/>
      <c r="M61" s="108"/>
      <c r="N61" s="50"/>
    </row>
    <row r="62" spans="1:14" x14ac:dyDescent="0.25">
      <c r="A62" s="60"/>
      <c r="B62" s="53"/>
      <c r="C62" s="53"/>
      <c r="D62" s="64"/>
      <c r="E62" s="62"/>
      <c r="F62" s="53"/>
      <c r="G62" s="64"/>
      <c r="H62" s="62"/>
      <c r="I62" s="53"/>
      <c r="J62" s="105"/>
      <c r="K62" s="107"/>
      <c r="L62" s="107"/>
      <c r="M62" s="108"/>
      <c r="N62" s="50"/>
    </row>
    <row r="63" spans="1:14" x14ac:dyDescent="0.25">
      <c r="A63" s="60"/>
      <c r="B63" s="53"/>
      <c r="C63" s="53"/>
      <c r="D63" s="64"/>
      <c r="E63" s="62"/>
      <c r="F63" s="53"/>
      <c r="G63" s="64"/>
      <c r="H63" s="62"/>
      <c r="I63" s="53"/>
      <c r="J63" s="105"/>
      <c r="K63" s="107"/>
      <c r="L63" s="107"/>
      <c r="M63" s="108"/>
      <c r="N63" s="50"/>
    </row>
    <row r="64" spans="1:14" x14ac:dyDescent="0.25">
      <c r="A64" s="60"/>
      <c r="B64" s="53"/>
      <c r="C64" s="53"/>
      <c r="D64" s="64"/>
      <c r="E64" s="62"/>
      <c r="F64" s="53"/>
      <c r="G64" s="64"/>
      <c r="H64" s="62"/>
      <c r="I64" s="53"/>
      <c r="J64" s="105"/>
      <c r="K64" s="107"/>
      <c r="L64" s="107"/>
      <c r="M64" s="108"/>
      <c r="N64" s="50"/>
    </row>
    <row r="65" spans="1:14" x14ac:dyDescent="0.25">
      <c r="A65" s="60"/>
      <c r="B65" s="53"/>
      <c r="C65" s="53"/>
      <c r="D65" s="64"/>
      <c r="E65" s="62"/>
      <c r="F65" s="53"/>
      <c r="G65" s="64"/>
      <c r="H65" s="62"/>
      <c r="I65" s="53"/>
      <c r="J65" s="105"/>
      <c r="K65" s="107"/>
      <c r="L65" s="107"/>
      <c r="M65" s="108"/>
      <c r="N65" s="50"/>
    </row>
    <row r="66" spans="1:14" x14ac:dyDescent="0.25">
      <c r="A66" s="60"/>
      <c r="B66" s="53"/>
      <c r="C66" s="53"/>
      <c r="D66" s="64"/>
      <c r="E66" s="62"/>
      <c r="F66" s="53"/>
      <c r="G66" s="64"/>
      <c r="H66" s="62"/>
      <c r="I66" s="53"/>
      <c r="J66" s="105"/>
      <c r="K66" s="107"/>
      <c r="L66" s="107"/>
      <c r="M66" s="108"/>
      <c r="N66" s="50"/>
    </row>
    <row r="67" spans="1:14" x14ac:dyDescent="0.25">
      <c r="A67" s="60"/>
      <c r="B67" s="53"/>
      <c r="C67" s="53"/>
      <c r="D67" s="64"/>
      <c r="E67" s="62"/>
      <c r="F67" s="53"/>
      <c r="G67" s="64"/>
      <c r="H67" s="62"/>
      <c r="I67" s="53"/>
      <c r="J67" s="105"/>
      <c r="K67" s="107"/>
      <c r="L67" s="107"/>
      <c r="M67" s="108"/>
      <c r="N67" s="50"/>
    </row>
    <row r="68" spans="1:14" x14ac:dyDescent="0.25">
      <c r="A68" s="60"/>
      <c r="B68" s="53"/>
      <c r="C68" s="53"/>
      <c r="D68" s="64"/>
      <c r="E68" s="62"/>
      <c r="F68" s="53"/>
      <c r="G68" s="64"/>
      <c r="H68" s="62"/>
      <c r="I68" s="53"/>
      <c r="J68" s="105"/>
      <c r="K68" s="107"/>
      <c r="L68" s="107"/>
      <c r="M68" s="108"/>
      <c r="N68" s="50"/>
    </row>
    <row r="69" spans="1:14" x14ac:dyDescent="0.25">
      <c r="A69" s="60"/>
      <c r="B69" s="53"/>
      <c r="C69" s="53"/>
      <c r="D69" s="64"/>
      <c r="E69" s="62"/>
      <c r="F69" s="53"/>
      <c r="G69" s="64"/>
      <c r="H69" s="62"/>
      <c r="I69" s="53"/>
      <c r="J69" s="105"/>
      <c r="K69" s="107"/>
      <c r="L69" s="107"/>
      <c r="M69" s="108"/>
      <c r="N69" s="50"/>
    </row>
    <row r="70" spans="1:14" x14ac:dyDescent="0.25">
      <c r="A70" s="60"/>
      <c r="B70" s="53"/>
      <c r="C70" s="53"/>
      <c r="D70" s="64"/>
      <c r="E70" s="62"/>
      <c r="F70" s="53"/>
      <c r="G70" s="64"/>
      <c r="H70" s="62"/>
      <c r="I70" s="53"/>
      <c r="J70" s="105"/>
      <c r="K70" s="107"/>
      <c r="L70" s="107"/>
      <c r="M70" s="108"/>
      <c r="N70" s="50"/>
    </row>
    <row r="71" spans="1:14" x14ac:dyDescent="0.25">
      <c r="A71" s="60"/>
      <c r="B71" s="53"/>
      <c r="C71" s="53"/>
      <c r="D71" s="64"/>
      <c r="E71" s="62"/>
      <c r="F71" s="53"/>
      <c r="G71" s="64"/>
      <c r="H71" s="62"/>
      <c r="I71" s="53"/>
      <c r="J71" s="105"/>
      <c r="K71" s="107"/>
      <c r="L71" s="107"/>
      <c r="M71" s="108"/>
      <c r="N71" s="50"/>
    </row>
    <row r="72" spans="1:14" x14ac:dyDescent="0.25">
      <c r="A72" s="60"/>
      <c r="B72" s="53"/>
      <c r="C72" s="53"/>
      <c r="D72" s="64"/>
      <c r="E72" s="62"/>
      <c r="F72" s="53"/>
      <c r="G72" s="64"/>
      <c r="H72" s="62"/>
      <c r="I72" s="53"/>
      <c r="J72" s="105"/>
      <c r="K72" s="107"/>
      <c r="L72" s="107"/>
      <c r="M72" s="108"/>
      <c r="N72" s="50"/>
    </row>
    <row r="73" spans="1:14" x14ac:dyDescent="0.25">
      <c r="A73" s="60"/>
      <c r="B73" s="53"/>
      <c r="C73" s="53"/>
      <c r="D73" s="64"/>
      <c r="E73" s="62"/>
      <c r="F73" s="53"/>
      <c r="G73" s="64"/>
      <c r="H73" s="62"/>
      <c r="I73" s="53"/>
      <c r="J73" s="105"/>
      <c r="K73" s="107"/>
      <c r="L73" s="107"/>
      <c r="M73" s="108"/>
      <c r="N73" s="50"/>
    </row>
    <row r="74" spans="1:14" x14ac:dyDescent="0.25">
      <c r="A74" s="60"/>
      <c r="B74" s="53"/>
      <c r="C74" s="53"/>
      <c r="D74" s="64"/>
      <c r="E74" s="62"/>
      <c r="F74" s="53"/>
      <c r="G74" s="64"/>
      <c r="H74" s="62"/>
      <c r="I74" s="53"/>
      <c r="J74" s="105"/>
      <c r="K74" s="107"/>
      <c r="L74" s="107"/>
      <c r="M74" s="108"/>
      <c r="N74" s="50"/>
    </row>
    <row r="75" spans="1:14" x14ac:dyDescent="0.25">
      <c r="A75" s="60"/>
      <c r="B75" s="53"/>
      <c r="C75" s="53"/>
      <c r="D75" s="64"/>
      <c r="E75" s="62"/>
      <c r="F75" s="53"/>
      <c r="G75" s="64"/>
      <c r="H75" s="62"/>
      <c r="I75" s="53"/>
      <c r="J75" s="105"/>
      <c r="K75" s="107"/>
      <c r="L75" s="107"/>
      <c r="M75" s="108"/>
      <c r="N75" s="50"/>
    </row>
    <row r="76" spans="1:14" x14ac:dyDescent="0.25">
      <c r="A76" s="60"/>
      <c r="B76" s="53"/>
      <c r="C76" s="53"/>
      <c r="D76" s="64"/>
      <c r="E76" s="62"/>
      <c r="F76" s="53"/>
      <c r="G76" s="64"/>
      <c r="H76" s="62"/>
      <c r="I76" s="53"/>
      <c r="J76" s="105"/>
      <c r="K76" s="107"/>
      <c r="L76" s="107"/>
      <c r="M76" s="108"/>
      <c r="N76" s="50"/>
    </row>
    <row r="77" spans="1:14" x14ac:dyDescent="0.25">
      <c r="A77" s="60"/>
      <c r="B77" s="53"/>
      <c r="C77" s="53"/>
      <c r="D77" s="64"/>
      <c r="E77" s="62"/>
      <c r="F77" s="53"/>
      <c r="G77" s="64"/>
      <c r="H77" s="62"/>
      <c r="I77" s="53"/>
      <c r="J77" s="105"/>
      <c r="K77" s="107"/>
      <c r="L77" s="107"/>
      <c r="M77" s="108"/>
      <c r="N77" s="50"/>
    </row>
    <row r="78" spans="1:14" x14ac:dyDescent="0.25">
      <c r="A78" s="60"/>
      <c r="B78" s="53"/>
      <c r="C78" s="53"/>
      <c r="D78" s="64"/>
      <c r="E78" s="62"/>
      <c r="F78" s="53"/>
      <c r="G78" s="64"/>
      <c r="H78" s="62"/>
      <c r="I78" s="53"/>
      <c r="J78" s="105"/>
      <c r="K78" s="107"/>
      <c r="L78" s="107"/>
      <c r="M78" s="108"/>
      <c r="N78" s="50"/>
    </row>
    <row r="79" spans="1:14" x14ac:dyDescent="0.25">
      <c r="A79" s="60"/>
      <c r="B79" s="53"/>
      <c r="C79" s="53"/>
      <c r="D79" s="64"/>
      <c r="E79" s="62"/>
      <c r="F79" s="53"/>
      <c r="G79" s="64"/>
      <c r="H79" s="62"/>
      <c r="I79" s="53"/>
      <c r="J79" s="105"/>
      <c r="K79" s="107"/>
      <c r="L79" s="107"/>
      <c r="M79" s="108"/>
      <c r="N79" s="50"/>
    </row>
    <row r="80" spans="1:14" x14ac:dyDescent="0.25">
      <c r="A80" s="60"/>
      <c r="B80" s="53"/>
      <c r="C80" s="53"/>
      <c r="D80" s="64"/>
      <c r="E80" s="62"/>
      <c r="F80" s="53"/>
      <c r="G80" s="64"/>
      <c r="H80" s="62"/>
      <c r="I80" s="53"/>
      <c r="J80" s="105"/>
      <c r="K80" s="107"/>
      <c r="L80" s="107"/>
      <c r="M80" s="108"/>
      <c r="N80" s="50"/>
    </row>
    <row r="81" spans="1:14" x14ac:dyDescent="0.25">
      <c r="A81" s="60"/>
      <c r="B81" s="53"/>
      <c r="C81" s="53"/>
      <c r="D81" s="64"/>
      <c r="E81" s="62"/>
      <c r="F81" s="53"/>
      <c r="G81" s="64"/>
      <c r="H81" s="62"/>
      <c r="I81" s="53"/>
      <c r="J81" s="105"/>
      <c r="K81" s="107"/>
      <c r="L81" s="107"/>
      <c r="M81" s="108"/>
      <c r="N81" s="50"/>
    </row>
    <row r="82" spans="1:14" x14ac:dyDescent="0.25">
      <c r="A82" s="60"/>
      <c r="B82" s="53"/>
      <c r="C82" s="53"/>
      <c r="D82" s="64"/>
      <c r="E82" s="62"/>
      <c r="F82" s="53"/>
      <c r="G82" s="64"/>
      <c r="H82" s="62"/>
      <c r="I82" s="53"/>
      <c r="J82" s="105"/>
      <c r="K82" s="107"/>
      <c r="L82" s="107"/>
      <c r="M82" s="108"/>
      <c r="N82" s="50"/>
    </row>
    <row r="83" spans="1:14" x14ac:dyDescent="0.25">
      <c r="A83" s="60"/>
      <c r="B83" s="53"/>
      <c r="C83" s="53"/>
      <c r="D83" s="64"/>
      <c r="E83" s="62"/>
      <c r="F83" s="53"/>
      <c r="G83" s="64"/>
      <c r="H83" s="62"/>
      <c r="I83" s="53"/>
      <c r="J83" s="105"/>
      <c r="K83" s="107"/>
      <c r="L83" s="107"/>
      <c r="M83" s="108"/>
      <c r="N83" s="50"/>
    </row>
    <row r="84" spans="1:14" x14ac:dyDescent="0.25">
      <c r="A84" s="60"/>
      <c r="B84" s="53"/>
      <c r="C84" s="53"/>
      <c r="D84" s="64"/>
      <c r="E84" s="62"/>
      <c r="F84" s="53"/>
      <c r="G84" s="64"/>
      <c r="H84" s="62"/>
      <c r="I84" s="53"/>
      <c r="J84" s="105"/>
      <c r="K84" s="107"/>
      <c r="L84" s="107"/>
      <c r="M84" s="108"/>
      <c r="N84" s="50"/>
    </row>
    <row r="85" spans="1:14" x14ac:dyDescent="0.25">
      <c r="A85" s="60"/>
      <c r="B85" s="53"/>
      <c r="C85" s="53"/>
      <c r="D85" s="64"/>
      <c r="E85" s="62"/>
      <c r="F85" s="53"/>
      <c r="G85" s="64"/>
      <c r="H85" s="62"/>
      <c r="I85" s="53"/>
      <c r="J85" s="105"/>
      <c r="K85" s="107"/>
      <c r="L85" s="107"/>
      <c r="M85" s="108"/>
      <c r="N85" s="50"/>
    </row>
    <row r="86" spans="1:14" x14ac:dyDescent="0.25">
      <c r="A86" s="60"/>
      <c r="B86" s="53"/>
      <c r="C86" s="53"/>
      <c r="D86" s="64"/>
      <c r="E86" s="62"/>
      <c r="F86" s="53"/>
      <c r="G86" s="64"/>
      <c r="H86" s="62"/>
      <c r="I86" s="53"/>
      <c r="J86" s="105"/>
      <c r="K86" s="107"/>
      <c r="L86" s="107"/>
      <c r="M86" s="108"/>
      <c r="N86" s="50"/>
    </row>
    <row r="87" spans="1:14" x14ac:dyDescent="0.25">
      <c r="A87" s="60"/>
      <c r="B87" s="53"/>
      <c r="C87" s="53"/>
      <c r="D87" s="64"/>
      <c r="E87" s="62"/>
      <c r="F87" s="53"/>
      <c r="G87" s="64"/>
      <c r="H87" s="62"/>
      <c r="I87" s="53"/>
      <c r="J87" s="105"/>
      <c r="K87" s="107"/>
      <c r="L87" s="107"/>
      <c r="M87" s="108"/>
      <c r="N87" s="50"/>
    </row>
    <row r="88" spans="1:14" x14ac:dyDescent="0.25">
      <c r="A88" s="60"/>
      <c r="B88" s="53"/>
      <c r="C88" s="53"/>
      <c r="D88" s="64"/>
      <c r="E88" s="62"/>
      <c r="F88" s="53"/>
      <c r="G88" s="64"/>
      <c r="H88" s="62"/>
      <c r="I88" s="53"/>
      <c r="J88" s="105"/>
      <c r="K88" s="107"/>
      <c r="L88" s="107"/>
      <c r="M88" s="108"/>
      <c r="N88" s="50"/>
    </row>
    <row r="89" spans="1:14" x14ac:dyDescent="0.25">
      <c r="A89" s="60"/>
      <c r="B89" s="53"/>
      <c r="C89" s="53"/>
      <c r="D89" s="64"/>
      <c r="E89" s="62"/>
      <c r="F89" s="53"/>
      <c r="G89" s="64"/>
      <c r="H89" s="62"/>
      <c r="I89" s="53"/>
      <c r="J89" s="105"/>
      <c r="K89" s="107"/>
      <c r="L89" s="107"/>
      <c r="M89" s="108"/>
      <c r="N89" s="50"/>
    </row>
    <row r="90" spans="1:14" x14ac:dyDescent="0.25">
      <c r="A90" s="60"/>
      <c r="B90" s="53"/>
      <c r="C90" s="53"/>
      <c r="D90" s="64"/>
      <c r="E90" s="62"/>
      <c r="F90" s="53"/>
      <c r="G90" s="64"/>
      <c r="H90" s="62"/>
      <c r="I90" s="53"/>
      <c r="J90" s="105"/>
      <c r="K90" s="107"/>
      <c r="L90" s="107"/>
      <c r="M90" s="108"/>
      <c r="N90" s="50"/>
    </row>
    <row r="91" spans="1:14" x14ac:dyDescent="0.25">
      <c r="A91" s="60"/>
      <c r="B91" s="53"/>
      <c r="C91" s="53"/>
      <c r="D91" s="64"/>
      <c r="E91" s="62"/>
      <c r="F91" s="53"/>
      <c r="G91" s="64"/>
      <c r="H91" s="62"/>
      <c r="I91" s="53"/>
      <c r="J91" s="105"/>
      <c r="K91" s="107"/>
      <c r="L91" s="107"/>
      <c r="M91" s="108"/>
      <c r="N91" s="50"/>
    </row>
    <row r="92" spans="1:14" x14ac:dyDescent="0.25">
      <c r="A92" s="60"/>
      <c r="B92" s="53"/>
      <c r="C92" s="53"/>
      <c r="D92" s="64"/>
      <c r="E92" s="62"/>
      <c r="F92" s="53"/>
      <c r="G92" s="64"/>
      <c r="H92" s="62"/>
      <c r="I92" s="53"/>
      <c r="J92" s="105"/>
      <c r="K92" s="107"/>
      <c r="L92" s="107"/>
      <c r="M92" s="108"/>
      <c r="N92" s="50"/>
    </row>
    <row r="93" spans="1:14" x14ac:dyDescent="0.25">
      <c r="A93" s="60"/>
      <c r="B93" s="53"/>
      <c r="C93" s="53"/>
      <c r="D93" s="64"/>
      <c r="E93" s="62"/>
      <c r="F93" s="53"/>
      <c r="G93" s="64"/>
      <c r="H93" s="62"/>
      <c r="I93" s="53"/>
      <c r="J93" s="105"/>
      <c r="K93" s="107"/>
      <c r="L93" s="107"/>
      <c r="M93" s="108"/>
      <c r="N93" s="50"/>
    </row>
    <row r="94" spans="1:14" x14ac:dyDescent="0.25">
      <c r="A94" s="60"/>
      <c r="B94" s="53"/>
      <c r="C94" s="53"/>
      <c r="D94" s="64"/>
      <c r="E94" s="62"/>
      <c r="F94" s="53"/>
      <c r="G94" s="64"/>
      <c r="H94" s="62"/>
      <c r="I94" s="53"/>
      <c r="J94" s="105"/>
      <c r="K94" s="107"/>
      <c r="L94" s="107"/>
      <c r="M94" s="108"/>
      <c r="N94" s="50"/>
    </row>
    <row r="95" spans="1:14" x14ac:dyDescent="0.25">
      <c r="A95" s="60"/>
      <c r="B95" s="53"/>
      <c r="C95" s="53"/>
      <c r="D95" s="64"/>
      <c r="E95" s="62"/>
      <c r="F95" s="53"/>
      <c r="G95" s="64"/>
      <c r="H95" s="62"/>
      <c r="I95" s="53"/>
      <c r="J95" s="105"/>
      <c r="K95" s="107"/>
      <c r="L95" s="107"/>
      <c r="M95" s="108"/>
      <c r="N95" s="50"/>
    </row>
    <row r="96" spans="1:14" x14ac:dyDescent="0.25">
      <c r="A96" s="60"/>
      <c r="B96" s="53"/>
      <c r="C96" s="53"/>
      <c r="D96" s="64"/>
      <c r="E96" s="62"/>
      <c r="F96" s="53"/>
      <c r="G96" s="64"/>
      <c r="H96" s="62"/>
      <c r="I96" s="53"/>
      <c r="J96" s="105"/>
      <c r="K96" s="107"/>
      <c r="L96" s="107"/>
      <c r="M96" s="108"/>
      <c r="N96" s="50"/>
    </row>
    <row r="97" spans="1:14" x14ac:dyDescent="0.25">
      <c r="A97" s="60"/>
      <c r="B97" s="53"/>
      <c r="C97" s="53"/>
      <c r="D97" s="64"/>
      <c r="E97" s="62"/>
      <c r="F97" s="53"/>
      <c r="G97" s="64"/>
      <c r="H97" s="62"/>
      <c r="I97" s="53"/>
      <c r="J97" s="105"/>
      <c r="K97" s="107"/>
      <c r="L97" s="107"/>
      <c r="M97" s="108"/>
      <c r="N97" s="50"/>
    </row>
    <row r="98" spans="1:14" x14ac:dyDescent="0.25">
      <c r="A98" s="60"/>
      <c r="B98" s="53"/>
      <c r="C98" s="53"/>
      <c r="D98" s="64"/>
      <c r="E98" s="62"/>
      <c r="F98" s="53"/>
      <c r="G98" s="64"/>
      <c r="H98" s="62"/>
      <c r="I98" s="53"/>
      <c r="J98" s="105"/>
      <c r="K98" s="107"/>
      <c r="L98" s="107"/>
      <c r="M98" s="108"/>
      <c r="N98" s="50"/>
    </row>
    <row r="99" spans="1:14" x14ac:dyDescent="0.25">
      <c r="A99" s="60"/>
      <c r="B99" s="53"/>
      <c r="C99" s="53"/>
      <c r="D99" s="64"/>
      <c r="E99" s="62"/>
      <c r="F99" s="53"/>
      <c r="G99" s="64"/>
      <c r="H99" s="62"/>
      <c r="I99" s="53"/>
      <c r="J99" s="105"/>
      <c r="K99" s="107"/>
      <c r="L99" s="107"/>
      <c r="M99" s="108"/>
      <c r="N99" s="50"/>
    </row>
    <row r="100" spans="1:14" x14ac:dyDescent="0.25">
      <c r="A100" s="60"/>
      <c r="B100" s="53"/>
      <c r="C100" s="53"/>
      <c r="D100" s="64"/>
      <c r="E100" s="62"/>
      <c r="F100" s="53"/>
      <c r="G100" s="64"/>
      <c r="H100" s="62"/>
      <c r="I100" s="53"/>
      <c r="J100" s="105"/>
      <c r="K100" s="107"/>
      <c r="L100" s="107"/>
      <c r="M100" s="108"/>
      <c r="N100" s="50"/>
    </row>
    <row r="101" spans="1:14" x14ac:dyDescent="0.25">
      <c r="A101" s="60"/>
      <c r="B101" s="53"/>
      <c r="C101" s="53"/>
      <c r="D101" s="64"/>
      <c r="E101" s="62"/>
      <c r="F101" s="53"/>
      <c r="G101" s="64"/>
      <c r="H101" s="62"/>
      <c r="I101" s="53"/>
      <c r="J101" s="105"/>
      <c r="K101" s="107"/>
      <c r="L101" s="107"/>
      <c r="M101" s="108"/>
      <c r="N101" s="50"/>
    </row>
    <row r="102" spans="1:14" x14ac:dyDescent="0.25">
      <c r="A102" s="60"/>
      <c r="B102" s="53"/>
      <c r="C102" s="53"/>
      <c r="D102" s="64"/>
      <c r="E102" s="62"/>
      <c r="F102" s="53"/>
      <c r="G102" s="64"/>
      <c r="H102" s="62"/>
      <c r="I102" s="53"/>
      <c r="J102" s="105"/>
      <c r="K102" s="107"/>
      <c r="L102" s="107"/>
      <c r="M102" s="108"/>
      <c r="N102" s="50"/>
    </row>
    <row r="103" spans="1:14" x14ac:dyDescent="0.25">
      <c r="A103" s="60"/>
      <c r="B103" s="53"/>
      <c r="C103" s="53"/>
      <c r="D103" s="64"/>
      <c r="E103" s="62"/>
      <c r="F103" s="53"/>
      <c r="G103" s="64"/>
      <c r="H103" s="62"/>
      <c r="I103" s="53"/>
      <c r="J103" s="105"/>
      <c r="K103" s="107"/>
      <c r="L103" s="107"/>
      <c r="M103" s="108"/>
      <c r="N103" s="50"/>
    </row>
    <row r="104" spans="1:14" x14ac:dyDescent="0.25">
      <c r="A104" s="60"/>
      <c r="B104" s="53"/>
      <c r="C104" s="53"/>
      <c r="D104" s="64"/>
      <c r="E104" s="62"/>
      <c r="F104" s="53"/>
      <c r="G104" s="64"/>
      <c r="H104" s="62"/>
      <c r="I104" s="53"/>
      <c r="J104" s="105"/>
      <c r="K104" s="107"/>
      <c r="L104" s="107"/>
      <c r="M104" s="108"/>
      <c r="N104" s="50"/>
    </row>
    <row r="105" spans="1:14" x14ac:dyDescent="0.25">
      <c r="A105" s="60"/>
      <c r="B105" s="53"/>
      <c r="C105" s="53"/>
      <c r="D105" s="64"/>
      <c r="E105" s="62"/>
      <c r="F105" s="53"/>
      <c r="G105" s="64"/>
      <c r="H105" s="62"/>
      <c r="I105" s="53"/>
      <c r="J105" s="105"/>
      <c r="K105" s="107"/>
      <c r="L105" s="107"/>
      <c r="M105" s="108"/>
      <c r="N105" s="50"/>
    </row>
    <row r="106" spans="1:14" x14ac:dyDescent="0.25">
      <c r="A106" s="60"/>
      <c r="B106" s="53"/>
      <c r="C106" s="53"/>
      <c r="D106" s="64"/>
      <c r="E106" s="62"/>
      <c r="F106" s="53"/>
      <c r="G106" s="64"/>
      <c r="H106" s="62"/>
      <c r="I106" s="53"/>
      <c r="J106" s="105"/>
      <c r="K106" s="107"/>
      <c r="L106" s="107"/>
      <c r="M106" s="108"/>
      <c r="N106" s="50"/>
    </row>
    <row r="107" spans="1:14" x14ac:dyDescent="0.25">
      <c r="A107" s="60"/>
      <c r="B107" s="53"/>
      <c r="C107" s="53"/>
      <c r="D107" s="64"/>
      <c r="E107" s="62"/>
      <c r="F107" s="53"/>
      <c r="G107" s="64"/>
      <c r="H107" s="62"/>
      <c r="I107" s="53"/>
      <c r="J107" s="105"/>
      <c r="K107" s="107"/>
      <c r="L107" s="107"/>
      <c r="M107" s="108"/>
      <c r="N107" s="50"/>
    </row>
    <row r="108" spans="1:14" x14ac:dyDescent="0.25">
      <c r="A108" s="60"/>
      <c r="B108" s="53"/>
      <c r="C108" s="53"/>
      <c r="D108" s="64"/>
      <c r="E108" s="62"/>
      <c r="F108" s="53"/>
      <c r="G108" s="64"/>
      <c r="H108" s="62"/>
      <c r="I108" s="53"/>
      <c r="J108" s="105"/>
      <c r="K108" s="107"/>
      <c r="L108" s="107"/>
      <c r="M108" s="108"/>
      <c r="N108" s="50"/>
    </row>
    <row r="109" spans="1:14" x14ac:dyDescent="0.25">
      <c r="A109" s="60"/>
      <c r="B109" s="53"/>
      <c r="C109" s="53"/>
      <c r="D109" s="64"/>
      <c r="E109" s="62"/>
      <c r="F109" s="53"/>
      <c r="G109" s="64"/>
      <c r="H109" s="62"/>
      <c r="I109" s="53"/>
      <c r="J109" s="105"/>
      <c r="K109" s="107"/>
      <c r="L109" s="107"/>
      <c r="M109" s="108"/>
      <c r="N109" s="50"/>
    </row>
    <row r="110" spans="1:14" x14ac:dyDescent="0.25">
      <c r="A110" s="60"/>
      <c r="B110" s="53"/>
      <c r="C110" s="53"/>
      <c r="D110" s="64"/>
      <c r="E110" s="62"/>
      <c r="F110" s="53"/>
      <c r="G110" s="64"/>
      <c r="H110" s="62"/>
      <c r="I110" s="53"/>
      <c r="J110" s="105"/>
      <c r="K110" s="107"/>
      <c r="L110" s="107"/>
      <c r="M110" s="108"/>
      <c r="N110" s="50"/>
    </row>
    <row r="111" spans="1:14" x14ac:dyDescent="0.25">
      <c r="A111" s="60"/>
      <c r="B111" s="53"/>
      <c r="C111" s="53"/>
      <c r="D111" s="64"/>
      <c r="E111" s="62"/>
      <c r="F111" s="53"/>
      <c r="G111" s="64"/>
      <c r="H111" s="62"/>
      <c r="I111" s="53"/>
      <c r="J111" s="105"/>
      <c r="K111" s="107"/>
      <c r="L111" s="107"/>
      <c r="M111" s="108"/>
      <c r="N111" s="50"/>
    </row>
    <row r="112" spans="1:14" x14ac:dyDescent="0.25">
      <c r="A112" s="60"/>
      <c r="B112" s="53"/>
      <c r="C112" s="53"/>
      <c r="D112" s="64"/>
      <c r="E112" s="62"/>
      <c r="F112" s="53"/>
      <c r="G112" s="64"/>
      <c r="H112" s="62"/>
      <c r="I112" s="53"/>
      <c r="J112" s="105"/>
      <c r="K112" s="107"/>
      <c r="L112" s="107"/>
      <c r="M112" s="108"/>
      <c r="N112" s="50"/>
    </row>
    <row r="113" spans="1:14" x14ac:dyDescent="0.25">
      <c r="A113" s="60"/>
      <c r="B113" s="53"/>
      <c r="C113" s="53"/>
      <c r="D113" s="64"/>
      <c r="E113" s="62"/>
      <c r="F113" s="53"/>
      <c r="G113" s="64"/>
      <c r="H113" s="62"/>
      <c r="I113" s="53"/>
      <c r="J113" s="105"/>
      <c r="K113" s="107"/>
      <c r="L113" s="107"/>
      <c r="M113" s="108"/>
      <c r="N113" s="50"/>
    </row>
    <row r="114" spans="1:14" x14ac:dyDescent="0.25">
      <c r="A114" s="60"/>
      <c r="B114" s="53"/>
      <c r="C114" s="53"/>
      <c r="D114" s="64"/>
      <c r="E114" s="62"/>
      <c r="F114" s="53"/>
      <c r="G114" s="64"/>
      <c r="H114" s="62"/>
      <c r="I114" s="53"/>
      <c r="J114" s="105"/>
      <c r="K114" s="107"/>
      <c r="L114" s="107"/>
      <c r="M114" s="108"/>
      <c r="N114" s="50"/>
    </row>
    <row r="115" spans="1:14" x14ac:dyDescent="0.25">
      <c r="A115" s="60"/>
      <c r="B115" s="53"/>
      <c r="C115" s="53"/>
      <c r="D115" s="64"/>
      <c r="E115" s="62"/>
      <c r="F115" s="53"/>
      <c r="G115" s="64"/>
      <c r="H115" s="62"/>
      <c r="I115" s="53"/>
      <c r="J115" s="105"/>
      <c r="K115" s="107"/>
      <c r="L115" s="107"/>
      <c r="M115" s="108"/>
      <c r="N115" s="50"/>
    </row>
    <row r="116" spans="1:14" x14ac:dyDescent="0.25">
      <c r="A116" s="60"/>
      <c r="B116" s="53"/>
      <c r="C116" s="53"/>
      <c r="D116" s="64"/>
      <c r="E116" s="62"/>
      <c r="F116" s="53"/>
      <c r="G116" s="64"/>
      <c r="H116" s="62"/>
      <c r="I116" s="53"/>
      <c r="J116" s="105"/>
      <c r="K116" s="107"/>
      <c r="L116" s="107"/>
      <c r="M116" s="108"/>
      <c r="N116" s="50"/>
    </row>
    <row r="117" spans="1:14" x14ac:dyDescent="0.25">
      <c r="A117" s="60"/>
      <c r="B117" s="53"/>
      <c r="C117" s="53"/>
      <c r="D117" s="64"/>
      <c r="E117" s="62"/>
      <c r="F117" s="53"/>
      <c r="G117" s="64"/>
      <c r="H117" s="62"/>
      <c r="I117" s="53"/>
      <c r="J117" s="105"/>
      <c r="K117" s="107"/>
      <c r="L117" s="107"/>
      <c r="M117" s="108"/>
      <c r="N117" s="50"/>
    </row>
    <row r="118" spans="1:14" x14ac:dyDescent="0.25">
      <c r="A118" s="60"/>
      <c r="B118" s="53"/>
      <c r="C118" s="53"/>
      <c r="D118" s="64"/>
      <c r="E118" s="62"/>
      <c r="F118" s="53"/>
      <c r="G118" s="64"/>
      <c r="H118" s="62"/>
      <c r="I118" s="53"/>
      <c r="J118" s="105"/>
      <c r="K118" s="107"/>
      <c r="L118" s="107"/>
      <c r="M118" s="108"/>
      <c r="N118" s="50"/>
    </row>
    <row r="119" spans="1:14" x14ac:dyDescent="0.25">
      <c r="A119" s="60"/>
      <c r="B119" s="53"/>
      <c r="C119" s="53"/>
      <c r="D119" s="64"/>
      <c r="E119" s="62"/>
      <c r="F119" s="53"/>
      <c r="G119" s="64"/>
      <c r="H119" s="62"/>
      <c r="I119" s="53"/>
      <c r="J119" s="105"/>
      <c r="K119" s="107"/>
      <c r="L119" s="107"/>
      <c r="M119" s="108"/>
      <c r="N119" s="50"/>
    </row>
    <row r="120" spans="1:14" x14ac:dyDescent="0.25">
      <c r="A120" s="60"/>
      <c r="B120" s="53"/>
      <c r="C120" s="53"/>
      <c r="D120" s="64"/>
      <c r="E120" s="62"/>
      <c r="F120" s="53"/>
      <c r="G120" s="64"/>
      <c r="H120" s="62"/>
      <c r="I120" s="53"/>
      <c r="J120" s="105"/>
      <c r="K120" s="107"/>
      <c r="L120" s="107"/>
      <c r="M120" s="108"/>
      <c r="N120" s="50"/>
    </row>
    <row r="121" spans="1:14" x14ac:dyDescent="0.25">
      <c r="A121" s="60"/>
      <c r="B121" s="53"/>
      <c r="C121" s="53"/>
      <c r="D121" s="64"/>
      <c r="E121" s="62"/>
      <c r="F121" s="53"/>
      <c r="G121" s="64"/>
      <c r="H121" s="62"/>
      <c r="I121" s="53"/>
      <c r="J121" s="105"/>
      <c r="K121" s="107"/>
      <c r="L121" s="107"/>
      <c r="M121" s="108"/>
      <c r="N121" s="50"/>
    </row>
    <row r="122" spans="1:14" x14ac:dyDescent="0.25">
      <c r="A122" s="60"/>
      <c r="B122" s="53"/>
      <c r="C122" s="53"/>
      <c r="D122" s="64"/>
      <c r="E122" s="62"/>
      <c r="F122" s="53"/>
      <c r="G122" s="64"/>
      <c r="H122" s="62"/>
      <c r="I122" s="53"/>
      <c r="J122" s="105"/>
      <c r="K122" s="107"/>
      <c r="L122" s="107"/>
      <c r="M122" s="108"/>
      <c r="N122" s="50"/>
    </row>
    <row r="123" spans="1:14" x14ac:dyDescent="0.25">
      <c r="A123" s="60"/>
      <c r="B123" s="53"/>
      <c r="C123" s="53"/>
      <c r="D123" s="64"/>
      <c r="E123" s="62"/>
      <c r="F123" s="53"/>
      <c r="G123" s="64"/>
      <c r="H123" s="62"/>
      <c r="I123" s="53"/>
      <c r="J123" s="105"/>
      <c r="K123" s="107"/>
      <c r="L123" s="107"/>
      <c r="M123" s="108"/>
      <c r="N123" s="50"/>
    </row>
    <row r="124" spans="1:14" x14ac:dyDescent="0.25">
      <c r="A124" s="60"/>
      <c r="B124" s="53"/>
      <c r="C124" s="53"/>
      <c r="D124" s="64"/>
      <c r="E124" s="62"/>
      <c r="F124" s="53"/>
      <c r="G124" s="64"/>
      <c r="H124" s="62"/>
      <c r="I124" s="53"/>
      <c r="J124" s="105"/>
      <c r="K124" s="107"/>
      <c r="L124" s="107"/>
      <c r="M124" s="108"/>
      <c r="N124" s="50"/>
    </row>
    <row r="125" spans="1:14" x14ac:dyDescent="0.25">
      <c r="A125" s="60"/>
      <c r="B125" s="53"/>
      <c r="C125" s="53"/>
      <c r="D125" s="64"/>
      <c r="E125" s="62"/>
      <c r="F125" s="53"/>
      <c r="G125" s="64"/>
      <c r="H125" s="62"/>
      <c r="I125" s="53"/>
      <c r="J125" s="105"/>
      <c r="K125" s="107"/>
      <c r="L125" s="107"/>
      <c r="M125" s="108"/>
      <c r="N125" s="50"/>
    </row>
    <row r="126" spans="1:14" x14ac:dyDescent="0.25">
      <c r="A126" s="60"/>
      <c r="B126" s="53"/>
      <c r="C126" s="53"/>
      <c r="D126" s="64"/>
      <c r="E126" s="62"/>
      <c r="F126" s="53"/>
      <c r="G126" s="64"/>
      <c r="H126" s="62"/>
      <c r="I126" s="53"/>
      <c r="J126" s="105"/>
      <c r="K126" s="107"/>
      <c r="L126" s="107"/>
      <c r="M126" s="108"/>
      <c r="N126" s="50"/>
    </row>
    <row r="127" spans="1:14" x14ac:dyDescent="0.25">
      <c r="A127" s="60"/>
      <c r="B127" s="53"/>
      <c r="C127" s="53"/>
      <c r="D127" s="64"/>
      <c r="E127" s="62"/>
      <c r="F127" s="53"/>
      <c r="G127" s="64"/>
      <c r="H127" s="62"/>
      <c r="I127" s="53"/>
      <c r="J127" s="105"/>
      <c r="K127" s="107"/>
      <c r="L127" s="107"/>
      <c r="M127" s="108"/>
      <c r="N127" s="50"/>
    </row>
    <row r="128" spans="1:14" x14ac:dyDescent="0.25">
      <c r="A128" s="60"/>
      <c r="B128" s="53"/>
      <c r="C128" s="53"/>
      <c r="D128" s="64"/>
      <c r="E128" s="62"/>
      <c r="F128" s="53"/>
      <c r="G128" s="64"/>
      <c r="H128" s="62"/>
      <c r="I128" s="53"/>
      <c r="J128" s="105"/>
      <c r="K128" s="107"/>
      <c r="L128" s="107"/>
      <c r="M128" s="108"/>
      <c r="N128" s="50"/>
    </row>
    <row r="129" spans="1:14" x14ac:dyDescent="0.25">
      <c r="A129" s="60"/>
      <c r="B129" s="53"/>
      <c r="C129" s="53"/>
      <c r="D129" s="64"/>
      <c r="E129" s="62"/>
      <c r="F129" s="53"/>
      <c r="G129" s="64"/>
      <c r="H129" s="62"/>
      <c r="I129" s="53"/>
      <c r="J129" s="105"/>
      <c r="K129" s="107"/>
      <c r="L129" s="107"/>
      <c r="M129" s="108"/>
      <c r="N129" s="50"/>
    </row>
    <row r="130" spans="1:14" x14ac:dyDescent="0.25">
      <c r="A130" s="60"/>
      <c r="B130" s="53"/>
      <c r="C130" s="53"/>
      <c r="D130" s="64"/>
      <c r="E130" s="62"/>
      <c r="F130" s="53"/>
      <c r="G130" s="64"/>
      <c r="H130" s="62"/>
      <c r="I130" s="53"/>
      <c r="J130" s="105"/>
      <c r="K130" s="107"/>
      <c r="L130" s="107"/>
      <c r="M130" s="108"/>
      <c r="N130" s="50"/>
    </row>
    <row r="131" spans="1:14" x14ac:dyDescent="0.25">
      <c r="A131" s="60"/>
      <c r="B131" s="53"/>
      <c r="C131" s="53"/>
      <c r="D131" s="64"/>
      <c r="E131" s="62"/>
      <c r="F131" s="53"/>
      <c r="G131" s="64"/>
      <c r="H131" s="62"/>
      <c r="I131" s="53"/>
      <c r="J131" s="105"/>
      <c r="K131" s="107"/>
      <c r="L131" s="107"/>
      <c r="M131" s="108"/>
      <c r="N131" s="50"/>
    </row>
    <row r="132" spans="1:14" x14ac:dyDescent="0.25">
      <c r="A132" s="60"/>
      <c r="B132" s="53"/>
      <c r="C132" s="53"/>
      <c r="D132" s="64"/>
      <c r="E132" s="62"/>
      <c r="F132" s="53"/>
      <c r="G132" s="64"/>
      <c r="H132" s="62"/>
      <c r="I132" s="53"/>
      <c r="J132" s="105"/>
      <c r="K132" s="107"/>
      <c r="L132" s="107"/>
      <c r="M132" s="108"/>
      <c r="N132" s="50"/>
    </row>
    <row r="133" spans="1:14" x14ac:dyDescent="0.25">
      <c r="A133" s="60"/>
      <c r="B133" s="53"/>
      <c r="C133" s="53"/>
      <c r="D133" s="64"/>
      <c r="E133" s="62"/>
      <c r="F133" s="53"/>
      <c r="G133" s="64"/>
      <c r="H133" s="62"/>
      <c r="I133" s="53"/>
      <c r="J133" s="105"/>
      <c r="K133" s="107"/>
      <c r="L133" s="107"/>
      <c r="M133" s="108"/>
      <c r="N133" s="50"/>
    </row>
    <row r="134" spans="1:14" x14ac:dyDescent="0.25">
      <c r="A134" s="60"/>
      <c r="B134" s="53"/>
      <c r="C134" s="53"/>
      <c r="D134" s="64"/>
      <c r="E134" s="62"/>
      <c r="F134" s="53"/>
      <c r="G134" s="64"/>
      <c r="H134" s="62"/>
      <c r="I134" s="53"/>
      <c r="J134" s="105"/>
      <c r="K134" s="107"/>
      <c r="L134" s="107"/>
      <c r="M134" s="108"/>
      <c r="N134" s="50"/>
    </row>
    <row r="135" spans="1:14" x14ac:dyDescent="0.25">
      <c r="A135" s="60"/>
      <c r="B135" s="53"/>
      <c r="C135" s="53"/>
      <c r="D135" s="64"/>
      <c r="E135" s="62"/>
      <c r="F135" s="53"/>
      <c r="G135" s="64"/>
      <c r="H135" s="62"/>
      <c r="I135" s="53"/>
      <c r="J135" s="105"/>
      <c r="K135" s="107"/>
      <c r="L135" s="107"/>
      <c r="M135" s="108"/>
      <c r="N135" s="50"/>
    </row>
    <row r="136" spans="1:14" x14ac:dyDescent="0.25">
      <c r="A136" s="60"/>
      <c r="B136" s="53"/>
      <c r="C136" s="53"/>
      <c r="D136" s="64"/>
      <c r="E136" s="62"/>
      <c r="F136" s="53"/>
      <c r="G136" s="64"/>
      <c r="H136" s="62"/>
      <c r="I136" s="53"/>
      <c r="J136" s="105"/>
      <c r="K136" s="107"/>
      <c r="L136" s="107"/>
      <c r="M136" s="108"/>
      <c r="N136" s="50"/>
    </row>
    <row r="137" spans="1:14" x14ac:dyDescent="0.25">
      <c r="A137" s="60"/>
      <c r="B137" s="53"/>
      <c r="C137" s="53"/>
      <c r="D137" s="64"/>
      <c r="E137" s="62"/>
      <c r="F137" s="53"/>
      <c r="G137" s="64"/>
      <c r="H137" s="62"/>
      <c r="I137" s="53"/>
      <c r="J137" s="105"/>
      <c r="K137" s="107"/>
      <c r="L137" s="107"/>
      <c r="M137" s="108"/>
      <c r="N137" s="50"/>
    </row>
    <row r="138" spans="1:14" x14ac:dyDescent="0.25">
      <c r="A138" s="60"/>
      <c r="B138" s="53"/>
      <c r="C138" s="53"/>
      <c r="D138" s="64"/>
      <c r="E138" s="62"/>
      <c r="F138" s="53"/>
      <c r="G138" s="64"/>
      <c r="H138" s="62"/>
      <c r="I138" s="53"/>
      <c r="J138" s="105"/>
      <c r="K138" s="107"/>
      <c r="L138" s="107"/>
      <c r="M138" s="108"/>
      <c r="N138" s="50"/>
    </row>
    <row r="139" spans="1:14" x14ac:dyDescent="0.25">
      <c r="A139" s="60"/>
      <c r="B139" s="53"/>
      <c r="C139" s="53"/>
      <c r="D139" s="64"/>
      <c r="E139" s="62"/>
      <c r="F139" s="53"/>
      <c r="G139" s="64"/>
      <c r="H139" s="62"/>
      <c r="I139" s="53"/>
      <c r="J139" s="105"/>
      <c r="K139" s="107"/>
      <c r="L139" s="107"/>
      <c r="M139" s="108"/>
      <c r="N139" s="50"/>
    </row>
    <row r="140" spans="1:14" x14ac:dyDescent="0.25">
      <c r="A140" s="60"/>
      <c r="B140" s="53"/>
      <c r="C140" s="53"/>
      <c r="D140" s="64"/>
      <c r="E140" s="62"/>
      <c r="F140" s="53"/>
      <c r="G140" s="64"/>
      <c r="H140" s="62"/>
      <c r="I140" s="53"/>
      <c r="J140" s="105"/>
      <c r="K140" s="107"/>
      <c r="L140" s="107"/>
      <c r="M140" s="108"/>
      <c r="N140" s="50"/>
    </row>
    <row r="141" spans="1:14" x14ac:dyDescent="0.25">
      <c r="A141" s="60"/>
      <c r="B141" s="53"/>
      <c r="C141" s="53"/>
      <c r="D141" s="64"/>
      <c r="E141" s="62"/>
      <c r="F141" s="53"/>
      <c r="G141" s="64"/>
      <c r="H141" s="62"/>
      <c r="I141" s="53"/>
      <c r="J141" s="105"/>
      <c r="K141" s="107"/>
      <c r="L141" s="107"/>
      <c r="M141" s="108"/>
      <c r="N141" s="50"/>
    </row>
    <row r="142" spans="1:14" x14ac:dyDescent="0.25">
      <c r="A142" s="60"/>
      <c r="B142" s="53"/>
      <c r="C142" s="53"/>
      <c r="D142" s="64"/>
      <c r="E142" s="62"/>
      <c r="F142" s="53"/>
      <c r="G142" s="64"/>
      <c r="H142" s="62"/>
      <c r="I142" s="53"/>
      <c r="J142" s="105"/>
      <c r="K142" s="107"/>
      <c r="L142" s="107"/>
      <c r="M142" s="108"/>
      <c r="N142" s="50"/>
    </row>
    <row r="143" spans="1:14" x14ac:dyDescent="0.25">
      <c r="A143" s="60"/>
      <c r="B143" s="53"/>
      <c r="C143" s="53"/>
      <c r="D143" s="64"/>
      <c r="E143" s="62"/>
      <c r="F143" s="53"/>
      <c r="G143" s="64"/>
      <c r="H143" s="62"/>
      <c r="I143" s="53"/>
      <c r="J143" s="105"/>
      <c r="K143" s="107"/>
      <c r="L143" s="107"/>
      <c r="M143" s="108"/>
      <c r="N143" s="50"/>
    </row>
    <row r="144" spans="1:14" x14ac:dyDescent="0.25">
      <c r="A144" s="60"/>
      <c r="B144" s="53"/>
      <c r="C144" s="53"/>
      <c r="D144" s="64"/>
      <c r="E144" s="62"/>
      <c r="F144" s="53"/>
      <c r="G144" s="64"/>
      <c r="H144" s="62"/>
      <c r="I144" s="53"/>
      <c r="J144" s="105"/>
      <c r="K144" s="107"/>
      <c r="L144" s="107"/>
      <c r="M144" s="108"/>
      <c r="N144" s="50"/>
    </row>
    <row r="145" spans="1:14" x14ac:dyDescent="0.25">
      <c r="A145" s="60"/>
      <c r="B145" s="53"/>
      <c r="C145" s="53"/>
      <c r="D145" s="64"/>
      <c r="E145" s="62"/>
      <c r="F145" s="53"/>
      <c r="G145" s="64"/>
      <c r="H145" s="62"/>
      <c r="I145" s="53"/>
      <c r="J145" s="105"/>
      <c r="K145" s="107"/>
      <c r="L145" s="107"/>
      <c r="M145" s="108"/>
      <c r="N145" s="50"/>
    </row>
    <row r="146" spans="1:14" x14ac:dyDescent="0.25">
      <c r="A146" s="60"/>
      <c r="B146" s="53"/>
      <c r="C146" s="53"/>
      <c r="D146" s="64"/>
      <c r="E146" s="62"/>
      <c r="F146" s="53"/>
      <c r="G146" s="64"/>
      <c r="H146" s="62"/>
      <c r="I146" s="53"/>
      <c r="J146" s="105"/>
      <c r="K146" s="107"/>
      <c r="L146" s="107"/>
      <c r="M146" s="108"/>
      <c r="N146" s="50"/>
    </row>
    <row r="147" spans="1:14" x14ac:dyDescent="0.25">
      <c r="A147" s="60"/>
      <c r="B147" s="53"/>
      <c r="C147" s="53"/>
      <c r="D147" s="64"/>
      <c r="E147" s="62"/>
      <c r="F147" s="53"/>
      <c r="G147" s="64"/>
      <c r="H147" s="62"/>
      <c r="I147" s="53"/>
      <c r="J147" s="105"/>
      <c r="K147" s="107"/>
      <c r="L147" s="107"/>
      <c r="M147" s="108"/>
      <c r="N147" s="50"/>
    </row>
    <row r="148" spans="1:14" x14ac:dyDescent="0.25">
      <c r="A148" s="60"/>
      <c r="B148" s="53"/>
      <c r="C148" s="53"/>
      <c r="D148" s="64"/>
      <c r="E148" s="62"/>
      <c r="F148" s="53"/>
      <c r="G148" s="64"/>
      <c r="H148" s="62"/>
      <c r="I148" s="53"/>
      <c r="J148" s="105"/>
      <c r="K148" s="107"/>
      <c r="L148" s="107"/>
      <c r="M148" s="108"/>
      <c r="N148" s="50"/>
    </row>
    <row r="149" spans="1:14" x14ac:dyDescent="0.25">
      <c r="A149" s="60"/>
      <c r="B149" s="53"/>
      <c r="C149" s="53"/>
      <c r="D149" s="64"/>
      <c r="E149" s="62"/>
      <c r="F149" s="53"/>
      <c r="G149" s="64"/>
      <c r="H149" s="62"/>
      <c r="I149" s="53"/>
      <c r="J149" s="105"/>
      <c r="K149" s="107"/>
      <c r="L149" s="107"/>
      <c r="M149" s="108"/>
      <c r="N149" s="50"/>
    </row>
    <row r="150" spans="1:14" x14ac:dyDescent="0.25">
      <c r="A150" s="60"/>
      <c r="B150" s="53"/>
      <c r="C150" s="53"/>
      <c r="D150" s="64"/>
      <c r="E150" s="62"/>
      <c r="F150" s="53"/>
      <c r="G150" s="64"/>
      <c r="H150" s="62"/>
      <c r="I150" s="53"/>
      <c r="J150" s="105"/>
      <c r="K150" s="107"/>
      <c r="L150" s="107"/>
      <c r="M150" s="108"/>
      <c r="N150" s="50"/>
    </row>
    <row r="151" spans="1:14" x14ac:dyDescent="0.25">
      <c r="A151" s="60"/>
      <c r="B151" s="53"/>
      <c r="C151" s="53"/>
      <c r="D151" s="64"/>
      <c r="E151" s="62"/>
      <c r="F151" s="53"/>
      <c r="G151" s="64"/>
      <c r="H151" s="62"/>
      <c r="I151" s="53"/>
      <c r="J151" s="105"/>
      <c r="K151" s="107"/>
      <c r="L151" s="107"/>
      <c r="M151" s="108"/>
      <c r="N151" s="50"/>
    </row>
    <row r="152" spans="1:14" x14ac:dyDescent="0.25">
      <c r="A152" s="60"/>
      <c r="B152" s="53"/>
      <c r="C152" s="53"/>
      <c r="D152" s="64"/>
      <c r="E152" s="62"/>
      <c r="F152" s="53"/>
      <c r="G152" s="64"/>
      <c r="H152" s="62"/>
      <c r="I152" s="53"/>
      <c r="J152" s="105"/>
      <c r="K152" s="107"/>
      <c r="L152" s="107"/>
      <c r="M152" s="108"/>
      <c r="N152" s="50"/>
    </row>
    <row r="153" spans="1:14" x14ac:dyDescent="0.25">
      <c r="A153" s="60"/>
      <c r="B153" s="53"/>
      <c r="C153" s="53"/>
      <c r="D153" s="64"/>
      <c r="E153" s="62"/>
      <c r="F153" s="53"/>
      <c r="G153" s="64"/>
      <c r="H153" s="62"/>
      <c r="I153" s="53"/>
      <c r="J153" s="105"/>
      <c r="K153" s="107"/>
      <c r="L153" s="107"/>
      <c r="M153" s="108"/>
      <c r="N153" s="50"/>
    </row>
    <row r="154" spans="1:14" x14ac:dyDescent="0.25">
      <c r="A154" s="60"/>
      <c r="B154" s="53"/>
      <c r="C154" s="53"/>
      <c r="D154" s="64"/>
      <c r="E154" s="62"/>
      <c r="F154" s="53"/>
      <c r="G154" s="64"/>
      <c r="H154" s="62"/>
      <c r="I154" s="53"/>
      <c r="J154" s="105"/>
      <c r="K154" s="107"/>
      <c r="L154" s="107"/>
      <c r="M154" s="108"/>
      <c r="N154" s="50"/>
    </row>
    <row r="155" spans="1:14" x14ac:dyDescent="0.25">
      <c r="A155" s="60"/>
      <c r="B155" s="53"/>
      <c r="C155" s="53"/>
      <c r="D155" s="64"/>
      <c r="E155" s="62"/>
      <c r="F155" s="53"/>
      <c r="G155" s="64"/>
      <c r="H155" s="62"/>
      <c r="I155" s="53"/>
      <c r="J155" s="105"/>
      <c r="K155" s="107"/>
      <c r="L155" s="107"/>
      <c r="M155" s="108"/>
      <c r="N155" s="50"/>
    </row>
    <row r="156" spans="1:14" x14ac:dyDescent="0.25">
      <c r="A156" s="60"/>
      <c r="B156" s="53"/>
      <c r="C156" s="53"/>
      <c r="D156" s="64"/>
      <c r="E156" s="62"/>
      <c r="F156" s="53"/>
      <c r="G156" s="64"/>
      <c r="H156" s="62"/>
      <c r="I156" s="53"/>
      <c r="J156" s="105"/>
      <c r="K156" s="107"/>
      <c r="L156" s="107"/>
      <c r="M156" s="108"/>
      <c r="N156" s="50"/>
    </row>
    <row r="157" spans="1:14" x14ac:dyDescent="0.25">
      <c r="A157" s="60"/>
      <c r="B157" s="53"/>
      <c r="C157" s="53"/>
      <c r="D157" s="64"/>
      <c r="E157" s="62"/>
      <c r="F157" s="53"/>
      <c r="G157" s="64"/>
      <c r="H157" s="62"/>
      <c r="I157" s="53"/>
      <c r="J157" s="105"/>
      <c r="K157" s="107"/>
      <c r="L157" s="107"/>
      <c r="M157" s="108"/>
      <c r="N157" s="50"/>
    </row>
    <row r="158" spans="1:14" x14ac:dyDescent="0.25">
      <c r="A158" s="60"/>
      <c r="B158" s="53"/>
      <c r="C158" s="53"/>
      <c r="D158" s="64"/>
      <c r="E158" s="62"/>
      <c r="F158" s="53"/>
      <c r="G158" s="64"/>
      <c r="H158" s="62"/>
      <c r="I158" s="53"/>
      <c r="J158" s="105"/>
      <c r="K158" s="107"/>
      <c r="L158" s="107"/>
      <c r="M158" s="108"/>
      <c r="N158" s="50"/>
    </row>
    <row r="159" spans="1:14" x14ac:dyDescent="0.25">
      <c r="A159" s="60"/>
      <c r="B159" s="53"/>
      <c r="C159" s="53"/>
      <c r="D159" s="64"/>
      <c r="E159" s="62"/>
      <c r="F159" s="53"/>
      <c r="G159" s="64"/>
      <c r="H159" s="62"/>
      <c r="I159" s="53"/>
      <c r="J159" s="105"/>
      <c r="K159" s="107"/>
      <c r="L159" s="107"/>
      <c r="M159" s="108"/>
      <c r="N159" s="50"/>
    </row>
    <row r="160" spans="1:14" x14ac:dyDescent="0.25">
      <c r="A160" s="60"/>
      <c r="B160" s="53"/>
      <c r="C160" s="53"/>
      <c r="D160" s="64"/>
      <c r="E160" s="62"/>
      <c r="F160" s="53"/>
      <c r="G160" s="64"/>
      <c r="H160" s="62"/>
      <c r="I160" s="53"/>
      <c r="J160" s="105"/>
      <c r="K160" s="107"/>
      <c r="L160" s="107"/>
      <c r="M160" s="108"/>
      <c r="N160" s="50"/>
    </row>
    <row r="161" spans="1:14" x14ac:dyDescent="0.25">
      <c r="A161" s="60"/>
      <c r="B161" s="53"/>
      <c r="C161" s="53"/>
      <c r="D161" s="64"/>
      <c r="E161" s="62"/>
      <c r="F161" s="53"/>
      <c r="G161" s="64"/>
      <c r="H161" s="62"/>
      <c r="I161" s="53"/>
      <c r="J161" s="105"/>
      <c r="K161" s="107"/>
      <c r="L161" s="107"/>
      <c r="M161" s="108"/>
      <c r="N161" s="50"/>
    </row>
    <row r="162" spans="1:14" x14ac:dyDescent="0.25">
      <c r="A162" s="60"/>
      <c r="B162" s="53"/>
      <c r="C162" s="53"/>
      <c r="D162" s="64"/>
      <c r="E162" s="62"/>
      <c r="F162" s="53"/>
      <c r="G162" s="64"/>
      <c r="H162" s="62"/>
      <c r="I162" s="53"/>
      <c r="J162" s="105"/>
      <c r="K162" s="107"/>
      <c r="L162" s="107"/>
      <c r="M162" s="108"/>
      <c r="N162" s="50"/>
    </row>
    <row r="163" spans="1:14" x14ac:dyDescent="0.25">
      <c r="A163" s="60"/>
      <c r="B163" s="53"/>
      <c r="C163" s="53"/>
      <c r="D163" s="64"/>
      <c r="E163" s="62"/>
      <c r="F163" s="53"/>
      <c r="G163" s="64"/>
      <c r="H163" s="62"/>
      <c r="I163" s="53"/>
      <c r="J163" s="105"/>
      <c r="K163" s="107"/>
      <c r="L163" s="107"/>
      <c r="M163" s="108"/>
      <c r="N163" s="50"/>
    </row>
    <row r="164" spans="1:14" x14ac:dyDescent="0.25">
      <c r="A164" s="60"/>
      <c r="B164" s="53"/>
      <c r="C164" s="53"/>
      <c r="D164" s="64"/>
      <c r="E164" s="62"/>
      <c r="F164" s="53"/>
      <c r="G164" s="64"/>
      <c r="H164" s="62"/>
      <c r="I164" s="53"/>
      <c r="J164" s="105"/>
      <c r="K164" s="107"/>
      <c r="L164" s="107"/>
      <c r="M164" s="108"/>
      <c r="N164" s="50"/>
    </row>
    <row r="165" spans="1:14" x14ac:dyDescent="0.25">
      <c r="A165" s="60"/>
      <c r="B165" s="53"/>
      <c r="C165" s="53"/>
      <c r="D165" s="64"/>
      <c r="E165" s="62"/>
      <c r="F165" s="53"/>
      <c r="G165" s="64"/>
      <c r="H165" s="62"/>
      <c r="I165" s="53"/>
      <c r="J165" s="105"/>
      <c r="K165" s="107"/>
      <c r="L165" s="107"/>
      <c r="M165" s="108"/>
      <c r="N165" s="50"/>
    </row>
    <row r="166" spans="1:14" x14ac:dyDescent="0.25">
      <c r="A166" s="60"/>
      <c r="B166" s="53"/>
      <c r="C166" s="53"/>
      <c r="D166" s="64"/>
      <c r="E166" s="62"/>
      <c r="F166" s="53"/>
      <c r="G166" s="64"/>
      <c r="H166" s="62"/>
      <c r="I166" s="53"/>
      <c r="J166" s="105"/>
      <c r="K166" s="107"/>
      <c r="L166" s="107"/>
      <c r="M166" s="108"/>
      <c r="N166" s="50"/>
    </row>
    <row r="167" spans="1:14" x14ac:dyDescent="0.25">
      <c r="A167" s="60"/>
      <c r="B167" s="53"/>
      <c r="C167" s="53"/>
      <c r="D167" s="64"/>
      <c r="E167" s="62"/>
      <c r="F167" s="53"/>
      <c r="G167" s="64"/>
      <c r="H167" s="62"/>
      <c r="I167" s="53"/>
      <c r="J167" s="105"/>
      <c r="K167" s="107"/>
      <c r="L167" s="107"/>
      <c r="M167" s="108"/>
      <c r="N167" s="50"/>
    </row>
    <row r="168" spans="1:14" x14ac:dyDescent="0.25">
      <c r="A168" s="60"/>
      <c r="B168" s="53"/>
      <c r="C168" s="53"/>
      <c r="D168" s="64"/>
      <c r="E168" s="62"/>
      <c r="F168" s="53"/>
      <c r="G168" s="64"/>
      <c r="H168" s="62"/>
      <c r="I168" s="53"/>
      <c r="J168" s="105"/>
      <c r="K168" s="107"/>
      <c r="L168" s="107"/>
      <c r="M168" s="108"/>
      <c r="N168" s="50"/>
    </row>
    <row r="169" spans="1:14" x14ac:dyDescent="0.25">
      <c r="A169" s="60"/>
      <c r="B169" s="53"/>
      <c r="C169" s="53"/>
      <c r="D169" s="64"/>
      <c r="E169" s="62"/>
      <c r="F169" s="53"/>
      <c r="G169" s="64"/>
      <c r="H169" s="62"/>
      <c r="I169" s="53"/>
      <c r="J169" s="105"/>
      <c r="K169" s="107"/>
      <c r="L169" s="107"/>
      <c r="M169" s="108"/>
      <c r="N169" s="50"/>
    </row>
    <row r="170" spans="1:14" x14ac:dyDescent="0.25">
      <c r="A170" s="60"/>
      <c r="B170" s="53"/>
      <c r="C170" s="53"/>
      <c r="D170" s="64"/>
      <c r="E170" s="62"/>
      <c r="F170" s="53"/>
      <c r="G170" s="64"/>
      <c r="H170" s="62"/>
      <c r="I170" s="53"/>
      <c r="J170" s="105"/>
      <c r="K170" s="107"/>
      <c r="L170" s="107"/>
      <c r="M170" s="108"/>
      <c r="N170" s="50"/>
    </row>
    <row r="171" spans="1:14" x14ac:dyDescent="0.25">
      <c r="A171" s="60"/>
      <c r="B171" s="53"/>
      <c r="C171" s="53"/>
      <c r="D171" s="64"/>
      <c r="E171" s="62"/>
      <c r="F171" s="53"/>
      <c r="G171" s="64"/>
      <c r="H171" s="62"/>
      <c r="I171" s="53"/>
      <c r="J171" s="105"/>
      <c r="K171" s="107"/>
      <c r="L171" s="107"/>
      <c r="M171" s="108"/>
      <c r="N171" s="50"/>
    </row>
    <row r="172" spans="1:14" x14ac:dyDescent="0.25">
      <c r="A172" s="60"/>
      <c r="B172" s="53"/>
      <c r="C172" s="53"/>
      <c r="D172" s="64"/>
      <c r="E172" s="62"/>
      <c r="F172" s="53"/>
      <c r="G172" s="64"/>
      <c r="H172" s="62"/>
      <c r="I172" s="53"/>
      <c r="J172" s="105"/>
      <c r="K172" s="107"/>
      <c r="L172" s="107"/>
      <c r="M172" s="108"/>
      <c r="N172" s="50"/>
    </row>
    <row r="173" spans="1:14" x14ac:dyDescent="0.25">
      <c r="A173" s="60"/>
      <c r="B173" s="53"/>
      <c r="C173" s="53"/>
      <c r="D173" s="64"/>
      <c r="E173" s="62"/>
      <c r="F173" s="53"/>
      <c r="G173" s="64"/>
      <c r="H173" s="62"/>
      <c r="I173" s="53"/>
      <c r="J173" s="105"/>
      <c r="K173" s="107"/>
      <c r="L173" s="107"/>
      <c r="M173" s="108"/>
      <c r="N173" s="50"/>
    </row>
    <row r="174" spans="1:14" x14ac:dyDescent="0.25">
      <c r="A174" s="60"/>
      <c r="B174" s="53"/>
      <c r="C174" s="53"/>
      <c r="D174" s="64"/>
      <c r="E174" s="62"/>
      <c r="F174" s="53"/>
      <c r="G174" s="64"/>
      <c r="H174" s="62"/>
      <c r="I174" s="53"/>
      <c r="J174" s="105"/>
      <c r="K174" s="107"/>
      <c r="L174" s="107"/>
      <c r="M174" s="108"/>
      <c r="N174" s="50"/>
    </row>
    <row r="175" spans="1:14" x14ac:dyDescent="0.25">
      <c r="A175" s="60"/>
      <c r="B175" s="53"/>
      <c r="C175" s="53"/>
      <c r="D175" s="64"/>
      <c r="E175" s="62"/>
      <c r="F175" s="53"/>
      <c r="G175" s="64"/>
      <c r="H175" s="62"/>
      <c r="I175" s="53"/>
      <c r="J175" s="105"/>
      <c r="K175" s="107"/>
      <c r="L175" s="107"/>
      <c r="M175" s="108"/>
      <c r="N175" s="50"/>
    </row>
    <row r="176" spans="1:14" x14ac:dyDescent="0.25">
      <c r="A176" s="60"/>
      <c r="B176" s="53"/>
      <c r="C176" s="53"/>
      <c r="D176" s="64"/>
      <c r="E176" s="62"/>
      <c r="F176" s="53"/>
      <c r="G176" s="64"/>
      <c r="H176" s="62"/>
      <c r="I176" s="53"/>
      <c r="J176" s="105"/>
      <c r="K176" s="107"/>
      <c r="L176" s="107"/>
      <c r="M176" s="108"/>
      <c r="N176" s="50"/>
    </row>
    <row r="177" spans="1:14" x14ac:dyDescent="0.25">
      <c r="A177" s="60"/>
      <c r="B177" s="53"/>
      <c r="C177" s="53"/>
      <c r="D177" s="64"/>
      <c r="E177" s="62"/>
      <c r="F177" s="53"/>
      <c r="G177" s="64"/>
      <c r="H177" s="62"/>
      <c r="I177" s="53"/>
      <c r="J177" s="105"/>
      <c r="K177" s="107"/>
      <c r="L177" s="107"/>
      <c r="M177" s="108"/>
      <c r="N177" s="50"/>
    </row>
    <row r="178" spans="1:14" x14ac:dyDescent="0.25">
      <c r="A178" s="60"/>
      <c r="B178" s="53"/>
      <c r="C178" s="53"/>
      <c r="D178" s="64"/>
      <c r="E178" s="62"/>
      <c r="F178" s="53"/>
      <c r="G178" s="64"/>
      <c r="H178" s="62"/>
      <c r="I178" s="53"/>
      <c r="J178" s="105"/>
      <c r="K178" s="107"/>
      <c r="L178" s="107"/>
      <c r="M178" s="108"/>
      <c r="N178" s="50"/>
    </row>
    <row r="179" spans="1:14" x14ac:dyDescent="0.25">
      <c r="A179" s="60"/>
      <c r="B179" s="53"/>
      <c r="C179" s="53"/>
      <c r="D179" s="64"/>
      <c r="E179" s="62"/>
      <c r="F179" s="53"/>
      <c r="G179" s="64"/>
      <c r="H179" s="62"/>
      <c r="I179" s="53"/>
      <c r="J179" s="105"/>
      <c r="K179" s="107"/>
      <c r="L179" s="107"/>
      <c r="M179" s="108"/>
      <c r="N179" s="50"/>
    </row>
    <row r="180" spans="1:14" x14ac:dyDescent="0.25">
      <c r="A180" s="60"/>
      <c r="B180" s="53"/>
      <c r="C180" s="53"/>
      <c r="D180" s="64"/>
      <c r="E180" s="62"/>
      <c r="F180" s="53"/>
      <c r="G180" s="64"/>
      <c r="H180" s="62"/>
      <c r="I180" s="53"/>
      <c r="J180" s="105"/>
      <c r="K180" s="107"/>
      <c r="L180" s="107"/>
      <c r="M180" s="108"/>
      <c r="N180" s="50"/>
    </row>
    <row r="181" spans="1:14" x14ac:dyDescent="0.25">
      <c r="A181" s="60"/>
      <c r="B181" s="53"/>
      <c r="C181" s="53"/>
      <c r="D181" s="64"/>
      <c r="E181" s="62"/>
      <c r="F181" s="53"/>
      <c r="G181" s="64"/>
      <c r="H181" s="62"/>
      <c r="I181" s="53"/>
      <c r="J181" s="105"/>
      <c r="K181" s="107"/>
      <c r="L181" s="107"/>
      <c r="M181" s="108"/>
      <c r="N181" s="50"/>
    </row>
    <row r="182" spans="1:14" x14ac:dyDescent="0.25">
      <c r="A182" s="60"/>
      <c r="B182" s="53"/>
      <c r="C182" s="53"/>
      <c r="D182" s="64"/>
      <c r="E182" s="62"/>
      <c r="F182" s="53"/>
      <c r="G182" s="64"/>
      <c r="H182" s="62"/>
      <c r="I182" s="53"/>
      <c r="J182" s="105"/>
      <c r="K182" s="107"/>
      <c r="L182" s="107"/>
      <c r="M182" s="108"/>
      <c r="N182" s="50"/>
    </row>
    <row r="183" spans="1:14" x14ac:dyDescent="0.25">
      <c r="A183" s="60"/>
      <c r="B183" s="53"/>
      <c r="C183" s="53"/>
      <c r="D183" s="64"/>
      <c r="E183" s="62"/>
      <c r="F183" s="53"/>
      <c r="G183" s="64"/>
      <c r="H183" s="62"/>
      <c r="I183" s="53"/>
      <c r="J183" s="105"/>
      <c r="K183" s="107"/>
      <c r="L183" s="107"/>
      <c r="M183" s="108"/>
      <c r="N183" s="50"/>
    </row>
    <row r="184" spans="1:14" x14ac:dyDescent="0.25">
      <c r="A184" s="60"/>
      <c r="B184" s="53"/>
      <c r="C184" s="53"/>
      <c r="D184" s="64"/>
      <c r="E184" s="62"/>
      <c r="F184" s="53"/>
      <c r="G184" s="64"/>
      <c r="H184" s="62"/>
      <c r="I184" s="53"/>
      <c r="J184" s="105"/>
      <c r="K184" s="107"/>
      <c r="L184" s="107"/>
      <c r="M184" s="108"/>
      <c r="N184" s="50"/>
    </row>
    <row r="185" spans="1:14" x14ac:dyDescent="0.25">
      <c r="A185" s="60"/>
      <c r="B185" s="53"/>
      <c r="C185" s="53"/>
      <c r="D185" s="64"/>
      <c r="E185" s="62"/>
      <c r="F185" s="53"/>
      <c r="G185" s="64"/>
      <c r="H185" s="62"/>
      <c r="I185" s="53"/>
      <c r="J185" s="105"/>
      <c r="K185" s="107"/>
      <c r="L185" s="107"/>
      <c r="M185" s="108"/>
      <c r="N185" s="50"/>
    </row>
    <row r="186" spans="1:14" x14ac:dyDescent="0.25">
      <c r="A186" s="60"/>
      <c r="B186" s="53"/>
      <c r="C186" s="53"/>
      <c r="D186" s="64"/>
      <c r="E186" s="62"/>
      <c r="F186" s="53"/>
      <c r="G186" s="64"/>
      <c r="H186" s="62"/>
      <c r="I186" s="53"/>
      <c r="J186" s="105"/>
      <c r="K186" s="107"/>
      <c r="L186" s="107"/>
      <c r="M186" s="108"/>
      <c r="N186" s="50"/>
    </row>
    <row r="187" spans="1:14" x14ac:dyDescent="0.25">
      <c r="A187" s="60"/>
      <c r="B187" s="53"/>
      <c r="C187" s="53"/>
      <c r="D187" s="64"/>
      <c r="E187" s="62"/>
      <c r="F187" s="53"/>
      <c r="G187" s="64"/>
      <c r="H187" s="62"/>
      <c r="I187" s="53"/>
      <c r="J187" s="105"/>
      <c r="K187" s="107"/>
      <c r="L187" s="107"/>
      <c r="M187" s="108"/>
      <c r="N187" s="50"/>
    </row>
    <row r="188" spans="1:14" x14ac:dyDescent="0.25">
      <c r="A188" s="60"/>
      <c r="B188" s="53"/>
      <c r="C188" s="53"/>
      <c r="D188" s="64"/>
      <c r="E188" s="62"/>
      <c r="F188" s="53"/>
      <c r="G188" s="64"/>
      <c r="H188" s="62"/>
      <c r="I188" s="53"/>
      <c r="J188" s="105"/>
      <c r="K188" s="107"/>
      <c r="L188" s="107"/>
      <c r="M188" s="108"/>
      <c r="N188" s="50"/>
    </row>
    <row r="189" spans="1:14" x14ac:dyDescent="0.25">
      <c r="A189" s="60"/>
      <c r="B189" s="53"/>
      <c r="C189" s="53"/>
      <c r="D189" s="64"/>
      <c r="E189" s="62"/>
      <c r="F189" s="53"/>
      <c r="G189" s="64"/>
      <c r="H189" s="62"/>
      <c r="I189" s="53"/>
      <c r="J189" s="105"/>
      <c r="K189" s="107"/>
      <c r="L189" s="107"/>
      <c r="M189" s="108"/>
      <c r="N189" s="50"/>
    </row>
    <row r="190" spans="1:14" x14ac:dyDescent="0.25">
      <c r="A190" s="60"/>
      <c r="B190" s="53"/>
      <c r="C190" s="53"/>
      <c r="D190" s="64"/>
      <c r="E190" s="62"/>
      <c r="F190" s="53"/>
      <c r="G190" s="64"/>
      <c r="H190" s="62"/>
      <c r="I190" s="53"/>
      <c r="J190" s="105"/>
      <c r="K190" s="107"/>
      <c r="L190" s="107"/>
      <c r="M190" s="108"/>
      <c r="N190" s="50"/>
    </row>
    <row r="191" spans="1:14" x14ac:dyDescent="0.25">
      <c r="A191" s="60"/>
      <c r="B191" s="53"/>
      <c r="C191" s="53"/>
      <c r="D191" s="64"/>
      <c r="E191" s="62"/>
      <c r="F191" s="53"/>
      <c r="G191" s="64"/>
      <c r="H191" s="62"/>
      <c r="I191" s="53"/>
      <c r="J191" s="105"/>
      <c r="K191" s="107"/>
      <c r="L191" s="107"/>
      <c r="M191" s="108"/>
      <c r="N191" s="50"/>
    </row>
    <row r="192" spans="1:14" x14ac:dyDescent="0.25">
      <c r="A192" s="60"/>
      <c r="B192" s="53"/>
      <c r="C192" s="53"/>
      <c r="D192" s="64"/>
      <c r="E192" s="62"/>
      <c r="F192" s="53"/>
      <c r="G192" s="64"/>
      <c r="H192" s="62"/>
      <c r="I192" s="53"/>
      <c r="J192" s="105"/>
      <c r="K192" s="107"/>
      <c r="L192" s="107"/>
      <c r="M192" s="108"/>
      <c r="N192" s="50"/>
    </row>
    <row r="193" spans="1:14" x14ac:dyDescent="0.25">
      <c r="A193" s="60"/>
      <c r="B193" s="53"/>
      <c r="C193" s="53"/>
      <c r="D193" s="64"/>
      <c r="E193" s="62"/>
      <c r="F193" s="53"/>
      <c r="G193" s="64"/>
      <c r="H193" s="62"/>
      <c r="I193" s="53"/>
      <c r="J193" s="105"/>
      <c r="K193" s="107"/>
      <c r="L193" s="107"/>
      <c r="M193" s="108"/>
      <c r="N193" s="50"/>
    </row>
    <row r="194" spans="1:14" x14ac:dyDescent="0.25">
      <c r="A194" s="60"/>
      <c r="B194" s="53"/>
      <c r="C194" s="53"/>
      <c r="D194" s="64"/>
      <c r="E194" s="62"/>
      <c r="F194" s="53"/>
      <c r="G194" s="64"/>
      <c r="H194" s="62"/>
      <c r="I194" s="53"/>
      <c r="J194" s="105"/>
      <c r="K194" s="107"/>
      <c r="L194" s="107"/>
      <c r="M194" s="108"/>
      <c r="N194" s="50"/>
    </row>
    <row r="195" spans="1:14" x14ac:dyDescent="0.25">
      <c r="A195" s="60"/>
      <c r="B195" s="53"/>
      <c r="C195" s="53"/>
      <c r="D195" s="64"/>
      <c r="E195" s="62"/>
      <c r="F195" s="53"/>
      <c r="G195" s="64"/>
      <c r="H195" s="62"/>
      <c r="I195" s="53"/>
      <c r="J195" s="105"/>
      <c r="K195" s="107"/>
      <c r="L195" s="107"/>
      <c r="M195" s="108"/>
      <c r="N195" s="50"/>
    </row>
    <row r="196" spans="1:14" x14ac:dyDescent="0.25">
      <c r="A196" s="60"/>
      <c r="B196" s="53"/>
      <c r="C196" s="53"/>
      <c r="D196" s="64"/>
      <c r="E196" s="62"/>
      <c r="F196" s="53"/>
      <c r="G196" s="64"/>
      <c r="H196" s="62"/>
      <c r="I196" s="53"/>
      <c r="J196" s="105"/>
      <c r="K196" s="107"/>
      <c r="L196" s="107"/>
      <c r="M196" s="108"/>
      <c r="N196" s="50"/>
    </row>
    <row r="197" spans="1:14" x14ac:dyDescent="0.25">
      <c r="A197" s="60"/>
      <c r="B197" s="53"/>
      <c r="C197" s="53"/>
      <c r="D197" s="64"/>
      <c r="E197" s="62"/>
      <c r="F197" s="53"/>
      <c r="G197" s="64"/>
      <c r="H197" s="62"/>
      <c r="I197" s="53"/>
      <c r="J197" s="105"/>
      <c r="K197" s="107"/>
      <c r="L197" s="107"/>
      <c r="M197" s="108"/>
      <c r="N197" s="50"/>
    </row>
    <row r="198" spans="1:14" x14ac:dyDescent="0.25">
      <c r="A198" s="60"/>
      <c r="B198" s="53"/>
      <c r="C198" s="53"/>
      <c r="D198" s="64"/>
      <c r="E198" s="62"/>
      <c r="F198" s="53"/>
      <c r="G198" s="64"/>
      <c r="H198" s="62"/>
      <c r="I198" s="53"/>
      <c r="J198" s="105"/>
      <c r="K198" s="107"/>
      <c r="L198" s="107"/>
      <c r="M198" s="108"/>
      <c r="N198" s="50"/>
    </row>
    <row r="199" spans="1:14" x14ac:dyDescent="0.25">
      <c r="A199" s="60"/>
      <c r="B199" s="53"/>
      <c r="C199" s="53"/>
      <c r="D199" s="64"/>
      <c r="E199" s="62"/>
      <c r="F199" s="53"/>
      <c r="G199" s="64"/>
      <c r="H199" s="62"/>
      <c r="I199" s="53"/>
      <c r="J199" s="105"/>
      <c r="K199" s="107"/>
      <c r="L199" s="107"/>
      <c r="M199" s="108"/>
      <c r="N199" s="50"/>
    </row>
    <row r="200" spans="1:14" x14ac:dyDescent="0.25">
      <c r="A200" s="60"/>
      <c r="B200" s="53"/>
      <c r="C200" s="53"/>
      <c r="D200" s="64"/>
      <c r="E200" s="62"/>
      <c r="F200" s="53"/>
      <c r="G200" s="64"/>
      <c r="H200" s="62"/>
      <c r="I200" s="53"/>
      <c r="J200" s="105"/>
      <c r="K200" s="107"/>
      <c r="L200" s="107"/>
      <c r="M200" s="108"/>
      <c r="N200" s="50"/>
    </row>
    <row r="201" spans="1:14" x14ac:dyDescent="0.25">
      <c r="A201" s="60"/>
      <c r="B201" s="53"/>
      <c r="C201" s="53"/>
      <c r="D201" s="64"/>
      <c r="E201" s="62"/>
      <c r="F201" s="53"/>
      <c r="G201" s="64"/>
      <c r="H201" s="62"/>
      <c r="I201" s="53"/>
      <c r="J201" s="105"/>
      <c r="K201" s="107"/>
      <c r="L201" s="107"/>
      <c r="M201" s="108"/>
      <c r="N201" s="50"/>
    </row>
    <row r="202" spans="1:14" x14ac:dyDescent="0.25">
      <c r="A202" s="60"/>
      <c r="B202" s="53"/>
      <c r="C202" s="53"/>
      <c r="D202" s="64"/>
      <c r="E202" s="62"/>
      <c r="F202" s="53"/>
      <c r="G202" s="64"/>
      <c r="H202" s="62"/>
      <c r="I202" s="53"/>
      <c r="J202" s="105"/>
      <c r="K202" s="107"/>
      <c r="L202" s="107"/>
      <c r="M202" s="108"/>
      <c r="N202" s="50"/>
    </row>
    <row r="203" spans="1:14" x14ac:dyDescent="0.25">
      <c r="A203" s="60"/>
      <c r="B203" s="53"/>
      <c r="C203" s="53"/>
      <c r="D203" s="64"/>
      <c r="E203" s="62"/>
      <c r="F203" s="53"/>
      <c r="G203" s="64"/>
      <c r="H203" s="62"/>
      <c r="I203" s="53"/>
      <c r="J203" s="105"/>
      <c r="K203" s="107"/>
      <c r="L203" s="107"/>
      <c r="M203" s="108"/>
      <c r="N203" s="50"/>
    </row>
    <row r="204" spans="1:14" x14ac:dyDescent="0.25">
      <c r="A204" s="60"/>
      <c r="B204" s="53"/>
      <c r="C204" s="53"/>
      <c r="D204" s="64"/>
      <c r="E204" s="62"/>
      <c r="F204" s="53"/>
      <c r="G204" s="64"/>
      <c r="H204" s="62"/>
      <c r="I204" s="53"/>
      <c r="J204" s="105"/>
      <c r="K204" s="107"/>
      <c r="L204" s="107"/>
      <c r="M204" s="108"/>
      <c r="N204" s="50"/>
    </row>
    <row r="205" spans="1:14" x14ac:dyDescent="0.25">
      <c r="A205" s="60"/>
      <c r="B205" s="53"/>
      <c r="C205" s="53"/>
      <c r="D205" s="64"/>
      <c r="E205" s="62"/>
      <c r="F205" s="53"/>
      <c r="G205" s="64"/>
      <c r="H205" s="62"/>
      <c r="I205" s="53"/>
      <c r="J205" s="105"/>
      <c r="K205" s="107"/>
      <c r="L205" s="107"/>
      <c r="M205" s="108"/>
      <c r="N205" s="50"/>
    </row>
    <row r="206" spans="1:14" x14ac:dyDescent="0.25">
      <c r="A206" s="60"/>
      <c r="B206" s="53"/>
      <c r="C206" s="53"/>
      <c r="D206" s="64"/>
      <c r="E206" s="62"/>
      <c r="F206" s="53"/>
      <c r="G206" s="64"/>
      <c r="H206" s="62"/>
      <c r="I206" s="53"/>
      <c r="J206" s="105"/>
      <c r="K206" s="107"/>
      <c r="L206" s="107"/>
      <c r="M206" s="108"/>
      <c r="N206" s="50"/>
    </row>
    <row r="207" spans="1:14" x14ac:dyDescent="0.25">
      <c r="A207" s="60"/>
      <c r="B207" s="53"/>
      <c r="C207" s="53"/>
      <c r="D207" s="64"/>
      <c r="E207" s="62"/>
      <c r="F207" s="53"/>
      <c r="G207" s="64"/>
      <c r="H207" s="62"/>
      <c r="I207" s="53"/>
      <c r="J207" s="105"/>
      <c r="K207" s="107"/>
      <c r="L207" s="107"/>
      <c r="M207" s="108"/>
      <c r="N207" s="50"/>
    </row>
    <row r="208" spans="1:14" x14ac:dyDescent="0.25">
      <c r="A208" s="60"/>
      <c r="B208" s="53"/>
      <c r="C208" s="53"/>
      <c r="D208" s="64"/>
      <c r="E208" s="62"/>
      <c r="F208" s="53"/>
      <c r="G208" s="64"/>
      <c r="H208" s="62"/>
      <c r="I208" s="53"/>
      <c r="J208" s="105"/>
      <c r="K208" s="107"/>
      <c r="L208" s="107"/>
      <c r="M208" s="108"/>
      <c r="N208" s="50"/>
    </row>
    <row r="209" spans="1:14" x14ac:dyDescent="0.25">
      <c r="A209" s="60"/>
      <c r="B209" s="53"/>
      <c r="C209" s="53"/>
      <c r="D209" s="64"/>
      <c r="E209" s="62"/>
      <c r="F209" s="53"/>
      <c r="G209" s="64"/>
      <c r="H209" s="62"/>
      <c r="I209" s="53"/>
      <c r="J209" s="105"/>
      <c r="K209" s="107"/>
      <c r="L209" s="107"/>
      <c r="M209" s="108"/>
      <c r="N209" s="50"/>
    </row>
    <row r="210" spans="1:14" x14ac:dyDescent="0.25">
      <c r="A210" s="60"/>
      <c r="B210" s="53"/>
      <c r="C210" s="53"/>
      <c r="D210" s="64"/>
      <c r="E210" s="62"/>
      <c r="F210" s="53"/>
      <c r="G210" s="64"/>
      <c r="H210" s="62"/>
      <c r="I210" s="53"/>
      <c r="J210" s="105"/>
      <c r="K210" s="107"/>
      <c r="L210" s="107"/>
      <c r="M210" s="108"/>
      <c r="N210" s="50"/>
    </row>
    <row r="211" spans="1:14" x14ac:dyDescent="0.25">
      <c r="A211" s="60"/>
      <c r="B211" s="53"/>
      <c r="C211" s="53"/>
      <c r="D211" s="64"/>
      <c r="E211" s="62"/>
      <c r="F211" s="53"/>
      <c r="G211" s="64"/>
      <c r="H211" s="62"/>
      <c r="I211" s="53"/>
      <c r="J211" s="105"/>
      <c r="K211" s="107"/>
      <c r="L211" s="107"/>
      <c r="M211" s="108"/>
      <c r="N211" s="50"/>
    </row>
    <row r="212" spans="1:14" x14ac:dyDescent="0.25">
      <c r="A212" s="60"/>
      <c r="B212" s="53"/>
      <c r="C212" s="53"/>
      <c r="D212" s="64"/>
      <c r="E212" s="62"/>
      <c r="F212" s="53"/>
      <c r="G212" s="64"/>
      <c r="H212" s="62"/>
      <c r="I212" s="53"/>
      <c r="J212" s="105"/>
      <c r="K212" s="107"/>
      <c r="L212" s="107"/>
      <c r="M212" s="108"/>
      <c r="N212" s="50"/>
    </row>
    <row r="213" spans="1:14" x14ac:dyDescent="0.25">
      <c r="A213" s="60"/>
      <c r="B213" s="53"/>
      <c r="C213" s="53"/>
      <c r="D213" s="64"/>
      <c r="E213" s="62"/>
      <c r="F213" s="53"/>
      <c r="G213" s="64"/>
      <c r="H213" s="62"/>
      <c r="I213" s="53"/>
      <c r="J213" s="105"/>
      <c r="K213" s="107"/>
      <c r="L213" s="107"/>
      <c r="M213" s="108"/>
      <c r="N213" s="50"/>
    </row>
    <row r="214" spans="1:14" x14ac:dyDescent="0.25">
      <c r="A214" s="60"/>
      <c r="B214" s="53"/>
      <c r="C214" s="53"/>
      <c r="D214" s="64"/>
      <c r="E214" s="62"/>
      <c r="F214" s="53"/>
      <c r="G214" s="64"/>
      <c r="H214" s="62"/>
      <c r="I214" s="53"/>
      <c r="J214" s="105"/>
      <c r="K214" s="107"/>
      <c r="L214" s="107"/>
      <c r="M214" s="108"/>
      <c r="N214" s="50"/>
    </row>
    <row r="215" spans="1:14" x14ac:dyDescent="0.25">
      <c r="A215" s="60"/>
      <c r="B215" s="53"/>
      <c r="C215" s="53"/>
      <c r="D215" s="64"/>
      <c r="E215" s="62"/>
      <c r="F215" s="53"/>
      <c r="G215" s="64"/>
      <c r="H215" s="62"/>
      <c r="I215" s="53"/>
      <c r="J215" s="105"/>
      <c r="K215" s="107"/>
      <c r="L215" s="107"/>
      <c r="M215" s="108"/>
      <c r="N215" s="50"/>
    </row>
    <row r="216" spans="1:14" x14ac:dyDescent="0.25">
      <c r="A216" s="60"/>
      <c r="B216" s="53"/>
      <c r="C216" s="53"/>
      <c r="D216" s="64"/>
      <c r="E216" s="62"/>
      <c r="F216" s="53"/>
      <c r="G216" s="64"/>
      <c r="H216" s="62"/>
      <c r="I216" s="53"/>
      <c r="J216" s="105"/>
      <c r="K216" s="107"/>
      <c r="L216" s="107"/>
      <c r="M216" s="108"/>
      <c r="N216" s="50"/>
    </row>
    <row r="217" spans="1:14" x14ac:dyDescent="0.25">
      <c r="A217" s="60"/>
      <c r="B217" s="53"/>
      <c r="C217" s="53"/>
      <c r="D217" s="64"/>
      <c r="E217" s="62"/>
      <c r="F217" s="53"/>
      <c r="G217" s="64"/>
      <c r="H217" s="62"/>
      <c r="I217" s="53"/>
      <c r="J217" s="105"/>
      <c r="K217" s="107"/>
      <c r="L217" s="107"/>
      <c r="M217" s="108"/>
      <c r="N217" s="50"/>
    </row>
    <row r="218" spans="1:14" x14ac:dyDescent="0.25">
      <c r="A218" s="60"/>
      <c r="B218" s="53"/>
      <c r="C218" s="53"/>
      <c r="D218" s="64"/>
      <c r="E218" s="62"/>
      <c r="F218" s="53"/>
      <c r="G218" s="64"/>
      <c r="H218" s="62"/>
      <c r="I218" s="53"/>
      <c r="J218" s="105"/>
      <c r="K218" s="107"/>
      <c r="L218" s="107"/>
      <c r="M218" s="108"/>
      <c r="N218" s="50"/>
    </row>
    <row r="219" spans="1:14" x14ac:dyDescent="0.25">
      <c r="A219" s="60"/>
      <c r="B219" s="53"/>
      <c r="C219" s="53"/>
      <c r="D219" s="64"/>
      <c r="E219" s="62"/>
      <c r="F219" s="53"/>
      <c r="G219" s="64"/>
      <c r="H219" s="62"/>
      <c r="I219" s="53"/>
      <c r="J219" s="105"/>
      <c r="K219" s="107"/>
      <c r="L219" s="107"/>
      <c r="M219" s="108"/>
      <c r="N219" s="50"/>
    </row>
    <row r="220" spans="1:14" x14ac:dyDescent="0.25">
      <c r="A220" s="60"/>
      <c r="B220" s="53"/>
      <c r="C220" s="53"/>
      <c r="D220" s="64"/>
      <c r="E220" s="62"/>
      <c r="F220" s="53"/>
      <c r="G220" s="64"/>
      <c r="H220" s="62"/>
      <c r="I220" s="53"/>
      <c r="J220" s="105"/>
      <c r="K220" s="107"/>
      <c r="L220" s="107"/>
      <c r="M220" s="108"/>
      <c r="N220" s="50"/>
    </row>
    <row r="221" spans="1:14" x14ac:dyDescent="0.25">
      <c r="A221" s="60"/>
      <c r="B221" s="53"/>
      <c r="C221" s="53"/>
      <c r="D221" s="64"/>
      <c r="E221" s="62"/>
      <c r="F221" s="53"/>
      <c r="G221" s="64"/>
      <c r="H221" s="62"/>
      <c r="I221" s="53"/>
      <c r="J221" s="105"/>
      <c r="K221" s="107"/>
      <c r="L221" s="107"/>
      <c r="M221" s="108"/>
      <c r="N221" s="50"/>
    </row>
    <row r="222" spans="1:14" x14ac:dyDescent="0.25">
      <c r="A222" s="60"/>
      <c r="B222" s="53"/>
      <c r="C222" s="53"/>
      <c r="D222" s="64"/>
      <c r="E222" s="62"/>
      <c r="F222" s="53"/>
      <c r="G222" s="64"/>
      <c r="H222" s="62"/>
      <c r="I222" s="53"/>
      <c r="J222" s="105"/>
      <c r="K222" s="107"/>
      <c r="L222" s="107"/>
      <c r="M222" s="108"/>
      <c r="N222" s="50"/>
    </row>
    <row r="223" spans="1:14" x14ac:dyDescent="0.25">
      <c r="A223" s="60"/>
      <c r="B223" s="53"/>
      <c r="C223" s="53"/>
      <c r="D223" s="64"/>
      <c r="E223" s="62"/>
      <c r="F223" s="53"/>
      <c r="G223" s="64"/>
      <c r="H223" s="62"/>
      <c r="I223" s="53"/>
      <c r="J223" s="105"/>
      <c r="K223" s="107"/>
      <c r="L223" s="107"/>
      <c r="M223" s="108"/>
      <c r="N223" s="50"/>
    </row>
    <row r="224" spans="1:14" x14ac:dyDescent="0.25">
      <c r="A224" s="60"/>
      <c r="B224" s="53"/>
      <c r="C224" s="53"/>
      <c r="D224" s="64"/>
      <c r="E224" s="62"/>
      <c r="F224" s="53"/>
      <c r="G224" s="64"/>
      <c r="H224" s="62"/>
      <c r="I224" s="53"/>
      <c r="J224" s="105"/>
      <c r="K224" s="107"/>
      <c r="L224" s="107"/>
      <c r="M224" s="108"/>
      <c r="N224" s="50"/>
    </row>
    <row r="225" spans="1:14" x14ac:dyDescent="0.25">
      <c r="A225" s="60"/>
      <c r="B225" s="53"/>
      <c r="C225" s="53"/>
      <c r="D225" s="64"/>
      <c r="E225" s="62"/>
      <c r="F225" s="53"/>
      <c r="G225" s="64"/>
      <c r="H225" s="62"/>
      <c r="I225" s="53"/>
      <c r="J225" s="105"/>
      <c r="K225" s="107"/>
      <c r="L225" s="107"/>
      <c r="M225" s="108"/>
      <c r="N225" s="50"/>
    </row>
    <row r="226" spans="1:14" x14ac:dyDescent="0.25">
      <c r="A226" s="60"/>
      <c r="B226" s="53"/>
      <c r="C226" s="53"/>
      <c r="D226" s="64"/>
      <c r="E226" s="62"/>
      <c r="F226" s="53"/>
      <c r="G226" s="64"/>
      <c r="H226" s="62"/>
      <c r="I226" s="53"/>
      <c r="J226" s="105"/>
      <c r="K226" s="107"/>
      <c r="L226" s="107"/>
      <c r="M226" s="108"/>
      <c r="N226" s="50"/>
    </row>
    <row r="227" spans="1:14" x14ac:dyDescent="0.25">
      <c r="A227" s="60"/>
      <c r="B227" s="53"/>
      <c r="C227" s="53"/>
      <c r="D227" s="64"/>
      <c r="E227" s="62"/>
      <c r="F227" s="53"/>
      <c r="G227" s="64"/>
      <c r="H227" s="62"/>
      <c r="I227" s="53"/>
      <c r="J227" s="105"/>
      <c r="K227" s="107"/>
      <c r="L227" s="107"/>
      <c r="M227" s="108"/>
      <c r="N227" s="50"/>
    </row>
    <row r="228" spans="1:14" x14ac:dyDescent="0.25">
      <c r="A228" s="60"/>
      <c r="B228" s="53"/>
      <c r="C228" s="53"/>
      <c r="D228" s="64"/>
      <c r="E228" s="62"/>
      <c r="F228" s="53"/>
      <c r="G228" s="64"/>
      <c r="H228" s="62"/>
      <c r="I228" s="53"/>
      <c r="J228" s="105"/>
      <c r="K228" s="107"/>
      <c r="L228" s="107"/>
      <c r="M228" s="108"/>
      <c r="N228" s="50"/>
    </row>
    <row r="229" spans="1:14" x14ac:dyDescent="0.25">
      <c r="A229" s="60"/>
      <c r="B229" s="53"/>
      <c r="C229" s="53"/>
      <c r="D229" s="64"/>
      <c r="E229" s="62"/>
      <c r="F229" s="53"/>
      <c r="G229" s="64"/>
      <c r="H229" s="62"/>
      <c r="I229" s="53"/>
      <c r="J229" s="105"/>
      <c r="K229" s="107"/>
      <c r="L229" s="107"/>
      <c r="M229" s="108"/>
      <c r="N229" s="50"/>
    </row>
    <row r="230" spans="1:14" x14ac:dyDescent="0.25">
      <c r="A230" s="60"/>
      <c r="B230" s="53"/>
      <c r="C230" s="53"/>
      <c r="D230" s="64"/>
      <c r="E230" s="62"/>
      <c r="F230" s="53"/>
      <c r="G230" s="64"/>
      <c r="H230" s="62"/>
      <c r="I230" s="53"/>
      <c r="J230" s="105"/>
      <c r="K230" s="107"/>
      <c r="L230" s="107"/>
      <c r="M230" s="108"/>
      <c r="N230" s="50"/>
    </row>
    <row r="231" spans="1:14" x14ac:dyDescent="0.25">
      <c r="A231" s="60"/>
      <c r="B231" s="53"/>
      <c r="C231" s="53"/>
      <c r="D231" s="64"/>
      <c r="E231" s="62"/>
      <c r="F231" s="53"/>
      <c r="G231" s="64"/>
      <c r="H231" s="62"/>
      <c r="I231" s="53"/>
      <c r="J231" s="105"/>
      <c r="K231" s="107"/>
      <c r="L231" s="107"/>
      <c r="M231" s="108"/>
      <c r="N231" s="50"/>
    </row>
    <row r="232" spans="1:14" x14ac:dyDescent="0.25">
      <c r="A232" s="60"/>
      <c r="B232" s="53"/>
      <c r="C232" s="53"/>
      <c r="D232" s="64"/>
      <c r="E232" s="62"/>
      <c r="F232" s="53"/>
      <c r="G232" s="64"/>
      <c r="H232" s="62"/>
      <c r="I232" s="53"/>
      <c r="J232" s="105"/>
      <c r="K232" s="107"/>
      <c r="L232" s="107"/>
      <c r="M232" s="108"/>
      <c r="N232" s="50"/>
    </row>
    <row r="233" spans="1:14" x14ac:dyDescent="0.25">
      <c r="A233" s="60"/>
      <c r="B233" s="53"/>
      <c r="C233" s="53"/>
      <c r="D233" s="64"/>
      <c r="E233" s="62"/>
      <c r="F233" s="53"/>
      <c r="G233" s="64"/>
      <c r="H233" s="62"/>
      <c r="I233" s="53"/>
      <c r="J233" s="105"/>
      <c r="K233" s="107"/>
      <c r="L233" s="107"/>
      <c r="M233" s="108"/>
      <c r="N233" s="50"/>
    </row>
    <row r="234" spans="1:14" x14ac:dyDescent="0.25">
      <c r="A234" s="60"/>
      <c r="B234" s="53"/>
      <c r="C234" s="53"/>
      <c r="D234" s="64"/>
      <c r="E234" s="62"/>
      <c r="F234" s="53"/>
      <c r="G234" s="64"/>
      <c r="H234" s="62"/>
      <c r="I234" s="53"/>
      <c r="J234" s="105"/>
      <c r="K234" s="107"/>
      <c r="L234" s="107"/>
      <c r="M234" s="108"/>
      <c r="N234" s="50"/>
    </row>
    <row r="235" spans="1:14" x14ac:dyDescent="0.25">
      <c r="A235" s="60"/>
      <c r="B235" s="53"/>
      <c r="C235" s="53"/>
      <c r="D235" s="64"/>
      <c r="E235" s="62"/>
      <c r="F235" s="53"/>
      <c r="G235" s="64"/>
      <c r="H235" s="62"/>
      <c r="I235" s="53"/>
      <c r="J235" s="105"/>
      <c r="K235" s="107"/>
      <c r="L235" s="107"/>
      <c r="M235" s="108"/>
      <c r="N235" s="50"/>
    </row>
    <row r="236" spans="1:14" x14ac:dyDescent="0.25">
      <c r="A236" s="60"/>
      <c r="B236" s="53"/>
      <c r="C236" s="53"/>
      <c r="D236" s="64"/>
      <c r="E236" s="62"/>
      <c r="F236" s="53"/>
      <c r="G236" s="64"/>
      <c r="H236" s="62"/>
      <c r="I236" s="53"/>
      <c r="J236" s="105"/>
      <c r="K236" s="107"/>
      <c r="L236" s="107"/>
      <c r="M236" s="108"/>
      <c r="N236" s="50"/>
    </row>
    <row r="237" spans="1:14" x14ac:dyDescent="0.25">
      <c r="A237" s="60"/>
      <c r="B237" s="53"/>
      <c r="C237" s="53"/>
      <c r="D237" s="64"/>
      <c r="E237" s="62"/>
      <c r="F237" s="53"/>
      <c r="G237" s="64"/>
      <c r="H237" s="62"/>
      <c r="I237" s="53"/>
      <c r="J237" s="105"/>
      <c r="K237" s="107"/>
      <c r="L237" s="107"/>
      <c r="M237" s="108"/>
      <c r="N237" s="50"/>
    </row>
    <row r="238" spans="1:14" x14ac:dyDescent="0.25">
      <c r="A238" s="60"/>
      <c r="B238" s="53"/>
      <c r="C238" s="53"/>
      <c r="D238" s="64"/>
      <c r="E238" s="62"/>
      <c r="F238" s="53"/>
      <c r="G238" s="64"/>
      <c r="H238" s="62"/>
      <c r="I238" s="53"/>
      <c r="J238" s="105"/>
      <c r="K238" s="107"/>
      <c r="L238" s="107"/>
      <c r="M238" s="108"/>
      <c r="N238" s="50"/>
    </row>
    <row r="239" spans="1:14" x14ac:dyDescent="0.25">
      <c r="A239" s="60"/>
      <c r="B239" s="53"/>
      <c r="C239" s="53"/>
      <c r="D239" s="64"/>
      <c r="E239" s="62"/>
      <c r="F239" s="53"/>
      <c r="G239" s="64"/>
      <c r="H239" s="62"/>
      <c r="I239" s="53"/>
      <c r="J239" s="105"/>
      <c r="K239" s="107"/>
      <c r="L239" s="107"/>
      <c r="M239" s="108"/>
      <c r="N239" s="50"/>
    </row>
    <row r="240" spans="1:14" x14ac:dyDescent="0.25">
      <c r="A240" s="60"/>
      <c r="B240" s="53"/>
      <c r="C240" s="53"/>
      <c r="D240" s="64"/>
      <c r="E240" s="62"/>
      <c r="F240" s="53"/>
      <c r="G240" s="64"/>
      <c r="H240" s="62"/>
      <c r="I240" s="53"/>
      <c r="J240" s="105"/>
      <c r="K240" s="107"/>
      <c r="L240" s="107"/>
      <c r="M240" s="108"/>
      <c r="N240" s="50"/>
    </row>
    <row r="241" spans="1:14" x14ac:dyDescent="0.25">
      <c r="A241" s="60"/>
      <c r="B241" s="53"/>
      <c r="C241" s="53"/>
      <c r="D241" s="64"/>
      <c r="E241" s="62"/>
      <c r="F241" s="53"/>
      <c r="G241" s="64"/>
      <c r="H241" s="62"/>
      <c r="I241" s="53"/>
      <c r="J241" s="105"/>
      <c r="K241" s="107"/>
      <c r="L241" s="107"/>
      <c r="M241" s="108"/>
      <c r="N241" s="50"/>
    </row>
    <row r="242" spans="1:14" x14ac:dyDescent="0.25">
      <c r="A242" s="60"/>
      <c r="B242" s="53"/>
      <c r="C242" s="53"/>
      <c r="D242" s="64"/>
      <c r="E242" s="62"/>
      <c r="F242" s="53"/>
      <c r="G242" s="64"/>
      <c r="H242" s="62"/>
      <c r="I242" s="53"/>
      <c r="J242" s="105"/>
      <c r="K242" s="107"/>
      <c r="L242" s="107"/>
      <c r="M242" s="108"/>
      <c r="N242" s="50"/>
    </row>
    <row r="243" spans="1:14" x14ac:dyDescent="0.25">
      <c r="A243" s="60"/>
      <c r="B243" s="53"/>
      <c r="C243" s="53"/>
      <c r="D243" s="64"/>
      <c r="E243" s="62"/>
      <c r="F243" s="53"/>
      <c r="G243" s="64"/>
      <c r="H243" s="62"/>
      <c r="I243" s="53"/>
      <c r="J243" s="105"/>
      <c r="K243" s="107"/>
      <c r="L243" s="107"/>
      <c r="M243" s="108"/>
      <c r="N243" s="50"/>
    </row>
    <row r="244" spans="1:14" x14ac:dyDescent="0.25">
      <c r="A244" s="60"/>
      <c r="B244" s="53"/>
      <c r="C244" s="53"/>
      <c r="D244" s="64"/>
      <c r="E244" s="62"/>
      <c r="F244" s="53"/>
      <c r="G244" s="64"/>
      <c r="H244" s="62"/>
      <c r="I244" s="53"/>
      <c r="J244" s="105"/>
      <c r="K244" s="107"/>
      <c r="L244" s="107"/>
      <c r="M244" s="108"/>
      <c r="N244" s="50"/>
    </row>
    <row r="245" spans="1:14" x14ac:dyDescent="0.25">
      <c r="A245" s="60"/>
      <c r="B245" s="53"/>
      <c r="C245" s="53"/>
      <c r="D245" s="64"/>
      <c r="E245" s="62"/>
      <c r="F245" s="53"/>
      <c r="G245" s="64"/>
      <c r="H245" s="62"/>
      <c r="I245" s="53"/>
      <c r="J245" s="105"/>
      <c r="K245" s="107"/>
      <c r="L245" s="107"/>
      <c r="M245" s="108"/>
      <c r="N245" s="50"/>
    </row>
    <row r="246" spans="1:14" x14ac:dyDescent="0.25">
      <c r="A246" s="60"/>
      <c r="B246" s="53"/>
      <c r="C246" s="53"/>
      <c r="D246" s="64"/>
      <c r="E246" s="62"/>
      <c r="F246" s="53"/>
      <c r="G246" s="64"/>
      <c r="H246" s="62"/>
      <c r="I246" s="53"/>
      <c r="J246" s="105"/>
      <c r="K246" s="107"/>
      <c r="L246" s="107"/>
      <c r="M246" s="108"/>
      <c r="N246" s="50"/>
    </row>
    <row r="247" spans="1:14" x14ac:dyDescent="0.25">
      <c r="A247" s="60"/>
      <c r="B247" s="53"/>
      <c r="C247" s="53"/>
      <c r="D247" s="64"/>
      <c r="E247" s="62"/>
      <c r="F247" s="53"/>
      <c r="G247" s="64"/>
      <c r="H247" s="62"/>
      <c r="I247" s="53"/>
      <c r="J247" s="105"/>
      <c r="K247" s="107"/>
      <c r="L247" s="107"/>
      <c r="M247" s="108"/>
      <c r="N247" s="50"/>
    </row>
    <row r="248" spans="1:14" x14ac:dyDescent="0.25">
      <c r="A248" s="60"/>
      <c r="B248" s="53"/>
      <c r="C248" s="53"/>
      <c r="D248" s="64"/>
      <c r="E248" s="62"/>
      <c r="F248" s="53"/>
      <c r="G248" s="64"/>
      <c r="H248" s="62"/>
      <c r="I248" s="53"/>
      <c r="J248" s="105"/>
      <c r="K248" s="107"/>
      <c r="L248" s="107"/>
      <c r="M248" s="108"/>
      <c r="N248" s="50"/>
    </row>
    <row r="249" spans="1:14" x14ac:dyDescent="0.25">
      <c r="A249" s="60"/>
      <c r="B249" s="53"/>
      <c r="C249" s="53"/>
      <c r="D249" s="64"/>
      <c r="E249" s="62"/>
      <c r="F249" s="53"/>
      <c r="G249" s="64"/>
      <c r="H249" s="62"/>
      <c r="I249" s="53"/>
      <c r="J249" s="105"/>
      <c r="K249" s="107"/>
      <c r="L249" s="107"/>
      <c r="M249" s="108"/>
      <c r="N249" s="50"/>
    </row>
    <row r="250" spans="1:14" x14ac:dyDescent="0.25">
      <c r="A250" s="60"/>
      <c r="B250" s="53"/>
      <c r="C250" s="53"/>
      <c r="D250" s="64"/>
      <c r="E250" s="62"/>
      <c r="F250" s="53"/>
      <c r="G250" s="64"/>
      <c r="H250" s="62"/>
      <c r="I250" s="53"/>
      <c r="J250" s="105"/>
      <c r="K250" s="107"/>
      <c r="L250" s="107"/>
      <c r="M250" s="108"/>
      <c r="N250" s="50"/>
    </row>
    <row r="251" spans="1:14" x14ac:dyDescent="0.25">
      <c r="A251" s="60"/>
      <c r="B251" s="53"/>
      <c r="C251" s="53"/>
      <c r="D251" s="64"/>
      <c r="E251" s="62"/>
      <c r="F251" s="53"/>
      <c r="G251" s="64"/>
      <c r="H251" s="62"/>
      <c r="I251" s="53"/>
      <c r="J251" s="105"/>
      <c r="K251" s="107"/>
      <c r="L251" s="107"/>
      <c r="M251" s="108"/>
      <c r="N251" s="50"/>
    </row>
    <row r="252" spans="1:14" x14ac:dyDescent="0.25">
      <c r="A252" s="60"/>
      <c r="B252" s="53"/>
      <c r="C252" s="53"/>
      <c r="D252" s="64"/>
      <c r="E252" s="62"/>
      <c r="F252" s="53"/>
      <c r="G252" s="64"/>
      <c r="H252" s="62"/>
      <c r="I252" s="53"/>
      <c r="J252" s="105"/>
      <c r="K252" s="107"/>
      <c r="L252" s="107"/>
      <c r="M252" s="108"/>
      <c r="N252" s="50"/>
    </row>
    <row r="253" spans="1:14" x14ac:dyDescent="0.25">
      <c r="A253" s="60"/>
      <c r="B253" s="53"/>
      <c r="C253" s="53"/>
      <c r="D253" s="64"/>
      <c r="E253" s="62"/>
      <c r="F253" s="53"/>
      <c r="G253" s="64"/>
      <c r="H253" s="62"/>
      <c r="I253" s="53"/>
      <c r="J253" s="105"/>
      <c r="K253" s="107"/>
      <c r="L253" s="107"/>
      <c r="M253" s="108"/>
      <c r="N253" s="50"/>
    </row>
    <row r="254" spans="1:14" x14ac:dyDescent="0.25">
      <c r="A254" s="60"/>
      <c r="B254" s="53"/>
      <c r="C254" s="53"/>
      <c r="D254" s="64"/>
      <c r="E254" s="62"/>
      <c r="F254" s="53"/>
      <c r="G254" s="64"/>
      <c r="H254" s="62"/>
      <c r="I254" s="53"/>
      <c r="J254" s="105"/>
      <c r="K254" s="107"/>
      <c r="L254" s="107"/>
      <c r="M254" s="108"/>
      <c r="N254" s="50"/>
    </row>
    <row r="255" spans="1:14" x14ac:dyDescent="0.25">
      <c r="A255" s="60"/>
      <c r="B255" s="53"/>
      <c r="C255" s="53"/>
      <c r="D255" s="64"/>
      <c r="E255" s="62"/>
      <c r="F255" s="53"/>
      <c r="G255" s="64"/>
      <c r="H255" s="62"/>
      <c r="I255" s="53"/>
      <c r="J255" s="105"/>
      <c r="K255" s="107"/>
      <c r="L255" s="107"/>
      <c r="M255" s="108"/>
      <c r="N255" s="50"/>
    </row>
    <row r="256" spans="1:14" x14ac:dyDescent="0.25">
      <c r="A256" s="60"/>
      <c r="B256" s="53"/>
      <c r="C256" s="53"/>
      <c r="D256" s="64"/>
      <c r="E256" s="62"/>
      <c r="F256" s="53"/>
      <c r="G256" s="64"/>
      <c r="H256" s="62"/>
      <c r="I256" s="53"/>
      <c r="J256" s="105"/>
      <c r="K256" s="107"/>
      <c r="L256" s="107"/>
      <c r="M256" s="108"/>
      <c r="N256" s="50"/>
    </row>
    <row r="257" spans="1:14" x14ac:dyDescent="0.25">
      <c r="A257" s="60"/>
      <c r="B257" s="53"/>
      <c r="C257" s="53"/>
      <c r="D257" s="64"/>
      <c r="E257" s="62"/>
      <c r="F257" s="53"/>
      <c r="G257" s="64"/>
      <c r="H257" s="62"/>
      <c r="I257" s="53"/>
      <c r="J257" s="105"/>
      <c r="K257" s="107"/>
      <c r="L257" s="107"/>
      <c r="M257" s="108"/>
      <c r="N257" s="50"/>
    </row>
    <row r="258" spans="1:14" x14ac:dyDescent="0.25">
      <c r="A258" s="60"/>
      <c r="B258" s="53"/>
      <c r="C258" s="53"/>
      <c r="D258" s="64"/>
      <c r="E258" s="62"/>
      <c r="F258" s="53"/>
      <c r="G258" s="64"/>
      <c r="H258" s="62"/>
      <c r="I258" s="53"/>
      <c r="J258" s="105"/>
      <c r="K258" s="107"/>
      <c r="L258" s="107"/>
      <c r="M258" s="108"/>
      <c r="N258" s="50"/>
    </row>
    <row r="259" spans="1:14" x14ac:dyDescent="0.25">
      <c r="A259" s="60"/>
      <c r="B259" s="53"/>
      <c r="C259" s="53"/>
      <c r="D259" s="64"/>
      <c r="E259" s="62"/>
      <c r="F259" s="53"/>
      <c r="G259" s="64"/>
      <c r="H259" s="62"/>
      <c r="I259" s="53"/>
      <c r="J259" s="105"/>
      <c r="K259" s="107"/>
      <c r="L259" s="107"/>
      <c r="M259" s="108"/>
      <c r="N259" s="50"/>
    </row>
    <row r="260" spans="1:14" x14ac:dyDescent="0.25">
      <c r="A260" s="60"/>
      <c r="B260" s="53"/>
      <c r="C260" s="53"/>
      <c r="D260" s="64"/>
      <c r="E260" s="62"/>
      <c r="F260" s="53"/>
      <c r="G260" s="64"/>
      <c r="H260" s="62"/>
      <c r="I260" s="53"/>
      <c r="J260" s="105"/>
      <c r="K260" s="107"/>
      <c r="L260" s="107"/>
      <c r="M260" s="108"/>
      <c r="N260" s="50"/>
    </row>
    <row r="261" spans="1:14" x14ac:dyDescent="0.25">
      <c r="A261" s="60"/>
      <c r="B261" s="53"/>
      <c r="C261" s="53"/>
      <c r="D261" s="64"/>
      <c r="E261" s="62"/>
      <c r="F261" s="53"/>
      <c r="G261" s="64"/>
      <c r="H261" s="62"/>
      <c r="I261" s="53"/>
      <c r="J261" s="105"/>
      <c r="K261" s="107"/>
      <c r="L261" s="107"/>
      <c r="M261" s="108"/>
      <c r="N261" s="50"/>
    </row>
    <row r="262" spans="1:14" x14ac:dyDescent="0.25">
      <c r="A262" s="60"/>
      <c r="B262" s="53"/>
      <c r="C262" s="53"/>
      <c r="D262" s="64"/>
      <c r="E262" s="62"/>
      <c r="F262" s="53"/>
      <c r="G262" s="64"/>
      <c r="H262" s="62"/>
      <c r="I262" s="53"/>
      <c r="J262" s="105"/>
      <c r="K262" s="107"/>
      <c r="L262" s="107"/>
      <c r="M262" s="108"/>
      <c r="N262" s="50"/>
    </row>
    <row r="263" spans="1:14" x14ac:dyDescent="0.25">
      <c r="A263" s="60"/>
      <c r="B263" s="53"/>
      <c r="C263" s="53"/>
      <c r="D263" s="64"/>
      <c r="E263" s="62"/>
      <c r="F263" s="53"/>
      <c r="G263" s="64"/>
      <c r="H263" s="62"/>
      <c r="I263" s="53"/>
      <c r="J263" s="105"/>
      <c r="K263" s="107"/>
      <c r="L263" s="107"/>
      <c r="M263" s="108"/>
      <c r="N263" s="50"/>
    </row>
    <row r="264" spans="1:14" x14ac:dyDescent="0.25">
      <c r="A264" s="60"/>
      <c r="B264" s="53"/>
      <c r="C264" s="53"/>
      <c r="D264" s="64"/>
      <c r="E264" s="62"/>
      <c r="F264" s="53"/>
      <c r="G264" s="64"/>
      <c r="H264" s="62"/>
      <c r="I264" s="53"/>
      <c r="J264" s="105"/>
      <c r="K264" s="107"/>
      <c r="L264" s="107"/>
      <c r="M264" s="108"/>
      <c r="N264" s="50"/>
    </row>
    <row r="265" spans="1:14" x14ac:dyDescent="0.25">
      <c r="A265" s="60"/>
      <c r="B265" s="53"/>
      <c r="C265" s="53"/>
      <c r="D265" s="64"/>
      <c r="E265" s="62"/>
      <c r="F265" s="53"/>
      <c r="G265" s="64"/>
      <c r="H265" s="62"/>
      <c r="I265" s="53"/>
      <c r="J265" s="105"/>
      <c r="K265" s="107"/>
      <c r="L265" s="107"/>
      <c r="M265" s="108"/>
      <c r="N265" s="50"/>
    </row>
    <row r="266" spans="1:14" x14ac:dyDescent="0.25">
      <c r="A266" s="60"/>
      <c r="B266" s="53"/>
      <c r="C266" s="53"/>
      <c r="D266" s="64"/>
      <c r="E266" s="62"/>
      <c r="F266" s="53"/>
      <c r="G266" s="64"/>
      <c r="H266" s="62"/>
      <c r="I266" s="53"/>
      <c r="J266" s="105"/>
      <c r="K266" s="107"/>
      <c r="L266" s="107"/>
      <c r="M266" s="108"/>
      <c r="N266" s="50"/>
    </row>
    <row r="267" spans="1:14" x14ac:dyDescent="0.25">
      <c r="A267" s="60"/>
      <c r="B267" s="53"/>
      <c r="C267" s="53"/>
      <c r="D267" s="64"/>
      <c r="E267" s="62"/>
      <c r="F267" s="53"/>
      <c r="G267" s="64"/>
      <c r="H267" s="62"/>
      <c r="I267" s="53"/>
      <c r="J267" s="105"/>
      <c r="K267" s="107"/>
      <c r="L267" s="107"/>
      <c r="M267" s="108"/>
      <c r="N267" s="50"/>
    </row>
    <row r="268" spans="1:14" x14ac:dyDescent="0.25">
      <c r="A268" s="60"/>
      <c r="B268" s="53"/>
      <c r="C268" s="53"/>
      <c r="D268" s="64"/>
      <c r="E268" s="62"/>
      <c r="F268" s="53"/>
      <c r="G268" s="64"/>
      <c r="H268" s="62"/>
      <c r="I268" s="53"/>
      <c r="J268" s="105"/>
      <c r="K268" s="107"/>
      <c r="L268" s="107"/>
      <c r="M268" s="108"/>
      <c r="N268" s="50"/>
    </row>
    <row r="269" spans="1:14" x14ac:dyDescent="0.25">
      <c r="A269" s="60"/>
      <c r="B269" s="53"/>
      <c r="C269" s="53"/>
      <c r="D269" s="64"/>
      <c r="E269" s="62"/>
      <c r="F269" s="53"/>
      <c r="G269" s="64"/>
      <c r="H269" s="62"/>
      <c r="I269" s="53"/>
      <c r="J269" s="105"/>
      <c r="K269" s="107"/>
      <c r="L269" s="107"/>
      <c r="M269" s="108"/>
      <c r="N269" s="50"/>
    </row>
    <row r="270" spans="1:14" x14ac:dyDescent="0.25">
      <c r="A270" s="60"/>
      <c r="B270" s="53"/>
      <c r="C270" s="53"/>
      <c r="D270" s="64"/>
      <c r="E270" s="62"/>
      <c r="F270" s="53"/>
      <c r="G270" s="64"/>
      <c r="H270" s="62"/>
      <c r="I270" s="53"/>
      <c r="J270" s="105"/>
      <c r="K270" s="107"/>
      <c r="L270" s="107"/>
      <c r="M270" s="108"/>
      <c r="N270" s="50"/>
    </row>
    <row r="271" spans="1:14" x14ac:dyDescent="0.25">
      <c r="A271" s="60"/>
      <c r="B271" s="53"/>
      <c r="C271" s="53"/>
      <c r="D271" s="64"/>
      <c r="E271" s="62"/>
      <c r="F271" s="53"/>
      <c r="G271" s="64"/>
      <c r="H271" s="62"/>
      <c r="I271" s="53"/>
      <c r="J271" s="105"/>
      <c r="K271" s="107"/>
      <c r="L271" s="107"/>
      <c r="M271" s="108"/>
      <c r="N271" s="50"/>
    </row>
    <row r="272" spans="1:14" x14ac:dyDescent="0.25">
      <c r="A272" s="60"/>
      <c r="B272" s="53"/>
      <c r="C272" s="53"/>
      <c r="D272" s="64"/>
      <c r="E272" s="62"/>
      <c r="F272" s="53"/>
      <c r="G272" s="64"/>
      <c r="H272" s="62"/>
      <c r="I272" s="53"/>
      <c r="J272" s="105"/>
      <c r="K272" s="107"/>
      <c r="L272" s="107"/>
      <c r="M272" s="108"/>
      <c r="N272" s="50"/>
    </row>
    <row r="273" spans="1:14" x14ac:dyDescent="0.25">
      <c r="A273" s="60"/>
      <c r="B273" s="53"/>
      <c r="C273" s="53"/>
      <c r="D273" s="64"/>
      <c r="E273" s="62"/>
      <c r="F273" s="53"/>
      <c r="G273" s="64"/>
      <c r="H273" s="62"/>
      <c r="I273" s="53"/>
      <c r="J273" s="105"/>
      <c r="K273" s="107"/>
      <c r="L273" s="107"/>
      <c r="M273" s="108"/>
      <c r="N273" s="50"/>
    </row>
    <row r="274" spans="1:14" x14ac:dyDescent="0.25">
      <c r="A274" s="60"/>
      <c r="B274" s="53"/>
      <c r="C274" s="53"/>
      <c r="D274" s="64"/>
      <c r="E274" s="62"/>
      <c r="F274" s="53"/>
      <c r="G274" s="64"/>
      <c r="H274" s="62"/>
      <c r="I274" s="53"/>
      <c r="J274" s="105"/>
      <c r="K274" s="107"/>
      <c r="L274" s="107"/>
      <c r="M274" s="108"/>
      <c r="N274" s="50"/>
    </row>
    <row r="275" spans="1:14" x14ac:dyDescent="0.25">
      <c r="A275" s="60"/>
      <c r="B275" s="53"/>
      <c r="C275" s="53"/>
      <c r="D275" s="64"/>
      <c r="E275" s="62"/>
      <c r="F275" s="53"/>
      <c r="G275" s="64"/>
      <c r="H275" s="62"/>
      <c r="I275" s="53"/>
      <c r="J275" s="105"/>
      <c r="K275" s="107"/>
      <c r="L275" s="107"/>
      <c r="M275" s="108"/>
      <c r="N275" s="50"/>
    </row>
    <row r="276" spans="1:14" x14ac:dyDescent="0.25">
      <c r="A276" s="60"/>
      <c r="B276" s="53"/>
      <c r="C276" s="53"/>
      <c r="D276" s="64"/>
      <c r="E276" s="62"/>
      <c r="F276" s="53"/>
      <c r="G276" s="64"/>
      <c r="H276" s="62"/>
      <c r="I276" s="53"/>
      <c r="J276" s="105"/>
      <c r="K276" s="107"/>
      <c r="L276" s="107"/>
      <c r="M276" s="108"/>
      <c r="N276" s="50"/>
    </row>
    <row r="277" spans="1:14" x14ac:dyDescent="0.25">
      <c r="A277" s="60"/>
      <c r="B277" s="53"/>
      <c r="C277" s="53"/>
      <c r="D277" s="64"/>
      <c r="E277" s="62"/>
      <c r="F277" s="53"/>
      <c r="G277" s="64"/>
      <c r="H277" s="62"/>
      <c r="I277" s="53"/>
      <c r="J277" s="105"/>
      <c r="K277" s="107"/>
      <c r="L277" s="107"/>
      <c r="M277" s="108"/>
      <c r="N277" s="50"/>
    </row>
    <row r="278" spans="1:14" x14ac:dyDescent="0.25">
      <c r="A278" s="60"/>
      <c r="B278" s="53"/>
      <c r="C278" s="53"/>
      <c r="D278" s="64"/>
      <c r="E278" s="62"/>
      <c r="F278" s="53"/>
      <c r="G278" s="64"/>
      <c r="H278" s="62"/>
      <c r="I278" s="53"/>
      <c r="J278" s="105"/>
      <c r="K278" s="107"/>
      <c r="L278" s="107"/>
      <c r="M278" s="108"/>
      <c r="N278" s="50"/>
    </row>
    <row r="279" spans="1:14" x14ac:dyDescent="0.25">
      <c r="A279" s="60"/>
      <c r="B279" s="53"/>
      <c r="C279" s="53"/>
      <c r="D279" s="64"/>
      <c r="E279" s="62"/>
      <c r="F279" s="53"/>
      <c r="G279" s="64"/>
      <c r="H279" s="62"/>
      <c r="I279" s="53"/>
      <c r="J279" s="105"/>
      <c r="K279" s="107"/>
      <c r="L279" s="107"/>
      <c r="M279" s="108"/>
      <c r="N279" s="50"/>
    </row>
    <row r="280" spans="1:14" x14ac:dyDescent="0.25">
      <c r="A280" s="60"/>
      <c r="B280" s="53"/>
      <c r="C280" s="53"/>
      <c r="D280" s="64"/>
      <c r="E280" s="62"/>
      <c r="F280" s="53"/>
      <c r="G280" s="64"/>
      <c r="H280" s="62"/>
      <c r="I280" s="53"/>
      <c r="J280" s="105"/>
      <c r="K280" s="107"/>
      <c r="L280" s="107"/>
      <c r="M280" s="108"/>
      <c r="N280" s="50"/>
    </row>
    <row r="281" spans="1:14" x14ac:dyDescent="0.25">
      <c r="A281" s="60"/>
      <c r="B281" s="53"/>
      <c r="C281" s="53"/>
      <c r="D281" s="64"/>
      <c r="E281" s="62"/>
      <c r="F281" s="53"/>
      <c r="G281" s="64"/>
      <c r="H281" s="62"/>
      <c r="I281" s="53"/>
      <c r="J281" s="105"/>
      <c r="K281" s="107"/>
      <c r="L281" s="107"/>
      <c r="M281" s="108"/>
      <c r="N281" s="50"/>
    </row>
    <row r="282" spans="1:14" x14ac:dyDescent="0.25">
      <c r="A282" s="60"/>
      <c r="B282" s="53"/>
      <c r="C282" s="53"/>
      <c r="D282" s="64"/>
      <c r="E282" s="62"/>
      <c r="F282" s="53"/>
      <c r="G282" s="64"/>
      <c r="H282" s="62"/>
      <c r="I282" s="53"/>
      <c r="J282" s="105"/>
      <c r="K282" s="107"/>
      <c r="L282" s="107"/>
      <c r="M282" s="108"/>
      <c r="N282" s="50"/>
    </row>
    <row r="283" spans="1:14" x14ac:dyDescent="0.25">
      <c r="A283" s="60"/>
      <c r="B283" s="53"/>
      <c r="C283" s="53"/>
      <c r="D283" s="64"/>
      <c r="E283" s="62"/>
      <c r="F283" s="53"/>
      <c r="G283" s="64"/>
      <c r="H283" s="62"/>
      <c r="I283" s="53"/>
      <c r="J283" s="105"/>
      <c r="K283" s="107"/>
      <c r="L283" s="107"/>
      <c r="M283" s="108"/>
      <c r="N283" s="50"/>
    </row>
    <row r="284" spans="1:14" x14ac:dyDescent="0.25">
      <c r="A284" s="60"/>
      <c r="B284" s="53"/>
      <c r="C284" s="53"/>
      <c r="D284" s="64"/>
      <c r="E284" s="62"/>
      <c r="F284" s="53"/>
      <c r="G284" s="64"/>
      <c r="H284" s="62"/>
      <c r="I284" s="53"/>
      <c r="J284" s="105"/>
      <c r="K284" s="107"/>
      <c r="L284" s="107"/>
      <c r="M284" s="108"/>
      <c r="N284" s="50"/>
    </row>
    <row r="285" spans="1:14" x14ac:dyDescent="0.25">
      <c r="A285" s="60"/>
      <c r="B285" s="53"/>
      <c r="C285" s="53"/>
      <c r="D285" s="64"/>
      <c r="E285" s="62"/>
      <c r="F285" s="53"/>
      <c r="G285" s="64"/>
      <c r="H285" s="62"/>
      <c r="I285" s="53"/>
      <c r="J285" s="105"/>
      <c r="K285" s="107"/>
      <c r="L285" s="107"/>
      <c r="M285" s="108"/>
      <c r="N285" s="50"/>
    </row>
    <row r="286" spans="1:14" x14ac:dyDescent="0.25">
      <c r="A286" s="60"/>
      <c r="B286" s="53"/>
      <c r="C286" s="53"/>
      <c r="D286" s="64"/>
      <c r="E286" s="62"/>
      <c r="F286" s="53"/>
      <c r="G286" s="64"/>
      <c r="H286" s="62"/>
      <c r="I286" s="53"/>
      <c r="J286" s="105"/>
      <c r="K286" s="107"/>
      <c r="L286" s="107"/>
      <c r="M286" s="108"/>
      <c r="N286" s="50"/>
    </row>
    <row r="287" spans="1:14" x14ac:dyDescent="0.25">
      <c r="A287" s="60"/>
      <c r="B287" s="53"/>
      <c r="C287" s="53"/>
      <c r="D287" s="64"/>
      <c r="E287" s="62"/>
      <c r="F287" s="53"/>
      <c r="G287" s="64"/>
      <c r="H287" s="62"/>
      <c r="I287" s="53"/>
      <c r="J287" s="105"/>
      <c r="K287" s="107"/>
      <c r="L287" s="107"/>
      <c r="M287" s="108"/>
      <c r="N287" s="50"/>
    </row>
    <row r="288" spans="1:14" x14ac:dyDescent="0.25">
      <c r="A288" s="60"/>
      <c r="B288" s="53"/>
      <c r="C288" s="53"/>
      <c r="D288" s="64"/>
      <c r="E288" s="62"/>
      <c r="F288" s="53"/>
      <c r="G288" s="64"/>
      <c r="H288" s="62"/>
      <c r="I288" s="53"/>
      <c r="J288" s="105"/>
      <c r="K288" s="107"/>
      <c r="L288" s="107"/>
      <c r="M288" s="108"/>
      <c r="N288" s="50"/>
    </row>
    <row r="289" spans="1:14" x14ac:dyDescent="0.25">
      <c r="A289" s="60"/>
      <c r="B289" s="53"/>
      <c r="C289" s="53"/>
      <c r="D289" s="64"/>
      <c r="E289" s="62"/>
      <c r="F289" s="53"/>
      <c r="G289" s="64"/>
      <c r="H289" s="62"/>
      <c r="I289" s="53"/>
      <c r="J289" s="105"/>
      <c r="K289" s="107"/>
      <c r="L289" s="107"/>
      <c r="M289" s="108"/>
      <c r="N289" s="50"/>
    </row>
    <row r="290" spans="1:14" x14ac:dyDescent="0.25">
      <c r="A290" s="60"/>
      <c r="B290" s="53"/>
      <c r="C290" s="53"/>
      <c r="D290" s="64"/>
      <c r="E290" s="62"/>
      <c r="F290" s="53"/>
      <c r="G290" s="64"/>
      <c r="H290" s="62"/>
      <c r="I290" s="53"/>
      <c r="J290" s="105"/>
      <c r="K290" s="107"/>
      <c r="L290" s="107"/>
      <c r="M290" s="108"/>
      <c r="N290" s="50"/>
    </row>
    <row r="291" spans="1:14" x14ac:dyDescent="0.25">
      <c r="A291" s="60"/>
      <c r="B291" s="53"/>
      <c r="C291" s="53"/>
      <c r="D291" s="64"/>
      <c r="E291" s="62"/>
      <c r="F291" s="53"/>
      <c r="G291" s="64"/>
      <c r="H291" s="62"/>
      <c r="I291" s="53"/>
      <c r="J291" s="105"/>
      <c r="K291" s="107"/>
      <c r="L291" s="107"/>
      <c r="M291" s="108"/>
      <c r="N291" s="50"/>
    </row>
    <row r="292" spans="1:14" x14ac:dyDescent="0.25">
      <c r="A292" s="60"/>
      <c r="B292" s="53"/>
      <c r="C292" s="53"/>
      <c r="D292" s="64"/>
      <c r="E292" s="62"/>
      <c r="F292" s="53"/>
      <c r="G292" s="64"/>
      <c r="H292" s="62"/>
      <c r="I292" s="53"/>
      <c r="J292" s="105"/>
      <c r="K292" s="107"/>
      <c r="L292" s="107"/>
      <c r="M292" s="108"/>
      <c r="N292" s="50"/>
    </row>
    <row r="293" spans="1:14" x14ac:dyDescent="0.25">
      <c r="A293" s="60"/>
      <c r="B293" s="53"/>
      <c r="C293" s="53"/>
      <c r="D293" s="64"/>
      <c r="E293" s="62"/>
      <c r="F293" s="53"/>
      <c r="G293" s="64"/>
      <c r="H293" s="62"/>
      <c r="I293" s="53"/>
      <c r="J293" s="105"/>
      <c r="K293" s="107"/>
      <c r="L293" s="107"/>
      <c r="M293" s="108"/>
      <c r="N293" s="50"/>
    </row>
    <row r="294" spans="1:14" x14ac:dyDescent="0.25">
      <c r="A294" s="60"/>
      <c r="B294" s="53"/>
      <c r="C294" s="53"/>
      <c r="D294" s="64"/>
      <c r="E294" s="62"/>
      <c r="F294" s="53"/>
      <c r="G294" s="64"/>
      <c r="H294" s="62"/>
      <c r="I294" s="53"/>
      <c r="J294" s="105"/>
      <c r="K294" s="107"/>
      <c r="L294" s="107"/>
      <c r="M294" s="108"/>
      <c r="N294" s="50"/>
    </row>
    <row r="295" spans="1:14" x14ac:dyDescent="0.25">
      <c r="A295" s="60"/>
      <c r="B295" s="53"/>
      <c r="C295" s="53"/>
      <c r="D295" s="64"/>
      <c r="E295" s="62"/>
      <c r="F295" s="53"/>
      <c r="G295" s="64"/>
      <c r="H295" s="62"/>
      <c r="I295" s="53"/>
      <c r="J295" s="105"/>
      <c r="K295" s="107"/>
      <c r="L295" s="107"/>
      <c r="M295" s="108"/>
      <c r="N295" s="50"/>
    </row>
    <row r="296" spans="1:14" x14ac:dyDescent="0.25">
      <c r="A296" s="60"/>
      <c r="B296" s="53"/>
      <c r="C296" s="53"/>
      <c r="D296" s="64"/>
      <c r="E296" s="62"/>
      <c r="F296" s="53"/>
      <c r="G296" s="64"/>
      <c r="H296" s="62"/>
      <c r="I296" s="53"/>
      <c r="J296" s="105"/>
      <c r="K296" s="107"/>
      <c r="L296" s="107"/>
      <c r="M296" s="108"/>
      <c r="N296" s="50"/>
    </row>
    <row r="297" spans="1:14" x14ac:dyDescent="0.25">
      <c r="A297" s="60"/>
      <c r="B297" s="53"/>
      <c r="C297" s="53"/>
      <c r="D297" s="64"/>
      <c r="E297" s="62"/>
      <c r="F297" s="53"/>
      <c r="G297" s="64"/>
      <c r="H297" s="62"/>
      <c r="I297" s="53"/>
      <c r="J297" s="105"/>
      <c r="K297" s="107"/>
      <c r="L297" s="107"/>
      <c r="M297" s="108"/>
      <c r="N297" s="50"/>
    </row>
    <row r="298" spans="1:14" x14ac:dyDescent="0.25">
      <c r="A298" s="60"/>
      <c r="B298" s="53"/>
      <c r="C298" s="53"/>
      <c r="D298" s="64"/>
      <c r="E298" s="62"/>
      <c r="F298" s="53"/>
      <c r="G298" s="64"/>
      <c r="H298" s="62"/>
      <c r="I298" s="53"/>
      <c r="J298" s="105"/>
      <c r="K298" s="107"/>
      <c r="L298" s="107"/>
      <c r="M298" s="108"/>
      <c r="N298" s="50"/>
    </row>
    <row r="299" spans="1:14" x14ac:dyDescent="0.25">
      <c r="A299" s="60"/>
      <c r="B299" s="53"/>
      <c r="C299" s="53"/>
      <c r="D299" s="64"/>
      <c r="E299" s="62"/>
      <c r="F299" s="53"/>
      <c r="G299" s="64"/>
      <c r="H299" s="62"/>
      <c r="I299" s="53"/>
      <c r="J299" s="105"/>
      <c r="K299" s="107"/>
      <c r="L299" s="107"/>
      <c r="M299" s="108"/>
      <c r="N299" s="50"/>
    </row>
    <row r="300" spans="1:14" x14ac:dyDescent="0.25">
      <c r="A300" s="60"/>
      <c r="B300" s="53"/>
      <c r="C300" s="53"/>
      <c r="D300" s="64"/>
      <c r="E300" s="62"/>
      <c r="F300" s="53"/>
      <c r="G300" s="64"/>
      <c r="H300" s="62"/>
      <c r="I300" s="53"/>
      <c r="J300" s="105"/>
      <c r="K300" s="107"/>
      <c r="L300" s="107"/>
      <c r="M300" s="108"/>
      <c r="N300" s="50"/>
    </row>
    <row r="301" spans="1:14" x14ac:dyDescent="0.25">
      <c r="A301" s="60"/>
      <c r="B301" s="53"/>
      <c r="C301" s="53"/>
      <c r="D301" s="64"/>
      <c r="E301" s="62"/>
      <c r="F301" s="53"/>
      <c r="G301" s="64"/>
      <c r="H301" s="62"/>
      <c r="I301" s="53"/>
      <c r="J301" s="105"/>
      <c r="K301" s="107"/>
      <c r="L301" s="107"/>
      <c r="M301" s="108"/>
      <c r="N301" s="50"/>
    </row>
    <row r="302" spans="1:14" x14ac:dyDescent="0.25">
      <c r="A302" s="60"/>
      <c r="B302" s="53"/>
      <c r="C302" s="53"/>
      <c r="D302" s="64"/>
      <c r="E302" s="62"/>
      <c r="F302" s="53"/>
      <c r="G302" s="64"/>
      <c r="H302" s="62"/>
      <c r="I302" s="53"/>
      <c r="J302" s="105"/>
      <c r="K302" s="107"/>
      <c r="L302" s="107"/>
      <c r="M302" s="108"/>
      <c r="N302" s="50"/>
    </row>
    <row r="303" spans="1:14" x14ac:dyDescent="0.25">
      <c r="A303" s="60"/>
      <c r="B303" s="53"/>
      <c r="C303" s="53"/>
      <c r="D303" s="64"/>
      <c r="E303" s="62"/>
      <c r="F303" s="53"/>
      <c r="G303" s="64"/>
      <c r="H303" s="62"/>
      <c r="I303" s="53"/>
      <c r="J303" s="105"/>
      <c r="K303" s="107"/>
      <c r="L303" s="107"/>
      <c r="M303" s="108"/>
      <c r="N303" s="50"/>
    </row>
    <row r="304" spans="1:14" x14ac:dyDescent="0.25">
      <c r="A304" s="60"/>
      <c r="B304" s="53"/>
      <c r="C304" s="53"/>
      <c r="D304" s="64"/>
      <c r="E304" s="62"/>
      <c r="F304" s="53"/>
      <c r="G304" s="64"/>
      <c r="H304" s="62"/>
      <c r="I304" s="53"/>
      <c r="J304" s="105"/>
      <c r="K304" s="107"/>
      <c r="L304" s="107"/>
      <c r="M304" s="108"/>
      <c r="N304" s="50"/>
    </row>
    <row r="305" spans="1:14" x14ac:dyDescent="0.25">
      <c r="A305" s="60"/>
      <c r="B305" s="53"/>
      <c r="C305" s="53"/>
      <c r="D305" s="64"/>
      <c r="E305" s="62"/>
      <c r="F305" s="53"/>
      <c r="G305" s="64"/>
      <c r="H305" s="62"/>
      <c r="I305" s="53"/>
      <c r="J305" s="105"/>
      <c r="K305" s="107"/>
      <c r="L305" s="107"/>
      <c r="M305" s="108"/>
      <c r="N305" s="50"/>
    </row>
    <row r="306" spans="1:14" x14ac:dyDescent="0.25">
      <c r="A306" s="60"/>
      <c r="B306" s="53"/>
      <c r="C306" s="53"/>
      <c r="D306" s="64"/>
      <c r="E306" s="62"/>
      <c r="F306" s="53"/>
      <c r="G306" s="64"/>
      <c r="H306" s="62"/>
      <c r="I306" s="53"/>
      <c r="J306" s="105"/>
      <c r="K306" s="107"/>
      <c r="L306" s="107"/>
      <c r="M306" s="108"/>
      <c r="N306" s="50"/>
    </row>
    <row r="307" spans="1:14" x14ac:dyDescent="0.25">
      <c r="A307" s="60"/>
      <c r="B307" s="53"/>
      <c r="C307" s="53"/>
      <c r="D307" s="64"/>
      <c r="E307" s="62"/>
      <c r="F307" s="53"/>
      <c r="G307" s="64"/>
      <c r="H307" s="62"/>
      <c r="I307" s="53"/>
      <c r="J307" s="105"/>
      <c r="K307" s="107"/>
      <c r="L307" s="107"/>
      <c r="M307" s="108"/>
      <c r="N307" s="50"/>
    </row>
    <row r="308" spans="1:14" x14ac:dyDescent="0.25">
      <c r="A308" s="60"/>
      <c r="B308" s="53"/>
      <c r="C308" s="53"/>
      <c r="D308" s="64"/>
      <c r="E308" s="62"/>
      <c r="F308" s="53"/>
      <c r="G308" s="64"/>
      <c r="H308" s="62"/>
      <c r="I308" s="53"/>
      <c r="J308" s="105"/>
      <c r="K308" s="107"/>
      <c r="L308" s="107"/>
      <c r="M308" s="108"/>
      <c r="N308" s="50"/>
    </row>
    <row r="309" spans="1:14" x14ac:dyDescent="0.25">
      <c r="A309" s="60"/>
      <c r="B309" s="53"/>
      <c r="C309" s="53"/>
      <c r="D309" s="64"/>
      <c r="E309" s="62"/>
      <c r="F309" s="53"/>
      <c r="G309" s="64"/>
      <c r="H309" s="62"/>
      <c r="I309" s="53"/>
      <c r="J309" s="105"/>
      <c r="K309" s="107"/>
      <c r="L309" s="107"/>
      <c r="M309" s="108"/>
      <c r="N309" s="50"/>
    </row>
    <row r="310" spans="1:14" x14ac:dyDescent="0.25">
      <c r="A310" s="60"/>
      <c r="B310" s="53"/>
      <c r="C310" s="53"/>
      <c r="D310" s="64"/>
      <c r="E310" s="62"/>
      <c r="F310" s="53"/>
      <c r="G310" s="64"/>
      <c r="H310" s="62"/>
      <c r="I310" s="53"/>
      <c r="J310" s="105"/>
      <c r="K310" s="107"/>
      <c r="L310" s="107"/>
      <c r="M310" s="108"/>
      <c r="N310" s="50"/>
    </row>
    <row r="311" spans="1:14" x14ac:dyDescent="0.25">
      <c r="A311" s="60"/>
      <c r="B311" s="53"/>
      <c r="C311" s="53"/>
      <c r="D311" s="64"/>
      <c r="E311" s="62"/>
      <c r="F311" s="53"/>
      <c r="G311" s="64"/>
      <c r="H311" s="62"/>
      <c r="I311" s="53"/>
      <c r="J311" s="105"/>
      <c r="K311" s="107"/>
      <c r="L311" s="107"/>
      <c r="M311" s="108"/>
      <c r="N311" s="50"/>
    </row>
    <row r="312" spans="1:14" x14ac:dyDescent="0.25">
      <c r="A312" s="60"/>
      <c r="B312" s="53"/>
      <c r="C312" s="53"/>
      <c r="D312" s="64"/>
      <c r="E312" s="62"/>
      <c r="F312" s="53"/>
      <c r="G312" s="64"/>
      <c r="H312" s="62"/>
      <c r="I312" s="53"/>
      <c r="J312" s="105"/>
      <c r="K312" s="107"/>
      <c r="L312" s="107"/>
      <c r="M312" s="108"/>
      <c r="N312" s="50"/>
    </row>
    <row r="313" spans="1:14" x14ac:dyDescent="0.25">
      <c r="A313" s="60"/>
      <c r="B313" s="53"/>
      <c r="C313" s="53"/>
      <c r="D313" s="64"/>
      <c r="E313" s="62"/>
      <c r="F313" s="53"/>
      <c r="G313" s="64"/>
      <c r="H313" s="62"/>
      <c r="I313" s="53"/>
      <c r="J313" s="105"/>
      <c r="K313" s="107"/>
      <c r="L313" s="107"/>
      <c r="M313" s="108"/>
      <c r="N313" s="50"/>
    </row>
    <row r="314" spans="1:14" x14ac:dyDescent="0.25">
      <c r="A314" s="60"/>
      <c r="B314" s="53"/>
      <c r="C314" s="53"/>
      <c r="D314" s="64"/>
      <c r="E314" s="62"/>
      <c r="F314" s="53"/>
      <c r="G314" s="64"/>
      <c r="H314" s="62"/>
      <c r="I314" s="53"/>
      <c r="J314" s="105"/>
      <c r="K314" s="107"/>
      <c r="L314" s="107"/>
      <c r="M314" s="108"/>
      <c r="N314" s="50"/>
    </row>
    <row r="315" spans="1:14" x14ac:dyDescent="0.25">
      <c r="A315" s="60"/>
      <c r="B315" s="53"/>
      <c r="C315" s="53"/>
      <c r="D315" s="64"/>
      <c r="E315" s="62"/>
      <c r="F315" s="53"/>
      <c r="G315" s="64"/>
      <c r="H315" s="62"/>
      <c r="I315" s="53"/>
      <c r="J315" s="105"/>
      <c r="K315" s="107"/>
      <c r="L315" s="107"/>
      <c r="M315" s="108"/>
      <c r="N315" s="50"/>
    </row>
    <row r="316" spans="1:14" x14ac:dyDescent="0.25">
      <c r="A316" s="60"/>
      <c r="B316" s="53"/>
      <c r="C316" s="53"/>
      <c r="D316" s="64"/>
      <c r="E316" s="62"/>
      <c r="F316" s="53"/>
      <c r="G316" s="64"/>
      <c r="H316" s="62"/>
      <c r="I316" s="53"/>
      <c r="J316" s="105"/>
      <c r="K316" s="107"/>
      <c r="L316" s="107"/>
      <c r="M316" s="108"/>
      <c r="N316" s="50"/>
    </row>
    <row r="317" spans="1:14" x14ac:dyDescent="0.25">
      <c r="A317" s="60"/>
      <c r="B317" s="53"/>
      <c r="C317" s="53"/>
      <c r="D317" s="64"/>
      <c r="E317" s="62"/>
      <c r="F317" s="53"/>
      <c r="G317" s="64"/>
      <c r="H317" s="62"/>
      <c r="I317" s="53"/>
      <c r="J317" s="105"/>
      <c r="K317" s="107"/>
      <c r="L317" s="107"/>
      <c r="M317" s="108"/>
      <c r="N317" s="50"/>
    </row>
    <row r="318" spans="1:14" x14ac:dyDescent="0.25">
      <c r="A318" s="60"/>
      <c r="B318" s="53"/>
      <c r="C318" s="53"/>
      <c r="D318" s="64"/>
      <c r="E318" s="62"/>
      <c r="F318" s="53"/>
      <c r="G318" s="64"/>
      <c r="H318" s="62"/>
      <c r="I318" s="53"/>
      <c r="J318" s="105"/>
      <c r="K318" s="107"/>
      <c r="L318" s="107"/>
      <c r="M318" s="108"/>
      <c r="N318" s="50"/>
    </row>
    <row r="319" spans="1:14" x14ac:dyDescent="0.25">
      <c r="A319" s="60"/>
      <c r="B319" s="53"/>
      <c r="C319" s="53"/>
      <c r="D319" s="64"/>
      <c r="E319" s="62"/>
      <c r="F319" s="53"/>
      <c r="G319" s="64"/>
      <c r="H319" s="62"/>
      <c r="I319" s="53"/>
      <c r="J319" s="105"/>
      <c r="K319" s="107"/>
      <c r="L319" s="107"/>
      <c r="M319" s="108"/>
      <c r="N319" s="50"/>
    </row>
    <row r="320" spans="1:14" x14ac:dyDescent="0.25">
      <c r="A320" s="60"/>
      <c r="B320" s="53"/>
      <c r="C320" s="53"/>
      <c r="D320" s="64"/>
      <c r="E320" s="62"/>
      <c r="F320" s="53"/>
      <c r="G320" s="64"/>
      <c r="H320" s="62"/>
      <c r="I320" s="53"/>
      <c r="J320" s="105"/>
      <c r="K320" s="107"/>
      <c r="L320" s="107"/>
      <c r="M320" s="108"/>
      <c r="N320" s="50"/>
    </row>
    <row r="321" spans="1:14" x14ac:dyDescent="0.25">
      <c r="A321" s="60"/>
      <c r="B321" s="53"/>
      <c r="C321" s="53"/>
      <c r="D321" s="64"/>
      <c r="E321" s="62"/>
      <c r="F321" s="53"/>
      <c r="G321" s="64"/>
      <c r="H321" s="62"/>
      <c r="I321" s="53"/>
      <c r="J321" s="105"/>
      <c r="K321" s="107"/>
      <c r="L321" s="107"/>
      <c r="M321" s="108"/>
      <c r="N321" s="50"/>
    </row>
    <row r="322" spans="1:14" x14ac:dyDescent="0.25">
      <c r="A322" s="60"/>
      <c r="B322" s="53"/>
      <c r="C322" s="53"/>
      <c r="D322" s="64"/>
      <c r="E322" s="62"/>
      <c r="F322" s="53"/>
      <c r="G322" s="64"/>
      <c r="H322" s="62"/>
      <c r="I322" s="53"/>
      <c r="J322" s="105"/>
      <c r="K322" s="107"/>
      <c r="L322" s="107"/>
      <c r="M322" s="108"/>
      <c r="N322" s="50"/>
    </row>
    <row r="323" spans="1:14" x14ac:dyDescent="0.25">
      <c r="A323" s="60"/>
      <c r="B323" s="53"/>
      <c r="C323" s="53"/>
      <c r="D323" s="64"/>
      <c r="E323" s="62"/>
      <c r="F323" s="53"/>
      <c r="G323" s="64"/>
      <c r="H323" s="62"/>
      <c r="I323" s="53"/>
      <c r="J323" s="105"/>
      <c r="K323" s="107"/>
      <c r="L323" s="107"/>
      <c r="M323" s="108"/>
      <c r="N323" s="50"/>
    </row>
    <row r="324" spans="1:14" x14ac:dyDescent="0.25">
      <c r="A324" s="60"/>
      <c r="B324" s="53"/>
      <c r="C324" s="53"/>
      <c r="D324" s="64"/>
      <c r="E324" s="62"/>
      <c r="F324" s="53"/>
      <c r="G324" s="64"/>
      <c r="H324" s="62"/>
      <c r="I324" s="53"/>
      <c r="J324" s="105"/>
      <c r="K324" s="107"/>
      <c r="L324" s="107"/>
      <c r="M324" s="108"/>
      <c r="N324" s="50"/>
    </row>
    <row r="325" spans="1:14" ht="15.75" thickBot="1" x14ac:dyDescent="0.3">
      <c r="A325" s="61"/>
      <c r="B325" s="58"/>
      <c r="C325" s="58"/>
      <c r="D325" s="64"/>
      <c r="E325" s="63"/>
      <c r="F325" s="58"/>
      <c r="G325" s="64"/>
      <c r="H325" s="63"/>
      <c r="I325" s="58"/>
      <c r="J325" s="105"/>
      <c r="K325" s="107"/>
      <c r="L325" s="107"/>
      <c r="M325" s="108"/>
      <c r="N325" s="52"/>
    </row>
  </sheetData>
  <mergeCells count="20">
    <mergeCell ref="H19:I19"/>
    <mergeCell ref="J19:J21"/>
    <mergeCell ref="K19:L19"/>
    <mergeCell ref="M19:M21"/>
    <mergeCell ref="B20:C20"/>
    <mergeCell ref="E20:F20"/>
    <mergeCell ref="H20:I20"/>
    <mergeCell ref="K20:L20"/>
    <mergeCell ref="G19:G21"/>
    <mergeCell ref="A18:D18"/>
    <mergeCell ref="A19:A21"/>
    <mergeCell ref="B19:C19"/>
    <mergeCell ref="D19:D21"/>
    <mergeCell ref="E19:F19"/>
    <mergeCell ref="A3:C3"/>
    <mergeCell ref="A1:N1"/>
    <mergeCell ref="F2:G2"/>
    <mergeCell ref="H2:I2"/>
    <mergeCell ref="J2:K2"/>
    <mergeCell ref="L2:M2"/>
  </mergeCells>
  <phoneticPr fontId="1" type="noConversion"/>
  <conditionalFormatting sqref="D22:D400">
    <cfRule type="cellIs" dxfId="7" priority="4" operator="lessThan">
      <formula>-0.4</formula>
    </cfRule>
  </conditionalFormatting>
  <conditionalFormatting sqref="G22:G405">
    <cfRule type="cellIs" dxfId="6" priority="3" operator="lessThan">
      <formula>-0.4</formula>
    </cfRule>
  </conditionalFormatting>
  <conditionalFormatting sqref="J22:J392">
    <cfRule type="cellIs" dxfId="5" priority="2" operator="lessThan">
      <formula>-0.4</formula>
    </cfRule>
  </conditionalFormatting>
  <conditionalFormatting sqref="M22:M404">
    <cfRule type="cellIs" dxfId="4" priority="1" operator="lessThan">
      <formula>-0.4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ListBox1">
          <controlPr defaultSize="0" autoLine="0" r:id="rId4">
            <anchor moveWithCells="1">
              <from>
                <xdr:col>5</xdr:col>
                <xdr:colOff>676275</xdr:colOff>
                <xdr:row>2</xdr:row>
                <xdr:rowOff>9525</xdr:rowOff>
              </from>
              <to>
                <xdr:col>6</xdr:col>
                <xdr:colOff>1057275</xdr:colOff>
                <xdr:row>4</xdr:row>
                <xdr:rowOff>228600</xdr:rowOff>
              </to>
            </anchor>
          </controlPr>
        </control>
      </mc:Choice>
      <mc:Fallback>
        <control shapeId="11267" r:id="rId3" name="ListBox1"/>
      </mc:Fallback>
    </mc:AlternateContent>
    <mc:AlternateContent xmlns:mc="http://schemas.openxmlformats.org/markup-compatibility/2006">
      <mc:Choice Requires="x14">
        <control shapeId="11265" r:id="rId5" name="Button 1">
          <controlPr defaultSize="0" print="0" autoFill="0" autoPict="0" macro="[0]!세개지수시나리오분석">
            <anchor moveWithCells="1" sizeWithCells="1">
              <from>
                <xdr:col>5</xdr:col>
                <xdr:colOff>457200</xdr:colOff>
                <xdr:row>6</xdr:row>
                <xdr:rowOff>152400</xdr:rowOff>
              </from>
              <to>
                <xdr:col>6</xdr:col>
                <xdr:colOff>1276350</xdr:colOff>
                <xdr:row>13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6" r:id="rId6" name="List Box 2">
          <controlPr defaultSize="0" autoLine="0" autoPict="0" macro="[0]!Module2.목록상자14_Change">
            <anchor moveWithCells="1">
              <from>
                <xdr:col>5</xdr:col>
                <xdr:colOff>190500</xdr:colOff>
                <xdr:row>2</xdr:row>
                <xdr:rowOff>161925</xdr:rowOff>
              </from>
              <to>
                <xdr:col>6</xdr:col>
                <xdr:colOff>752475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7" name="Button 4">
          <controlPr defaultSize="0" print="0" autoFill="0" autoPict="0" macro="[0]!리스트실행">
            <anchor moveWithCells="1" sizeWithCells="1">
              <from>
                <xdr:col>5</xdr:col>
                <xdr:colOff>104775</xdr:colOff>
                <xdr:row>2</xdr:row>
                <xdr:rowOff>104775</xdr:rowOff>
              </from>
              <to>
                <xdr:col>6</xdr:col>
                <xdr:colOff>1362075</xdr:colOff>
                <xdr:row>4</xdr:row>
                <xdr:rowOff>266700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S325"/>
  <sheetViews>
    <sheetView tabSelected="1" topLeftCell="B2" zoomScale="70" zoomScaleNormal="70" workbookViewId="0">
      <selection activeCell="B20" sqref="B20:C20"/>
    </sheetView>
  </sheetViews>
  <sheetFormatPr defaultRowHeight="15" x14ac:dyDescent="0.25"/>
  <cols>
    <col min="1" max="1" width="15.5546875" bestFit="1" customWidth="1"/>
    <col min="2" max="2" width="13.21875" customWidth="1"/>
    <col min="3" max="3" width="29" customWidth="1"/>
    <col min="4" max="4" width="15.6640625" customWidth="1"/>
    <col min="5" max="5" width="14" customWidth="1"/>
    <col min="6" max="6" width="18.21875" customWidth="1"/>
    <col min="7" max="7" width="32.5546875" customWidth="1"/>
    <col min="8" max="8" width="20.109375" customWidth="1"/>
    <col min="9" max="9" width="17.88671875" customWidth="1"/>
    <col min="10" max="10" width="15.21875" customWidth="1"/>
    <col min="11" max="11" width="18.88671875" customWidth="1"/>
    <col min="12" max="12" width="20.6640625" customWidth="1"/>
    <col min="13" max="13" width="10.33203125" customWidth="1"/>
    <col min="17" max="17" width="26.21875" customWidth="1"/>
    <col min="18" max="18" width="16" customWidth="1"/>
  </cols>
  <sheetData>
    <row r="1" spans="1:19" ht="101.25" customHeight="1" thickBot="1" x14ac:dyDescent="0.3">
      <c r="A1" s="128" t="s">
        <v>46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30"/>
    </row>
    <row r="2" spans="1:19" s="44" customFormat="1" ht="48.75" customHeight="1" thickTop="1" thickBot="1" x14ac:dyDescent="0.3">
      <c r="A2" s="70"/>
      <c r="B2" s="71"/>
      <c r="C2" s="71"/>
      <c r="D2" s="71"/>
      <c r="E2" s="71"/>
      <c r="F2" s="131" t="s">
        <v>47</v>
      </c>
      <c r="G2" s="132"/>
      <c r="H2" s="133"/>
      <c r="I2" s="134"/>
      <c r="J2" s="133"/>
      <c r="K2" s="134"/>
      <c r="L2" s="133"/>
      <c r="M2" s="134"/>
      <c r="N2" s="72"/>
      <c r="P2" s="95"/>
      <c r="Q2" s="95" t="s">
        <v>45</v>
      </c>
      <c r="R2" s="95" t="s">
        <v>45</v>
      </c>
      <c r="S2" s="96"/>
    </row>
    <row r="3" spans="1:19" s="44" customFormat="1" ht="35.25" customHeight="1" thickTop="1" thickBot="1" x14ac:dyDescent="0.35">
      <c r="A3" s="126" t="s">
        <v>33</v>
      </c>
      <c r="B3" s="127"/>
      <c r="C3" s="127"/>
      <c r="D3" s="73"/>
      <c r="E3" s="74"/>
      <c r="F3" s="156" t="s">
        <v>56</v>
      </c>
      <c r="G3" s="156"/>
      <c r="H3" s="91"/>
      <c r="I3" s="89"/>
      <c r="J3" s="74"/>
      <c r="K3" s="75"/>
      <c r="L3" s="75"/>
      <c r="M3" s="75"/>
      <c r="N3" s="72"/>
      <c r="P3" s="97">
        <v>1</v>
      </c>
      <c r="Q3" s="101" t="s">
        <v>51</v>
      </c>
      <c r="R3" s="99" t="s">
        <v>0</v>
      </c>
    </row>
    <row r="4" spans="1:19" ht="21" thickBot="1" x14ac:dyDescent="0.3">
      <c r="A4" s="76" t="s">
        <v>29</v>
      </c>
      <c r="B4" s="77" t="s">
        <v>32</v>
      </c>
      <c r="C4" s="78" t="s">
        <v>30</v>
      </c>
      <c r="D4" s="79"/>
      <c r="E4" s="79"/>
      <c r="F4" s="75"/>
      <c r="G4" s="80"/>
      <c r="H4" s="92"/>
      <c r="I4" s="90"/>
      <c r="J4" s="79"/>
      <c r="K4" s="79"/>
      <c r="L4" s="79"/>
      <c r="M4" s="79"/>
      <c r="N4" s="81"/>
      <c r="P4" s="98">
        <v>2</v>
      </c>
      <c r="Q4" s="102" t="s">
        <v>50</v>
      </c>
      <c r="R4" s="100" t="s">
        <v>2</v>
      </c>
    </row>
    <row r="5" spans="1:19" ht="21.75" customHeight="1" thickTop="1" thickBot="1" x14ac:dyDescent="0.3">
      <c r="A5" s="82" t="s">
        <v>35</v>
      </c>
      <c r="B5" s="83">
        <v>1359</v>
      </c>
      <c r="C5" s="84">
        <v>0.03</v>
      </c>
      <c r="D5" s="79"/>
      <c r="E5" s="79"/>
      <c r="F5" s="79"/>
      <c r="G5" s="75"/>
      <c r="H5" s="92"/>
      <c r="I5" s="112"/>
      <c r="J5" s="112"/>
      <c r="K5" s="112"/>
      <c r="L5" s="79"/>
      <c r="M5" s="79"/>
      <c r="N5" s="81"/>
      <c r="P5" s="98">
        <v>3</v>
      </c>
      <c r="Q5" s="102" t="s">
        <v>52</v>
      </c>
      <c r="R5" s="100" t="s">
        <v>3</v>
      </c>
    </row>
    <row r="6" spans="1:19" ht="21.75" customHeight="1" thickTop="1" thickBot="1" x14ac:dyDescent="0.3">
      <c r="A6" s="82" t="s">
        <v>36</v>
      </c>
      <c r="B6" s="83">
        <v>696</v>
      </c>
      <c r="C6" s="84">
        <v>0.06</v>
      </c>
      <c r="D6" s="79"/>
      <c r="E6" s="79"/>
      <c r="F6" s="79"/>
      <c r="G6" s="75"/>
      <c r="H6" s="92"/>
      <c r="I6" s="112"/>
      <c r="J6" s="112"/>
      <c r="K6" s="112"/>
      <c r="L6" s="79"/>
      <c r="M6" s="79"/>
      <c r="N6" s="81"/>
      <c r="P6" s="98">
        <v>4</v>
      </c>
      <c r="Q6" s="102" t="s">
        <v>53</v>
      </c>
      <c r="R6" s="100" t="s">
        <v>4</v>
      </c>
    </row>
    <row r="7" spans="1:19" ht="21.75" thickTop="1" thickBot="1" x14ac:dyDescent="0.3">
      <c r="A7" s="82" t="s">
        <v>21</v>
      </c>
      <c r="B7" s="83">
        <v>207</v>
      </c>
      <c r="C7" s="84">
        <v>0.09</v>
      </c>
      <c r="D7" s="79"/>
      <c r="E7" s="79"/>
      <c r="F7" s="79"/>
      <c r="G7" s="75"/>
      <c r="H7" s="79"/>
      <c r="I7" s="113"/>
      <c r="J7" s="113"/>
      <c r="K7" s="113"/>
      <c r="L7" s="79"/>
      <c r="M7" s="79"/>
      <c r="N7" s="81"/>
      <c r="R7" s="69" t="s">
        <v>44</v>
      </c>
    </row>
    <row r="8" spans="1:19" ht="21.75" thickTop="1" thickBot="1" x14ac:dyDescent="0.3">
      <c r="A8" s="82" t="s">
        <v>22</v>
      </c>
      <c r="B8" s="83">
        <v>278</v>
      </c>
      <c r="C8" s="84">
        <v>0.12</v>
      </c>
      <c r="D8" s="79"/>
      <c r="E8" s="79"/>
      <c r="F8" s="79"/>
      <c r="G8" s="75"/>
      <c r="H8" s="79"/>
      <c r="I8" s="113"/>
      <c r="J8" s="113"/>
      <c r="K8" s="113"/>
      <c r="L8" s="79"/>
      <c r="M8" s="79"/>
      <c r="N8" s="81"/>
      <c r="R8" s="69" t="s">
        <v>5</v>
      </c>
    </row>
    <row r="9" spans="1:19" ht="21.75" thickTop="1" thickBot="1" x14ac:dyDescent="0.3">
      <c r="A9" s="82" t="s">
        <v>23</v>
      </c>
      <c r="B9" s="83">
        <v>227</v>
      </c>
      <c r="C9" s="84">
        <v>0.15</v>
      </c>
      <c r="D9" s="79"/>
      <c r="E9" s="79"/>
      <c r="F9" s="79"/>
      <c r="G9" s="75"/>
      <c r="H9" s="121" t="s">
        <v>57</v>
      </c>
      <c r="I9" s="122" t="s">
        <v>51</v>
      </c>
      <c r="J9" s="122" t="s">
        <v>50</v>
      </c>
      <c r="K9" s="122" t="s">
        <v>48</v>
      </c>
      <c r="L9" s="122" t="s">
        <v>49</v>
      </c>
      <c r="M9" s="122" t="s">
        <v>52</v>
      </c>
      <c r="N9" s="122" t="s">
        <v>53</v>
      </c>
    </row>
    <row r="10" spans="1:19" ht="21.75" thickTop="1" thickBot="1" x14ac:dyDescent="0.3">
      <c r="A10" s="82" t="s">
        <v>24</v>
      </c>
      <c r="B10" s="83">
        <v>88</v>
      </c>
      <c r="C10" s="84">
        <v>0.18</v>
      </c>
      <c r="D10" s="79"/>
      <c r="E10" s="79"/>
      <c r="F10" s="79"/>
      <c r="G10" s="75"/>
      <c r="H10" s="123" t="s">
        <v>51</v>
      </c>
      <c r="I10" s="124">
        <v>1</v>
      </c>
      <c r="J10" s="125"/>
      <c r="K10" s="125"/>
      <c r="L10" s="125"/>
      <c r="M10" s="125"/>
      <c r="N10" s="125"/>
    </row>
    <row r="11" spans="1:19" ht="21.75" thickTop="1" thickBot="1" x14ac:dyDescent="0.3">
      <c r="A11" s="82" t="s">
        <v>25</v>
      </c>
      <c r="B11" s="83">
        <v>255</v>
      </c>
      <c r="C11" s="84">
        <v>0.21</v>
      </c>
      <c r="D11" s="79"/>
      <c r="E11" s="79"/>
      <c r="F11" s="79"/>
      <c r="G11" s="75"/>
      <c r="H11" s="123" t="s">
        <v>50</v>
      </c>
      <c r="I11" s="124">
        <v>0.69388489156976274</v>
      </c>
      <c r="J11" s="124">
        <v>1</v>
      </c>
      <c r="K11" s="124"/>
      <c r="L11" s="124"/>
      <c r="M11" s="124"/>
      <c r="N11" s="124"/>
    </row>
    <row r="12" spans="1:19" ht="21.75" customHeight="1" thickTop="1" thickBot="1" x14ac:dyDescent="0.3">
      <c r="A12" s="82" t="s">
        <v>26</v>
      </c>
      <c r="B12" s="83">
        <v>106</v>
      </c>
      <c r="C12" s="84">
        <v>0.24</v>
      </c>
      <c r="D12" s="79"/>
      <c r="E12" s="79"/>
      <c r="F12" s="79"/>
      <c r="G12" s="75"/>
      <c r="H12" s="123" t="s">
        <v>48</v>
      </c>
      <c r="I12" s="124">
        <v>0.39353133281368941</v>
      </c>
      <c r="J12" s="124">
        <v>0.83264135325828714</v>
      </c>
      <c r="K12" s="124">
        <v>1</v>
      </c>
      <c r="L12" s="124"/>
      <c r="M12" s="124"/>
      <c r="N12" s="124"/>
    </row>
    <row r="13" spans="1:19" ht="21.75" customHeight="1" thickTop="1" thickBot="1" x14ac:dyDescent="0.3">
      <c r="A13" s="82" t="s">
        <v>27</v>
      </c>
      <c r="B13" s="83">
        <v>25</v>
      </c>
      <c r="C13" s="84">
        <v>0.27</v>
      </c>
      <c r="D13" s="79"/>
      <c r="E13" s="79"/>
      <c r="F13" s="79"/>
      <c r="G13" s="75"/>
      <c r="H13" s="123" t="s">
        <v>49</v>
      </c>
      <c r="I13" s="124">
        <v>-0.17226235682574559</v>
      </c>
      <c r="J13" s="124">
        <v>0.24984451816978356</v>
      </c>
      <c r="K13" s="124">
        <v>0.63111889999791604</v>
      </c>
      <c r="L13" s="124">
        <v>1</v>
      </c>
      <c r="M13" s="124"/>
      <c r="N13" s="124"/>
    </row>
    <row r="14" spans="1:19" ht="21.75" thickTop="1" thickBot="1" x14ac:dyDescent="0.3">
      <c r="A14" s="82" t="s">
        <v>28</v>
      </c>
      <c r="B14" s="83">
        <v>9</v>
      </c>
      <c r="C14" s="84">
        <v>0.3</v>
      </c>
      <c r="D14" s="79"/>
      <c r="E14" s="79"/>
      <c r="F14" s="79"/>
      <c r="G14" s="75"/>
      <c r="H14" s="123" t="s">
        <v>52</v>
      </c>
      <c r="I14" s="124">
        <v>0.91951120169976797</v>
      </c>
      <c r="J14" s="124">
        <v>0.74701206385206875</v>
      </c>
      <c r="K14" s="124">
        <v>0.55995600975551951</v>
      </c>
      <c r="L14" s="124">
        <v>0.12603249762500113</v>
      </c>
      <c r="M14" s="124">
        <v>1</v>
      </c>
      <c r="N14" s="124"/>
    </row>
    <row r="15" spans="1:19" ht="21.75" thickTop="1" thickBot="1" x14ac:dyDescent="0.3">
      <c r="A15" s="85" t="s">
        <v>37</v>
      </c>
      <c r="B15" s="83">
        <v>25</v>
      </c>
      <c r="C15" s="84" t="s">
        <v>38</v>
      </c>
      <c r="D15" s="79"/>
      <c r="E15" s="79"/>
      <c r="F15" s="79"/>
      <c r="G15" s="75"/>
      <c r="H15" s="123" t="s">
        <v>53</v>
      </c>
      <c r="I15" s="124">
        <v>0.88801339066977514</v>
      </c>
      <c r="J15" s="124">
        <v>0.4364416345191367</v>
      </c>
      <c r="K15" s="124">
        <v>0.22591224331430856</v>
      </c>
      <c r="L15" s="124">
        <v>-0.15952777254965775</v>
      </c>
      <c r="M15" s="124">
        <v>0.8882107802492375</v>
      </c>
      <c r="N15" s="124">
        <v>1</v>
      </c>
    </row>
    <row r="16" spans="1:19" ht="21" thickBot="1" x14ac:dyDescent="0.3">
      <c r="A16" s="86" t="s">
        <v>31</v>
      </c>
      <c r="B16" s="87">
        <f>SUM(B5:B15)</f>
        <v>3275</v>
      </c>
      <c r="C16" s="88"/>
      <c r="D16" s="79"/>
      <c r="E16" s="79"/>
      <c r="F16" s="75"/>
      <c r="G16" s="79"/>
      <c r="H16" s="113"/>
      <c r="I16" s="113"/>
      <c r="J16" s="113"/>
      <c r="K16" s="79"/>
      <c r="L16" s="79"/>
      <c r="M16" s="79"/>
      <c r="N16" s="81"/>
    </row>
    <row r="17" spans="1:16" ht="15.75" thickBot="1" x14ac:dyDescent="0.3">
      <c r="A17" s="51"/>
      <c r="B17" s="49"/>
      <c r="C17" s="49"/>
      <c r="D17" s="49"/>
      <c r="E17" s="49"/>
      <c r="F17" s="49"/>
      <c r="G17" s="48"/>
      <c r="H17" s="49"/>
      <c r="I17" s="49"/>
      <c r="J17" s="49"/>
      <c r="K17" s="49"/>
      <c r="L17" s="49"/>
      <c r="M17" s="49"/>
      <c r="N17" s="50"/>
    </row>
    <row r="18" spans="1:16" ht="25.5" x14ac:dyDescent="0.25">
      <c r="A18" s="135" t="s">
        <v>34</v>
      </c>
      <c r="B18" s="136"/>
      <c r="C18" s="136"/>
      <c r="D18" s="137"/>
      <c r="E18" s="49"/>
      <c r="F18" s="49"/>
      <c r="G18" s="48"/>
      <c r="H18" s="49"/>
      <c r="I18" s="49"/>
      <c r="J18" s="49"/>
      <c r="K18" s="49"/>
      <c r="L18" s="49"/>
      <c r="M18" s="49"/>
      <c r="N18" s="50"/>
    </row>
    <row r="19" spans="1:16" ht="30" customHeight="1" x14ac:dyDescent="0.25">
      <c r="A19" s="138" t="s">
        <v>40</v>
      </c>
      <c r="B19" s="141" t="s">
        <v>43</v>
      </c>
      <c r="C19" s="142"/>
      <c r="D19" s="143" t="s">
        <v>39</v>
      </c>
      <c r="E19" s="146" t="s">
        <v>43</v>
      </c>
      <c r="F19" s="142"/>
      <c r="G19" s="143" t="s">
        <v>39</v>
      </c>
      <c r="H19" s="154" t="s">
        <v>43</v>
      </c>
      <c r="I19" s="155"/>
      <c r="J19" s="144" t="s">
        <v>39</v>
      </c>
      <c r="K19" s="154" t="s">
        <v>43</v>
      </c>
      <c r="L19" s="142"/>
      <c r="M19" s="143" t="s">
        <v>39</v>
      </c>
      <c r="N19" s="50"/>
    </row>
    <row r="20" spans="1:16" ht="30" customHeight="1" x14ac:dyDescent="0.25">
      <c r="A20" s="139"/>
      <c r="B20" s="151" t="s">
        <v>61</v>
      </c>
      <c r="C20" s="152"/>
      <c r="D20" s="144"/>
      <c r="E20" s="153" t="s">
        <v>58</v>
      </c>
      <c r="F20" s="152"/>
      <c r="G20" s="144"/>
      <c r="H20" s="153" t="s">
        <v>59</v>
      </c>
      <c r="I20" s="152"/>
      <c r="J20" s="144"/>
      <c r="K20" s="153" t="s">
        <v>60</v>
      </c>
      <c r="L20" s="152"/>
      <c r="M20" s="144"/>
      <c r="N20" s="50"/>
    </row>
    <row r="21" spans="1:16" x14ac:dyDescent="0.25">
      <c r="A21" s="140"/>
      <c r="B21" s="54" t="s">
        <v>41</v>
      </c>
      <c r="C21" s="54" t="s">
        <v>42</v>
      </c>
      <c r="D21" s="145"/>
      <c r="E21" s="59" t="s">
        <v>41</v>
      </c>
      <c r="F21" s="54" t="s">
        <v>42</v>
      </c>
      <c r="G21" s="145"/>
      <c r="H21" s="59" t="s">
        <v>41</v>
      </c>
      <c r="I21" s="54" t="s">
        <v>42</v>
      </c>
      <c r="J21" s="145"/>
      <c r="K21" s="59" t="s">
        <v>41</v>
      </c>
      <c r="L21" s="54" t="s">
        <v>42</v>
      </c>
      <c r="M21" s="145"/>
      <c r="N21" s="50"/>
    </row>
    <row r="22" spans="1:16" x14ac:dyDescent="0.25">
      <c r="A22" s="60">
        <v>39365</v>
      </c>
      <c r="B22" s="53">
        <v>259.79000000000002</v>
      </c>
      <c r="C22" s="53">
        <v>252.84</v>
      </c>
      <c r="D22" s="64">
        <v>-2.6752376919819909E-2</v>
      </c>
      <c r="E22" s="62">
        <v>1562.47</v>
      </c>
      <c r="F22" s="53">
        <v>1432.84</v>
      </c>
      <c r="G22" s="64">
        <v>-8.2964792924024255E-2</v>
      </c>
      <c r="H22" s="62">
        <v>28569.33</v>
      </c>
      <c r="I22" s="53">
        <v>20999.05</v>
      </c>
      <c r="J22" s="64">
        <v>-0.26497926272684735</v>
      </c>
      <c r="K22" s="62">
        <v>18285.919999999998</v>
      </c>
      <c r="L22" s="53">
        <v>10231.200000000001</v>
      </c>
      <c r="M22" s="64">
        <v>-0.44048754451512406</v>
      </c>
      <c r="N22" s="50"/>
      <c r="P22" s="57"/>
    </row>
    <row r="23" spans="1:16" x14ac:dyDescent="0.25">
      <c r="A23" s="60">
        <v>39366</v>
      </c>
      <c r="B23" s="53">
        <v>261.82</v>
      </c>
      <c r="C23" s="53">
        <v>252.44</v>
      </c>
      <c r="D23" s="64">
        <v>-3.5826140096249293E-2</v>
      </c>
      <c r="E23" s="62">
        <v>1554.41</v>
      </c>
      <c r="F23" s="53">
        <v>1428.59</v>
      </c>
      <c r="G23" s="64">
        <v>-8.094389511132849E-2</v>
      </c>
      <c r="H23" s="62">
        <v>29133.02</v>
      </c>
      <c r="I23" s="53">
        <v>21136.43</v>
      </c>
      <c r="J23" s="64">
        <v>-0.27448544641097972</v>
      </c>
      <c r="K23" s="62">
        <v>19218.05</v>
      </c>
      <c r="L23" s="53">
        <v>10345.280000000001</v>
      </c>
      <c r="M23" s="64">
        <v>-0.46168940137006609</v>
      </c>
      <c r="N23" s="50"/>
    </row>
    <row r="24" spans="1:16" x14ac:dyDescent="0.25">
      <c r="A24" s="60">
        <v>39367</v>
      </c>
      <c r="B24" s="53">
        <v>257.31</v>
      </c>
      <c r="C24" s="53">
        <v>251.44</v>
      </c>
      <c r="D24" s="64">
        <v>-2.2812949360693335E-2</v>
      </c>
      <c r="E24" s="62">
        <v>1561.8</v>
      </c>
      <c r="F24" s="53">
        <v>1440.13</v>
      </c>
      <c r="G24" s="64">
        <v>-7.7903700857984259E-2</v>
      </c>
      <c r="H24" s="62">
        <v>28838.37</v>
      </c>
      <c r="I24" s="53">
        <v>21148.25</v>
      </c>
      <c r="J24" s="64">
        <v>-0.2666627829520184</v>
      </c>
      <c r="K24" s="62">
        <v>19081.3</v>
      </c>
      <c r="L24" s="53">
        <v>10375.32</v>
      </c>
      <c r="M24" s="64">
        <v>-0.45625717325339465</v>
      </c>
      <c r="N24" s="50"/>
    </row>
    <row r="25" spans="1:16" x14ac:dyDescent="0.25">
      <c r="A25" s="60">
        <v>39370</v>
      </c>
      <c r="B25" s="53">
        <v>257.68</v>
      </c>
      <c r="C25" s="53">
        <v>253.98</v>
      </c>
      <c r="D25" s="64">
        <v>-1.4358894753182305E-2</v>
      </c>
      <c r="E25" s="62">
        <v>1548.71</v>
      </c>
      <c r="F25" s="53">
        <v>1454.92</v>
      </c>
      <c r="G25" s="64">
        <v>-6.0560079033518233E-2</v>
      </c>
      <c r="H25" s="62">
        <v>29540.78</v>
      </c>
      <c r="I25" s="53">
        <v>21207.07</v>
      </c>
      <c r="J25" s="64">
        <v>-0.28210866470011964</v>
      </c>
      <c r="K25" s="62">
        <v>19752.669999999998</v>
      </c>
      <c r="L25" s="53">
        <v>10367.459999999999</v>
      </c>
      <c r="M25" s="64">
        <v>-0.47513627271654924</v>
      </c>
      <c r="N25" s="50"/>
    </row>
    <row r="26" spans="1:16" x14ac:dyDescent="0.25">
      <c r="A26" s="60">
        <v>39371</v>
      </c>
      <c r="B26" s="53">
        <v>253.43</v>
      </c>
      <c r="C26" s="53">
        <v>256.06</v>
      </c>
      <c r="D26" s="64">
        <v>1.0377619066408883E-2</v>
      </c>
      <c r="E26" s="62">
        <v>1538.53</v>
      </c>
      <c r="F26" s="53">
        <v>1460.91</v>
      </c>
      <c r="G26" s="64">
        <v>-5.0450754941405052E-2</v>
      </c>
      <c r="H26" s="62">
        <v>28954.55</v>
      </c>
      <c r="I26" s="53">
        <v>21416.639999999999</v>
      </c>
      <c r="J26" s="64">
        <v>-0.26033594029263107</v>
      </c>
      <c r="K26" s="62">
        <v>19441.330000000002</v>
      </c>
      <c r="L26" s="53">
        <v>10491.46</v>
      </c>
      <c r="M26" s="64">
        <v>-0.46035276393127433</v>
      </c>
      <c r="N26" s="50"/>
    </row>
    <row r="27" spans="1:16" x14ac:dyDescent="0.25">
      <c r="A27" s="60">
        <v>39372</v>
      </c>
      <c r="B27" s="53">
        <v>250.48</v>
      </c>
      <c r="C27" s="53">
        <v>257.27</v>
      </c>
      <c r="D27" s="64">
        <v>2.7107952730756946E-2</v>
      </c>
      <c r="E27" s="62">
        <v>1541.24</v>
      </c>
      <c r="F27" s="53">
        <v>1457.34</v>
      </c>
      <c r="G27" s="64">
        <v>-5.4436687342659162E-2</v>
      </c>
      <c r="H27" s="62">
        <v>29298.71</v>
      </c>
      <c r="I27" s="53">
        <v>21518.71</v>
      </c>
      <c r="J27" s="64">
        <v>-0.26554070128002227</v>
      </c>
      <c r="K27" s="62">
        <v>19536.34</v>
      </c>
      <c r="L27" s="53">
        <v>10636.25</v>
      </c>
      <c r="M27" s="64">
        <v>-0.45556588388613217</v>
      </c>
      <c r="N27" s="50"/>
    </row>
    <row r="28" spans="1:16" x14ac:dyDescent="0.25">
      <c r="A28" s="60">
        <v>39373</v>
      </c>
      <c r="B28" s="53">
        <v>252.6</v>
      </c>
      <c r="C28" s="53">
        <v>254.79</v>
      </c>
      <c r="D28" s="64">
        <v>8.6698337292161476E-3</v>
      </c>
      <c r="E28" s="62">
        <v>1540.08</v>
      </c>
      <c r="F28" s="53">
        <v>1433.19</v>
      </c>
      <c r="G28" s="64">
        <v>-6.9405485429328229E-2</v>
      </c>
      <c r="H28" s="62">
        <v>29465.05</v>
      </c>
      <c r="I28" s="53">
        <v>21551.759999999998</v>
      </c>
      <c r="J28" s="64">
        <v>-0.26856530024554515</v>
      </c>
      <c r="K28" s="62">
        <v>19722.38</v>
      </c>
      <c r="L28" s="53">
        <v>10683.61</v>
      </c>
      <c r="M28" s="64">
        <v>-0.45830016458459877</v>
      </c>
      <c r="N28" s="50"/>
    </row>
    <row r="29" spans="1:16" x14ac:dyDescent="0.25">
      <c r="A29" s="60">
        <v>39374</v>
      </c>
      <c r="B29" s="53">
        <v>248.35</v>
      </c>
      <c r="C29" s="53">
        <v>254.22</v>
      </c>
      <c r="D29" s="64">
        <v>2.3635997584054769E-2</v>
      </c>
      <c r="E29" s="62">
        <v>1500.63</v>
      </c>
      <c r="F29" s="53">
        <v>1433.82</v>
      </c>
      <c r="G29" s="64">
        <v>-4.4521301053557671E-2</v>
      </c>
      <c r="H29" s="62">
        <v>29465.05</v>
      </c>
      <c r="I29" s="53">
        <v>21697.55</v>
      </c>
      <c r="J29" s="64">
        <v>-0.26361740434854175</v>
      </c>
      <c r="K29" s="62">
        <v>19722.38</v>
      </c>
      <c r="L29" s="53">
        <v>10742.79</v>
      </c>
      <c r="M29" s="64">
        <v>-0.45529951253347722</v>
      </c>
      <c r="N29" s="50"/>
    </row>
    <row r="30" spans="1:16" x14ac:dyDescent="0.25">
      <c r="A30" s="60">
        <v>39377</v>
      </c>
      <c r="B30" s="53">
        <v>239.94</v>
      </c>
      <c r="C30" s="53">
        <v>251.86</v>
      </c>
      <c r="D30" s="64">
        <v>4.9679086438276343E-2</v>
      </c>
      <c r="E30" s="62">
        <v>1506.33</v>
      </c>
      <c r="F30" s="53">
        <v>1413.11</v>
      </c>
      <c r="G30" s="64">
        <v>-6.188550981524632E-2</v>
      </c>
      <c r="H30" s="62">
        <v>28373.63</v>
      </c>
      <c r="I30" s="53">
        <v>21697.55</v>
      </c>
      <c r="J30" s="64">
        <v>-0.23529171276287175</v>
      </c>
      <c r="K30" s="62">
        <v>18808.98</v>
      </c>
      <c r="L30" s="53">
        <v>10742.79</v>
      </c>
      <c r="M30" s="64">
        <v>-0.42884781630901825</v>
      </c>
      <c r="N30" s="50"/>
    </row>
    <row r="31" spans="1:16" x14ac:dyDescent="0.25">
      <c r="A31" s="60">
        <v>39378</v>
      </c>
      <c r="B31" s="53">
        <v>244.9</v>
      </c>
      <c r="C31" s="53">
        <v>249.8</v>
      </c>
      <c r="D31" s="64">
        <v>2.0008166598611599E-2</v>
      </c>
      <c r="E31" s="62">
        <v>1519.59</v>
      </c>
      <c r="F31" s="53">
        <v>1408.75</v>
      </c>
      <c r="G31" s="64">
        <v>-7.2940727433057573E-2</v>
      </c>
      <c r="H31" s="62">
        <v>29376.86</v>
      </c>
      <c r="I31" s="53">
        <v>21763.78</v>
      </c>
      <c r="J31" s="64">
        <v>-0.25915227154978449</v>
      </c>
      <c r="K31" s="62">
        <v>19636.46</v>
      </c>
      <c r="L31" s="53">
        <v>10638.73</v>
      </c>
      <c r="M31" s="64">
        <v>-0.45821548283142688</v>
      </c>
      <c r="N31" s="50"/>
    </row>
    <row r="32" spans="1:16" x14ac:dyDescent="0.25">
      <c r="A32" s="60">
        <v>39379</v>
      </c>
      <c r="B32" s="53">
        <v>243.31</v>
      </c>
      <c r="C32" s="53">
        <v>251.72</v>
      </c>
      <c r="D32" s="64">
        <v>3.4564958283671121E-2</v>
      </c>
      <c r="E32" s="62">
        <v>1515.88</v>
      </c>
      <c r="F32" s="53">
        <v>1412.97</v>
      </c>
      <c r="G32" s="64">
        <v>-6.7887959469087322E-2</v>
      </c>
      <c r="H32" s="62">
        <v>29333.53</v>
      </c>
      <c r="I32" s="53">
        <v>21810.23</v>
      </c>
      <c r="J32" s="64">
        <v>-0.25647441681925087</v>
      </c>
      <c r="K32" s="62">
        <v>19587.88</v>
      </c>
      <c r="L32" s="53">
        <v>10616.43</v>
      </c>
      <c r="M32" s="64">
        <v>-0.45801025940530571</v>
      </c>
      <c r="N32" s="50"/>
    </row>
    <row r="33" spans="1:14" x14ac:dyDescent="0.25">
      <c r="A33" s="60">
        <v>39380</v>
      </c>
      <c r="B33" s="53">
        <v>248.8</v>
      </c>
      <c r="C33" s="53">
        <v>247.18</v>
      </c>
      <c r="D33" s="64">
        <v>-6.5112540192926449E-3</v>
      </c>
      <c r="E33" s="62">
        <v>1514.4</v>
      </c>
      <c r="F33" s="53">
        <v>1411.94</v>
      </c>
      <c r="G33" s="64">
        <v>-6.7657157950343438E-2</v>
      </c>
      <c r="H33" s="62">
        <v>29854.49</v>
      </c>
      <c r="I33" s="53">
        <v>21545.57</v>
      </c>
      <c r="J33" s="64">
        <v>-0.27831391526031768</v>
      </c>
      <c r="K33" s="62">
        <v>19551.21</v>
      </c>
      <c r="L33" s="53">
        <v>10449.530000000001</v>
      </c>
      <c r="M33" s="64">
        <v>-0.46553026641317852</v>
      </c>
      <c r="N33" s="50"/>
    </row>
    <row r="34" spans="1:14" x14ac:dyDescent="0.25">
      <c r="A34" s="60">
        <v>39381</v>
      </c>
      <c r="B34" s="53">
        <v>255.65</v>
      </c>
      <c r="C34" s="53">
        <v>247.66</v>
      </c>
      <c r="D34" s="64">
        <v>-3.1253667123019802E-2</v>
      </c>
      <c r="E34" s="62">
        <v>1535.28</v>
      </c>
      <c r="F34" s="53">
        <v>1411.94</v>
      </c>
      <c r="G34" s="64">
        <v>-8.0337137199729014E-2</v>
      </c>
      <c r="H34" s="62">
        <v>30405.22</v>
      </c>
      <c r="I34" s="53">
        <v>21511.05</v>
      </c>
      <c r="J34" s="64">
        <v>-0.29252115261787293</v>
      </c>
      <c r="K34" s="62">
        <v>19548.490000000002</v>
      </c>
      <c r="L34" s="53">
        <v>10546.24</v>
      </c>
      <c r="M34" s="64">
        <v>-0.4605087144838298</v>
      </c>
      <c r="N34" s="50"/>
    </row>
    <row r="35" spans="1:14" x14ac:dyDescent="0.25">
      <c r="A35" s="60">
        <v>39384</v>
      </c>
      <c r="B35" s="53">
        <v>260.39999999999998</v>
      </c>
      <c r="C35" s="53">
        <v>248.52</v>
      </c>
      <c r="D35" s="64">
        <v>-4.5622119815668105E-2</v>
      </c>
      <c r="E35" s="62">
        <v>1540.98</v>
      </c>
      <c r="F35" s="53">
        <v>1411.94</v>
      </c>
      <c r="G35" s="64">
        <v>-8.3738919388960276E-2</v>
      </c>
      <c r="H35" s="62">
        <v>31586.9</v>
      </c>
      <c r="I35" s="53">
        <v>21428.58</v>
      </c>
      <c r="J35" s="64">
        <v>-0.32159914394891553</v>
      </c>
      <c r="K35" s="62">
        <v>20194.14</v>
      </c>
      <c r="L35" s="53">
        <v>10458.26</v>
      </c>
      <c r="M35" s="64">
        <v>-0.48211411825410733</v>
      </c>
      <c r="N35" s="50"/>
    </row>
    <row r="36" spans="1:14" x14ac:dyDescent="0.25">
      <c r="A36" s="60">
        <v>39385</v>
      </c>
      <c r="B36" s="53">
        <v>258.87</v>
      </c>
      <c r="C36" s="53">
        <v>250.18</v>
      </c>
      <c r="D36" s="64">
        <v>-3.3568972843512124E-2</v>
      </c>
      <c r="E36" s="62">
        <v>1531.02</v>
      </c>
      <c r="F36" s="53">
        <v>1412.16</v>
      </c>
      <c r="G36" s="64">
        <v>-7.7634518164360955E-2</v>
      </c>
      <c r="H36" s="62">
        <v>31638.22</v>
      </c>
      <c r="I36" s="53">
        <v>21641.82</v>
      </c>
      <c r="J36" s="64">
        <v>-0.3159596209900557</v>
      </c>
      <c r="K36" s="62">
        <v>20400.07</v>
      </c>
      <c r="L36" s="53">
        <v>10582.05</v>
      </c>
      <c r="M36" s="64">
        <v>-0.48127383876623953</v>
      </c>
      <c r="N36" s="50"/>
    </row>
    <row r="37" spans="1:14" x14ac:dyDescent="0.25">
      <c r="A37" s="60">
        <v>39386</v>
      </c>
      <c r="B37" s="53">
        <v>260.42</v>
      </c>
      <c r="C37" s="53">
        <v>247.83</v>
      </c>
      <c r="D37" s="64">
        <v>-4.8344981184240798E-2</v>
      </c>
      <c r="E37" s="62">
        <v>1549.38</v>
      </c>
      <c r="F37" s="53">
        <v>1427.59</v>
      </c>
      <c r="G37" s="64">
        <v>-7.8605635802708296E-2</v>
      </c>
      <c r="H37" s="62">
        <v>31352.58</v>
      </c>
      <c r="I37" s="53">
        <v>21821.87</v>
      </c>
      <c r="J37" s="64">
        <v>-0.30398487142047015</v>
      </c>
      <c r="K37" s="62">
        <v>20081.75</v>
      </c>
      <c r="L37" s="53">
        <v>10701.21</v>
      </c>
      <c r="M37" s="64">
        <v>-0.4671176565787345</v>
      </c>
      <c r="N37" s="50"/>
    </row>
    <row r="38" spans="1:14" x14ac:dyDescent="0.25">
      <c r="A38" s="60">
        <v>39387</v>
      </c>
      <c r="B38" s="53">
        <v>260.76</v>
      </c>
      <c r="C38" s="53">
        <v>251.04</v>
      </c>
      <c r="D38" s="64">
        <v>-3.7275655775425687E-2</v>
      </c>
      <c r="E38" s="62">
        <v>1508.44</v>
      </c>
      <c r="F38" s="53">
        <v>1414.2</v>
      </c>
      <c r="G38" s="64">
        <v>-6.247513987961073E-2</v>
      </c>
      <c r="H38" s="62">
        <v>31492.880000000001</v>
      </c>
      <c r="I38" s="53">
        <v>22111.33</v>
      </c>
      <c r="J38" s="64">
        <v>-0.29789431769974672</v>
      </c>
      <c r="K38" s="62">
        <v>20164.22</v>
      </c>
      <c r="L38" s="53">
        <v>10833.73</v>
      </c>
      <c r="M38" s="64">
        <v>-0.46272506449542805</v>
      </c>
      <c r="N38" s="50"/>
    </row>
    <row r="39" spans="1:14" x14ac:dyDescent="0.25">
      <c r="A39" s="60">
        <v>39388</v>
      </c>
      <c r="B39" s="53">
        <v>254.74</v>
      </c>
      <c r="C39" s="53">
        <v>249.5</v>
      </c>
      <c r="D39" s="64">
        <v>-2.0569992933971881E-2</v>
      </c>
      <c r="E39" s="62">
        <v>1509.65</v>
      </c>
      <c r="F39" s="53">
        <v>1417.26</v>
      </c>
      <c r="G39" s="64">
        <v>-6.1199615804988006E-2</v>
      </c>
      <c r="H39" s="62">
        <v>30468.34</v>
      </c>
      <c r="I39" s="53">
        <v>22006.400000000001</v>
      </c>
      <c r="J39" s="64">
        <v>-0.27772894749106769</v>
      </c>
      <c r="K39" s="62">
        <v>19540.13</v>
      </c>
      <c r="L39" s="53">
        <v>10768.28</v>
      </c>
      <c r="M39" s="64">
        <v>-0.44891461827531343</v>
      </c>
      <c r="N39" s="50"/>
    </row>
    <row r="40" spans="1:14" x14ac:dyDescent="0.25">
      <c r="A40" s="60">
        <v>39391</v>
      </c>
      <c r="B40" s="53">
        <v>253.91</v>
      </c>
      <c r="C40" s="53">
        <v>252.3</v>
      </c>
      <c r="D40" s="64">
        <v>-6.3408294277499389E-3</v>
      </c>
      <c r="E40" s="62">
        <v>1502.17</v>
      </c>
      <c r="F40" s="53">
        <v>1428.39</v>
      </c>
      <c r="G40" s="64">
        <v>-4.9115612746892801E-2</v>
      </c>
      <c r="H40" s="62">
        <v>28942.32</v>
      </c>
      <c r="I40" s="53">
        <v>21944.43</v>
      </c>
      <c r="J40" s="64">
        <v>-0.24178745864187801</v>
      </c>
      <c r="K40" s="62">
        <v>18291.2</v>
      </c>
      <c r="L40" s="53">
        <v>10734.42</v>
      </c>
      <c r="M40" s="64">
        <v>-0.41313746501049686</v>
      </c>
      <c r="N40" s="50"/>
    </row>
    <row r="41" spans="1:14" x14ac:dyDescent="0.25">
      <c r="A41" s="60">
        <v>39392</v>
      </c>
      <c r="B41" s="53">
        <v>259.24</v>
      </c>
      <c r="C41" s="53">
        <v>253.7</v>
      </c>
      <c r="D41" s="64">
        <v>-2.1370158926091731E-2</v>
      </c>
      <c r="E41" s="62">
        <v>1520.27</v>
      </c>
      <c r="F41" s="53">
        <v>1394.53</v>
      </c>
      <c r="G41" s="64">
        <v>-8.2708992481598687E-2</v>
      </c>
      <c r="H41" s="62">
        <v>29438.13</v>
      </c>
      <c r="I41" s="53">
        <v>22099.85</v>
      </c>
      <c r="J41" s="64">
        <v>-0.24927806215951909</v>
      </c>
      <c r="K41" s="62">
        <v>18484.5</v>
      </c>
      <c r="L41" s="53">
        <v>10813.34</v>
      </c>
      <c r="M41" s="64">
        <v>-0.41500500419270203</v>
      </c>
      <c r="N41" s="50"/>
    </row>
    <row r="42" spans="1:14" x14ac:dyDescent="0.25">
      <c r="A42" s="60">
        <v>39393</v>
      </c>
      <c r="B42" s="53">
        <v>258.74</v>
      </c>
      <c r="C42" s="53">
        <v>250.13</v>
      </c>
      <c r="D42" s="64">
        <v>-3.3276648372884021E-2</v>
      </c>
      <c r="E42" s="62">
        <v>1475.62</v>
      </c>
      <c r="F42" s="53">
        <v>1377.51</v>
      </c>
      <c r="G42" s="64">
        <v>-6.6487307030265175E-2</v>
      </c>
      <c r="H42" s="62">
        <v>29708.93</v>
      </c>
      <c r="I42" s="53">
        <v>21566.91</v>
      </c>
      <c r="J42" s="64">
        <v>-0.27405968508458567</v>
      </c>
      <c r="K42" s="62">
        <v>18552.13</v>
      </c>
      <c r="L42" s="53">
        <v>10527.13</v>
      </c>
      <c r="M42" s="64">
        <v>-0.43256488608046628</v>
      </c>
      <c r="N42" s="50"/>
    </row>
    <row r="43" spans="1:14" x14ac:dyDescent="0.25">
      <c r="A43" s="60">
        <v>39394</v>
      </c>
      <c r="B43" s="53">
        <v>249.97</v>
      </c>
      <c r="C43" s="53">
        <v>248.69</v>
      </c>
      <c r="D43" s="64">
        <v>-5.1206144737369064E-3</v>
      </c>
      <c r="E43" s="62">
        <v>1474.77</v>
      </c>
      <c r="F43" s="53">
        <v>1379.85</v>
      </c>
      <c r="G43" s="64">
        <v>-6.4362578571573903E-2</v>
      </c>
      <c r="H43" s="62">
        <v>28760.22</v>
      </c>
      <c r="I43" s="53">
        <v>21384.38</v>
      </c>
      <c r="J43" s="64">
        <v>-0.25645979064137892</v>
      </c>
      <c r="K43" s="62">
        <v>17716.86</v>
      </c>
      <c r="L43" s="53">
        <v>10454.85</v>
      </c>
      <c r="M43" s="64">
        <v>-0.40989261076737071</v>
      </c>
      <c r="N43" s="50"/>
    </row>
    <row r="44" spans="1:14" x14ac:dyDescent="0.25">
      <c r="A44" s="60">
        <v>39395</v>
      </c>
      <c r="B44" s="53">
        <v>252.21</v>
      </c>
      <c r="C44" s="53">
        <v>248.18</v>
      </c>
      <c r="D44" s="64">
        <v>-1.597874786883946E-2</v>
      </c>
      <c r="E44" s="62">
        <v>1453.7</v>
      </c>
      <c r="F44" s="53">
        <v>1380.03</v>
      </c>
      <c r="G44" s="64">
        <v>-5.0677581344156342E-2</v>
      </c>
      <c r="H44" s="62">
        <v>28783.41</v>
      </c>
      <c r="I44" s="53">
        <v>21430.3</v>
      </c>
      <c r="J44" s="64">
        <v>-0.25546347705153771</v>
      </c>
      <c r="K44" s="62">
        <v>17704.080000000002</v>
      </c>
      <c r="L44" s="53">
        <v>10443.469999999999</v>
      </c>
      <c r="M44" s="64">
        <v>-0.41010942110519166</v>
      </c>
      <c r="N44" s="50"/>
    </row>
    <row r="45" spans="1:14" x14ac:dyDescent="0.25">
      <c r="A45" s="60">
        <v>39400</v>
      </c>
      <c r="B45" s="53">
        <v>250.21</v>
      </c>
      <c r="C45" s="53">
        <v>244.64</v>
      </c>
      <c r="D45" s="64">
        <v>-2.2261300507573689E-2</v>
      </c>
      <c r="E45" s="62">
        <v>1470.58</v>
      </c>
      <c r="F45" s="53">
        <v>1353.33</v>
      </c>
      <c r="G45" s="64">
        <v>-7.9730446490500317E-2</v>
      </c>
      <c r="H45" s="62">
        <v>29166.01</v>
      </c>
      <c r="I45" s="53">
        <v>21108.93</v>
      </c>
      <c r="J45" s="64">
        <v>-0.27624896240521069</v>
      </c>
      <c r="K45" s="62">
        <v>17837.13</v>
      </c>
      <c r="L45" s="53">
        <v>10199.6</v>
      </c>
      <c r="M45" s="64">
        <v>-0.4281815516285411</v>
      </c>
      <c r="N45" s="50"/>
    </row>
    <row r="46" spans="1:14" x14ac:dyDescent="0.25">
      <c r="A46" s="60">
        <v>39401</v>
      </c>
      <c r="B46" s="53">
        <v>247.39</v>
      </c>
      <c r="C46" s="53">
        <v>243.45</v>
      </c>
      <c r="D46" s="64">
        <v>-1.5926270261530373E-2</v>
      </c>
      <c r="E46" s="62">
        <v>1451.15</v>
      </c>
      <c r="F46" s="53">
        <v>1359.88</v>
      </c>
      <c r="G46" s="64">
        <v>-6.2894945388140444E-2</v>
      </c>
      <c r="H46" s="62">
        <v>28751.21</v>
      </c>
      <c r="I46" s="53">
        <v>21159.01</v>
      </c>
      <c r="J46" s="64">
        <v>-0.26406540802978384</v>
      </c>
      <c r="K46" s="62">
        <v>17485.46</v>
      </c>
      <c r="L46" s="53">
        <v>10242.700000000001</v>
      </c>
      <c r="M46" s="64">
        <v>-0.414216154450612</v>
      </c>
      <c r="N46" s="50"/>
    </row>
    <row r="47" spans="1:14" x14ac:dyDescent="0.25">
      <c r="A47" s="60"/>
      <c r="B47" s="53"/>
      <c r="C47" s="53"/>
      <c r="D47" s="64"/>
      <c r="E47" s="62"/>
      <c r="F47" s="53"/>
      <c r="G47" s="64"/>
      <c r="H47" s="62"/>
      <c r="I47" s="53"/>
      <c r="J47" s="64"/>
      <c r="K47" s="62"/>
      <c r="L47" s="53"/>
      <c r="M47" s="64"/>
      <c r="N47" s="50"/>
    </row>
    <row r="48" spans="1:14" x14ac:dyDescent="0.25">
      <c r="A48" s="60"/>
      <c r="B48" s="53"/>
      <c r="C48" s="53"/>
      <c r="D48" s="64"/>
      <c r="E48" s="62"/>
      <c r="F48" s="53"/>
      <c r="G48" s="64"/>
      <c r="H48" s="62"/>
      <c r="I48" s="53"/>
      <c r="J48" s="64"/>
      <c r="K48" s="62"/>
      <c r="L48" s="53"/>
      <c r="M48" s="64"/>
      <c r="N48" s="50"/>
    </row>
    <row r="49" spans="1:14" x14ac:dyDescent="0.25">
      <c r="A49" s="60"/>
      <c r="B49" s="53"/>
      <c r="C49" s="53"/>
      <c r="D49" s="64"/>
      <c r="E49" s="62"/>
      <c r="F49" s="53"/>
      <c r="G49" s="64"/>
      <c r="H49" s="62"/>
      <c r="I49" s="53"/>
      <c r="J49" s="64"/>
      <c r="K49" s="62"/>
      <c r="L49" s="53"/>
      <c r="M49" s="64"/>
      <c r="N49" s="50"/>
    </row>
    <row r="50" spans="1:14" x14ac:dyDescent="0.25">
      <c r="A50" s="60"/>
      <c r="B50" s="53"/>
      <c r="C50" s="53"/>
      <c r="D50" s="64"/>
      <c r="E50" s="62"/>
      <c r="F50" s="53"/>
      <c r="G50" s="64"/>
      <c r="H50" s="62"/>
      <c r="I50" s="53"/>
      <c r="J50" s="64"/>
      <c r="K50" s="62"/>
      <c r="L50" s="53"/>
      <c r="M50" s="64"/>
      <c r="N50" s="50"/>
    </row>
    <row r="51" spans="1:14" x14ac:dyDescent="0.25">
      <c r="A51" s="60"/>
      <c r="B51" s="53"/>
      <c r="C51" s="53"/>
      <c r="D51" s="64"/>
      <c r="E51" s="62"/>
      <c r="F51" s="53"/>
      <c r="G51" s="64"/>
      <c r="H51" s="62"/>
      <c r="I51" s="53"/>
      <c r="J51" s="64"/>
      <c r="K51" s="62"/>
      <c r="L51" s="53"/>
      <c r="M51" s="64"/>
      <c r="N51" s="50"/>
    </row>
    <row r="52" spans="1:14" x14ac:dyDescent="0.25">
      <c r="A52" s="60"/>
      <c r="B52" s="53"/>
      <c r="C52" s="53"/>
      <c r="D52" s="64"/>
      <c r="E52" s="62"/>
      <c r="F52" s="53"/>
      <c r="G52" s="64"/>
      <c r="H52" s="62"/>
      <c r="I52" s="53"/>
      <c r="J52" s="64"/>
      <c r="K52" s="62"/>
      <c r="L52" s="53"/>
      <c r="M52" s="64"/>
      <c r="N52" s="50"/>
    </row>
    <row r="53" spans="1:14" x14ac:dyDescent="0.25">
      <c r="A53" s="60"/>
      <c r="B53" s="53"/>
      <c r="C53" s="53"/>
      <c r="D53" s="64"/>
      <c r="E53" s="62"/>
      <c r="F53" s="53"/>
      <c r="G53" s="64"/>
      <c r="H53" s="62"/>
      <c r="I53" s="53"/>
      <c r="J53" s="64"/>
      <c r="K53" s="62"/>
      <c r="L53" s="53"/>
      <c r="M53" s="64"/>
      <c r="N53" s="50"/>
    </row>
    <row r="54" spans="1:14" x14ac:dyDescent="0.25">
      <c r="A54" s="60"/>
      <c r="B54" s="53"/>
      <c r="C54" s="53"/>
      <c r="D54" s="64"/>
      <c r="E54" s="62"/>
      <c r="F54" s="53"/>
      <c r="G54" s="64"/>
      <c r="H54" s="62"/>
      <c r="I54" s="53"/>
      <c r="J54" s="64"/>
      <c r="K54" s="62"/>
      <c r="L54" s="53"/>
      <c r="M54" s="64"/>
      <c r="N54" s="50"/>
    </row>
    <row r="55" spans="1:14" x14ac:dyDescent="0.25">
      <c r="A55" s="60"/>
      <c r="B55" s="53"/>
      <c r="C55" s="53"/>
      <c r="D55" s="64"/>
      <c r="E55" s="62"/>
      <c r="F55" s="53"/>
      <c r="G55" s="64"/>
      <c r="H55" s="62"/>
      <c r="I55" s="53"/>
      <c r="J55" s="64"/>
      <c r="K55" s="62"/>
      <c r="L55" s="53"/>
      <c r="M55" s="64"/>
      <c r="N55" s="50"/>
    </row>
    <row r="56" spans="1:14" x14ac:dyDescent="0.25">
      <c r="A56" s="60"/>
      <c r="B56" s="53"/>
      <c r="C56" s="53"/>
      <c r="D56" s="64"/>
      <c r="E56" s="62"/>
      <c r="F56" s="53"/>
      <c r="G56" s="64"/>
      <c r="H56" s="62"/>
      <c r="I56" s="53"/>
      <c r="J56" s="64"/>
      <c r="K56" s="62"/>
      <c r="L56" s="53"/>
      <c r="M56" s="64"/>
      <c r="N56" s="50"/>
    </row>
    <row r="57" spans="1:14" x14ac:dyDescent="0.25">
      <c r="A57" s="60"/>
      <c r="B57" s="53"/>
      <c r="C57" s="53"/>
      <c r="D57" s="64"/>
      <c r="E57" s="62"/>
      <c r="F57" s="53"/>
      <c r="G57" s="64"/>
      <c r="H57" s="62"/>
      <c r="I57" s="53"/>
      <c r="J57" s="64"/>
      <c r="K57" s="62"/>
      <c r="L57" s="53"/>
      <c r="M57" s="64"/>
      <c r="N57" s="50"/>
    </row>
    <row r="58" spans="1:14" x14ac:dyDescent="0.25">
      <c r="A58" s="60"/>
      <c r="B58" s="53"/>
      <c r="C58" s="53"/>
      <c r="D58" s="64"/>
      <c r="E58" s="62"/>
      <c r="F58" s="53"/>
      <c r="G58" s="64"/>
      <c r="H58" s="62"/>
      <c r="I58" s="53"/>
      <c r="J58" s="64"/>
      <c r="K58" s="62"/>
      <c r="L58" s="53"/>
      <c r="M58" s="64"/>
      <c r="N58" s="50"/>
    </row>
    <row r="59" spans="1:14" x14ac:dyDescent="0.25">
      <c r="A59" s="60"/>
      <c r="B59" s="53"/>
      <c r="C59" s="53"/>
      <c r="D59" s="64"/>
      <c r="E59" s="62"/>
      <c r="F59" s="53"/>
      <c r="G59" s="64"/>
      <c r="H59" s="62"/>
      <c r="I59" s="53"/>
      <c r="J59" s="64"/>
      <c r="K59" s="62"/>
      <c r="L59" s="53"/>
      <c r="M59" s="64"/>
      <c r="N59" s="50"/>
    </row>
    <row r="60" spans="1:14" x14ac:dyDescent="0.25">
      <c r="A60" s="60"/>
      <c r="B60" s="53"/>
      <c r="C60" s="53"/>
      <c r="D60" s="64"/>
      <c r="E60" s="62"/>
      <c r="F60" s="53"/>
      <c r="G60" s="64"/>
      <c r="H60" s="62"/>
      <c r="I60" s="53"/>
      <c r="J60" s="64"/>
      <c r="K60" s="62"/>
      <c r="L60" s="53"/>
      <c r="M60" s="64"/>
      <c r="N60" s="50"/>
    </row>
    <row r="61" spans="1:14" x14ac:dyDescent="0.25">
      <c r="A61" s="60"/>
      <c r="B61" s="53"/>
      <c r="C61" s="53"/>
      <c r="D61" s="64"/>
      <c r="E61" s="62"/>
      <c r="F61" s="53"/>
      <c r="G61" s="64"/>
      <c r="H61" s="62"/>
      <c r="I61" s="53"/>
      <c r="J61" s="64"/>
      <c r="K61" s="62"/>
      <c r="L61" s="53"/>
      <c r="M61" s="64"/>
      <c r="N61" s="50"/>
    </row>
    <row r="62" spans="1:14" x14ac:dyDescent="0.25">
      <c r="A62" s="60"/>
      <c r="B62" s="53"/>
      <c r="C62" s="53"/>
      <c r="D62" s="64"/>
      <c r="E62" s="62"/>
      <c r="F62" s="53"/>
      <c r="G62" s="64"/>
      <c r="H62" s="62"/>
      <c r="I62" s="53"/>
      <c r="J62" s="64"/>
      <c r="K62" s="62"/>
      <c r="L62" s="53"/>
      <c r="M62" s="64"/>
      <c r="N62" s="50"/>
    </row>
    <row r="63" spans="1:14" x14ac:dyDescent="0.25">
      <c r="A63" s="60"/>
      <c r="B63" s="53"/>
      <c r="C63" s="53"/>
      <c r="D63" s="64"/>
      <c r="E63" s="62"/>
      <c r="F63" s="53"/>
      <c r="G63" s="64"/>
      <c r="H63" s="62"/>
      <c r="I63" s="53"/>
      <c r="J63" s="64"/>
      <c r="K63" s="62"/>
      <c r="L63" s="53"/>
      <c r="M63" s="64"/>
      <c r="N63" s="50"/>
    </row>
    <row r="64" spans="1:14" x14ac:dyDescent="0.25">
      <c r="A64" s="60"/>
      <c r="B64" s="53"/>
      <c r="C64" s="53"/>
      <c r="D64" s="64"/>
      <c r="E64" s="62"/>
      <c r="F64" s="53"/>
      <c r="G64" s="64"/>
      <c r="H64" s="62"/>
      <c r="I64" s="53"/>
      <c r="J64" s="64"/>
      <c r="K64" s="62"/>
      <c r="L64" s="53"/>
      <c r="M64" s="64"/>
      <c r="N64" s="50"/>
    </row>
    <row r="65" spans="1:14" x14ac:dyDescent="0.25">
      <c r="A65" s="60"/>
      <c r="B65" s="53"/>
      <c r="C65" s="53"/>
      <c r="D65" s="64"/>
      <c r="E65" s="62"/>
      <c r="F65" s="53"/>
      <c r="G65" s="64"/>
      <c r="H65" s="62"/>
      <c r="I65" s="53"/>
      <c r="J65" s="64"/>
      <c r="K65" s="62"/>
      <c r="L65" s="53"/>
      <c r="M65" s="64"/>
      <c r="N65" s="50"/>
    </row>
    <row r="66" spans="1:14" x14ac:dyDescent="0.25">
      <c r="A66" s="60"/>
      <c r="B66" s="53"/>
      <c r="C66" s="53"/>
      <c r="D66" s="64"/>
      <c r="E66" s="62"/>
      <c r="F66" s="53"/>
      <c r="G66" s="64"/>
      <c r="H66" s="62"/>
      <c r="I66" s="53"/>
      <c r="J66" s="64"/>
      <c r="K66" s="62"/>
      <c r="L66" s="53"/>
      <c r="M66" s="64"/>
      <c r="N66" s="50"/>
    </row>
    <row r="67" spans="1:14" x14ac:dyDescent="0.25">
      <c r="A67" s="60"/>
      <c r="B67" s="53"/>
      <c r="C67" s="53"/>
      <c r="D67" s="64"/>
      <c r="E67" s="62"/>
      <c r="F67" s="53"/>
      <c r="G67" s="64"/>
      <c r="H67" s="62"/>
      <c r="I67" s="53"/>
      <c r="J67" s="64"/>
      <c r="K67" s="62"/>
      <c r="L67" s="53"/>
      <c r="M67" s="64"/>
      <c r="N67" s="50"/>
    </row>
    <row r="68" spans="1:14" x14ac:dyDescent="0.25">
      <c r="A68" s="60"/>
      <c r="B68" s="53"/>
      <c r="C68" s="53"/>
      <c r="D68" s="64"/>
      <c r="E68" s="62"/>
      <c r="F68" s="53"/>
      <c r="G68" s="64"/>
      <c r="H68" s="62"/>
      <c r="I68" s="53"/>
      <c r="J68" s="64"/>
      <c r="K68" s="62"/>
      <c r="L68" s="53"/>
      <c r="M68" s="64"/>
      <c r="N68" s="50"/>
    </row>
    <row r="69" spans="1:14" x14ac:dyDescent="0.25">
      <c r="A69" s="60"/>
      <c r="B69" s="53"/>
      <c r="C69" s="53"/>
      <c r="D69" s="64"/>
      <c r="E69" s="62"/>
      <c r="F69" s="53"/>
      <c r="G69" s="64"/>
      <c r="H69" s="62"/>
      <c r="I69" s="53"/>
      <c r="J69" s="64"/>
      <c r="K69" s="62"/>
      <c r="L69" s="53"/>
      <c r="M69" s="64"/>
      <c r="N69" s="50"/>
    </row>
    <row r="70" spans="1:14" x14ac:dyDescent="0.25">
      <c r="A70" s="60"/>
      <c r="B70" s="53"/>
      <c r="C70" s="53"/>
      <c r="D70" s="64"/>
      <c r="E70" s="62"/>
      <c r="F70" s="53"/>
      <c r="G70" s="64"/>
      <c r="H70" s="62"/>
      <c r="I70" s="53"/>
      <c r="J70" s="64"/>
      <c r="K70" s="62"/>
      <c r="L70" s="53"/>
      <c r="M70" s="64"/>
      <c r="N70" s="50"/>
    </row>
    <row r="71" spans="1:14" x14ac:dyDescent="0.25">
      <c r="A71" s="60"/>
      <c r="B71" s="53"/>
      <c r="C71" s="53"/>
      <c r="D71" s="64"/>
      <c r="E71" s="62"/>
      <c r="F71" s="53"/>
      <c r="G71" s="64"/>
      <c r="H71" s="62"/>
      <c r="I71" s="53"/>
      <c r="J71" s="64"/>
      <c r="K71" s="62"/>
      <c r="L71" s="53"/>
      <c r="M71" s="64"/>
      <c r="N71" s="50"/>
    </row>
    <row r="72" spans="1:14" x14ac:dyDescent="0.25">
      <c r="A72" s="60"/>
      <c r="B72" s="53"/>
      <c r="C72" s="53"/>
      <c r="D72" s="64"/>
      <c r="E72" s="62"/>
      <c r="F72" s="53"/>
      <c r="G72" s="64"/>
      <c r="H72" s="62"/>
      <c r="I72" s="53"/>
      <c r="J72" s="64"/>
      <c r="K72" s="62"/>
      <c r="L72" s="53"/>
      <c r="M72" s="64"/>
      <c r="N72" s="50"/>
    </row>
    <row r="73" spans="1:14" x14ac:dyDescent="0.25">
      <c r="A73" s="60"/>
      <c r="B73" s="53"/>
      <c r="C73" s="53"/>
      <c r="D73" s="64"/>
      <c r="E73" s="62"/>
      <c r="F73" s="53"/>
      <c r="G73" s="64"/>
      <c r="H73" s="62"/>
      <c r="I73" s="53"/>
      <c r="J73" s="64"/>
      <c r="K73" s="62"/>
      <c r="L73" s="53"/>
      <c r="M73" s="64"/>
      <c r="N73" s="50"/>
    </row>
    <row r="74" spans="1:14" x14ac:dyDescent="0.25">
      <c r="A74" s="60"/>
      <c r="B74" s="53"/>
      <c r="C74" s="53"/>
      <c r="D74" s="64"/>
      <c r="E74" s="62"/>
      <c r="F74" s="53"/>
      <c r="G74" s="64"/>
      <c r="H74" s="62"/>
      <c r="I74" s="53"/>
      <c r="J74" s="64"/>
      <c r="K74" s="62"/>
      <c r="L74" s="53"/>
      <c r="M74" s="64"/>
      <c r="N74" s="50"/>
    </row>
    <row r="75" spans="1:14" x14ac:dyDescent="0.25">
      <c r="A75" s="60"/>
      <c r="B75" s="53"/>
      <c r="C75" s="53"/>
      <c r="D75" s="64"/>
      <c r="E75" s="62"/>
      <c r="F75" s="53"/>
      <c r="G75" s="64"/>
      <c r="H75" s="62"/>
      <c r="I75" s="53"/>
      <c r="J75" s="64"/>
      <c r="K75" s="62"/>
      <c r="L75" s="53"/>
      <c r="M75" s="64"/>
      <c r="N75" s="50"/>
    </row>
    <row r="76" spans="1:14" x14ac:dyDescent="0.25">
      <c r="A76" s="60"/>
      <c r="B76" s="53"/>
      <c r="C76" s="53"/>
      <c r="D76" s="64"/>
      <c r="E76" s="62"/>
      <c r="F76" s="53"/>
      <c r="G76" s="64"/>
      <c r="H76" s="62"/>
      <c r="I76" s="53"/>
      <c r="J76" s="64"/>
      <c r="K76" s="62"/>
      <c r="L76" s="53"/>
      <c r="M76" s="64"/>
      <c r="N76" s="50"/>
    </row>
    <row r="77" spans="1:14" x14ac:dyDescent="0.25">
      <c r="A77" s="60"/>
      <c r="B77" s="53"/>
      <c r="C77" s="53"/>
      <c r="D77" s="64"/>
      <c r="E77" s="62"/>
      <c r="F77" s="53"/>
      <c r="G77" s="64"/>
      <c r="H77" s="62"/>
      <c r="I77" s="53"/>
      <c r="J77" s="64"/>
      <c r="K77" s="62"/>
      <c r="L77" s="53"/>
      <c r="M77" s="64"/>
      <c r="N77" s="50"/>
    </row>
    <row r="78" spans="1:14" x14ac:dyDescent="0.25">
      <c r="A78" s="60"/>
      <c r="B78" s="53"/>
      <c r="C78" s="53"/>
      <c r="D78" s="64"/>
      <c r="E78" s="62"/>
      <c r="F78" s="53"/>
      <c r="G78" s="64"/>
      <c r="H78" s="62"/>
      <c r="I78" s="53"/>
      <c r="J78" s="64"/>
      <c r="K78" s="62"/>
      <c r="L78" s="53"/>
      <c r="M78" s="64"/>
      <c r="N78" s="50"/>
    </row>
    <row r="79" spans="1:14" x14ac:dyDescent="0.25">
      <c r="A79" s="60"/>
      <c r="B79" s="53"/>
      <c r="C79" s="53"/>
      <c r="D79" s="64"/>
      <c r="E79" s="62"/>
      <c r="F79" s="53"/>
      <c r="G79" s="64"/>
      <c r="H79" s="62"/>
      <c r="I79" s="53"/>
      <c r="J79" s="64"/>
      <c r="K79" s="62"/>
      <c r="L79" s="53"/>
      <c r="M79" s="64"/>
      <c r="N79" s="50"/>
    </row>
    <row r="80" spans="1:14" x14ac:dyDescent="0.25">
      <c r="A80" s="60"/>
      <c r="B80" s="53"/>
      <c r="C80" s="53"/>
      <c r="D80" s="64"/>
      <c r="E80" s="62"/>
      <c r="F80" s="53"/>
      <c r="G80" s="64"/>
      <c r="H80" s="62"/>
      <c r="I80" s="53"/>
      <c r="J80" s="64"/>
      <c r="K80" s="62"/>
      <c r="L80" s="53"/>
      <c r="M80" s="64"/>
      <c r="N80" s="50"/>
    </row>
    <row r="81" spans="1:14" x14ac:dyDescent="0.25">
      <c r="A81" s="60"/>
      <c r="B81" s="53"/>
      <c r="C81" s="53"/>
      <c r="D81" s="64"/>
      <c r="E81" s="62"/>
      <c r="F81" s="53"/>
      <c r="G81" s="64"/>
      <c r="H81" s="62"/>
      <c r="I81" s="53"/>
      <c r="J81" s="64"/>
      <c r="K81" s="62"/>
      <c r="L81" s="53"/>
      <c r="M81" s="64"/>
      <c r="N81" s="50"/>
    </row>
    <row r="82" spans="1:14" x14ac:dyDescent="0.25">
      <c r="A82" s="60"/>
      <c r="B82" s="53"/>
      <c r="C82" s="53"/>
      <c r="D82" s="64"/>
      <c r="E82" s="62"/>
      <c r="F82" s="53"/>
      <c r="G82" s="64"/>
      <c r="H82" s="62"/>
      <c r="I82" s="53"/>
      <c r="J82" s="64"/>
      <c r="K82" s="62"/>
      <c r="L82" s="53"/>
      <c r="M82" s="64"/>
      <c r="N82" s="50"/>
    </row>
    <row r="83" spans="1:14" x14ac:dyDescent="0.25">
      <c r="A83" s="60"/>
      <c r="B83" s="53"/>
      <c r="C83" s="53"/>
      <c r="D83" s="64"/>
      <c r="E83" s="62"/>
      <c r="F83" s="53"/>
      <c r="G83" s="64"/>
      <c r="H83" s="62"/>
      <c r="I83" s="53"/>
      <c r="J83" s="64"/>
      <c r="K83" s="62"/>
      <c r="L83" s="53"/>
      <c r="M83" s="64"/>
      <c r="N83" s="50"/>
    </row>
    <row r="84" spans="1:14" x14ac:dyDescent="0.25">
      <c r="A84" s="60"/>
      <c r="B84" s="53"/>
      <c r="C84" s="53"/>
      <c r="D84" s="64"/>
      <c r="E84" s="62"/>
      <c r="F84" s="53"/>
      <c r="G84" s="64"/>
      <c r="H84" s="62"/>
      <c r="I84" s="53"/>
      <c r="J84" s="64"/>
      <c r="K84" s="62"/>
      <c r="L84" s="53"/>
      <c r="M84" s="64"/>
      <c r="N84" s="50"/>
    </row>
    <row r="85" spans="1:14" x14ac:dyDescent="0.25">
      <c r="A85" s="60"/>
      <c r="B85" s="53"/>
      <c r="C85" s="53"/>
      <c r="D85" s="64"/>
      <c r="E85" s="62"/>
      <c r="F85" s="53"/>
      <c r="G85" s="64"/>
      <c r="H85" s="62"/>
      <c r="I85" s="53"/>
      <c r="J85" s="64"/>
      <c r="K85" s="62"/>
      <c r="L85" s="53"/>
      <c r="M85" s="64"/>
      <c r="N85" s="50"/>
    </row>
    <row r="86" spans="1:14" x14ac:dyDescent="0.25">
      <c r="A86" s="60"/>
      <c r="B86" s="53"/>
      <c r="C86" s="53"/>
      <c r="D86" s="64"/>
      <c r="E86" s="62"/>
      <c r="F86" s="53"/>
      <c r="G86" s="64"/>
      <c r="H86" s="62"/>
      <c r="I86" s="53"/>
      <c r="J86" s="64"/>
      <c r="K86" s="62"/>
      <c r="L86" s="53"/>
      <c r="M86" s="64"/>
      <c r="N86" s="50"/>
    </row>
    <row r="87" spans="1:14" x14ac:dyDescent="0.25">
      <c r="A87" s="60"/>
      <c r="B87" s="53"/>
      <c r="C87" s="53"/>
      <c r="D87" s="64"/>
      <c r="E87" s="62"/>
      <c r="F87" s="53"/>
      <c r="G87" s="64"/>
      <c r="H87" s="62"/>
      <c r="I87" s="53"/>
      <c r="J87" s="64"/>
      <c r="K87" s="62"/>
      <c r="L87" s="53"/>
      <c r="M87" s="64"/>
      <c r="N87" s="50"/>
    </row>
    <row r="88" spans="1:14" x14ac:dyDescent="0.25">
      <c r="A88" s="60"/>
      <c r="B88" s="53"/>
      <c r="C88" s="53"/>
      <c r="D88" s="64"/>
      <c r="E88" s="62"/>
      <c r="F88" s="53"/>
      <c r="G88" s="64"/>
      <c r="H88" s="62"/>
      <c r="I88" s="53"/>
      <c r="J88" s="64"/>
      <c r="K88" s="62"/>
      <c r="L88" s="53"/>
      <c r="M88" s="64"/>
      <c r="N88" s="50"/>
    </row>
    <row r="89" spans="1:14" x14ac:dyDescent="0.25">
      <c r="A89" s="60"/>
      <c r="B89" s="53"/>
      <c r="C89" s="53"/>
      <c r="D89" s="64"/>
      <c r="E89" s="62"/>
      <c r="F89" s="53"/>
      <c r="G89" s="64"/>
      <c r="H89" s="62"/>
      <c r="I89" s="53"/>
      <c r="J89" s="64"/>
      <c r="K89" s="62"/>
      <c r="L89" s="53"/>
      <c r="M89" s="64"/>
      <c r="N89" s="50"/>
    </row>
    <row r="90" spans="1:14" x14ac:dyDescent="0.25">
      <c r="A90" s="60"/>
      <c r="B90" s="53"/>
      <c r="C90" s="53"/>
      <c r="D90" s="64"/>
      <c r="E90" s="62"/>
      <c r="F90" s="53"/>
      <c r="G90" s="64"/>
      <c r="H90" s="62"/>
      <c r="I90" s="53"/>
      <c r="J90" s="64"/>
      <c r="K90" s="62"/>
      <c r="L90" s="53"/>
      <c r="M90" s="64"/>
      <c r="N90" s="50"/>
    </row>
    <row r="91" spans="1:14" x14ac:dyDescent="0.25">
      <c r="A91" s="60"/>
      <c r="B91" s="53"/>
      <c r="C91" s="53"/>
      <c r="D91" s="64"/>
      <c r="E91" s="62"/>
      <c r="F91" s="53"/>
      <c r="G91" s="64"/>
      <c r="H91" s="62"/>
      <c r="I91" s="53"/>
      <c r="J91" s="64"/>
      <c r="K91" s="62"/>
      <c r="L91" s="53"/>
      <c r="M91" s="64"/>
      <c r="N91" s="50"/>
    </row>
    <row r="92" spans="1:14" x14ac:dyDescent="0.25">
      <c r="A92" s="60"/>
      <c r="B92" s="53"/>
      <c r="C92" s="53"/>
      <c r="D92" s="64"/>
      <c r="E92" s="62"/>
      <c r="F92" s="53"/>
      <c r="G92" s="64"/>
      <c r="H92" s="62"/>
      <c r="I92" s="53"/>
      <c r="J92" s="64"/>
      <c r="K92" s="62"/>
      <c r="L92" s="53"/>
      <c r="M92" s="64"/>
      <c r="N92" s="50"/>
    </row>
    <row r="93" spans="1:14" x14ac:dyDescent="0.25">
      <c r="A93" s="60"/>
      <c r="B93" s="53"/>
      <c r="C93" s="53"/>
      <c r="D93" s="64"/>
      <c r="E93" s="62"/>
      <c r="F93" s="53"/>
      <c r="G93" s="64"/>
      <c r="H93" s="62"/>
      <c r="I93" s="53"/>
      <c r="J93" s="64"/>
      <c r="K93" s="62"/>
      <c r="L93" s="53"/>
      <c r="M93" s="64"/>
      <c r="N93" s="50"/>
    </row>
    <row r="94" spans="1:14" x14ac:dyDescent="0.25">
      <c r="A94" s="60"/>
      <c r="B94" s="53"/>
      <c r="C94" s="53"/>
      <c r="D94" s="64"/>
      <c r="E94" s="62"/>
      <c r="F94" s="53"/>
      <c r="G94" s="64"/>
      <c r="H94" s="62"/>
      <c r="I94" s="53"/>
      <c r="J94" s="64"/>
      <c r="K94" s="62"/>
      <c r="L94" s="53"/>
      <c r="M94" s="64"/>
      <c r="N94" s="50"/>
    </row>
    <row r="95" spans="1:14" x14ac:dyDescent="0.25">
      <c r="A95" s="60"/>
      <c r="B95" s="53"/>
      <c r="C95" s="53"/>
      <c r="D95" s="64"/>
      <c r="E95" s="62"/>
      <c r="F95" s="53"/>
      <c r="G95" s="64"/>
      <c r="H95" s="62"/>
      <c r="I95" s="53"/>
      <c r="J95" s="64"/>
      <c r="K95" s="62"/>
      <c r="L95" s="53"/>
      <c r="M95" s="64"/>
      <c r="N95" s="50"/>
    </row>
    <row r="96" spans="1:14" x14ac:dyDescent="0.25">
      <c r="A96" s="60"/>
      <c r="B96" s="53"/>
      <c r="C96" s="53"/>
      <c r="D96" s="64"/>
      <c r="E96" s="62"/>
      <c r="F96" s="53"/>
      <c r="G96" s="64"/>
      <c r="H96" s="62"/>
      <c r="I96" s="53"/>
      <c r="J96" s="64"/>
      <c r="K96" s="62"/>
      <c r="L96" s="53"/>
      <c r="M96" s="64"/>
      <c r="N96" s="50"/>
    </row>
    <row r="97" spans="1:14" x14ac:dyDescent="0.25">
      <c r="A97" s="60"/>
      <c r="B97" s="53"/>
      <c r="C97" s="53"/>
      <c r="D97" s="64"/>
      <c r="E97" s="62"/>
      <c r="F97" s="53"/>
      <c r="G97" s="64"/>
      <c r="H97" s="62"/>
      <c r="I97" s="53"/>
      <c r="J97" s="64"/>
      <c r="K97" s="62"/>
      <c r="L97" s="53"/>
      <c r="M97" s="64"/>
      <c r="N97" s="50"/>
    </row>
    <row r="98" spans="1:14" x14ac:dyDescent="0.25">
      <c r="A98" s="60"/>
      <c r="B98" s="53"/>
      <c r="C98" s="53"/>
      <c r="D98" s="64"/>
      <c r="E98" s="62"/>
      <c r="F98" s="53"/>
      <c r="G98" s="64"/>
      <c r="H98" s="62"/>
      <c r="I98" s="53"/>
      <c r="J98" s="64"/>
      <c r="K98" s="62"/>
      <c r="L98" s="53"/>
      <c r="M98" s="64"/>
      <c r="N98" s="50"/>
    </row>
    <row r="99" spans="1:14" x14ac:dyDescent="0.25">
      <c r="A99" s="60"/>
      <c r="B99" s="53"/>
      <c r="C99" s="53"/>
      <c r="D99" s="64"/>
      <c r="E99" s="62"/>
      <c r="F99" s="53"/>
      <c r="G99" s="64"/>
      <c r="H99" s="62"/>
      <c r="I99" s="53"/>
      <c r="J99" s="64"/>
      <c r="K99" s="62"/>
      <c r="L99" s="53"/>
      <c r="M99" s="64"/>
      <c r="N99" s="50"/>
    </row>
    <row r="100" spans="1:14" x14ac:dyDescent="0.25">
      <c r="A100" s="60"/>
      <c r="B100" s="53"/>
      <c r="C100" s="53"/>
      <c r="D100" s="64"/>
      <c r="E100" s="62"/>
      <c r="F100" s="53"/>
      <c r="G100" s="64"/>
      <c r="H100" s="62"/>
      <c r="I100" s="53"/>
      <c r="J100" s="64"/>
      <c r="K100" s="62"/>
      <c r="L100" s="53"/>
      <c r="M100" s="64"/>
      <c r="N100" s="50"/>
    </row>
    <row r="101" spans="1:14" x14ac:dyDescent="0.25">
      <c r="A101" s="60"/>
      <c r="B101" s="53"/>
      <c r="C101" s="53"/>
      <c r="D101" s="64"/>
      <c r="E101" s="62"/>
      <c r="F101" s="53"/>
      <c r="G101" s="64"/>
      <c r="H101" s="62"/>
      <c r="I101" s="53"/>
      <c r="J101" s="64"/>
      <c r="K101" s="62"/>
      <c r="L101" s="53"/>
      <c r="M101" s="64"/>
      <c r="N101" s="50"/>
    </row>
    <row r="102" spans="1:14" x14ac:dyDescent="0.25">
      <c r="A102" s="60"/>
      <c r="B102" s="53"/>
      <c r="C102" s="53"/>
      <c r="D102" s="64"/>
      <c r="E102" s="62"/>
      <c r="F102" s="53"/>
      <c r="G102" s="64"/>
      <c r="H102" s="62"/>
      <c r="I102" s="53"/>
      <c r="J102" s="64"/>
      <c r="K102" s="62"/>
      <c r="L102" s="53"/>
      <c r="M102" s="64"/>
      <c r="N102" s="50"/>
    </row>
    <row r="103" spans="1:14" x14ac:dyDescent="0.25">
      <c r="A103" s="60"/>
      <c r="B103" s="53"/>
      <c r="C103" s="53"/>
      <c r="D103" s="64"/>
      <c r="E103" s="62"/>
      <c r="F103" s="53"/>
      <c r="G103" s="64"/>
      <c r="H103" s="62"/>
      <c r="I103" s="53"/>
      <c r="J103" s="64"/>
      <c r="K103" s="62"/>
      <c r="L103" s="53"/>
      <c r="M103" s="64"/>
      <c r="N103" s="50"/>
    </row>
    <row r="104" spans="1:14" x14ac:dyDescent="0.25">
      <c r="A104" s="60"/>
      <c r="B104" s="53"/>
      <c r="C104" s="53"/>
      <c r="D104" s="64"/>
      <c r="E104" s="62"/>
      <c r="F104" s="53"/>
      <c r="G104" s="64"/>
      <c r="H104" s="62"/>
      <c r="I104" s="53"/>
      <c r="J104" s="64"/>
      <c r="K104" s="62"/>
      <c r="L104" s="53"/>
      <c r="M104" s="64"/>
      <c r="N104" s="50"/>
    </row>
    <row r="105" spans="1:14" x14ac:dyDescent="0.25">
      <c r="A105" s="60"/>
      <c r="B105" s="53"/>
      <c r="C105" s="53"/>
      <c r="D105" s="64"/>
      <c r="E105" s="62"/>
      <c r="F105" s="53"/>
      <c r="G105" s="64"/>
      <c r="H105" s="62"/>
      <c r="I105" s="53"/>
      <c r="J105" s="64"/>
      <c r="K105" s="62"/>
      <c r="L105" s="53"/>
      <c r="M105" s="64"/>
      <c r="N105" s="50"/>
    </row>
    <row r="106" spans="1:14" x14ac:dyDescent="0.25">
      <c r="A106" s="60"/>
      <c r="B106" s="53"/>
      <c r="C106" s="53"/>
      <c r="D106" s="64"/>
      <c r="E106" s="62"/>
      <c r="F106" s="53"/>
      <c r="G106" s="64"/>
      <c r="H106" s="62"/>
      <c r="I106" s="53"/>
      <c r="J106" s="64"/>
      <c r="K106" s="62"/>
      <c r="L106" s="53"/>
      <c r="M106" s="64"/>
      <c r="N106" s="50"/>
    </row>
    <row r="107" spans="1:14" x14ac:dyDescent="0.25">
      <c r="A107" s="60"/>
      <c r="B107" s="53"/>
      <c r="C107" s="53"/>
      <c r="D107" s="64"/>
      <c r="E107" s="62"/>
      <c r="F107" s="53"/>
      <c r="G107" s="64"/>
      <c r="H107" s="62"/>
      <c r="I107" s="53"/>
      <c r="J107" s="64"/>
      <c r="K107" s="62"/>
      <c r="L107" s="53"/>
      <c r="M107" s="64"/>
      <c r="N107" s="50"/>
    </row>
    <row r="108" spans="1:14" x14ac:dyDescent="0.25">
      <c r="A108" s="60"/>
      <c r="B108" s="53"/>
      <c r="C108" s="53"/>
      <c r="D108" s="64"/>
      <c r="E108" s="62"/>
      <c r="F108" s="53"/>
      <c r="G108" s="64"/>
      <c r="H108" s="62"/>
      <c r="I108" s="53"/>
      <c r="J108" s="64"/>
      <c r="K108" s="62"/>
      <c r="L108" s="53"/>
      <c r="M108" s="64"/>
      <c r="N108" s="50"/>
    </row>
    <row r="109" spans="1:14" x14ac:dyDescent="0.25">
      <c r="A109" s="60"/>
      <c r="B109" s="53"/>
      <c r="C109" s="53"/>
      <c r="D109" s="64"/>
      <c r="E109" s="62"/>
      <c r="F109" s="53"/>
      <c r="G109" s="64"/>
      <c r="H109" s="62"/>
      <c r="I109" s="53"/>
      <c r="J109" s="64"/>
      <c r="K109" s="62"/>
      <c r="L109" s="53"/>
      <c r="M109" s="64"/>
      <c r="N109" s="50"/>
    </row>
    <row r="110" spans="1:14" x14ac:dyDescent="0.25">
      <c r="A110" s="60"/>
      <c r="B110" s="53"/>
      <c r="C110" s="53"/>
      <c r="D110" s="64"/>
      <c r="E110" s="62"/>
      <c r="F110" s="53"/>
      <c r="G110" s="64"/>
      <c r="H110" s="62"/>
      <c r="I110" s="53"/>
      <c r="J110" s="64"/>
      <c r="K110" s="62"/>
      <c r="L110" s="53"/>
      <c r="M110" s="64"/>
      <c r="N110" s="50"/>
    </row>
    <row r="111" spans="1:14" x14ac:dyDescent="0.25">
      <c r="A111" s="60"/>
      <c r="B111" s="53"/>
      <c r="C111" s="53"/>
      <c r="D111" s="64"/>
      <c r="E111" s="62"/>
      <c r="F111" s="53"/>
      <c r="G111" s="64"/>
      <c r="H111" s="62"/>
      <c r="I111" s="53"/>
      <c r="J111" s="64"/>
      <c r="K111" s="62"/>
      <c r="L111" s="53"/>
      <c r="M111" s="64"/>
      <c r="N111" s="50"/>
    </row>
    <row r="112" spans="1:14" x14ac:dyDescent="0.25">
      <c r="A112" s="60"/>
      <c r="B112" s="53"/>
      <c r="C112" s="53"/>
      <c r="D112" s="64"/>
      <c r="E112" s="62"/>
      <c r="F112" s="53"/>
      <c r="G112" s="64"/>
      <c r="H112" s="62"/>
      <c r="I112" s="53"/>
      <c r="J112" s="64"/>
      <c r="K112" s="62"/>
      <c r="L112" s="53"/>
      <c r="M112" s="64"/>
      <c r="N112" s="50"/>
    </row>
    <row r="113" spans="1:14" x14ac:dyDescent="0.25">
      <c r="A113" s="60"/>
      <c r="B113" s="53"/>
      <c r="C113" s="53"/>
      <c r="D113" s="64"/>
      <c r="E113" s="62"/>
      <c r="F113" s="53"/>
      <c r="G113" s="64"/>
      <c r="H113" s="62"/>
      <c r="I113" s="53"/>
      <c r="J113" s="64"/>
      <c r="K113" s="62"/>
      <c r="L113" s="53"/>
      <c r="M113" s="64"/>
      <c r="N113" s="50"/>
    </row>
    <row r="114" spans="1:14" x14ac:dyDescent="0.25">
      <c r="A114" s="60"/>
      <c r="B114" s="53"/>
      <c r="C114" s="53"/>
      <c r="D114" s="64"/>
      <c r="E114" s="62"/>
      <c r="F114" s="53"/>
      <c r="G114" s="64"/>
      <c r="H114" s="62"/>
      <c r="I114" s="53"/>
      <c r="J114" s="64"/>
      <c r="K114" s="62"/>
      <c r="L114" s="53"/>
      <c r="M114" s="64"/>
      <c r="N114" s="50"/>
    </row>
    <row r="115" spans="1:14" x14ac:dyDescent="0.25">
      <c r="A115" s="60"/>
      <c r="B115" s="53"/>
      <c r="C115" s="53"/>
      <c r="D115" s="64"/>
      <c r="E115" s="62"/>
      <c r="F115" s="53"/>
      <c r="G115" s="64"/>
      <c r="H115" s="62"/>
      <c r="I115" s="53"/>
      <c r="J115" s="64"/>
      <c r="K115" s="62"/>
      <c r="L115" s="53"/>
      <c r="M115" s="64"/>
      <c r="N115" s="50"/>
    </row>
    <row r="116" spans="1:14" x14ac:dyDescent="0.25">
      <c r="A116" s="60"/>
      <c r="B116" s="53"/>
      <c r="C116" s="53"/>
      <c r="D116" s="64"/>
      <c r="E116" s="62"/>
      <c r="F116" s="53"/>
      <c r="G116" s="64"/>
      <c r="H116" s="62"/>
      <c r="I116" s="53"/>
      <c r="J116" s="64"/>
      <c r="K116" s="62"/>
      <c r="L116" s="53"/>
      <c r="M116" s="64"/>
      <c r="N116" s="50"/>
    </row>
    <row r="117" spans="1:14" x14ac:dyDescent="0.25">
      <c r="A117" s="60"/>
      <c r="B117" s="53"/>
      <c r="C117" s="53"/>
      <c r="D117" s="64"/>
      <c r="E117" s="62"/>
      <c r="F117" s="53"/>
      <c r="G117" s="64"/>
      <c r="H117" s="62"/>
      <c r="I117" s="53"/>
      <c r="J117" s="64"/>
      <c r="K117" s="62"/>
      <c r="L117" s="53"/>
      <c r="M117" s="64"/>
      <c r="N117" s="50"/>
    </row>
    <row r="118" spans="1:14" x14ac:dyDescent="0.25">
      <c r="A118" s="60"/>
      <c r="B118" s="53"/>
      <c r="C118" s="53"/>
      <c r="D118" s="64"/>
      <c r="E118" s="62"/>
      <c r="F118" s="53"/>
      <c r="G118" s="64"/>
      <c r="H118" s="62"/>
      <c r="I118" s="53"/>
      <c r="J118" s="64"/>
      <c r="K118" s="62"/>
      <c r="L118" s="53"/>
      <c r="M118" s="64"/>
      <c r="N118" s="50"/>
    </row>
    <row r="119" spans="1:14" x14ac:dyDescent="0.25">
      <c r="A119" s="60"/>
      <c r="B119" s="53"/>
      <c r="C119" s="53"/>
      <c r="D119" s="64"/>
      <c r="E119" s="62"/>
      <c r="F119" s="53"/>
      <c r="G119" s="64"/>
      <c r="H119" s="62"/>
      <c r="I119" s="53"/>
      <c r="J119" s="64"/>
      <c r="K119" s="62"/>
      <c r="L119" s="53"/>
      <c r="M119" s="64"/>
      <c r="N119" s="50"/>
    </row>
    <row r="120" spans="1:14" x14ac:dyDescent="0.25">
      <c r="A120" s="60"/>
      <c r="B120" s="53"/>
      <c r="C120" s="53"/>
      <c r="D120" s="64"/>
      <c r="E120" s="62"/>
      <c r="F120" s="53"/>
      <c r="G120" s="64"/>
      <c r="H120" s="62"/>
      <c r="I120" s="53"/>
      <c r="J120" s="64"/>
      <c r="K120" s="62"/>
      <c r="L120" s="53"/>
      <c r="M120" s="64"/>
      <c r="N120" s="50"/>
    </row>
    <row r="121" spans="1:14" x14ac:dyDescent="0.25">
      <c r="A121" s="60"/>
      <c r="B121" s="53"/>
      <c r="C121" s="53"/>
      <c r="D121" s="64"/>
      <c r="E121" s="62"/>
      <c r="F121" s="53"/>
      <c r="G121" s="64"/>
      <c r="H121" s="62"/>
      <c r="I121" s="53"/>
      <c r="J121" s="64"/>
      <c r="K121" s="62"/>
      <c r="L121" s="53"/>
      <c r="M121" s="64"/>
      <c r="N121" s="50"/>
    </row>
    <row r="122" spans="1:14" x14ac:dyDescent="0.25">
      <c r="A122" s="60"/>
      <c r="B122" s="53"/>
      <c r="C122" s="53"/>
      <c r="D122" s="64"/>
      <c r="E122" s="62"/>
      <c r="F122" s="53"/>
      <c r="G122" s="64"/>
      <c r="H122" s="62"/>
      <c r="I122" s="53"/>
      <c r="J122" s="64"/>
      <c r="K122" s="62"/>
      <c r="L122" s="53"/>
      <c r="M122" s="64"/>
      <c r="N122" s="50"/>
    </row>
    <row r="123" spans="1:14" x14ac:dyDescent="0.25">
      <c r="A123" s="60"/>
      <c r="B123" s="53"/>
      <c r="C123" s="53"/>
      <c r="D123" s="64"/>
      <c r="E123" s="62"/>
      <c r="F123" s="53"/>
      <c r="G123" s="64"/>
      <c r="H123" s="62"/>
      <c r="I123" s="53"/>
      <c r="J123" s="64"/>
      <c r="K123" s="62"/>
      <c r="L123" s="53"/>
      <c r="M123" s="64"/>
      <c r="N123" s="50"/>
    </row>
    <row r="124" spans="1:14" x14ac:dyDescent="0.25">
      <c r="A124" s="60"/>
      <c r="B124" s="53"/>
      <c r="C124" s="53"/>
      <c r="D124" s="64"/>
      <c r="E124" s="62"/>
      <c r="F124" s="53"/>
      <c r="G124" s="64"/>
      <c r="H124" s="62"/>
      <c r="I124" s="53"/>
      <c r="J124" s="64"/>
      <c r="K124" s="62"/>
      <c r="L124" s="53"/>
      <c r="M124" s="64"/>
      <c r="N124" s="50"/>
    </row>
    <row r="125" spans="1:14" x14ac:dyDescent="0.25">
      <c r="A125" s="60"/>
      <c r="B125" s="53"/>
      <c r="C125" s="53"/>
      <c r="D125" s="64"/>
      <c r="E125" s="62"/>
      <c r="F125" s="53"/>
      <c r="G125" s="64"/>
      <c r="H125" s="62"/>
      <c r="I125" s="53"/>
      <c r="J125" s="64"/>
      <c r="K125" s="62"/>
      <c r="L125" s="53"/>
      <c r="M125" s="64"/>
      <c r="N125" s="50"/>
    </row>
    <row r="126" spans="1:14" x14ac:dyDescent="0.25">
      <c r="A126" s="60"/>
      <c r="B126" s="53"/>
      <c r="C126" s="53"/>
      <c r="D126" s="64"/>
      <c r="E126" s="62"/>
      <c r="F126" s="53"/>
      <c r="G126" s="64"/>
      <c r="H126" s="62"/>
      <c r="I126" s="53"/>
      <c r="J126" s="64"/>
      <c r="K126" s="62"/>
      <c r="L126" s="53"/>
      <c r="M126" s="64"/>
      <c r="N126" s="50"/>
    </row>
    <row r="127" spans="1:14" x14ac:dyDescent="0.25">
      <c r="A127" s="60"/>
      <c r="B127" s="53"/>
      <c r="C127" s="53"/>
      <c r="D127" s="64"/>
      <c r="E127" s="62"/>
      <c r="F127" s="53"/>
      <c r="G127" s="64"/>
      <c r="H127" s="62"/>
      <c r="I127" s="53"/>
      <c r="J127" s="64"/>
      <c r="K127" s="62"/>
      <c r="L127" s="53"/>
      <c r="M127" s="64"/>
      <c r="N127" s="50"/>
    </row>
    <row r="128" spans="1:14" x14ac:dyDescent="0.25">
      <c r="A128" s="60"/>
      <c r="B128" s="53"/>
      <c r="C128" s="53"/>
      <c r="D128" s="64"/>
      <c r="E128" s="62"/>
      <c r="F128" s="53"/>
      <c r="G128" s="64"/>
      <c r="H128" s="62"/>
      <c r="I128" s="53"/>
      <c r="J128" s="64"/>
      <c r="K128" s="62"/>
      <c r="L128" s="53"/>
      <c r="M128" s="64"/>
      <c r="N128" s="50"/>
    </row>
    <row r="129" spans="1:14" x14ac:dyDescent="0.25">
      <c r="A129" s="60"/>
      <c r="B129" s="53"/>
      <c r="C129" s="53"/>
      <c r="D129" s="64"/>
      <c r="E129" s="62"/>
      <c r="F129" s="53"/>
      <c r="G129" s="64"/>
      <c r="H129" s="62"/>
      <c r="I129" s="53"/>
      <c r="J129" s="64"/>
      <c r="K129" s="62"/>
      <c r="L129" s="53"/>
      <c r="M129" s="64"/>
      <c r="N129" s="50"/>
    </row>
    <row r="130" spans="1:14" x14ac:dyDescent="0.25">
      <c r="A130" s="60"/>
      <c r="B130" s="53"/>
      <c r="C130" s="53"/>
      <c r="D130" s="64"/>
      <c r="E130" s="62"/>
      <c r="F130" s="53"/>
      <c r="G130" s="64"/>
      <c r="H130" s="62"/>
      <c r="I130" s="53"/>
      <c r="J130" s="64"/>
      <c r="K130" s="62"/>
      <c r="L130" s="53"/>
      <c r="M130" s="64"/>
      <c r="N130" s="50"/>
    </row>
    <row r="131" spans="1:14" x14ac:dyDescent="0.25">
      <c r="A131" s="60"/>
      <c r="B131" s="53"/>
      <c r="C131" s="53"/>
      <c r="D131" s="64"/>
      <c r="E131" s="62"/>
      <c r="F131" s="53"/>
      <c r="G131" s="64"/>
      <c r="H131" s="62"/>
      <c r="I131" s="53"/>
      <c r="J131" s="64"/>
      <c r="K131" s="62"/>
      <c r="L131" s="53"/>
      <c r="M131" s="64"/>
      <c r="N131" s="50"/>
    </row>
    <row r="132" spans="1:14" x14ac:dyDescent="0.25">
      <c r="A132" s="60"/>
      <c r="B132" s="53"/>
      <c r="C132" s="53"/>
      <c r="D132" s="64"/>
      <c r="E132" s="62"/>
      <c r="F132" s="53"/>
      <c r="G132" s="64"/>
      <c r="H132" s="62"/>
      <c r="I132" s="53"/>
      <c r="J132" s="64"/>
      <c r="K132" s="62"/>
      <c r="L132" s="53"/>
      <c r="M132" s="64"/>
      <c r="N132" s="50"/>
    </row>
    <row r="133" spans="1:14" x14ac:dyDescent="0.25">
      <c r="A133" s="60"/>
      <c r="B133" s="53"/>
      <c r="C133" s="53"/>
      <c r="D133" s="64"/>
      <c r="E133" s="62"/>
      <c r="F133" s="53"/>
      <c r="G133" s="64"/>
      <c r="H133" s="62"/>
      <c r="I133" s="53"/>
      <c r="J133" s="64"/>
      <c r="K133" s="62"/>
      <c r="L133" s="53"/>
      <c r="M133" s="64"/>
      <c r="N133" s="50"/>
    </row>
    <row r="134" spans="1:14" x14ac:dyDescent="0.25">
      <c r="A134" s="60"/>
      <c r="B134" s="53"/>
      <c r="C134" s="53"/>
      <c r="D134" s="64"/>
      <c r="E134" s="62"/>
      <c r="F134" s="53"/>
      <c r="G134" s="64"/>
      <c r="H134" s="62"/>
      <c r="I134" s="53"/>
      <c r="J134" s="64"/>
      <c r="K134" s="62"/>
      <c r="L134" s="53"/>
      <c r="M134" s="64"/>
      <c r="N134" s="50"/>
    </row>
    <row r="135" spans="1:14" x14ac:dyDescent="0.25">
      <c r="A135" s="60"/>
      <c r="B135" s="53"/>
      <c r="C135" s="53"/>
      <c r="D135" s="64"/>
      <c r="E135" s="62"/>
      <c r="F135" s="53"/>
      <c r="G135" s="64"/>
      <c r="H135" s="62"/>
      <c r="I135" s="53"/>
      <c r="J135" s="64"/>
      <c r="K135" s="62"/>
      <c r="L135" s="53"/>
      <c r="M135" s="64"/>
      <c r="N135" s="50"/>
    </row>
    <row r="136" spans="1:14" x14ac:dyDescent="0.25">
      <c r="A136" s="60"/>
      <c r="B136" s="53"/>
      <c r="C136" s="53"/>
      <c r="D136" s="64"/>
      <c r="E136" s="62"/>
      <c r="F136" s="53"/>
      <c r="G136" s="64"/>
      <c r="H136" s="62"/>
      <c r="I136" s="53"/>
      <c r="J136" s="64"/>
      <c r="K136" s="62"/>
      <c r="L136" s="53"/>
      <c r="M136" s="64"/>
      <c r="N136" s="50"/>
    </row>
    <row r="137" spans="1:14" x14ac:dyDescent="0.25">
      <c r="A137" s="60"/>
      <c r="B137" s="53"/>
      <c r="C137" s="53"/>
      <c r="D137" s="64"/>
      <c r="E137" s="62"/>
      <c r="F137" s="53"/>
      <c r="G137" s="64"/>
      <c r="H137" s="62"/>
      <c r="I137" s="53"/>
      <c r="J137" s="64"/>
      <c r="K137" s="62"/>
      <c r="L137" s="53"/>
      <c r="M137" s="64"/>
      <c r="N137" s="50"/>
    </row>
    <row r="138" spans="1:14" x14ac:dyDescent="0.25">
      <c r="A138" s="60"/>
      <c r="B138" s="53"/>
      <c r="C138" s="53"/>
      <c r="D138" s="64"/>
      <c r="E138" s="62"/>
      <c r="F138" s="53"/>
      <c r="G138" s="64"/>
      <c r="H138" s="62"/>
      <c r="I138" s="53"/>
      <c r="J138" s="64"/>
      <c r="K138" s="62"/>
      <c r="L138" s="53"/>
      <c r="M138" s="64"/>
      <c r="N138" s="50"/>
    </row>
    <row r="139" spans="1:14" x14ac:dyDescent="0.25">
      <c r="A139" s="60"/>
      <c r="B139" s="53"/>
      <c r="C139" s="53"/>
      <c r="D139" s="64"/>
      <c r="E139" s="62"/>
      <c r="F139" s="53"/>
      <c r="G139" s="64"/>
      <c r="H139" s="62"/>
      <c r="I139" s="53"/>
      <c r="J139" s="64"/>
      <c r="K139" s="62"/>
      <c r="L139" s="53"/>
      <c r="M139" s="64"/>
      <c r="N139" s="50"/>
    </row>
    <row r="140" spans="1:14" x14ac:dyDescent="0.25">
      <c r="A140" s="60"/>
      <c r="B140" s="53"/>
      <c r="C140" s="53"/>
      <c r="D140" s="64"/>
      <c r="E140" s="62"/>
      <c r="F140" s="53"/>
      <c r="G140" s="64"/>
      <c r="H140" s="62"/>
      <c r="I140" s="53"/>
      <c r="J140" s="64"/>
      <c r="K140" s="62"/>
      <c r="L140" s="53"/>
      <c r="M140" s="64"/>
      <c r="N140" s="50"/>
    </row>
    <row r="141" spans="1:14" x14ac:dyDescent="0.25">
      <c r="A141" s="60"/>
      <c r="B141" s="53"/>
      <c r="C141" s="53"/>
      <c r="D141" s="64"/>
      <c r="E141" s="62"/>
      <c r="F141" s="53"/>
      <c r="G141" s="64"/>
      <c r="H141" s="62"/>
      <c r="I141" s="53"/>
      <c r="J141" s="64"/>
      <c r="K141" s="62"/>
      <c r="L141" s="53"/>
      <c r="M141" s="64"/>
      <c r="N141" s="50"/>
    </row>
    <row r="142" spans="1:14" x14ac:dyDescent="0.25">
      <c r="A142" s="60"/>
      <c r="B142" s="53"/>
      <c r="C142" s="53"/>
      <c r="D142" s="64"/>
      <c r="E142" s="62"/>
      <c r="F142" s="53"/>
      <c r="G142" s="64"/>
      <c r="H142" s="62"/>
      <c r="I142" s="53"/>
      <c r="J142" s="64"/>
      <c r="K142" s="62"/>
      <c r="L142" s="53"/>
      <c r="M142" s="64"/>
      <c r="N142" s="50"/>
    </row>
    <row r="143" spans="1:14" x14ac:dyDescent="0.25">
      <c r="A143" s="60"/>
      <c r="B143" s="53"/>
      <c r="C143" s="53"/>
      <c r="D143" s="64"/>
      <c r="E143" s="62"/>
      <c r="F143" s="53"/>
      <c r="G143" s="64"/>
      <c r="H143" s="62"/>
      <c r="I143" s="53"/>
      <c r="J143" s="64"/>
      <c r="K143" s="62"/>
      <c r="L143" s="53"/>
      <c r="M143" s="64"/>
      <c r="N143" s="50"/>
    </row>
    <row r="144" spans="1:14" x14ac:dyDescent="0.25">
      <c r="A144" s="60"/>
      <c r="B144" s="53"/>
      <c r="C144" s="53"/>
      <c r="D144" s="64"/>
      <c r="E144" s="62"/>
      <c r="F144" s="53"/>
      <c r="G144" s="64"/>
      <c r="H144" s="62"/>
      <c r="I144" s="53"/>
      <c r="J144" s="64"/>
      <c r="K144" s="62"/>
      <c r="L144" s="53"/>
      <c r="M144" s="64"/>
      <c r="N144" s="50"/>
    </row>
    <row r="145" spans="1:14" x14ac:dyDescent="0.25">
      <c r="A145" s="60"/>
      <c r="B145" s="53"/>
      <c r="C145" s="53"/>
      <c r="D145" s="64"/>
      <c r="E145" s="62"/>
      <c r="F145" s="53"/>
      <c r="G145" s="64"/>
      <c r="H145" s="62"/>
      <c r="I145" s="53"/>
      <c r="J145" s="64"/>
      <c r="K145" s="62"/>
      <c r="L145" s="53"/>
      <c r="M145" s="64"/>
      <c r="N145" s="50"/>
    </row>
    <row r="146" spans="1:14" x14ac:dyDescent="0.25">
      <c r="A146" s="60"/>
      <c r="B146" s="53"/>
      <c r="C146" s="53"/>
      <c r="D146" s="64"/>
      <c r="E146" s="62"/>
      <c r="F146" s="53"/>
      <c r="G146" s="64"/>
      <c r="H146" s="62"/>
      <c r="I146" s="53"/>
      <c r="J146" s="64"/>
      <c r="K146" s="62"/>
      <c r="L146" s="53"/>
      <c r="M146" s="64"/>
      <c r="N146" s="50"/>
    </row>
    <row r="147" spans="1:14" x14ac:dyDescent="0.25">
      <c r="A147" s="60"/>
      <c r="B147" s="53"/>
      <c r="C147" s="53"/>
      <c r="D147" s="64"/>
      <c r="E147" s="62"/>
      <c r="F147" s="53"/>
      <c r="G147" s="64"/>
      <c r="H147" s="62"/>
      <c r="I147" s="53"/>
      <c r="J147" s="64"/>
      <c r="K147" s="62"/>
      <c r="L147" s="53"/>
      <c r="M147" s="64"/>
      <c r="N147" s="50"/>
    </row>
    <row r="148" spans="1:14" x14ac:dyDescent="0.25">
      <c r="A148" s="60"/>
      <c r="B148" s="53"/>
      <c r="C148" s="53"/>
      <c r="D148" s="64"/>
      <c r="E148" s="62"/>
      <c r="F148" s="53"/>
      <c r="G148" s="64"/>
      <c r="H148" s="62"/>
      <c r="I148" s="53"/>
      <c r="J148" s="64"/>
      <c r="K148" s="62"/>
      <c r="L148" s="53"/>
      <c r="M148" s="64"/>
      <c r="N148" s="50"/>
    </row>
    <row r="149" spans="1:14" x14ac:dyDescent="0.25">
      <c r="A149" s="60"/>
      <c r="B149" s="53"/>
      <c r="C149" s="53"/>
      <c r="D149" s="64"/>
      <c r="E149" s="62"/>
      <c r="F149" s="53"/>
      <c r="G149" s="64"/>
      <c r="H149" s="62"/>
      <c r="I149" s="53"/>
      <c r="J149" s="64"/>
      <c r="K149" s="62"/>
      <c r="L149" s="53"/>
      <c r="M149" s="64"/>
      <c r="N149" s="50"/>
    </row>
    <row r="150" spans="1:14" x14ac:dyDescent="0.25">
      <c r="A150" s="60"/>
      <c r="B150" s="53"/>
      <c r="C150" s="53"/>
      <c r="D150" s="64"/>
      <c r="E150" s="62"/>
      <c r="F150" s="53"/>
      <c r="G150" s="64"/>
      <c r="H150" s="62"/>
      <c r="I150" s="53"/>
      <c r="J150" s="64"/>
      <c r="K150" s="62"/>
      <c r="L150" s="53"/>
      <c r="M150" s="64"/>
      <c r="N150" s="50"/>
    </row>
    <row r="151" spans="1:14" x14ac:dyDescent="0.25">
      <c r="A151" s="60"/>
      <c r="B151" s="53"/>
      <c r="C151" s="53"/>
      <c r="D151" s="64"/>
      <c r="E151" s="62"/>
      <c r="F151" s="53"/>
      <c r="G151" s="64"/>
      <c r="H151" s="62"/>
      <c r="I151" s="53"/>
      <c r="J151" s="64"/>
      <c r="K151" s="62"/>
      <c r="L151" s="53"/>
      <c r="M151" s="64"/>
      <c r="N151" s="50"/>
    </row>
    <row r="152" spans="1:14" x14ac:dyDescent="0.25">
      <c r="A152" s="60"/>
      <c r="B152" s="53"/>
      <c r="C152" s="53"/>
      <c r="D152" s="64"/>
      <c r="E152" s="62"/>
      <c r="F152" s="53"/>
      <c r="G152" s="64"/>
      <c r="H152" s="62"/>
      <c r="I152" s="53"/>
      <c r="J152" s="64"/>
      <c r="K152" s="62"/>
      <c r="L152" s="53"/>
      <c r="M152" s="64"/>
      <c r="N152" s="50"/>
    </row>
    <row r="153" spans="1:14" x14ac:dyDescent="0.25">
      <c r="A153" s="60"/>
      <c r="B153" s="53"/>
      <c r="C153" s="53"/>
      <c r="D153" s="64"/>
      <c r="E153" s="62"/>
      <c r="F153" s="53"/>
      <c r="G153" s="64"/>
      <c r="H153" s="62"/>
      <c r="I153" s="53"/>
      <c r="J153" s="64"/>
      <c r="K153" s="62"/>
      <c r="L153" s="53"/>
      <c r="M153" s="64"/>
      <c r="N153" s="50"/>
    </row>
    <row r="154" spans="1:14" x14ac:dyDescent="0.25">
      <c r="A154" s="60"/>
      <c r="B154" s="53"/>
      <c r="C154" s="53"/>
      <c r="D154" s="64"/>
      <c r="E154" s="62"/>
      <c r="F154" s="53"/>
      <c r="G154" s="64"/>
      <c r="H154" s="62"/>
      <c r="I154" s="53"/>
      <c r="J154" s="64"/>
      <c r="K154" s="62"/>
      <c r="L154" s="53"/>
      <c r="M154" s="64"/>
      <c r="N154" s="50"/>
    </row>
    <row r="155" spans="1:14" x14ac:dyDescent="0.25">
      <c r="A155" s="60"/>
      <c r="B155" s="53"/>
      <c r="C155" s="53"/>
      <c r="D155" s="64"/>
      <c r="E155" s="62"/>
      <c r="F155" s="53"/>
      <c r="G155" s="64"/>
      <c r="H155" s="62"/>
      <c r="I155" s="53"/>
      <c r="J155" s="64"/>
      <c r="K155" s="62"/>
      <c r="L155" s="53"/>
      <c r="M155" s="64"/>
      <c r="N155" s="50"/>
    </row>
    <row r="156" spans="1:14" x14ac:dyDescent="0.25">
      <c r="A156" s="60"/>
      <c r="B156" s="53"/>
      <c r="C156" s="53"/>
      <c r="D156" s="64"/>
      <c r="E156" s="62"/>
      <c r="F156" s="53"/>
      <c r="G156" s="64"/>
      <c r="H156" s="62"/>
      <c r="I156" s="53"/>
      <c r="J156" s="64"/>
      <c r="K156" s="62"/>
      <c r="L156" s="53"/>
      <c r="M156" s="64"/>
      <c r="N156" s="50"/>
    </row>
    <row r="157" spans="1:14" x14ac:dyDescent="0.25">
      <c r="A157" s="60"/>
      <c r="B157" s="53"/>
      <c r="C157" s="53"/>
      <c r="D157" s="64"/>
      <c r="E157" s="62"/>
      <c r="F157" s="53"/>
      <c r="G157" s="64"/>
      <c r="H157" s="62"/>
      <c r="I157" s="53"/>
      <c r="J157" s="64"/>
      <c r="K157" s="62"/>
      <c r="L157" s="53"/>
      <c r="M157" s="64"/>
      <c r="N157" s="50"/>
    </row>
    <row r="158" spans="1:14" x14ac:dyDescent="0.25">
      <c r="A158" s="60"/>
      <c r="B158" s="53"/>
      <c r="C158" s="53"/>
      <c r="D158" s="64"/>
      <c r="E158" s="62"/>
      <c r="F158" s="53"/>
      <c r="G158" s="64"/>
      <c r="H158" s="62"/>
      <c r="I158" s="53"/>
      <c r="J158" s="64"/>
      <c r="K158" s="62"/>
      <c r="L158" s="53"/>
      <c r="M158" s="64"/>
      <c r="N158" s="50"/>
    </row>
    <row r="159" spans="1:14" x14ac:dyDescent="0.25">
      <c r="A159" s="60"/>
      <c r="B159" s="53"/>
      <c r="C159" s="53"/>
      <c r="D159" s="64"/>
      <c r="E159" s="62"/>
      <c r="F159" s="53"/>
      <c r="G159" s="64"/>
      <c r="H159" s="62"/>
      <c r="I159" s="53"/>
      <c r="J159" s="64"/>
      <c r="K159" s="62"/>
      <c r="L159" s="53"/>
      <c r="M159" s="64"/>
      <c r="N159" s="50"/>
    </row>
    <row r="160" spans="1:14" x14ac:dyDescent="0.25">
      <c r="A160" s="60"/>
      <c r="B160" s="53"/>
      <c r="C160" s="53"/>
      <c r="D160" s="64"/>
      <c r="E160" s="62"/>
      <c r="F160" s="53"/>
      <c r="G160" s="64"/>
      <c r="H160" s="62"/>
      <c r="I160" s="53"/>
      <c r="J160" s="64"/>
      <c r="K160" s="62"/>
      <c r="L160" s="53"/>
      <c r="M160" s="64"/>
      <c r="N160" s="50"/>
    </row>
    <row r="161" spans="1:14" x14ac:dyDescent="0.25">
      <c r="A161" s="60"/>
      <c r="B161" s="53"/>
      <c r="C161" s="53"/>
      <c r="D161" s="64"/>
      <c r="E161" s="62"/>
      <c r="F161" s="53"/>
      <c r="G161" s="64"/>
      <c r="H161" s="62"/>
      <c r="I161" s="53"/>
      <c r="J161" s="64"/>
      <c r="K161" s="62"/>
      <c r="L161" s="53"/>
      <c r="M161" s="64"/>
      <c r="N161" s="50"/>
    </row>
    <row r="162" spans="1:14" x14ac:dyDescent="0.25">
      <c r="A162" s="60"/>
      <c r="B162" s="53"/>
      <c r="C162" s="53"/>
      <c r="D162" s="64"/>
      <c r="E162" s="62"/>
      <c r="F162" s="53"/>
      <c r="G162" s="64"/>
      <c r="H162" s="62"/>
      <c r="I162" s="53"/>
      <c r="J162" s="64"/>
      <c r="K162" s="62"/>
      <c r="L162" s="53"/>
      <c r="M162" s="64"/>
      <c r="N162" s="50"/>
    </row>
    <row r="163" spans="1:14" x14ac:dyDescent="0.25">
      <c r="A163" s="60"/>
      <c r="B163" s="53"/>
      <c r="C163" s="53"/>
      <c r="D163" s="64"/>
      <c r="E163" s="62"/>
      <c r="F163" s="53"/>
      <c r="G163" s="64"/>
      <c r="H163" s="62"/>
      <c r="I163" s="53"/>
      <c r="J163" s="64"/>
      <c r="K163" s="62"/>
      <c r="L163" s="53"/>
      <c r="M163" s="64"/>
      <c r="N163" s="50"/>
    </row>
    <row r="164" spans="1:14" x14ac:dyDescent="0.25">
      <c r="A164" s="60"/>
      <c r="B164" s="53"/>
      <c r="C164" s="53"/>
      <c r="D164" s="64"/>
      <c r="E164" s="62"/>
      <c r="F164" s="53"/>
      <c r="G164" s="64"/>
      <c r="H164" s="62"/>
      <c r="I164" s="53"/>
      <c r="J164" s="64"/>
      <c r="K164" s="62"/>
      <c r="L164" s="53"/>
      <c r="M164" s="64"/>
      <c r="N164" s="50"/>
    </row>
    <row r="165" spans="1:14" x14ac:dyDescent="0.25">
      <c r="A165" s="60"/>
      <c r="B165" s="53"/>
      <c r="C165" s="53"/>
      <c r="D165" s="64"/>
      <c r="E165" s="62"/>
      <c r="F165" s="53"/>
      <c r="G165" s="64"/>
      <c r="H165" s="62"/>
      <c r="I165" s="53"/>
      <c r="J165" s="64"/>
      <c r="K165" s="62"/>
      <c r="L165" s="53"/>
      <c r="M165" s="64"/>
      <c r="N165" s="50"/>
    </row>
    <row r="166" spans="1:14" x14ac:dyDescent="0.25">
      <c r="A166" s="60"/>
      <c r="B166" s="53"/>
      <c r="C166" s="53"/>
      <c r="D166" s="64"/>
      <c r="E166" s="62"/>
      <c r="F166" s="53"/>
      <c r="G166" s="64"/>
      <c r="H166" s="62"/>
      <c r="I166" s="53"/>
      <c r="J166" s="64"/>
      <c r="K166" s="62"/>
      <c r="L166" s="53"/>
      <c r="M166" s="64"/>
      <c r="N166" s="50"/>
    </row>
    <row r="167" spans="1:14" x14ac:dyDescent="0.25">
      <c r="A167" s="60"/>
      <c r="B167" s="53"/>
      <c r="C167" s="53"/>
      <c r="D167" s="64"/>
      <c r="E167" s="62"/>
      <c r="F167" s="53"/>
      <c r="G167" s="64"/>
      <c r="H167" s="62"/>
      <c r="I167" s="53"/>
      <c r="J167" s="64"/>
      <c r="K167" s="62"/>
      <c r="L167" s="53"/>
      <c r="M167" s="64"/>
      <c r="N167" s="50"/>
    </row>
    <row r="168" spans="1:14" x14ac:dyDescent="0.25">
      <c r="A168" s="60"/>
      <c r="B168" s="53"/>
      <c r="C168" s="53"/>
      <c r="D168" s="64"/>
      <c r="E168" s="62"/>
      <c r="F168" s="53"/>
      <c r="G168" s="64"/>
      <c r="H168" s="62"/>
      <c r="I168" s="53"/>
      <c r="J168" s="64"/>
      <c r="K168" s="62"/>
      <c r="L168" s="53"/>
      <c r="M168" s="64"/>
      <c r="N168" s="50"/>
    </row>
    <row r="169" spans="1:14" x14ac:dyDescent="0.25">
      <c r="A169" s="60"/>
      <c r="B169" s="53"/>
      <c r="C169" s="53"/>
      <c r="D169" s="64"/>
      <c r="E169" s="62"/>
      <c r="F169" s="53"/>
      <c r="G169" s="64"/>
      <c r="H169" s="62"/>
      <c r="I169" s="53"/>
      <c r="J169" s="64"/>
      <c r="K169" s="62"/>
      <c r="L169" s="53"/>
      <c r="M169" s="64"/>
      <c r="N169" s="50"/>
    </row>
    <row r="170" spans="1:14" x14ac:dyDescent="0.25">
      <c r="A170" s="60"/>
      <c r="B170" s="53"/>
      <c r="C170" s="53"/>
      <c r="D170" s="64"/>
      <c r="E170" s="62"/>
      <c r="F170" s="53"/>
      <c r="G170" s="64"/>
      <c r="H170" s="62"/>
      <c r="I170" s="53"/>
      <c r="J170" s="64"/>
      <c r="K170" s="62"/>
      <c r="L170" s="53"/>
      <c r="M170" s="64"/>
      <c r="N170" s="50"/>
    </row>
    <row r="171" spans="1:14" x14ac:dyDescent="0.25">
      <c r="A171" s="60"/>
      <c r="B171" s="53"/>
      <c r="C171" s="53"/>
      <c r="D171" s="64"/>
      <c r="E171" s="62"/>
      <c r="F171" s="53"/>
      <c r="G171" s="64"/>
      <c r="H171" s="62"/>
      <c r="I171" s="53"/>
      <c r="J171" s="64"/>
      <c r="K171" s="62"/>
      <c r="L171" s="53"/>
      <c r="M171" s="64"/>
      <c r="N171" s="50"/>
    </row>
    <row r="172" spans="1:14" x14ac:dyDescent="0.25">
      <c r="A172" s="60"/>
      <c r="B172" s="53"/>
      <c r="C172" s="53"/>
      <c r="D172" s="64"/>
      <c r="E172" s="62"/>
      <c r="F172" s="53"/>
      <c r="G172" s="64"/>
      <c r="H172" s="62"/>
      <c r="I172" s="53"/>
      <c r="J172" s="64"/>
      <c r="K172" s="62"/>
      <c r="L172" s="53"/>
      <c r="M172" s="64"/>
      <c r="N172" s="50"/>
    </row>
    <row r="173" spans="1:14" x14ac:dyDescent="0.25">
      <c r="A173" s="60"/>
      <c r="B173" s="53"/>
      <c r="C173" s="53"/>
      <c r="D173" s="64"/>
      <c r="E173" s="62"/>
      <c r="F173" s="53"/>
      <c r="G173" s="64"/>
      <c r="H173" s="62"/>
      <c r="I173" s="53"/>
      <c r="J173" s="64"/>
      <c r="K173" s="62"/>
      <c r="L173" s="53"/>
      <c r="M173" s="64"/>
      <c r="N173" s="50"/>
    </row>
    <row r="174" spans="1:14" x14ac:dyDescent="0.25">
      <c r="A174" s="60"/>
      <c r="B174" s="53"/>
      <c r="C174" s="53"/>
      <c r="D174" s="64"/>
      <c r="E174" s="62"/>
      <c r="F174" s="53"/>
      <c r="G174" s="64"/>
      <c r="H174" s="62"/>
      <c r="I174" s="53"/>
      <c r="J174" s="64"/>
      <c r="K174" s="62"/>
      <c r="L174" s="53"/>
      <c r="M174" s="64"/>
      <c r="N174" s="50"/>
    </row>
    <row r="175" spans="1:14" x14ac:dyDescent="0.25">
      <c r="A175" s="60"/>
      <c r="B175" s="53"/>
      <c r="C175" s="53"/>
      <c r="D175" s="64"/>
      <c r="E175" s="62"/>
      <c r="F175" s="53"/>
      <c r="G175" s="64"/>
      <c r="H175" s="62"/>
      <c r="I175" s="53"/>
      <c r="J175" s="64"/>
      <c r="K175" s="62"/>
      <c r="L175" s="53"/>
      <c r="M175" s="64"/>
      <c r="N175" s="50"/>
    </row>
    <row r="176" spans="1:14" x14ac:dyDescent="0.25">
      <c r="A176" s="60"/>
      <c r="B176" s="53"/>
      <c r="C176" s="53"/>
      <c r="D176" s="64"/>
      <c r="E176" s="62"/>
      <c r="F176" s="53"/>
      <c r="G176" s="64"/>
      <c r="H176" s="62"/>
      <c r="I176" s="53"/>
      <c r="J176" s="64"/>
      <c r="K176" s="62"/>
      <c r="L176" s="53"/>
      <c r="M176" s="64"/>
      <c r="N176" s="50"/>
    </row>
    <row r="177" spans="1:14" x14ac:dyDescent="0.25">
      <c r="A177" s="60"/>
      <c r="B177" s="53"/>
      <c r="C177" s="53"/>
      <c r="D177" s="64"/>
      <c r="E177" s="62"/>
      <c r="F177" s="53"/>
      <c r="G177" s="64"/>
      <c r="H177" s="62"/>
      <c r="I177" s="53"/>
      <c r="J177" s="64"/>
      <c r="K177" s="62"/>
      <c r="L177" s="53"/>
      <c r="M177" s="64"/>
      <c r="N177" s="50"/>
    </row>
    <row r="178" spans="1:14" x14ac:dyDescent="0.25">
      <c r="A178" s="60"/>
      <c r="B178" s="53"/>
      <c r="C178" s="53"/>
      <c r="D178" s="64"/>
      <c r="E178" s="62"/>
      <c r="F178" s="53"/>
      <c r="G178" s="64"/>
      <c r="H178" s="62"/>
      <c r="I178" s="53"/>
      <c r="J178" s="64"/>
      <c r="K178" s="62"/>
      <c r="L178" s="53"/>
      <c r="M178" s="64"/>
      <c r="N178" s="50"/>
    </row>
    <row r="179" spans="1:14" x14ac:dyDescent="0.25">
      <c r="A179" s="60"/>
      <c r="B179" s="53"/>
      <c r="C179" s="53"/>
      <c r="D179" s="64"/>
      <c r="E179" s="62"/>
      <c r="F179" s="53"/>
      <c r="G179" s="64"/>
      <c r="H179" s="62"/>
      <c r="I179" s="53"/>
      <c r="J179" s="64"/>
      <c r="K179" s="62"/>
      <c r="L179" s="53"/>
      <c r="M179" s="64"/>
      <c r="N179" s="50"/>
    </row>
    <row r="180" spans="1:14" x14ac:dyDescent="0.25">
      <c r="A180" s="60"/>
      <c r="B180" s="53"/>
      <c r="C180" s="53"/>
      <c r="D180" s="64"/>
      <c r="E180" s="62"/>
      <c r="F180" s="53"/>
      <c r="G180" s="64"/>
      <c r="H180" s="62"/>
      <c r="I180" s="53"/>
      <c r="J180" s="64"/>
      <c r="K180" s="62"/>
      <c r="L180" s="53"/>
      <c r="M180" s="64"/>
      <c r="N180" s="50"/>
    </row>
    <row r="181" spans="1:14" x14ac:dyDescent="0.25">
      <c r="A181" s="60"/>
      <c r="B181" s="53"/>
      <c r="C181" s="53"/>
      <c r="D181" s="64"/>
      <c r="E181" s="62"/>
      <c r="F181" s="53"/>
      <c r="G181" s="64"/>
      <c r="H181" s="62"/>
      <c r="I181" s="53"/>
      <c r="J181" s="64"/>
      <c r="K181" s="62"/>
      <c r="L181" s="53"/>
      <c r="M181" s="64"/>
      <c r="N181" s="50"/>
    </row>
    <row r="182" spans="1:14" x14ac:dyDescent="0.25">
      <c r="A182" s="60"/>
      <c r="B182" s="53"/>
      <c r="C182" s="53"/>
      <c r="D182" s="64"/>
      <c r="E182" s="62"/>
      <c r="F182" s="53"/>
      <c r="G182" s="64"/>
      <c r="H182" s="62"/>
      <c r="I182" s="53"/>
      <c r="J182" s="64"/>
      <c r="K182" s="62"/>
      <c r="L182" s="53"/>
      <c r="M182" s="64"/>
      <c r="N182" s="50"/>
    </row>
    <row r="183" spans="1:14" x14ac:dyDescent="0.25">
      <c r="A183" s="60"/>
      <c r="B183" s="53"/>
      <c r="C183" s="53"/>
      <c r="D183" s="64"/>
      <c r="E183" s="62"/>
      <c r="F183" s="53"/>
      <c r="G183" s="64"/>
      <c r="H183" s="62"/>
      <c r="I183" s="53"/>
      <c r="J183" s="64"/>
      <c r="K183" s="62"/>
      <c r="L183" s="53"/>
      <c r="M183" s="64"/>
      <c r="N183" s="50"/>
    </row>
    <row r="184" spans="1:14" x14ac:dyDescent="0.25">
      <c r="A184" s="60"/>
      <c r="B184" s="53"/>
      <c r="C184" s="53"/>
      <c r="D184" s="64"/>
      <c r="E184" s="62"/>
      <c r="F184" s="53"/>
      <c r="G184" s="64"/>
      <c r="H184" s="62"/>
      <c r="I184" s="53"/>
      <c r="J184" s="64"/>
      <c r="K184" s="62"/>
      <c r="L184" s="53"/>
      <c r="M184" s="64"/>
      <c r="N184" s="50"/>
    </row>
    <row r="185" spans="1:14" x14ac:dyDescent="0.25">
      <c r="A185" s="60"/>
      <c r="B185" s="53"/>
      <c r="C185" s="53"/>
      <c r="D185" s="64"/>
      <c r="E185" s="62"/>
      <c r="F185" s="53"/>
      <c r="G185" s="64"/>
      <c r="H185" s="62"/>
      <c r="I185" s="53"/>
      <c r="J185" s="64"/>
      <c r="K185" s="62"/>
      <c r="L185" s="53"/>
      <c r="M185" s="64"/>
      <c r="N185" s="50"/>
    </row>
    <row r="186" spans="1:14" x14ac:dyDescent="0.25">
      <c r="A186" s="60"/>
      <c r="B186" s="53"/>
      <c r="C186" s="53"/>
      <c r="D186" s="64"/>
      <c r="E186" s="62"/>
      <c r="F186" s="53"/>
      <c r="G186" s="64"/>
      <c r="H186" s="62"/>
      <c r="I186" s="53"/>
      <c r="J186" s="64"/>
      <c r="K186" s="62"/>
      <c r="L186" s="53"/>
      <c r="M186" s="64"/>
      <c r="N186" s="50"/>
    </row>
    <row r="187" spans="1:14" x14ac:dyDescent="0.25">
      <c r="A187" s="60"/>
      <c r="B187" s="53"/>
      <c r="C187" s="53"/>
      <c r="D187" s="64"/>
      <c r="E187" s="62"/>
      <c r="F187" s="53"/>
      <c r="G187" s="64"/>
      <c r="H187" s="62"/>
      <c r="I187" s="53"/>
      <c r="J187" s="64"/>
      <c r="K187" s="62"/>
      <c r="L187" s="53"/>
      <c r="M187" s="64"/>
      <c r="N187" s="50"/>
    </row>
    <row r="188" spans="1:14" x14ac:dyDescent="0.25">
      <c r="A188" s="60"/>
      <c r="B188" s="53"/>
      <c r="C188" s="53"/>
      <c r="D188" s="64"/>
      <c r="E188" s="62"/>
      <c r="F188" s="53"/>
      <c r="G188" s="64"/>
      <c r="H188" s="62"/>
      <c r="I188" s="53"/>
      <c r="J188" s="64"/>
      <c r="K188" s="62"/>
      <c r="L188" s="53"/>
      <c r="M188" s="64"/>
      <c r="N188" s="50"/>
    </row>
    <row r="189" spans="1:14" x14ac:dyDescent="0.25">
      <c r="A189" s="60"/>
      <c r="B189" s="53"/>
      <c r="C189" s="53"/>
      <c r="D189" s="64"/>
      <c r="E189" s="62"/>
      <c r="F189" s="53"/>
      <c r="G189" s="64"/>
      <c r="H189" s="62"/>
      <c r="I189" s="53"/>
      <c r="J189" s="64"/>
      <c r="K189" s="62"/>
      <c r="L189" s="53"/>
      <c r="M189" s="64"/>
      <c r="N189" s="50"/>
    </row>
    <row r="190" spans="1:14" x14ac:dyDescent="0.25">
      <c r="A190" s="60"/>
      <c r="B190" s="53"/>
      <c r="C190" s="53"/>
      <c r="D190" s="64"/>
      <c r="E190" s="62"/>
      <c r="F190" s="53"/>
      <c r="G190" s="64"/>
      <c r="H190" s="62"/>
      <c r="I190" s="53"/>
      <c r="J190" s="64"/>
      <c r="K190" s="62"/>
      <c r="L190" s="53"/>
      <c r="M190" s="64"/>
      <c r="N190" s="50"/>
    </row>
    <row r="191" spans="1:14" x14ac:dyDescent="0.25">
      <c r="A191" s="60"/>
      <c r="B191" s="53"/>
      <c r="C191" s="53"/>
      <c r="D191" s="64"/>
      <c r="E191" s="62"/>
      <c r="F191" s="53"/>
      <c r="G191" s="64"/>
      <c r="H191" s="62"/>
      <c r="I191" s="53"/>
      <c r="J191" s="64"/>
      <c r="K191" s="62"/>
      <c r="L191" s="53"/>
      <c r="M191" s="64"/>
      <c r="N191" s="50"/>
    </row>
    <row r="192" spans="1:14" x14ac:dyDescent="0.25">
      <c r="A192" s="60"/>
      <c r="B192" s="53"/>
      <c r="C192" s="53"/>
      <c r="D192" s="64"/>
      <c r="E192" s="62"/>
      <c r="F192" s="53"/>
      <c r="G192" s="64"/>
      <c r="H192" s="62"/>
      <c r="I192" s="53"/>
      <c r="J192" s="64"/>
      <c r="K192" s="62"/>
      <c r="L192" s="53"/>
      <c r="M192" s="64"/>
      <c r="N192" s="50"/>
    </row>
    <row r="193" spans="1:14" x14ac:dyDescent="0.25">
      <c r="A193" s="60"/>
      <c r="B193" s="53"/>
      <c r="C193" s="53"/>
      <c r="D193" s="64"/>
      <c r="E193" s="62"/>
      <c r="F193" s="53"/>
      <c r="G193" s="64"/>
      <c r="H193" s="62"/>
      <c r="I193" s="53"/>
      <c r="J193" s="64"/>
      <c r="K193" s="62"/>
      <c r="L193" s="53"/>
      <c r="M193" s="64"/>
      <c r="N193" s="50"/>
    </row>
    <row r="194" spans="1:14" x14ac:dyDescent="0.25">
      <c r="A194" s="60"/>
      <c r="B194" s="53"/>
      <c r="C194" s="53"/>
      <c r="D194" s="64"/>
      <c r="E194" s="62"/>
      <c r="F194" s="53"/>
      <c r="G194" s="64"/>
      <c r="H194" s="62"/>
      <c r="I194" s="53"/>
      <c r="J194" s="64"/>
      <c r="K194" s="62"/>
      <c r="L194" s="53"/>
      <c r="M194" s="64"/>
      <c r="N194" s="50"/>
    </row>
    <row r="195" spans="1:14" x14ac:dyDescent="0.25">
      <c r="A195" s="60"/>
      <c r="B195" s="53"/>
      <c r="C195" s="53"/>
      <c r="D195" s="64"/>
      <c r="E195" s="62"/>
      <c r="F195" s="53"/>
      <c r="G195" s="64"/>
      <c r="H195" s="62"/>
      <c r="I195" s="53"/>
      <c r="J195" s="64"/>
      <c r="K195" s="62"/>
      <c r="L195" s="53"/>
      <c r="M195" s="64"/>
      <c r="N195" s="50"/>
    </row>
    <row r="196" spans="1:14" x14ac:dyDescent="0.25">
      <c r="A196" s="60"/>
      <c r="B196" s="53"/>
      <c r="C196" s="53"/>
      <c r="D196" s="64"/>
      <c r="E196" s="62"/>
      <c r="F196" s="53"/>
      <c r="G196" s="64"/>
      <c r="H196" s="62"/>
      <c r="I196" s="53"/>
      <c r="J196" s="64"/>
      <c r="K196" s="62"/>
      <c r="L196" s="53"/>
      <c r="M196" s="64"/>
      <c r="N196" s="50"/>
    </row>
    <row r="197" spans="1:14" x14ac:dyDescent="0.25">
      <c r="A197" s="60"/>
      <c r="B197" s="53"/>
      <c r="C197" s="53"/>
      <c r="D197" s="64"/>
      <c r="E197" s="62"/>
      <c r="F197" s="53"/>
      <c r="G197" s="64"/>
      <c r="H197" s="62"/>
      <c r="I197" s="53"/>
      <c r="J197" s="64"/>
      <c r="K197" s="62"/>
      <c r="L197" s="53"/>
      <c r="M197" s="64"/>
      <c r="N197" s="50"/>
    </row>
    <row r="198" spans="1:14" x14ac:dyDescent="0.25">
      <c r="A198" s="60"/>
      <c r="B198" s="53"/>
      <c r="C198" s="53"/>
      <c r="D198" s="64"/>
      <c r="E198" s="62"/>
      <c r="F198" s="53"/>
      <c r="G198" s="64"/>
      <c r="H198" s="62"/>
      <c r="I198" s="53"/>
      <c r="J198" s="64"/>
      <c r="K198" s="62"/>
      <c r="L198" s="53"/>
      <c r="M198" s="64"/>
      <c r="N198" s="50"/>
    </row>
    <row r="199" spans="1:14" x14ac:dyDescent="0.25">
      <c r="A199" s="60"/>
      <c r="B199" s="53"/>
      <c r="C199" s="53"/>
      <c r="D199" s="64"/>
      <c r="E199" s="62"/>
      <c r="F199" s="53"/>
      <c r="G199" s="64"/>
      <c r="H199" s="62"/>
      <c r="I199" s="53"/>
      <c r="J199" s="64"/>
      <c r="K199" s="62"/>
      <c r="L199" s="53"/>
      <c r="M199" s="64"/>
      <c r="N199" s="50"/>
    </row>
    <row r="200" spans="1:14" x14ac:dyDescent="0.25">
      <c r="A200" s="60"/>
      <c r="B200" s="53"/>
      <c r="C200" s="53"/>
      <c r="D200" s="64"/>
      <c r="E200" s="62"/>
      <c r="F200" s="53"/>
      <c r="G200" s="64"/>
      <c r="H200" s="62"/>
      <c r="I200" s="53"/>
      <c r="J200" s="64"/>
      <c r="K200" s="62"/>
      <c r="L200" s="53"/>
      <c r="M200" s="64"/>
      <c r="N200" s="50"/>
    </row>
    <row r="201" spans="1:14" x14ac:dyDescent="0.25">
      <c r="A201" s="60"/>
      <c r="B201" s="53"/>
      <c r="C201" s="53"/>
      <c r="D201" s="64"/>
      <c r="E201" s="62"/>
      <c r="F201" s="53"/>
      <c r="G201" s="64"/>
      <c r="H201" s="62"/>
      <c r="I201" s="53"/>
      <c r="J201" s="64"/>
      <c r="K201" s="62"/>
      <c r="L201" s="53"/>
      <c r="M201" s="64"/>
      <c r="N201" s="50"/>
    </row>
    <row r="202" spans="1:14" x14ac:dyDescent="0.25">
      <c r="A202" s="60"/>
      <c r="B202" s="53"/>
      <c r="C202" s="53"/>
      <c r="D202" s="64"/>
      <c r="E202" s="62"/>
      <c r="F202" s="53"/>
      <c r="G202" s="64"/>
      <c r="H202" s="62"/>
      <c r="I202" s="53"/>
      <c r="J202" s="64"/>
      <c r="K202" s="62"/>
      <c r="L202" s="53"/>
      <c r="M202" s="64"/>
      <c r="N202" s="50"/>
    </row>
    <row r="203" spans="1:14" x14ac:dyDescent="0.25">
      <c r="A203" s="60"/>
      <c r="B203" s="53"/>
      <c r="C203" s="53"/>
      <c r="D203" s="64"/>
      <c r="E203" s="62"/>
      <c r="F203" s="53"/>
      <c r="G203" s="64"/>
      <c r="H203" s="62"/>
      <c r="I203" s="53"/>
      <c r="J203" s="64"/>
      <c r="K203" s="62"/>
      <c r="L203" s="53"/>
      <c r="M203" s="64"/>
      <c r="N203" s="50"/>
    </row>
    <row r="204" spans="1:14" x14ac:dyDescent="0.25">
      <c r="A204" s="60"/>
      <c r="B204" s="53"/>
      <c r="C204" s="53"/>
      <c r="D204" s="64"/>
      <c r="E204" s="62"/>
      <c r="F204" s="53"/>
      <c r="G204" s="64"/>
      <c r="H204" s="62"/>
      <c r="I204" s="53"/>
      <c r="J204" s="64"/>
      <c r="K204" s="62"/>
      <c r="L204" s="53"/>
      <c r="M204" s="64"/>
      <c r="N204" s="50"/>
    </row>
    <row r="205" spans="1:14" x14ac:dyDescent="0.25">
      <c r="A205" s="60"/>
      <c r="B205" s="53"/>
      <c r="C205" s="53"/>
      <c r="D205" s="64"/>
      <c r="E205" s="62"/>
      <c r="F205" s="53"/>
      <c r="G205" s="64"/>
      <c r="H205" s="62"/>
      <c r="I205" s="53"/>
      <c r="J205" s="64"/>
      <c r="K205" s="62"/>
      <c r="L205" s="53"/>
      <c r="M205" s="64"/>
      <c r="N205" s="50"/>
    </row>
    <row r="206" spans="1:14" x14ac:dyDescent="0.25">
      <c r="A206" s="60"/>
      <c r="B206" s="53"/>
      <c r="C206" s="53"/>
      <c r="D206" s="64"/>
      <c r="E206" s="62"/>
      <c r="F206" s="53"/>
      <c r="G206" s="64"/>
      <c r="H206" s="62"/>
      <c r="I206" s="53"/>
      <c r="J206" s="64"/>
      <c r="K206" s="62"/>
      <c r="L206" s="53"/>
      <c r="M206" s="64"/>
      <c r="N206" s="50"/>
    </row>
    <row r="207" spans="1:14" x14ac:dyDescent="0.25">
      <c r="A207" s="60"/>
      <c r="B207" s="53"/>
      <c r="C207" s="53"/>
      <c r="D207" s="64"/>
      <c r="E207" s="62"/>
      <c r="F207" s="53"/>
      <c r="G207" s="64"/>
      <c r="H207" s="62"/>
      <c r="I207" s="53"/>
      <c r="J207" s="64"/>
      <c r="K207" s="62"/>
      <c r="L207" s="53"/>
      <c r="M207" s="64"/>
      <c r="N207" s="50"/>
    </row>
    <row r="208" spans="1:14" x14ac:dyDescent="0.25">
      <c r="A208" s="60"/>
      <c r="B208" s="53"/>
      <c r="C208" s="53"/>
      <c r="D208" s="64"/>
      <c r="E208" s="62"/>
      <c r="F208" s="53"/>
      <c r="G208" s="64"/>
      <c r="H208" s="62"/>
      <c r="I208" s="53"/>
      <c r="J208" s="64"/>
      <c r="K208" s="62"/>
      <c r="L208" s="53"/>
      <c r="M208" s="64"/>
      <c r="N208" s="50"/>
    </row>
    <row r="209" spans="1:14" x14ac:dyDescent="0.25">
      <c r="A209" s="60"/>
      <c r="B209" s="53"/>
      <c r="C209" s="53"/>
      <c r="D209" s="64"/>
      <c r="E209" s="62"/>
      <c r="F209" s="53"/>
      <c r="G209" s="64"/>
      <c r="H209" s="62"/>
      <c r="I209" s="53"/>
      <c r="J209" s="64"/>
      <c r="K209" s="62"/>
      <c r="L209" s="53"/>
      <c r="M209" s="64"/>
      <c r="N209" s="50"/>
    </row>
    <row r="210" spans="1:14" x14ac:dyDescent="0.25">
      <c r="A210" s="60"/>
      <c r="B210" s="53"/>
      <c r="C210" s="53"/>
      <c r="D210" s="64"/>
      <c r="E210" s="62"/>
      <c r="F210" s="53"/>
      <c r="G210" s="64"/>
      <c r="H210" s="62"/>
      <c r="I210" s="53"/>
      <c r="J210" s="64"/>
      <c r="K210" s="62"/>
      <c r="L210" s="53"/>
      <c r="M210" s="64"/>
      <c r="N210" s="50"/>
    </row>
    <row r="211" spans="1:14" x14ac:dyDescent="0.25">
      <c r="A211" s="60"/>
      <c r="B211" s="53"/>
      <c r="C211" s="53"/>
      <c r="D211" s="64"/>
      <c r="E211" s="62"/>
      <c r="F211" s="53"/>
      <c r="G211" s="64"/>
      <c r="H211" s="62"/>
      <c r="I211" s="53"/>
      <c r="J211" s="64"/>
      <c r="K211" s="62"/>
      <c r="L211" s="53"/>
      <c r="M211" s="64"/>
      <c r="N211" s="50"/>
    </row>
    <row r="212" spans="1:14" x14ac:dyDescent="0.25">
      <c r="A212" s="60"/>
      <c r="B212" s="53"/>
      <c r="C212" s="53"/>
      <c r="D212" s="64"/>
      <c r="E212" s="62"/>
      <c r="F212" s="53"/>
      <c r="G212" s="64"/>
      <c r="H212" s="62"/>
      <c r="I212" s="53"/>
      <c r="J212" s="64"/>
      <c r="K212" s="62"/>
      <c r="L212" s="53"/>
      <c r="M212" s="64"/>
      <c r="N212" s="50"/>
    </row>
    <row r="213" spans="1:14" x14ac:dyDescent="0.25">
      <c r="A213" s="60"/>
      <c r="B213" s="53"/>
      <c r="C213" s="53"/>
      <c r="D213" s="64"/>
      <c r="E213" s="62"/>
      <c r="F213" s="53"/>
      <c r="G213" s="64"/>
      <c r="H213" s="62"/>
      <c r="I213" s="53"/>
      <c r="J213" s="64"/>
      <c r="K213" s="62"/>
      <c r="L213" s="53"/>
      <c r="M213" s="64"/>
      <c r="N213" s="50"/>
    </row>
    <row r="214" spans="1:14" x14ac:dyDescent="0.25">
      <c r="A214" s="60"/>
      <c r="B214" s="53"/>
      <c r="C214" s="53"/>
      <c r="D214" s="64"/>
      <c r="E214" s="62"/>
      <c r="F214" s="53"/>
      <c r="G214" s="64"/>
      <c r="H214" s="62"/>
      <c r="I214" s="53"/>
      <c r="J214" s="64"/>
      <c r="K214" s="62"/>
      <c r="L214" s="53"/>
      <c r="M214" s="64"/>
      <c r="N214" s="50"/>
    </row>
    <row r="215" spans="1:14" x14ac:dyDescent="0.25">
      <c r="A215" s="60"/>
      <c r="B215" s="53"/>
      <c r="C215" s="53"/>
      <c r="D215" s="64"/>
      <c r="E215" s="62"/>
      <c r="F215" s="53"/>
      <c r="G215" s="64"/>
      <c r="H215" s="62"/>
      <c r="I215" s="53"/>
      <c r="J215" s="64"/>
      <c r="K215" s="62"/>
      <c r="L215" s="53"/>
      <c r="M215" s="64"/>
      <c r="N215" s="50"/>
    </row>
    <row r="216" spans="1:14" x14ac:dyDescent="0.25">
      <c r="A216" s="60"/>
      <c r="B216" s="53"/>
      <c r="C216" s="53"/>
      <c r="D216" s="64"/>
      <c r="E216" s="62"/>
      <c r="F216" s="53"/>
      <c r="G216" s="64"/>
      <c r="H216" s="62"/>
      <c r="I216" s="53"/>
      <c r="J216" s="64"/>
      <c r="K216" s="62"/>
      <c r="L216" s="53"/>
      <c r="M216" s="64"/>
      <c r="N216" s="50"/>
    </row>
    <row r="217" spans="1:14" x14ac:dyDescent="0.25">
      <c r="A217" s="60"/>
      <c r="B217" s="53"/>
      <c r="C217" s="53"/>
      <c r="D217" s="64"/>
      <c r="E217" s="62"/>
      <c r="F217" s="53"/>
      <c r="G217" s="64"/>
      <c r="H217" s="62"/>
      <c r="I217" s="53"/>
      <c r="J217" s="64"/>
      <c r="K217" s="62"/>
      <c r="L217" s="53"/>
      <c r="M217" s="64"/>
      <c r="N217" s="50"/>
    </row>
    <row r="218" spans="1:14" x14ac:dyDescent="0.25">
      <c r="A218" s="60"/>
      <c r="B218" s="53"/>
      <c r="C218" s="53"/>
      <c r="D218" s="64"/>
      <c r="E218" s="62"/>
      <c r="F218" s="53"/>
      <c r="G218" s="64"/>
      <c r="H218" s="62"/>
      <c r="I218" s="53"/>
      <c r="J218" s="64"/>
      <c r="K218" s="62"/>
      <c r="L218" s="53"/>
      <c r="M218" s="64"/>
      <c r="N218" s="50"/>
    </row>
    <row r="219" spans="1:14" x14ac:dyDescent="0.25">
      <c r="A219" s="60"/>
      <c r="B219" s="53"/>
      <c r="C219" s="53"/>
      <c r="D219" s="64"/>
      <c r="E219" s="62"/>
      <c r="F219" s="53"/>
      <c r="G219" s="64"/>
      <c r="H219" s="62"/>
      <c r="I219" s="53"/>
      <c r="J219" s="64"/>
      <c r="K219" s="62"/>
      <c r="L219" s="53"/>
      <c r="M219" s="64"/>
      <c r="N219" s="50"/>
    </row>
    <row r="220" spans="1:14" x14ac:dyDescent="0.25">
      <c r="A220" s="60"/>
      <c r="B220" s="53"/>
      <c r="C220" s="53"/>
      <c r="D220" s="64"/>
      <c r="E220" s="62"/>
      <c r="F220" s="53"/>
      <c r="G220" s="64"/>
      <c r="H220" s="62"/>
      <c r="I220" s="53"/>
      <c r="J220" s="64"/>
      <c r="K220" s="62"/>
      <c r="L220" s="53"/>
      <c r="M220" s="64"/>
      <c r="N220" s="50"/>
    </row>
    <row r="221" spans="1:14" x14ac:dyDescent="0.25">
      <c r="A221" s="60"/>
      <c r="B221" s="53"/>
      <c r="C221" s="53"/>
      <c r="D221" s="64"/>
      <c r="E221" s="62"/>
      <c r="F221" s="53"/>
      <c r="G221" s="64"/>
      <c r="H221" s="62"/>
      <c r="I221" s="53"/>
      <c r="J221" s="64"/>
      <c r="K221" s="62"/>
      <c r="L221" s="53"/>
      <c r="M221" s="64"/>
      <c r="N221" s="50"/>
    </row>
    <row r="222" spans="1:14" x14ac:dyDescent="0.25">
      <c r="A222" s="60"/>
      <c r="B222" s="53"/>
      <c r="C222" s="53"/>
      <c r="D222" s="64"/>
      <c r="E222" s="62"/>
      <c r="F222" s="53"/>
      <c r="G222" s="64"/>
      <c r="H222" s="62"/>
      <c r="I222" s="53"/>
      <c r="J222" s="64"/>
      <c r="K222" s="62"/>
      <c r="L222" s="53"/>
      <c r="M222" s="64"/>
      <c r="N222" s="50"/>
    </row>
    <row r="223" spans="1:14" x14ac:dyDescent="0.25">
      <c r="A223" s="60"/>
      <c r="B223" s="53"/>
      <c r="C223" s="53"/>
      <c r="D223" s="64"/>
      <c r="E223" s="62"/>
      <c r="F223" s="53"/>
      <c r="G223" s="64"/>
      <c r="H223" s="62"/>
      <c r="I223" s="53"/>
      <c r="J223" s="64"/>
      <c r="K223" s="62"/>
      <c r="L223" s="53"/>
      <c r="M223" s="64"/>
      <c r="N223" s="50"/>
    </row>
    <row r="224" spans="1:14" x14ac:dyDescent="0.25">
      <c r="A224" s="60"/>
      <c r="B224" s="53"/>
      <c r="C224" s="53"/>
      <c r="D224" s="64"/>
      <c r="E224" s="62"/>
      <c r="F224" s="53"/>
      <c r="G224" s="64"/>
      <c r="H224" s="62"/>
      <c r="I224" s="53"/>
      <c r="J224" s="64"/>
      <c r="K224" s="62"/>
      <c r="L224" s="53"/>
      <c r="M224" s="64"/>
      <c r="N224" s="50"/>
    </row>
    <row r="225" spans="1:14" x14ac:dyDescent="0.25">
      <c r="A225" s="60"/>
      <c r="B225" s="53"/>
      <c r="C225" s="53"/>
      <c r="D225" s="64"/>
      <c r="E225" s="62"/>
      <c r="F225" s="53"/>
      <c r="G225" s="64"/>
      <c r="H225" s="62"/>
      <c r="I225" s="53"/>
      <c r="J225" s="64"/>
      <c r="K225" s="62"/>
      <c r="L225" s="53"/>
      <c r="M225" s="64"/>
      <c r="N225" s="50"/>
    </row>
    <row r="226" spans="1:14" x14ac:dyDescent="0.25">
      <c r="A226" s="60"/>
      <c r="B226" s="53"/>
      <c r="C226" s="53"/>
      <c r="D226" s="64"/>
      <c r="E226" s="62"/>
      <c r="F226" s="53"/>
      <c r="G226" s="64"/>
      <c r="H226" s="62"/>
      <c r="I226" s="53"/>
      <c r="J226" s="64"/>
      <c r="K226" s="62"/>
      <c r="L226" s="53"/>
      <c r="M226" s="64"/>
      <c r="N226" s="50"/>
    </row>
    <row r="227" spans="1:14" x14ac:dyDescent="0.25">
      <c r="A227" s="60"/>
      <c r="B227" s="53"/>
      <c r="C227" s="53"/>
      <c r="D227" s="64"/>
      <c r="E227" s="62"/>
      <c r="F227" s="53"/>
      <c r="G227" s="64"/>
      <c r="H227" s="62"/>
      <c r="I227" s="53"/>
      <c r="J227" s="64"/>
      <c r="K227" s="62"/>
      <c r="L227" s="53"/>
      <c r="M227" s="64"/>
      <c r="N227" s="50"/>
    </row>
    <row r="228" spans="1:14" x14ac:dyDescent="0.25">
      <c r="A228" s="60"/>
      <c r="B228" s="53"/>
      <c r="C228" s="53"/>
      <c r="D228" s="64"/>
      <c r="E228" s="62"/>
      <c r="F228" s="53"/>
      <c r="G228" s="64"/>
      <c r="H228" s="62"/>
      <c r="I228" s="53"/>
      <c r="J228" s="64"/>
      <c r="K228" s="62"/>
      <c r="L228" s="53"/>
      <c r="M228" s="64"/>
      <c r="N228" s="50"/>
    </row>
    <row r="229" spans="1:14" x14ac:dyDescent="0.25">
      <c r="A229" s="60"/>
      <c r="B229" s="53"/>
      <c r="C229" s="53"/>
      <c r="D229" s="64"/>
      <c r="E229" s="62"/>
      <c r="F229" s="53"/>
      <c r="G229" s="64"/>
      <c r="H229" s="62"/>
      <c r="I229" s="53"/>
      <c r="J229" s="64"/>
      <c r="K229" s="62"/>
      <c r="L229" s="53"/>
      <c r="M229" s="64"/>
      <c r="N229" s="50"/>
    </row>
    <row r="230" spans="1:14" x14ac:dyDescent="0.25">
      <c r="A230" s="60"/>
      <c r="B230" s="53"/>
      <c r="C230" s="53"/>
      <c r="D230" s="64"/>
      <c r="E230" s="62"/>
      <c r="F230" s="53"/>
      <c r="G230" s="64"/>
      <c r="H230" s="62"/>
      <c r="I230" s="53"/>
      <c r="J230" s="64"/>
      <c r="K230" s="62"/>
      <c r="L230" s="53"/>
      <c r="M230" s="64"/>
      <c r="N230" s="50"/>
    </row>
    <row r="231" spans="1:14" x14ac:dyDescent="0.25">
      <c r="A231" s="60"/>
      <c r="B231" s="53"/>
      <c r="C231" s="53"/>
      <c r="D231" s="64"/>
      <c r="E231" s="62"/>
      <c r="F231" s="53"/>
      <c r="G231" s="64"/>
      <c r="H231" s="62"/>
      <c r="I231" s="53"/>
      <c r="J231" s="64"/>
      <c r="K231" s="62"/>
      <c r="L231" s="53"/>
      <c r="M231" s="64"/>
      <c r="N231" s="50"/>
    </row>
    <row r="232" spans="1:14" x14ac:dyDescent="0.25">
      <c r="A232" s="60"/>
      <c r="B232" s="53"/>
      <c r="C232" s="53"/>
      <c r="D232" s="64"/>
      <c r="E232" s="62"/>
      <c r="F232" s="53"/>
      <c r="G232" s="64"/>
      <c r="H232" s="62"/>
      <c r="I232" s="53"/>
      <c r="J232" s="64"/>
      <c r="K232" s="62"/>
      <c r="L232" s="53"/>
      <c r="M232" s="64"/>
      <c r="N232" s="50"/>
    </row>
    <row r="233" spans="1:14" x14ac:dyDescent="0.25">
      <c r="A233" s="60"/>
      <c r="B233" s="53"/>
      <c r="C233" s="53"/>
      <c r="D233" s="64"/>
      <c r="E233" s="62"/>
      <c r="F233" s="53"/>
      <c r="G233" s="64"/>
      <c r="H233" s="62"/>
      <c r="I233" s="53"/>
      <c r="J233" s="64"/>
      <c r="K233" s="62"/>
      <c r="L233" s="53"/>
      <c r="M233" s="64"/>
      <c r="N233" s="50"/>
    </row>
    <row r="234" spans="1:14" x14ac:dyDescent="0.25">
      <c r="A234" s="60"/>
      <c r="B234" s="53"/>
      <c r="C234" s="53"/>
      <c r="D234" s="64"/>
      <c r="E234" s="62"/>
      <c r="F234" s="53"/>
      <c r="G234" s="64"/>
      <c r="H234" s="62"/>
      <c r="I234" s="53"/>
      <c r="J234" s="64"/>
      <c r="K234" s="62"/>
      <c r="L234" s="53"/>
      <c r="M234" s="64"/>
      <c r="N234" s="50"/>
    </row>
    <row r="235" spans="1:14" x14ac:dyDescent="0.25">
      <c r="A235" s="60"/>
      <c r="B235" s="53"/>
      <c r="C235" s="53"/>
      <c r="D235" s="64"/>
      <c r="E235" s="62"/>
      <c r="F235" s="53"/>
      <c r="G235" s="64"/>
      <c r="H235" s="62"/>
      <c r="I235" s="53"/>
      <c r="J235" s="64"/>
      <c r="K235" s="62"/>
      <c r="L235" s="53"/>
      <c r="M235" s="64"/>
      <c r="N235" s="50"/>
    </row>
    <row r="236" spans="1:14" x14ac:dyDescent="0.25">
      <c r="A236" s="60"/>
      <c r="B236" s="53"/>
      <c r="C236" s="53"/>
      <c r="D236" s="64"/>
      <c r="E236" s="62"/>
      <c r="F236" s="53"/>
      <c r="G236" s="64"/>
      <c r="H236" s="62"/>
      <c r="I236" s="53"/>
      <c r="J236" s="64"/>
      <c r="K236" s="62"/>
      <c r="L236" s="53"/>
      <c r="M236" s="64"/>
      <c r="N236" s="50"/>
    </row>
    <row r="237" spans="1:14" x14ac:dyDescent="0.25">
      <c r="A237" s="60"/>
      <c r="B237" s="53"/>
      <c r="C237" s="53"/>
      <c r="D237" s="64"/>
      <c r="E237" s="62"/>
      <c r="F237" s="53"/>
      <c r="G237" s="64"/>
      <c r="H237" s="62"/>
      <c r="I237" s="53"/>
      <c r="J237" s="64"/>
      <c r="K237" s="62"/>
      <c r="L237" s="53"/>
      <c r="M237" s="64"/>
      <c r="N237" s="50"/>
    </row>
    <row r="238" spans="1:14" x14ac:dyDescent="0.25">
      <c r="A238" s="60"/>
      <c r="B238" s="53"/>
      <c r="C238" s="53"/>
      <c r="D238" s="64"/>
      <c r="E238" s="62"/>
      <c r="F238" s="53"/>
      <c r="G238" s="64"/>
      <c r="H238" s="62"/>
      <c r="I238" s="53"/>
      <c r="J238" s="64"/>
      <c r="K238" s="62"/>
      <c r="L238" s="53"/>
      <c r="M238" s="64"/>
      <c r="N238" s="50"/>
    </row>
    <row r="239" spans="1:14" x14ac:dyDescent="0.25">
      <c r="A239" s="60"/>
      <c r="B239" s="53"/>
      <c r="C239" s="53"/>
      <c r="D239" s="64"/>
      <c r="E239" s="62"/>
      <c r="F239" s="53"/>
      <c r="G239" s="64"/>
      <c r="H239" s="62"/>
      <c r="I239" s="53"/>
      <c r="J239" s="64"/>
      <c r="K239" s="62"/>
      <c r="L239" s="53"/>
      <c r="M239" s="64"/>
      <c r="N239" s="50"/>
    </row>
    <row r="240" spans="1:14" x14ac:dyDescent="0.25">
      <c r="A240" s="60"/>
      <c r="B240" s="53"/>
      <c r="C240" s="53"/>
      <c r="D240" s="64"/>
      <c r="E240" s="62"/>
      <c r="F240" s="53"/>
      <c r="G240" s="64"/>
      <c r="H240" s="62"/>
      <c r="I240" s="53"/>
      <c r="J240" s="64"/>
      <c r="K240" s="62"/>
      <c r="L240" s="53"/>
      <c r="M240" s="64"/>
      <c r="N240" s="50"/>
    </row>
    <row r="241" spans="1:14" x14ac:dyDescent="0.25">
      <c r="A241" s="60"/>
      <c r="B241" s="53"/>
      <c r="C241" s="53"/>
      <c r="D241" s="64"/>
      <c r="E241" s="62"/>
      <c r="F241" s="53"/>
      <c r="G241" s="64"/>
      <c r="H241" s="62"/>
      <c r="I241" s="53"/>
      <c r="J241" s="64"/>
      <c r="K241" s="62"/>
      <c r="L241" s="53"/>
      <c r="M241" s="64"/>
      <c r="N241" s="50"/>
    </row>
    <row r="242" spans="1:14" x14ac:dyDescent="0.25">
      <c r="A242" s="60"/>
      <c r="B242" s="53"/>
      <c r="C242" s="53"/>
      <c r="D242" s="64"/>
      <c r="E242" s="62"/>
      <c r="F242" s="53"/>
      <c r="G242" s="64"/>
      <c r="H242" s="62"/>
      <c r="I242" s="53"/>
      <c r="J242" s="64"/>
      <c r="K242" s="62"/>
      <c r="L242" s="53"/>
      <c r="M242" s="64"/>
      <c r="N242" s="50"/>
    </row>
    <row r="243" spans="1:14" x14ac:dyDescent="0.25">
      <c r="A243" s="60"/>
      <c r="B243" s="53"/>
      <c r="C243" s="53"/>
      <c r="D243" s="64"/>
      <c r="E243" s="62"/>
      <c r="F243" s="53"/>
      <c r="G243" s="64"/>
      <c r="H243" s="62"/>
      <c r="I243" s="53"/>
      <c r="J243" s="64"/>
      <c r="K243" s="62"/>
      <c r="L243" s="53"/>
      <c r="M243" s="64"/>
      <c r="N243" s="50"/>
    </row>
    <row r="244" spans="1:14" x14ac:dyDescent="0.25">
      <c r="A244" s="60"/>
      <c r="B244" s="53"/>
      <c r="C244" s="53"/>
      <c r="D244" s="64"/>
      <c r="E244" s="62"/>
      <c r="F244" s="53"/>
      <c r="G244" s="64"/>
      <c r="H244" s="62"/>
      <c r="I244" s="53"/>
      <c r="J244" s="64"/>
      <c r="K244" s="62"/>
      <c r="L244" s="53"/>
      <c r="M244" s="64"/>
      <c r="N244" s="50"/>
    </row>
    <row r="245" spans="1:14" x14ac:dyDescent="0.25">
      <c r="A245" s="60"/>
      <c r="B245" s="53"/>
      <c r="C245" s="53"/>
      <c r="D245" s="64"/>
      <c r="E245" s="62"/>
      <c r="F245" s="53"/>
      <c r="G245" s="64"/>
      <c r="H245" s="62"/>
      <c r="I245" s="53"/>
      <c r="J245" s="64"/>
      <c r="K245" s="62"/>
      <c r="L245" s="53"/>
      <c r="M245" s="64"/>
      <c r="N245" s="50"/>
    </row>
    <row r="246" spans="1:14" x14ac:dyDescent="0.25">
      <c r="A246" s="60"/>
      <c r="B246" s="53"/>
      <c r="C246" s="53"/>
      <c r="D246" s="64"/>
      <c r="E246" s="62"/>
      <c r="F246" s="53"/>
      <c r="G246" s="64"/>
      <c r="H246" s="62"/>
      <c r="I246" s="53"/>
      <c r="J246" s="64"/>
      <c r="K246" s="62"/>
      <c r="L246" s="53"/>
      <c r="M246" s="64"/>
      <c r="N246" s="50"/>
    </row>
    <row r="247" spans="1:14" x14ac:dyDescent="0.25">
      <c r="A247" s="60"/>
      <c r="B247" s="53"/>
      <c r="C247" s="53"/>
      <c r="D247" s="64"/>
      <c r="E247" s="62"/>
      <c r="F247" s="53"/>
      <c r="G247" s="64"/>
      <c r="H247" s="62"/>
      <c r="I247" s="53"/>
      <c r="J247" s="64"/>
      <c r="K247" s="62"/>
      <c r="L247" s="53"/>
      <c r="M247" s="64"/>
      <c r="N247" s="50"/>
    </row>
    <row r="248" spans="1:14" x14ac:dyDescent="0.25">
      <c r="A248" s="60"/>
      <c r="B248" s="53"/>
      <c r="C248" s="53"/>
      <c r="D248" s="64"/>
      <c r="E248" s="62"/>
      <c r="F248" s="53"/>
      <c r="G248" s="64"/>
      <c r="H248" s="62"/>
      <c r="I248" s="53"/>
      <c r="J248" s="64"/>
      <c r="K248" s="62"/>
      <c r="L248" s="53"/>
      <c r="M248" s="64"/>
      <c r="N248" s="50"/>
    </row>
    <row r="249" spans="1:14" x14ac:dyDescent="0.25">
      <c r="A249" s="60"/>
      <c r="B249" s="53"/>
      <c r="C249" s="53"/>
      <c r="D249" s="64"/>
      <c r="E249" s="62"/>
      <c r="F249" s="53"/>
      <c r="G249" s="64"/>
      <c r="H249" s="62"/>
      <c r="I249" s="53"/>
      <c r="J249" s="64"/>
      <c r="K249" s="62"/>
      <c r="L249" s="53"/>
      <c r="M249" s="64"/>
      <c r="N249" s="50"/>
    </row>
    <row r="250" spans="1:14" x14ac:dyDescent="0.25">
      <c r="A250" s="60"/>
      <c r="B250" s="53"/>
      <c r="C250" s="53"/>
      <c r="D250" s="64"/>
      <c r="E250" s="62"/>
      <c r="F250" s="53"/>
      <c r="G250" s="64"/>
      <c r="H250" s="62"/>
      <c r="I250" s="53"/>
      <c r="J250" s="64"/>
      <c r="K250" s="62"/>
      <c r="L250" s="53"/>
      <c r="M250" s="64"/>
      <c r="N250" s="50"/>
    </row>
    <row r="251" spans="1:14" x14ac:dyDescent="0.25">
      <c r="A251" s="60"/>
      <c r="B251" s="53"/>
      <c r="C251" s="53"/>
      <c r="D251" s="64"/>
      <c r="E251" s="62"/>
      <c r="F251" s="53"/>
      <c r="G251" s="64"/>
      <c r="H251" s="62"/>
      <c r="I251" s="53"/>
      <c r="J251" s="64"/>
      <c r="K251" s="62"/>
      <c r="L251" s="53"/>
      <c r="M251" s="64"/>
      <c r="N251" s="50"/>
    </row>
    <row r="252" spans="1:14" x14ac:dyDescent="0.25">
      <c r="A252" s="60"/>
      <c r="B252" s="53"/>
      <c r="C252" s="53"/>
      <c r="D252" s="64"/>
      <c r="E252" s="62"/>
      <c r="F252" s="53"/>
      <c r="G252" s="64"/>
      <c r="H252" s="62"/>
      <c r="I252" s="53"/>
      <c r="J252" s="64"/>
      <c r="K252" s="62"/>
      <c r="L252" s="53"/>
      <c r="M252" s="64"/>
      <c r="N252" s="50"/>
    </row>
    <row r="253" spans="1:14" x14ac:dyDescent="0.25">
      <c r="A253" s="60"/>
      <c r="B253" s="53"/>
      <c r="C253" s="53"/>
      <c r="D253" s="64"/>
      <c r="E253" s="62"/>
      <c r="F253" s="53"/>
      <c r="G253" s="64"/>
      <c r="H253" s="62"/>
      <c r="I253" s="53"/>
      <c r="J253" s="64"/>
      <c r="K253" s="62"/>
      <c r="L253" s="53"/>
      <c r="M253" s="64"/>
      <c r="N253" s="50"/>
    </row>
    <row r="254" spans="1:14" x14ac:dyDescent="0.25">
      <c r="A254" s="60"/>
      <c r="B254" s="53"/>
      <c r="C254" s="53"/>
      <c r="D254" s="64"/>
      <c r="E254" s="62"/>
      <c r="F254" s="53"/>
      <c r="G254" s="64"/>
      <c r="H254" s="62"/>
      <c r="I254" s="53"/>
      <c r="J254" s="64"/>
      <c r="K254" s="62"/>
      <c r="L254" s="53"/>
      <c r="M254" s="64"/>
      <c r="N254" s="50"/>
    </row>
    <row r="255" spans="1:14" x14ac:dyDescent="0.25">
      <c r="A255" s="60"/>
      <c r="B255" s="53"/>
      <c r="C255" s="53"/>
      <c r="D255" s="64"/>
      <c r="E255" s="62"/>
      <c r="F255" s="53"/>
      <c r="G255" s="64"/>
      <c r="H255" s="62"/>
      <c r="I255" s="53"/>
      <c r="J255" s="64"/>
      <c r="K255" s="62"/>
      <c r="L255" s="53"/>
      <c r="M255" s="64"/>
      <c r="N255" s="50"/>
    </row>
    <row r="256" spans="1:14" x14ac:dyDescent="0.25">
      <c r="A256" s="60"/>
      <c r="B256" s="53"/>
      <c r="C256" s="53"/>
      <c r="D256" s="64"/>
      <c r="E256" s="62"/>
      <c r="F256" s="53"/>
      <c r="G256" s="64"/>
      <c r="H256" s="62"/>
      <c r="I256" s="53"/>
      <c r="J256" s="64"/>
      <c r="K256" s="62"/>
      <c r="L256" s="53"/>
      <c r="M256" s="64"/>
      <c r="N256" s="50"/>
    </row>
    <row r="257" spans="1:14" x14ac:dyDescent="0.25">
      <c r="A257" s="60"/>
      <c r="B257" s="53"/>
      <c r="C257" s="53"/>
      <c r="D257" s="64"/>
      <c r="E257" s="62"/>
      <c r="F257" s="53"/>
      <c r="G257" s="64"/>
      <c r="H257" s="62"/>
      <c r="I257" s="53"/>
      <c r="J257" s="64"/>
      <c r="K257" s="62"/>
      <c r="L257" s="53"/>
      <c r="M257" s="64"/>
      <c r="N257" s="50"/>
    </row>
    <row r="258" spans="1:14" x14ac:dyDescent="0.25">
      <c r="A258" s="60"/>
      <c r="B258" s="53"/>
      <c r="C258" s="53"/>
      <c r="D258" s="64"/>
      <c r="E258" s="62"/>
      <c r="F258" s="53"/>
      <c r="G258" s="64"/>
      <c r="H258" s="62"/>
      <c r="I258" s="53"/>
      <c r="J258" s="64"/>
      <c r="K258" s="62"/>
      <c r="L258" s="53"/>
      <c r="M258" s="64"/>
      <c r="N258" s="50"/>
    </row>
    <row r="259" spans="1:14" x14ac:dyDescent="0.25">
      <c r="A259" s="60"/>
      <c r="B259" s="53"/>
      <c r="C259" s="53"/>
      <c r="D259" s="64"/>
      <c r="E259" s="62"/>
      <c r="F259" s="53"/>
      <c r="G259" s="64"/>
      <c r="H259" s="62"/>
      <c r="I259" s="53"/>
      <c r="J259" s="64"/>
      <c r="K259" s="62"/>
      <c r="L259" s="53"/>
      <c r="M259" s="64"/>
      <c r="N259" s="50"/>
    </row>
    <row r="260" spans="1:14" x14ac:dyDescent="0.25">
      <c r="A260" s="60"/>
      <c r="B260" s="53"/>
      <c r="C260" s="53"/>
      <c r="D260" s="64"/>
      <c r="E260" s="62"/>
      <c r="F260" s="53"/>
      <c r="G260" s="64"/>
      <c r="H260" s="62"/>
      <c r="I260" s="53"/>
      <c r="J260" s="64"/>
      <c r="K260" s="62"/>
      <c r="L260" s="53"/>
      <c r="M260" s="64"/>
      <c r="N260" s="50"/>
    </row>
    <row r="261" spans="1:14" x14ac:dyDescent="0.25">
      <c r="A261" s="60"/>
      <c r="B261" s="53"/>
      <c r="C261" s="53"/>
      <c r="D261" s="64"/>
      <c r="E261" s="62"/>
      <c r="F261" s="53"/>
      <c r="G261" s="64"/>
      <c r="H261" s="62"/>
      <c r="I261" s="53"/>
      <c r="J261" s="64"/>
      <c r="K261" s="62"/>
      <c r="L261" s="53"/>
      <c r="M261" s="64"/>
      <c r="N261" s="50"/>
    </row>
    <row r="262" spans="1:14" x14ac:dyDescent="0.25">
      <c r="A262" s="60"/>
      <c r="B262" s="53"/>
      <c r="C262" s="53"/>
      <c r="D262" s="64"/>
      <c r="E262" s="62"/>
      <c r="F262" s="53"/>
      <c r="G262" s="64"/>
      <c r="H262" s="62"/>
      <c r="I262" s="53"/>
      <c r="J262" s="64"/>
      <c r="K262" s="62"/>
      <c r="L262" s="53"/>
      <c r="M262" s="64"/>
      <c r="N262" s="50"/>
    </row>
    <row r="263" spans="1:14" x14ac:dyDescent="0.25">
      <c r="A263" s="60"/>
      <c r="B263" s="53"/>
      <c r="C263" s="53"/>
      <c r="D263" s="64"/>
      <c r="E263" s="62"/>
      <c r="F263" s="53"/>
      <c r="G263" s="64"/>
      <c r="H263" s="62"/>
      <c r="I263" s="53"/>
      <c r="J263" s="64"/>
      <c r="K263" s="62"/>
      <c r="L263" s="53"/>
      <c r="M263" s="64"/>
      <c r="N263" s="50"/>
    </row>
    <row r="264" spans="1:14" x14ac:dyDescent="0.25">
      <c r="A264" s="60"/>
      <c r="B264" s="53"/>
      <c r="C264" s="53"/>
      <c r="D264" s="64"/>
      <c r="E264" s="62"/>
      <c r="F264" s="53"/>
      <c r="G264" s="64"/>
      <c r="H264" s="62"/>
      <c r="I264" s="53"/>
      <c r="J264" s="64"/>
      <c r="K264" s="62"/>
      <c r="L264" s="53"/>
      <c r="M264" s="64"/>
      <c r="N264" s="50"/>
    </row>
    <row r="265" spans="1:14" x14ac:dyDescent="0.25">
      <c r="A265" s="60"/>
      <c r="B265" s="53"/>
      <c r="C265" s="53"/>
      <c r="D265" s="64"/>
      <c r="E265" s="62"/>
      <c r="F265" s="53"/>
      <c r="G265" s="64"/>
      <c r="H265" s="62"/>
      <c r="I265" s="53"/>
      <c r="J265" s="64"/>
      <c r="K265" s="62"/>
      <c r="L265" s="53"/>
      <c r="M265" s="64"/>
      <c r="N265" s="50"/>
    </row>
    <row r="266" spans="1:14" x14ac:dyDescent="0.25">
      <c r="A266" s="60"/>
      <c r="B266" s="53"/>
      <c r="C266" s="53"/>
      <c r="D266" s="64"/>
      <c r="E266" s="62"/>
      <c r="F266" s="53"/>
      <c r="G266" s="64"/>
      <c r="H266" s="62"/>
      <c r="I266" s="53"/>
      <c r="J266" s="64"/>
      <c r="K266" s="62"/>
      <c r="L266" s="53"/>
      <c r="M266" s="64"/>
      <c r="N266" s="50"/>
    </row>
    <row r="267" spans="1:14" x14ac:dyDescent="0.25">
      <c r="A267" s="60"/>
      <c r="B267" s="53"/>
      <c r="C267" s="53"/>
      <c r="D267" s="64"/>
      <c r="E267" s="62"/>
      <c r="F267" s="53"/>
      <c r="G267" s="64"/>
      <c r="H267" s="62"/>
      <c r="I267" s="53"/>
      <c r="J267" s="64"/>
      <c r="K267" s="62"/>
      <c r="L267" s="53"/>
      <c r="M267" s="64"/>
      <c r="N267" s="50"/>
    </row>
    <row r="268" spans="1:14" x14ac:dyDescent="0.25">
      <c r="A268" s="60"/>
      <c r="B268" s="53"/>
      <c r="C268" s="53"/>
      <c r="D268" s="64"/>
      <c r="E268" s="62"/>
      <c r="F268" s="53"/>
      <c r="G268" s="64"/>
      <c r="H268" s="62"/>
      <c r="I268" s="53"/>
      <c r="J268" s="64"/>
      <c r="K268" s="62"/>
      <c r="L268" s="53"/>
      <c r="M268" s="64"/>
      <c r="N268" s="50"/>
    </row>
    <row r="269" spans="1:14" x14ac:dyDescent="0.25">
      <c r="A269" s="60"/>
      <c r="B269" s="53"/>
      <c r="C269" s="53"/>
      <c r="D269" s="64"/>
      <c r="E269" s="62"/>
      <c r="F269" s="53"/>
      <c r="G269" s="64"/>
      <c r="H269" s="62"/>
      <c r="I269" s="53"/>
      <c r="J269" s="64"/>
      <c r="K269" s="62"/>
      <c r="L269" s="53"/>
      <c r="M269" s="64"/>
      <c r="N269" s="50"/>
    </row>
    <row r="270" spans="1:14" x14ac:dyDescent="0.25">
      <c r="A270" s="60"/>
      <c r="B270" s="53"/>
      <c r="C270" s="53"/>
      <c r="D270" s="64"/>
      <c r="E270" s="62"/>
      <c r="F270" s="53"/>
      <c r="G270" s="64"/>
      <c r="H270" s="62"/>
      <c r="I270" s="53"/>
      <c r="J270" s="64"/>
      <c r="K270" s="62"/>
      <c r="L270" s="53"/>
      <c r="M270" s="64"/>
      <c r="N270" s="50"/>
    </row>
    <row r="271" spans="1:14" x14ac:dyDescent="0.25">
      <c r="A271" s="60"/>
      <c r="B271" s="53"/>
      <c r="C271" s="53"/>
      <c r="D271" s="64"/>
      <c r="E271" s="62"/>
      <c r="F271" s="53"/>
      <c r="G271" s="64"/>
      <c r="H271" s="62"/>
      <c r="I271" s="53"/>
      <c r="J271" s="64"/>
      <c r="K271" s="62"/>
      <c r="L271" s="53"/>
      <c r="M271" s="64"/>
      <c r="N271" s="50"/>
    </row>
    <row r="272" spans="1:14" x14ac:dyDescent="0.25">
      <c r="A272" s="60"/>
      <c r="B272" s="53"/>
      <c r="C272" s="53"/>
      <c r="D272" s="64"/>
      <c r="E272" s="62"/>
      <c r="F272" s="53"/>
      <c r="G272" s="64"/>
      <c r="H272" s="62"/>
      <c r="I272" s="53"/>
      <c r="J272" s="64"/>
      <c r="K272" s="62"/>
      <c r="L272" s="53"/>
      <c r="M272" s="64"/>
      <c r="N272" s="50"/>
    </row>
    <row r="273" spans="1:14" x14ac:dyDescent="0.25">
      <c r="A273" s="60"/>
      <c r="B273" s="53"/>
      <c r="C273" s="53"/>
      <c r="D273" s="64"/>
      <c r="E273" s="62"/>
      <c r="F273" s="53"/>
      <c r="G273" s="64"/>
      <c r="H273" s="62"/>
      <c r="I273" s="53"/>
      <c r="J273" s="64"/>
      <c r="K273" s="62"/>
      <c r="L273" s="53"/>
      <c r="M273" s="64"/>
      <c r="N273" s="50"/>
    </row>
    <row r="274" spans="1:14" x14ac:dyDescent="0.25">
      <c r="A274" s="60"/>
      <c r="B274" s="53"/>
      <c r="C274" s="53"/>
      <c r="D274" s="64"/>
      <c r="E274" s="62"/>
      <c r="F274" s="53"/>
      <c r="G274" s="64"/>
      <c r="H274" s="62"/>
      <c r="I274" s="53"/>
      <c r="J274" s="64"/>
      <c r="K274" s="62"/>
      <c r="L274" s="53"/>
      <c r="M274" s="64"/>
      <c r="N274" s="50"/>
    </row>
    <row r="275" spans="1:14" x14ac:dyDescent="0.25">
      <c r="A275" s="60"/>
      <c r="B275" s="53"/>
      <c r="C275" s="53"/>
      <c r="D275" s="64"/>
      <c r="E275" s="62"/>
      <c r="F275" s="53"/>
      <c r="G275" s="64"/>
      <c r="H275" s="62"/>
      <c r="I275" s="53"/>
      <c r="J275" s="64"/>
      <c r="K275" s="62"/>
      <c r="L275" s="53"/>
      <c r="M275" s="64"/>
      <c r="N275" s="50"/>
    </row>
    <row r="276" spans="1:14" x14ac:dyDescent="0.25">
      <c r="A276" s="60"/>
      <c r="B276" s="53"/>
      <c r="C276" s="53"/>
      <c r="D276" s="64"/>
      <c r="E276" s="62"/>
      <c r="F276" s="53"/>
      <c r="G276" s="64"/>
      <c r="H276" s="62"/>
      <c r="I276" s="53"/>
      <c r="J276" s="64"/>
      <c r="K276" s="62"/>
      <c r="L276" s="53"/>
      <c r="M276" s="64"/>
      <c r="N276" s="50"/>
    </row>
    <row r="277" spans="1:14" x14ac:dyDescent="0.25">
      <c r="A277" s="60"/>
      <c r="B277" s="53"/>
      <c r="C277" s="53"/>
      <c r="D277" s="64"/>
      <c r="E277" s="62"/>
      <c r="F277" s="53"/>
      <c r="G277" s="64"/>
      <c r="H277" s="62"/>
      <c r="I277" s="53"/>
      <c r="J277" s="64"/>
      <c r="K277" s="62"/>
      <c r="L277" s="53"/>
      <c r="M277" s="64"/>
      <c r="N277" s="50"/>
    </row>
    <row r="278" spans="1:14" x14ac:dyDescent="0.25">
      <c r="A278" s="60"/>
      <c r="B278" s="53"/>
      <c r="C278" s="53"/>
      <c r="D278" s="64"/>
      <c r="E278" s="62"/>
      <c r="F278" s="53"/>
      <c r="G278" s="64"/>
      <c r="H278" s="62"/>
      <c r="I278" s="53"/>
      <c r="J278" s="64"/>
      <c r="K278" s="62"/>
      <c r="L278" s="53"/>
      <c r="M278" s="64"/>
      <c r="N278" s="50"/>
    </row>
    <row r="279" spans="1:14" x14ac:dyDescent="0.25">
      <c r="A279" s="60"/>
      <c r="B279" s="53"/>
      <c r="C279" s="53"/>
      <c r="D279" s="64"/>
      <c r="E279" s="62"/>
      <c r="F279" s="53"/>
      <c r="G279" s="64"/>
      <c r="H279" s="62"/>
      <c r="I279" s="53"/>
      <c r="J279" s="64"/>
      <c r="K279" s="62"/>
      <c r="L279" s="53"/>
      <c r="M279" s="64"/>
      <c r="N279" s="50"/>
    </row>
    <row r="280" spans="1:14" x14ac:dyDescent="0.25">
      <c r="A280" s="60"/>
      <c r="B280" s="53"/>
      <c r="C280" s="53"/>
      <c r="D280" s="64"/>
      <c r="E280" s="62"/>
      <c r="F280" s="53"/>
      <c r="G280" s="64"/>
      <c r="H280" s="62"/>
      <c r="I280" s="53"/>
      <c r="J280" s="64"/>
      <c r="K280" s="62"/>
      <c r="L280" s="53"/>
      <c r="M280" s="64"/>
      <c r="N280" s="50"/>
    </row>
    <row r="281" spans="1:14" x14ac:dyDescent="0.25">
      <c r="A281" s="60"/>
      <c r="B281" s="53"/>
      <c r="C281" s="53"/>
      <c r="D281" s="64"/>
      <c r="E281" s="62"/>
      <c r="F281" s="53"/>
      <c r="G281" s="64"/>
      <c r="H281" s="62"/>
      <c r="I281" s="53"/>
      <c r="J281" s="64"/>
      <c r="K281" s="62"/>
      <c r="L281" s="53"/>
      <c r="M281" s="64"/>
      <c r="N281" s="50"/>
    </row>
    <row r="282" spans="1:14" x14ac:dyDescent="0.25">
      <c r="A282" s="60"/>
      <c r="B282" s="53"/>
      <c r="C282" s="53"/>
      <c r="D282" s="64"/>
      <c r="E282" s="62"/>
      <c r="F282" s="53"/>
      <c r="G282" s="64"/>
      <c r="H282" s="62"/>
      <c r="I282" s="53"/>
      <c r="J282" s="64"/>
      <c r="K282" s="62"/>
      <c r="L282" s="53"/>
      <c r="M282" s="64"/>
      <c r="N282" s="50"/>
    </row>
    <row r="283" spans="1:14" x14ac:dyDescent="0.25">
      <c r="A283" s="60"/>
      <c r="B283" s="53"/>
      <c r="C283" s="53"/>
      <c r="D283" s="64"/>
      <c r="E283" s="62"/>
      <c r="F283" s="53"/>
      <c r="G283" s="64"/>
      <c r="H283" s="62"/>
      <c r="I283" s="53"/>
      <c r="J283" s="64"/>
      <c r="K283" s="62"/>
      <c r="L283" s="53"/>
      <c r="M283" s="64"/>
      <c r="N283" s="50"/>
    </row>
    <row r="284" spans="1:14" x14ac:dyDescent="0.25">
      <c r="A284" s="60"/>
      <c r="B284" s="53"/>
      <c r="C284" s="53"/>
      <c r="D284" s="64"/>
      <c r="E284" s="62"/>
      <c r="F284" s="53"/>
      <c r="G284" s="64"/>
      <c r="H284" s="62"/>
      <c r="I284" s="53"/>
      <c r="J284" s="64"/>
      <c r="K284" s="62"/>
      <c r="L284" s="53"/>
      <c r="M284" s="64"/>
      <c r="N284" s="50"/>
    </row>
    <row r="285" spans="1:14" x14ac:dyDescent="0.25">
      <c r="A285" s="60"/>
      <c r="B285" s="53"/>
      <c r="C285" s="53"/>
      <c r="D285" s="64"/>
      <c r="E285" s="62"/>
      <c r="F285" s="53"/>
      <c r="G285" s="64"/>
      <c r="H285" s="62"/>
      <c r="I285" s="53"/>
      <c r="J285" s="64"/>
      <c r="K285" s="62"/>
      <c r="L285" s="53"/>
      <c r="M285" s="64"/>
      <c r="N285" s="50"/>
    </row>
    <row r="286" spans="1:14" x14ac:dyDescent="0.25">
      <c r="A286" s="60"/>
      <c r="B286" s="53"/>
      <c r="C286" s="53"/>
      <c r="D286" s="64"/>
      <c r="E286" s="62"/>
      <c r="F286" s="53"/>
      <c r="G286" s="64"/>
      <c r="H286" s="62"/>
      <c r="I286" s="53"/>
      <c r="J286" s="64"/>
      <c r="K286" s="62"/>
      <c r="L286" s="53"/>
      <c r="M286" s="64"/>
      <c r="N286" s="50"/>
    </row>
    <row r="287" spans="1:14" x14ac:dyDescent="0.25">
      <c r="A287" s="60"/>
      <c r="B287" s="53"/>
      <c r="C287" s="53"/>
      <c r="D287" s="64"/>
      <c r="E287" s="62"/>
      <c r="F287" s="53"/>
      <c r="G287" s="64"/>
      <c r="H287" s="62"/>
      <c r="I287" s="53"/>
      <c r="J287" s="64"/>
      <c r="K287" s="62"/>
      <c r="L287" s="53"/>
      <c r="M287" s="64"/>
      <c r="N287" s="50"/>
    </row>
    <row r="288" spans="1:14" x14ac:dyDescent="0.25">
      <c r="A288" s="60"/>
      <c r="B288" s="53"/>
      <c r="C288" s="53"/>
      <c r="D288" s="64"/>
      <c r="E288" s="62"/>
      <c r="F288" s="53"/>
      <c r="G288" s="64"/>
      <c r="H288" s="62"/>
      <c r="I288" s="53"/>
      <c r="J288" s="64"/>
      <c r="K288" s="62"/>
      <c r="L288" s="53"/>
      <c r="M288" s="64"/>
      <c r="N288" s="50"/>
    </row>
    <row r="289" spans="1:14" x14ac:dyDescent="0.25">
      <c r="A289" s="60"/>
      <c r="B289" s="53"/>
      <c r="C289" s="53"/>
      <c r="D289" s="64"/>
      <c r="E289" s="62"/>
      <c r="F289" s="53"/>
      <c r="G289" s="64"/>
      <c r="H289" s="62"/>
      <c r="I289" s="53"/>
      <c r="J289" s="64"/>
      <c r="K289" s="62"/>
      <c r="L289" s="53"/>
      <c r="M289" s="64"/>
      <c r="N289" s="50"/>
    </row>
    <row r="290" spans="1:14" x14ac:dyDescent="0.25">
      <c r="A290" s="60"/>
      <c r="B290" s="53"/>
      <c r="C290" s="53"/>
      <c r="D290" s="64"/>
      <c r="E290" s="62"/>
      <c r="F290" s="53"/>
      <c r="G290" s="64"/>
      <c r="H290" s="62"/>
      <c r="I290" s="53"/>
      <c r="J290" s="64"/>
      <c r="K290" s="62"/>
      <c r="L290" s="53"/>
      <c r="M290" s="64"/>
      <c r="N290" s="50"/>
    </row>
    <row r="291" spans="1:14" x14ac:dyDescent="0.25">
      <c r="A291" s="60"/>
      <c r="B291" s="53"/>
      <c r="C291" s="53"/>
      <c r="D291" s="64"/>
      <c r="E291" s="62"/>
      <c r="F291" s="53"/>
      <c r="G291" s="64"/>
      <c r="H291" s="62"/>
      <c r="I291" s="53"/>
      <c r="J291" s="64"/>
      <c r="K291" s="62"/>
      <c r="L291" s="53"/>
      <c r="M291" s="64"/>
      <c r="N291" s="50"/>
    </row>
    <row r="292" spans="1:14" x14ac:dyDescent="0.25">
      <c r="A292" s="60"/>
      <c r="B292" s="53"/>
      <c r="C292" s="53"/>
      <c r="D292" s="64"/>
      <c r="E292" s="62"/>
      <c r="F292" s="53"/>
      <c r="G292" s="64"/>
      <c r="H292" s="62"/>
      <c r="I292" s="53"/>
      <c r="J292" s="64"/>
      <c r="K292" s="62"/>
      <c r="L292" s="53"/>
      <c r="M292" s="64"/>
      <c r="N292" s="50"/>
    </row>
    <row r="293" spans="1:14" x14ac:dyDescent="0.25">
      <c r="A293" s="60"/>
      <c r="B293" s="53"/>
      <c r="C293" s="53"/>
      <c r="D293" s="64"/>
      <c r="E293" s="62"/>
      <c r="F293" s="53"/>
      <c r="G293" s="64"/>
      <c r="H293" s="62"/>
      <c r="I293" s="53"/>
      <c r="J293" s="64"/>
      <c r="K293" s="62"/>
      <c r="L293" s="53"/>
      <c r="M293" s="64"/>
      <c r="N293" s="50"/>
    </row>
    <row r="294" spans="1:14" x14ac:dyDescent="0.25">
      <c r="A294" s="60"/>
      <c r="B294" s="53"/>
      <c r="C294" s="53"/>
      <c r="D294" s="64"/>
      <c r="E294" s="62"/>
      <c r="F294" s="53"/>
      <c r="G294" s="64"/>
      <c r="H294" s="62"/>
      <c r="I294" s="53"/>
      <c r="J294" s="64"/>
      <c r="K294" s="62"/>
      <c r="L294" s="53"/>
      <c r="M294" s="64"/>
      <c r="N294" s="50"/>
    </row>
    <row r="295" spans="1:14" x14ac:dyDescent="0.25">
      <c r="A295" s="60"/>
      <c r="B295" s="53"/>
      <c r="C295" s="53"/>
      <c r="D295" s="64"/>
      <c r="E295" s="62"/>
      <c r="F295" s="53"/>
      <c r="G295" s="64"/>
      <c r="H295" s="62"/>
      <c r="I295" s="53"/>
      <c r="J295" s="64"/>
      <c r="K295" s="62"/>
      <c r="L295" s="53"/>
      <c r="M295" s="64"/>
      <c r="N295" s="50"/>
    </row>
    <row r="296" spans="1:14" x14ac:dyDescent="0.25">
      <c r="A296" s="60"/>
      <c r="B296" s="53"/>
      <c r="C296" s="53"/>
      <c r="D296" s="64"/>
      <c r="E296" s="62"/>
      <c r="F296" s="53"/>
      <c r="G296" s="64"/>
      <c r="H296" s="62"/>
      <c r="I296" s="53"/>
      <c r="J296" s="64"/>
      <c r="K296" s="62"/>
      <c r="L296" s="53"/>
      <c r="M296" s="64"/>
      <c r="N296" s="50"/>
    </row>
    <row r="297" spans="1:14" x14ac:dyDescent="0.25">
      <c r="A297" s="60"/>
      <c r="B297" s="53"/>
      <c r="C297" s="53"/>
      <c r="D297" s="64"/>
      <c r="E297" s="62"/>
      <c r="F297" s="53"/>
      <c r="G297" s="64"/>
      <c r="H297" s="62"/>
      <c r="I297" s="53"/>
      <c r="J297" s="64"/>
      <c r="K297" s="62"/>
      <c r="L297" s="53"/>
      <c r="M297" s="64"/>
      <c r="N297" s="50"/>
    </row>
    <row r="298" spans="1:14" x14ac:dyDescent="0.25">
      <c r="A298" s="60"/>
      <c r="B298" s="53"/>
      <c r="C298" s="53"/>
      <c r="D298" s="64"/>
      <c r="E298" s="62"/>
      <c r="F298" s="53"/>
      <c r="G298" s="64"/>
      <c r="H298" s="62"/>
      <c r="I298" s="53"/>
      <c r="J298" s="64"/>
      <c r="K298" s="62"/>
      <c r="L298" s="53"/>
      <c r="M298" s="64"/>
      <c r="N298" s="50"/>
    </row>
    <row r="299" spans="1:14" x14ac:dyDescent="0.25">
      <c r="A299" s="60"/>
      <c r="B299" s="53"/>
      <c r="C299" s="53"/>
      <c r="D299" s="64"/>
      <c r="E299" s="62"/>
      <c r="F299" s="53"/>
      <c r="G299" s="64"/>
      <c r="H299" s="62"/>
      <c r="I299" s="53"/>
      <c r="J299" s="64"/>
      <c r="K299" s="62"/>
      <c r="L299" s="53"/>
      <c r="M299" s="64"/>
      <c r="N299" s="50"/>
    </row>
    <row r="300" spans="1:14" x14ac:dyDescent="0.25">
      <c r="A300" s="60"/>
      <c r="B300" s="53"/>
      <c r="C300" s="53"/>
      <c r="D300" s="64"/>
      <c r="E300" s="62"/>
      <c r="F300" s="53"/>
      <c r="G300" s="64"/>
      <c r="H300" s="62"/>
      <c r="I300" s="53"/>
      <c r="J300" s="64"/>
      <c r="K300" s="62"/>
      <c r="L300" s="53"/>
      <c r="M300" s="64"/>
      <c r="N300" s="50"/>
    </row>
    <row r="301" spans="1:14" x14ac:dyDescent="0.25">
      <c r="A301" s="60"/>
      <c r="B301" s="53"/>
      <c r="C301" s="53"/>
      <c r="D301" s="64"/>
      <c r="E301" s="62"/>
      <c r="F301" s="53"/>
      <c r="G301" s="64"/>
      <c r="H301" s="62"/>
      <c r="I301" s="53"/>
      <c r="J301" s="64"/>
      <c r="K301" s="62"/>
      <c r="L301" s="53"/>
      <c r="M301" s="64"/>
      <c r="N301" s="50"/>
    </row>
    <row r="302" spans="1:14" x14ac:dyDescent="0.25">
      <c r="A302" s="60"/>
      <c r="B302" s="53"/>
      <c r="C302" s="53"/>
      <c r="D302" s="64"/>
      <c r="E302" s="62"/>
      <c r="F302" s="53"/>
      <c r="G302" s="64"/>
      <c r="H302" s="62"/>
      <c r="I302" s="53"/>
      <c r="J302" s="64"/>
      <c r="K302" s="62"/>
      <c r="L302" s="53"/>
      <c r="M302" s="64"/>
      <c r="N302" s="50"/>
    </row>
    <row r="303" spans="1:14" x14ac:dyDescent="0.25">
      <c r="A303" s="60"/>
      <c r="B303" s="53"/>
      <c r="C303" s="53"/>
      <c r="D303" s="64"/>
      <c r="E303" s="62"/>
      <c r="F303" s="53"/>
      <c r="G303" s="64"/>
      <c r="H303" s="62"/>
      <c r="I303" s="53"/>
      <c r="J303" s="64"/>
      <c r="K303" s="62"/>
      <c r="L303" s="53"/>
      <c r="M303" s="64"/>
      <c r="N303" s="50"/>
    </row>
    <row r="304" spans="1:14" x14ac:dyDescent="0.25">
      <c r="A304" s="60"/>
      <c r="B304" s="53"/>
      <c r="C304" s="53"/>
      <c r="D304" s="64"/>
      <c r="E304" s="62"/>
      <c r="F304" s="53"/>
      <c r="G304" s="64"/>
      <c r="H304" s="62"/>
      <c r="I304" s="53"/>
      <c r="J304" s="64"/>
      <c r="K304" s="62"/>
      <c r="L304" s="53"/>
      <c r="M304" s="64"/>
      <c r="N304" s="50"/>
    </row>
    <row r="305" spans="1:14" x14ac:dyDescent="0.25">
      <c r="A305" s="60"/>
      <c r="B305" s="53"/>
      <c r="C305" s="53"/>
      <c r="D305" s="64"/>
      <c r="E305" s="62"/>
      <c r="F305" s="53"/>
      <c r="G305" s="64"/>
      <c r="H305" s="62"/>
      <c r="I305" s="53"/>
      <c r="J305" s="64"/>
      <c r="K305" s="62"/>
      <c r="L305" s="53"/>
      <c r="M305" s="64"/>
      <c r="N305" s="50"/>
    </row>
    <row r="306" spans="1:14" x14ac:dyDescent="0.25">
      <c r="A306" s="60"/>
      <c r="B306" s="53"/>
      <c r="C306" s="53"/>
      <c r="D306" s="64"/>
      <c r="E306" s="62"/>
      <c r="F306" s="53"/>
      <c r="G306" s="64"/>
      <c r="H306" s="62"/>
      <c r="I306" s="53"/>
      <c r="J306" s="64"/>
      <c r="K306" s="62"/>
      <c r="L306" s="53"/>
      <c r="M306" s="64"/>
      <c r="N306" s="50"/>
    </row>
    <row r="307" spans="1:14" x14ac:dyDescent="0.25">
      <c r="A307" s="60"/>
      <c r="B307" s="53"/>
      <c r="C307" s="53"/>
      <c r="D307" s="64"/>
      <c r="E307" s="62"/>
      <c r="F307" s="53"/>
      <c r="G307" s="64"/>
      <c r="H307" s="62"/>
      <c r="I307" s="53"/>
      <c r="J307" s="64"/>
      <c r="K307" s="62"/>
      <c r="L307" s="53"/>
      <c r="M307" s="64"/>
      <c r="N307" s="50"/>
    </row>
    <row r="308" spans="1:14" x14ac:dyDescent="0.25">
      <c r="A308" s="60"/>
      <c r="B308" s="53"/>
      <c r="C308" s="53"/>
      <c r="D308" s="64"/>
      <c r="E308" s="62"/>
      <c r="F308" s="53"/>
      <c r="G308" s="64"/>
      <c r="H308" s="62"/>
      <c r="I308" s="53"/>
      <c r="J308" s="64"/>
      <c r="K308" s="62"/>
      <c r="L308" s="53"/>
      <c r="M308" s="64"/>
      <c r="N308" s="50"/>
    </row>
    <row r="309" spans="1:14" x14ac:dyDescent="0.25">
      <c r="A309" s="60"/>
      <c r="B309" s="53"/>
      <c r="C309" s="53"/>
      <c r="D309" s="64"/>
      <c r="E309" s="62"/>
      <c r="F309" s="53"/>
      <c r="G309" s="64"/>
      <c r="H309" s="62"/>
      <c r="I309" s="53"/>
      <c r="J309" s="64"/>
      <c r="K309" s="62"/>
      <c r="L309" s="53"/>
      <c r="M309" s="64"/>
      <c r="N309" s="50"/>
    </row>
    <row r="310" spans="1:14" x14ac:dyDescent="0.25">
      <c r="A310" s="60"/>
      <c r="B310" s="53"/>
      <c r="C310" s="53"/>
      <c r="D310" s="64"/>
      <c r="E310" s="62"/>
      <c r="F310" s="53"/>
      <c r="G310" s="64"/>
      <c r="H310" s="62"/>
      <c r="I310" s="53"/>
      <c r="J310" s="64"/>
      <c r="K310" s="62"/>
      <c r="L310" s="53"/>
      <c r="M310" s="64"/>
      <c r="N310" s="50"/>
    </row>
    <row r="311" spans="1:14" x14ac:dyDescent="0.25">
      <c r="A311" s="60"/>
      <c r="B311" s="53"/>
      <c r="C311" s="53"/>
      <c r="D311" s="64"/>
      <c r="E311" s="62"/>
      <c r="F311" s="53"/>
      <c r="G311" s="64"/>
      <c r="H311" s="62"/>
      <c r="I311" s="53"/>
      <c r="J311" s="64"/>
      <c r="K311" s="62"/>
      <c r="L311" s="53"/>
      <c r="M311" s="64"/>
      <c r="N311" s="50"/>
    </row>
    <row r="312" spans="1:14" x14ac:dyDescent="0.25">
      <c r="A312" s="60"/>
      <c r="B312" s="53"/>
      <c r="C312" s="53"/>
      <c r="D312" s="64"/>
      <c r="E312" s="62"/>
      <c r="F312" s="53"/>
      <c r="G312" s="64"/>
      <c r="H312" s="62"/>
      <c r="I312" s="53"/>
      <c r="J312" s="64"/>
      <c r="K312" s="62"/>
      <c r="L312" s="53"/>
      <c r="M312" s="64"/>
      <c r="N312" s="50"/>
    </row>
    <row r="313" spans="1:14" x14ac:dyDescent="0.25">
      <c r="A313" s="60"/>
      <c r="B313" s="53"/>
      <c r="C313" s="53"/>
      <c r="D313" s="64"/>
      <c r="E313" s="62"/>
      <c r="F313" s="53"/>
      <c r="G313" s="64"/>
      <c r="H313" s="62"/>
      <c r="I313" s="53"/>
      <c r="J313" s="64"/>
      <c r="K313" s="62"/>
      <c r="L313" s="53"/>
      <c r="M313" s="64"/>
      <c r="N313" s="50"/>
    </row>
    <row r="314" spans="1:14" x14ac:dyDescent="0.25">
      <c r="A314" s="60"/>
      <c r="B314" s="53"/>
      <c r="C314" s="53"/>
      <c r="D314" s="64"/>
      <c r="E314" s="62"/>
      <c r="F314" s="53"/>
      <c r="G314" s="64"/>
      <c r="H314" s="62"/>
      <c r="I314" s="53"/>
      <c r="J314" s="64"/>
      <c r="K314" s="62"/>
      <c r="L314" s="53"/>
      <c r="M314" s="64"/>
      <c r="N314" s="50"/>
    </row>
    <row r="315" spans="1:14" x14ac:dyDescent="0.25">
      <c r="A315" s="60"/>
      <c r="B315" s="53"/>
      <c r="C315" s="53"/>
      <c r="D315" s="64"/>
      <c r="E315" s="62"/>
      <c r="F315" s="53"/>
      <c r="G315" s="64"/>
      <c r="H315" s="62"/>
      <c r="I315" s="53"/>
      <c r="J315" s="64"/>
      <c r="K315" s="62"/>
      <c r="L315" s="53"/>
      <c r="M315" s="64"/>
      <c r="N315" s="50"/>
    </row>
    <row r="316" spans="1:14" x14ac:dyDescent="0.25">
      <c r="A316" s="60"/>
      <c r="B316" s="53"/>
      <c r="C316" s="53"/>
      <c r="D316" s="64"/>
      <c r="E316" s="62"/>
      <c r="F316" s="53"/>
      <c r="G316" s="64"/>
      <c r="H316" s="62"/>
      <c r="I316" s="53"/>
      <c r="J316" s="64"/>
      <c r="K316" s="62"/>
      <c r="L316" s="53"/>
      <c r="M316" s="64"/>
      <c r="N316" s="50"/>
    </row>
    <row r="317" spans="1:14" x14ac:dyDescent="0.25">
      <c r="A317" s="60"/>
      <c r="B317" s="53"/>
      <c r="C317" s="53"/>
      <c r="D317" s="64"/>
      <c r="E317" s="62"/>
      <c r="F317" s="53"/>
      <c r="G317" s="64"/>
      <c r="H317" s="62"/>
      <c r="I317" s="53"/>
      <c r="J317" s="64"/>
      <c r="K317" s="62"/>
      <c r="L317" s="53"/>
      <c r="M317" s="64"/>
      <c r="N317" s="50"/>
    </row>
    <row r="318" spans="1:14" x14ac:dyDescent="0.25">
      <c r="A318" s="60"/>
      <c r="B318" s="53"/>
      <c r="C318" s="53"/>
      <c r="D318" s="64"/>
      <c r="E318" s="62"/>
      <c r="F318" s="53"/>
      <c r="G318" s="64"/>
      <c r="H318" s="62"/>
      <c r="I318" s="53"/>
      <c r="J318" s="64"/>
      <c r="K318" s="62"/>
      <c r="L318" s="53"/>
      <c r="M318" s="64"/>
      <c r="N318" s="50"/>
    </row>
    <row r="319" spans="1:14" x14ac:dyDescent="0.25">
      <c r="A319" s="60"/>
      <c r="B319" s="53"/>
      <c r="C319" s="53"/>
      <c r="D319" s="64"/>
      <c r="E319" s="62"/>
      <c r="F319" s="53"/>
      <c r="G319" s="64"/>
      <c r="H319" s="62"/>
      <c r="I319" s="53"/>
      <c r="J319" s="64"/>
      <c r="K319" s="62"/>
      <c r="L319" s="53"/>
      <c r="M319" s="64"/>
      <c r="N319" s="50"/>
    </row>
    <row r="320" spans="1:14" x14ac:dyDescent="0.25">
      <c r="A320" s="60"/>
      <c r="B320" s="53"/>
      <c r="C320" s="53"/>
      <c r="D320" s="64"/>
      <c r="E320" s="62"/>
      <c r="F320" s="53"/>
      <c r="G320" s="64"/>
      <c r="H320" s="62"/>
      <c r="I320" s="53"/>
      <c r="J320" s="64"/>
      <c r="K320" s="62"/>
      <c r="L320" s="53"/>
      <c r="M320" s="64"/>
      <c r="N320" s="50"/>
    </row>
    <row r="321" spans="1:14" x14ac:dyDescent="0.25">
      <c r="A321" s="60"/>
      <c r="B321" s="53"/>
      <c r="C321" s="53"/>
      <c r="D321" s="64"/>
      <c r="E321" s="62"/>
      <c r="F321" s="53"/>
      <c r="G321" s="64"/>
      <c r="H321" s="62"/>
      <c r="I321" s="53"/>
      <c r="J321" s="64"/>
      <c r="K321" s="62"/>
      <c r="L321" s="53"/>
      <c r="M321" s="64"/>
      <c r="N321" s="50"/>
    </row>
    <row r="322" spans="1:14" x14ac:dyDescent="0.25">
      <c r="A322" s="60"/>
      <c r="B322" s="53"/>
      <c r="C322" s="53"/>
      <c r="D322" s="64"/>
      <c r="E322" s="62"/>
      <c r="F322" s="53"/>
      <c r="G322" s="64"/>
      <c r="H322" s="62"/>
      <c r="I322" s="53"/>
      <c r="J322" s="64"/>
      <c r="K322" s="62"/>
      <c r="L322" s="53"/>
      <c r="M322" s="64"/>
      <c r="N322" s="50"/>
    </row>
    <row r="323" spans="1:14" x14ac:dyDescent="0.25">
      <c r="A323" s="60"/>
      <c r="B323" s="53"/>
      <c r="C323" s="53"/>
      <c r="D323" s="64"/>
      <c r="E323" s="62"/>
      <c r="F323" s="53"/>
      <c r="G323" s="64"/>
      <c r="H323" s="62"/>
      <c r="I323" s="53"/>
      <c r="J323" s="64"/>
      <c r="K323" s="62"/>
      <c r="L323" s="53"/>
      <c r="M323" s="64"/>
      <c r="N323" s="50"/>
    </row>
    <row r="324" spans="1:14" x14ac:dyDescent="0.25">
      <c r="A324" s="60"/>
      <c r="B324" s="53"/>
      <c r="C324" s="53"/>
      <c r="D324" s="64"/>
      <c r="E324" s="62"/>
      <c r="F324" s="53"/>
      <c r="G324" s="64"/>
      <c r="H324" s="62"/>
      <c r="I324" s="53"/>
      <c r="J324" s="64"/>
      <c r="K324" s="62"/>
      <c r="L324" s="53"/>
      <c r="M324" s="64"/>
      <c r="N324" s="50"/>
    </row>
    <row r="325" spans="1:14" ht="15.75" thickBot="1" x14ac:dyDescent="0.3">
      <c r="A325" s="61"/>
      <c r="B325" s="58"/>
      <c r="C325" s="58"/>
      <c r="D325" s="64"/>
      <c r="E325" s="63"/>
      <c r="F325" s="58"/>
      <c r="G325" s="64"/>
      <c r="H325" s="63"/>
      <c r="I325" s="58"/>
      <c r="J325" s="64"/>
      <c r="K325" s="63"/>
      <c r="L325" s="58"/>
      <c r="M325" s="64"/>
      <c r="N325" s="52"/>
    </row>
  </sheetData>
  <mergeCells count="21">
    <mergeCell ref="A1:N1"/>
    <mergeCell ref="H20:I20"/>
    <mergeCell ref="B20:C20"/>
    <mergeCell ref="E20:F20"/>
    <mergeCell ref="K20:L20"/>
    <mergeCell ref="B19:C19"/>
    <mergeCell ref="A19:A21"/>
    <mergeCell ref="E19:F19"/>
    <mergeCell ref="J2:K2"/>
    <mergeCell ref="H2:I2"/>
    <mergeCell ref="F2:G2"/>
    <mergeCell ref="L2:M2"/>
    <mergeCell ref="M19:M21"/>
    <mergeCell ref="H19:I19"/>
    <mergeCell ref="K19:L19"/>
    <mergeCell ref="A3:C3"/>
    <mergeCell ref="F3:G3"/>
    <mergeCell ref="D19:D21"/>
    <mergeCell ref="G19:G21"/>
    <mergeCell ref="J19:J21"/>
    <mergeCell ref="A18:D18"/>
  </mergeCells>
  <phoneticPr fontId="1" type="noConversion"/>
  <conditionalFormatting sqref="D22:D400">
    <cfRule type="cellIs" dxfId="3" priority="4" operator="lessThan">
      <formula>-0.4</formula>
    </cfRule>
  </conditionalFormatting>
  <conditionalFormatting sqref="G22:G405">
    <cfRule type="cellIs" dxfId="2" priority="3" operator="lessThan">
      <formula>-0.4</formula>
    </cfRule>
  </conditionalFormatting>
  <conditionalFormatting sqref="J22:J392">
    <cfRule type="cellIs" dxfId="1" priority="2" operator="lessThan">
      <formula>-0.4</formula>
    </cfRule>
  </conditionalFormatting>
  <conditionalFormatting sqref="M22:M404">
    <cfRule type="cellIs" dxfId="0" priority="1" operator="lessThan">
      <formula>-0.4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73" r:id="rId3" name="ListBox1">
          <controlPr defaultSize="0" autoLine="0" r:id="rId4">
            <anchor moveWithCells="1">
              <from>
                <xdr:col>5</xdr:col>
                <xdr:colOff>676275</xdr:colOff>
                <xdr:row>2</xdr:row>
                <xdr:rowOff>9525</xdr:rowOff>
              </from>
              <to>
                <xdr:col>6</xdr:col>
                <xdr:colOff>1057275</xdr:colOff>
                <xdr:row>4</xdr:row>
                <xdr:rowOff>228600</xdr:rowOff>
              </to>
            </anchor>
          </controlPr>
        </control>
      </mc:Choice>
      <mc:Fallback>
        <control shapeId="2073" r:id="rId3" name="ListBox1"/>
      </mc:Fallback>
    </mc:AlternateContent>
    <mc:AlternateContent xmlns:mc="http://schemas.openxmlformats.org/markup-compatibility/2006">
      <mc:Choice Requires="x14">
        <control shapeId="2051" r:id="rId5" name="Button 3">
          <controlPr defaultSize="0" print="0" autoFill="0" autoPict="0" macro="[0]!네개지수시나리오분석">
            <anchor moveWithCells="1" sizeWithCells="1">
              <from>
                <xdr:col>5</xdr:col>
                <xdr:colOff>495300</xdr:colOff>
                <xdr:row>7</xdr:row>
                <xdr:rowOff>247650</xdr:rowOff>
              </from>
              <to>
                <xdr:col>6</xdr:col>
                <xdr:colOff>1314450</xdr:colOff>
                <xdr:row>14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6" name="Button 26">
          <controlPr defaultSize="0" print="0" autoFill="0" autoPict="0" macro="[0]!리스트실행">
            <anchor moveWithCells="1" sizeWithCells="1">
              <from>
                <xdr:col>5</xdr:col>
                <xdr:colOff>238125</xdr:colOff>
                <xdr:row>3</xdr:row>
                <xdr:rowOff>66675</xdr:rowOff>
              </from>
              <to>
                <xdr:col>6</xdr:col>
                <xdr:colOff>1495425</xdr:colOff>
                <xdr:row>6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3333FF"/>
  </sheetPr>
  <dimension ref="A1:V4513"/>
  <sheetViews>
    <sheetView topLeftCell="B1" workbookViewId="0">
      <selection activeCell="J3" sqref="J3"/>
    </sheetView>
  </sheetViews>
  <sheetFormatPr defaultRowHeight="15" x14ac:dyDescent="0.25"/>
  <cols>
    <col min="1" max="1" width="11" hidden="1" customWidth="1"/>
    <col min="2" max="2" width="21.77734375" bestFit="1" customWidth="1"/>
    <col min="3" max="3" width="14.109375" bestFit="1" customWidth="1"/>
    <col min="5" max="5" width="14.109375" bestFit="1" customWidth="1"/>
    <col min="7" max="7" width="14.109375" bestFit="1" customWidth="1"/>
    <col min="9" max="9" width="14.109375" bestFit="1" customWidth="1"/>
    <col min="11" max="11" width="14.109375" bestFit="1" customWidth="1"/>
    <col min="13" max="13" width="14.109375" bestFit="1" customWidth="1"/>
    <col min="17" max="18" width="11.44140625" bestFit="1" customWidth="1"/>
    <col min="20" max="20" width="15.109375" bestFit="1" customWidth="1"/>
    <col min="21" max="21" width="15" bestFit="1" customWidth="1"/>
  </cols>
  <sheetData>
    <row r="1" spans="1:22" ht="16.5" customHeight="1" thickBot="1" x14ac:dyDescent="0.35">
      <c r="B1" s="160" t="s">
        <v>19</v>
      </c>
      <c r="C1" s="103"/>
      <c r="D1" s="103" t="s">
        <v>0</v>
      </c>
      <c r="E1" s="69"/>
      <c r="F1" s="69" t="s">
        <v>50</v>
      </c>
      <c r="G1" s="69"/>
      <c r="H1" s="69" t="s">
        <v>48</v>
      </c>
      <c r="I1" s="69"/>
      <c r="J1" s="69" t="s">
        <v>49</v>
      </c>
      <c r="K1" s="69"/>
      <c r="L1" s="69" t="s">
        <v>54</v>
      </c>
      <c r="M1" s="69"/>
      <c r="N1" s="69" t="s">
        <v>5</v>
      </c>
      <c r="O1" s="162"/>
      <c r="P1" s="162"/>
      <c r="S1" s="159" t="s">
        <v>20</v>
      </c>
      <c r="T1" s="157" t="s">
        <v>13</v>
      </c>
      <c r="U1" s="65" t="s">
        <v>0</v>
      </c>
      <c r="V1" s="66"/>
    </row>
    <row r="2" spans="1:22" ht="17.25" thickBot="1" x14ac:dyDescent="0.35">
      <c r="B2" s="161"/>
      <c r="C2" s="41" t="s">
        <v>17</v>
      </c>
      <c r="D2" s="41" t="s">
        <v>18</v>
      </c>
      <c r="E2" s="41" t="s">
        <v>17</v>
      </c>
      <c r="F2" s="41" t="s">
        <v>18</v>
      </c>
      <c r="G2" s="41" t="s">
        <v>17</v>
      </c>
      <c r="H2" s="41" t="s">
        <v>18</v>
      </c>
      <c r="I2" s="41" t="s">
        <v>17</v>
      </c>
      <c r="J2" s="41" t="s">
        <v>18</v>
      </c>
      <c r="K2" s="41" t="s">
        <v>17</v>
      </c>
      <c r="L2" s="41" t="s">
        <v>18</v>
      </c>
      <c r="M2" s="41" t="s">
        <v>17</v>
      </c>
      <c r="N2" s="41" t="s">
        <v>18</v>
      </c>
      <c r="O2" s="41"/>
      <c r="P2" s="41"/>
      <c r="S2" s="159"/>
      <c r="T2" s="158"/>
      <c r="U2" s="67" t="s">
        <v>2</v>
      </c>
      <c r="V2" s="68"/>
    </row>
    <row r="3" spans="1:22" ht="17.25" thickBot="1" x14ac:dyDescent="0.35">
      <c r="A3" s="42">
        <v>36529</v>
      </c>
      <c r="B3" s="37">
        <v>36529</v>
      </c>
      <c r="D3">
        <v>133.66</v>
      </c>
      <c r="F3">
        <v>1399.42</v>
      </c>
      <c r="H3">
        <v>19002.86</v>
      </c>
      <c r="J3">
        <v>4657.83</v>
      </c>
      <c r="L3">
        <f>IFERROR(VLOOKUP(B3,'N Index Datas(원본)'!$I$2:$J$4600,2,0),"")</f>
        <v>17072.82</v>
      </c>
      <c r="N3">
        <f>IFERROR(VLOOKUP(B3,'N Index Datas(원본)'!$K$2:$L$4600,2,0),"")</f>
        <v>2082.94</v>
      </c>
      <c r="S3" s="8">
        <v>1</v>
      </c>
      <c r="T3" s="36">
        <v>100</v>
      </c>
      <c r="U3" s="69" t="s">
        <v>3</v>
      </c>
      <c r="V3" s="68"/>
    </row>
    <row r="4" spans="1:22" ht="17.25" thickBot="1" x14ac:dyDescent="0.35">
      <c r="A4" s="42">
        <v>36530</v>
      </c>
      <c r="B4" s="37">
        <v>36530</v>
      </c>
      <c r="D4">
        <v>123.86</v>
      </c>
      <c r="F4">
        <v>1402.11</v>
      </c>
      <c r="H4">
        <v>18542.55</v>
      </c>
      <c r="J4">
        <v>4541.75</v>
      </c>
      <c r="L4">
        <f>IFERROR(VLOOKUP(B4,'N Index Datas(원본)'!$I$2:$J$4600,2,0),"")</f>
        <v>15846.72</v>
      </c>
      <c r="N4">
        <f>IFERROR(VLOOKUP(B4,'N Index Datas(원본)'!$K$2:$L$4600,2,0),"")</f>
        <v>1956.58</v>
      </c>
      <c r="S4" s="8">
        <v>2</v>
      </c>
      <c r="T4" s="8">
        <v>95</v>
      </c>
      <c r="U4" s="69" t="s">
        <v>4</v>
      </c>
      <c r="V4" s="68"/>
    </row>
    <row r="5" spans="1:22" ht="17.25" thickBot="1" x14ac:dyDescent="0.35">
      <c r="A5" s="42">
        <v>36531</v>
      </c>
      <c r="B5" s="37">
        <v>36531</v>
      </c>
      <c r="D5">
        <v>120.8</v>
      </c>
      <c r="F5">
        <v>1403.45</v>
      </c>
      <c r="H5">
        <v>18168.27</v>
      </c>
      <c r="J5">
        <v>4500.6899999999996</v>
      </c>
      <c r="L5">
        <f>IFERROR(VLOOKUP(B5,'N Index Datas(원본)'!$I$2:$J$4600,2,0),"")</f>
        <v>15153.23</v>
      </c>
      <c r="N5">
        <f>IFERROR(VLOOKUP(B5,'N Index Datas(원본)'!$K$2:$L$4600,2,0),"")</f>
        <v>1904.21</v>
      </c>
      <c r="S5" s="8">
        <v>3</v>
      </c>
      <c r="T5" s="8">
        <v>90</v>
      </c>
      <c r="U5" s="69" t="s">
        <v>44</v>
      </c>
      <c r="V5" s="68"/>
    </row>
    <row r="6" spans="1:22" ht="17.25" thickBot="1" x14ac:dyDescent="0.35">
      <c r="A6" s="42">
        <v>36532</v>
      </c>
      <c r="B6" s="37">
        <v>36532</v>
      </c>
      <c r="D6">
        <v>119.1</v>
      </c>
      <c r="F6">
        <v>1441.47</v>
      </c>
      <c r="H6">
        <v>18193.41</v>
      </c>
      <c r="J6">
        <v>4648.2700000000004</v>
      </c>
      <c r="L6">
        <f>IFERROR(VLOOKUP(B6,'N Index Datas(원본)'!$I$2:$J$4600,2,0),"")</f>
        <v>15405.63</v>
      </c>
      <c r="N6">
        <f>IFERROR(VLOOKUP(B6,'N Index Datas(원본)'!$K$2:$L$4600,2,0),"")</f>
        <v>2004.52</v>
      </c>
      <c r="Q6" s="40"/>
      <c r="S6" s="8">
        <v>4</v>
      </c>
      <c r="T6" s="8">
        <v>85</v>
      </c>
      <c r="U6" s="69" t="s">
        <v>5</v>
      </c>
      <c r="V6" s="68"/>
    </row>
    <row r="7" spans="1:22" ht="17.25" thickBot="1" x14ac:dyDescent="0.35">
      <c r="A7" s="42">
        <v>36535</v>
      </c>
      <c r="B7" s="37">
        <v>36535</v>
      </c>
      <c r="D7">
        <v>124.11</v>
      </c>
      <c r="F7">
        <v>1457.6</v>
      </c>
      <c r="H7">
        <v>18193.41</v>
      </c>
      <c r="J7">
        <v>4714.03</v>
      </c>
      <c r="L7">
        <f>IFERROR(VLOOKUP(B7,'N Index Datas(원본)'!$I$2:$J$4600,2,0),"")</f>
        <v>15848.15</v>
      </c>
      <c r="N7">
        <f>IFERROR(VLOOKUP(B7,'N Index Datas(원본)'!$K$2:$L$4600,2,0),"")</f>
        <v>2061.0100000000002</v>
      </c>
      <c r="S7" s="8">
        <v>5</v>
      </c>
      <c r="T7" s="8">
        <v>80</v>
      </c>
    </row>
    <row r="8" spans="1:22" ht="17.25" thickBot="1" x14ac:dyDescent="0.35">
      <c r="A8" s="42">
        <v>36536</v>
      </c>
      <c r="B8" s="37">
        <v>36536</v>
      </c>
      <c r="D8">
        <v>123.11</v>
      </c>
      <c r="F8">
        <v>1438.56</v>
      </c>
      <c r="H8">
        <v>18850.919999999998</v>
      </c>
      <c r="J8">
        <v>4671.5</v>
      </c>
      <c r="L8">
        <f>IFERROR(VLOOKUP(B8,'N Index Datas(원본)'!$I$2:$J$4600,2,0),"")</f>
        <v>15862.1</v>
      </c>
      <c r="N8">
        <f>IFERROR(VLOOKUP(B8,'N Index Datas(원본)'!$K$2:$L$4600,2,0),"")</f>
        <v>1996.31</v>
      </c>
      <c r="S8" s="8">
        <v>6</v>
      </c>
      <c r="T8" s="8">
        <v>80</v>
      </c>
    </row>
    <row r="9" spans="1:22" ht="17.25" thickBot="1" x14ac:dyDescent="0.35">
      <c r="A9" s="42">
        <v>36537</v>
      </c>
      <c r="B9" s="37">
        <v>36537</v>
      </c>
      <c r="D9">
        <v>119.81</v>
      </c>
      <c r="F9">
        <v>1432.25</v>
      </c>
      <c r="H9">
        <v>18677.419999999998</v>
      </c>
      <c r="J9">
        <v>4649.3</v>
      </c>
      <c r="L9">
        <f>IFERROR(VLOOKUP(B9,'N Index Datas(원본)'!$I$2:$J$4600,2,0),"")</f>
        <v>15714.2</v>
      </c>
      <c r="N9">
        <f>IFERROR(VLOOKUP(B9,'N Index Datas(원본)'!$K$2:$L$4600,2,0),"")</f>
        <v>1972.95</v>
      </c>
      <c r="S9" s="8">
        <v>7</v>
      </c>
      <c r="T9" s="8">
        <v>75</v>
      </c>
    </row>
    <row r="10" spans="1:22" ht="17.25" thickBot="1" x14ac:dyDescent="0.35">
      <c r="A10" s="42">
        <v>36538</v>
      </c>
      <c r="B10" s="37">
        <v>36538</v>
      </c>
      <c r="D10">
        <v>119.22</v>
      </c>
      <c r="F10">
        <v>1449.68</v>
      </c>
      <c r="H10">
        <v>18833.29</v>
      </c>
      <c r="J10">
        <v>4688.3500000000004</v>
      </c>
      <c r="L10">
        <f>IFERROR(VLOOKUP(B10,'N Index Datas(원본)'!$I$2:$J$4600,2,0),"")</f>
        <v>15633.96</v>
      </c>
      <c r="N10">
        <f>IFERROR(VLOOKUP(B10,'N Index Datas(원본)'!$K$2:$L$4600,2,0),"")</f>
        <v>1928.83</v>
      </c>
      <c r="S10" s="8">
        <v>8</v>
      </c>
      <c r="T10" s="8">
        <v>75</v>
      </c>
    </row>
    <row r="11" spans="1:22" ht="17.25" thickBot="1" x14ac:dyDescent="0.35">
      <c r="A11" s="42">
        <v>36539</v>
      </c>
      <c r="B11" s="37">
        <v>36539</v>
      </c>
      <c r="D11">
        <v>118.95</v>
      </c>
      <c r="F11">
        <v>1465.15</v>
      </c>
      <c r="H11">
        <v>18956.55</v>
      </c>
      <c r="J11">
        <v>4829.3599999999997</v>
      </c>
      <c r="L11">
        <f>IFERROR(VLOOKUP(B11,'N Index Datas(원본)'!$I$2:$J$4600,2,0),"")</f>
        <v>15542.23</v>
      </c>
      <c r="N11">
        <f>IFERROR(VLOOKUP(B11,'N Index Datas(원본)'!$K$2:$L$4600,2,0),"")</f>
        <v>1897.91</v>
      </c>
      <c r="S11" s="8">
        <v>9</v>
      </c>
      <c r="T11" s="8">
        <v>70</v>
      </c>
    </row>
    <row r="12" spans="1:22" ht="17.25" thickBot="1" x14ac:dyDescent="0.35">
      <c r="A12" s="42">
        <v>36542</v>
      </c>
      <c r="B12" s="37">
        <v>36542</v>
      </c>
      <c r="D12">
        <v>123.85</v>
      </c>
      <c r="F12">
        <v>1465.15</v>
      </c>
      <c r="H12">
        <v>19437.23</v>
      </c>
      <c r="J12">
        <v>4884.5</v>
      </c>
      <c r="L12">
        <f>IFERROR(VLOOKUP(B12,'N Index Datas(원본)'!$I$2:$J$4600,2,0),"")</f>
        <v>15574.56</v>
      </c>
      <c r="N12">
        <f>IFERROR(VLOOKUP(B12,'N Index Datas(원본)'!$K$2:$L$4600,2,0),"")</f>
        <v>1877.81</v>
      </c>
      <c r="S12" s="8">
        <v>10</v>
      </c>
      <c r="T12" s="8">
        <v>60</v>
      </c>
    </row>
    <row r="13" spans="1:22" ht="17.25" thickBot="1" x14ac:dyDescent="0.35">
      <c r="A13" s="42">
        <v>36543</v>
      </c>
      <c r="B13" s="37">
        <v>36543</v>
      </c>
      <c r="D13">
        <v>123.82</v>
      </c>
      <c r="F13">
        <v>1455.14</v>
      </c>
      <c r="H13">
        <v>19196.57</v>
      </c>
      <c r="J13">
        <v>4761</v>
      </c>
      <c r="L13">
        <f>IFERROR(VLOOKUP(B13,'N Index Datas(원본)'!$I$2:$J$4600,2,0),"")</f>
        <v>15789.2</v>
      </c>
      <c r="N13">
        <f>IFERROR(VLOOKUP(B13,'N Index Datas(원본)'!$K$2:$L$4600,2,0),"")</f>
        <v>1870.25</v>
      </c>
    </row>
    <row r="14" spans="1:22" ht="17.25" thickBot="1" x14ac:dyDescent="0.35">
      <c r="A14" s="42">
        <v>36544</v>
      </c>
      <c r="B14" s="37">
        <v>36544</v>
      </c>
      <c r="D14">
        <v>118.68</v>
      </c>
      <c r="F14">
        <v>1455.9</v>
      </c>
      <c r="H14">
        <v>18897.75</v>
      </c>
      <c r="J14">
        <v>4768.37</v>
      </c>
      <c r="L14">
        <f>IFERROR(VLOOKUP(B14,'N Index Datas(원본)'!$I$2:$J$4600,2,0),"")</f>
        <v>15275.34</v>
      </c>
      <c r="N14">
        <f>IFERROR(VLOOKUP(B14,'N Index Datas(원본)'!$K$2:$L$4600,2,0),"")</f>
        <v>1858.96</v>
      </c>
    </row>
    <row r="15" spans="1:22" ht="17.25" thickBot="1" x14ac:dyDescent="0.35">
      <c r="A15" s="42">
        <v>36545</v>
      </c>
      <c r="B15" s="37">
        <v>36545</v>
      </c>
      <c r="D15">
        <v>120.04</v>
      </c>
      <c r="F15">
        <v>1445.57</v>
      </c>
      <c r="H15">
        <v>19008.009999999998</v>
      </c>
      <c r="J15">
        <v>4778.71</v>
      </c>
      <c r="L15">
        <f>IFERROR(VLOOKUP(B15,'N Index Datas(원본)'!$I$2:$J$4600,2,0),"")</f>
        <v>15215.31</v>
      </c>
      <c r="N15">
        <f>IFERROR(VLOOKUP(B15,'N Index Datas(원본)'!$K$2:$L$4600,2,0),"")</f>
        <v>1825.65</v>
      </c>
      <c r="Q15" s="11"/>
    </row>
    <row r="16" spans="1:22" ht="17.25" thickBot="1" x14ac:dyDescent="0.35">
      <c r="A16" s="42">
        <v>36546</v>
      </c>
      <c r="B16" s="37">
        <v>36546</v>
      </c>
      <c r="D16">
        <v>116.93</v>
      </c>
      <c r="F16">
        <v>1441.36</v>
      </c>
      <c r="H16">
        <v>18878.09</v>
      </c>
      <c r="J16">
        <v>4719.29</v>
      </c>
      <c r="L16">
        <f>IFERROR(VLOOKUP(B16,'N Index Datas(원본)'!$I$2:$J$4600,2,0),"")</f>
        <v>15108.41</v>
      </c>
      <c r="N16">
        <f>IFERROR(VLOOKUP(B16,'N Index Datas(원본)'!$K$2:$L$4600,2,0),"")</f>
        <v>1837.07</v>
      </c>
    </row>
    <row r="17" spans="1:14" ht="17.25" thickBot="1" x14ac:dyDescent="0.35">
      <c r="A17" s="42">
        <v>36549</v>
      </c>
      <c r="B17" s="37">
        <v>36549</v>
      </c>
      <c r="D17">
        <v>117.17</v>
      </c>
      <c r="F17">
        <v>1401.53</v>
      </c>
      <c r="H17">
        <v>19056.71</v>
      </c>
      <c r="J17">
        <v>4718.76</v>
      </c>
      <c r="L17">
        <f>IFERROR(VLOOKUP(B17,'N Index Datas(원본)'!$I$2:$J$4600,2,0),"")</f>
        <v>15167.55</v>
      </c>
      <c r="N17">
        <f>IFERROR(VLOOKUP(B17,'N Index Datas(원본)'!$K$2:$L$4600,2,0),"")</f>
        <v>1854.31</v>
      </c>
    </row>
    <row r="18" spans="1:14" ht="17.25" thickBot="1" x14ac:dyDescent="0.35">
      <c r="A18" s="42">
        <v>36550</v>
      </c>
      <c r="B18" s="37">
        <v>36550</v>
      </c>
      <c r="D18">
        <v>112.48</v>
      </c>
      <c r="F18">
        <v>1410.03</v>
      </c>
      <c r="H18">
        <v>18895.53</v>
      </c>
      <c r="J18">
        <v>4653.6099999999997</v>
      </c>
      <c r="L18">
        <f>IFERROR(VLOOKUP(B18,'N Index Datas(원본)'!$I$2:$J$4600,2,0),"")</f>
        <v>15103.04</v>
      </c>
      <c r="N18">
        <f>IFERROR(VLOOKUP(B18,'N Index Datas(원본)'!$K$2:$L$4600,2,0),"")</f>
        <v>1863.56</v>
      </c>
    </row>
    <row r="19" spans="1:14" ht="17.25" thickBot="1" x14ac:dyDescent="0.35">
      <c r="A19" s="42">
        <v>36551</v>
      </c>
      <c r="B19" s="37">
        <v>36551</v>
      </c>
      <c r="D19">
        <v>111.68</v>
      </c>
      <c r="F19">
        <v>1404.09</v>
      </c>
      <c r="H19">
        <v>19111.189999999999</v>
      </c>
      <c r="J19">
        <v>4721.03</v>
      </c>
      <c r="L19">
        <f>IFERROR(VLOOKUP(B19,'N Index Datas(원본)'!$I$2:$J$4600,2,0),"")</f>
        <v>15427.72</v>
      </c>
      <c r="N19">
        <f>IFERROR(VLOOKUP(B19,'N Index Datas(원본)'!$K$2:$L$4600,2,0),"")</f>
        <v>1869.51</v>
      </c>
    </row>
    <row r="20" spans="1:14" ht="17.25" thickBot="1" x14ac:dyDescent="0.35">
      <c r="A20" s="42">
        <v>36552</v>
      </c>
      <c r="B20" s="37">
        <v>36552</v>
      </c>
      <c r="D20">
        <v>114.47</v>
      </c>
      <c r="F20">
        <v>1398.56</v>
      </c>
      <c r="H20">
        <v>19209.72</v>
      </c>
      <c r="J20">
        <v>4786.82</v>
      </c>
      <c r="L20">
        <f>IFERROR(VLOOKUP(B20,'N Index Datas(원본)'!$I$2:$J$4600,2,0),"")</f>
        <v>15917.81</v>
      </c>
      <c r="N20">
        <f>IFERROR(VLOOKUP(B20,'N Index Datas(원본)'!$K$2:$L$4600,2,0),"")</f>
        <v>1825.44</v>
      </c>
    </row>
    <row r="21" spans="1:14" ht="17.25" thickBot="1" x14ac:dyDescent="0.35">
      <c r="A21" s="42">
        <v>36553</v>
      </c>
      <c r="B21" s="37">
        <v>36553</v>
      </c>
      <c r="D21">
        <v>118.92</v>
      </c>
      <c r="F21">
        <v>1360.16</v>
      </c>
      <c r="H21">
        <v>19434.78</v>
      </c>
      <c r="J21">
        <v>4781.9399999999996</v>
      </c>
      <c r="L21">
        <f>IFERROR(VLOOKUP(B21,'N Index Datas(원본)'!$I$2:$J$4600,2,0),"")</f>
        <v>16185.94</v>
      </c>
      <c r="N21">
        <f>IFERROR(VLOOKUP(B21,'N Index Datas(원본)'!$K$2:$L$4600,2,0),"")</f>
        <v>1829.3</v>
      </c>
    </row>
    <row r="22" spans="1:14" ht="17.25" thickBot="1" x14ac:dyDescent="0.35">
      <c r="A22" s="42">
        <v>36556</v>
      </c>
      <c r="B22" s="37">
        <v>36556</v>
      </c>
      <c r="D22">
        <v>119.08</v>
      </c>
      <c r="F22">
        <v>1394.46</v>
      </c>
      <c r="H22">
        <v>19539.7</v>
      </c>
      <c r="J22">
        <v>4684.4799999999996</v>
      </c>
      <c r="L22">
        <f>IFERROR(VLOOKUP(B22,'N Index Datas(원본)'!$I$2:$J$4600,2,0),"")</f>
        <v>15532.34</v>
      </c>
      <c r="N22">
        <f>IFERROR(VLOOKUP(B22,'N Index Datas(원본)'!$K$2:$L$4600,2,0),"")</f>
        <v>1820.05</v>
      </c>
    </row>
    <row r="23" spans="1:14" ht="17.25" thickBot="1" x14ac:dyDescent="0.35">
      <c r="A23" s="42">
        <v>36557</v>
      </c>
      <c r="B23" s="37">
        <v>36557</v>
      </c>
      <c r="D23">
        <v>116.75</v>
      </c>
      <c r="F23">
        <v>1409.28</v>
      </c>
      <c r="H23">
        <v>19423.38</v>
      </c>
      <c r="J23">
        <v>4792.04</v>
      </c>
      <c r="L23">
        <f>IFERROR(VLOOKUP(B23,'N Index Datas(원본)'!$I$2:$J$4600,2,0),"")</f>
        <v>15653.86</v>
      </c>
      <c r="N23">
        <f>IFERROR(VLOOKUP(B23,'N Index Datas(원본)'!$K$2:$L$4600,2,0),"")</f>
        <v>1754.01</v>
      </c>
    </row>
    <row r="24" spans="1:14" ht="17.25" thickBot="1" x14ac:dyDescent="0.35">
      <c r="A24" s="42">
        <v>36558</v>
      </c>
      <c r="B24" s="37">
        <v>36558</v>
      </c>
      <c r="D24">
        <v>118.32</v>
      </c>
      <c r="F24">
        <v>1409.12</v>
      </c>
      <c r="H24">
        <v>19578.91</v>
      </c>
      <c r="J24">
        <v>4902.12</v>
      </c>
      <c r="L24">
        <f>IFERROR(VLOOKUP(B24,'N Index Datas(원본)'!$I$2:$J$4600,2,0),"")</f>
        <v>15789.82</v>
      </c>
      <c r="N24">
        <f>IFERROR(VLOOKUP(B24,'N Index Datas(원본)'!$K$2:$L$4600,2,0),"")</f>
        <v>1723.48</v>
      </c>
    </row>
    <row r="25" spans="1:14" ht="17.25" thickBot="1" x14ac:dyDescent="0.35">
      <c r="A25" s="42">
        <v>36559</v>
      </c>
      <c r="B25" s="37">
        <v>36559</v>
      </c>
      <c r="D25">
        <v>119</v>
      </c>
      <c r="F25">
        <v>1424.97</v>
      </c>
      <c r="H25">
        <v>19786.419999999998</v>
      </c>
      <c r="J25">
        <v>5046.12</v>
      </c>
      <c r="L25">
        <f>IFERROR(VLOOKUP(B25,'N Index Datas(원본)'!$I$2:$J$4600,2,0),"")</f>
        <v>15968.12</v>
      </c>
      <c r="N25">
        <f>IFERROR(VLOOKUP(B25,'N Index Datas(원본)'!$K$2:$L$4600,2,0),"")</f>
        <v>1788.7</v>
      </c>
    </row>
    <row r="26" spans="1:14" ht="17.25" thickBot="1" x14ac:dyDescent="0.35">
      <c r="A26" s="42">
        <v>36563</v>
      </c>
      <c r="B26" s="37">
        <v>36563</v>
      </c>
      <c r="D26">
        <v>122.09</v>
      </c>
      <c r="F26">
        <v>1424.24</v>
      </c>
      <c r="H26">
        <v>19945.43</v>
      </c>
      <c r="J26">
        <v>5041.08</v>
      </c>
      <c r="L26">
        <v>15968.12</v>
      </c>
      <c r="M26">
        <v>1</v>
      </c>
      <c r="N26">
        <v>1788.7</v>
      </c>
    </row>
    <row r="27" spans="1:14" ht="17.25" thickBot="1" x14ac:dyDescent="0.35">
      <c r="A27" s="42">
        <v>36564</v>
      </c>
      <c r="B27" s="37">
        <v>36564</v>
      </c>
      <c r="D27">
        <v>120.79</v>
      </c>
      <c r="F27">
        <v>1441.72</v>
      </c>
      <c r="H27">
        <v>19868.88</v>
      </c>
      <c r="J27">
        <v>5176.17</v>
      </c>
      <c r="L27">
        <f>IFERROR(VLOOKUP(B27,'N Index Datas(원본)'!$I$2:$J$4600,2,0),"")</f>
        <v>16228.73</v>
      </c>
      <c r="N27">
        <f>IFERROR(VLOOKUP(B27,'N Index Datas(원본)'!$K$2:$L$4600,2,0),"")</f>
        <v>1748.66</v>
      </c>
    </row>
    <row r="28" spans="1:14" ht="17.25" thickBot="1" x14ac:dyDescent="0.35">
      <c r="A28" s="42">
        <v>36565</v>
      </c>
      <c r="B28" s="37">
        <v>36565</v>
      </c>
      <c r="D28">
        <v>122.93</v>
      </c>
      <c r="F28">
        <v>1411.7</v>
      </c>
      <c r="H28">
        <v>20007.77</v>
      </c>
      <c r="J28">
        <v>5191.79</v>
      </c>
      <c r="L28">
        <f>IFERROR(VLOOKUP(B28,'N Index Datas(원본)'!$I$2:$J$4600,2,0),"")</f>
        <v>16819.46</v>
      </c>
      <c r="N28">
        <f>IFERROR(VLOOKUP(B28,'N Index Datas(원본)'!$K$2:$L$4600,2,0),"")</f>
        <v>1696.34</v>
      </c>
    </row>
    <row r="29" spans="1:14" ht="17.25" thickBot="1" x14ac:dyDescent="0.35">
      <c r="A29" s="42">
        <v>36566</v>
      </c>
      <c r="B29" s="37">
        <v>36566</v>
      </c>
      <c r="D29">
        <v>121.89</v>
      </c>
      <c r="F29">
        <v>1416.83</v>
      </c>
      <c r="H29">
        <v>19710.02</v>
      </c>
      <c r="J29">
        <v>5174.3500000000004</v>
      </c>
      <c r="L29">
        <f>IFERROR(VLOOKUP(B29,'N Index Datas(원본)'!$I$2:$J$4600,2,0),"")</f>
        <v>16845.169999999998</v>
      </c>
      <c r="N29">
        <f>IFERROR(VLOOKUP(B29,'N Index Datas(원본)'!$K$2:$L$4600,2,0),"")</f>
        <v>1635.03</v>
      </c>
    </row>
    <row r="30" spans="1:14" ht="17.25" thickBot="1" x14ac:dyDescent="0.35">
      <c r="A30" s="42">
        <v>36567</v>
      </c>
      <c r="B30" s="37">
        <v>36567</v>
      </c>
      <c r="D30">
        <v>120.4</v>
      </c>
      <c r="F30">
        <v>1387.12</v>
      </c>
      <c r="H30">
        <v>19710.02</v>
      </c>
      <c r="J30">
        <v>5195.67</v>
      </c>
      <c r="L30">
        <f>IFERROR(VLOOKUP(B30,'N Index Datas(원본)'!$I$2:$J$4600,2,0),"")</f>
        <v>17380.3</v>
      </c>
      <c r="N30">
        <f>IFERROR(VLOOKUP(B30,'N Index Datas(원본)'!$K$2:$L$4600,2,0),"")</f>
        <v>1594.08</v>
      </c>
    </row>
    <row r="31" spans="1:14" ht="17.25" thickBot="1" x14ac:dyDescent="0.35">
      <c r="A31" s="42">
        <v>36570</v>
      </c>
      <c r="B31" s="37">
        <v>36570</v>
      </c>
      <c r="D31">
        <v>114.94</v>
      </c>
      <c r="F31">
        <v>1389.94</v>
      </c>
      <c r="H31">
        <v>19556.46</v>
      </c>
      <c r="J31">
        <v>5166.08</v>
      </c>
      <c r="L31">
        <f>IFERROR(VLOOKUP(B31,'N Index Datas(원본)'!$I$2:$J$4600,2,0),"")</f>
        <v>17188.96</v>
      </c>
      <c r="N31">
        <f>IFERROR(VLOOKUP(B31,'N Index Datas(원본)'!$K$2:$L$4600,2,0),"")</f>
        <v>1520.73</v>
      </c>
    </row>
    <row r="32" spans="1:14" ht="17.25" thickBot="1" x14ac:dyDescent="0.35">
      <c r="A32" s="42">
        <v>36571</v>
      </c>
      <c r="B32" s="37">
        <v>36571</v>
      </c>
      <c r="D32">
        <v>110.62</v>
      </c>
      <c r="F32">
        <v>1402.05</v>
      </c>
      <c r="H32">
        <v>19367.830000000002</v>
      </c>
      <c r="J32">
        <v>5043.33</v>
      </c>
      <c r="L32">
        <f>IFERROR(VLOOKUP(B32,'N Index Datas(원본)'!$I$2:$J$4600,2,0),"")</f>
        <v>16688.16</v>
      </c>
      <c r="N32">
        <f>IFERROR(VLOOKUP(B32,'N Index Datas(원본)'!$K$2:$L$4600,2,0),"")</f>
        <v>1526.81</v>
      </c>
    </row>
    <row r="33" spans="1:14" ht="17.25" thickBot="1" x14ac:dyDescent="0.35">
      <c r="A33" s="42">
        <v>36572</v>
      </c>
      <c r="B33" s="37">
        <v>36572</v>
      </c>
      <c r="D33">
        <v>110.52</v>
      </c>
      <c r="F33">
        <v>1387.67</v>
      </c>
      <c r="H33">
        <v>19599.18</v>
      </c>
      <c r="J33">
        <v>5063.7299999999996</v>
      </c>
      <c r="L33">
        <f>IFERROR(VLOOKUP(B33,'N Index Datas(원본)'!$I$2:$J$4600,2,0),"")</f>
        <v>17043.39</v>
      </c>
      <c r="N33">
        <f>IFERROR(VLOOKUP(B33,'N Index Datas(원본)'!$K$2:$L$4600,2,0),"")</f>
        <v>1547.22</v>
      </c>
    </row>
    <row r="34" spans="1:14" ht="17.25" thickBot="1" x14ac:dyDescent="0.35">
      <c r="A34" s="42">
        <v>36573</v>
      </c>
      <c r="B34" s="37">
        <v>36573</v>
      </c>
      <c r="D34">
        <v>112.79</v>
      </c>
      <c r="F34">
        <v>1388.26</v>
      </c>
      <c r="H34">
        <v>19791.400000000001</v>
      </c>
      <c r="J34">
        <v>5114.47</v>
      </c>
      <c r="L34">
        <f>IFERROR(VLOOKUP(B34,'N Index Datas(원본)'!$I$2:$J$4600,2,0),"")</f>
        <v>16981.23</v>
      </c>
      <c r="N34">
        <f>IFERROR(VLOOKUP(B34,'N Index Datas(원본)'!$K$2:$L$4600,2,0),"")</f>
        <v>1565.29</v>
      </c>
    </row>
    <row r="35" spans="1:14" ht="17.25" thickBot="1" x14ac:dyDescent="0.35">
      <c r="A35" s="42">
        <v>36574</v>
      </c>
      <c r="B35" s="37">
        <v>36574</v>
      </c>
      <c r="D35">
        <v>110.45</v>
      </c>
      <c r="F35">
        <v>1346.09</v>
      </c>
      <c r="H35">
        <v>19789.03</v>
      </c>
      <c r="J35">
        <v>5079.59</v>
      </c>
      <c r="L35">
        <f>IFERROR(VLOOKUP(B35,'N Index Datas(원본)'!$I$2:$J$4600,2,0),"")</f>
        <v>16599.16</v>
      </c>
      <c r="N35">
        <f>IFERROR(VLOOKUP(B35,'N Index Datas(원본)'!$K$2:$L$4600,2,0),"")</f>
        <v>1689.39</v>
      </c>
    </row>
    <row r="36" spans="1:14" ht="17.25" thickBot="1" x14ac:dyDescent="0.35">
      <c r="A36" s="42">
        <v>36577</v>
      </c>
      <c r="B36" s="37">
        <v>36577</v>
      </c>
      <c r="D36">
        <v>106.45</v>
      </c>
      <c r="F36">
        <v>1346.09</v>
      </c>
      <c r="H36">
        <v>19543.75</v>
      </c>
      <c r="J36">
        <v>5033.33</v>
      </c>
      <c r="L36">
        <f>IFERROR(VLOOKUP(B36,'N Index Datas(원본)'!$I$2:$J$4600,2,0),"")</f>
        <v>16322.37</v>
      </c>
      <c r="N36">
        <f>IFERROR(VLOOKUP(B36,'N Index Datas(원본)'!$K$2:$L$4600,2,0),"")</f>
        <v>1636.85</v>
      </c>
    </row>
    <row r="37" spans="1:14" ht="17.25" thickBot="1" x14ac:dyDescent="0.35">
      <c r="A37" s="42">
        <v>36578</v>
      </c>
      <c r="B37" s="37">
        <v>36578</v>
      </c>
      <c r="D37">
        <v>107.15</v>
      </c>
      <c r="F37">
        <v>1352.17</v>
      </c>
      <c r="H37">
        <v>19390.580000000002</v>
      </c>
      <c r="J37">
        <v>5024.05</v>
      </c>
      <c r="L37">
        <f>IFERROR(VLOOKUP(B37,'N Index Datas(원본)'!$I$2:$J$4600,2,0),"")</f>
        <v>16255.17</v>
      </c>
      <c r="N37">
        <f>IFERROR(VLOOKUP(B37,'N Index Datas(원본)'!$K$2:$L$4600,2,0),"")</f>
        <v>1566.81</v>
      </c>
    </row>
    <row r="38" spans="1:14" ht="17.25" thickBot="1" x14ac:dyDescent="0.35">
      <c r="A38" s="42">
        <v>36579</v>
      </c>
      <c r="B38" s="37">
        <v>36579</v>
      </c>
      <c r="D38">
        <v>110.64</v>
      </c>
      <c r="F38">
        <v>1360.69</v>
      </c>
      <c r="H38">
        <v>19519.55</v>
      </c>
      <c r="J38">
        <v>5086</v>
      </c>
      <c r="L38">
        <f>IFERROR(VLOOKUP(B38,'N Index Datas(원본)'!$I$2:$J$4600,2,0),"")</f>
        <v>16376.79</v>
      </c>
      <c r="N38">
        <f>IFERROR(VLOOKUP(B38,'N Index Datas(원본)'!$K$2:$L$4600,2,0),"")</f>
        <v>1568.5</v>
      </c>
    </row>
    <row r="39" spans="1:14" ht="17.25" thickBot="1" x14ac:dyDescent="0.35">
      <c r="A39" s="42">
        <v>36580</v>
      </c>
      <c r="B39" s="37">
        <v>36580</v>
      </c>
      <c r="D39">
        <v>109.03</v>
      </c>
      <c r="F39">
        <v>1353.43</v>
      </c>
      <c r="H39">
        <v>19571.439999999999</v>
      </c>
      <c r="J39">
        <v>5117.41</v>
      </c>
      <c r="L39">
        <f>IFERROR(VLOOKUP(B39,'N Index Datas(원본)'!$I$2:$J$4600,2,0),"")</f>
        <v>17058.66</v>
      </c>
      <c r="N39">
        <f>IFERROR(VLOOKUP(B39,'N Index Datas(원본)'!$K$2:$L$4600,2,0),"")</f>
        <v>1534.11</v>
      </c>
    </row>
    <row r="40" spans="1:14" ht="17.25" thickBot="1" x14ac:dyDescent="0.35">
      <c r="A40" s="42">
        <v>36581</v>
      </c>
      <c r="B40" s="37">
        <v>36581</v>
      </c>
      <c r="D40">
        <v>108.43</v>
      </c>
      <c r="F40">
        <v>1333.36</v>
      </c>
      <c r="H40">
        <v>19817.88</v>
      </c>
      <c r="J40">
        <v>5208.87</v>
      </c>
      <c r="L40">
        <f>IFERROR(VLOOKUP(B40,'N Index Datas(원본)'!$I$2:$J$4600,2,0),"")</f>
        <v>17200.98</v>
      </c>
      <c r="N40">
        <f>IFERROR(VLOOKUP(B40,'N Index Datas(원본)'!$K$2:$L$4600,2,0),"")</f>
        <v>1494.38</v>
      </c>
    </row>
    <row r="41" spans="1:14" ht="17.25" thickBot="1" x14ac:dyDescent="0.35">
      <c r="A41" s="42">
        <v>36584</v>
      </c>
      <c r="B41" s="37">
        <v>36584</v>
      </c>
      <c r="D41">
        <v>101.93</v>
      </c>
      <c r="F41">
        <v>1348.05</v>
      </c>
      <c r="H41">
        <v>19720.099999999999</v>
      </c>
      <c r="J41">
        <v>5126.33</v>
      </c>
      <c r="L41">
        <f>IFERROR(VLOOKUP(B41,'N Index Datas(원본)'!$I$2:$J$4600,2,0),"")</f>
        <v>16984.439999999999</v>
      </c>
      <c r="N41">
        <f>IFERROR(VLOOKUP(B41,'N Index Datas(원본)'!$K$2:$L$4600,2,0),"")</f>
        <v>1429.63</v>
      </c>
    </row>
    <row r="42" spans="1:14" ht="17.25" thickBot="1" x14ac:dyDescent="0.35">
      <c r="A42" s="42">
        <v>36585</v>
      </c>
      <c r="B42" s="37">
        <v>36585</v>
      </c>
      <c r="D42">
        <v>103.17</v>
      </c>
      <c r="F42">
        <v>1366.42</v>
      </c>
      <c r="H42">
        <v>19959.52</v>
      </c>
      <c r="J42">
        <v>5182.62</v>
      </c>
      <c r="L42">
        <f>IFERROR(VLOOKUP(B42,'N Index Datas(원본)'!$I$2:$J$4600,2,0),"")</f>
        <v>17169.439999999999</v>
      </c>
      <c r="N42">
        <f>IFERROR(VLOOKUP(B42,'N Index Datas(원본)'!$K$2:$L$4600,2,0),"")</f>
        <v>1454.38</v>
      </c>
    </row>
    <row r="43" spans="1:14" ht="17.25" thickBot="1" x14ac:dyDescent="0.35">
      <c r="A43" s="42">
        <v>36587</v>
      </c>
      <c r="B43" s="37">
        <v>36587</v>
      </c>
      <c r="D43">
        <v>112.23</v>
      </c>
      <c r="F43">
        <v>1381.76</v>
      </c>
      <c r="H43">
        <v>20065.11</v>
      </c>
      <c r="J43">
        <v>5406.37</v>
      </c>
      <c r="L43">
        <f>IFERROR(VLOOKUP(B43,'N Index Datas(원본)'!$I$2:$J$4600,2,0),"")</f>
        <v>16936.810000000001</v>
      </c>
      <c r="N43">
        <f>IFERROR(VLOOKUP(B43,'N Index Datas(원본)'!$K$2:$L$4600,2,0),"")</f>
        <v>1396.2</v>
      </c>
    </row>
    <row r="44" spans="1:14" ht="17.25" thickBot="1" x14ac:dyDescent="0.35">
      <c r="A44" s="42">
        <v>36588</v>
      </c>
      <c r="B44" s="37">
        <v>36588</v>
      </c>
      <c r="D44">
        <v>112.48</v>
      </c>
      <c r="F44">
        <v>1409.17</v>
      </c>
      <c r="H44">
        <v>19927.54</v>
      </c>
      <c r="J44">
        <v>5450.22</v>
      </c>
      <c r="L44">
        <f>IFERROR(VLOOKUP(B44,'N Index Datas(원본)'!$I$2:$J$4600,2,0),"")</f>
        <v>17285.240000000002</v>
      </c>
      <c r="N44">
        <f>IFERROR(VLOOKUP(B44,'N Index Datas(원본)'!$K$2:$L$4600,2,0),"")</f>
        <v>1434.8</v>
      </c>
    </row>
    <row r="45" spans="1:14" ht="17.25" thickBot="1" x14ac:dyDescent="0.35">
      <c r="A45" s="42">
        <v>36591</v>
      </c>
      <c r="B45" s="37">
        <v>36591</v>
      </c>
      <c r="D45">
        <v>113.69</v>
      </c>
      <c r="F45">
        <v>1391.28</v>
      </c>
      <c r="H45">
        <v>19796.349999999999</v>
      </c>
      <c r="J45">
        <v>5464.43</v>
      </c>
      <c r="L45">
        <f>IFERROR(VLOOKUP(B45,'N Index Datas(원본)'!$I$2:$J$4600,2,0),"")</f>
        <v>17758.759999999998</v>
      </c>
      <c r="N45">
        <f>IFERROR(VLOOKUP(B45,'N Index Datas(원본)'!$K$2:$L$4600,2,0),"")</f>
        <v>1459.29</v>
      </c>
    </row>
    <row r="46" spans="1:14" ht="17.25" thickBot="1" x14ac:dyDescent="0.35">
      <c r="A46" s="42">
        <v>36592</v>
      </c>
      <c r="B46" s="37">
        <v>36592</v>
      </c>
      <c r="D46">
        <v>113.41</v>
      </c>
      <c r="F46">
        <v>1355.62</v>
      </c>
      <c r="H46">
        <v>19944.240000000002</v>
      </c>
      <c r="J46">
        <v>5426.36</v>
      </c>
      <c r="L46">
        <f>IFERROR(VLOOKUP(B46,'N Index Datas(원본)'!$I$2:$J$4600,2,0),"")</f>
        <v>17865.36</v>
      </c>
      <c r="N46">
        <f>IFERROR(VLOOKUP(B46,'N Index Datas(원본)'!$K$2:$L$4600,2,0),"")</f>
        <v>1530.24</v>
      </c>
    </row>
    <row r="47" spans="1:14" ht="17.25" thickBot="1" x14ac:dyDescent="0.35">
      <c r="A47" s="42">
        <v>36593</v>
      </c>
      <c r="B47" s="37">
        <v>36593</v>
      </c>
      <c r="D47">
        <v>114.61</v>
      </c>
      <c r="F47">
        <v>1366.7</v>
      </c>
      <c r="H47">
        <v>19766.8</v>
      </c>
      <c r="J47">
        <v>5364.52</v>
      </c>
      <c r="L47">
        <f>IFERROR(VLOOKUP(B47,'N Index Datas(원본)'!$I$2:$J$4600,2,0),"")</f>
        <v>17951.43</v>
      </c>
      <c r="N47">
        <f>IFERROR(VLOOKUP(B47,'N Index Datas(원본)'!$K$2:$L$4600,2,0),"")</f>
        <v>1534.98</v>
      </c>
    </row>
    <row r="48" spans="1:14" ht="17.25" thickBot="1" x14ac:dyDescent="0.35">
      <c r="A48" s="42">
        <v>36594</v>
      </c>
      <c r="B48" s="37">
        <v>36594</v>
      </c>
      <c r="D48">
        <v>109.81</v>
      </c>
      <c r="F48">
        <v>1401.69</v>
      </c>
      <c r="H48">
        <v>19662.330000000002</v>
      </c>
      <c r="J48">
        <v>5352.88</v>
      </c>
      <c r="L48">
        <f>IFERROR(VLOOKUP(B48,'N Index Datas(원본)'!$I$2:$J$4600,2,0),"")</f>
        <v>17637.03</v>
      </c>
      <c r="N48">
        <f>IFERROR(VLOOKUP(B48,'N Index Datas(원본)'!$K$2:$L$4600,2,0),"")</f>
        <v>1517</v>
      </c>
    </row>
    <row r="49" spans="1:14" ht="17.25" thickBot="1" x14ac:dyDescent="0.35">
      <c r="A49" s="42">
        <v>36595</v>
      </c>
      <c r="B49" s="37">
        <v>36595</v>
      </c>
      <c r="D49">
        <v>110.68</v>
      </c>
      <c r="F49">
        <v>1395.07</v>
      </c>
      <c r="H49">
        <v>19750.400000000001</v>
      </c>
      <c r="J49">
        <v>5416.81</v>
      </c>
      <c r="L49">
        <f>IFERROR(VLOOKUP(B49,'N Index Datas(원본)'!$I$2:$J$4600,2,0),"")</f>
        <v>17831.86</v>
      </c>
      <c r="N49">
        <f>IFERROR(VLOOKUP(B49,'N Index Datas(원본)'!$K$2:$L$4600,2,0),"")</f>
        <v>1514.87</v>
      </c>
    </row>
    <row r="50" spans="1:14" ht="17.25" thickBot="1" x14ac:dyDescent="0.35">
      <c r="A50" s="42">
        <v>36598</v>
      </c>
      <c r="B50" s="37">
        <v>36598</v>
      </c>
      <c r="D50">
        <v>105.14</v>
      </c>
      <c r="F50">
        <v>1383.62</v>
      </c>
      <c r="H50">
        <v>19189.93</v>
      </c>
      <c r="J50">
        <v>5254.41</v>
      </c>
      <c r="L50">
        <f>IFERROR(VLOOKUP(B50,'N Index Datas(원본)'!$I$2:$J$4600,2,0),"")</f>
        <v>17096.68</v>
      </c>
      <c r="N50">
        <f>IFERROR(VLOOKUP(B50,'N Index Datas(원본)'!$K$2:$L$4600,2,0),"")</f>
        <v>1540.54</v>
      </c>
    </row>
    <row r="51" spans="1:14" ht="17.25" thickBot="1" x14ac:dyDescent="0.35">
      <c r="A51" s="42">
        <v>36599</v>
      </c>
      <c r="B51" s="37">
        <v>36599</v>
      </c>
      <c r="D51">
        <v>104.3</v>
      </c>
      <c r="F51">
        <v>1359.15</v>
      </c>
      <c r="H51">
        <v>19141.84</v>
      </c>
      <c r="J51">
        <v>5258.32</v>
      </c>
      <c r="L51">
        <f>IFERROR(VLOOKUP(B51,'N Index Datas(원본)'!$I$2:$J$4600,2,0),"")</f>
        <v>16929.16</v>
      </c>
      <c r="N51">
        <f>IFERROR(VLOOKUP(B51,'N Index Datas(원본)'!$K$2:$L$4600,2,0),"")</f>
        <v>1577.18</v>
      </c>
    </row>
    <row r="52" spans="1:14" ht="17.25" thickBot="1" x14ac:dyDescent="0.35">
      <c r="A52" s="42">
        <v>36600</v>
      </c>
      <c r="B52" s="37">
        <v>36600</v>
      </c>
      <c r="D52">
        <v>103.28</v>
      </c>
      <c r="F52">
        <v>1392.15</v>
      </c>
      <c r="H52">
        <v>19078.599999999999</v>
      </c>
      <c r="J52">
        <v>5083.1499999999996</v>
      </c>
      <c r="L52">
        <f>IFERROR(VLOOKUP(B52,'N Index Datas(원본)'!$I$2:$J$4600,2,0),"")</f>
        <v>16747.2</v>
      </c>
      <c r="N52">
        <f>IFERROR(VLOOKUP(B52,'N Index Datas(원본)'!$K$2:$L$4600,2,0),"")</f>
        <v>1527.68</v>
      </c>
    </row>
    <row r="53" spans="1:14" ht="17.25" thickBot="1" x14ac:dyDescent="0.35">
      <c r="A53" s="42">
        <v>36601</v>
      </c>
      <c r="B53" s="37">
        <v>36601</v>
      </c>
      <c r="D53">
        <v>104.19</v>
      </c>
      <c r="F53">
        <v>1458.47</v>
      </c>
      <c r="H53">
        <v>19253.23</v>
      </c>
      <c r="J53">
        <v>5175.2299999999996</v>
      </c>
      <c r="L53">
        <f>IFERROR(VLOOKUP(B53,'N Index Datas(원본)'!$I$2:$J$4600,2,0),"")</f>
        <v>16359</v>
      </c>
      <c r="N53">
        <f>IFERROR(VLOOKUP(B53,'N Index Datas(원본)'!$K$2:$L$4600,2,0),"")</f>
        <v>1473.06</v>
      </c>
    </row>
    <row r="54" spans="1:14" ht="17.25" thickBot="1" x14ac:dyDescent="0.35">
      <c r="A54" s="42">
        <v>36602</v>
      </c>
      <c r="B54" s="37">
        <v>36602</v>
      </c>
      <c r="D54">
        <v>106.31</v>
      </c>
      <c r="F54">
        <v>1464.47</v>
      </c>
      <c r="H54">
        <v>19566.32</v>
      </c>
      <c r="J54">
        <v>5231.3500000000004</v>
      </c>
      <c r="L54">
        <f>IFERROR(VLOOKUP(B54,'N Index Datas(원본)'!$I$2:$J$4600,2,0),"")</f>
        <v>17082.990000000002</v>
      </c>
      <c r="N54">
        <f>IFERROR(VLOOKUP(B54,'N Index Datas(원본)'!$K$2:$L$4600,2,0),"")</f>
        <v>1515.52</v>
      </c>
    </row>
    <row r="55" spans="1:14" ht="17.25" thickBot="1" x14ac:dyDescent="0.35">
      <c r="A55" s="42">
        <v>36605</v>
      </c>
      <c r="B55" s="37">
        <v>36605</v>
      </c>
      <c r="D55">
        <v>105.75</v>
      </c>
      <c r="F55">
        <v>1456.63</v>
      </c>
      <c r="H55">
        <v>19566.32</v>
      </c>
      <c r="J55">
        <v>5286.71</v>
      </c>
      <c r="L55">
        <f>IFERROR(VLOOKUP(B55,'N Index Datas(원본)'!$I$2:$J$4600,2,0),"")</f>
        <v>17234.46</v>
      </c>
      <c r="N55">
        <f>IFERROR(VLOOKUP(B55,'N Index Datas(원본)'!$K$2:$L$4600,2,0),"")</f>
        <v>1467.63</v>
      </c>
    </row>
    <row r="56" spans="1:14" ht="17.25" thickBot="1" x14ac:dyDescent="0.35">
      <c r="A56" s="42">
        <v>36606</v>
      </c>
      <c r="B56" s="37">
        <v>36606</v>
      </c>
      <c r="D56">
        <v>107.92</v>
      </c>
      <c r="F56">
        <v>1493.87</v>
      </c>
      <c r="H56">
        <v>19602.36</v>
      </c>
      <c r="J56">
        <v>5266.23</v>
      </c>
      <c r="L56">
        <f>IFERROR(VLOOKUP(B56,'N Index Datas(원본)'!$I$2:$J$4600,2,0),"")</f>
        <v>17199.98</v>
      </c>
      <c r="N56">
        <f>IFERROR(VLOOKUP(B56,'N Index Datas(원본)'!$K$2:$L$4600,2,0),"")</f>
        <v>1450.52</v>
      </c>
    </row>
    <row r="57" spans="1:14" ht="17.25" thickBot="1" x14ac:dyDescent="0.35">
      <c r="A57" s="42">
        <v>36607</v>
      </c>
      <c r="B57" s="37">
        <v>36607</v>
      </c>
      <c r="D57">
        <v>110.21</v>
      </c>
      <c r="F57">
        <v>1500.64</v>
      </c>
      <c r="H57">
        <v>19733.59</v>
      </c>
      <c r="J57">
        <v>5268.35</v>
      </c>
      <c r="L57">
        <f>IFERROR(VLOOKUP(B57,'N Index Datas(원본)'!$I$2:$J$4600,2,0),"")</f>
        <v>17547.04</v>
      </c>
      <c r="N57">
        <f>IFERROR(VLOOKUP(B57,'N Index Datas(원본)'!$K$2:$L$4600,2,0),"")</f>
        <v>1440.75</v>
      </c>
    </row>
    <row r="58" spans="1:14" ht="17.25" thickBot="1" x14ac:dyDescent="0.35">
      <c r="A58" s="42">
        <v>36608</v>
      </c>
      <c r="B58" s="37">
        <v>36608</v>
      </c>
      <c r="D58">
        <v>108.28</v>
      </c>
      <c r="F58">
        <v>1527.35</v>
      </c>
      <c r="H58">
        <v>19704.599999999999</v>
      </c>
      <c r="J58">
        <v>5259.15</v>
      </c>
      <c r="L58">
        <f>IFERROR(VLOOKUP(B58,'N Index Datas(원본)'!$I$2:$J$4600,2,0),"")</f>
        <v>17710.580000000002</v>
      </c>
      <c r="N58">
        <f>IFERROR(VLOOKUP(B58,'N Index Datas(원본)'!$K$2:$L$4600,2,0),"")</f>
        <v>1465.59</v>
      </c>
    </row>
    <row r="59" spans="1:14" ht="17.25" thickBot="1" x14ac:dyDescent="0.35">
      <c r="A59" s="42">
        <v>36609</v>
      </c>
      <c r="B59" s="37">
        <v>36609</v>
      </c>
      <c r="D59">
        <v>111.15</v>
      </c>
      <c r="F59">
        <v>1527.46</v>
      </c>
      <c r="H59">
        <v>19958.080000000002</v>
      </c>
      <c r="J59">
        <v>5379.75</v>
      </c>
      <c r="L59">
        <f>IFERROR(VLOOKUP(B59,'N Index Datas(원본)'!$I$2:$J$4600,2,0),"")</f>
        <v>17784.57</v>
      </c>
      <c r="N59">
        <f>IFERROR(VLOOKUP(B59,'N Index Datas(원본)'!$K$2:$L$4600,2,0),"")</f>
        <v>1471.19</v>
      </c>
    </row>
    <row r="60" spans="1:14" ht="17.25" thickBot="1" x14ac:dyDescent="0.35">
      <c r="A60" s="42">
        <v>36612</v>
      </c>
      <c r="B60" s="37">
        <v>36612</v>
      </c>
      <c r="D60">
        <v>110.58</v>
      </c>
      <c r="F60">
        <v>1523.86</v>
      </c>
      <c r="H60">
        <v>20281.03</v>
      </c>
      <c r="J60">
        <v>5369.11</v>
      </c>
      <c r="L60">
        <f>IFERROR(VLOOKUP(B60,'N Index Datas(원본)'!$I$2:$J$4600,2,0),"")</f>
        <v>18292.86</v>
      </c>
      <c r="N60">
        <f>IFERROR(VLOOKUP(B60,'N Index Datas(원본)'!$K$2:$L$4600,2,0),"")</f>
        <v>1493.2</v>
      </c>
    </row>
    <row r="61" spans="1:14" ht="17.25" thickBot="1" x14ac:dyDescent="0.35">
      <c r="A61" s="42">
        <v>36613</v>
      </c>
      <c r="B61" s="37">
        <v>36613</v>
      </c>
      <c r="D61">
        <v>111.18</v>
      </c>
      <c r="F61">
        <v>1507.73</v>
      </c>
      <c r="H61">
        <v>20374.34</v>
      </c>
      <c r="J61">
        <v>5426.57</v>
      </c>
      <c r="L61">
        <f>IFERROR(VLOOKUP(B61,'N Index Datas(원본)'!$I$2:$J$4600,2,0),"")</f>
        <v>18301.689999999999</v>
      </c>
      <c r="N61">
        <f>IFERROR(VLOOKUP(B61,'N Index Datas(원본)'!$K$2:$L$4600,2,0),"")</f>
        <v>1534.54</v>
      </c>
    </row>
    <row r="62" spans="1:14" ht="17.25" thickBot="1" x14ac:dyDescent="0.35">
      <c r="A62" s="42">
        <v>36614</v>
      </c>
      <c r="B62" s="37">
        <v>36614</v>
      </c>
      <c r="D62">
        <v>114.25</v>
      </c>
      <c r="F62">
        <v>1508.52</v>
      </c>
      <c r="H62">
        <v>20706.650000000001</v>
      </c>
      <c r="J62">
        <v>5416.32</v>
      </c>
      <c r="L62">
        <f>IFERROR(VLOOKUP(B62,'N Index Datas(원본)'!$I$2:$J$4600,2,0),"")</f>
        <v>18096.37</v>
      </c>
      <c r="N62">
        <f>IFERROR(VLOOKUP(B62,'N Index Datas(원본)'!$K$2:$L$4600,2,0),"")</f>
        <v>1509.7</v>
      </c>
    </row>
    <row r="63" spans="1:14" ht="17.25" thickBot="1" x14ac:dyDescent="0.35">
      <c r="A63" s="42">
        <v>36615</v>
      </c>
      <c r="B63" s="37">
        <v>36615</v>
      </c>
      <c r="D63">
        <v>112.06</v>
      </c>
      <c r="F63">
        <v>1487.92</v>
      </c>
      <c r="H63">
        <v>20441.5</v>
      </c>
      <c r="J63">
        <v>5251.97</v>
      </c>
      <c r="L63">
        <f>IFERROR(VLOOKUP(B63,'N Index Datas(원본)'!$I$2:$J$4600,2,0),"")</f>
        <v>17467.150000000001</v>
      </c>
      <c r="N63">
        <f>IFERROR(VLOOKUP(B63,'N Index Datas(원본)'!$K$2:$L$4600,2,0),"")</f>
        <v>1528.33</v>
      </c>
    </row>
    <row r="64" spans="1:14" ht="17.25" thickBot="1" x14ac:dyDescent="0.35">
      <c r="A64" s="42">
        <v>36616</v>
      </c>
      <c r="B64" s="37">
        <v>36616</v>
      </c>
      <c r="D64">
        <v>108.03</v>
      </c>
      <c r="F64">
        <v>1498.58</v>
      </c>
      <c r="H64">
        <v>20337.32</v>
      </c>
      <c r="J64">
        <v>5249.55</v>
      </c>
      <c r="L64">
        <f>IFERROR(VLOOKUP(B64,'N Index Datas(원본)'!$I$2:$J$4600,2,0),"")</f>
        <v>17406.54</v>
      </c>
      <c r="N64">
        <f>IFERROR(VLOOKUP(B64,'N Index Datas(원본)'!$K$2:$L$4600,2,0),"")</f>
        <v>1514.74</v>
      </c>
    </row>
    <row r="65" spans="1:14" ht="17.25" thickBot="1" x14ac:dyDescent="0.35">
      <c r="A65" s="42">
        <v>36619</v>
      </c>
      <c r="B65" s="37">
        <v>36619</v>
      </c>
      <c r="D65">
        <v>106.67</v>
      </c>
      <c r="F65">
        <v>1505.97</v>
      </c>
      <c r="H65">
        <v>20726.990000000002</v>
      </c>
      <c r="J65">
        <v>5118.37</v>
      </c>
      <c r="L65">
        <f>IFERROR(VLOOKUP(B65,'N Index Datas(원본)'!$I$2:$J$4600,2,0),"")</f>
        <v>16892.93</v>
      </c>
      <c r="N65">
        <f>IFERROR(VLOOKUP(B65,'N Index Datas(원본)'!$K$2:$L$4600,2,0),"")</f>
        <v>1472.71</v>
      </c>
    </row>
    <row r="66" spans="1:14" ht="17.25" thickBot="1" x14ac:dyDescent="0.35">
      <c r="A66" s="42">
        <v>36620</v>
      </c>
      <c r="B66" s="37">
        <v>36620</v>
      </c>
      <c r="D66">
        <v>104.81</v>
      </c>
      <c r="F66">
        <v>1494.73</v>
      </c>
      <c r="H66">
        <v>20594.93</v>
      </c>
      <c r="J66">
        <v>5176.71</v>
      </c>
      <c r="L66">
        <v>16892.93</v>
      </c>
      <c r="N66">
        <v>1472.71</v>
      </c>
    </row>
    <row r="67" spans="1:14" ht="17.25" thickBot="1" x14ac:dyDescent="0.35">
      <c r="A67" s="42">
        <v>36622</v>
      </c>
      <c r="B67" s="37">
        <v>36622</v>
      </c>
      <c r="D67">
        <v>101.41</v>
      </c>
      <c r="F67">
        <v>1501.34</v>
      </c>
      <c r="H67">
        <v>20223.61</v>
      </c>
      <c r="J67">
        <v>5179.96</v>
      </c>
      <c r="L67">
        <f>IFERROR(VLOOKUP(B67,'N Index Datas(원본)'!$I$2:$J$4600,2,0),"")</f>
        <v>16491.39</v>
      </c>
      <c r="N67">
        <f>IFERROR(VLOOKUP(B67,'N Index Datas(원본)'!$K$2:$L$4600,2,0),"")</f>
        <v>1466.76</v>
      </c>
    </row>
    <row r="68" spans="1:14" ht="17.25" thickBot="1" x14ac:dyDescent="0.35">
      <c r="A68" s="42">
        <v>36623</v>
      </c>
      <c r="B68" s="37">
        <v>36623</v>
      </c>
      <c r="D68">
        <v>105.83</v>
      </c>
      <c r="F68">
        <v>1516.35</v>
      </c>
      <c r="H68">
        <v>20252.810000000001</v>
      </c>
      <c r="J68">
        <v>5259.52</v>
      </c>
      <c r="L68">
        <f>IFERROR(VLOOKUP(B68,'N Index Datas(원본)'!$I$2:$J$4600,2,0),"")</f>
        <v>16941.68</v>
      </c>
      <c r="N68">
        <f>IFERROR(VLOOKUP(B68,'N Index Datas(원본)'!$K$2:$L$4600,2,0),"")</f>
        <v>1503.67</v>
      </c>
    </row>
    <row r="69" spans="1:14" ht="17.25" thickBot="1" x14ac:dyDescent="0.35">
      <c r="A69" s="42">
        <v>36626</v>
      </c>
      <c r="B69" s="37">
        <v>36626</v>
      </c>
      <c r="D69">
        <v>110.06</v>
      </c>
      <c r="F69">
        <v>1504.46</v>
      </c>
      <c r="H69">
        <v>20619.060000000001</v>
      </c>
      <c r="J69">
        <v>5282.26</v>
      </c>
      <c r="L69">
        <f>IFERROR(VLOOKUP(B69,'N Index Datas(원본)'!$I$2:$J$4600,2,0),"")</f>
        <v>16850.740000000002</v>
      </c>
      <c r="N69">
        <f>IFERROR(VLOOKUP(B69,'N Index Datas(원본)'!$K$2:$L$4600,2,0),"")</f>
        <v>1509.66</v>
      </c>
    </row>
    <row r="70" spans="1:14" ht="17.25" thickBot="1" x14ac:dyDescent="0.35">
      <c r="A70" s="42">
        <v>36627</v>
      </c>
      <c r="B70" s="37">
        <v>36627</v>
      </c>
      <c r="D70">
        <v>108.36</v>
      </c>
      <c r="F70">
        <v>1500.59</v>
      </c>
      <c r="H70">
        <v>20522.52</v>
      </c>
      <c r="J70">
        <v>5174.38</v>
      </c>
      <c r="L70">
        <f>IFERROR(VLOOKUP(B70,'N Index Datas(원본)'!$I$2:$J$4600,2,0),"")</f>
        <v>16487.66</v>
      </c>
      <c r="N70">
        <f>IFERROR(VLOOKUP(B70,'N Index Datas(원본)'!$K$2:$L$4600,2,0),"")</f>
        <v>1538.19</v>
      </c>
    </row>
    <row r="71" spans="1:14" ht="17.25" thickBot="1" x14ac:dyDescent="0.35">
      <c r="A71" s="42">
        <v>36628</v>
      </c>
      <c r="B71" s="37">
        <v>36628</v>
      </c>
      <c r="D71">
        <v>105.71</v>
      </c>
      <c r="F71">
        <v>1467.17</v>
      </c>
      <c r="H71">
        <v>20833.21</v>
      </c>
      <c r="J71">
        <v>5179.28</v>
      </c>
      <c r="L71">
        <f>IFERROR(VLOOKUP(B71,'N Index Datas(원본)'!$I$2:$J$4600,2,0),"")</f>
        <v>16577.09</v>
      </c>
      <c r="N71">
        <f>IFERROR(VLOOKUP(B71,'N Index Datas(원본)'!$K$2:$L$4600,2,0),"")</f>
        <v>1530.5</v>
      </c>
    </row>
    <row r="72" spans="1:14" ht="17.25" thickBot="1" x14ac:dyDescent="0.35">
      <c r="A72" s="42">
        <v>36630</v>
      </c>
      <c r="B72" s="37">
        <v>36630</v>
      </c>
      <c r="D72">
        <v>100.75</v>
      </c>
      <c r="F72">
        <v>1356.56</v>
      </c>
      <c r="H72">
        <v>20434.68</v>
      </c>
      <c r="J72">
        <v>5034.25</v>
      </c>
      <c r="L72">
        <f>IFERROR(VLOOKUP(B72,'N Index Datas(원본)'!$I$2:$J$4600,2,0),"")</f>
        <v>16142.76</v>
      </c>
      <c r="N72">
        <f>IFERROR(VLOOKUP(B72,'N Index Datas(원본)'!$K$2:$L$4600,2,0),"")</f>
        <v>1596.99</v>
      </c>
    </row>
    <row r="73" spans="1:14" ht="17.25" thickBot="1" x14ac:dyDescent="0.35">
      <c r="A73" s="42">
        <v>36633</v>
      </c>
      <c r="B73" s="37">
        <v>36633</v>
      </c>
      <c r="D73">
        <v>88.95</v>
      </c>
      <c r="F73">
        <v>1401.44</v>
      </c>
      <c r="H73">
        <v>19008.64</v>
      </c>
      <c r="J73">
        <v>4979.66</v>
      </c>
      <c r="L73">
        <f>IFERROR(VLOOKUP(B73,'N Index Datas(원본)'!$I$2:$J$4600,2,0),"")</f>
        <v>14762.37</v>
      </c>
      <c r="N73">
        <f>IFERROR(VLOOKUP(B73,'N Index Datas(원본)'!$K$2:$L$4600,2,0),"")</f>
        <v>1469.62</v>
      </c>
    </row>
    <row r="74" spans="1:14" ht="17.25" thickBot="1" x14ac:dyDescent="0.35">
      <c r="A74" s="42">
        <v>36634</v>
      </c>
      <c r="B74" s="37">
        <v>36634</v>
      </c>
      <c r="D74">
        <v>94.12</v>
      </c>
      <c r="F74">
        <v>1441.61</v>
      </c>
      <c r="H74">
        <v>18969.52</v>
      </c>
      <c r="J74">
        <v>5061.8999999999996</v>
      </c>
      <c r="L74">
        <f>IFERROR(VLOOKUP(B74,'N Index Datas(원본)'!$I$2:$J$4600,2,0),"")</f>
        <v>15278.32</v>
      </c>
      <c r="N74">
        <f>IFERROR(VLOOKUP(B74,'N Index Datas(원본)'!$K$2:$L$4600,2,0),"")</f>
        <v>1625.95</v>
      </c>
    </row>
    <row r="75" spans="1:14" ht="17.25" thickBot="1" x14ac:dyDescent="0.35">
      <c r="A75" s="42">
        <v>36635</v>
      </c>
      <c r="B75" s="37">
        <v>36635</v>
      </c>
      <c r="D75">
        <v>95.02</v>
      </c>
      <c r="F75">
        <v>1427.47</v>
      </c>
      <c r="H75">
        <v>19086.62</v>
      </c>
      <c r="J75">
        <v>5078.6899999999996</v>
      </c>
      <c r="L75">
        <f>IFERROR(VLOOKUP(B75,'N Index Datas(원본)'!$I$2:$J$4600,2,0),"")</f>
        <v>15427.2</v>
      </c>
      <c r="N75">
        <f>IFERROR(VLOOKUP(B75,'N Index Datas(원본)'!$K$2:$L$4600,2,0),"")</f>
        <v>1612.71</v>
      </c>
    </row>
    <row r="76" spans="1:14" ht="17.25" thickBot="1" x14ac:dyDescent="0.35">
      <c r="A76" s="42">
        <v>36636</v>
      </c>
      <c r="B76" s="37">
        <v>36636</v>
      </c>
      <c r="D76">
        <v>95.86</v>
      </c>
      <c r="F76">
        <v>1434.54</v>
      </c>
      <c r="H76">
        <v>18959.32</v>
      </c>
      <c r="J76">
        <v>5117.78</v>
      </c>
      <c r="L76">
        <f>IFERROR(VLOOKUP(B76,'N Index Datas(원본)'!$I$2:$J$4600,2,0),"")</f>
        <v>15367.14</v>
      </c>
      <c r="N76">
        <f>IFERROR(VLOOKUP(B76,'N Index Datas(원본)'!$K$2:$L$4600,2,0),"")</f>
        <v>1599.2</v>
      </c>
    </row>
    <row r="77" spans="1:14" ht="17.25" thickBot="1" x14ac:dyDescent="0.35">
      <c r="A77" s="42">
        <v>36637</v>
      </c>
      <c r="B77" s="37">
        <v>36637</v>
      </c>
      <c r="D77">
        <v>96.43</v>
      </c>
      <c r="F77">
        <v>1434.54</v>
      </c>
      <c r="H77">
        <v>18252.68</v>
      </c>
      <c r="J77">
        <v>5117.78</v>
      </c>
      <c r="L77">
        <v>15367.14</v>
      </c>
      <c r="N77">
        <v>1599.2</v>
      </c>
    </row>
    <row r="78" spans="1:14" ht="17.25" thickBot="1" x14ac:dyDescent="0.35">
      <c r="A78" s="42">
        <v>36640</v>
      </c>
      <c r="B78" s="37">
        <v>36640</v>
      </c>
      <c r="D78">
        <v>93.88</v>
      </c>
      <c r="F78">
        <v>1429.86</v>
      </c>
      <c r="H78">
        <v>18480.150000000001</v>
      </c>
      <c r="J78">
        <v>5117.78</v>
      </c>
      <c r="L78">
        <v>15367.14</v>
      </c>
      <c r="N78">
        <v>1599.2</v>
      </c>
    </row>
    <row r="79" spans="1:14" ht="17.25" thickBot="1" x14ac:dyDescent="0.35">
      <c r="A79" s="42">
        <v>36641</v>
      </c>
      <c r="B79" s="37">
        <v>36641</v>
      </c>
      <c r="D79">
        <v>92.5</v>
      </c>
      <c r="F79">
        <v>1477.44</v>
      </c>
      <c r="H79">
        <v>18272.330000000002</v>
      </c>
      <c r="J79">
        <v>5158.13</v>
      </c>
      <c r="L79">
        <f>IFERROR(VLOOKUP(B79,'N Index Datas(원본)'!$I$2:$J$4600,2,0),"")</f>
        <v>15380.01</v>
      </c>
      <c r="N79">
        <f>IFERROR(VLOOKUP(B79,'N Index Datas(원본)'!$K$2:$L$4600,2,0),"")</f>
        <v>1620.91</v>
      </c>
    </row>
    <row r="80" spans="1:14" ht="17.25" thickBot="1" x14ac:dyDescent="0.35">
      <c r="A80" s="42">
        <v>36642</v>
      </c>
      <c r="B80" s="37">
        <v>36642</v>
      </c>
      <c r="D80">
        <v>89.46</v>
      </c>
      <c r="F80">
        <v>1460.99</v>
      </c>
      <c r="H80">
        <v>18134.310000000001</v>
      </c>
      <c r="J80">
        <v>5245.11</v>
      </c>
      <c r="L80">
        <f>IFERROR(VLOOKUP(B80,'N Index Datas(원본)'!$I$2:$J$4600,2,0),"")</f>
        <v>15227.39</v>
      </c>
      <c r="N80">
        <f>IFERROR(VLOOKUP(B80,'N Index Datas(원본)'!$K$2:$L$4600,2,0),"")</f>
        <v>1603.59</v>
      </c>
    </row>
    <row r="81" spans="1:14" ht="17.25" thickBot="1" x14ac:dyDescent="0.35">
      <c r="A81" s="42">
        <v>36643</v>
      </c>
      <c r="B81" s="37">
        <v>36643</v>
      </c>
      <c r="D81">
        <v>86.75</v>
      </c>
      <c r="F81">
        <v>1464.92</v>
      </c>
      <c r="H81">
        <v>18019.169999999998</v>
      </c>
      <c r="J81">
        <v>5171.96</v>
      </c>
      <c r="L81">
        <f>IFERROR(VLOOKUP(B81,'N Index Datas(원본)'!$I$2:$J$4600,2,0),"")</f>
        <v>15192.87</v>
      </c>
      <c r="N81">
        <f>IFERROR(VLOOKUP(B81,'N Index Datas(원본)'!$K$2:$L$4600,2,0),"")</f>
        <v>1564.68</v>
      </c>
    </row>
    <row r="82" spans="1:14" ht="17.25" thickBot="1" x14ac:dyDescent="0.35">
      <c r="A82" s="42">
        <v>36644</v>
      </c>
      <c r="B82" s="37">
        <v>36644</v>
      </c>
      <c r="D82">
        <v>91.21</v>
      </c>
      <c r="F82">
        <v>1452.43</v>
      </c>
      <c r="H82">
        <v>17973.7</v>
      </c>
      <c r="J82">
        <v>5303.95</v>
      </c>
      <c r="L82">
        <f>IFERROR(VLOOKUP(B82,'N Index Datas(원본)'!$I$2:$J$4600,2,0),"")</f>
        <v>15519.3</v>
      </c>
      <c r="N82">
        <f>IFERROR(VLOOKUP(B82,'N Index Datas(원본)'!$K$2:$L$4600,2,0),"")</f>
        <v>1573.45</v>
      </c>
    </row>
    <row r="83" spans="1:14" ht="17.25" thickBot="1" x14ac:dyDescent="0.35">
      <c r="A83" s="42">
        <v>36648</v>
      </c>
      <c r="B83" s="37">
        <v>36648</v>
      </c>
      <c r="D83">
        <v>94.88</v>
      </c>
      <c r="F83">
        <v>1446.29</v>
      </c>
      <c r="H83">
        <v>18439.36</v>
      </c>
      <c r="J83">
        <v>5434.81</v>
      </c>
      <c r="L83">
        <f>IFERROR(VLOOKUP(B83,'N Index Datas(원본)'!$I$2:$J$4600,2,0),"")</f>
        <v>15817.76</v>
      </c>
      <c r="N83">
        <f>IFERROR(VLOOKUP(B83,'N Index Datas(원본)'!$K$2:$L$4600,2,0),"")</f>
        <v>1602.15</v>
      </c>
    </row>
    <row r="84" spans="1:14" ht="17.25" thickBot="1" x14ac:dyDescent="0.35">
      <c r="A84" s="42">
        <v>36649</v>
      </c>
      <c r="B84" s="37">
        <v>36649</v>
      </c>
      <c r="D84">
        <v>94.79</v>
      </c>
      <c r="F84">
        <v>1415.1</v>
      </c>
      <c r="H84">
        <v>18439.36</v>
      </c>
      <c r="J84">
        <v>5316.94</v>
      </c>
      <c r="L84">
        <f>IFERROR(VLOOKUP(B84,'N Index Datas(원본)'!$I$2:$J$4600,2,0),"")</f>
        <v>15577.47</v>
      </c>
      <c r="N84">
        <f>IFERROR(VLOOKUP(B84,'N Index Datas(원본)'!$K$2:$L$4600,2,0),"")</f>
        <v>1560.47</v>
      </c>
    </row>
    <row r="85" spans="1:14" ht="17.25" thickBot="1" x14ac:dyDescent="0.35">
      <c r="A85" s="42">
        <v>36650</v>
      </c>
      <c r="B85" s="37">
        <v>36650</v>
      </c>
      <c r="D85">
        <v>94.51</v>
      </c>
      <c r="F85">
        <v>1409.57</v>
      </c>
      <c r="H85">
        <v>18439.36</v>
      </c>
      <c r="J85">
        <v>5306.32</v>
      </c>
      <c r="L85">
        <f>IFERROR(VLOOKUP(B85,'N Index Datas(원본)'!$I$2:$J$4600,2,0),"")</f>
        <v>15314.07</v>
      </c>
      <c r="N85">
        <f>IFERROR(VLOOKUP(B85,'N Index Datas(원본)'!$K$2:$L$4600,2,0),"")</f>
        <v>1575.93</v>
      </c>
    </row>
    <row r="86" spans="1:14" ht="17.25" thickBot="1" x14ac:dyDescent="0.35">
      <c r="A86" s="42">
        <v>36654</v>
      </c>
      <c r="B86" s="37">
        <v>36654</v>
      </c>
      <c r="D86">
        <v>97.09</v>
      </c>
      <c r="F86">
        <v>1424.17</v>
      </c>
      <c r="H86">
        <v>18199.96</v>
      </c>
      <c r="J86">
        <v>5285.09</v>
      </c>
      <c r="L86">
        <f>IFERROR(VLOOKUP(B86,'N Index Datas(원본)'!$I$2:$J$4600,2,0),"")</f>
        <v>14901</v>
      </c>
      <c r="N86">
        <f>IFERROR(VLOOKUP(B86,'N Index Datas(원본)'!$K$2:$L$4600,2,0),"")</f>
        <v>1524.95</v>
      </c>
    </row>
    <row r="87" spans="1:14" ht="17.25" thickBot="1" x14ac:dyDescent="0.35">
      <c r="A87" s="42">
        <v>36655</v>
      </c>
      <c r="B87" s="37">
        <v>36655</v>
      </c>
      <c r="D87">
        <v>95.88</v>
      </c>
      <c r="F87">
        <v>1412.14</v>
      </c>
      <c r="H87">
        <v>17844.54</v>
      </c>
      <c r="J87">
        <v>5182.7299999999996</v>
      </c>
      <c r="L87">
        <f>IFERROR(VLOOKUP(B87,'N Index Datas(원본)'!$I$2:$J$4600,2,0),"")</f>
        <v>14776.9</v>
      </c>
      <c r="N87">
        <f>IFERROR(VLOOKUP(B87,'N Index Datas(원본)'!$K$2:$L$4600,2,0),"")</f>
        <v>1537.45</v>
      </c>
    </row>
    <row r="88" spans="1:14" ht="17.25" thickBot="1" x14ac:dyDescent="0.35">
      <c r="A88" s="42">
        <v>36656</v>
      </c>
      <c r="B88" s="37">
        <v>36656</v>
      </c>
      <c r="D88">
        <v>95.72</v>
      </c>
      <c r="F88">
        <v>1383.05</v>
      </c>
      <c r="H88">
        <v>17701.47</v>
      </c>
      <c r="J88">
        <v>5065.8500000000004</v>
      </c>
      <c r="L88">
        <f>IFERROR(VLOOKUP(B88,'N Index Datas(원본)'!$I$2:$J$4600,2,0),"")</f>
        <v>14492.92</v>
      </c>
      <c r="N88">
        <f>IFERROR(VLOOKUP(B88,'N Index Datas(원본)'!$K$2:$L$4600,2,0),"")</f>
        <v>1578.62</v>
      </c>
    </row>
    <row r="89" spans="1:14" ht="17.25" thickBot="1" x14ac:dyDescent="0.35">
      <c r="A89" s="42">
        <v>36658</v>
      </c>
      <c r="B89" s="37">
        <v>36658</v>
      </c>
      <c r="D89">
        <v>93.17</v>
      </c>
      <c r="F89">
        <v>1420.96</v>
      </c>
      <c r="H89">
        <v>17357.86</v>
      </c>
      <c r="J89">
        <v>5238.42</v>
      </c>
      <c r="L89">
        <f>IFERROR(VLOOKUP(B89,'N Index Datas(원본)'!$I$2:$J$4600,2,0),"")</f>
        <v>15111.94</v>
      </c>
      <c r="N89">
        <f>IFERROR(VLOOKUP(B89,'N Index Datas(원본)'!$K$2:$L$4600,2,0),"")</f>
        <v>1745.93</v>
      </c>
    </row>
    <row r="90" spans="1:14" ht="17.25" thickBot="1" x14ac:dyDescent="0.35">
      <c r="A90" s="42">
        <v>36661</v>
      </c>
      <c r="B90" s="37">
        <v>36661</v>
      </c>
      <c r="D90">
        <v>92.09</v>
      </c>
      <c r="F90">
        <v>1452.36</v>
      </c>
      <c r="H90">
        <v>17313.689999999999</v>
      </c>
      <c r="J90">
        <v>5182.68</v>
      </c>
      <c r="L90">
        <f>IFERROR(VLOOKUP(B90,'N Index Datas(원본)'!$I$2:$J$4600,2,0),"")</f>
        <v>14881.3</v>
      </c>
      <c r="N90">
        <f>IFERROR(VLOOKUP(B90,'N Index Datas(원본)'!$K$2:$L$4600,2,0),"")</f>
        <v>1809.15</v>
      </c>
    </row>
    <row r="91" spans="1:14" ht="17.25" thickBot="1" x14ac:dyDescent="0.35">
      <c r="A91" s="42">
        <v>36662</v>
      </c>
      <c r="B91" s="37">
        <v>36662</v>
      </c>
      <c r="D91">
        <v>94.76</v>
      </c>
      <c r="F91">
        <v>1466.04</v>
      </c>
      <c r="H91">
        <v>17551.25</v>
      </c>
      <c r="J91">
        <v>5335.02</v>
      </c>
      <c r="L91">
        <f>IFERROR(VLOOKUP(B91,'N Index Datas(원본)'!$I$2:$J$4600,2,0),"")</f>
        <v>15160.29</v>
      </c>
      <c r="N91">
        <f>IFERROR(VLOOKUP(B91,'N Index Datas(원본)'!$K$2:$L$4600,2,0),"")</f>
        <v>1894.87</v>
      </c>
    </row>
    <row r="92" spans="1:14" ht="17.25" thickBot="1" x14ac:dyDescent="0.35">
      <c r="A92" s="42">
        <v>36663</v>
      </c>
      <c r="B92" s="37">
        <v>36663</v>
      </c>
      <c r="D92">
        <v>92.55</v>
      </c>
      <c r="F92">
        <v>1447.8</v>
      </c>
      <c r="H92">
        <v>17404.03</v>
      </c>
      <c r="J92">
        <v>5230.74</v>
      </c>
      <c r="L92">
        <f>IFERROR(VLOOKUP(B92,'N Index Datas(원본)'!$I$2:$J$4600,2,0),"")</f>
        <v>14827.81</v>
      </c>
      <c r="N92">
        <f>IFERROR(VLOOKUP(B92,'N Index Datas(원본)'!$K$2:$L$4600,2,0),"")</f>
        <v>1853.84</v>
      </c>
    </row>
    <row r="93" spans="1:14" ht="17.25" thickBot="1" x14ac:dyDescent="0.35">
      <c r="A93" s="42">
        <v>36664</v>
      </c>
      <c r="B93" s="37">
        <v>36664</v>
      </c>
      <c r="D93">
        <v>90.93</v>
      </c>
      <c r="F93">
        <v>1437.21</v>
      </c>
      <c r="H93">
        <v>17031.63</v>
      </c>
      <c r="J93">
        <v>5247.13</v>
      </c>
      <c r="L93">
        <f>IFERROR(VLOOKUP(B93,'N Index Datas(원본)'!$I$2:$J$4600,2,0),"")</f>
        <v>14322.6</v>
      </c>
      <c r="N93">
        <f>IFERROR(VLOOKUP(B93,'N Index Datas(원본)'!$K$2:$L$4600,2,0),"")</f>
        <v>1901.6</v>
      </c>
    </row>
    <row r="94" spans="1:14" ht="17.25" thickBot="1" x14ac:dyDescent="0.35">
      <c r="A94" s="42">
        <v>36665</v>
      </c>
      <c r="B94" s="37">
        <v>36665</v>
      </c>
      <c r="D94">
        <v>93.36</v>
      </c>
      <c r="F94">
        <v>1406.95</v>
      </c>
      <c r="H94">
        <v>16858.169999999998</v>
      </c>
      <c r="J94">
        <v>5063.46</v>
      </c>
      <c r="L94">
        <f>IFERROR(VLOOKUP(B94,'N Index Datas(원본)'!$I$2:$J$4600,2,0),"")</f>
        <v>14478.26</v>
      </c>
      <c r="N94">
        <f>IFERROR(VLOOKUP(B94,'N Index Datas(원본)'!$K$2:$L$4600,2,0),"")</f>
        <v>1874.98</v>
      </c>
    </row>
    <row r="95" spans="1:14" ht="17.25" thickBot="1" x14ac:dyDescent="0.35">
      <c r="A95" s="42">
        <v>36668</v>
      </c>
      <c r="B95" s="37">
        <v>36668</v>
      </c>
      <c r="D95">
        <v>88.34</v>
      </c>
      <c r="F95">
        <v>1400.72</v>
      </c>
      <c r="H95">
        <v>16386.009999999998</v>
      </c>
      <c r="J95">
        <v>4945.17</v>
      </c>
      <c r="L95">
        <f>IFERROR(VLOOKUP(B95,'N Index Datas(원본)'!$I$2:$J$4600,2,0),"")</f>
        <v>14140.73</v>
      </c>
      <c r="N95">
        <f>IFERROR(VLOOKUP(B95,'N Index Datas(원본)'!$K$2:$L$4600,2,0),"")</f>
        <v>1828.78</v>
      </c>
    </row>
    <row r="96" spans="1:14" ht="17.25" thickBot="1" x14ac:dyDescent="0.35">
      <c r="A96" s="42">
        <v>36669</v>
      </c>
      <c r="B96" s="37">
        <v>36669</v>
      </c>
      <c r="D96">
        <v>86.79</v>
      </c>
      <c r="F96">
        <v>1373.86</v>
      </c>
      <c r="H96">
        <v>16318.73</v>
      </c>
      <c r="J96">
        <v>4984.7</v>
      </c>
      <c r="L96">
        <f>IFERROR(VLOOKUP(B96,'N Index Datas(원본)'!$I$2:$J$4600,2,0),"")</f>
        <v>14257.18</v>
      </c>
      <c r="N96">
        <f>IFERROR(VLOOKUP(B96,'N Index Datas(원본)'!$K$2:$L$4600,2,0),"")</f>
        <v>1745.75</v>
      </c>
    </row>
    <row r="97" spans="1:18" ht="17.25" thickBot="1" x14ac:dyDescent="0.35">
      <c r="A97" s="42">
        <v>36670</v>
      </c>
      <c r="B97" s="37">
        <v>36670</v>
      </c>
      <c r="D97">
        <v>85.78</v>
      </c>
      <c r="F97">
        <v>1399.05</v>
      </c>
      <c r="H97">
        <v>16044.44</v>
      </c>
      <c r="J97">
        <v>4903.92</v>
      </c>
      <c r="L97">
        <f>IFERROR(VLOOKUP(B97,'N Index Datas(원본)'!$I$2:$J$4600,2,0),"")</f>
        <v>13933.98</v>
      </c>
      <c r="N97">
        <f>IFERROR(VLOOKUP(B97,'N Index Datas(원본)'!$K$2:$L$4600,2,0),"")</f>
        <v>1692.6</v>
      </c>
      <c r="R97" s="11"/>
    </row>
    <row r="98" spans="1:18" ht="17.25" thickBot="1" x14ac:dyDescent="0.35">
      <c r="A98" s="42">
        <v>36671</v>
      </c>
      <c r="B98" s="37">
        <v>36671</v>
      </c>
      <c r="D98">
        <v>88.57</v>
      </c>
      <c r="F98">
        <v>1381.52</v>
      </c>
      <c r="H98">
        <v>16247.82</v>
      </c>
      <c r="J98">
        <v>5018.79</v>
      </c>
      <c r="L98">
        <f>IFERROR(VLOOKUP(B98,'N Index Datas(원본)'!$I$2:$J$4600,2,0),"")</f>
        <v>13921.06</v>
      </c>
      <c r="N98">
        <f>IFERROR(VLOOKUP(B98,'N Index Datas(원본)'!$K$2:$L$4600,2,0),"")</f>
        <v>1630.94</v>
      </c>
    </row>
    <row r="99" spans="1:18" ht="17.25" thickBot="1" x14ac:dyDescent="0.35">
      <c r="A99" s="42">
        <v>36672</v>
      </c>
      <c r="B99" s="37">
        <v>36672</v>
      </c>
      <c r="D99">
        <v>83.12</v>
      </c>
      <c r="F99">
        <v>1378.02</v>
      </c>
      <c r="H99">
        <v>16008.14</v>
      </c>
      <c r="J99">
        <v>5007.97</v>
      </c>
      <c r="L99">
        <f>IFERROR(VLOOKUP(B99,'N Index Datas(원본)'!$I$2:$J$4600,2,0),"")</f>
        <v>13722.7</v>
      </c>
      <c r="N99">
        <f>IFERROR(VLOOKUP(B99,'N Index Datas(원본)'!$K$2:$L$4600,2,0),"")</f>
        <v>1628.42</v>
      </c>
    </row>
    <row r="100" spans="1:18" ht="17.25" thickBot="1" x14ac:dyDescent="0.35">
      <c r="A100" s="42">
        <v>36675</v>
      </c>
      <c r="B100" s="37">
        <v>36675</v>
      </c>
      <c r="D100">
        <v>82.79</v>
      </c>
      <c r="F100">
        <v>1378.02</v>
      </c>
      <c r="H100">
        <v>16245.44</v>
      </c>
      <c r="J100">
        <v>5084.6899999999996</v>
      </c>
      <c r="L100">
        <f>IFERROR(VLOOKUP(B100,'N Index Datas(원본)'!$I$2:$J$4600,2,0),"")</f>
        <v>13975.07</v>
      </c>
      <c r="N100">
        <f>IFERROR(VLOOKUP(B100,'N Index Datas(원본)'!$K$2:$L$4600,2,0),"")</f>
        <v>1682.83</v>
      </c>
    </row>
    <row r="101" spans="1:18" ht="17.25" thickBot="1" x14ac:dyDescent="0.35">
      <c r="A101" s="42">
        <v>36676</v>
      </c>
      <c r="B101" s="37">
        <v>36676</v>
      </c>
      <c r="D101">
        <v>87.33</v>
      </c>
      <c r="F101">
        <v>1422.45</v>
      </c>
      <c r="H101">
        <v>16228.9</v>
      </c>
      <c r="J101">
        <v>5156.07</v>
      </c>
      <c r="L101">
        <f>IFERROR(VLOOKUP(B101,'N Index Datas(원본)'!$I$2:$J$4600,2,0),"")</f>
        <v>13990.9</v>
      </c>
      <c r="N101">
        <f>IFERROR(VLOOKUP(B101,'N Index Datas(원본)'!$K$2:$L$4600,2,0),"")</f>
        <v>1657.08</v>
      </c>
    </row>
    <row r="102" spans="1:18" ht="17.25" thickBot="1" x14ac:dyDescent="0.35">
      <c r="A102" s="42">
        <v>36677</v>
      </c>
      <c r="B102" s="37">
        <v>36677</v>
      </c>
      <c r="D102">
        <v>92.74</v>
      </c>
      <c r="F102">
        <v>1420.6</v>
      </c>
      <c r="H102">
        <v>16332.45</v>
      </c>
      <c r="J102">
        <v>5200.8900000000003</v>
      </c>
      <c r="L102">
        <f>IFERROR(VLOOKUP(B102,'N Index Datas(원본)'!$I$2:$J$4600,2,0),"")</f>
        <v>14713.86</v>
      </c>
      <c r="N102">
        <f>IFERROR(VLOOKUP(B102,'N Index Datas(원본)'!$K$2:$L$4600,2,0),"")</f>
        <v>1694.91</v>
      </c>
    </row>
    <row r="103" spans="1:18" ht="17.25" thickBot="1" x14ac:dyDescent="0.35">
      <c r="A103" s="42">
        <v>36678</v>
      </c>
      <c r="B103" s="37">
        <v>36678</v>
      </c>
      <c r="D103">
        <v>93.9</v>
      </c>
      <c r="F103">
        <v>1448.81</v>
      </c>
      <c r="H103">
        <v>16694.3</v>
      </c>
      <c r="J103">
        <v>5275.2</v>
      </c>
      <c r="L103">
        <f>IFERROR(VLOOKUP(B103,'N Index Datas(원본)'!$I$2:$J$4600,2,0),"")</f>
        <v>14941.19</v>
      </c>
      <c r="N103">
        <f>IFERROR(VLOOKUP(B103,'N Index Datas(원본)'!$K$2:$L$4600,2,0),"")</f>
        <v>1753.96</v>
      </c>
    </row>
    <row r="104" spans="1:18" ht="17.25" thickBot="1" x14ac:dyDescent="0.35">
      <c r="A104" s="42">
        <v>36679</v>
      </c>
      <c r="B104" s="37">
        <v>36679</v>
      </c>
      <c r="D104">
        <v>96.81</v>
      </c>
      <c r="F104">
        <v>1477.26</v>
      </c>
      <c r="H104">
        <v>16800.060000000001</v>
      </c>
      <c r="J104">
        <v>5428.27</v>
      </c>
      <c r="L104">
        <f>IFERROR(VLOOKUP(B104,'N Index Datas(원본)'!$I$2:$J$4600,2,0),"")</f>
        <v>15284.1</v>
      </c>
      <c r="N104">
        <f>IFERROR(VLOOKUP(B104,'N Index Datas(원본)'!$K$2:$L$4600,2,0),"")</f>
        <v>1831.91</v>
      </c>
    </row>
    <row r="105" spans="1:18" ht="17.25" thickBot="1" x14ac:dyDescent="0.35">
      <c r="A105" s="42">
        <v>36682</v>
      </c>
      <c r="B105" s="37">
        <v>36682</v>
      </c>
      <c r="D105">
        <v>100.78</v>
      </c>
      <c r="F105">
        <v>1467.63</v>
      </c>
      <c r="H105">
        <v>17201.79</v>
      </c>
      <c r="J105">
        <v>5379.6</v>
      </c>
      <c r="L105">
        <f>IFERROR(VLOOKUP(B105,'N Index Datas(원본)'!$I$2:$J$4600,2,0),"")</f>
        <v>15861.68</v>
      </c>
      <c r="N105">
        <f>IFERROR(VLOOKUP(B105,'N Index Datas(원본)'!$K$2:$L$4600,2,0),"")</f>
        <v>1838.72</v>
      </c>
    </row>
    <row r="106" spans="1:18" ht="17.25" thickBot="1" x14ac:dyDescent="0.35">
      <c r="A106" s="42">
        <v>36684</v>
      </c>
      <c r="B106" s="37">
        <v>36684</v>
      </c>
      <c r="D106">
        <v>104.33</v>
      </c>
      <c r="F106">
        <v>1471.36</v>
      </c>
      <c r="H106">
        <v>17144.96</v>
      </c>
      <c r="J106">
        <v>5272.37</v>
      </c>
      <c r="L106">
        <f>IFERROR(VLOOKUP(B106,'N Index Datas(원본)'!$I$2:$J$4600,2,0),"")</f>
        <v>15900.06</v>
      </c>
      <c r="N106">
        <f>IFERROR(VLOOKUP(B106,'N Index Datas(원본)'!$K$2:$L$4600,2,0),"")</f>
        <v>1886.27</v>
      </c>
    </row>
    <row r="107" spans="1:18" ht="17.25" thickBot="1" x14ac:dyDescent="0.35">
      <c r="A107" s="42">
        <v>36685</v>
      </c>
      <c r="B107" s="37">
        <v>36685</v>
      </c>
      <c r="D107">
        <v>101.45</v>
      </c>
      <c r="F107">
        <v>1461.67</v>
      </c>
      <c r="H107">
        <v>17004.34</v>
      </c>
      <c r="J107">
        <v>5286.74</v>
      </c>
      <c r="L107">
        <f>IFERROR(VLOOKUP(B107,'N Index Datas(원본)'!$I$2:$J$4600,2,0),"")</f>
        <v>15876.93</v>
      </c>
      <c r="N107">
        <f>IFERROR(VLOOKUP(B107,'N Index Datas(원본)'!$K$2:$L$4600,2,0),"")</f>
        <v>1852.23</v>
      </c>
    </row>
    <row r="108" spans="1:18" ht="17.25" thickBot="1" x14ac:dyDescent="0.35">
      <c r="A108" s="42">
        <v>36686</v>
      </c>
      <c r="B108" s="37">
        <v>36686</v>
      </c>
      <c r="D108">
        <v>106.54</v>
      </c>
      <c r="F108">
        <v>1456.95</v>
      </c>
      <c r="H108">
        <v>16861.91</v>
      </c>
      <c r="J108">
        <v>5292.97</v>
      </c>
      <c r="L108">
        <f>IFERROR(VLOOKUP(B108,'N Index Datas(원본)'!$I$2:$J$4600,2,0),"")</f>
        <v>16120.26</v>
      </c>
      <c r="N108">
        <f>IFERROR(VLOOKUP(B108,'N Index Datas(원본)'!$K$2:$L$4600,2,0),"")</f>
        <v>1884.15</v>
      </c>
    </row>
    <row r="109" spans="1:18" ht="17.25" thickBot="1" x14ac:dyDescent="0.35">
      <c r="A109" s="42">
        <v>36689</v>
      </c>
      <c r="B109" s="37">
        <v>36689</v>
      </c>
      <c r="D109">
        <v>107.82</v>
      </c>
      <c r="F109">
        <v>1446</v>
      </c>
      <c r="H109">
        <v>16980.61</v>
      </c>
      <c r="J109">
        <v>5294.65</v>
      </c>
      <c r="L109">
        <f>IFERROR(VLOOKUP(B109,'N Index Datas(원본)'!$I$2:$J$4600,2,0),"")</f>
        <v>16055.05</v>
      </c>
      <c r="N109">
        <f>IFERROR(VLOOKUP(B109,'N Index Datas(원본)'!$K$2:$L$4600,2,0),"")</f>
        <v>1888.01</v>
      </c>
    </row>
    <row r="110" spans="1:18" ht="17.25" thickBot="1" x14ac:dyDescent="0.35">
      <c r="A110" s="42">
        <v>36690</v>
      </c>
      <c r="B110" s="37">
        <v>36690</v>
      </c>
      <c r="D110">
        <v>102.53</v>
      </c>
      <c r="F110">
        <v>1469.44</v>
      </c>
      <c r="H110">
        <v>16914.95</v>
      </c>
      <c r="J110">
        <v>5305.34</v>
      </c>
      <c r="L110">
        <f>IFERROR(VLOOKUP(B110,'N Index Datas(원본)'!$I$2:$J$4600,2,0),"")</f>
        <v>15692.94</v>
      </c>
      <c r="N110">
        <f>IFERROR(VLOOKUP(B110,'N Index Datas(원본)'!$K$2:$L$4600,2,0),"")</f>
        <v>1875.16</v>
      </c>
    </row>
    <row r="111" spans="1:18" ht="17.25" thickBot="1" x14ac:dyDescent="0.35">
      <c r="A111" s="42">
        <v>36691</v>
      </c>
      <c r="B111" s="37">
        <v>36691</v>
      </c>
      <c r="D111">
        <v>104.66</v>
      </c>
      <c r="F111">
        <v>1470.54</v>
      </c>
      <c r="H111">
        <v>16654.419999999998</v>
      </c>
      <c r="J111">
        <v>5379.57</v>
      </c>
      <c r="L111">
        <f>IFERROR(VLOOKUP(B111,'N Index Datas(원본)'!$I$2:$J$4600,2,0),"")</f>
        <v>15857.07</v>
      </c>
      <c r="N111">
        <f>IFERROR(VLOOKUP(B111,'N Index Datas(원본)'!$K$2:$L$4600,2,0),"")</f>
        <v>1883.84</v>
      </c>
    </row>
    <row r="112" spans="1:18" ht="17.25" thickBot="1" x14ac:dyDescent="0.35">
      <c r="A112" s="42">
        <v>36692</v>
      </c>
      <c r="B112" s="37">
        <v>36692</v>
      </c>
      <c r="D112">
        <v>98.46</v>
      </c>
      <c r="F112">
        <v>1478.73</v>
      </c>
      <c r="H112">
        <v>16338.7</v>
      </c>
      <c r="J112">
        <v>5338.49</v>
      </c>
      <c r="L112">
        <f>IFERROR(VLOOKUP(B112,'N Index Datas(원본)'!$I$2:$J$4600,2,0),"")</f>
        <v>16080.34</v>
      </c>
      <c r="N112">
        <f>IFERROR(VLOOKUP(B112,'N Index Datas(원본)'!$K$2:$L$4600,2,0),"")</f>
        <v>1936.77</v>
      </c>
    </row>
    <row r="113" spans="1:14" ht="17.25" thickBot="1" x14ac:dyDescent="0.35">
      <c r="A113" s="42">
        <v>36693</v>
      </c>
      <c r="B113" s="37">
        <v>36693</v>
      </c>
      <c r="D113">
        <v>96.89</v>
      </c>
      <c r="F113">
        <v>1464.46</v>
      </c>
      <c r="H113">
        <v>16318.31</v>
      </c>
      <c r="J113">
        <v>5281.57</v>
      </c>
      <c r="L113">
        <f>IFERROR(VLOOKUP(B113,'N Index Datas(원본)'!$I$2:$J$4600,2,0),"")</f>
        <v>16434.38</v>
      </c>
      <c r="N113">
        <f>IFERROR(VLOOKUP(B113,'N Index Datas(원본)'!$K$2:$L$4600,2,0),"")</f>
        <v>2011.85</v>
      </c>
    </row>
    <row r="114" spans="1:14" ht="17.25" thickBot="1" x14ac:dyDescent="0.35">
      <c r="A114" s="42">
        <v>36696</v>
      </c>
      <c r="B114" s="37">
        <v>36696</v>
      </c>
      <c r="D114">
        <v>96.42</v>
      </c>
      <c r="F114">
        <v>1486</v>
      </c>
      <c r="H114">
        <v>16591.349999999999</v>
      </c>
      <c r="J114">
        <v>5271.82</v>
      </c>
      <c r="L114">
        <f>IFERROR(VLOOKUP(B114,'N Index Datas(원본)'!$I$2:$J$4600,2,0),"")</f>
        <v>16267.47</v>
      </c>
      <c r="N114">
        <f>IFERROR(VLOOKUP(B114,'N Index Datas(원본)'!$K$2:$L$4600,2,0),"")</f>
        <v>2049.85</v>
      </c>
    </row>
    <row r="115" spans="1:14" ht="17.25" thickBot="1" x14ac:dyDescent="0.35">
      <c r="A115" s="42">
        <v>36697</v>
      </c>
      <c r="B115" s="37">
        <v>36697</v>
      </c>
      <c r="D115">
        <v>100.19</v>
      </c>
      <c r="F115">
        <v>1475.95</v>
      </c>
      <c r="H115">
        <v>16907.55</v>
      </c>
      <c r="J115">
        <v>5312.13</v>
      </c>
      <c r="L115">
        <f>IFERROR(VLOOKUP(B115,'N Index Datas(원본)'!$I$2:$J$4600,2,0),"")</f>
        <v>16086.74</v>
      </c>
      <c r="N115">
        <f>IFERROR(VLOOKUP(B115,'N Index Datas(원본)'!$K$2:$L$4600,2,0),"")</f>
        <v>1984.98</v>
      </c>
    </row>
    <row r="116" spans="1:14" ht="17.25" thickBot="1" x14ac:dyDescent="0.35">
      <c r="A116" s="42">
        <v>36698</v>
      </c>
      <c r="B116" s="37">
        <v>36698</v>
      </c>
      <c r="D116">
        <v>99.67</v>
      </c>
      <c r="F116">
        <v>1479.13</v>
      </c>
      <c r="H116">
        <v>17210.080000000002</v>
      </c>
      <c r="J116">
        <v>5253.3</v>
      </c>
      <c r="L116">
        <f>IFERROR(VLOOKUP(B116,'N Index Datas(원본)'!$I$2:$J$4600,2,0),"")</f>
        <v>16238.14</v>
      </c>
      <c r="N116">
        <f>IFERROR(VLOOKUP(B116,'N Index Datas(원본)'!$K$2:$L$4600,2,0),"")</f>
        <v>1943.55</v>
      </c>
    </row>
    <row r="117" spans="1:14" ht="17.25" thickBot="1" x14ac:dyDescent="0.35">
      <c r="A117" s="42">
        <v>36699</v>
      </c>
      <c r="B117" s="37">
        <v>36699</v>
      </c>
      <c r="D117">
        <v>99.66</v>
      </c>
      <c r="F117">
        <v>1452.18</v>
      </c>
      <c r="H117">
        <v>17106.009999999998</v>
      </c>
      <c r="J117">
        <v>5231.93</v>
      </c>
      <c r="L117">
        <f>IFERROR(VLOOKUP(B117,'N Index Datas(원본)'!$I$2:$J$4600,2,0),"")</f>
        <v>15952.36</v>
      </c>
      <c r="N117">
        <f>IFERROR(VLOOKUP(B117,'N Index Datas(원본)'!$K$2:$L$4600,2,0),"")</f>
        <v>1949.37</v>
      </c>
    </row>
    <row r="118" spans="1:14" ht="17.25" thickBot="1" x14ac:dyDescent="0.35">
      <c r="A118" s="42">
        <v>36700</v>
      </c>
      <c r="B118" s="37">
        <v>36700</v>
      </c>
      <c r="D118">
        <v>99.18</v>
      </c>
      <c r="F118">
        <v>1441.48</v>
      </c>
      <c r="H118">
        <v>16963.21</v>
      </c>
      <c r="J118">
        <v>5240.58</v>
      </c>
      <c r="L118">
        <f>IFERROR(VLOOKUP(B118,'N Index Datas(원본)'!$I$2:$J$4600,2,0),"")</f>
        <v>15738.08</v>
      </c>
      <c r="N118">
        <f>IFERROR(VLOOKUP(B118,'N Index Datas(원본)'!$K$2:$L$4600,2,0),"")</f>
        <v>1947.72</v>
      </c>
    </row>
    <row r="119" spans="1:14" ht="17.25" thickBot="1" x14ac:dyDescent="0.35">
      <c r="A119" s="42">
        <v>36703</v>
      </c>
      <c r="B119" s="37">
        <v>36703</v>
      </c>
      <c r="D119">
        <v>100.75</v>
      </c>
      <c r="F119">
        <v>1455.31</v>
      </c>
      <c r="H119">
        <v>16925.400000000001</v>
      </c>
      <c r="J119">
        <v>5235.3900000000003</v>
      </c>
      <c r="L119">
        <f>IFERROR(VLOOKUP(B119,'N Index Datas(원본)'!$I$2:$J$4600,2,0),"")</f>
        <v>15978.91</v>
      </c>
      <c r="N119">
        <f>IFERROR(VLOOKUP(B119,'N Index Datas(원본)'!$K$2:$L$4600,2,0),"")</f>
        <v>1986.71</v>
      </c>
    </row>
    <row r="120" spans="1:14" ht="17.25" thickBot="1" x14ac:dyDescent="0.35">
      <c r="A120" s="42">
        <v>36704</v>
      </c>
      <c r="B120" s="37">
        <v>36704</v>
      </c>
      <c r="D120">
        <v>103.04</v>
      </c>
      <c r="F120">
        <v>1450.55</v>
      </c>
      <c r="H120">
        <v>17279.060000000001</v>
      </c>
      <c r="J120">
        <v>5209.53</v>
      </c>
      <c r="L120">
        <f>IFERROR(VLOOKUP(B120,'N Index Datas(원본)'!$I$2:$J$4600,2,0),"")</f>
        <v>16155.77</v>
      </c>
      <c r="N120">
        <f>IFERROR(VLOOKUP(B120,'N Index Datas(원본)'!$K$2:$L$4600,2,0),"")</f>
        <v>1940.86</v>
      </c>
    </row>
    <row r="121" spans="1:14" ht="17.25" thickBot="1" x14ac:dyDescent="0.35">
      <c r="A121" s="42">
        <v>36705</v>
      </c>
      <c r="B121" s="37">
        <v>36705</v>
      </c>
      <c r="D121">
        <v>104.24</v>
      </c>
      <c r="F121">
        <v>1454.82</v>
      </c>
      <c r="H121">
        <v>17370.169999999998</v>
      </c>
      <c r="J121">
        <v>5229.17</v>
      </c>
      <c r="L121">
        <f>IFERROR(VLOOKUP(B121,'N Index Datas(원본)'!$I$2:$J$4600,2,0),"")</f>
        <v>16438.419999999998</v>
      </c>
      <c r="N121">
        <f>IFERROR(VLOOKUP(B121,'N Index Datas(원본)'!$K$2:$L$4600,2,0),"")</f>
        <v>1953.45</v>
      </c>
    </row>
    <row r="122" spans="1:14" ht="17.25" thickBot="1" x14ac:dyDescent="0.35">
      <c r="A122" s="42">
        <v>36706</v>
      </c>
      <c r="B122" s="37">
        <v>36706</v>
      </c>
      <c r="D122">
        <v>104.32</v>
      </c>
      <c r="F122">
        <v>1442.39</v>
      </c>
      <c r="H122">
        <v>17475.900000000001</v>
      </c>
      <c r="J122">
        <v>5061.63</v>
      </c>
      <c r="L122">
        <f>IFERROR(VLOOKUP(B122,'N Index Datas(원본)'!$I$2:$J$4600,2,0),"")</f>
        <v>16286.8</v>
      </c>
      <c r="N122">
        <f>IFERROR(VLOOKUP(B122,'N Index Datas(원본)'!$K$2:$L$4600,2,0),"")</f>
        <v>1911.59</v>
      </c>
    </row>
    <row r="123" spans="1:14" ht="17.25" thickBot="1" x14ac:dyDescent="0.35">
      <c r="A123" s="42">
        <v>36707</v>
      </c>
      <c r="B123" s="37">
        <v>36707</v>
      </c>
      <c r="D123">
        <v>104.43</v>
      </c>
      <c r="F123">
        <v>1454.6</v>
      </c>
      <c r="H123">
        <v>17411.05</v>
      </c>
      <c r="J123">
        <v>5145.3500000000004</v>
      </c>
      <c r="L123">
        <f>IFERROR(VLOOKUP(B123,'N Index Datas(원본)'!$I$2:$J$4600,2,0),"")</f>
        <v>16155.78</v>
      </c>
      <c r="N123">
        <f>IFERROR(VLOOKUP(B123,'N Index Datas(원본)'!$K$2:$L$4600,2,0),"")</f>
        <v>1903.95</v>
      </c>
    </row>
    <row r="124" spans="1:14" ht="17.25" thickBot="1" x14ac:dyDescent="0.35">
      <c r="A124" s="42">
        <v>36710</v>
      </c>
      <c r="B124" s="37">
        <v>36710</v>
      </c>
      <c r="D124">
        <v>106.01</v>
      </c>
      <c r="F124">
        <v>1469.54</v>
      </c>
      <c r="H124">
        <v>17614.66</v>
      </c>
      <c r="J124">
        <v>5187.01</v>
      </c>
      <c r="L124">
        <f>IFERROR(VLOOKUP(B124,'N Index Datas(원본)'!$I$2:$J$4600,2,0),"")</f>
        <v>16124.97</v>
      </c>
      <c r="N124">
        <f>IFERROR(VLOOKUP(B124,'N Index Datas(원본)'!$K$2:$L$4600,2,0),"")</f>
        <v>1893.79</v>
      </c>
    </row>
    <row r="125" spans="1:14" ht="17.25" thickBot="1" x14ac:dyDescent="0.35">
      <c r="A125" s="42">
        <v>36711</v>
      </c>
      <c r="B125" s="37">
        <v>36711</v>
      </c>
      <c r="D125">
        <v>103.72</v>
      </c>
      <c r="F125">
        <v>1469.54</v>
      </c>
      <c r="H125">
        <v>17470.150000000001</v>
      </c>
      <c r="J125">
        <v>5185.87</v>
      </c>
      <c r="L125">
        <f>IFERROR(VLOOKUP(B125,'N Index Datas(원본)'!$I$2:$J$4600,2,0),"")</f>
        <v>16235.76</v>
      </c>
      <c r="N125">
        <f>IFERROR(VLOOKUP(B125,'N Index Datas(원본)'!$K$2:$L$4600,2,0),"")</f>
        <v>1931.74</v>
      </c>
    </row>
    <row r="126" spans="1:14" ht="17.25" thickBot="1" x14ac:dyDescent="0.35">
      <c r="A126" s="42">
        <v>36712</v>
      </c>
      <c r="B126" s="37">
        <v>36712</v>
      </c>
      <c r="D126">
        <v>105.32</v>
      </c>
      <c r="F126">
        <v>1446.23</v>
      </c>
      <c r="H126">
        <v>17435.95</v>
      </c>
      <c r="J126">
        <v>5166.25</v>
      </c>
      <c r="L126">
        <f>IFERROR(VLOOKUP(B126,'N Index Datas(원본)'!$I$2:$J$4600,2,0),"")</f>
        <v>16474.27</v>
      </c>
      <c r="N126">
        <f>IFERROR(VLOOKUP(B126,'N Index Datas(원본)'!$K$2:$L$4600,2,0),"")</f>
        <v>1928.52</v>
      </c>
    </row>
    <row r="127" spans="1:14" ht="17.25" thickBot="1" x14ac:dyDescent="0.35">
      <c r="A127" s="42">
        <v>36713</v>
      </c>
      <c r="B127" s="37">
        <v>36713</v>
      </c>
      <c r="D127">
        <v>106.13</v>
      </c>
      <c r="F127">
        <v>1456.67</v>
      </c>
      <c r="H127">
        <v>17282.37</v>
      </c>
      <c r="J127">
        <v>5152.38</v>
      </c>
      <c r="L127">
        <f>IFERROR(VLOOKUP(B127,'N Index Datas(원본)'!$I$2:$J$4600,2,0),"")</f>
        <v>16489.59</v>
      </c>
      <c r="N127">
        <f>IFERROR(VLOOKUP(B127,'N Index Datas(원본)'!$K$2:$L$4600,2,0),"")</f>
        <v>1876.81</v>
      </c>
    </row>
    <row r="128" spans="1:14" ht="17.25" thickBot="1" x14ac:dyDescent="0.35">
      <c r="A128" s="42">
        <v>36714</v>
      </c>
      <c r="B128" s="37">
        <v>36714</v>
      </c>
      <c r="D128">
        <v>106.6</v>
      </c>
      <c r="F128">
        <v>1478.9</v>
      </c>
      <c r="H128">
        <v>17398.240000000002</v>
      </c>
      <c r="J128">
        <v>5251.65</v>
      </c>
      <c r="L128">
        <f>IFERROR(VLOOKUP(B128,'N Index Datas(원본)'!$I$2:$J$4600,2,0),"")</f>
        <v>16829.96</v>
      </c>
      <c r="N128">
        <f>IFERROR(VLOOKUP(B128,'N Index Datas(원본)'!$K$2:$L$4600,2,0),"")</f>
        <v>1847.84</v>
      </c>
    </row>
    <row r="129" spans="1:14" ht="17.25" thickBot="1" x14ac:dyDescent="0.35">
      <c r="A129" s="42">
        <v>36717</v>
      </c>
      <c r="B129" s="37">
        <v>36717</v>
      </c>
      <c r="D129">
        <v>107.8</v>
      </c>
      <c r="F129">
        <v>1475.62</v>
      </c>
      <c r="H129">
        <v>17572.68</v>
      </c>
      <c r="J129">
        <v>5263.97</v>
      </c>
      <c r="L129">
        <f>IFERROR(VLOOKUP(B129,'N Index Datas(원본)'!$I$2:$J$4600,2,0),"")</f>
        <v>17238.669999999998</v>
      </c>
      <c r="N129">
        <f>IFERROR(VLOOKUP(B129,'N Index Datas(원본)'!$K$2:$L$4600,2,0),"")</f>
        <v>1858.44</v>
      </c>
    </row>
    <row r="130" spans="1:14" ht="17.25" thickBot="1" x14ac:dyDescent="0.35">
      <c r="A130" s="42">
        <v>36718</v>
      </c>
      <c r="B130" s="37">
        <v>36718</v>
      </c>
      <c r="D130">
        <v>106.02</v>
      </c>
      <c r="F130">
        <v>1480.88</v>
      </c>
      <c r="H130">
        <v>17504.36</v>
      </c>
      <c r="J130">
        <v>5231.33</v>
      </c>
      <c r="L130">
        <f>IFERROR(VLOOKUP(B130,'N Index Datas(원본)'!$I$2:$J$4600,2,0),"")</f>
        <v>17359.66</v>
      </c>
      <c r="N130">
        <f>IFERROR(VLOOKUP(B130,'N Index Datas(원본)'!$K$2:$L$4600,2,0),"")</f>
        <v>1870.81</v>
      </c>
    </row>
    <row r="131" spans="1:14" ht="17.25" thickBot="1" x14ac:dyDescent="0.35">
      <c r="A131" s="42">
        <v>36719</v>
      </c>
      <c r="B131" s="37">
        <v>36719</v>
      </c>
      <c r="D131">
        <v>106.49</v>
      </c>
      <c r="F131">
        <v>1492.92</v>
      </c>
      <c r="H131">
        <v>17342.13</v>
      </c>
      <c r="J131">
        <v>5249.15</v>
      </c>
      <c r="L131">
        <f>IFERROR(VLOOKUP(B131,'N Index Datas(원본)'!$I$2:$J$4600,2,0),"")</f>
        <v>17552.259999999998</v>
      </c>
      <c r="N131">
        <f>IFERROR(VLOOKUP(B131,'N Index Datas(원본)'!$K$2:$L$4600,2,0),"")</f>
        <v>2011.03</v>
      </c>
    </row>
    <row r="132" spans="1:14" ht="17.25" thickBot="1" x14ac:dyDescent="0.35">
      <c r="A132" s="42">
        <v>36720</v>
      </c>
      <c r="B132" s="37">
        <v>36720</v>
      </c>
      <c r="D132">
        <v>107.41</v>
      </c>
      <c r="F132">
        <v>1495.84</v>
      </c>
      <c r="H132">
        <v>17036.900000000001</v>
      </c>
      <c r="J132">
        <v>5299.54</v>
      </c>
      <c r="L132">
        <f>IFERROR(VLOOKUP(B132,'N Index Datas(원본)'!$I$2:$J$4600,2,0),"")</f>
        <v>17449.5</v>
      </c>
      <c r="N132">
        <f>IFERROR(VLOOKUP(B132,'N Index Datas(원본)'!$K$2:$L$4600,2,0),"")</f>
        <v>2027.92</v>
      </c>
    </row>
    <row r="133" spans="1:14" ht="17.25" thickBot="1" x14ac:dyDescent="0.35">
      <c r="A133" s="42">
        <v>36721</v>
      </c>
      <c r="B133" s="37">
        <v>36721</v>
      </c>
      <c r="D133">
        <v>105.18</v>
      </c>
      <c r="F133">
        <v>1509.98</v>
      </c>
      <c r="H133">
        <v>17142.900000000001</v>
      </c>
      <c r="J133">
        <v>5320.06</v>
      </c>
      <c r="L133">
        <f>IFERROR(VLOOKUP(B133,'N Index Datas(원본)'!$I$2:$J$4600,2,0),"")</f>
        <v>17586.16</v>
      </c>
      <c r="N133">
        <f>IFERROR(VLOOKUP(B133,'N Index Datas(원본)'!$K$2:$L$4600,2,0),"")</f>
        <v>2102.5700000000002</v>
      </c>
    </row>
    <row r="134" spans="1:14" ht="17.25" thickBot="1" x14ac:dyDescent="0.35">
      <c r="A134" s="42">
        <v>36725</v>
      </c>
      <c r="B134" s="37">
        <v>36725</v>
      </c>
      <c r="D134">
        <v>103.45</v>
      </c>
      <c r="F134">
        <v>1493.74</v>
      </c>
      <c r="H134">
        <v>16945.07</v>
      </c>
      <c r="J134">
        <v>5314.95</v>
      </c>
      <c r="L134">
        <f>IFERROR(VLOOKUP(B134,'N Index Datas(원본)'!$I$2:$J$4600,2,0),"")</f>
        <v>17440.830000000002</v>
      </c>
      <c r="N134">
        <f>IFERROR(VLOOKUP(B134,'N Index Datas(원본)'!$K$2:$L$4600,2,0),"")</f>
        <v>2011.55</v>
      </c>
    </row>
    <row r="135" spans="1:14" ht="17.25" thickBot="1" x14ac:dyDescent="0.35">
      <c r="A135" s="42">
        <v>36726</v>
      </c>
      <c r="B135" s="37">
        <v>36726</v>
      </c>
      <c r="D135">
        <v>101.41</v>
      </c>
      <c r="F135">
        <v>1481.96</v>
      </c>
      <c r="H135">
        <v>16983.57</v>
      </c>
      <c r="J135">
        <v>5294.76</v>
      </c>
      <c r="L135">
        <f>IFERROR(VLOOKUP(B135,'N Index Datas(원본)'!$I$2:$J$4600,2,0),"")</f>
        <v>17710.07</v>
      </c>
      <c r="N135">
        <f>IFERROR(VLOOKUP(B135,'N Index Datas(원본)'!$K$2:$L$4600,2,0),"")</f>
        <v>2091.1</v>
      </c>
    </row>
    <row r="136" spans="1:14" ht="17.25" thickBot="1" x14ac:dyDescent="0.35">
      <c r="A136" s="42">
        <v>36727</v>
      </c>
      <c r="B136" s="37">
        <v>36727</v>
      </c>
      <c r="D136">
        <v>99.05</v>
      </c>
      <c r="F136">
        <v>1495.57</v>
      </c>
      <c r="H136">
        <v>16983.57</v>
      </c>
      <c r="J136">
        <v>5316.51</v>
      </c>
      <c r="L136">
        <f>IFERROR(VLOOKUP(B136,'N Index Datas(원본)'!$I$2:$J$4600,2,0),"")</f>
        <v>17758.509999999998</v>
      </c>
      <c r="N136">
        <f>IFERROR(VLOOKUP(B136,'N Index Datas(원본)'!$K$2:$L$4600,2,0),"")</f>
        <v>2263.23</v>
      </c>
    </row>
    <row r="137" spans="1:14" ht="17.25" thickBot="1" x14ac:dyDescent="0.35">
      <c r="A137" s="42">
        <v>36728</v>
      </c>
      <c r="B137" s="37">
        <v>36728</v>
      </c>
      <c r="D137">
        <v>99.51</v>
      </c>
      <c r="F137">
        <v>1480.19</v>
      </c>
      <c r="H137">
        <v>16811.490000000002</v>
      </c>
      <c r="J137">
        <v>5238.0200000000004</v>
      </c>
      <c r="L137">
        <f>IFERROR(VLOOKUP(B137,'N Index Datas(원본)'!$I$2:$J$4600,2,0),"")</f>
        <v>17920.86</v>
      </c>
      <c r="N137">
        <f>IFERROR(VLOOKUP(B137,'N Index Datas(원본)'!$K$2:$L$4600,2,0),"")</f>
        <v>2345.87</v>
      </c>
    </row>
    <row r="138" spans="1:14" ht="17.25" thickBot="1" x14ac:dyDescent="0.35">
      <c r="A138" s="42">
        <v>36731</v>
      </c>
      <c r="B138" s="37">
        <v>36731</v>
      </c>
      <c r="D138">
        <v>93.77</v>
      </c>
      <c r="F138">
        <v>1464.29</v>
      </c>
      <c r="H138">
        <v>16547.12</v>
      </c>
      <c r="J138">
        <v>5237.95</v>
      </c>
      <c r="L138">
        <f>IFERROR(VLOOKUP(B138,'N Index Datas(원본)'!$I$2:$J$4600,2,0),"")</f>
        <v>17659.689999999999</v>
      </c>
      <c r="N138">
        <f>IFERROR(VLOOKUP(B138,'N Index Datas(원본)'!$K$2:$L$4600,2,0),"")</f>
        <v>2399.19</v>
      </c>
    </row>
    <row r="139" spans="1:14" ht="17.25" thickBot="1" x14ac:dyDescent="0.35">
      <c r="A139" s="42">
        <v>36732</v>
      </c>
      <c r="B139" s="37">
        <v>36732</v>
      </c>
      <c r="D139">
        <v>93.63</v>
      </c>
      <c r="F139">
        <v>1474.47</v>
      </c>
      <c r="H139">
        <v>16573.59</v>
      </c>
      <c r="J139">
        <v>5212.83</v>
      </c>
      <c r="L139">
        <f>IFERROR(VLOOKUP(B139,'N Index Datas(원본)'!$I$2:$J$4600,2,0),"")</f>
        <v>17375.34</v>
      </c>
      <c r="N139">
        <f>IFERROR(VLOOKUP(B139,'N Index Datas(원본)'!$K$2:$L$4600,2,0),"")</f>
        <v>2299.23</v>
      </c>
    </row>
    <row r="140" spans="1:14" ht="17.25" thickBot="1" x14ac:dyDescent="0.35">
      <c r="A140" s="42">
        <v>36733</v>
      </c>
      <c r="B140" s="37">
        <v>36733</v>
      </c>
      <c r="D140">
        <v>94.45</v>
      </c>
      <c r="F140">
        <v>1452.42</v>
      </c>
      <c r="H140">
        <v>16502.61</v>
      </c>
      <c r="J140">
        <v>5222.83</v>
      </c>
      <c r="L140">
        <f>IFERROR(VLOOKUP(B140,'N Index Datas(원본)'!$I$2:$J$4600,2,0),"")</f>
        <v>17620.23</v>
      </c>
      <c r="N140">
        <f>IFERROR(VLOOKUP(B140,'N Index Datas(원본)'!$K$2:$L$4600,2,0),"")</f>
        <v>2290.94</v>
      </c>
    </row>
    <row r="141" spans="1:14" ht="17.25" thickBot="1" x14ac:dyDescent="0.35">
      <c r="A141" s="42">
        <v>36734</v>
      </c>
      <c r="B141" s="37">
        <v>36734</v>
      </c>
      <c r="D141">
        <v>92.26</v>
      </c>
      <c r="F141">
        <v>1449.62</v>
      </c>
      <c r="H141">
        <v>16182.01</v>
      </c>
      <c r="J141">
        <v>5097.41</v>
      </c>
      <c r="L141">
        <f>IFERROR(VLOOKUP(B141,'N Index Datas(원본)'!$I$2:$J$4600,2,0),"")</f>
        <v>17450.09</v>
      </c>
      <c r="N141">
        <f>IFERROR(VLOOKUP(B141,'N Index Datas(원본)'!$K$2:$L$4600,2,0),"")</f>
        <v>2230.71</v>
      </c>
    </row>
    <row r="142" spans="1:14" ht="17.25" thickBot="1" x14ac:dyDescent="0.35">
      <c r="A142" s="42">
        <v>36735</v>
      </c>
      <c r="B142" s="37">
        <v>36735</v>
      </c>
      <c r="D142">
        <v>87.55</v>
      </c>
      <c r="F142">
        <v>1419.89</v>
      </c>
      <c r="H142">
        <v>15838.57</v>
      </c>
      <c r="J142">
        <v>5061.83</v>
      </c>
      <c r="L142">
        <f>IFERROR(VLOOKUP(B142,'N Index Datas(원본)'!$I$2:$J$4600,2,0),"")</f>
        <v>17183.93</v>
      </c>
      <c r="N142">
        <f>IFERROR(VLOOKUP(B142,'N Index Datas(원본)'!$K$2:$L$4600,2,0),"")</f>
        <v>2172.17</v>
      </c>
    </row>
    <row r="143" spans="1:14" ht="17.25" thickBot="1" x14ac:dyDescent="0.35">
      <c r="A143" s="42">
        <v>36738</v>
      </c>
      <c r="B143" s="37">
        <v>36738</v>
      </c>
      <c r="D143">
        <v>89.35</v>
      </c>
      <c r="F143">
        <v>1430.83</v>
      </c>
      <c r="H143">
        <v>15727.49</v>
      </c>
      <c r="J143">
        <v>5122.8</v>
      </c>
      <c r="L143">
        <f>IFERROR(VLOOKUP(B143,'N Index Datas(원본)'!$I$2:$J$4600,2,0),"")</f>
        <v>16840.98</v>
      </c>
      <c r="N143">
        <f>IFERROR(VLOOKUP(B143,'N Index Datas(원본)'!$K$2:$L$4600,2,0),"")</f>
        <v>2211.17</v>
      </c>
    </row>
    <row r="144" spans="1:14" ht="17.25" thickBot="1" x14ac:dyDescent="0.35">
      <c r="A144" s="42">
        <v>36739</v>
      </c>
      <c r="B144" s="37">
        <v>36739</v>
      </c>
      <c r="D144">
        <v>92.11</v>
      </c>
      <c r="F144">
        <v>1438.1</v>
      </c>
      <c r="H144">
        <v>16099.67</v>
      </c>
      <c r="J144">
        <v>5104.2299999999996</v>
      </c>
      <c r="L144">
        <f>IFERROR(VLOOKUP(B144,'N Index Datas(원본)'!$I$2:$J$4600,2,0),"")</f>
        <v>16897.45</v>
      </c>
      <c r="N144">
        <f>IFERROR(VLOOKUP(B144,'N Index Datas(원본)'!$K$2:$L$4600,2,0),"")</f>
        <v>2337.5300000000002</v>
      </c>
    </row>
    <row r="145" spans="1:14" ht="17.25" thickBot="1" x14ac:dyDescent="0.35">
      <c r="A145" s="42">
        <v>36740</v>
      </c>
      <c r="B145" s="37">
        <v>36740</v>
      </c>
      <c r="D145">
        <v>92.25</v>
      </c>
      <c r="F145">
        <v>1438.7</v>
      </c>
      <c r="H145">
        <v>16206.19</v>
      </c>
      <c r="J145">
        <v>5091.8599999999997</v>
      </c>
      <c r="L145">
        <f>IFERROR(VLOOKUP(B145,'N Index Datas(원본)'!$I$2:$J$4600,2,0),"")</f>
        <v>17277.39</v>
      </c>
      <c r="N145">
        <f>IFERROR(VLOOKUP(B145,'N Index Datas(원본)'!$K$2:$L$4600,2,0),"")</f>
        <v>2302.75</v>
      </c>
    </row>
    <row r="146" spans="1:14" ht="17.25" thickBot="1" x14ac:dyDescent="0.35">
      <c r="A146" s="42">
        <v>36741</v>
      </c>
      <c r="B146" s="37">
        <v>36741</v>
      </c>
      <c r="D146">
        <v>91.36</v>
      </c>
      <c r="F146">
        <v>1452.56</v>
      </c>
      <c r="H146">
        <v>15814.44</v>
      </c>
      <c r="J146">
        <v>4995.82</v>
      </c>
      <c r="L146">
        <f>IFERROR(VLOOKUP(B146,'N Index Datas(원본)'!$I$2:$J$4600,2,0),"")</f>
        <v>17274.28</v>
      </c>
      <c r="N146">
        <f>IFERROR(VLOOKUP(B146,'N Index Datas(원본)'!$K$2:$L$4600,2,0),"")</f>
        <v>2343.2600000000002</v>
      </c>
    </row>
    <row r="147" spans="1:14" ht="17.25" thickBot="1" x14ac:dyDescent="0.35">
      <c r="A147" s="42">
        <v>36742</v>
      </c>
      <c r="B147" s="37">
        <v>36742</v>
      </c>
      <c r="D147">
        <v>89.74</v>
      </c>
      <c r="F147">
        <v>1462.93</v>
      </c>
      <c r="H147">
        <v>15667.36</v>
      </c>
      <c r="J147">
        <v>5049.45</v>
      </c>
      <c r="L147">
        <f>IFERROR(VLOOKUP(B147,'N Index Datas(원본)'!$I$2:$J$4600,2,0),"")</f>
        <v>17425.7</v>
      </c>
      <c r="N147">
        <f>IFERROR(VLOOKUP(B147,'N Index Datas(원본)'!$K$2:$L$4600,2,0),"")</f>
        <v>2370.23</v>
      </c>
    </row>
    <row r="148" spans="1:14" ht="17.25" thickBot="1" x14ac:dyDescent="0.35">
      <c r="A148" s="42">
        <v>36745</v>
      </c>
      <c r="B148" s="37">
        <v>36745</v>
      </c>
      <c r="D148">
        <v>85.26</v>
      </c>
      <c r="F148">
        <v>1479.32</v>
      </c>
      <c r="H148">
        <v>16002.71</v>
      </c>
      <c r="J148">
        <v>5088.41</v>
      </c>
      <c r="L148">
        <f>IFERROR(VLOOKUP(B148,'N Index Datas(원본)'!$I$2:$J$4600,2,0),"")</f>
        <v>17727.25</v>
      </c>
      <c r="N148">
        <f>IFERROR(VLOOKUP(B148,'N Index Datas(원본)'!$K$2:$L$4600,2,0),"")</f>
        <v>2413.2600000000002</v>
      </c>
    </row>
    <row r="149" spans="1:14" ht="17.25" thickBot="1" x14ac:dyDescent="0.35">
      <c r="A149" s="42">
        <v>36746</v>
      </c>
      <c r="B149" s="37">
        <v>36746</v>
      </c>
      <c r="D149">
        <v>83.98</v>
      </c>
      <c r="F149">
        <v>1482.8</v>
      </c>
      <c r="H149">
        <v>15820.11</v>
      </c>
      <c r="J149">
        <v>5105.5200000000004</v>
      </c>
      <c r="L149">
        <f>IFERROR(VLOOKUP(B149,'N Index Datas(원본)'!$I$2:$J$4600,2,0),"")</f>
        <v>17211.84</v>
      </c>
      <c r="N149">
        <f>IFERROR(VLOOKUP(B149,'N Index Datas(원본)'!$K$2:$L$4600,2,0),"")</f>
        <v>2361.41</v>
      </c>
    </row>
    <row r="150" spans="1:14" ht="17.25" thickBot="1" x14ac:dyDescent="0.35">
      <c r="A150" s="42">
        <v>36747</v>
      </c>
      <c r="B150" s="37">
        <v>36747</v>
      </c>
      <c r="D150">
        <v>89.88</v>
      </c>
      <c r="F150">
        <v>1472.87</v>
      </c>
      <c r="H150">
        <v>16034.6</v>
      </c>
      <c r="J150">
        <v>5158.12</v>
      </c>
      <c r="L150">
        <f>IFERROR(VLOOKUP(B150,'N Index Datas(원본)'!$I$2:$J$4600,2,0),"")</f>
        <v>17181.990000000002</v>
      </c>
      <c r="N150">
        <f>IFERROR(VLOOKUP(B150,'N Index Datas(원본)'!$K$2:$L$4600,2,0),"")</f>
        <v>2330.06</v>
      </c>
    </row>
    <row r="151" spans="1:14" ht="17.25" thickBot="1" x14ac:dyDescent="0.35">
      <c r="A151" s="42">
        <v>36748</v>
      </c>
      <c r="B151" s="37">
        <v>36748</v>
      </c>
      <c r="D151">
        <v>92.42</v>
      </c>
      <c r="F151">
        <v>1460.25</v>
      </c>
      <c r="H151">
        <v>15975.65</v>
      </c>
      <c r="J151">
        <v>5182.0600000000004</v>
      </c>
      <c r="L151">
        <f>IFERROR(VLOOKUP(B151,'N Index Datas(원본)'!$I$2:$J$4600,2,0),"")</f>
        <v>17333.21</v>
      </c>
      <c r="N151">
        <f>IFERROR(VLOOKUP(B151,'N Index Datas(원본)'!$K$2:$L$4600,2,0),"")</f>
        <v>2344.17</v>
      </c>
    </row>
    <row r="152" spans="1:14" ht="17.25" thickBot="1" x14ac:dyDescent="0.35">
      <c r="A152" s="42">
        <v>36749</v>
      </c>
      <c r="B152" s="37">
        <v>36749</v>
      </c>
      <c r="D152">
        <v>91.32</v>
      </c>
      <c r="F152">
        <v>1471.84</v>
      </c>
      <c r="H152">
        <v>16117.5</v>
      </c>
      <c r="J152">
        <v>5179.68</v>
      </c>
      <c r="L152">
        <f>IFERROR(VLOOKUP(B152,'N Index Datas(원본)'!$I$2:$J$4600,2,0),"")</f>
        <v>17214.419999999998</v>
      </c>
      <c r="N152">
        <f>IFERROR(VLOOKUP(B152,'N Index Datas(원본)'!$K$2:$L$4600,2,0),"")</f>
        <v>2331.3200000000002</v>
      </c>
    </row>
    <row r="153" spans="1:14" ht="17.25" thickBot="1" x14ac:dyDescent="0.35">
      <c r="A153" s="42">
        <v>36752</v>
      </c>
      <c r="B153" s="37">
        <v>36752</v>
      </c>
      <c r="D153">
        <v>92.54</v>
      </c>
      <c r="F153">
        <v>1491.56</v>
      </c>
      <c r="H153">
        <v>16153.91</v>
      </c>
      <c r="J153">
        <v>5218.59</v>
      </c>
      <c r="L153">
        <f>IFERROR(VLOOKUP(B153,'N Index Datas(원본)'!$I$2:$J$4600,2,0),"")</f>
        <v>16998.060000000001</v>
      </c>
      <c r="N153">
        <f>IFERROR(VLOOKUP(B153,'N Index Datas(원본)'!$K$2:$L$4600,2,0),"")</f>
        <v>2286.5100000000002</v>
      </c>
    </row>
    <row r="154" spans="1:14" ht="17.25" thickBot="1" x14ac:dyDescent="0.35">
      <c r="A154" s="42">
        <v>36754</v>
      </c>
      <c r="B154" s="37">
        <v>36754</v>
      </c>
      <c r="D154">
        <v>94.99</v>
      </c>
      <c r="F154">
        <v>1479.85</v>
      </c>
      <c r="H154">
        <v>16356.03</v>
      </c>
      <c r="J154">
        <v>5223.7</v>
      </c>
      <c r="L154">
        <f>IFERROR(VLOOKUP(B154,'N Index Datas(원본)'!$I$2:$J$4600,2,0),"")</f>
        <v>17734.150000000001</v>
      </c>
      <c r="N154">
        <f>IFERROR(VLOOKUP(B154,'N Index Datas(원본)'!$K$2:$L$4600,2,0),"")</f>
        <v>2314.04</v>
      </c>
    </row>
    <row r="155" spans="1:14" ht="17.25" thickBot="1" x14ac:dyDescent="0.35">
      <c r="A155" s="42">
        <v>36755</v>
      </c>
      <c r="B155" s="37">
        <v>36755</v>
      </c>
      <c r="D155">
        <v>93.97</v>
      </c>
      <c r="F155">
        <v>1496.07</v>
      </c>
      <c r="H155">
        <v>16161.03</v>
      </c>
      <c r="J155">
        <v>5192.0600000000004</v>
      </c>
      <c r="L155">
        <f>IFERROR(VLOOKUP(B155,'N Index Datas(원본)'!$I$2:$J$4600,2,0),"")</f>
        <v>17622.009999999998</v>
      </c>
      <c r="N155">
        <f>IFERROR(VLOOKUP(B155,'N Index Datas(원본)'!$K$2:$L$4600,2,0),"")</f>
        <v>2357.7199999999998</v>
      </c>
    </row>
    <row r="156" spans="1:14" ht="17.25" thickBot="1" x14ac:dyDescent="0.35">
      <c r="A156" s="42">
        <v>36756</v>
      </c>
      <c r="B156" s="37">
        <v>36756</v>
      </c>
      <c r="D156">
        <v>91.95</v>
      </c>
      <c r="F156">
        <v>1491.72</v>
      </c>
      <c r="H156">
        <v>16280.49</v>
      </c>
      <c r="J156">
        <v>5180.7</v>
      </c>
      <c r="L156">
        <f>IFERROR(VLOOKUP(B156,'N Index Datas(원본)'!$I$2:$J$4600,2,0),"")</f>
        <v>17440</v>
      </c>
      <c r="N156">
        <f>IFERROR(VLOOKUP(B156,'N Index Datas(원본)'!$K$2:$L$4600,2,0),"")</f>
        <v>2336.36</v>
      </c>
    </row>
    <row r="157" spans="1:14" ht="17.25" thickBot="1" x14ac:dyDescent="0.35">
      <c r="A157" s="42">
        <v>36759</v>
      </c>
      <c r="B157" s="37">
        <v>36759</v>
      </c>
      <c r="D157">
        <v>91.26</v>
      </c>
      <c r="F157">
        <v>1499.48</v>
      </c>
      <c r="H157">
        <v>16040.18</v>
      </c>
      <c r="J157">
        <v>5165.4399999999996</v>
      </c>
      <c r="L157">
        <f>IFERROR(VLOOKUP(B157,'N Index Datas(원본)'!$I$2:$J$4600,2,0),"")</f>
        <v>17501.48</v>
      </c>
      <c r="N157">
        <f>IFERROR(VLOOKUP(B157,'N Index Datas(원본)'!$K$2:$L$4600,2,0),"")</f>
        <v>2306.14</v>
      </c>
    </row>
    <row r="158" spans="1:14" ht="17.25" thickBot="1" x14ac:dyDescent="0.35">
      <c r="A158" s="42">
        <v>36760</v>
      </c>
      <c r="B158" s="37">
        <v>36760</v>
      </c>
      <c r="D158">
        <v>93.41</v>
      </c>
      <c r="F158">
        <v>1498.13</v>
      </c>
      <c r="H158">
        <v>16454.740000000002</v>
      </c>
      <c r="J158">
        <v>5161.42</v>
      </c>
      <c r="L158">
        <f>IFERROR(VLOOKUP(B158,'N Index Datas(원본)'!$I$2:$J$4600,2,0),"")</f>
        <v>17668.28</v>
      </c>
      <c r="N158">
        <f>IFERROR(VLOOKUP(B158,'N Index Datas(원본)'!$K$2:$L$4600,2,0),"")</f>
        <v>2292.41</v>
      </c>
    </row>
    <row r="159" spans="1:14" ht="17.25" thickBot="1" x14ac:dyDescent="0.35">
      <c r="A159" s="42">
        <v>36761</v>
      </c>
      <c r="B159" s="37">
        <v>36761</v>
      </c>
      <c r="D159">
        <v>90.87</v>
      </c>
      <c r="F159">
        <v>1505.97</v>
      </c>
      <c r="H159">
        <v>16436.650000000001</v>
      </c>
      <c r="J159">
        <v>5160.1400000000003</v>
      </c>
      <c r="L159">
        <f>IFERROR(VLOOKUP(B159,'N Index Datas(원본)'!$I$2:$J$4600,2,0),"")</f>
        <v>17427.400000000001</v>
      </c>
      <c r="N159">
        <f>IFERROR(VLOOKUP(B159,'N Index Datas(원본)'!$K$2:$L$4600,2,0),"")</f>
        <v>2208.56</v>
      </c>
    </row>
    <row r="160" spans="1:14" ht="17.25" thickBot="1" x14ac:dyDescent="0.35">
      <c r="A160" s="42">
        <v>36762</v>
      </c>
      <c r="B160" s="37">
        <v>36762</v>
      </c>
      <c r="D160">
        <v>90.75</v>
      </c>
      <c r="F160">
        <v>1508.31</v>
      </c>
      <c r="H160">
        <v>16670.82</v>
      </c>
      <c r="J160">
        <v>5123.99</v>
      </c>
      <c r="L160">
        <f>IFERROR(VLOOKUP(B160,'N Index Datas(원본)'!$I$2:$J$4600,2,0),"")</f>
        <v>17439.7</v>
      </c>
      <c r="N160">
        <f>IFERROR(VLOOKUP(B160,'N Index Datas(원본)'!$K$2:$L$4600,2,0),"")</f>
        <v>2231.4</v>
      </c>
    </row>
    <row r="161" spans="1:14" ht="17.25" thickBot="1" x14ac:dyDescent="0.35">
      <c r="A161" s="42">
        <v>36763</v>
      </c>
      <c r="B161" s="37">
        <v>36763</v>
      </c>
      <c r="D161">
        <v>92.26</v>
      </c>
      <c r="F161">
        <v>1506.45</v>
      </c>
      <c r="H161">
        <v>16911.330000000002</v>
      </c>
      <c r="J161">
        <v>5175.6499999999996</v>
      </c>
      <c r="L161">
        <f>IFERROR(VLOOKUP(B161,'N Index Datas(원본)'!$I$2:$J$4600,2,0),"")</f>
        <v>17236.740000000002</v>
      </c>
      <c r="N161">
        <f>IFERROR(VLOOKUP(B161,'N Index Datas(원본)'!$K$2:$L$4600,2,0),"")</f>
        <v>2249.6</v>
      </c>
    </row>
    <row r="162" spans="1:14" ht="17.25" thickBot="1" x14ac:dyDescent="0.35">
      <c r="A162" s="42">
        <v>36766</v>
      </c>
      <c r="B162" s="37">
        <v>36766</v>
      </c>
      <c r="D162">
        <v>92.48</v>
      </c>
      <c r="F162">
        <v>1514.09</v>
      </c>
      <c r="H162">
        <v>17181.12</v>
      </c>
      <c r="J162">
        <v>5204.18</v>
      </c>
      <c r="L162">
        <f>IFERROR(VLOOKUP(B162,'N Index Datas(원본)'!$I$2:$J$4600,2,0),"")</f>
        <v>17019.759999999998</v>
      </c>
      <c r="N162">
        <f>IFERROR(VLOOKUP(B162,'N Index Datas(원본)'!$K$2:$L$4600,2,0),"")</f>
        <v>2269.96</v>
      </c>
    </row>
    <row r="163" spans="1:14" ht="17.25" thickBot="1" x14ac:dyDescent="0.35">
      <c r="A163" s="42">
        <v>36767</v>
      </c>
      <c r="B163" s="37">
        <v>36767</v>
      </c>
      <c r="D163">
        <v>92.41</v>
      </c>
      <c r="F163">
        <v>1509.84</v>
      </c>
      <c r="H163">
        <v>17141.75</v>
      </c>
      <c r="J163">
        <v>5188.93</v>
      </c>
      <c r="L163">
        <f>IFERROR(VLOOKUP(B163,'N Index Datas(원본)'!$I$2:$J$4600,2,0),"")</f>
        <v>17240.11</v>
      </c>
      <c r="N163">
        <f>IFERROR(VLOOKUP(B163,'N Index Datas(원본)'!$K$2:$L$4600,2,0),"")</f>
        <v>2256.46</v>
      </c>
    </row>
    <row r="164" spans="1:14" ht="17.25" thickBot="1" x14ac:dyDescent="0.35">
      <c r="A164" s="42">
        <v>36768</v>
      </c>
      <c r="B164" s="37">
        <v>36768</v>
      </c>
      <c r="D164">
        <v>90.62</v>
      </c>
      <c r="F164">
        <v>1502.59</v>
      </c>
      <c r="H164">
        <v>16901.669999999998</v>
      </c>
      <c r="J164">
        <v>5166.91</v>
      </c>
      <c r="L164">
        <f>IFERROR(VLOOKUP(B164,'N Index Datas(원본)'!$I$2:$J$4600,2,0),"")</f>
        <v>17095.88</v>
      </c>
      <c r="N164">
        <f>IFERROR(VLOOKUP(B164,'N Index Datas(원본)'!$K$2:$L$4600,2,0),"")</f>
        <v>2251.25</v>
      </c>
    </row>
    <row r="165" spans="1:14" ht="17.25" thickBot="1" x14ac:dyDescent="0.35">
      <c r="A165" s="42">
        <v>36769</v>
      </c>
      <c r="B165" s="37">
        <v>36769</v>
      </c>
      <c r="D165">
        <v>86.54</v>
      </c>
      <c r="F165">
        <v>1517.68</v>
      </c>
      <c r="H165">
        <v>16861.259999999998</v>
      </c>
      <c r="J165">
        <v>5175.12</v>
      </c>
      <c r="L165">
        <f>IFERROR(VLOOKUP(B165,'N Index Datas(원본)'!$I$2:$J$4600,2,0),"")</f>
        <v>17097.509999999998</v>
      </c>
      <c r="N165">
        <f>IFERROR(VLOOKUP(B165,'N Index Datas(원본)'!$K$2:$L$4600,2,0),"")</f>
        <v>2201.75</v>
      </c>
    </row>
    <row r="166" spans="1:14" ht="17.25" thickBot="1" x14ac:dyDescent="0.35">
      <c r="A166" s="42">
        <v>36770</v>
      </c>
      <c r="B166" s="37">
        <v>36770</v>
      </c>
      <c r="D166">
        <v>86.93</v>
      </c>
      <c r="F166">
        <v>1520.77</v>
      </c>
      <c r="H166">
        <v>16739.78</v>
      </c>
      <c r="J166">
        <v>5298.64</v>
      </c>
      <c r="L166">
        <f>IFERROR(VLOOKUP(B166,'N Index Datas(원본)'!$I$2:$J$4600,2,0),"")</f>
        <v>17333.61</v>
      </c>
      <c r="N166">
        <f>IFERROR(VLOOKUP(B166,'N Index Datas(원본)'!$K$2:$L$4600,2,0),"")</f>
        <v>2257.46</v>
      </c>
    </row>
    <row r="167" spans="1:14" ht="17.25" thickBot="1" x14ac:dyDescent="0.35">
      <c r="A167" s="42">
        <v>36773</v>
      </c>
      <c r="B167" s="37">
        <v>36773</v>
      </c>
      <c r="D167">
        <v>85.37</v>
      </c>
      <c r="F167">
        <v>1520.77</v>
      </c>
      <c r="H167">
        <v>16688.21</v>
      </c>
      <c r="J167">
        <v>5392.63</v>
      </c>
      <c r="L167">
        <f>IFERROR(VLOOKUP(B167,'N Index Datas(원본)'!$I$2:$J$4600,2,0),"")</f>
        <v>17726.169999999998</v>
      </c>
      <c r="N167">
        <f>IFERROR(VLOOKUP(B167,'N Index Datas(원본)'!$K$2:$L$4600,2,0),"")</f>
        <v>2285.5100000000002</v>
      </c>
    </row>
    <row r="168" spans="1:14" ht="17.25" thickBot="1" x14ac:dyDescent="0.35">
      <c r="A168" s="42">
        <v>36774</v>
      </c>
      <c r="B168" s="37">
        <v>36774</v>
      </c>
      <c r="D168">
        <v>85.1</v>
      </c>
      <c r="F168">
        <v>1507.08</v>
      </c>
      <c r="H168">
        <v>16452.27</v>
      </c>
      <c r="J168">
        <v>5326.69</v>
      </c>
      <c r="L168">
        <f>IFERROR(VLOOKUP(B168,'N Index Datas(원본)'!$I$2:$J$4600,2,0),"")</f>
        <v>17595.22</v>
      </c>
      <c r="N168">
        <f>IFERROR(VLOOKUP(B168,'N Index Datas(원본)'!$K$2:$L$4600,2,0),"")</f>
        <v>2260.54</v>
      </c>
    </row>
    <row r="169" spans="1:14" ht="17.25" thickBot="1" x14ac:dyDescent="0.35">
      <c r="A169" s="42">
        <v>36775</v>
      </c>
      <c r="B169" s="37">
        <v>36775</v>
      </c>
      <c r="D169">
        <v>84.7</v>
      </c>
      <c r="F169">
        <v>1492.25</v>
      </c>
      <c r="H169">
        <v>16399.87</v>
      </c>
      <c r="J169">
        <v>5299.24</v>
      </c>
      <c r="L169">
        <f>IFERROR(VLOOKUP(B169,'N Index Datas(원본)'!$I$2:$J$4600,2,0),"")</f>
        <v>17605.23</v>
      </c>
      <c r="N169">
        <f>IFERROR(VLOOKUP(B169,'N Index Datas(원본)'!$K$2:$L$4600,2,0),"")</f>
        <v>2235.0500000000002</v>
      </c>
    </row>
    <row r="170" spans="1:14" ht="17.25" thickBot="1" x14ac:dyDescent="0.35">
      <c r="A170" s="42">
        <v>36776</v>
      </c>
      <c r="B170" s="37">
        <v>36776</v>
      </c>
      <c r="D170">
        <v>81.99</v>
      </c>
      <c r="F170">
        <v>1502.51</v>
      </c>
      <c r="H170">
        <v>16300.46</v>
      </c>
      <c r="J170">
        <v>5329.06</v>
      </c>
      <c r="L170">
        <f>IFERROR(VLOOKUP(B170,'N Index Datas(원본)'!$I$2:$J$4600,2,0),"")</f>
        <v>17431.95</v>
      </c>
      <c r="N170">
        <f>IFERROR(VLOOKUP(B170,'N Index Datas(원본)'!$K$2:$L$4600,2,0),"")</f>
        <v>2216.0300000000002</v>
      </c>
    </row>
    <row r="171" spans="1:14" ht="17.25" thickBot="1" x14ac:dyDescent="0.35">
      <c r="A171" s="42">
        <v>36777</v>
      </c>
      <c r="B171" s="37">
        <v>36777</v>
      </c>
      <c r="D171">
        <v>81.62</v>
      </c>
      <c r="F171">
        <v>1494.5</v>
      </c>
      <c r="H171">
        <v>16501.55</v>
      </c>
      <c r="J171">
        <v>5229.04</v>
      </c>
      <c r="L171">
        <f>IFERROR(VLOOKUP(B171,'N Index Datas(원본)'!$I$2:$J$4600,2,0),"")</f>
        <v>17275.45</v>
      </c>
      <c r="N171">
        <f>IFERROR(VLOOKUP(B171,'N Index Datas(원본)'!$K$2:$L$4600,2,0),"")</f>
        <v>2182.29</v>
      </c>
    </row>
    <row r="172" spans="1:14" ht="17.25" thickBot="1" x14ac:dyDescent="0.35">
      <c r="A172" s="42">
        <v>36783</v>
      </c>
      <c r="B172" s="37">
        <v>36783</v>
      </c>
      <c r="D172">
        <v>81.02</v>
      </c>
      <c r="F172">
        <v>1480.87</v>
      </c>
      <c r="H172">
        <v>16213.28</v>
      </c>
      <c r="J172">
        <v>5204.62</v>
      </c>
      <c r="L172">
        <f>IFERROR(VLOOKUP(B172,'N Index Datas(원본)'!$I$2:$J$4600,2,0),"")</f>
        <v>16395.43</v>
      </c>
      <c r="N172">
        <f>IFERROR(VLOOKUP(B172,'N Index Datas(원본)'!$K$2:$L$4600,2,0),"")</f>
        <v>2012.51</v>
      </c>
    </row>
    <row r="173" spans="1:14" ht="17.25" thickBot="1" x14ac:dyDescent="0.35">
      <c r="A173" s="42">
        <v>36784</v>
      </c>
      <c r="B173" s="37">
        <v>36784</v>
      </c>
      <c r="D173">
        <v>78.02</v>
      </c>
      <c r="F173">
        <v>1465.81</v>
      </c>
      <c r="H173">
        <v>16213.28</v>
      </c>
      <c r="J173">
        <v>5199.1400000000003</v>
      </c>
      <c r="L173">
        <f>IFERROR(VLOOKUP(B173,'N Index Datas(원본)'!$I$2:$J$4600,2,0),"")</f>
        <v>16249.53</v>
      </c>
      <c r="N173">
        <f>IFERROR(VLOOKUP(B173,'N Index Datas(원본)'!$K$2:$L$4600,2,0),"")</f>
        <v>2041.12</v>
      </c>
    </row>
    <row r="174" spans="1:14" ht="17.25" thickBot="1" x14ac:dyDescent="0.35">
      <c r="A174" s="42">
        <v>36787</v>
      </c>
      <c r="B174" s="37">
        <v>36787</v>
      </c>
      <c r="D174">
        <v>71.64</v>
      </c>
      <c r="F174">
        <v>1444.51</v>
      </c>
      <c r="H174">
        <v>16061.16</v>
      </c>
      <c r="J174">
        <v>5129.43</v>
      </c>
      <c r="L174">
        <f>IFERROR(VLOOKUP(B174,'N Index Datas(원본)'!$I$2:$J$4600,2,0),"")</f>
        <v>15560.16</v>
      </c>
      <c r="N174">
        <f>IFERROR(VLOOKUP(B174,'N Index Datas(원본)'!$K$2:$L$4600,2,0),"")</f>
        <v>1947.33</v>
      </c>
    </row>
    <row r="175" spans="1:14" ht="17.25" thickBot="1" x14ac:dyDescent="0.35">
      <c r="A175" s="42">
        <v>36788</v>
      </c>
      <c r="B175" s="37">
        <v>36788</v>
      </c>
      <c r="D175">
        <v>70.760000000000005</v>
      </c>
      <c r="F175">
        <v>1459.9</v>
      </c>
      <c r="H175">
        <v>16124.19</v>
      </c>
      <c r="J175">
        <v>5117.1499999999996</v>
      </c>
      <c r="L175">
        <f>IFERROR(VLOOKUP(B175,'N Index Datas(원본)'!$I$2:$J$4600,2,0),"")</f>
        <v>15677.2</v>
      </c>
      <c r="N175">
        <f>IFERROR(VLOOKUP(B175,'N Index Datas(원본)'!$K$2:$L$4600,2,0),"")</f>
        <v>1922.71</v>
      </c>
    </row>
    <row r="176" spans="1:14" ht="17.25" thickBot="1" x14ac:dyDescent="0.35">
      <c r="A176" s="42">
        <v>36789</v>
      </c>
      <c r="B176" s="37">
        <v>36789</v>
      </c>
      <c r="D176">
        <v>75.3</v>
      </c>
      <c r="F176">
        <v>1451.34</v>
      </c>
      <c r="H176">
        <v>16458.310000000001</v>
      </c>
      <c r="J176">
        <v>5051.3999999999996</v>
      </c>
      <c r="L176">
        <f>IFERROR(VLOOKUP(B176,'N Index Datas(원본)'!$I$2:$J$4600,2,0),"")</f>
        <v>15665.62</v>
      </c>
      <c r="N176">
        <f>IFERROR(VLOOKUP(B176,'N Index Datas(원본)'!$K$2:$L$4600,2,0),"")</f>
        <v>1935.08</v>
      </c>
    </row>
    <row r="177" spans="1:14" ht="17.25" thickBot="1" x14ac:dyDescent="0.35">
      <c r="A177" s="42">
        <v>36790</v>
      </c>
      <c r="B177" s="37">
        <v>36790</v>
      </c>
      <c r="D177">
        <v>74.08</v>
      </c>
      <c r="F177">
        <v>1449.05</v>
      </c>
      <c r="H177">
        <v>16311.05</v>
      </c>
      <c r="J177">
        <v>4941.0600000000004</v>
      </c>
      <c r="L177">
        <f>IFERROR(VLOOKUP(B177,'N Index Datas(원본)'!$I$2:$J$4600,2,0),"")</f>
        <v>15164.45</v>
      </c>
      <c r="N177">
        <f>IFERROR(VLOOKUP(B177,'N Index Datas(원본)'!$K$2:$L$4600,2,0),"")</f>
        <v>1850.15</v>
      </c>
    </row>
    <row r="178" spans="1:14" ht="17.25" thickBot="1" x14ac:dyDescent="0.35">
      <c r="A178" s="42">
        <v>36791</v>
      </c>
      <c r="B178" s="37">
        <v>36791</v>
      </c>
      <c r="D178">
        <v>68.56</v>
      </c>
      <c r="F178">
        <v>1448.72</v>
      </c>
      <c r="H178">
        <v>15818.25</v>
      </c>
      <c r="J178">
        <v>4945.37</v>
      </c>
      <c r="L178">
        <f>IFERROR(VLOOKUP(B178,'N Index Datas(원본)'!$I$2:$J$4600,2,0),"")</f>
        <v>14612.88</v>
      </c>
      <c r="N178">
        <f>IFERROR(VLOOKUP(B178,'N Index Datas(원본)'!$K$2:$L$4600,2,0),"")</f>
        <v>1788.27</v>
      </c>
    </row>
    <row r="179" spans="1:14" ht="17.25" thickBot="1" x14ac:dyDescent="0.35">
      <c r="A179" s="42">
        <v>36794</v>
      </c>
      <c r="B179" s="37">
        <v>36794</v>
      </c>
      <c r="D179">
        <v>72.59</v>
      </c>
      <c r="F179">
        <v>1439.03</v>
      </c>
      <c r="H179">
        <v>15992.9</v>
      </c>
      <c r="J179">
        <v>4984.29</v>
      </c>
      <c r="L179">
        <f>IFERROR(VLOOKUP(B179,'N Index Datas(원본)'!$I$2:$J$4600,2,0),"")</f>
        <v>15428.95</v>
      </c>
      <c r="N179">
        <f>IFERROR(VLOOKUP(B179,'N Index Datas(원본)'!$K$2:$L$4600,2,0),"")</f>
        <v>1839.46</v>
      </c>
    </row>
    <row r="180" spans="1:14" ht="17.25" thickBot="1" x14ac:dyDescent="0.35">
      <c r="A180" s="42">
        <v>36795</v>
      </c>
      <c r="B180" s="37">
        <v>36795</v>
      </c>
      <c r="D180">
        <v>72.989999999999995</v>
      </c>
      <c r="F180">
        <v>1427.21</v>
      </c>
      <c r="H180">
        <v>15928.62</v>
      </c>
      <c r="J180">
        <v>4934.8900000000003</v>
      </c>
      <c r="L180">
        <f>IFERROR(VLOOKUP(B180,'N Index Datas(원본)'!$I$2:$J$4600,2,0),"")</f>
        <v>15290.85</v>
      </c>
      <c r="N180">
        <f>IFERROR(VLOOKUP(B180,'N Index Datas(원본)'!$K$2:$L$4600,2,0),"")</f>
        <v>1903.86</v>
      </c>
    </row>
    <row r="181" spans="1:14" ht="17.25" thickBot="1" x14ac:dyDescent="0.35">
      <c r="A181" s="42">
        <v>36796</v>
      </c>
      <c r="B181" s="37">
        <v>36796</v>
      </c>
      <c r="D181">
        <v>74.52</v>
      </c>
      <c r="F181">
        <v>1426.57</v>
      </c>
      <c r="H181">
        <v>15639.95</v>
      </c>
      <c r="J181">
        <v>4949.87</v>
      </c>
      <c r="L181">
        <f>IFERROR(VLOOKUP(B181,'N Index Datas(원본)'!$I$2:$J$4600,2,0),"")</f>
        <v>15444.13</v>
      </c>
      <c r="N181">
        <f>IFERROR(VLOOKUP(B181,'N Index Datas(원본)'!$K$2:$L$4600,2,0),"")</f>
        <v>1882.15</v>
      </c>
    </row>
    <row r="182" spans="1:14" ht="17.25" thickBot="1" x14ac:dyDescent="0.35">
      <c r="A182" s="42">
        <v>36797</v>
      </c>
      <c r="B182" s="37">
        <v>36797</v>
      </c>
      <c r="D182">
        <v>75.45</v>
      </c>
      <c r="F182">
        <v>1458.29</v>
      </c>
      <c r="H182">
        <v>15626.96</v>
      </c>
      <c r="J182">
        <v>4934.08</v>
      </c>
      <c r="L182">
        <f>IFERROR(VLOOKUP(B182,'N Index Datas(원본)'!$I$2:$J$4600,2,0),"")</f>
        <v>15415.75</v>
      </c>
      <c r="N182">
        <f>IFERROR(VLOOKUP(B182,'N Index Datas(원본)'!$K$2:$L$4600,2,0),"")</f>
        <v>1892.31</v>
      </c>
    </row>
    <row r="183" spans="1:14" ht="17.25" thickBot="1" x14ac:dyDescent="0.35">
      <c r="A183" s="42">
        <v>36798</v>
      </c>
      <c r="B183" s="37">
        <v>36798</v>
      </c>
      <c r="D183">
        <v>76.37</v>
      </c>
      <c r="F183">
        <v>1436.51</v>
      </c>
      <c r="H183">
        <v>15747.26</v>
      </c>
      <c r="J183">
        <v>4915.18</v>
      </c>
      <c r="L183">
        <f>IFERROR(VLOOKUP(B183,'N Index Datas(원본)'!$I$2:$J$4600,2,0),"")</f>
        <v>15648.98</v>
      </c>
      <c r="N183">
        <f>IFERROR(VLOOKUP(B183,'N Index Datas(원본)'!$K$2:$L$4600,2,0),"")</f>
        <v>1932.65</v>
      </c>
    </row>
    <row r="184" spans="1:14" ht="17.25" thickBot="1" x14ac:dyDescent="0.35">
      <c r="A184" s="42">
        <v>36801</v>
      </c>
      <c r="B184" s="37">
        <v>36801</v>
      </c>
      <c r="D184">
        <v>73.17</v>
      </c>
      <c r="F184">
        <v>1436.23</v>
      </c>
      <c r="H184">
        <v>15902.51</v>
      </c>
      <c r="J184">
        <v>4961.88</v>
      </c>
      <c r="L184">
        <v>15648.98</v>
      </c>
      <c r="N184">
        <v>1932.65</v>
      </c>
    </row>
    <row r="185" spans="1:14" ht="17.25" thickBot="1" x14ac:dyDescent="0.35">
      <c r="A185" s="42">
        <v>36803</v>
      </c>
      <c r="B185" s="37">
        <v>36803</v>
      </c>
      <c r="D185">
        <v>74.38</v>
      </c>
      <c r="F185">
        <v>1434.32</v>
      </c>
      <c r="H185">
        <v>16149.08</v>
      </c>
      <c r="J185">
        <v>4959.41</v>
      </c>
      <c r="L185">
        <f>IFERROR(VLOOKUP(B185,'N Index Datas(원본)'!$I$2:$J$4600,2,0),"")</f>
        <v>15878.89</v>
      </c>
      <c r="N185">
        <f>IFERROR(VLOOKUP(B185,'N Index Datas(원본)'!$K$2:$L$4600,2,0),"")</f>
        <v>1980.81</v>
      </c>
    </row>
    <row r="186" spans="1:14" ht="17.25" thickBot="1" x14ac:dyDescent="0.35">
      <c r="A186" s="42">
        <v>36804</v>
      </c>
      <c r="B186" s="37">
        <v>36804</v>
      </c>
      <c r="D186">
        <v>75.45</v>
      </c>
      <c r="F186">
        <v>1436.28</v>
      </c>
      <c r="H186">
        <v>16099.26</v>
      </c>
      <c r="J186">
        <v>4997.25</v>
      </c>
      <c r="L186">
        <f>IFERROR(VLOOKUP(B186,'N Index Datas(원본)'!$I$2:$J$4600,2,0),"")</f>
        <v>16184.68</v>
      </c>
      <c r="N186">
        <f>IFERROR(VLOOKUP(B186,'N Index Datas(원본)'!$K$2:$L$4600,2,0),"")</f>
        <v>1938.38</v>
      </c>
    </row>
    <row r="187" spans="1:14" ht="17.25" thickBot="1" x14ac:dyDescent="0.35">
      <c r="A187" s="42">
        <v>36805</v>
      </c>
      <c r="B187" s="37">
        <v>36805</v>
      </c>
      <c r="D187">
        <v>75.81</v>
      </c>
      <c r="F187">
        <v>1408.99</v>
      </c>
      <c r="H187">
        <v>15994.24</v>
      </c>
      <c r="J187">
        <v>4958.37</v>
      </c>
      <c r="L187">
        <v>16184.68</v>
      </c>
      <c r="N187">
        <v>1938.38</v>
      </c>
    </row>
    <row r="188" spans="1:14" ht="17.25" thickBot="1" x14ac:dyDescent="0.35">
      <c r="A188" s="42">
        <v>36808</v>
      </c>
      <c r="B188" s="37">
        <v>36808</v>
      </c>
      <c r="D188">
        <v>73.14</v>
      </c>
      <c r="F188">
        <v>1402.03</v>
      </c>
      <c r="H188">
        <v>15994.24</v>
      </c>
      <c r="J188">
        <v>4844.4399999999996</v>
      </c>
      <c r="L188">
        <f>IFERROR(VLOOKUP(B188,'N Index Datas(원본)'!$I$2:$J$4600,2,0),"")</f>
        <v>15693.5</v>
      </c>
      <c r="N188">
        <f>IFERROR(VLOOKUP(B188,'N Index Datas(원본)'!$K$2:$L$4600,2,0),"")</f>
        <v>1878.89</v>
      </c>
    </row>
    <row r="189" spans="1:14" ht="17.25" thickBot="1" x14ac:dyDescent="0.35">
      <c r="A189" s="42">
        <v>36809</v>
      </c>
      <c r="B189" s="37">
        <v>36809</v>
      </c>
      <c r="D189">
        <v>73.040000000000006</v>
      </c>
      <c r="F189">
        <v>1387.02</v>
      </c>
      <c r="H189">
        <v>15827.72</v>
      </c>
      <c r="J189">
        <v>4867.33</v>
      </c>
      <c r="L189">
        <f>IFERROR(VLOOKUP(B189,'N Index Datas(원본)'!$I$2:$J$4600,2,0),"")</f>
        <v>15554.11</v>
      </c>
      <c r="N189">
        <f>IFERROR(VLOOKUP(B189,'N Index Datas(원본)'!$K$2:$L$4600,2,0),"")</f>
        <v>1864.43</v>
      </c>
    </row>
    <row r="190" spans="1:14" ht="17.25" thickBot="1" x14ac:dyDescent="0.35">
      <c r="A190" s="42">
        <v>36810</v>
      </c>
      <c r="B190" s="37">
        <v>36810</v>
      </c>
      <c r="D190">
        <v>68.92</v>
      </c>
      <c r="F190">
        <v>1364.59</v>
      </c>
      <c r="H190">
        <v>15513.57</v>
      </c>
      <c r="J190">
        <v>4743.47</v>
      </c>
      <c r="L190">
        <f>IFERROR(VLOOKUP(B190,'N Index Datas(원본)'!$I$2:$J$4600,2,0),"")</f>
        <v>15127</v>
      </c>
      <c r="N190">
        <f>IFERROR(VLOOKUP(B190,'N Index Datas(원본)'!$K$2:$L$4600,2,0),"")</f>
        <v>1827.7</v>
      </c>
    </row>
    <row r="191" spans="1:14" ht="17.25" thickBot="1" x14ac:dyDescent="0.35">
      <c r="A191" s="42">
        <v>36811</v>
      </c>
      <c r="B191" s="37">
        <v>36811</v>
      </c>
      <c r="D191">
        <v>65.849999999999994</v>
      </c>
      <c r="F191">
        <v>1329.78</v>
      </c>
      <c r="H191">
        <v>15550.64</v>
      </c>
      <c r="J191">
        <v>4747.87</v>
      </c>
      <c r="L191">
        <f>IFERROR(VLOOKUP(B191,'N Index Datas(원본)'!$I$2:$J$4600,2,0),"")</f>
        <v>15074.8</v>
      </c>
      <c r="N191">
        <f>IFERROR(VLOOKUP(B191,'N Index Datas(원본)'!$K$2:$L$4600,2,0),"")</f>
        <v>1835.99</v>
      </c>
    </row>
    <row r="192" spans="1:14" ht="17.25" thickBot="1" x14ac:dyDescent="0.35">
      <c r="A192" s="42">
        <v>36812</v>
      </c>
      <c r="B192" s="37">
        <v>36812</v>
      </c>
      <c r="D192">
        <v>64.64</v>
      </c>
      <c r="F192">
        <v>1374.17</v>
      </c>
      <c r="H192">
        <v>15330.31</v>
      </c>
      <c r="J192">
        <v>4782.74</v>
      </c>
      <c r="L192">
        <f>IFERROR(VLOOKUP(B192,'N Index Datas(원본)'!$I$2:$J$4600,2,0),"")</f>
        <v>14680.5</v>
      </c>
      <c r="N192">
        <f>IFERROR(VLOOKUP(B192,'N Index Datas(원본)'!$K$2:$L$4600,2,0),"")</f>
        <v>1791</v>
      </c>
    </row>
    <row r="193" spans="1:14" ht="17.25" thickBot="1" x14ac:dyDescent="0.35">
      <c r="A193" s="42">
        <v>36815</v>
      </c>
      <c r="B193" s="37">
        <v>36815</v>
      </c>
      <c r="D193">
        <v>67.91</v>
      </c>
      <c r="F193">
        <v>1374.62</v>
      </c>
      <c r="H193">
        <v>15512.32</v>
      </c>
      <c r="J193">
        <v>4793.1400000000003</v>
      </c>
      <c r="L193">
        <f>IFERROR(VLOOKUP(B193,'N Index Datas(원본)'!$I$2:$J$4600,2,0),"")</f>
        <v>14973.4</v>
      </c>
      <c r="N193">
        <f>IFERROR(VLOOKUP(B193,'N Index Datas(원본)'!$K$2:$L$4600,2,0),"")</f>
        <v>1806.59</v>
      </c>
    </row>
    <row r="194" spans="1:14" ht="17.25" thickBot="1" x14ac:dyDescent="0.35">
      <c r="A194" s="42">
        <v>36816</v>
      </c>
      <c r="B194" s="37">
        <v>36816</v>
      </c>
      <c r="D194">
        <v>63.07</v>
      </c>
      <c r="F194">
        <v>1349.97</v>
      </c>
      <c r="H194">
        <v>15340.22</v>
      </c>
      <c r="J194">
        <v>4760.92</v>
      </c>
      <c r="L194">
        <f>IFERROR(VLOOKUP(B194,'N Index Datas(원본)'!$I$2:$J$4600,2,0),"")</f>
        <v>14873.43</v>
      </c>
      <c r="N194">
        <f>IFERROR(VLOOKUP(B194,'N Index Datas(원본)'!$K$2:$L$4600,2,0),"")</f>
        <v>1808.72</v>
      </c>
    </row>
    <row r="195" spans="1:14" ht="17.25" thickBot="1" x14ac:dyDescent="0.35">
      <c r="A195" s="42">
        <v>36817</v>
      </c>
      <c r="B195" s="37">
        <v>36817</v>
      </c>
      <c r="D195">
        <v>63.29</v>
      </c>
      <c r="F195">
        <v>1342.13</v>
      </c>
      <c r="H195">
        <v>14872.48</v>
      </c>
      <c r="J195">
        <v>4658.8500000000004</v>
      </c>
      <c r="L195">
        <f>IFERROR(VLOOKUP(B195,'N Index Datas(원본)'!$I$2:$J$4600,2,0),"")</f>
        <v>14458.52</v>
      </c>
      <c r="N195">
        <f>IFERROR(VLOOKUP(B195,'N Index Datas(원본)'!$K$2:$L$4600,2,0),"")</f>
        <v>1721.57</v>
      </c>
    </row>
    <row r="196" spans="1:14" ht="17.25" thickBot="1" x14ac:dyDescent="0.35">
      <c r="A196" s="42">
        <v>36818</v>
      </c>
      <c r="B196" s="37">
        <v>36818</v>
      </c>
      <c r="D196">
        <v>63.43</v>
      </c>
      <c r="F196">
        <v>1388.76</v>
      </c>
      <c r="H196">
        <v>14811.08</v>
      </c>
      <c r="J196">
        <v>4836.8599999999997</v>
      </c>
      <c r="L196">
        <f>IFERROR(VLOOKUP(B196,'N Index Datas(원본)'!$I$2:$J$4600,2,0),"")</f>
        <v>14422.52</v>
      </c>
      <c r="N196">
        <f>IFERROR(VLOOKUP(B196,'N Index Datas(원본)'!$K$2:$L$4600,2,0),"")</f>
        <v>1646.97</v>
      </c>
    </row>
    <row r="197" spans="1:14" ht="17.25" thickBot="1" x14ac:dyDescent="0.35">
      <c r="A197" s="42">
        <v>36819</v>
      </c>
      <c r="B197" s="37">
        <v>36819</v>
      </c>
      <c r="D197">
        <v>67.540000000000006</v>
      </c>
      <c r="F197">
        <v>1396.93</v>
      </c>
      <c r="H197">
        <v>15198.73</v>
      </c>
      <c r="J197">
        <v>4889.51</v>
      </c>
      <c r="L197">
        <f>IFERROR(VLOOKUP(B197,'N Index Datas(원본)'!$I$2:$J$4600,2,0),"")</f>
        <v>15044.53</v>
      </c>
      <c r="N197">
        <f>IFERROR(VLOOKUP(B197,'N Index Datas(원본)'!$K$2:$L$4600,2,0),"")</f>
        <v>1718.35</v>
      </c>
    </row>
    <row r="198" spans="1:14" ht="17.25" thickBot="1" x14ac:dyDescent="0.35">
      <c r="A198" s="42">
        <v>36822</v>
      </c>
      <c r="B198" s="37">
        <v>36822</v>
      </c>
      <c r="D198">
        <v>65.260000000000005</v>
      </c>
      <c r="F198">
        <v>1395.78</v>
      </c>
      <c r="H198">
        <v>15097.96</v>
      </c>
      <c r="J198">
        <v>4906.67</v>
      </c>
      <c r="L198">
        <f>IFERROR(VLOOKUP(B198,'N Index Datas(원본)'!$I$2:$J$4600,2,0),"")</f>
        <v>15102.36</v>
      </c>
      <c r="N198">
        <f>IFERROR(VLOOKUP(B198,'N Index Datas(원본)'!$K$2:$L$4600,2,0),"")</f>
        <v>1737.37</v>
      </c>
    </row>
    <row r="199" spans="1:14" ht="17.25" thickBot="1" x14ac:dyDescent="0.35">
      <c r="A199" s="42">
        <v>36823</v>
      </c>
      <c r="B199" s="37">
        <v>36823</v>
      </c>
      <c r="D199">
        <v>67.53</v>
      </c>
      <c r="F199">
        <v>1398.13</v>
      </c>
      <c r="H199">
        <v>15148.19</v>
      </c>
      <c r="J199">
        <v>5031.03</v>
      </c>
      <c r="L199">
        <f>IFERROR(VLOOKUP(B199,'N Index Datas(원본)'!$I$2:$J$4600,2,0),"")</f>
        <v>14925.93</v>
      </c>
      <c r="N199">
        <f>IFERROR(VLOOKUP(B199,'N Index Datas(원본)'!$K$2:$L$4600,2,0),"")</f>
        <v>1704.81</v>
      </c>
    </row>
    <row r="200" spans="1:14" ht="17.25" thickBot="1" x14ac:dyDescent="0.35">
      <c r="A200" s="42">
        <v>36824</v>
      </c>
      <c r="B200" s="37">
        <v>36824</v>
      </c>
      <c r="D200">
        <v>67.23</v>
      </c>
      <c r="F200">
        <v>1364.9</v>
      </c>
      <c r="H200">
        <v>14840.47</v>
      </c>
      <c r="J200">
        <v>4977.07</v>
      </c>
      <c r="L200">
        <f>IFERROR(VLOOKUP(B200,'N Index Datas(원본)'!$I$2:$J$4600,2,0),"")</f>
        <v>15061.14</v>
      </c>
      <c r="N200">
        <f>IFERROR(VLOOKUP(B200,'N Index Datas(원본)'!$K$2:$L$4600,2,0),"")</f>
        <v>1696.08</v>
      </c>
    </row>
    <row r="201" spans="1:14" ht="17.25" thickBot="1" x14ac:dyDescent="0.35">
      <c r="A201" s="42">
        <v>36825</v>
      </c>
      <c r="B201" s="37">
        <v>36825</v>
      </c>
      <c r="D201">
        <v>64.84</v>
      </c>
      <c r="F201">
        <v>1364.44</v>
      </c>
      <c r="H201">
        <v>14858.43</v>
      </c>
      <c r="J201">
        <v>4926.3599999999997</v>
      </c>
      <c r="L201">
        <f>IFERROR(VLOOKUP(B201,'N Index Datas(원본)'!$I$2:$J$4600,2,0),"")</f>
        <v>14996.24</v>
      </c>
      <c r="N201">
        <f>IFERROR(VLOOKUP(B201,'N Index Datas(원본)'!$K$2:$L$4600,2,0),"")</f>
        <v>1691.13</v>
      </c>
    </row>
    <row r="202" spans="1:14" ht="17.25" thickBot="1" x14ac:dyDescent="0.35">
      <c r="A202" s="42">
        <v>36826</v>
      </c>
      <c r="B202" s="37">
        <v>36826</v>
      </c>
      <c r="D202">
        <v>63.77</v>
      </c>
      <c r="F202">
        <v>1379.58</v>
      </c>
      <c r="H202">
        <v>14582.2</v>
      </c>
      <c r="J202">
        <v>4965.92</v>
      </c>
      <c r="L202">
        <f>IFERROR(VLOOKUP(B202,'N Index Datas(원본)'!$I$2:$J$4600,2,0),"")</f>
        <v>14902.46</v>
      </c>
      <c r="N202">
        <f>IFERROR(VLOOKUP(B202,'N Index Datas(원본)'!$K$2:$L$4600,2,0),"")</f>
        <v>1725.09</v>
      </c>
    </row>
    <row r="203" spans="1:14" ht="17.25" thickBot="1" x14ac:dyDescent="0.35">
      <c r="A203" s="42">
        <v>36829</v>
      </c>
      <c r="B203" s="37">
        <v>36829</v>
      </c>
      <c r="D203">
        <v>62.52</v>
      </c>
      <c r="F203">
        <v>1398.66</v>
      </c>
      <c r="H203">
        <v>14464.56</v>
      </c>
      <c r="J203">
        <v>4981.38</v>
      </c>
      <c r="L203">
        <f>IFERROR(VLOOKUP(B203,'N Index Datas(원본)'!$I$2:$J$4600,2,0),"")</f>
        <v>14799.9</v>
      </c>
      <c r="N203">
        <f>IFERROR(VLOOKUP(B203,'N Index Datas(원본)'!$K$2:$L$4600,2,0),"")</f>
        <v>1747.88</v>
      </c>
    </row>
    <row r="204" spans="1:14" ht="17.25" thickBot="1" x14ac:dyDescent="0.35">
      <c r="A204" s="42">
        <v>36830</v>
      </c>
      <c r="B204" s="37">
        <v>36830</v>
      </c>
      <c r="D204">
        <v>64</v>
      </c>
      <c r="F204">
        <v>1429.4</v>
      </c>
      <c r="H204">
        <v>14539.6</v>
      </c>
      <c r="J204">
        <v>5057.46</v>
      </c>
      <c r="L204">
        <f>IFERROR(VLOOKUP(B204,'N Index Datas(원본)'!$I$2:$J$4600,2,0),"")</f>
        <v>14895.34</v>
      </c>
      <c r="N204">
        <f>IFERROR(VLOOKUP(B204,'N Index Datas(원본)'!$K$2:$L$4600,2,0),"")</f>
        <v>1790.92</v>
      </c>
    </row>
    <row r="205" spans="1:14" ht="17.25" thickBot="1" x14ac:dyDescent="0.35">
      <c r="A205" s="42">
        <v>36831</v>
      </c>
      <c r="B205" s="37">
        <v>36831</v>
      </c>
      <c r="D205">
        <v>68.540000000000006</v>
      </c>
      <c r="F205">
        <v>1421.22</v>
      </c>
      <c r="H205">
        <v>14872.39</v>
      </c>
      <c r="J205">
        <v>5085.47</v>
      </c>
      <c r="L205">
        <f>IFERROR(VLOOKUP(B205,'N Index Datas(원본)'!$I$2:$J$4600,2,0),"")</f>
        <v>15349.01</v>
      </c>
      <c r="N205">
        <f>IFERROR(VLOOKUP(B205,'N Index Datas(원본)'!$K$2:$L$4600,2,0),"")</f>
        <v>1849.67</v>
      </c>
    </row>
    <row r="206" spans="1:14" ht="17.25" thickBot="1" x14ac:dyDescent="0.35">
      <c r="A206" s="42">
        <v>36832</v>
      </c>
      <c r="B206" s="37">
        <v>36832</v>
      </c>
      <c r="D206">
        <v>69.680000000000007</v>
      </c>
      <c r="F206">
        <v>1428.32</v>
      </c>
      <c r="H206">
        <v>14837.78</v>
      </c>
      <c r="J206">
        <v>5092.63</v>
      </c>
      <c r="L206">
        <f>IFERROR(VLOOKUP(B206,'N Index Datas(원본)'!$I$2:$J$4600,2,0),"")</f>
        <v>15291.54</v>
      </c>
      <c r="N206">
        <f>IFERROR(VLOOKUP(B206,'N Index Datas(원본)'!$K$2:$L$4600,2,0),"")</f>
        <v>1808.68</v>
      </c>
    </row>
    <row r="207" spans="1:14" ht="17.25" thickBot="1" x14ac:dyDescent="0.35">
      <c r="A207" s="42">
        <v>36833</v>
      </c>
      <c r="B207" s="37">
        <v>36833</v>
      </c>
      <c r="D207">
        <v>69.94</v>
      </c>
      <c r="F207">
        <v>1426.69</v>
      </c>
      <c r="H207">
        <v>14837.78</v>
      </c>
      <c r="J207">
        <v>5101.3999999999996</v>
      </c>
      <c r="L207">
        <f>IFERROR(VLOOKUP(B207,'N Index Datas(원본)'!$I$2:$J$4600,2,0),"")</f>
        <v>15594.12</v>
      </c>
      <c r="N207">
        <f>IFERROR(VLOOKUP(B207,'N Index Datas(원본)'!$K$2:$L$4600,2,0),"")</f>
        <v>1850.67</v>
      </c>
    </row>
    <row r="208" spans="1:14" ht="17.25" thickBot="1" x14ac:dyDescent="0.35">
      <c r="A208" s="42">
        <v>36836</v>
      </c>
      <c r="B208" s="37">
        <v>36836</v>
      </c>
      <c r="D208">
        <v>69.37</v>
      </c>
      <c r="F208">
        <v>1432.19</v>
      </c>
      <c r="H208">
        <v>15371.44</v>
      </c>
      <c r="J208">
        <v>5091.25</v>
      </c>
      <c r="L208">
        <f>IFERROR(VLOOKUP(B208,'N Index Datas(원본)'!$I$2:$J$4600,2,0),"")</f>
        <v>15671.15</v>
      </c>
      <c r="N208">
        <f>IFERROR(VLOOKUP(B208,'N Index Datas(원본)'!$K$2:$L$4600,2,0),"")</f>
        <v>1886.36</v>
      </c>
    </row>
    <row r="209" spans="1:14" ht="17.25" thickBot="1" x14ac:dyDescent="0.35">
      <c r="A209" s="42">
        <v>36837</v>
      </c>
      <c r="B209" s="37">
        <v>36837</v>
      </c>
      <c r="D209">
        <v>69.02</v>
      </c>
      <c r="F209">
        <v>1431.87</v>
      </c>
      <c r="H209">
        <v>15340.33</v>
      </c>
      <c r="J209">
        <v>5076.8</v>
      </c>
      <c r="L209">
        <f>IFERROR(VLOOKUP(B209,'N Index Datas(원본)'!$I$2:$J$4600,2,0),"")</f>
        <v>15820.79</v>
      </c>
      <c r="N209">
        <f>IFERROR(VLOOKUP(B209,'N Index Datas(원본)'!$K$2:$L$4600,2,0),"")</f>
        <v>1875.59</v>
      </c>
    </row>
    <row r="210" spans="1:14" ht="17.25" thickBot="1" x14ac:dyDescent="0.35">
      <c r="A210" s="42">
        <v>36838</v>
      </c>
      <c r="B210" s="37">
        <v>36838</v>
      </c>
      <c r="D210">
        <v>69.77</v>
      </c>
      <c r="F210">
        <v>1409.28</v>
      </c>
      <c r="H210">
        <v>15399.64</v>
      </c>
      <c r="J210">
        <v>5055.05</v>
      </c>
      <c r="L210">
        <f>IFERROR(VLOOKUP(B210,'N Index Datas(원본)'!$I$2:$J$4600,2,0),"")</f>
        <v>15654.13</v>
      </c>
      <c r="N210">
        <f>IFERROR(VLOOKUP(B210,'N Index Datas(원본)'!$K$2:$L$4600,2,0),"")</f>
        <v>1845.76</v>
      </c>
    </row>
    <row r="211" spans="1:14" ht="17.25" thickBot="1" x14ac:dyDescent="0.35">
      <c r="A211" s="42">
        <v>36839</v>
      </c>
      <c r="B211" s="37">
        <v>36839</v>
      </c>
      <c r="D211">
        <v>70.09</v>
      </c>
      <c r="F211">
        <v>1400.14</v>
      </c>
      <c r="H211">
        <v>15060.05</v>
      </c>
      <c r="J211">
        <v>5017.6899999999996</v>
      </c>
      <c r="L211">
        <f>IFERROR(VLOOKUP(B211,'N Index Datas(원본)'!$I$2:$J$4600,2,0),"")</f>
        <v>15504.8</v>
      </c>
      <c r="N211">
        <f>IFERROR(VLOOKUP(B211,'N Index Datas(원본)'!$K$2:$L$4600,2,0),"")</f>
        <v>1836.38</v>
      </c>
    </row>
    <row r="212" spans="1:14" ht="17.25" thickBot="1" x14ac:dyDescent="0.35">
      <c r="A212" s="42">
        <v>36840</v>
      </c>
      <c r="B212" s="37">
        <v>36840</v>
      </c>
      <c r="D212">
        <v>70.64</v>
      </c>
      <c r="F212">
        <v>1365.98</v>
      </c>
      <c r="H212">
        <v>14988.54</v>
      </c>
      <c r="J212">
        <v>4934.47</v>
      </c>
      <c r="L212">
        <f>IFERROR(VLOOKUP(B212,'N Index Datas(원본)'!$I$2:$J$4600,2,0),"")</f>
        <v>15389.39</v>
      </c>
      <c r="N212">
        <f>IFERROR(VLOOKUP(B212,'N Index Datas(원본)'!$K$2:$L$4600,2,0),"")</f>
        <v>1821.36</v>
      </c>
    </row>
    <row r="213" spans="1:14" ht="17.25" thickBot="1" x14ac:dyDescent="0.35">
      <c r="A213" s="42">
        <v>36843</v>
      </c>
      <c r="B213" s="37">
        <v>36843</v>
      </c>
      <c r="D213">
        <v>67.2</v>
      </c>
      <c r="F213">
        <v>1351.26</v>
      </c>
      <c r="H213">
        <v>14664.64</v>
      </c>
      <c r="J213">
        <v>4847.46</v>
      </c>
      <c r="L213">
        <f>IFERROR(VLOOKUP(B213,'N Index Datas(원본)'!$I$2:$J$4600,2,0),"")</f>
        <v>14815.69</v>
      </c>
      <c r="N213">
        <f>IFERROR(VLOOKUP(B213,'N Index Datas(원본)'!$K$2:$L$4600,2,0),"")</f>
        <v>1746.54</v>
      </c>
    </row>
    <row r="214" spans="1:14" ht="17.25" thickBot="1" x14ac:dyDescent="0.35">
      <c r="A214" s="42">
        <v>36844</v>
      </c>
      <c r="B214" s="37">
        <v>36844</v>
      </c>
      <c r="D214">
        <v>68.989999999999995</v>
      </c>
      <c r="F214">
        <v>1382.95</v>
      </c>
      <c r="H214">
        <v>14660.04</v>
      </c>
      <c r="J214">
        <v>5011.12</v>
      </c>
      <c r="L214">
        <f>IFERROR(VLOOKUP(B214,'N Index Datas(원본)'!$I$2:$J$4600,2,0),"")</f>
        <v>15177.52</v>
      </c>
      <c r="N214">
        <f>IFERROR(VLOOKUP(B214,'N Index Datas(원본)'!$K$2:$L$4600,2,0),"")</f>
        <v>1792.13</v>
      </c>
    </row>
    <row r="215" spans="1:14" ht="17.25" thickBot="1" x14ac:dyDescent="0.35">
      <c r="A215" s="42">
        <v>36845</v>
      </c>
      <c r="B215" s="37">
        <v>36845</v>
      </c>
      <c r="D215">
        <v>69.55</v>
      </c>
      <c r="F215">
        <v>1389.81</v>
      </c>
      <c r="H215">
        <v>14799.14</v>
      </c>
      <c r="J215">
        <v>5053.4799999999996</v>
      </c>
      <c r="L215">
        <f>IFERROR(VLOOKUP(B215,'N Index Datas(원본)'!$I$2:$J$4600,2,0),"")</f>
        <v>15127.4</v>
      </c>
      <c r="N215">
        <f>IFERROR(VLOOKUP(B215,'N Index Datas(원본)'!$K$2:$L$4600,2,0),"")</f>
        <v>1784.79</v>
      </c>
    </row>
    <row r="216" spans="1:14" ht="17.25" thickBot="1" x14ac:dyDescent="0.35">
      <c r="A216" s="42">
        <v>36846</v>
      </c>
      <c r="B216" s="37">
        <v>36846</v>
      </c>
      <c r="D216">
        <v>69.25</v>
      </c>
      <c r="F216">
        <v>1372.32</v>
      </c>
      <c r="H216">
        <v>14587.03</v>
      </c>
      <c r="J216">
        <v>5010.6499999999996</v>
      </c>
      <c r="L216">
        <f>IFERROR(VLOOKUP(B216,'N Index Datas(원본)'!$I$2:$J$4600,2,0),"")</f>
        <v>15298.35</v>
      </c>
      <c r="N216">
        <f>IFERROR(VLOOKUP(B216,'N Index Datas(원본)'!$K$2:$L$4600,2,0),"")</f>
        <v>1834.17</v>
      </c>
    </row>
    <row r="217" spans="1:14" ht="17.25" thickBot="1" x14ac:dyDescent="0.35">
      <c r="A217" s="42">
        <v>36847</v>
      </c>
      <c r="B217" s="37">
        <v>36847</v>
      </c>
      <c r="D217">
        <v>68.73</v>
      </c>
      <c r="F217">
        <v>1367.72</v>
      </c>
      <c r="H217">
        <v>14544.3</v>
      </c>
      <c r="J217">
        <v>4961.54</v>
      </c>
      <c r="L217">
        <f>IFERROR(VLOOKUP(B217,'N Index Datas(원본)'!$I$2:$J$4600,2,0),"")</f>
        <v>15180.85</v>
      </c>
      <c r="N217">
        <f>IFERROR(VLOOKUP(B217,'N Index Datas(원본)'!$K$2:$L$4600,2,0),"")</f>
        <v>1825.35</v>
      </c>
    </row>
    <row r="218" spans="1:14" ht="17.25" thickBot="1" x14ac:dyDescent="0.35">
      <c r="A218" s="42">
        <v>36850</v>
      </c>
      <c r="B218" s="37">
        <v>36850</v>
      </c>
      <c r="D218">
        <v>66.900000000000006</v>
      </c>
      <c r="F218">
        <v>1342.62</v>
      </c>
      <c r="H218">
        <v>14531.65</v>
      </c>
      <c r="J218">
        <v>4849.33</v>
      </c>
      <c r="L218">
        <f>IFERROR(VLOOKUP(B218,'N Index Datas(원본)'!$I$2:$J$4600,2,0),"")</f>
        <v>15346.66</v>
      </c>
      <c r="N218">
        <f>IFERROR(VLOOKUP(B218,'N Index Datas(원본)'!$K$2:$L$4600,2,0),"")</f>
        <v>1830.04</v>
      </c>
    </row>
    <row r="219" spans="1:14" ht="17.25" thickBot="1" x14ac:dyDescent="0.35">
      <c r="A219" s="42">
        <v>36851</v>
      </c>
      <c r="B219" s="37">
        <v>36851</v>
      </c>
      <c r="D219">
        <v>66.14</v>
      </c>
      <c r="F219">
        <v>1347.35</v>
      </c>
      <c r="H219">
        <v>14408.46</v>
      </c>
      <c r="J219">
        <v>4893.95</v>
      </c>
      <c r="L219">
        <f>IFERROR(VLOOKUP(B219,'N Index Datas(원본)'!$I$2:$J$4600,2,0),"")</f>
        <v>15188.3</v>
      </c>
      <c r="N219">
        <f>IFERROR(VLOOKUP(B219,'N Index Datas(원본)'!$K$2:$L$4600,2,0),"")</f>
        <v>1817.32</v>
      </c>
    </row>
    <row r="220" spans="1:14" ht="17.25" thickBot="1" x14ac:dyDescent="0.35">
      <c r="A220" s="42">
        <v>36852</v>
      </c>
      <c r="B220" s="37">
        <v>36852</v>
      </c>
      <c r="D220">
        <v>64.930000000000007</v>
      </c>
      <c r="F220">
        <v>1322.36</v>
      </c>
      <c r="H220">
        <v>14301.31</v>
      </c>
      <c r="J220">
        <v>4783.3500000000004</v>
      </c>
      <c r="L220">
        <f>IFERROR(VLOOKUP(B220,'N Index Datas(원본)'!$I$2:$J$4600,2,0),"")</f>
        <v>14772.51</v>
      </c>
      <c r="N220">
        <f>IFERROR(VLOOKUP(B220,'N Index Datas(원본)'!$K$2:$L$4600,2,0),"")</f>
        <v>1782.01</v>
      </c>
    </row>
    <row r="221" spans="1:14" ht="17.25" thickBot="1" x14ac:dyDescent="0.35">
      <c r="A221" s="42">
        <v>36853</v>
      </c>
      <c r="B221" s="37">
        <v>36853</v>
      </c>
      <c r="D221">
        <v>64.02</v>
      </c>
      <c r="F221">
        <v>1322.36</v>
      </c>
      <c r="H221">
        <v>14301.31</v>
      </c>
      <c r="J221">
        <v>4837.4799999999996</v>
      </c>
      <c r="L221">
        <f>IFERROR(VLOOKUP(B221,'N Index Datas(원본)'!$I$2:$J$4600,2,0),"")</f>
        <v>14563.51</v>
      </c>
      <c r="N221">
        <f>IFERROR(VLOOKUP(B221,'N Index Datas(원본)'!$K$2:$L$4600,2,0),"")</f>
        <v>1785.49</v>
      </c>
    </row>
    <row r="222" spans="1:14" ht="17.25" thickBot="1" x14ac:dyDescent="0.35">
      <c r="A222" s="42">
        <v>36854</v>
      </c>
      <c r="B222" s="37">
        <v>36854</v>
      </c>
      <c r="D222">
        <v>66.239999999999995</v>
      </c>
      <c r="F222">
        <v>1341.77</v>
      </c>
      <c r="H222">
        <v>14315.35</v>
      </c>
      <c r="J222">
        <v>4940.22</v>
      </c>
      <c r="L222">
        <f>IFERROR(VLOOKUP(B222,'N Index Datas(원본)'!$I$2:$J$4600,2,0),"")</f>
        <v>14376.9</v>
      </c>
      <c r="N222">
        <f>IFERROR(VLOOKUP(B222,'N Index Datas(원본)'!$K$2:$L$4600,2,0),"")</f>
        <v>1778.67</v>
      </c>
    </row>
    <row r="223" spans="1:14" ht="17.25" thickBot="1" x14ac:dyDescent="0.35">
      <c r="A223" s="42">
        <v>36857</v>
      </c>
      <c r="B223" s="37">
        <v>36857</v>
      </c>
      <c r="D223">
        <v>69.36</v>
      </c>
      <c r="F223">
        <v>1348.97</v>
      </c>
      <c r="H223">
        <v>14720.39</v>
      </c>
      <c r="J223">
        <v>4945.34</v>
      </c>
      <c r="L223">
        <f>IFERROR(VLOOKUP(B223,'N Index Datas(원본)'!$I$2:$J$4600,2,0),"")</f>
        <v>14602.76</v>
      </c>
      <c r="N223">
        <f>IFERROR(VLOOKUP(B223,'N Index Datas(원본)'!$K$2:$L$4600,2,0),"")</f>
        <v>1753.53</v>
      </c>
    </row>
    <row r="224" spans="1:14" ht="17.25" thickBot="1" x14ac:dyDescent="0.35">
      <c r="A224" s="42">
        <v>36858</v>
      </c>
      <c r="B224" s="37">
        <v>36858</v>
      </c>
      <c r="D224">
        <v>67.12</v>
      </c>
      <c r="F224">
        <v>1336.09</v>
      </c>
      <c r="H224">
        <v>14658.87</v>
      </c>
      <c r="J224">
        <v>4893.46</v>
      </c>
      <c r="L224">
        <f>IFERROR(VLOOKUP(B224,'N Index Datas(원본)'!$I$2:$J$4600,2,0),"")</f>
        <v>14566.22</v>
      </c>
      <c r="N224">
        <f>IFERROR(VLOOKUP(B224,'N Index Datas(원본)'!$K$2:$L$4600,2,0),"")</f>
        <v>1702.46</v>
      </c>
    </row>
    <row r="225" spans="1:14" ht="17.25" thickBot="1" x14ac:dyDescent="0.35">
      <c r="A225" s="42">
        <v>36859</v>
      </c>
      <c r="B225" s="37">
        <v>36859</v>
      </c>
      <c r="D225">
        <v>64.45</v>
      </c>
      <c r="F225">
        <v>1341.91</v>
      </c>
      <c r="H225">
        <v>14507.64</v>
      </c>
      <c r="J225">
        <v>4907.6099999999997</v>
      </c>
      <c r="L225">
        <f>IFERROR(VLOOKUP(B225,'N Index Datas(원본)'!$I$2:$J$4600,2,0),"")</f>
        <v>14169.06</v>
      </c>
      <c r="N225">
        <f>IFERROR(VLOOKUP(B225,'N Index Datas(원본)'!$K$2:$L$4600,2,0),"")</f>
        <v>1593.73</v>
      </c>
    </row>
    <row r="226" spans="1:14" ht="17.25" thickBot="1" x14ac:dyDescent="0.35">
      <c r="A226" s="42">
        <v>36860</v>
      </c>
      <c r="B226" s="37">
        <v>36860</v>
      </c>
      <c r="D226">
        <v>63.48</v>
      </c>
      <c r="F226">
        <v>1314.95</v>
      </c>
      <c r="H226">
        <v>14648.51</v>
      </c>
      <c r="J226">
        <v>4790.08</v>
      </c>
      <c r="L226">
        <f>IFERROR(VLOOKUP(B226,'N Index Datas(원본)'!$I$2:$J$4600,2,0),"")</f>
        <v>13984.39</v>
      </c>
      <c r="N226">
        <f>IFERROR(VLOOKUP(B226,'N Index Datas(원본)'!$K$2:$L$4600,2,0),"")</f>
        <v>1600.16</v>
      </c>
    </row>
    <row r="227" spans="1:14" ht="17.25" thickBot="1" x14ac:dyDescent="0.35">
      <c r="A227" s="42">
        <v>36861</v>
      </c>
      <c r="B227" s="37">
        <v>36861</v>
      </c>
      <c r="D227">
        <v>64.23</v>
      </c>
      <c r="F227">
        <v>1315.23</v>
      </c>
      <c r="H227">
        <v>14835.33</v>
      </c>
      <c r="J227">
        <v>4839.2700000000004</v>
      </c>
      <c r="L227">
        <f>IFERROR(VLOOKUP(B227,'N Index Datas(원본)'!$I$2:$J$4600,2,0),"")</f>
        <v>14441.43</v>
      </c>
      <c r="N227">
        <f>IFERROR(VLOOKUP(B227,'N Index Datas(원본)'!$K$2:$L$4600,2,0),"")</f>
        <v>1658.69</v>
      </c>
    </row>
    <row r="228" spans="1:14" ht="17.25" thickBot="1" x14ac:dyDescent="0.35">
      <c r="A228" s="42">
        <v>36864</v>
      </c>
      <c r="B228" s="37">
        <v>36864</v>
      </c>
      <c r="D228">
        <v>62.5</v>
      </c>
      <c r="F228">
        <v>1324.97</v>
      </c>
      <c r="H228">
        <v>14954.73</v>
      </c>
      <c r="J228">
        <v>4734.72</v>
      </c>
      <c r="L228">
        <f>IFERROR(VLOOKUP(B228,'N Index Datas(원본)'!$I$2:$J$4600,2,0),"")</f>
        <v>14559.24</v>
      </c>
      <c r="N228">
        <f>IFERROR(VLOOKUP(B228,'N Index Datas(원본)'!$K$2:$L$4600,2,0),"")</f>
        <v>1694.78</v>
      </c>
    </row>
    <row r="229" spans="1:14" ht="17.25" thickBot="1" x14ac:dyDescent="0.35">
      <c r="A229" s="42">
        <v>36865</v>
      </c>
      <c r="B229" s="37">
        <v>36865</v>
      </c>
      <c r="D229">
        <v>64.569999999999993</v>
      </c>
      <c r="F229">
        <v>1376.54</v>
      </c>
      <c r="H229">
        <v>14695.05</v>
      </c>
      <c r="J229">
        <v>4911.93</v>
      </c>
      <c r="L229">
        <f>IFERROR(VLOOKUP(B229,'N Index Datas(원본)'!$I$2:$J$4600,2,0),"")</f>
        <v>14573.21</v>
      </c>
      <c r="N229">
        <f>IFERROR(VLOOKUP(B229,'N Index Datas(원본)'!$K$2:$L$4600,2,0),"")</f>
        <v>1695.17</v>
      </c>
    </row>
    <row r="230" spans="1:14" ht="17.25" thickBot="1" x14ac:dyDescent="0.35">
      <c r="A230" s="42">
        <v>36866</v>
      </c>
      <c r="B230" s="37">
        <v>36866</v>
      </c>
      <c r="D230">
        <v>64.72</v>
      </c>
      <c r="F230">
        <v>1351.46</v>
      </c>
      <c r="H230">
        <v>14889.37</v>
      </c>
      <c r="J230">
        <v>4869.4799999999996</v>
      </c>
      <c r="L230">
        <f>IFERROR(VLOOKUP(B230,'N Index Datas(원본)'!$I$2:$J$4600,2,0),"")</f>
        <v>15098.95</v>
      </c>
      <c r="N230">
        <f>IFERROR(VLOOKUP(B230,'N Index Datas(원본)'!$K$2:$L$4600,2,0),"")</f>
        <v>1718.31</v>
      </c>
    </row>
    <row r="231" spans="1:14" ht="17.25" thickBot="1" x14ac:dyDescent="0.35">
      <c r="A231" s="42">
        <v>36867</v>
      </c>
      <c r="B231" s="37">
        <v>36867</v>
      </c>
      <c r="D231">
        <v>65.58</v>
      </c>
      <c r="F231">
        <v>1343.55</v>
      </c>
      <c r="H231">
        <v>14720.36</v>
      </c>
      <c r="J231">
        <v>4900.6000000000004</v>
      </c>
      <c r="L231">
        <f>IFERROR(VLOOKUP(B231,'N Index Datas(원본)'!$I$2:$J$4600,2,0),"")</f>
        <v>15011.52</v>
      </c>
      <c r="N231">
        <f>IFERROR(VLOOKUP(B231,'N Index Datas(원본)'!$K$2:$L$4600,2,0),"")</f>
        <v>1684.09</v>
      </c>
    </row>
    <row r="232" spans="1:14" ht="17.25" thickBot="1" x14ac:dyDescent="0.35">
      <c r="A232" s="42">
        <v>36868</v>
      </c>
      <c r="B232" s="37">
        <v>36868</v>
      </c>
      <c r="D232">
        <v>67.06</v>
      </c>
      <c r="F232">
        <v>1369.89</v>
      </c>
      <c r="H232">
        <v>14696.51</v>
      </c>
      <c r="J232">
        <v>4889.72</v>
      </c>
      <c r="L232">
        <f>IFERROR(VLOOKUP(B232,'N Index Datas(원본)'!$I$2:$J$4600,2,0),"")</f>
        <v>15189.33</v>
      </c>
      <c r="N232">
        <f>IFERROR(VLOOKUP(B232,'N Index Datas(원본)'!$K$2:$L$4600,2,0),"")</f>
        <v>1695.73</v>
      </c>
    </row>
    <row r="233" spans="1:14" ht="17.25" thickBot="1" x14ac:dyDescent="0.35">
      <c r="A233" s="42">
        <v>36871</v>
      </c>
      <c r="B233" s="37">
        <v>36871</v>
      </c>
      <c r="D233">
        <v>69.760000000000005</v>
      </c>
      <c r="F233">
        <v>1380.2</v>
      </c>
      <c r="H233">
        <v>15015.7</v>
      </c>
      <c r="J233">
        <v>4970.66</v>
      </c>
      <c r="L233">
        <f>IFERROR(VLOOKUP(B233,'N Index Datas(원본)'!$I$2:$J$4600,2,0),"")</f>
        <v>15408.54</v>
      </c>
      <c r="N233">
        <f>IFERROR(VLOOKUP(B233,'N Index Datas(원본)'!$K$2:$L$4600,2,0),"")</f>
        <v>1665.2</v>
      </c>
    </row>
    <row r="234" spans="1:14" ht="17.25" thickBot="1" x14ac:dyDescent="0.35">
      <c r="A234" s="42">
        <v>36872</v>
      </c>
      <c r="B234" s="37">
        <v>36872</v>
      </c>
      <c r="D234">
        <v>68.16</v>
      </c>
      <c r="F234">
        <v>1371.18</v>
      </c>
      <c r="H234">
        <v>15114.64</v>
      </c>
      <c r="J234">
        <v>4947.72</v>
      </c>
      <c r="L234">
        <f>IFERROR(VLOOKUP(B234,'N Index Datas(원본)'!$I$2:$J$4600,2,0),"")</f>
        <v>15329.6</v>
      </c>
      <c r="N234">
        <f>IFERROR(VLOOKUP(B234,'N Index Datas(원본)'!$K$2:$L$4600,2,0),"")</f>
        <v>1694.52</v>
      </c>
    </row>
    <row r="235" spans="1:14" ht="17.25" thickBot="1" x14ac:dyDescent="0.35">
      <c r="A235" s="42">
        <v>36873</v>
      </c>
      <c r="B235" s="37">
        <v>36873</v>
      </c>
      <c r="D235">
        <v>70.150000000000006</v>
      </c>
      <c r="F235">
        <v>1359.99</v>
      </c>
      <c r="H235">
        <v>15168.68</v>
      </c>
      <c r="J235">
        <v>4890.16</v>
      </c>
      <c r="L235">
        <f>IFERROR(VLOOKUP(B235,'N Index Datas(원본)'!$I$2:$J$4600,2,0),"")</f>
        <v>15621.73</v>
      </c>
      <c r="N235">
        <f>IFERROR(VLOOKUP(B235,'N Index Datas(원본)'!$K$2:$L$4600,2,0),"")</f>
        <v>1719.7</v>
      </c>
    </row>
    <row r="236" spans="1:14" ht="17.25" thickBot="1" x14ac:dyDescent="0.35">
      <c r="A236" s="42">
        <v>36874</v>
      </c>
      <c r="B236" s="37">
        <v>36874</v>
      </c>
      <c r="D236">
        <v>68.61</v>
      </c>
      <c r="F236">
        <v>1340.93</v>
      </c>
      <c r="H236">
        <v>14927.19</v>
      </c>
      <c r="J236">
        <v>4810.9399999999996</v>
      </c>
      <c r="L236">
        <f>IFERROR(VLOOKUP(B236,'N Index Datas(원본)'!$I$2:$J$4600,2,0),"")</f>
        <v>15496.99</v>
      </c>
      <c r="N236">
        <f>IFERROR(VLOOKUP(B236,'N Index Datas(원본)'!$K$2:$L$4600,2,0),"")</f>
        <v>1692.43</v>
      </c>
    </row>
    <row r="237" spans="1:14" ht="17.25" thickBot="1" x14ac:dyDescent="0.35">
      <c r="A237" s="42">
        <v>36875</v>
      </c>
      <c r="B237" s="37">
        <v>36875</v>
      </c>
      <c r="D237">
        <v>66.84</v>
      </c>
      <c r="F237">
        <v>1312.15</v>
      </c>
      <c r="H237">
        <v>14552.29</v>
      </c>
      <c r="J237">
        <v>4718</v>
      </c>
      <c r="L237">
        <f>IFERROR(VLOOKUP(B237,'N Index Datas(원본)'!$I$2:$J$4600,2,0),"")</f>
        <v>14975.53</v>
      </c>
      <c r="N237">
        <f>IFERROR(VLOOKUP(B237,'N Index Datas(원본)'!$K$2:$L$4600,2,0),"")</f>
        <v>1645.75</v>
      </c>
    </row>
    <row r="238" spans="1:14" ht="17.25" thickBot="1" x14ac:dyDescent="0.35">
      <c r="A238" s="42">
        <v>36878</v>
      </c>
      <c r="B238" s="37">
        <v>36878</v>
      </c>
      <c r="D238">
        <v>67.56</v>
      </c>
      <c r="F238">
        <v>1322.74</v>
      </c>
      <c r="H238">
        <v>14483.9</v>
      </c>
      <c r="J238">
        <v>4744.26</v>
      </c>
      <c r="L238">
        <f>IFERROR(VLOOKUP(B238,'N Index Datas(원본)'!$I$2:$J$4600,2,0),"")</f>
        <v>15024.53</v>
      </c>
      <c r="N238">
        <f>IFERROR(VLOOKUP(B238,'N Index Datas(원본)'!$K$2:$L$4600,2,0),"")</f>
        <v>1631.59</v>
      </c>
    </row>
    <row r="239" spans="1:14" ht="17.25" thickBot="1" x14ac:dyDescent="0.35">
      <c r="A239" s="42">
        <v>36879</v>
      </c>
      <c r="B239" s="37">
        <v>36879</v>
      </c>
      <c r="D239">
        <v>66.47</v>
      </c>
      <c r="F239">
        <v>1305.5999999999999</v>
      </c>
      <c r="H239">
        <v>14132.37</v>
      </c>
      <c r="J239">
        <v>4814.6400000000003</v>
      </c>
      <c r="L239">
        <f>IFERROR(VLOOKUP(B239,'N Index Datas(원본)'!$I$2:$J$4600,2,0),"")</f>
        <v>15188.04</v>
      </c>
      <c r="N239">
        <f>IFERROR(VLOOKUP(B239,'N Index Datas(원본)'!$K$2:$L$4600,2,0),"")</f>
        <v>1591.64</v>
      </c>
    </row>
    <row r="240" spans="1:14" ht="17.25" thickBot="1" x14ac:dyDescent="0.35">
      <c r="A240" s="42">
        <v>36880</v>
      </c>
      <c r="B240" s="37">
        <v>36880</v>
      </c>
      <c r="D240">
        <v>64.430000000000007</v>
      </c>
      <c r="F240">
        <v>1264.74</v>
      </c>
      <c r="H240">
        <v>13914.43</v>
      </c>
      <c r="J240">
        <v>4641.1499999999996</v>
      </c>
      <c r="L240">
        <f>IFERROR(VLOOKUP(B240,'N Index Datas(원본)'!$I$2:$J$4600,2,0),"")</f>
        <v>14930.72</v>
      </c>
      <c r="N240">
        <f>IFERROR(VLOOKUP(B240,'N Index Datas(원본)'!$K$2:$L$4600,2,0),"")</f>
        <v>1567.07</v>
      </c>
    </row>
    <row r="241" spans="1:14" ht="17.25" thickBot="1" x14ac:dyDescent="0.35">
      <c r="A241" s="42">
        <v>36881</v>
      </c>
      <c r="B241" s="37">
        <v>36881</v>
      </c>
      <c r="D241">
        <v>64.239999999999995</v>
      </c>
      <c r="F241">
        <v>1274.8599999999999</v>
      </c>
      <c r="H241">
        <v>13423.21</v>
      </c>
      <c r="J241">
        <v>4614.24</v>
      </c>
      <c r="L241">
        <f>IFERROR(VLOOKUP(B241,'N Index Datas(원본)'!$I$2:$J$4600,2,0),"")</f>
        <v>14659.32</v>
      </c>
      <c r="N241">
        <f>IFERROR(VLOOKUP(B241,'N Index Datas(원본)'!$K$2:$L$4600,2,0),"")</f>
        <v>1543.27</v>
      </c>
    </row>
    <row r="242" spans="1:14" ht="17.25" thickBot="1" x14ac:dyDescent="0.35">
      <c r="A242" s="42">
        <v>36882</v>
      </c>
      <c r="B242" s="37">
        <v>36882</v>
      </c>
      <c r="D242">
        <v>62.83</v>
      </c>
      <c r="F242">
        <v>1305.97</v>
      </c>
      <c r="H242">
        <v>13427.08</v>
      </c>
      <c r="J242">
        <v>4655.87</v>
      </c>
      <c r="L242">
        <f>IFERROR(VLOOKUP(B242,'N Index Datas(원본)'!$I$2:$J$4600,2,0),"")</f>
        <v>14738.21</v>
      </c>
      <c r="N242">
        <f>IFERROR(VLOOKUP(B242,'N Index Datas(원본)'!$K$2:$L$4600,2,0),"")</f>
        <v>1562.51</v>
      </c>
    </row>
    <row r="243" spans="1:14" ht="17.25" thickBot="1" x14ac:dyDescent="0.35">
      <c r="A243" s="42">
        <v>36886</v>
      </c>
      <c r="B243" s="37">
        <v>36886</v>
      </c>
      <c r="D243">
        <v>63.35</v>
      </c>
      <c r="F243">
        <v>1315.19</v>
      </c>
      <c r="H243">
        <v>14007.85</v>
      </c>
      <c r="J243">
        <v>4655.87</v>
      </c>
      <c r="L243">
        <v>14738.21</v>
      </c>
      <c r="N243">
        <v>1562.51</v>
      </c>
    </row>
    <row r="244" spans="1:14" ht="17.25" thickBot="1" x14ac:dyDescent="0.35">
      <c r="A244" s="42">
        <v>36893</v>
      </c>
      <c r="B244" s="37">
        <v>36893</v>
      </c>
      <c r="D244">
        <v>65.41</v>
      </c>
      <c r="F244">
        <v>1283.27</v>
      </c>
      <c r="H244">
        <v>14007.85</v>
      </c>
      <c r="J244">
        <v>4701.68</v>
      </c>
      <c r="L244">
        <f>IFERROR(VLOOKUP(B244,'N Index Datas(원본)'!$I$2:$J$4600,2,0),"")</f>
        <v>14869.94</v>
      </c>
      <c r="N244">
        <f>IFERROR(VLOOKUP(B244,'N Index Datas(원본)'!$K$2:$L$4600,2,0),"")</f>
        <v>1609.41</v>
      </c>
    </row>
    <row r="245" spans="1:14" ht="17.25" thickBot="1" x14ac:dyDescent="0.35">
      <c r="A245" s="42">
        <v>36894</v>
      </c>
      <c r="B245" s="37">
        <v>36894</v>
      </c>
      <c r="D245">
        <v>65.38</v>
      </c>
      <c r="F245">
        <v>1347.56</v>
      </c>
      <c r="H245">
        <v>14007.85</v>
      </c>
      <c r="J245">
        <v>4660.4799999999996</v>
      </c>
      <c r="L245">
        <f>IFERROR(VLOOKUP(B245,'N Index Datas(원본)'!$I$2:$J$4600,2,0),"")</f>
        <v>14589.58</v>
      </c>
      <c r="N245">
        <f>IFERROR(VLOOKUP(B245,'N Index Datas(원본)'!$K$2:$L$4600,2,0),"")</f>
        <v>1582.66</v>
      </c>
    </row>
    <row r="246" spans="1:14" ht="17.25" thickBot="1" x14ac:dyDescent="0.35">
      <c r="A246" s="42">
        <v>36895</v>
      </c>
      <c r="B246" s="37">
        <v>36895</v>
      </c>
      <c r="D246">
        <v>70.14</v>
      </c>
      <c r="F246">
        <v>1333.34</v>
      </c>
      <c r="H246">
        <v>13691.49</v>
      </c>
      <c r="J246">
        <v>4752.71</v>
      </c>
      <c r="L246">
        <f>IFERROR(VLOOKUP(B246,'N Index Datas(원본)'!$I$2:$J$4600,2,0),"")</f>
        <v>15235.03</v>
      </c>
      <c r="N246">
        <f>IFERROR(VLOOKUP(B246,'N Index Datas(원본)'!$K$2:$L$4600,2,0),"")</f>
        <v>1672.72</v>
      </c>
    </row>
    <row r="247" spans="1:14" ht="17.25" thickBot="1" x14ac:dyDescent="0.35">
      <c r="A247" s="42">
        <v>36896</v>
      </c>
      <c r="B247" s="37">
        <v>36896</v>
      </c>
      <c r="D247">
        <v>73.150000000000006</v>
      </c>
      <c r="F247">
        <v>1298.3499999999999</v>
      </c>
      <c r="H247">
        <v>13867.61</v>
      </c>
      <c r="J247">
        <v>4734.4799999999996</v>
      </c>
      <c r="L247">
        <f>IFERROR(VLOOKUP(B247,'N Index Datas(원본)'!$I$2:$J$4600,2,0),"")</f>
        <v>15447.61</v>
      </c>
      <c r="N247">
        <f>IFERROR(VLOOKUP(B247,'N Index Datas(원본)'!$K$2:$L$4600,2,0),"")</f>
        <v>1624.43</v>
      </c>
    </row>
    <row r="248" spans="1:14" ht="17.25" thickBot="1" x14ac:dyDescent="0.35">
      <c r="A248" s="42">
        <v>36899</v>
      </c>
      <c r="B248" s="37">
        <v>36899</v>
      </c>
      <c r="D248">
        <v>73.83</v>
      </c>
      <c r="F248">
        <v>1295.8599999999999</v>
      </c>
      <c r="H248">
        <v>13867.61</v>
      </c>
      <c r="J248">
        <v>4711.3100000000004</v>
      </c>
      <c r="L248">
        <f>IFERROR(VLOOKUP(B248,'N Index Datas(원본)'!$I$2:$J$4600,2,0),"")</f>
        <v>15436.53</v>
      </c>
      <c r="N248">
        <f>IFERROR(VLOOKUP(B248,'N Index Datas(원본)'!$K$2:$L$4600,2,0),"")</f>
        <v>1658.56</v>
      </c>
    </row>
    <row r="249" spans="1:14" ht="17.25" thickBot="1" x14ac:dyDescent="0.35">
      <c r="A249" s="42">
        <v>36900</v>
      </c>
      <c r="B249" s="37">
        <v>36900</v>
      </c>
      <c r="D249">
        <v>74.2</v>
      </c>
      <c r="F249">
        <v>1300.8</v>
      </c>
      <c r="H249">
        <v>13610.51</v>
      </c>
      <c r="J249">
        <v>4641.79</v>
      </c>
      <c r="L249">
        <f>IFERROR(VLOOKUP(B249,'N Index Datas(원본)'!$I$2:$J$4600,2,0),"")</f>
        <v>15500.59</v>
      </c>
      <c r="N249">
        <f>IFERROR(VLOOKUP(B249,'N Index Datas(원본)'!$K$2:$L$4600,2,0),"")</f>
        <v>1650.74</v>
      </c>
    </row>
    <row r="250" spans="1:14" ht="17.25" thickBot="1" x14ac:dyDescent="0.35">
      <c r="A250" s="42">
        <v>36901</v>
      </c>
      <c r="B250" s="37">
        <v>36901</v>
      </c>
      <c r="D250">
        <v>70.489999999999995</v>
      </c>
      <c r="F250">
        <v>1313.27</v>
      </c>
      <c r="H250">
        <v>13432.65</v>
      </c>
      <c r="J250">
        <v>4598.82</v>
      </c>
      <c r="L250">
        <f>IFERROR(VLOOKUP(B250,'N Index Datas(원본)'!$I$2:$J$4600,2,0),"")</f>
        <v>15435.79</v>
      </c>
      <c r="N250">
        <f>IFERROR(VLOOKUP(B250,'N Index Datas(원본)'!$K$2:$L$4600,2,0),"")</f>
        <v>1642.62</v>
      </c>
    </row>
    <row r="251" spans="1:14" ht="17.25" thickBot="1" x14ac:dyDescent="0.35">
      <c r="A251" s="42">
        <v>36902</v>
      </c>
      <c r="B251" s="37">
        <v>36902</v>
      </c>
      <c r="D251">
        <v>70.38</v>
      </c>
      <c r="F251">
        <v>1326.82</v>
      </c>
      <c r="H251">
        <v>13201.07</v>
      </c>
      <c r="J251">
        <v>4686.88</v>
      </c>
      <c r="L251">
        <f>IFERROR(VLOOKUP(B251,'N Index Datas(원본)'!$I$2:$J$4600,2,0),"")</f>
        <v>15090.77</v>
      </c>
      <c r="N251">
        <f>IFERROR(VLOOKUP(B251,'N Index Datas(원본)'!$K$2:$L$4600,2,0),"")</f>
        <v>1576.32</v>
      </c>
    </row>
    <row r="252" spans="1:14" ht="17.25" thickBot="1" x14ac:dyDescent="0.35">
      <c r="A252" s="42">
        <v>36903</v>
      </c>
      <c r="B252" s="37">
        <v>36903</v>
      </c>
      <c r="D252">
        <v>74.040000000000006</v>
      </c>
      <c r="F252">
        <v>1318.32</v>
      </c>
      <c r="H252">
        <v>13347.74</v>
      </c>
      <c r="J252">
        <v>4737.95</v>
      </c>
      <c r="L252">
        <f>IFERROR(VLOOKUP(B252,'N Index Datas(원본)'!$I$2:$J$4600,2,0),"")</f>
        <v>15295.42</v>
      </c>
      <c r="N252">
        <f>IFERROR(VLOOKUP(B252,'N Index Datas(원본)'!$K$2:$L$4600,2,0),"")</f>
        <v>1600.63</v>
      </c>
    </row>
    <row r="253" spans="1:14" ht="17.25" thickBot="1" x14ac:dyDescent="0.35">
      <c r="A253" s="42">
        <v>36906</v>
      </c>
      <c r="B253" s="37">
        <v>36906</v>
      </c>
      <c r="D253">
        <v>75.58</v>
      </c>
      <c r="F253">
        <v>1318.32</v>
      </c>
      <c r="H253">
        <v>13506.23</v>
      </c>
      <c r="J253">
        <v>4763.53</v>
      </c>
      <c r="L253">
        <f>IFERROR(VLOOKUP(B253,'N Index Datas(원본)'!$I$2:$J$4600,2,0),"")</f>
        <v>15293.76</v>
      </c>
      <c r="N253">
        <f>IFERROR(VLOOKUP(B253,'N Index Datas(원본)'!$K$2:$L$4600,2,0),"")</f>
        <v>1605.28</v>
      </c>
    </row>
    <row r="254" spans="1:14" ht="17.25" thickBot="1" x14ac:dyDescent="0.35">
      <c r="A254" s="42">
        <v>36907</v>
      </c>
      <c r="B254" s="37">
        <v>36907</v>
      </c>
      <c r="D254">
        <v>76.16</v>
      </c>
      <c r="F254">
        <v>1326.65</v>
      </c>
      <c r="H254">
        <v>13584.45</v>
      </c>
      <c r="J254">
        <v>4693.82</v>
      </c>
      <c r="L254">
        <f>IFERROR(VLOOKUP(B254,'N Index Datas(원본)'!$I$2:$J$4600,2,0),"")</f>
        <v>15363.15</v>
      </c>
      <c r="N254">
        <f>IFERROR(VLOOKUP(B254,'N Index Datas(원본)'!$K$2:$L$4600,2,0),"")</f>
        <v>1608.32</v>
      </c>
    </row>
    <row r="255" spans="1:14" ht="17.25" thickBot="1" x14ac:dyDescent="0.35">
      <c r="A255" s="42">
        <v>36908</v>
      </c>
      <c r="B255" s="37">
        <v>36908</v>
      </c>
      <c r="D255">
        <v>75.25</v>
      </c>
      <c r="F255">
        <v>1329.47</v>
      </c>
      <c r="H255">
        <v>13667.63</v>
      </c>
      <c r="J255">
        <v>4787.45</v>
      </c>
      <c r="L255">
        <f>IFERROR(VLOOKUP(B255,'N Index Datas(원본)'!$I$2:$J$4600,2,0),"")</f>
        <v>15261.48</v>
      </c>
      <c r="N255">
        <f>IFERROR(VLOOKUP(B255,'N Index Datas(원본)'!$K$2:$L$4600,2,0),"")</f>
        <v>1606.76</v>
      </c>
    </row>
    <row r="256" spans="1:14" ht="17.25" thickBot="1" x14ac:dyDescent="0.35">
      <c r="A256" s="42">
        <v>36909</v>
      </c>
      <c r="B256" s="37">
        <v>36909</v>
      </c>
      <c r="D256">
        <v>76.39</v>
      </c>
      <c r="F256">
        <v>1347.97</v>
      </c>
      <c r="H256">
        <v>13873.92</v>
      </c>
      <c r="J256">
        <v>4754.97</v>
      </c>
      <c r="L256">
        <f>IFERROR(VLOOKUP(B256,'N Index Datas(원본)'!$I$2:$J$4600,2,0),"")</f>
        <v>15528.75</v>
      </c>
      <c r="N256">
        <f>IFERROR(VLOOKUP(B256,'N Index Datas(원본)'!$K$2:$L$4600,2,0),"")</f>
        <v>1622.17</v>
      </c>
    </row>
    <row r="257" spans="1:14" ht="17.25" thickBot="1" x14ac:dyDescent="0.35">
      <c r="A257" s="42">
        <v>36910</v>
      </c>
      <c r="B257" s="37">
        <v>36910</v>
      </c>
      <c r="D257">
        <v>78.599999999999994</v>
      </c>
      <c r="F257">
        <v>1342.54</v>
      </c>
      <c r="H257">
        <v>13989.12</v>
      </c>
      <c r="J257">
        <v>4720.03</v>
      </c>
      <c r="L257">
        <f>IFERROR(VLOOKUP(B257,'N Index Datas(원본)'!$I$2:$J$4600,2,0),"")</f>
        <v>15933.55</v>
      </c>
      <c r="N257">
        <f>IFERROR(VLOOKUP(B257,'N Index Datas(원본)'!$K$2:$L$4600,2,0),"")</f>
        <v>1619.26</v>
      </c>
    </row>
    <row r="258" spans="1:14" ht="17.25" thickBot="1" x14ac:dyDescent="0.35">
      <c r="A258" s="42">
        <v>36913</v>
      </c>
      <c r="B258" s="37">
        <v>36913</v>
      </c>
      <c r="D258">
        <v>79.47</v>
      </c>
      <c r="F258">
        <v>1342.9</v>
      </c>
      <c r="H258">
        <v>14032.42</v>
      </c>
      <c r="J258">
        <v>4743.3900000000003</v>
      </c>
      <c r="L258">
        <f>IFERROR(VLOOKUP(B258,'N Index Datas(원본)'!$I$2:$J$4600,2,0),"")</f>
        <v>16099.27</v>
      </c>
      <c r="N258">
        <f>IFERROR(VLOOKUP(B258,'N Index Datas(원본)'!$K$2:$L$4600,2,0),"")</f>
        <v>1636.02</v>
      </c>
    </row>
    <row r="259" spans="1:14" ht="17.25" thickBot="1" x14ac:dyDescent="0.35">
      <c r="A259" s="42">
        <v>36917</v>
      </c>
      <c r="B259" s="37">
        <v>36917</v>
      </c>
      <c r="D259">
        <v>74.64</v>
      </c>
      <c r="F259">
        <v>1354.95</v>
      </c>
      <c r="H259">
        <v>13696.06</v>
      </c>
      <c r="J259">
        <v>4760.2</v>
      </c>
      <c r="L259">
        <v>16099.27</v>
      </c>
      <c r="N259">
        <v>1636.02</v>
      </c>
    </row>
    <row r="260" spans="1:14" ht="17.25" thickBot="1" x14ac:dyDescent="0.35">
      <c r="A260" s="42">
        <v>36920</v>
      </c>
      <c r="B260" s="37">
        <v>36920</v>
      </c>
      <c r="D260">
        <v>75.16</v>
      </c>
      <c r="F260">
        <v>1364.17</v>
      </c>
      <c r="H260">
        <v>13845.28</v>
      </c>
      <c r="J260">
        <v>4757.09</v>
      </c>
      <c r="L260">
        <f>IFERROR(VLOOKUP(B260,'N Index Datas(원본)'!$I$2:$J$4600,2,0),"")</f>
        <v>16099.82</v>
      </c>
      <c r="N260">
        <f>IFERROR(VLOOKUP(B260,'N Index Datas(원본)'!$K$2:$L$4600,2,0),"")</f>
        <v>1619.05</v>
      </c>
    </row>
    <row r="261" spans="1:14" ht="17.25" thickBot="1" x14ac:dyDescent="0.35">
      <c r="A261" s="42">
        <v>36921</v>
      </c>
      <c r="B261" s="37">
        <v>36921</v>
      </c>
      <c r="D261">
        <v>74.44</v>
      </c>
      <c r="F261">
        <v>1373.73</v>
      </c>
      <c r="H261">
        <v>13826.65</v>
      </c>
      <c r="J261">
        <v>4726.6499999999996</v>
      </c>
      <c r="L261">
        <f>IFERROR(VLOOKUP(B261,'N Index Datas(원본)'!$I$2:$J$4600,2,0),"")</f>
        <v>15893.07</v>
      </c>
      <c r="N261">
        <f>IFERROR(VLOOKUP(B261,'N Index Datas(원본)'!$K$2:$L$4600,2,0),"")</f>
        <v>1583.13</v>
      </c>
    </row>
    <row r="262" spans="1:14" ht="17.25" thickBot="1" x14ac:dyDescent="0.35">
      <c r="A262" s="42">
        <v>36922</v>
      </c>
      <c r="B262" s="37">
        <v>36922</v>
      </c>
      <c r="D262">
        <v>77.98</v>
      </c>
      <c r="F262">
        <v>1366.01</v>
      </c>
      <c r="H262">
        <v>13843.55</v>
      </c>
      <c r="J262">
        <v>4779.8999999999996</v>
      </c>
      <c r="L262">
        <f>IFERROR(VLOOKUP(B262,'N Index Datas(원본)'!$I$2:$J$4600,2,0),"")</f>
        <v>16102.35</v>
      </c>
      <c r="N262">
        <f>IFERROR(VLOOKUP(B262,'N Index Datas(원본)'!$K$2:$L$4600,2,0),"")</f>
        <v>1588.26</v>
      </c>
    </row>
    <row r="263" spans="1:14" ht="17.25" thickBot="1" x14ac:dyDescent="0.35">
      <c r="A263" s="42">
        <v>36923</v>
      </c>
      <c r="B263" s="37">
        <v>36923</v>
      </c>
      <c r="D263">
        <v>77.27</v>
      </c>
      <c r="F263">
        <v>1373.47</v>
      </c>
      <c r="H263">
        <v>13779.55</v>
      </c>
      <c r="J263">
        <v>4709.1899999999996</v>
      </c>
      <c r="L263">
        <f>IFERROR(VLOOKUP(B263,'N Index Datas(원본)'!$I$2:$J$4600,2,0),"")</f>
        <v>16163.99</v>
      </c>
      <c r="N263">
        <f>IFERROR(VLOOKUP(B263,'N Index Datas(원본)'!$K$2:$L$4600,2,0),"")</f>
        <v>1602.11</v>
      </c>
    </row>
    <row r="264" spans="1:14" ht="17.25" thickBot="1" x14ac:dyDescent="0.35">
      <c r="A264" s="42">
        <v>36924</v>
      </c>
      <c r="B264" s="37">
        <v>36924</v>
      </c>
      <c r="D264">
        <v>76.7</v>
      </c>
      <c r="F264">
        <v>1349.47</v>
      </c>
      <c r="H264">
        <v>13703.63</v>
      </c>
      <c r="J264">
        <v>4665.1899999999996</v>
      </c>
      <c r="L264">
        <f>IFERROR(VLOOKUP(B264,'N Index Datas(원본)'!$I$2:$J$4600,2,0),"")</f>
        <v>16071.29</v>
      </c>
      <c r="N264">
        <f>IFERROR(VLOOKUP(B264,'N Index Datas(원본)'!$K$2:$L$4600,2,0),"")</f>
        <v>1607.76</v>
      </c>
    </row>
    <row r="265" spans="1:14" ht="17.25" thickBot="1" x14ac:dyDescent="0.35">
      <c r="A265" s="42">
        <v>36927</v>
      </c>
      <c r="B265" s="37">
        <v>36927</v>
      </c>
      <c r="D265">
        <v>72.87</v>
      </c>
      <c r="F265">
        <v>1354.31</v>
      </c>
      <c r="H265">
        <v>13385.52</v>
      </c>
      <c r="J265">
        <v>4668.57</v>
      </c>
      <c r="L265">
        <f>IFERROR(VLOOKUP(B265,'N Index Datas(원본)'!$I$2:$J$4600,2,0),"")</f>
        <v>15830.84</v>
      </c>
      <c r="N265">
        <f>IFERROR(VLOOKUP(B265,'N Index Datas(원본)'!$K$2:$L$4600,2,0),"")</f>
        <v>1590.43</v>
      </c>
    </row>
    <row r="266" spans="1:14" ht="17.25" thickBot="1" x14ac:dyDescent="0.35">
      <c r="A266" s="42">
        <v>36928</v>
      </c>
      <c r="B266" s="37">
        <v>36928</v>
      </c>
      <c r="D266">
        <v>73.81</v>
      </c>
      <c r="F266">
        <v>1352.26</v>
      </c>
      <c r="H266">
        <v>13269.85</v>
      </c>
      <c r="J266">
        <v>4706.83</v>
      </c>
      <c r="L266">
        <f>IFERROR(VLOOKUP(B266,'N Index Datas(원본)'!$I$2:$J$4600,2,0),"")</f>
        <v>15913.24</v>
      </c>
      <c r="N266">
        <f>IFERROR(VLOOKUP(B266,'N Index Datas(원본)'!$K$2:$L$4600,2,0),"")</f>
        <v>1583.7</v>
      </c>
    </row>
    <row r="267" spans="1:14" ht="17.25" thickBot="1" x14ac:dyDescent="0.35">
      <c r="A267" s="42">
        <v>36929</v>
      </c>
      <c r="B267" s="37">
        <v>36929</v>
      </c>
      <c r="D267">
        <v>72.44</v>
      </c>
      <c r="F267">
        <v>1340.89</v>
      </c>
      <c r="H267">
        <v>13366.01</v>
      </c>
      <c r="J267">
        <v>4634.42</v>
      </c>
      <c r="L267">
        <f>IFERROR(VLOOKUP(B267,'N Index Datas(원본)'!$I$2:$J$4600,2,0),"")</f>
        <v>16049.47</v>
      </c>
      <c r="N267">
        <f>IFERROR(VLOOKUP(B267,'N Index Datas(원본)'!$K$2:$L$4600,2,0),"")</f>
        <v>1571.11</v>
      </c>
    </row>
    <row r="268" spans="1:14" ht="17.25" thickBot="1" x14ac:dyDescent="0.35">
      <c r="A268" s="42">
        <v>36930</v>
      </c>
      <c r="B268" s="37">
        <v>36930</v>
      </c>
      <c r="D268">
        <v>74.5</v>
      </c>
      <c r="F268">
        <v>1332.53</v>
      </c>
      <c r="H268">
        <v>13138.23</v>
      </c>
      <c r="J268">
        <v>4653.17</v>
      </c>
      <c r="L268">
        <f>IFERROR(VLOOKUP(B268,'N Index Datas(원본)'!$I$2:$J$4600,2,0),"")</f>
        <v>15909.4</v>
      </c>
      <c r="N268">
        <f>IFERROR(VLOOKUP(B268,'N Index Datas(원본)'!$K$2:$L$4600,2,0),"")</f>
        <v>1588.17</v>
      </c>
    </row>
    <row r="269" spans="1:14" ht="17.25" thickBot="1" x14ac:dyDescent="0.35">
      <c r="A269" s="42">
        <v>36931</v>
      </c>
      <c r="B269" s="37">
        <v>36931</v>
      </c>
      <c r="D269">
        <v>74.91</v>
      </c>
      <c r="F269">
        <v>1314.76</v>
      </c>
      <c r="H269">
        <v>13422.83</v>
      </c>
      <c r="J269">
        <v>4583.76</v>
      </c>
      <c r="L269">
        <f>IFERROR(VLOOKUP(B269,'N Index Datas(원본)'!$I$2:$J$4600,2,0),"")</f>
        <v>15873.28</v>
      </c>
      <c r="N269">
        <f>IFERROR(VLOOKUP(B269,'N Index Datas(원본)'!$K$2:$L$4600,2,0),"")</f>
        <v>1674.5</v>
      </c>
    </row>
    <row r="270" spans="1:14" ht="17.25" thickBot="1" x14ac:dyDescent="0.35">
      <c r="A270" s="42">
        <v>36934</v>
      </c>
      <c r="B270" s="37">
        <v>36934</v>
      </c>
      <c r="D270">
        <v>75.400000000000006</v>
      </c>
      <c r="F270">
        <v>1330.31</v>
      </c>
      <c r="H270">
        <v>13422.83</v>
      </c>
      <c r="J270">
        <v>4628.17</v>
      </c>
      <c r="L270">
        <f>IFERROR(VLOOKUP(B270,'N Index Datas(원본)'!$I$2:$J$4600,2,0),"")</f>
        <v>15693.11</v>
      </c>
      <c r="N270">
        <f>IFERROR(VLOOKUP(B270,'N Index Datas(원본)'!$K$2:$L$4600,2,0),"")</f>
        <v>1739.89</v>
      </c>
    </row>
    <row r="271" spans="1:14" ht="17.25" thickBot="1" x14ac:dyDescent="0.35">
      <c r="A271" s="42">
        <v>36935</v>
      </c>
      <c r="B271" s="37">
        <v>36935</v>
      </c>
      <c r="D271">
        <v>75.28</v>
      </c>
      <c r="F271">
        <v>1318.8</v>
      </c>
      <c r="H271">
        <v>13274.7</v>
      </c>
      <c r="J271">
        <v>4629.67</v>
      </c>
      <c r="L271">
        <f>IFERROR(VLOOKUP(B271,'N Index Datas(원본)'!$I$2:$J$4600,2,0),"")</f>
        <v>15842.72</v>
      </c>
      <c r="N271">
        <f>IFERROR(VLOOKUP(B271,'N Index Datas(원본)'!$K$2:$L$4600,2,0),"")</f>
        <v>1716.4</v>
      </c>
    </row>
    <row r="272" spans="1:14" ht="17.25" thickBot="1" x14ac:dyDescent="0.35">
      <c r="A272" s="42">
        <v>36936</v>
      </c>
      <c r="B272" s="37">
        <v>36936</v>
      </c>
      <c r="D272">
        <v>75.900000000000006</v>
      </c>
      <c r="F272">
        <v>1315.92</v>
      </c>
      <c r="H272">
        <v>13284.06</v>
      </c>
      <c r="J272">
        <v>4556.49</v>
      </c>
      <c r="L272">
        <f>IFERROR(VLOOKUP(B272,'N Index Datas(원본)'!$I$2:$J$4600,2,0),"")</f>
        <v>15860.42</v>
      </c>
      <c r="N272">
        <f>IFERROR(VLOOKUP(B272,'N Index Datas(원본)'!$K$2:$L$4600,2,0),"")</f>
        <v>1678.97</v>
      </c>
    </row>
    <row r="273" spans="1:14" ht="17.25" thickBot="1" x14ac:dyDescent="0.35">
      <c r="A273" s="42">
        <v>36937</v>
      </c>
      <c r="B273" s="37">
        <v>36937</v>
      </c>
      <c r="D273">
        <v>75.88</v>
      </c>
      <c r="F273">
        <v>1326.61</v>
      </c>
      <c r="H273">
        <v>13327.39</v>
      </c>
      <c r="J273">
        <v>4607.6400000000003</v>
      </c>
      <c r="L273">
        <f>IFERROR(VLOOKUP(B273,'N Index Datas(원본)'!$I$2:$J$4600,2,0),"")</f>
        <v>15756.37</v>
      </c>
      <c r="N273">
        <f>IFERROR(VLOOKUP(B273,'N Index Datas(원본)'!$K$2:$L$4600,2,0),"")</f>
        <v>1690.09</v>
      </c>
    </row>
    <row r="274" spans="1:14" ht="17.25" thickBot="1" x14ac:dyDescent="0.35">
      <c r="A274" s="42">
        <v>36938</v>
      </c>
      <c r="B274" s="37">
        <v>36938</v>
      </c>
      <c r="D274">
        <v>76.08</v>
      </c>
      <c r="F274">
        <v>1301.53</v>
      </c>
      <c r="H274">
        <v>13175.49</v>
      </c>
      <c r="J274">
        <v>4519.95</v>
      </c>
      <c r="L274">
        <f>IFERROR(VLOOKUP(B274,'N Index Datas(원본)'!$I$2:$J$4600,2,0),"")</f>
        <v>15630.31</v>
      </c>
      <c r="N274">
        <f>IFERROR(VLOOKUP(B274,'N Index Datas(원본)'!$K$2:$L$4600,2,0),"")</f>
        <v>1700.12</v>
      </c>
    </row>
    <row r="275" spans="1:14" ht="17.25" thickBot="1" x14ac:dyDescent="0.35">
      <c r="A275" s="42">
        <v>36941</v>
      </c>
      <c r="B275" s="37">
        <v>36941</v>
      </c>
      <c r="D275">
        <v>74.91</v>
      </c>
      <c r="F275">
        <v>1301.53</v>
      </c>
      <c r="H275">
        <v>13119.59</v>
      </c>
      <c r="J275">
        <v>4516.3100000000004</v>
      </c>
      <c r="L275">
        <f>IFERROR(VLOOKUP(B275,'N Index Datas(원본)'!$I$2:$J$4600,2,0),"")</f>
        <v>15490.96</v>
      </c>
      <c r="N275">
        <f>IFERROR(VLOOKUP(B275,'N Index Datas(원본)'!$K$2:$L$4600,2,0),"")</f>
        <v>1786.05</v>
      </c>
    </row>
    <row r="276" spans="1:14" ht="17.25" thickBot="1" x14ac:dyDescent="0.35">
      <c r="A276" s="42">
        <v>36942</v>
      </c>
      <c r="B276" s="37">
        <v>36942</v>
      </c>
      <c r="D276">
        <v>76.36</v>
      </c>
      <c r="F276">
        <v>1278.94</v>
      </c>
      <c r="H276">
        <v>13248.36</v>
      </c>
      <c r="J276">
        <v>4481.04</v>
      </c>
      <c r="L276">
        <f>IFERROR(VLOOKUP(B276,'N Index Datas(원본)'!$I$2:$J$4600,2,0),"")</f>
        <v>15527.36</v>
      </c>
      <c r="N276">
        <f>IFERROR(VLOOKUP(B276,'N Index Datas(원본)'!$K$2:$L$4600,2,0),"")</f>
        <v>1857.27</v>
      </c>
    </row>
    <row r="277" spans="1:14" ht="17.25" thickBot="1" x14ac:dyDescent="0.35">
      <c r="A277" s="42">
        <v>36943</v>
      </c>
      <c r="B277" s="37">
        <v>36943</v>
      </c>
      <c r="D277">
        <v>74.38</v>
      </c>
      <c r="F277">
        <v>1255.27</v>
      </c>
      <c r="H277">
        <v>13100.08</v>
      </c>
      <c r="J277">
        <v>4412.76</v>
      </c>
      <c r="L277">
        <f>IFERROR(VLOOKUP(B277,'N Index Datas(원본)'!$I$2:$J$4600,2,0),"")</f>
        <v>15351.51</v>
      </c>
      <c r="N277">
        <f>IFERROR(VLOOKUP(B277,'N Index Datas(원본)'!$K$2:$L$4600,2,0),"")</f>
        <v>1773.37</v>
      </c>
    </row>
    <row r="278" spans="1:14" ht="17.25" thickBot="1" x14ac:dyDescent="0.35">
      <c r="A278" s="42">
        <v>36944</v>
      </c>
      <c r="B278" s="37">
        <v>36944</v>
      </c>
      <c r="D278">
        <v>72.930000000000007</v>
      </c>
      <c r="F278">
        <v>1252.82</v>
      </c>
      <c r="H278">
        <v>13073.36</v>
      </c>
      <c r="J278">
        <v>4345.1000000000004</v>
      </c>
      <c r="L278">
        <f>IFERROR(VLOOKUP(B278,'N Index Datas(원본)'!$I$2:$J$4600,2,0),"")</f>
        <v>15098.64</v>
      </c>
      <c r="N278">
        <f>IFERROR(VLOOKUP(B278,'N Index Datas(원본)'!$K$2:$L$4600,2,0),"")</f>
        <v>1781.45</v>
      </c>
    </row>
    <row r="279" spans="1:14" ht="17.25" thickBot="1" x14ac:dyDescent="0.35">
      <c r="A279" s="42">
        <v>36945</v>
      </c>
      <c r="B279" s="37">
        <v>36945</v>
      </c>
      <c r="D279">
        <v>72.900000000000006</v>
      </c>
      <c r="F279">
        <v>1245.8599999999999</v>
      </c>
      <c r="H279">
        <v>13246</v>
      </c>
      <c r="J279">
        <v>4236.82</v>
      </c>
      <c r="L279">
        <f>IFERROR(VLOOKUP(B279,'N Index Datas(원본)'!$I$2:$J$4600,2,0),"")</f>
        <v>15280.56</v>
      </c>
      <c r="N279">
        <f>IFERROR(VLOOKUP(B279,'N Index Datas(원본)'!$K$2:$L$4600,2,0),"")</f>
        <v>1856.66</v>
      </c>
    </row>
    <row r="280" spans="1:14" ht="17.25" thickBot="1" x14ac:dyDescent="0.35">
      <c r="A280" s="42">
        <v>36948</v>
      </c>
      <c r="B280" s="37">
        <v>36948</v>
      </c>
      <c r="D280">
        <v>73.09</v>
      </c>
      <c r="F280">
        <v>1267.6500000000001</v>
      </c>
      <c r="H280">
        <v>13201.14</v>
      </c>
      <c r="J280">
        <v>4310.1400000000003</v>
      </c>
      <c r="L280">
        <f>IFERROR(VLOOKUP(B280,'N Index Datas(원본)'!$I$2:$J$4600,2,0),"")</f>
        <v>15230.22</v>
      </c>
      <c r="N280">
        <f>IFERROR(VLOOKUP(B280,'N Index Datas(원본)'!$K$2:$L$4600,2,0),"")</f>
        <v>1882.37</v>
      </c>
    </row>
    <row r="281" spans="1:14" ht="17.25" thickBot="1" x14ac:dyDescent="0.35">
      <c r="A281" s="42">
        <v>36949</v>
      </c>
      <c r="B281" s="37">
        <v>36949</v>
      </c>
      <c r="D281">
        <v>72.06</v>
      </c>
      <c r="F281">
        <v>1257.94</v>
      </c>
      <c r="H281">
        <v>13059.86</v>
      </c>
      <c r="J281">
        <v>4333.32</v>
      </c>
      <c r="L281">
        <f>IFERROR(VLOOKUP(B281,'N Index Datas(원본)'!$I$2:$J$4600,2,0),"")</f>
        <v>14834.73</v>
      </c>
      <c r="N281">
        <f>IFERROR(VLOOKUP(B281,'N Index Datas(원본)'!$K$2:$L$4600,2,0),"")</f>
        <v>1892.22</v>
      </c>
    </row>
    <row r="282" spans="1:14" ht="17.25" thickBot="1" x14ac:dyDescent="0.35">
      <c r="A282" s="42">
        <v>36950</v>
      </c>
      <c r="B282" s="37">
        <v>36950</v>
      </c>
      <c r="D282">
        <v>72.14</v>
      </c>
      <c r="F282">
        <v>1239.94</v>
      </c>
      <c r="H282">
        <v>12883.54</v>
      </c>
      <c r="J282">
        <v>4318.88</v>
      </c>
      <c r="L282">
        <f>IFERROR(VLOOKUP(B282,'N Index Datas(원본)'!$I$2:$J$4600,2,0),"")</f>
        <v>14787.87</v>
      </c>
      <c r="N282">
        <f>IFERROR(VLOOKUP(B282,'N Index Datas(원본)'!$K$2:$L$4600,2,0),"")</f>
        <v>1809.63</v>
      </c>
    </row>
    <row r="283" spans="1:14" ht="17.25" thickBot="1" x14ac:dyDescent="0.35">
      <c r="A283" s="42">
        <v>36952</v>
      </c>
      <c r="B283" s="37">
        <v>36952</v>
      </c>
      <c r="D283">
        <v>69.84</v>
      </c>
      <c r="F283">
        <v>1234.18</v>
      </c>
      <c r="H283">
        <v>12261.8</v>
      </c>
      <c r="J283">
        <v>4300.3500000000004</v>
      </c>
      <c r="L283">
        <f>IFERROR(VLOOKUP(B283,'N Index Datas(원본)'!$I$2:$J$4600,2,0),"")</f>
        <v>13966.43</v>
      </c>
      <c r="N283">
        <f>IFERROR(VLOOKUP(B283,'N Index Datas(원본)'!$K$2:$L$4600,2,0),"")</f>
        <v>1706.37</v>
      </c>
    </row>
    <row r="284" spans="1:14" ht="17.25" thickBot="1" x14ac:dyDescent="0.35">
      <c r="A284" s="42">
        <v>36955</v>
      </c>
      <c r="B284" s="37">
        <v>36955</v>
      </c>
      <c r="D284">
        <v>70.760000000000005</v>
      </c>
      <c r="F284">
        <v>1241.4100000000001</v>
      </c>
      <c r="H284">
        <v>12322.16</v>
      </c>
      <c r="J284">
        <v>4347.3999999999996</v>
      </c>
      <c r="L284">
        <f>IFERROR(VLOOKUP(B284,'N Index Datas(원본)'!$I$2:$J$4600,2,0),"")</f>
        <v>14135.26</v>
      </c>
      <c r="N284">
        <f>IFERROR(VLOOKUP(B284,'N Index Datas(원본)'!$K$2:$L$4600,2,0),"")</f>
        <v>1729.73</v>
      </c>
    </row>
    <row r="285" spans="1:14" ht="17.25" thickBot="1" x14ac:dyDescent="0.35">
      <c r="A285" s="42">
        <v>36956</v>
      </c>
      <c r="B285" s="37">
        <v>36956</v>
      </c>
      <c r="D285">
        <v>71.13</v>
      </c>
      <c r="F285">
        <v>1253.8</v>
      </c>
      <c r="H285">
        <v>12687.74</v>
      </c>
      <c r="J285">
        <v>4412.1099999999997</v>
      </c>
      <c r="L285">
        <f>IFERROR(VLOOKUP(B285,'N Index Datas(원본)'!$I$2:$J$4600,2,0),"")</f>
        <v>14321.05</v>
      </c>
      <c r="N285">
        <f>IFERROR(VLOOKUP(B285,'N Index Datas(원본)'!$K$2:$L$4600,2,0),"")</f>
        <v>1767.38</v>
      </c>
    </row>
    <row r="286" spans="1:14" ht="17.25" thickBot="1" x14ac:dyDescent="0.35">
      <c r="A286" s="42">
        <v>36957</v>
      </c>
      <c r="B286" s="37">
        <v>36957</v>
      </c>
      <c r="D286">
        <v>71.12</v>
      </c>
      <c r="F286">
        <v>1261.8900000000001</v>
      </c>
      <c r="H286">
        <v>12723.89</v>
      </c>
      <c r="J286">
        <v>4413.62</v>
      </c>
      <c r="L286">
        <f>IFERROR(VLOOKUP(B286,'N Index Datas(원본)'!$I$2:$J$4600,2,0),"")</f>
        <v>14177.36</v>
      </c>
      <c r="N286">
        <f>IFERROR(VLOOKUP(B286,'N Index Datas(원본)'!$K$2:$L$4600,2,0),"")</f>
        <v>1756.44</v>
      </c>
    </row>
    <row r="287" spans="1:14" ht="17.25" thickBot="1" x14ac:dyDescent="0.35">
      <c r="A287" s="42">
        <v>36958</v>
      </c>
      <c r="B287" s="37">
        <v>36958</v>
      </c>
      <c r="D287">
        <v>72.47</v>
      </c>
      <c r="F287">
        <v>1264.74</v>
      </c>
      <c r="H287">
        <v>12650.56</v>
      </c>
      <c r="J287">
        <v>4370.5600000000004</v>
      </c>
      <c r="L287">
        <f>IFERROR(VLOOKUP(B287,'N Index Datas(원본)'!$I$2:$J$4600,2,0),"")</f>
        <v>14208.95</v>
      </c>
      <c r="N287">
        <f>IFERROR(VLOOKUP(B287,'N Index Datas(원본)'!$K$2:$L$4600,2,0),"")</f>
        <v>1750.14</v>
      </c>
    </row>
    <row r="288" spans="1:14" ht="17.25" thickBot="1" x14ac:dyDescent="0.35">
      <c r="A288" s="42">
        <v>36959</v>
      </c>
      <c r="B288" s="37">
        <v>36959</v>
      </c>
      <c r="D288">
        <v>70.55</v>
      </c>
      <c r="F288">
        <v>1233.42</v>
      </c>
      <c r="H288">
        <v>12627.9</v>
      </c>
      <c r="J288">
        <v>4334.2299999999996</v>
      </c>
      <c r="L288">
        <f>IFERROR(VLOOKUP(B288,'N Index Datas(원본)'!$I$2:$J$4600,2,0),"")</f>
        <v>14194.35</v>
      </c>
      <c r="N288">
        <f>IFERROR(VLOOKUP(B288,'N Index Datas(원본)'!$K$2:$L$4600,2,0),"")</f>
        <v>1706.85</v>
      </c>
    </row>
    <row r="289" spans="1:14" ht="17.25" thickBot="1" x14ac:dyDescent="0.35">
      <c r="A289" s="42">
        <v>36962</v>
      </c>
      <c r="B289" s="37">
        <v>36962</v>
      </c>
      <c r="D289">
        <v>67.89</v>
      </c>
      <c r="F289">
        <v>1180.1600000000001</v>
      </c>
      <c r="H289">
        <v>12171.37</v>
      </c>
      <c r="J289">
        <v>4218.1400000000003</v>
      </c>
      <c r="L289">
        <f>IFERROR(VLOOKUP(B289,'N Index Datas(원본)'!$I$2:$J$4600,2,0),"")</f>
        <v>13776.72</v>
      </c>
      <c r="N289">
        <f>IFERROR(VLOOKUP(B289,'N Index Datas(원본)'!$K$2:$L$4600,2,0),"")</f>
        <v>1647.44</v>
      </c>
    </row>
    <row r="290" spans="1:14" ht="17.25" thickBot="1" x14ac:dyDescent="0.35">
      <c r="A290" s="42">
        <v>36963</v>
      </c>
      <c r="B290" s="37">
        <v>36963</v>
      </c>
      <c r="D290">
        <v>65.819999999999993</v>
      </c>
      <c r="F290">
        <v>1197.6600000000001</v>
      </c>
      <c r="H290">
        <v>11819.7</v>
      </c>
      <c r="J290">
        <v>4184.1499999999996</v>
      </c>
      <c r="L290">
        <f>IFERROR(VLOOKUP(B290,'N Index Datas(원본)'!$I$2:$J$4600,2,0),"")</f>
        <v>13493.03</v>
      </c>
      <c r="N290">
        <f>IFERROR(VLOOKUP(B290,'N Index Datas(원본)'!$K$2:$L$4600,2,0),"")</f>
        <v>1638.8</v>
      </c>
    </row>
    <row r="291" spans="1:14" ht="17.25" thickBot="1" x14ac:dyDescent="0.35">
      <c r="A291" s="42">
        <v>36964</v>
      </c>
      <c r="B291" s="37">
        <v>36964</v>
      </c>
      <c r="D291">
        <v>67.69</v>
      </c>
      <c r="F291">
        <v>1166.71</v>
      </c>
      <c r="H291">
        <v>11843.59</v>
      </c>
      <c r="J291">
        <v>4123.97</v>
      </c>
      <c r="L291">
        <f>IFERROR(VLOOKUP(B291,'N Index Datas(원본)'!$I$2:$J$4600,2,0),"")</f>
        <v>13330.84</v>
      </c>
      <c r="N291">
        <f>IFERROR(VLOOKUP(B291,'N Index Datas(원본)'!$K$2:$L$4600,2,0),"")</f>
        <v>1660.86</v>
      </c>
    </row>
    <row r="292" spans="1:14" ht="17.25" thickBot="1" x14ac:dyDescent="0.35">
      <c r="A292" s="42">
        <v>36965</v>
      </c>
      <c r="B292" s="37">
        <v>36965</v>
      </c>
      <c r="D292">
        <v>67.569999999999993</v>
      </c>
      <c r="F292">
        <v>1173.56</v>
      </c>
      <c r="H292">
        <v>12152.83</v>
      </c>
      <c r="J292">
        <v>4200.08</v>
      </c>
      <c r="L292">
        <f>IFERROR(VLOOKUP(B292,'N Index Datas(원본)'!$I$2:$J$4600,2,0),"")</f>
        <v>13504.17</v>
      </c>
      <c r="N292">
        <f>IFERROR(VLOOKUP(B292,'N Index Datas(원본)'!$K$2:$L$4600,2,0),"")</f>
        <v>1668.2</v>
      </c>
    </row>
    <row r="293" spans="1:14" ht="17.25" thickBot="1" x14ac:dyDescent="0.35">
      <c r="A293" s="42">
        <v>36966</v>
      </c>
      <c r="B293" s="37">
        <v>36966</v>
      </c>
      <c r="D293">
        <v>67.11</v>
      </c>
      <c r="F293">
        <v>1150.53</v>
      </c>
      <c r="H293">
        <v>12232.98</v>
      </c>
      <c r="J293">
        <v>4106.79</v>
      </c>
      <c r="L293">
        <f>IFERROR(VLOOKUP(B293,'N Index Datas(원본)'!$I$2:$J$4600,2,0),"")</f>
        <v>13522.04</v>
      </c>
      <c r="N293">
        <f>IFERROR(VLOOKUP(B293,'N Index Datas(원본)'!$K$2:$L$4600,2,0),"")</f>
        <v>1695.82</v>
      </c>
    </row>
    <row r="294" spans="1:14" ht="17.25" thickBot="1" x14ac:dyDescent="0.35">
      <c r="A294" s="42">
        <v>36969</v>
      </c>
      <c r="B294" s="37">
        <v>36969</v>
      </c>
      <c r="D294">
        <v>66.510000000000005</v>
      </c>
      <c r="F294">
        <v>1170.81</v>
      </c>
      <c r="H294">
        <v>12190.97</v>
      </c>
      <c r="J294">
        <v>4085.53</v>
      </c>
      <c r="L294">
        <f>IFERROR(VLOOKUP(B294,'N Index Datas(원본)'!$I$2:$J$4600,2,0),"")</f>
        <v>13457.69</v>
      </c>
      <c r="N294">
        <f>IFERROR(VLOOKUP(B294,'N Index Datas(원본)'!$K$2:$L$4600,2,0),"")</f>
        <v>1723.26</v>
      </c>
    </row>
    <row r="295" spans="1:14" ht="17.25" thickBot="1" x14ac:dyDescent="0.35">
      <c r="A295" s="42">
        <v>36970</v>
      </c>
      <c r="B295" s="37">
        <v>36970</v>
      </c>
      <c r="D295">
        <v>66.12</v>
      </c>
      <c r="F295">
        <v>1142.6199999999999</v>
      </c>
      <c r="H295">
        <v>12190.97</v>
      </c>
      <c r="J295">
        <v>4158.42</v>
      </c>
      <c r="L295">
        <f>IFERROR(VLOOKUP(B295,'N Index Datas(원본)'!$I$2:$J$4600,2,0),"")</f>
        <v>13223.86</v>
      </c>
      <c r="N295">
        <f>IFERROR(VLOOKUP(B295,'N Index Datas(원본)'!$K$2:$L$4600,2,0),"")</f>
        <v>1687.83</v>
      </c>
    </row>
    <row r="296" spans="1:14" ht="17.25" thickBot="1" x14ac:dyDescent="0.35">
      <c r="A296" s="42">
        <v>36971</v>
      </c>
      <c r="B296" s="37">
        <v>36971</v>
      </c>
      <c r="D296">
        <v>66.260000000000005</v>
      </c>
      <c r="F296">
        <v>1122.1400000000001</v>
      </c>
      <c r="H296">
        <v>13103.94</v>
      </c>
      <c r="J296">
        <v>4067.26</v>
      </c>
      <c r="L296">
        <f>IFERROR(VLOOKUP(B296,'N Index Datas(원본)'!$I$2:$J$4600,2,0),"")</f>
        <v>13154.44</v>
      </c>
      <c r="N296">
        <f>IFERROR(VLOOKUP(B296,'N Index Datas(원본)'!$K$2:$L$4600,2,0),"")</f>
        <v>1688.65</v>
      </c>
    </row>
    <row r="297" spans="1:14" ht="17.25" thickBot="1" x14ac:dyDescent="0.35">
      <c r="A297" s="42">
        <v>36972</v>
      </c>
      <c r="B297" s="37">
        <v>36972</v>
      </c>
      <c r="D297">
        <v>65.47</v>
      </c>
      <c r="F297">
        <v>1117.58</v>
      </c>
      <c r="H297">
        <v>12853.97</v>
      </c>
      <c r="J297">
        <v>3891.49</v>
      </c>
      <c r="L297">
        <f>IFERROR(VLOOKUP(B297,'N Index Datas(원본)'!$I$2:$J$4600,2,0),"")</f>
        <v>12621.85</v>
      </c>
      <c r="N297">
        <f>IFERROR(VLOOKUP(B297,'N Index Datas(원본)'!$K$2:$L$4600,2,0),"")</f>
        <v>1663.99</v>
      </c>
    </row>
    <row r="298" spans="1:14" ht="17.25" thickBot="1" x14ac:dyDescent="0.35">
      <c r="A298" s="42">
        <v>36973</v>
      </c>
      <c r="B298" s="37">
        <v>36973</v>
      </c>
      <c r="D298">
        <v>67.010000000000005</v>
      </c>
      <c r="F298">
        <v>1139.83</v>
      </c>
      <c r="H298">
        <v>13214.54</v>
      </c>
      <c r="J298">
        <v>4002.56</v>
      </c>
      <c r="L298">
        <f>IFERROR(VLOOKUP(B298,'N Index Datas(원본)'!$I$2:$J$4600,2,0),"")</f>
        <v>12583.36</v>
      </c>
      <c r="N298">
        <f>IFERROR(VLOOKUP(B298,'N Index Datas(원본)'!$K$2:$L$4600,2,0),"")</f>
        <v>1688.96</v>
      </c>
    </row>
    <row r="299" spans="1:14" ht="17.25" thickBot="1" x14ac:dyDescent="0.35">
      <c r="A299" s="42">
        <v>36976</v>
      </c>
      <c r="B299" s="37">
        <v>36976</v>
      </c>
      <c r="D299">
        <v>68.040000000000006</v>
      </c>
      <c r="F299">
        <v>1152.69</v>
      </c>
      <c r="H299">
        <v>13862.31</v>
      </c>
      <c r="J299">
        <v>4143.8500000000004</v>
      </c>
      <c r="L299">
        <f>IFERROR(VLOOKUP(B299,'N Index Datas(원본)'!$I$2:$J$4600,2,0),"")</f>
        <v>12950.49</v>
      </c>
      <c r="N299">
        <f>IFERROR(VLOOKUP(B299,'N Index Datas(원본)'!$K$2:$L$4600,2,0),"")</f>
        <v>1720.09</v>
      </c>
    </row>
    <row r="300" spans="1:14" ht="17.25" thickBot="1" x14ac:dyDescent="0.35">
      <c r="A300" s="42">
        <v>36977</v>
      </c>
      <c r="B300" s="37">
        <v>36977</v>
      </c>
      <c r="D300">
        <v>66.25</v>
      </c>
      <c r="F300">
        <v>1182.17</v>
      </c>
      <c r="H300">
        <v>13638.33</v>
      </c>
      <c r="J300">
        <v>4229.8100000000004</v>
      </c>
      <c r="L300">
        <f>IFERROR(VLOOKUP(B300,'N Index Datas(원본)'!$I$2:$J$4600,2,0),"")</f>
        <v>12707.9</v>
      </c>
      <c r="N300">
        <f>IFERROR(VLOOKUP(B300,'N Index Datas(원본)'!$K$2:$L$4600,2,0),"")</f>
        <v>1682.96</v>
      </c>
    </row>
    <row r="301" spans="1:14" ht="17.25" thickBot="1" x14ac:dyDescent="0.35">
      <c r="A301" s="42">
        <v>36978</v>
      </c>
      <c r="B301" s="37">
        <v>36978</v>
      </c>
      <c r="D301">
        <v>65.77</v>
      </c>
      <c r="F301">
        <v>1153.29</v>
      </c>
      <c r="H301">
        <v>13765.51</v>
      </c>
      <c r="J301">
        <v>4157.55</v>
      </c>
      <c r="L301">
        <f>IFERROR(VLOOKUP(B301,'N Index Datas(원본)'!$I$2:$J$4600,2,0),"")</f>
        <v>12851.41</v>
      </c>
      <c r="N301">
        <f>IFERROR(VLOOKUP(B301,'N Index Datas(원본)'!$K$2:$L$4600,2,0),"")</f>
        <v>1705.33</v>
      </c>
    </row>
    <row r="302" spans="1:14" ht="17.25" thickBot="1" x14ac:dyDescent="0.35">
      <c r="A302" s="42">
        <v>36979</v>
      </c>
      <c r="B302" s="37">
        <v>36979</v>
      </c>
      <c r="D302">
        <v>65.180000000000007</v>
      </c>
      <c r="F302">
        <v>1147.95</v>
      </c>
      <c r="H302">
        <v>13072.36</v>
      </c>
      <c r="J302">
        <v>4165.75</v>
      </c>
      <c r="L302">
        <f>IFERROR(VLOOKUP(B302,'N Index Datas(원본)'!$I$2:$J$4600,2,0),"")</f>
        <v>12677.89</v>
      </c>
      <c r="N302">
        <f>IFERROR(VLOOKUP(B302,'N Index Datas(원본)'!$K$2:$L$4600,2,0),"")</f>
        <v>1742.85</v>
      </c>
    </row>
    <row r="303" spans="1:14" ht="17.25" thickBot="1" x14ac:dyDescent="0.35">
      <c r="A303" s="42">
        <v>36980</v>
      </c>
      <c r="B303" s="37">
        <v>36980</v>
      </c>
      <c r="D303">
        <v>65.16</v>
      </c>
      <c r="F303">
        <v>1160.33</v>
      </c>
      <c r="H303">
        <v>12999.7</v>
      </c>
      <c r="J303">
        <v>4185</v>
      </c>
      <c r="L303">
        <f>IFERROR(VLOOKUP(B303,'N Index Datas(원본)'!$I$2:$J$4600,2,0),"")</f>
        <v>12760.64</v>
      </c>
      <c r="N303">
        <f>IFERROR(VLOOKUP(B303,'N Index Datas(원본)'!$K$2:$L$4600,2,0),"")</f>
        <v>1815.19</v>
      </c>
    </row>
    <row r="304" spans="1:14" ht="17.25" thickBot="1" x14ac:dyDescent="0.35">
      <c r="A304" s="42">
        <v>36983</v>
      </c>
      <c r="B304" s="37">
        <v>36983</v>
      </c>
      <c r="D304">
        <v>64.12</v>
      </c>
      <c r="F304">
        <v>1145.8699999999999</v>
      </c>
      <c r="H304">
        <v>12937.86</v>
      </c>
      <c r="J304">
        <v>4190.8</v>
      </c>
      <c r="L304">
        <f>IFERROR(VLOOKUP(B304,'N Index Datas(원본)'!$I$2:$J$4600,2,0),"")</f>
        <v>12727.3</v>
      </c>
      <c r="N304">
        <f>IFERROR(VLOOKUP(B304,'N Index Datas(원본)'!$K$2:$L$4600,2,0),"")</f>
        <v>1863.17</v>
      </c>
    </row>
    <row r="305" spans="1:14" ht="17.25" thickBot="1" x14ac:dyDescent="0.35">
      <c r="A305" s="42">
        <v>36984</v>
      </c>
      <c r="B305" s="37">
        <v>36984</v>
      </c>
      <c r="D305">
        <v>62.66</v>
      </c>
      <c r="F305">
        <v>1106.46</v>
      </c>
      <c r="H305">
        <v>13124.47</v>
      </c>
      <c r="J305">
        <v>4039.16</v>
      </c>
      <c r="L305">
        <f>IFERROR(VLOOKUP(B305,'N Index Datas(원본)'!$I$2:$J$4600,2,0),"")</f>
        <v>12584.22</v>
      </c>
      <c r="N305">
        <f>IFERROR(VLOOKUP(B305,'N Index Datas(원본)'!$K$2:$L$4600,2,0),"")</f>
        <v>1808.2</v>
      </c>
    </row>
    <row r="306" spans="1:14" ht="17.25" thickBot="1" x14ac:dyDescent="0.35">
      <c r="A306" s="42">
        <v>36985</v>
      </c>
      <c r="B306" s="37">
        <v>36985</v>
      </c>
      <c r="D306">
        <v>61.42</v>
      </c>
      <c r="F306">
        <v>1103.25</v>
      </c>
      <c r="H306">
        <v>13242.78</v>
      </c>
      <c r="J306">
        <v>4062.12</v>
      </c>
      <c r="L306">
        <f>IFERROR(VLOOKUP(B306,'N Index Datas(원본)'!$I$2:$J$4600,2,0),"")</f>
        <v>12063.71</v>
      </c>
      <c r="N306">
        <f>IFERROR(VLOOKUP(B306,'N Index Datas(원본)'!$K$2:$L$4600,2,0),"")</f>
        <v>1758.7</v>
      </c>
    </row>
    <row r="307" spans="1:14" ht="17.25" thickBot="1" x14ac:dyDescent="0.35">
      <c r="A307" s="42">
        <v>36987</v>
      </c>
      <c r="B307" s="37">
        <v>36987</v>
      </c>
      <c r="D307">
        <v>63.02</v>
      </c>
      <c r="F307">
        <v>1128.43</v>
      </c>
      <c r="H307">
        <v>13383.76</v>
      </c>
      <c r="J307">
        <v>4145.8500000000004</v>
      </c>
      <c r="L307">
        <f>IFERROR(VLOOKUP(B307,'N Index Datas(원본)'!$I$2:$J$4600,2,0),"")</f>
        <v>12386.61</v>
      </c>
      <c r="N307">
        <f>IFERROR(VLOOKUP(B307,'N Index Datas(원본)'!$K$2:$L$4600,2,0),"")</f>
        <v>1770.12</v>
      </c>
    </row>
    <row r="308" spans="1:14" ht="17.25" thickBot="1" x14ac:dyDescent="0.35">
      <c r="A308" s="42">
        <v>36990</v>
      </c>
      <c r="B308" s="37">
        <v>36990</v>
      </c>
      <c r="D308">
        <v>61.81</v>
      </c>
      <c r="F308">
        <v>1137.5899999999999</v>
      </c>
      <c r="H308">
        <v>12841.76</v>
      </c>
      <c r="J308">
        <v>4204.13</v>
      </c>
      <c r="L308">
        <f>IFERROR(VLOOKUP(B308,'N Index Datas(원본)'!$I$2:$J$4600,2,0),"")</f>
        <v>12202.1</v>
      </c>
      <c r="N308">
        <f>IFERROR(VLOOKUP(B308,'N Index Datas(원본)'!$K$2:$L$4600,2,0),"")</f>
        <v>1791.31</v>
      </c>
    </row>
    <row r="309" spans="1:14" ht="17.25" thickBot="1" x14ac:dyDescent="0.35">
      <c r="A309" s="42">
        <v>36991</v>
      </c>
      <c r="B309" s="37">
        <v>36991</v>
      </c>
      <c r="D309">
        <v>60.96</v>
      </c>
      <c r="F309">
        <v>1168.3800000000001</v>
      </c>
      <c r="H309">
        <v>12620.27</v>
      </c>
      <c r="J309">
        <v>4305.96</v>
      </c>
      <c r="L309">
        <f>IFERROR(VLOOKUP(B309,'N Index Datas(원본)'!$I$2:$J$4600,2,0),"")</f>
        <v>12213.67</v>
      </c>
      <c r="N309">
        <f>IFERROR(VLOOKUP(B309,'N Index Datas(원본)'!$K$2:$L$4600,2,0),"")</f>
        <v>1823.09</v>
      </c>
    </row>
    <row r="310" spans="1:14" ht="17.25" thickBot="1" x14ac:dyDescent="0.35">
      <c r="A310" s="42">
        <v>36992</v>
      </c>
      <c r="B310" s="37">
        <v>36992</v>
      </c>
      <c r="D310">
        <v>63.19</v>
      </c>
      <c r="F310">
        <v>1165.8900000000001</v>
      </c>
      <c r="H310">
        <v>13174.93</v>
      </c>
      <c r="J310">
        <v>4329.2299999999996</v>
      </c>
      <c r="L310">
        <f>IFERROR(VLOOKUP(B310,'N Index Datas(원본)'!$I$2:$J$4600,2,0),"")</f>
        <v>12706.43</v>
      </c>
      <c r="N310">
        <f>IFERROR(VLOOKUP(B310,'N Index Datas(원본)'!$K$2:$L$4600,2,0),"")</f>
        <v>1807.29</v>
      </c>
    </row>
    <row r="311" spans="1:14" ht="17.25" thickBot="1" x14ac:dyDescent="0.35">
      <c r="A311" s="42">
        <v>36993</v>
      </c>
      <c r="B311" s="37">
        <v>36993</v>
      </c>
      <c r="D311">
        <v>64.05</v>
      </c>
      <c r="F311">
        <v>1183.5</v>
      </c>
      <c r="H311">
        <v>13352.44</v>
      </c>
      <c r="J311">
        <v>4338.12</v>
      </c>
      <c r="L311">
        <f>IFERROR(VLOOKUP(B311,'N Index Datas(원본)'!$I$2:$J$4600,2,0),"")</f>
        <v>12989.47</v>
      </c>
      <c r="N311">
        <f>IFERROR(VLOOKUP(B311,'N Index Datas(원본)'!$K$2:$L$4600,2,0),"")</f>
        <v>1827.22</v>
      </c>
    </row>
    <row r="312" spans="1:14" ht="17.25" thickBot="1" x14ac:dyDescent="0.35">
      <c r="A312" s="42">
        <v>36994</v>
      </c>
      <c r="B312" s="37">
        <v>36994</v>
      </c>
      <c r="D312">
        <v>64.25</v>
      </c>
      <c r="F312">
        <v>1183.5</v>
      </c>
      <c r="H312">
        <v>13385.72</v>
      </c>
      <c r="J312">
        <v>4338.12</v>
      </c>
      <c r="L312">
        <v>12989.47</v>
      </c>
      <c r="N312">
        <v>1827.22</v>
      </c>
    </row>
    <row r="313" spans="1:14" ht="17.25" thickBot="1" x14ac:dyDescent="0.35">
      <c r="A313" s="42">
        <v>36997</v>
      </c>
      <c r="B313" s="37">
        <v>36997</v>
      </c>
      <c r="D313">
        <v>63.15</v>
      </c>
      <c r="F313">
        <v>1179.68</v>
      </c>
      <c r="H313">
        <v>13254.89</v>
      </c>
      <c r="J313">
        <v>4338.12</v>
      </c>
      <c r="L313">
        <v>12989.47</v>
      </c>
      <c r="N313">
        <v>1827.22</v>
      </c>
    </row>
    <row r="314" spans="1:14" ht="17.25" thickBot="1" x14ac:dyDescent="0.35">
      <c r="A314" s="42">
        <v>36998</v>
      </c>
      <c r="B314" s="37">
        <v>36998</v>
      </c>
      <c r="D314">
        <v>63.92</v>
      </c>
      <c r="F314">
        <v>1191.81</v>
      </c>
      <c r="H314">
        <v>13067.09</v>
      </c>
      <c r="J314">
        <v>4293.51</v>
      </c>
      <c r="L314">
        <f>IFERROR(VLOOKUP(B314,'N Index Datas(원본)'!$I$2:$J$4600,2,0),"")</f>
        <v>12606.45</v>
      </c>
      <c r="N314">
        <f>IFERROR(VLOOKUP(B314,'N Index Datas(원본)'!$K$2:$L$4600,2,0),"")</f>
        <v>1847.71</v>
      </c>
    </row>
    <row r="315" spans="1:14" ht="17.25" thickBot="1" x14ac:dyDescent="0.35">
      <c r="A315" s="42">
        <v>36999</v>
      </c>
      <c r="B315" s="37">
        <v>36999</v>
      </c>
      <c r="D315">
        <v>67.39</v>
      </c>
      <c r="F315">
        <v>1238.1600000000001</v>
      </c>
      <c r="H315">
        <v>13641.79</v>
      </c>
      <c r="J315">
        <v>4441.58</v>
      </c>
      <c r="L315">
        <f>IFERROR(VLOOKUP(B315,'N Index Datas(원본)'!$I$2:$J$4600,2,0),"")</f>
        <v>12972.8</v>
      </c>
      <c r="N315">
        <f>IFERROR(VLOOKUP(B315,'N Index Datas(원본)'!$K$2:$L$4600,2,0),"")</f>
        <v>1987.88</v>
      </c>
    </row>
    <row r="316" spans="1:14" ht="17.25" thickBot="1" x14ac:dyDescent="0.35">
      <c r="A316" s="42">
        <v>37000</v>
      </c>
      <c r="B316" s="37">
        <v>37000</v>
      </c>
      <c r="D316">
        <v>70.55</v>
      </c>
      <c r="F316">
        <v>1253.7</v>
      </c>
      <c r="H316">
        <v>13868.28</v>
      </c>
      <c r="J316">
        <v>4420.55</v>
      </c>
      <c r="L316">
        <f>IFERROR(VLOOKUP(B316,'N Index Datas(원본)'!$I$2:$J$4600,2,0),"")</f>
        <v>13548.95</v>
      </c>
      <c r="N316">
        <f>IFERROR(VLOOKUP(B316,'N Index Datas(원본)'!$K$2:$L$4600,2,0),"")</f>
        <v>1964.04</v>
      </c>
    </row>
    <row r="317" spans="1:14" ht="17.25" thickBot="1" x14ac:dyDescent="0.35">
      <c r="A317" s="42">
        <v>37001</v>
      </c>
      <c r="B317" s="37">
        <v>37001</v>
      </c>
      <c r="D317">
        <v>69.62</v>
      </c>
      <c r="F317">
        <v>1242.98</v>
      </c>
      <c r="H317">
        <v>13765.67</v>
      </c>
      <c r="J317">
        <v>4383.59</v>
      </c>
      <c r="L317">
        <f>IFERROR(VLOOKUP(B317,'N Index Datas(원본)'!$I$2:$J$4600,2,0),"")</f>
        <v>13448.13</v>
      </c>
      <c r="N317">
        <f>IFERROR(VLOOKUP(B317,'N Index Datas(원본)'!$K$2:$L$4600,2,0),"")</f>
        <v>1925.53</v>
      </c>
    </row>
    <row r="318" spans="1:14" ht="17.25" thickBot="1" x14ac:dyDescent="0.35">
      <c r="A318" s="42">
        <v>37004</v>
      </c>
      <c r="B318" s="37">
        <v>37004</v>
      </c>
      <c r="D318">
        <v>70.260000000000005</v>
      </c>
      <c r="F318">
        <v>1224.3599999999999</v>
      </c>
      <c r="H318">
        <v>13715.6</v>
      </c>
      <c r="J318">
        <v>4331.54</v>
      </c>
      <c r="L318">
        <f>IFERROR(VLOOKUP(B318,'N Index Datas(원본)'!$I$2:$J$4600,2,0),"")</f>
        <v>13311.5</v>
      </c>
      <c r="N318">
        <f>IFERROR(VLOOKUP(B318,'N Index Datas(원본)'!$K$2:$L$4600,2,0),"")</f>
        <v>1981.89</v>
      </c>
    </row>
    <row r="319" spans="1:14" ht="17.25" thickBot="1" x14ac:dyDescent="0.35">
      <c r="A319" s="42">
        <v>37005</v>
      </c>
      <c r="B319" s="37">
        <v>37005</v>
      </c>
      <c r="D319">
        <v>69.569999999999993</v>
      </c>
      <c r="F319">
        <v>1209.47</v>
      </c>
      <c r="H319">
        <v>13743.18</v>
      </c>
      <c r="J319">
        <v>4372.41</v>
      </c>
      <c r="L319">
        <f>IFERROR(VLOOKUP(B319,'N Index Datas(원본)'!$I$2:$J$4600,2,0),"")</f>
        <v>13274.61</v>
      </c>
      <c r="N319">
        <f>IFERROR(VLOOKUP(B319,'N Index Datas(원본)'!$K$2:$L$4600,2,0),"")</f>
        <v>2000.95</v>
      </c>
    </row>
    <row r="320" spans="1:14" ht="17.25" thickBot="1" x14ac:dyDescent="0.35">
      <c r="A320" s="42">
        <v>37006</v>
      </c>
      <c r="B320" s="37">
        <v>37006</v>
      </c>
      <c r="D320">
        <v>71.010000000000005</v>
      </c>
      <c r="F320">
        <v>1228.75</v>
      </c>
      <c r="H320">
        <v>13827.5</v>
      </c>
      <c r="J320">
        <v>4363.1099999999997</v>
      </c>
      <c r="L320">
        <f>IFERROR(VLOOKUP(B320,'N Index Datas(원본)'!$I$2:$J$4600,2,0),"")</f>
        <v>13249.55</v>
      </c>
      <c r="N320">
        <f>IFERROR(VLOOKUP(B320,'N Index Datas(원본)'!$K$2:$L$4600,2,0),"")</f>
        <v>1992.23</v>
      </c>
    </row>
    <row r="321" spans="1:14" ht="17.25" thickBot="1" x14ac:dyDescent="0.35">
      <c r="A321" s="42">
        <v>37007</v>
      </c>
      <c r="B321" s="37">
        <v>37007</v>
      </c>
      <c r="D321">
        <v>70.37</v>
      </c>
      <c r="F321">
        <v>1234.52</v>
      </c>
      <c r="H321">
        <v>13973.03</v>
      </c>
      <c r="J321">
        <v>4405.3900000000003</v>
      </c>
      <c r="L321">
        <f>IFERROR(VLOOKUP(B321,'N Index Datas(원본)'!$I$2:$J$4600,2,0),"")</f>
        <v>13293.11</v>
      </c>
      <c r="N321">
        <f>IFERROR(VLOOKUP(B321,'N Index Datas(원본)'!$K$2:$L$4600,2,0),"")</f>
        <v>1996.31</v>
      </c>
    </row>
    <row r="322" spans="1:14" ht="17.25" thickBot="1" x14ac:dyDescent="0.35">
      <c r="A322" s="42">
        <v>37008</v>
      </c>
      <c r="B322" s="37">
        <v>37008</v>
      </c>
      <c r="D322">
        <v>69.67</v>
      </c>
      <c r="F322">
        <v>1253.05</v>
      </c>
      <c r="H322">
        <v>13934.32</v>
      </c>
      <c r="J322">
        <v>4473.95</v>
      </c>
      <c r="L322">
        <f>IFERROR(VLOOKUP(B322,'N Index Datas(원본)'!$I$2:$J$4600,2,0),"")</f>
        <v>13386.04</v>
      </c>
      <c r="N322">
        <f>IFERROR(VLOOKUP(B322,'N Index Datas(원본)'!$K$2:$L$4600,2,0),"")</f>
        <v>2062.66</v>
      </c>
    </row>
    <row r="323" spans="1:14" ht="17.25" thickBot="1" x14ac:dyDescent="0.35">
      <c r="A323" s="42">
        <v>37011</v>
      </c>
      <c r="B323" s="37">
        <v>37011</v>
      </c>
      <c r="D323">
        <v>72.45</v>
      </c>
      <c r="F323">
        <v>1249.46</v>
      </c>
      <c r="H323">
        <v>13934.32</v>
      </c>
      <c r="J323">
        <v>4525.01</v>
      </c>
      <c r="L323">
        <v>13386.04</v>
      </c>
      <c r="N323">
        <v>2062.66</v>
      </c>
    </row>
    <row r="324" spans="1:14" ht="17.25" thickBot="1" x14ac:dyDescent="0.35">
      <c r="A324" s="42">
        <v>37013</v>
      </c>
      <c r="B324" s="37">
        <v>37013</v>
      </c>
      <c r="D324">
        <v>73.290000000000006</v>
      </c>
      <c r="F324">
        <v>1267.43</v>
      </c>
      <c r="H324">
        <v>14421.64</v>
      </c>
      <c r="J324">
        <v>4494.71</v>
      </c>
      <c r="L324">
        <f>IFERROR(VLOOKUP(B324,'N Index Datas(원본)'!$I$2:$J$4600,2,0),"")</f>
        <v>13814.24</v>
      </c>
      <c r="N324">
        <f>IFERROR(VLOOKUP(B324,'N Index Datas(원본)'!$K$2:$L$4600,2,0),"")</f>
        <v>2116.64</v>
      </c>
    </row>
    <row r="325" spans="1:14" ht="17.25" thickBot="1" x14ac:dyDescent="0.35">
      <c r="A325" s="42">
        <v>37014</v>
      </c>
      <c r="B325" s="37">
        <v>37014</v>
      </c>
      <c r="D325">
        <v>73.37</v>
      </c>
      <c r="F325">
        <v>1248.58</v>
      </c>
      <c r="H325">
        <v>14421.64</v>
      </c>
      <c r="J325">
        <v>4401.57</v>
      </c>
      <c r="L325">
        <f>IFERROR(VLOOKUP(B325,'N Index Datas(원본)'!$I$2:$J$4600,2,0),"")</f>
        <v>13718.14</v>
      </c>
      <c r="N325">
        <f>IFERROR(VLOOKUP(B325,'N Index Datas(원본)'!$K$2:$L$4600,2,0),"")</f>
        <v>2056.2800000000002</v>
      </c>
    </row>
    <row r="326" spans="1:14" ht="17.25" thickBot="1" x14ac:dyDescent="0.35">
      <c r="A326" s="42">
        <v>37015</v>
      </c>
      <c r="B326" s="37">
        <v>37015</v>
      </c>
      <c r="D326">
        <v>73.510000000000005</v>
      </c>
      <c r="F326">
        <v>1266.6099999999999</v>
      </c>
      <c r="H326">
        <v>14421.64</v>
      </c>
      <c r="J326">
        <v>4416.79</v>
      </c>
      <c r="L326">
        <f>IFERROR(VLOOKUP(B326,'N Index Datas(원본)'!$I$2:$J$4600,2,0),"")</f>
        <v>13390.99</v>
      </c>
      <c r="N326">
        <f>IFERROR(VLOOKUP(B326,'N Index Datas(원본)'!$K$2:$L$4600,2,0),"")</f>
        <v>2051.63</v>
      </c>
    </row>
    <row r="327" spans="1:14" ht="17.25" thickBot="1" x14ac:dyDescent="0.35">
      <c r="A327" s="42">
        <v>37018</v>
      </c>
      <c r="B327" s="37">
        <v>37018</v>
      </c>
      <c r="D327">
        <v>74.86</v>
      </c>
      <c r="F327">
        <v>1263.51</v>
      </c>
      <c r="H327">
        <v>14529.41</v>
      </c>
      <c r="J327">
        <v>4440.6499999999996</v>
      </c>
      <c r="L327">
        <f>IFERROR(VLOOKUP(B327,'N Index Datas(원본)'!$I$2:$J$4600,2,0),"")</f>
        <v>13600.78</v>
      </c>
      <c r="N327">
        <f>IFERROR(VLOOKUP(B327,'N Index Datas(원본)'!$K$2:$L$4600,2,0),"")</f>
        <v>2043.68</v>
      </c>
    </row>
    <row r="328" spans="1:14" ht="17.25" thickBot="1" x14ac:dyDescent="0.35">
      <c r="A328" s="42">
        <v>37019</v>
      </c>
      <c r="B328" s="37">
        <v>37019</v>
      </c>
      <c r="D328">
        <v>74.09</v>
      </c>
      <c r="F328">
        <v>1261.2</v>
      </c>
      <c r="H328">
        <v>14289.05</v>
      </c>
      <c r="J328">
        <v>4441.8599999999997</v>
      </c>
      <c r="L328">
        <f>IFERROR(VLOOKUP(B328,'N Index Datas(원본)'!$I$2:$J$4600,2,0),"")</f>
        <v>13540.81</v>
      </c>
      <c r="N328">
        <f>IFERROR(VLOOKUP(B328,'N Index Datas(원본)'!$K$2:$L$4600,2,0),"")</f>
        <v>2072.69</v>
      </c>
    </row>
    <row r="329" spans="1:14" ht="17.25" thickBot="1" x14ac:dyDescent="0.35">
      <c r="A329" s="42">
        <v>37020</v>
      </c>
      <c r="B329" s="37">
        <v>37020</v>
      </c>
      <c r="D329">
        <v>72.53</v>
      </c>
      <c r="F329">
        <v>1255.54</v>
      </c>
      <c r="H329">
        <v>14084.85</v>
      </c>
      <c r="J329">
        <v>4415.99</v>
      </c>
      <c r="L329">
        <f>IFERROR(VLOOKUP(B329,'N Index Datas(원본)'!$I$2:$J$4600,2,0),"")</f>
        <v>13585.14</v>
      </c>
      <c r="N329">
        <f>IFERROR(VLOOKUP(B329,'N Index Datas(원본)'!$K$2:$L$4600,2,0),"")</f>
        <v>2117.33</v>
      </c>
    </row>
    <row r="330" spans="1:14" ht="17.25" thickBot="1" x14ac:dyDescent="0.35">
      <c r="A330" s="42">
        <v>37021</v>
      </c>
      <c r="B330" s="37">
        <v>37021</v>
      </c>
      <c r="D330">
        <v>72.77</v>
      </c>
      <c r="F330">
        <v>1255.18</v>
      </c>
      <c r="H330">
        <v>14017.79</v>
      </c>
      <c r="J330">
        <v>4519.04</v>
      </c>
      <c r="L330">
        <f>IFERROR(VLOOKUP(B330,'N Index Datas(원본)'!$I$2:$J$4600,2,0),"")</f>
        <v>13604.8</v>
      </c>
      <c r="N330">
        <f>IFERROR(VLOOKUP(B330,'N Index Datas(원본)'!$K$2:$L$4600,2,0),"")</f>
        <v>2074.86</v>
      </c>
    </row>
    <row r="331" spans="1:14" ht="17.25" thickBot="1" x14ac:dyDescent="0.35">
      <c r="A331" s="42">
        <v>37022</v>
      </c>
      <c r="B331" s="37">
        <v>37022</v>
      </c>
      <c r="D331">
        <v>72.95</v>
      </c>
      <c r="F331">
        <v>1245.67</v>
      </c>
      <c r="H331">
        <v>14043.92</v>
      </c>
      <c r="J331">
        <v>4479.8999999999996</v>
      </c>
      <c r="L331">
        <f>IFERROR(VLOOKUP(B331,'N Index Datas(원본)'!$I$2:$J$4600,2,0),"")</f>
        <v>13636.61</v>
      </c>
      <c r="N331">
        <f>IFERROR(VLOOKUP(B331,'N Index Datas(원본)'!$K$2:$L$4600,2,0),"")</f>
        <v>2099.66</v>
      </c>
    </row>
    <row r="332" spans="1:14" ht="17.25" thickBot="1" x14ac:dyDescent="0.35">
      <c r="A332" s="42">
        <v>37025</v>
      </c>
      <c r="B332" s="37">
        <v>37025</v>
      </c>
      <c r="D332">
        <v>72.989999999999995</v>
      </c>
      <c r="F332">
        <v>1248.92</v>
      </c>
      <c r="H332">
        <v>13873.02</v>
      </c>
      <c r="J332">
        <v>4426.78</v>
      </c>
      <c r="L332">
        <f>IFERROR(VLOOKUP(B332,'N Index Datas(원본)'!$I$2:$J$4600,2,0),"")</f>
        <v>13259.17</v>
      </c>
      <c r="N332">
        <f>IFERROR(VLOOKUP(B332,'N Index Datas(원본)'!$K$2:$L$4600,2,0),"")</f>
        <v>2078.64</v>
      </c>
    </row>
    <row r="333" spans="1:14" ht="17.25" thickBot="1" x14ac:dyDescent="0.35">
      <c r="A333" s="42">
        <v>37026</v>
      </c>
      <c r="B333" s="37">
        <v>37026</v>
      </c>
      <c r="D333">
        <v>72.61</v>
      </c>
      <c r="F333">
        <v>1249.44</v>
      </c>
      <c r="H333">
        <v>14054.03</v>
      </c>
      <c r="J333">
        <v>4453.95</v>
      </c>
      <c r="L333">
        <f>IFERROR(VLOOKUP(B333,'N Index Datas(원본)'!$I$2:$J$4600,2,0),"")</f>
        <v>13250.09</v>
      </c>
      <c r="N333">
        <f>IFERROR(VLOOKUP(B333,'N Index Datas(원본)'!$K$2:$L$4600,2,0),"")</f>
        <v>2160.15</v>
      </c>
    </row>
    <row r="334" spans="1:14" ht="17.25" thickBot="1" x14ac:dyDescent="0.35">
      <c r="A334" s="42">
        <v>37027</v>
      </c>
      <c r="B334" s="37">
        <v>37027</v>
      </c>
      <c r="D334">
        <v>71.459999999999994</v>
      </c>
      <c r="F334">
        <v>1284.99</v>
      </c>
      <c r="H334">
        <v>13694.27</v>
      </c>
      <c r="J334">
        <v>4449.6099999999997</v>
      </c>
      <c r="L334">
        <f>IFERROR(VLOOKUP(B334,'N Index Datas(원본)'!$I$2:$J$4600,2,0),"")</f>
        <v>13335.95</v>
      </c>
      <c r="N334">
        <f>IFERROR(VLOOKUP(B334,'N Index Datas(원본)'!$K$2:$L$4600,2,0),"")</f>
        <v>2210.6</v>
      </c>
    </row>
    <row r="335" spans="1:14" ht="17.25" thickBot="1" x14ac:dyDescent="0.35">
      <c r="A335" s="42">
        <v>37028</v>
      </c>
      <c r="B335" s="37">
        <v>37028</v>
      </c>
      <c r="D335">
        <v>74.72</v>
      </c>
      <c r="F335">
        <v>1288.49</v>
      </c>
      <c r="H335">
        <v>13910.67</v>
      </c>
      <c r="J335">
        <v>4504.26</v>
      </c>
      <c r="L335">
        <f>IFERROR(VLOOKUP(B335,'N Index Datas(원본)'!$I$2:$J$4600,2,0),"")</f>
        <v>13637.87</v>
      </c>
      <c r="N335">
        <f>IFERROR(VLOOKUP(B335,'N Index Datas(원본)'!$K$2:$L$4600,2,0),"")</f>
        <v>2174.69</v>
      </c>
    </row>
    <row r="336" spans="1:14" ht="17.25" thickBot="1" x14ac:dyDescent="0.35">
      <c r="A336" s="42">
        <v>37029</v>
      </c>
      <c r="B336" s="37">
        <v>37029</v>
      </c>
      <c r="D336">
        <v>75.25</v>
      </c>
      <c r="F336">
        <v>1291.96</v>
      </c>
      <c r="H336">
        <v>13877.77</v>
      </c>
      <c r="J336">
        <v>4546.41</v>
      </c>
      <c r="L336">
        <f>IFERROR(VLOOKUP(B336,'N Index Datas(원본)'!$I$2:$J$4600,2,0),"")</f>
        <v>13459.18</v>
      </c>
      <c r="N336">
        <f>IFERROR(VLOOKUP(B336,'N Index Datas(원본)'!$K$2:$L$4600,2,0),"")</f>
        <v>2200.0100000000002</v>
      </c>
    </row>
    <row r="337" spans="1:14" ht="17.25" thickBot="1" x14ac:dyDescent="0.35">
      <c r="A337" s="42">
        <v>37032</v>
      </c>
      <c r="B337" s="37">
        <v>37032</v>
      </c>
      <c r="D337">
        <v>77.510000000000005</v>
      </c>
      <c r="F337">
        <v>1312.83</v>
      </c>
      <c r="H337">
        <v>14176.83</v>
      </c>
      <c r="J337">
        <v>4558.76</v>
      </c>
      <c r="L337">
        <f>IFERROR(VLOOKUP(B337,'N Index Datas(원본)'!$I$2:$J$4600,2,0),"")</f>
        <v>13721.27</v>
      </c>
      <c r="N337">
        <f>IFERROR(VLOOKUP(B337,'N Index Datas(원본)'!$K$2:$L$4600,2,0),"")</f>
        <v>2240.44</v>
      </c>
    </row>
    <row r="338" spans="1:14" ht="17.25" thickBot="1" x14ac:dyDescent="0.35">
      <c r="A338" s="42">
        <v>37033</v>
      </c>
      <c r="B338" s="37">
        <v>37033</v>
      </c>
      <c r="D338">
        <v>77.37</v>
      </c>
      <c r="F338">
        <v>1309.3800000000001</v>
      </c>
      <c r="H338">
        <v>14091.19</v>
      </c>
      <c r="J338">
        <v>4582.07</v>
      </c>
      <c r="L338">
        <f>IFERROR(VLOOKUP(B338,'N Index Datas(원본)'!$I$2:$J$4600,2,0),"")</f>
        <v>13877.95</v>
      </c>
      <c r="N338">
        <f>IFERROR(VLOOKUP(B338,'N Index Datas(원본)'!$K$2:$L$4600,2,0),"")</f>
        <v>2275.7800000000002</v>
      </c>
    </row>
    <row r="339" spans="1:14" ht="17.25" thickBot="1" x14ac:dyDescent="0.35">
      <c r="A339" s="42">
        <v>37034</v>
      </c>
      <c r="B339" s="37">
        <v>37034</v>
      </c>
      <c r="D339">
        <v>77.83</v>
      </c>
      <c r="F339">
        <v>1289.05</v>
      </c>
      <c r="H339">
        <v>14067.7</v>
      </c>
      <c r="J339">
        <v>4535.97</v>
      </c>
      <c r="L339">
        <f>IFERROR(VLOOKUP(B339,'N Index Datas(원본)'!$I$2:$J$4600,2,0),"")</f>
        <v>13839.1</v>
      </c>
      <c r="N339">
        <f>IFERROR(VLOOKUP(B339,'N Index Datas(원본)'!$K$2:$L$4600,2,0),"")</f>
        <v>2262.4499999999998</v>
      </c>
    </row>
    <row r="340" spans="1:14" ht="17.25" thickBot="1" x14ac:dyDescent="0.35">
      <c r="A340" s="42">
        <v>37035</v>
      </c>
      <c r="B340" s="37">
        <v>37035</v>
      </c>
      <c r="D340">
        <v>77.66</v>
      </c>
      <c r="F340">
        <v>1293.17</v>
      </c>
      <c r="H340">
        <v>13895.79</v>
      </c>
      <c r="J340">
        <v>4561.38</v>
      </c>
      <c r="L340">
        <f>IFERROR(VLOOKUP(B340,'N Index Datas(원본)'!$I$2:$J$4600,2,0),"")</f>
        <v>13810.6</v>
      </c>
      <c r="N340">
        <f>IFERROR(VLOOKUP(B340,'N Index Datas(원본)'!$K$2:$L$4600,2,0),"")</f>
        <v>2300.3200000000002</v>
      </c>
    </row>
    <row r="341" spans="1:14" ht="17.25" thickBot="1" x14ac:dyDescent="0.35">
      <c r="A341" s="42">
        <v>37036</v>
      </c>
      <c r="B341" s="37">
        <v>37036</v>
      </c>
      <c r="D341">
        <v>77.81</v>
      </c>
      <c r="F341">
        <v>1277.8900000000001</v>
      </c>
      <c r="H341">
        <v>13765.92</v>
      </c>
      <c r="J341">
        <v>4498.1099999999997</v>
      </c>
      <c r="L341">
        <f>IFERROR(VLOOKUP(B341,'N Index Datas(원본)'!$I$2:$J$4600,2,0),"")</f>
        <v>13753.99</v>
      </c>
      <c r="N341">
        <f>IFERROR(VLOOKUP(B341,'N Index Datas(원본)'!$K$2:$L$4600,2,0),"")</f>
        <v>2353.21</v>
      </c>
    </row>
    <row r="342" spans="1:14" ht="17.25" thickBot="1" x14ac:dyDescent="0.35">
      <c r="A342" s="42">
        <v>37039</v>
      </c>
      <c r="B342" s="37">
        <v>37039</v>
      </c>
      <c r="D342">
        <v>77.05</v>
      </c>
      <c r="F342">
        <v>1277.8900000000001</v>
      </c>
      <c r="H342">
        <v>13737.77</v>
      </c>
      <c r="J342">
        <v>4512.6000000000004</v>
      </c>
      <c r="L342">
        <f>IFERROR(VLOOKUP(B342,'N Index Datas(원본)'!$I$2:$J$4600,2,0),"")</f>
        <v>13739.07</v>
      </c>
      <c r="N342">
        <f>IFERROR(VLOOKUP(B342,'N Index Datas(원본)'!$K$2:$L$4600,2,0),"")</f>
        <v>2423.94</v>
      </c>
    </row>
    <row r="343" spans="1:14" ht="17.25" thickBot="1" x14ac:dyDescent="0.35">
      <c r="A343" s="42">
        <v>37040</v>
      </c>
      <c r="B343" s="37">
        <v>37040</v>
      </c>
      <c r="D343">
        <v>78.849999999999994</v>
      </c>
      <c r="F343">
        <v>1267.93</v>
      </c>
      <c r="H343">
        <v>13773.89</v>
      </c>
      <c r="J343">
        <v>4477.95</v>
      </c>
      <c r="L343">
        <f>IFERROR(VLOOKUP(B343,'N Index Datas(원본)'!$I$2:$J$4600,2,0),"")</f>
        <v>13629.61</v>
      </c>
      <c r="N343">
        <f>IFERROR(VLOOKUP(B343,'N Index Datas(원본)'!$K$2:$L$4600,2,0),"")</f>
        <v>2355.94</v>
      </c>
    </row>
    <row r="344" spans="1:14" ht="17.25" thickBot="1" x14ac:dyDescent="0.35">
      <c r="A344" s="42">
        <v>37041</v>
      </c>
      <c r="B344" s="37">
        <v>37041</v>
      </c>
      <c r="D344">
        <v>78.33</v>
      </c>
      <c r="F344">
        <v>1248.08</v>
      </c>
      <c r="H344">
        <v>13493.35</v>
      </c>
      <c r="J344">
        <v>4413.37</v>
      </c>
      <c r="L344">
        <f>IFERROR(VLOOKUP(B344,'N Index Datas(원본)'!$I$2:$J$4600,2,0),"")</f>
        <v>13420.13</v>
      </c>
      <c r="N344">
        <f>IFERROR(VLOOKUP(B344,'N Index Datas(원본)'!$K$2:$L$4600,2,0),"")</f>
        <v>2325.5500000000002</v>
      </c>
    </row>
    <row r="345" spans="1:14" ht="17.25" thickBot="1" x14ac:dyDescent="0.35">
      <c r="A345" s="42">
        <v>37042</v>
      </c>
      <c r="B345" s="37">
        <v>37042</v>
      </c>
      <c r="D345">
        <v>76.09</v>
      </c>
      <c r="F345">
        <v>1255.82</v>
      </c>
      <c r="H345">
        <v>13262.14</v>
      </c>
      <c r="J345">
        <v>4426.24</v>
      </c>
      <c r="L345">
        <f>IFERROR(VLOOKUP(B345,'N Index Datas(원본)'!$I$2:$J$4600,2,0),"")</f>
        <v>13174.41</v>
      </c>
      <c r="N345">
        <f>IFERROR(VLOOKUP(B345,'N Index Datas(원본)'!$K$2:$L$4600,2,0),"")</f>
        <v>2335.36</v>
      </c>
    </row>
    <row r="346" spans="1:14" ht="17.25" thickBot="1" x14ac:dyDescent="0.35">
      <c r="A346" s="42">
        <v>37043</v>
      </c>
      <c r="B346" s="37">
        <v>37043</v>
      </c>
      <c r="D346">
        <v>75.34</v>
      </c>
      <c r="F346">
        <v>1260.67</v>
      </c>
      <c r="H346">
        <v>13261.84</v>
      </c>
      <c r="J346">
        <v>4414.95</v>
      </c>
      <c r="L346">
        <f>IFERROR(VLOOKUP(B346,'N Index Datas(원본)'!$I$2:$J$4600,2,0),"")</f>
        <v>13141.38</v>
      </c>
      <c r="N346">
        <f>IFERROR(VLOOKUP(B346,'N Index Datas(원본)'!$K$2:$L$4600,2,0),"")</f>
        <v>2385.9899999999998</v>
      </c>
    </row>
    <row r="347" spans="1:14" ht="17.25" thickBot="1" x14ac:dyDescent="0.35">
      <c r="A347" s="42">
        <v>37046</v>
      </c>
      <c r="B347" s="37">
        <v>37046</v>
      </c>
      <c r="D347">
        <v>75.739999999999995</v>
      </c>
      <c r="F347">
        <v>1267.1099999999999</v>
      </c>
      <c r="H347">
        <v>13312.35</v>
      </c>
      <c r="J347">
        <v>4432.6499999999996</v>
      </c>
      <c r="L347">
        <f>IFERROR(VLOOKUP(B347,'N Index Datas(원본)'!$I$2:$J$4600,2,0),"")</f>
        <v>13207.49</v>
      </c>
      <c r="N347">
        <f>IFERROR(VLOOKUP(B347,'N Index Datas(원본)'!$K$2:$L$4600,2,0),"")</f>
        <v>2562.64</v>
      </c>
    </row>
    <row r="348" spans="1:14" ht="17.25" thickBot="1" x14ac:dyDescent="0.35">
      <c r="A348" s="42">
        <v>37047</v>
      </c>
      <c r="B348" s="37">
        <v>37047</v>
      </c>
      <c r="D348">
        <v>74.13</v>
      </c>
      <c r="F348">
        <v>1283.57</v>
      </c>
      <c r="H348">
        <v>13182</v>
      </c>
      <c r="J348">
        <v>4493.93</v>
      </c>
      <c r="L348">
        <f>IFERROR(VLOOKUP(B348,'N Index Datas(원본)'!$I$2:$J$4600,2,0),"")</f>
        <v>13451.87</v>
      </c>
      <c r="N348">
        <f>IFERROR(VLOOKUP(B348,'N Index Datas(원본)'!$K$2:$L$4600,2,0),"")</f>
        <v>2528.0700000000002</v>
      </c>
    </row>
    <row r="349" spans="1:14" ht="17.25" thickBot="1" x14ac:dyDescent="0.35">
      <c r="A349" s="42">
        <v>37049</v>
      </c>
      <c r="B349" s="37">
        <v>37049</v>
      </c>
      <c r="D349">
        <v>74.569999999999993</v>
      </c>
      <c r="F349">
        <v>1276.96</v>
      </c>
      <c r="H349">
        <v>13277.51</v>
      </c>
      <c r="J349">
        <v>4450.41</v>
      </c>
      <c r="L349">
        <f>IFERROR(VLOOKUP(B349,'N Index Datas(원본)'!$I$2:$J$4600,2,0),"")</f>
        <v>13703.43</v>
      </c>
      <c r="N349">
        <f>IFERROR(VLOOKUP(B349,'N Index Datas(원본)'!$K$2:$L$4600,2,0),"")</f>
        <v>2475.83</v>
      </c>
    </row>
    <row r="350" spans="1:14" ht="17.25" thickBot="1" x14ac:dyDescent="0.35">
      <c r="A350" s="42">
        <v>37050</v>
      </c>
      <c r="B350" s="37">
        <v>37050</v>
      </c>
      <c r="D350">
        <v>77.19</v>
      </c>
      <c r="F350">
        <v>1264.96</v>
      </c>
      <c r="H350">
        <v>13430.22</v>
      </c>
      <c r="J350">
        <v>4450.97</v>
      </c>
      <c r="L350">
        <f>IFERROR(VLOOKUP(B350,'N Index Datas(원본)'!$I$2:$J$4600,2,0),"")</f>
        <v>13808.89</v>
      </c>
      <c r="N350">
        <f>IFERROR(VLOOKUP(B350,'N Index Datas(원본)'!$K$2:$L$4600,2,0),"")</f>
        <v>2487.65</v>
      </c>
    </row>
    <row r="351" spans="1:14" ht="17.25" thickBot="1" x14ac:dyDescent="0.35">
      <c r="A351" s="42">
        <v>37053</v>
      </c>
      <c r="B351" s="37">
        <v>37053</v>
      </c>
      <c r="D351">
        <v>75.27</v>
      </c>
      <c r="F351">
        <v>1254.3900000000001</v>
      </c>
      <c r="H351">
        <v>13226.48</v>
      </c>
      <c r="J351">
        <v>4424.92</v>
      </c>
      <c r="L351">
        <f>IFERROR(VLOOKUP(B351,'N Index Datas(원본)'!$I$2:$J$4600,2,0),"")</f>
        <v>13675.49</v>
      </c>
      <c r="N351">
        <f>IFERROR(VLOOKUP(B351,'N Index Datas(원본)'!$K$2:$L$4600,2,0),"")</f>
        <v>2478.4</v>
      </c>
    </row>
    <row r="352" spans="1:14" ht="17.25" thickBot="1" x14ac:dyDescent="0.35">
      <c r="A352" s="42">
        <v>37054</v>
      </c>
      <c r="B352" s="37">
        <v>37054</v>
      </c>
      <c r="D352">
        <v>75.08</v>
      </c>
      <c r="F352">
        <v>1255.8499999999999</v>
      </c>
      <c r="H352">
        <v>12840.1</v>
      </c>
      <c r="J352">
        <v>4289.07</v>
      </c>
      <c r="L352">
        <f>IFERROR(VLOOKUP(B352,'N Index Datas(원본)'!$I$2:$J$4600,2,0),"")</f>
        <v>13526.68</v>
      </c>
      <c r="N352">
        <f>IFERROR(VLOOKUP(B352,'N Index Datas(원본)'!$K$2:$L$4600,2,0),"")</f>
        <v>2409.5300000000002</v>
      </c>
    </row>
    <row r="353" spans="1:14" ht="17.25" thickBot="1" x14ac:dyDescent="0.35">
      <c r="A353" s="42">
        <v>37055</v>
      </c>
      <c r="B353" s="37">
        <v>37055</v>
      </c>
      <c r="D353">
        <v>75.900000000000006</v>
      </c>
      <c r="F353">
        <v>1241.5999999999999</v>
      </c>
      <c r="H353">
        <v>12823.45</v>
      </c>
      <c r="J353">
        <v>4336</v>
      </c>
      <c r="L353">
        <f>IFERROR(VLOOKUP(B353,'N Index Datas(원본)'!$I$2:$J$4600,2,0),"")</f>
        <v>13523.31</v>
      </c>
      <c r="N353">
        <f>IFERROR(VLOOKUP(B353,'N Index Datas(원본)'!$K$2:$L$4600,2,0),"")</f>
        <v>2337.5700000000002</v>
      </c>
    </row>
    <row r="354" spans="1:14" ht="17.25" thickBot="1" x14ac:dyDescent="0.35">
      <c r="A354" s="42">
        <v>37056</v>
      </c>
      <c r="B354" s="37">
        <v>37056</v>
      </c>
      <c r="D354">
        <v>75.69</v>
      </c>
      <c r="F354">
        <v>1219.8699999999999</v>
      </c>
      <c r="H354">
        <v>12846.66</v>
      </c>
      <c r="J354">
        <v>4282.1000000000004</v>
      </c>
      <c r="L354">
        <f>IFERROR(VLOOKUP(B354,'N Index Datas(원본)'!$I$2:$J$4600,2,0),"")</f>
        <v>13248.89</v>
      </c>
      <c r="N354">
        <f>IFERROR(VLOOKUP(B354,'N Index Datas(원본)'!$K$2:$L$4600,2,0),"")</f>
        <v>2216.4699999999998</v>
      </c>
    </row>
    <row r="355" spans="1:14" ht="17.25" thickBot="1" x14ac:dyDescent="0.35">
      <c r="A355" s="42">
        <v>37057</v>
      </c>
      <c r="B355" s="37">
        <v>37057</v>
      </c>
      <c r="D355">
        <v>76.349999999999994</v>
      </c>
      <c r="F355">
        <v>1214.3599999999999</v>
      </c>
      <c r="H355">
        <v>12790.38</v>
      </c>
      <c r="J355">
        <v>4236.8999999999996</v>
      </c>
      <c r="L355">
        <f>IFERROR(VLOOKUP(B355,'N Index Datas(원본)'!$I$2:$J$4600,2,0),"")</f>
        <v>13102.5</v>
      </c>
      <c r="N355">
        <f>IFERROR(VLOOKUP(B355,'N Index Datas(원본)'!$K$2:$L$4600,2,0),"")</f>
        <v>2272.4</v>
      </c>
    </row>
    <row r="356" spans="1:14" ht="17.25" thickBot="1" x14ac:dyDescent="0.35">
      <c r="A356" s="42">
        <v>37060</v>
      </c>
      <c r="B356" s="37">
        <v>37060</v>
      </c>
      <c r="D356">
        <v>74.849999999999994</v>
      </c>
      <c r="F356">
        <v>1208.43</v>
      </c>
      <c r="H356">
        <v>12697.79</v>
      </c>
      <c r="J356">
        <v>4168.95</v>
      </c>
      <c r="L356">
        <f>IFERROR(VLOOKUP(B356,'N Index Datas(원본)'!$I$2:$J$4600,2,0),"")</f>
        <v>12948.78</v>
      </c>
      <c r="N356">
        <f>IFERROR(VLOOKUP(B356,'N Index Datas(원본)'!$K$2:$L$4600,2,0),"")</f>
        <v>2206.83</v>
      </c>
    </row>
    <row r="357" spans="1:14" ht="17.25" thickBot="1" x14ac:dyDescent="0.35">
      <c r="A357" s="42">
        <v>37061</v>
      </c>
      <c r="B357" s="37">
        <v>37061</v>
      </c>
      <c r="D357">
        <v>74.91</v>
      </c>
      <c r="F357">
        <v>1212.58</v>
      </c>
      <c r="H357">
        <v>12574.26</v>
      </c>
      <c r="J357">
        <v>4195.43</v>
      </c>
      <c r="L357">
        <f>IFERROR(VLOOKUP(B357,'N Index Datas(원본)'!$I$2:$J$4600,2,0),"")</f>
        <v>13133.66</v>
      </c>
      <c r="N357">
        <f>IFERROR(VLOOKUP(B357,'N Index Datas(원본)'!$K$2:$L$4600,2,0),"")</f>
        <v>2229.02</v>
      </c>
    </row>
    <row r="358" spans="1:14" ht="17.25" thickBot="1" x14ac:dyDescent="0.35">
      <c r="A358" s="42">
        <v>37062</v>
      </c>
      <c r="B358" s="37">
        <v>37062</v>
      </c>
      <c r="D358">
        <v>73.19</v>
      </c>
      <c r="F358">
        <v>1223.1400000000001</v>
      </c>
      <c r="H358">
        <v>12674.64</v>
      </c>
      <c r="J358">
        <v>4175.88</v>
      </c>
      <c r="L358">
        <f>IFERROR(VLOOKUP(B358,'N Index Datas(원본)'!$I$2:$J$4600,2,0),"")</f>
        <v>12918.71</v>
      </c>
      <c r="N358">
        <f>IFERROR(VLOOKUP(B358,'N Index Datas(원본)'!$K$2:$L$4600,2,0),"")</f>
        <v>2279.9499999999998</v>
      </c>
    </row>
    <row r="359" spans="1:14" ht="17.25" thickBot="1" x14ac:dyDescent="0.35">
      <c r="A359" s="42">
        <v>37063</v>
      </c>
      <c r="B359" s="37">
        <v>37063</v>
      </c>
      <c r="D359">
        <v>73.2</v>
      </c>
      <c r="F359">
        <v>1237.04</v>
      </c>
      <c r="H359">
        <v>12962.43</v>
      </c>
      <c r="J359">
        <v>4174.0600000000004</v>
      </c>
      <c r="L359">
        <f>IFERROR(VLOOKUP(B359,'N Index Datas(원본)'!$I$2:$J$4600,2,0),"")</f>
        <v>13187.45</v>
      </c>
      <c r="N359">
        <f>IFERROR(VLOOKUP(B359,'N Index Datas(원본)'!$K$2:$L$4600,2,0),"")</f>
        <v>2372.4899999999998</v>
      </c>
    </row>
    <row r="360" spans="1:14" ht="17.25" thickBot="1" x14ac:dyDescent="0.35">
      <c r="A360" s="42">
        <v>37064</v>
      </c>
      <c r="B360" s="37">
        <v>37064</v>
      </c>
      <c r="D360">
        <v>73.59</v>
      </c>
      <c r="F360">
        <v>1225.3499999999999</v>
      </c>
      <c r="H360">
        <v>13044.61</v>
      </c>
      <c r="J360">
        <v>4194.96</v>
      </c>
      <c r="L360">
        <f>IFERROR(VLOOKUP(B360,'N Index Datas(원본)'!$I$2:$J$4600,2,0),"")</f>
        <v>13174.02</v>
      </c>
      <c r="N360">
        <f>IFERROR(VLOOKUP(B360,'N Index Datas(원본)'!$K$2:$L$4600,2,0),"")</f>
        <v>2387.5100000000002</v>
      </c>
    </row>
    <row r="361" spans="1:14" ht="17.25" thickBot="1" x14ac:dyDescent="0.35">
      <c r="A361" s="42">
        <v>37067</v>
      </c>
      <c r="B361" s="37">
        <v>37067</v>
      </c>
      <c r="D361">
        <v>73.290000000000006</v>
      </c>
      <c r="F361">
        <v>1218.5999999999999</v>
      </c>
      <c r="H361">
        <v>12896.47</v>
      </c>
      <c r="J361">
        <v>4211.7700000000004</v>
      </c>
      <c r="L361">
        <v>13174.02</v>
      </c>
      <c r="N361">
        <v>2387.5100000000002</v>
      </c>
    </row>
    <row r="362" spans="1:14" ht="17.25" thickBot="1" x14ac:dyDescent="0.35">
      <c r="A362" s="42">
        <v>37068</v>
      </c>
      <c r="B362" s="37">
        <v>37068</v>
      </c>
      <c r="D362">
        <v>72.290000000000006</v>
      </c>
      <c r="F362">
        <v>1216.76</v>
      </c>
      <c r="H362">
        <v>12978.82</v>
      </c>
      <c r="J362">
        <v>4143.75</v>
      </c>
      <c r="L362">
        <f>IFERROR(VLOOKUP(B362,'N Index Datas(원본)'!$I$2:$J$4600,2,0),"")</f>
        <v>12961.97</v>
      </c>
      <c r="N362">
        <f>IFERROR(VLOOKUP(B362,'N Index Datas(원본)'!$K$2:$L$4600,2,0),"")</f>
        <v>2376.2199999999998</v>
      </c>
    </row>
    <row r="363" spans="1:14" ht="17.25" thickBot="1" x14ac:dyDescent="0.35">
      <c r="A363" s="42">
        <v>37069</v>
      </c>
      <c r="B363" s="37">
        <v>37069</v>
      </c>
      <c r="D363">
        <v>71.849999999999994</v>
      </c>
      <c r="F363">
        <v>1211.07</v>
      </c>
      <c r="H363">
        <v>12828.98</v>
      </c>
      <c r="J363">
        <v>4124.24</v>
      </c>
      <c r="L363">
        <f>IFERROR(VLOOKUP(B363,'N Index Datas(원본)'!$I$2:$J$4600,2,0),"")</f>
        <v>13004.21</v>
      </c>
      <c r="N363">
        <f>IFERROR(VLOOKUP(B363,'N Index Datas(원본)'!$K$2:$L$4600,2,0),"")</f>
        <v>2364.67</v>
      </c>
    </row>
    <row r="364" spans="1:14" ht="17.25" thickBot="1" x14ac:dyDescent="0.35">
      <c r="A364" s="42">
        <v>37070</v>
      </c>
      <c r="B364" s="37">
        <v>37070</v>
      </c>
      <c r="D364">
        <v>71.63</v>
      </c>
      <c r="F364">
        <v>1226.2</v>
      </c>
      <c r="H364">
        <v>12679.88</v>
      </c>
      <c r="J364">
        <v>4169.49</v>
      </c>
      <c r="L364">
        <f>IFERROR(VLOOKUP(B364,'N Index Datas(원본)'!$I$2:$J$4600,2,0),"")</f>
        <v>12827.82</v>
      </c>
      <c r="N364">
        <f>IFERROR(VLOOKUP(B364,'N Index Datas(원본)'!$K$2:$L$4600,2,0),"")</f>
        <v>2303.92</v>
      </c>
    </row>
    <row r="365" spans="1:14" ht="17.25" thickBot="1" x14ac:dyDescent="0.35">
      <c r="A365" s="42">
        <v>37071</v>
      </c>
      <c r="B365" s="37">
        <v>37071</v>
      </c>
      <c r="D365">
        <v>73.2</v>
      </c>
      <c r="F365">
        <v>1224.42</v>
      </c>
      <c r="H365">
        <v>12969.05</v>
      </c>
      <c r="J365">
        <v>4243.91</v>
      </c>
      <c r="L365">
        <f>IFERROR(VLOOKUP(B365,'N Index Datas(원본)'!$I$2:$J$4600,2,0),"")</f>
        <v>13042.53</v>
      </c>
      <c r="N365">
        <f>IFERROR(VLOOKUP(B365,'N Index Datas(원본)'!$K$2:$L$4600,2,0),"")</f>
        <v>2310.48</v>
      </c>
    </row>
    <row r="366" spans="1:14" ht="17.25" thickBot="1" x14ac:dyDescent="0.35">
      <c r="A366" s="42">
        <v>37074</v>
      </c>
      <c r="B366" s="37">
        <v>37074</v>
      </c>
      <c r="D366">
        <v>73.400000000000006</v>
      </c>
      <c r="F366">
        <v>1236.71</v>
      </c>
      <c r="H366">
        <v>12751.18</v>
      </c>
      <c r="J366">
        <v>4304.4399999999996</v>
      </c>
      <c r="L366">
        <v>13042.53</v>
      </c>
      <c r="N366">
        <v>2310.48</v>
      </c>
    </row>
    <row r="367" spans="1:14" ht="17.25" thickBot="1" x14ac:dyDescent="0.35">
      <c r="A367" s="42">
        <v>37075</v>
      </c>
      <c r="B367" s="37">
        <v>37075</v>
      </c>
      <c r="D367">
        <v>73.099999999999994</v>
      </c>
      <c r="F367">
        <v>1234.45</v>
      </c>
      <c r="H367">
        <v>12817.41</v>
      </c>
      <c r="J367">
        <v>4243.8</v>
      </c>
      <c r="L367">
        <f>IFERROR(VLOOKUP(B367,'N Index Datas(원본)'!$I$2:$J$4600,2,0),"")</f>
        <v>13184.75</v>
      </c>
      <c r="N367">
        <f>IFERROR(VLOOKUP(B367,'N Index Datas(원본)'!$K$2:$L$4600,2,0),"")</f>
        <v>2309.7399999999998</v>
      </c>
    </row>
    <row r="368" spans="1:14" ht="17.25" thickBot="1" x14ac:dyDescent="0.35">
      <c r="A368" s="42">
        <v>37076</v>
      </c>
      <c r="B368" s="37">
        <v>37076</v>
      </c>
      <c r="D368">
        <v>73.45</v>
      </c>
      <c r="F368">
        <v>1234.45</v>
      </c>
      <c r="H368">
        <v>12629.02</v>
      </c>
      <c r="J368">
        <v>4214.62</v>
      </c>
      <c r="L368">
        <f>IFERROR(VLOOKUP(B368,'N Index Datas(원본)'!$I$2:$J$4600,2,0),"")</f>
        <v>13207.53</v>
      </c>
      <c r="N368">
        <f>IFERROR(VLOOKUP(B368,'N Index Datas(원본)'!$K$2:$L$4600,2,0),"")</f>
        <v>2306.35</v>
      </c>
    </row>
    <row r="369" spans="1:14" ht="17.25" thickBot="1" x14ac:dyDescent="0.35">
      <c r="A369" s="42">
        <v>37077</v>
      </c>
      <c r="B369" s="37">
        <v>37077</v>
      </c>
      <c r="D369">
        <v>73.08</v>
      </c>
      <c r="F369">
        <v>1219.24</v>
      </c>
      <c r="H369">
        <v>12607.3</v>
      </c>
      <c r="J369">
        <v>4185.47</v>
      </c>
      <c r="L369">
        <f>IFERROR(VLOOKUP(B369,'N Index Datas(원본)'!$I$2:$J$4600,2,0),"")</f>
        <v>12999.48</v>
      </c>
      <c r="N369">
        <f>IFERROR(VLOOKUP(B369,'N Index Datas(원본)'!$K$2:$L$4600,2,0),"")</f>
        <v>2242.8200000000002</v>
      </c>
    </row>
    <row r="370" spans="1:14" ht="17.25" thickBot="1" x14ac:dyDescent="0.35">
      <c r="A370" s="42">
        <v>37078</v>
      </c>
      <c r="B370" s="37">
        <v>37078</v>
      </c>
      <c r="D370">
        <v>71.180000000000007</v>
      </c>
      <c r="F370">
        <v>1190.5899999999999</v>
      </c>
      <c r="H370">
        <v>12306.08</v>
      </c>
      <c r="J370">
        <v>4076.47</v>
      </c>
      <c r="L370">
        <v>12999.48</v>
      </c>
      <c r="N370">
        <v>2242.8200000000002</v>
      </c>
    </row>
    <row r="371" spans="1:14" ht="17.25" thickBot="1" x14ac:dyDescent="0.35">
      <c r="A371" s="42">
        <v>37081</v>
      </c>
      <c r="B371" s="37">
        <v>37081</v>
      </c>
      <c r="D371">
        <v>69.06</v>
      </c>
      <c r="F371">
        <v>1198.78</v>
      </c>
      <c r="H371">
        <v>12239.68</v>
      </c>
      <c r="J371">
        <v>4077.86</v>
      </c>
      <c r="L371">
        <f>IFERROR(VLOOKUP(B371,'N Index Datas(원본)'!$I$2:$J$4600,2,0),"")</f>
        <v>12690.68</v>
      </c>
      <c r="N371">
        <f>IFERROR(VLOOKUP(B371,'N Index Datas(원본)'!$K$2:$L$4600,2,0),"")</f>
        <v>2179.16</v>
      </c>
    </row>
    <row r="372" spans="1:14" ht="17.25" thickBot="1" x14ac:dyDescent="0.35">
      <c r="A372" s="42">
        <v>37082</v>
      </c>
      <c r="B372" s="37">
        <v>37082</v>
      </c>
      <c r="D372">
        <v>68.819999999999993</v>
      </c>
      <c r="F372">
        <v>1181.52</v>
      </c>
      <c r="H372">
        <v>12300.41</v>
      </c>
      <c r="J372">
        <v>4032.97</v>
      </c>
      <c r="L372">
        <f>IFERROR(VLOOKUP(B372,'N Index Datas(원본)'!$I$2:$J$4600,2,0),"")</f>
        <v>12713.9</v>
      </c>
      <c r="N372">
        <f>IFERROR(VLOOKUP(B372,'N Index Datas(원본)'!$K$2:$L$4600,2,0),"")</f>
        <v>2211.6</v>
      </c>
    </row>
    <row r="373" spans="1:14" ht="17.25" thickBot="1" x14ac:dyDescent="0.35">
      <c r="A373" s="42">
        <v>37083</v>
      </c>
      <c r="B373" s="37">
        <v>37083</v>
      </c>
      <c r="D373">
        <v>68.239999999999995</v>
      </c>
      <c r="F373">
        <v>1180.18</v>
      </c>
      <c r="H373">
        <v>12005.11</v>
      </c>
      <c r="J373">
        <v>3974.64</v>
      </c>
      <c r="L373">
        <f>IFERROR(VLOOKUP(B373,'N Index Datas(원본)'!$I$2:$J$4600,2,0),"")</f>
        <v>12527.9</v>
      </c>
      <c r="N373">
        <f>IFERROR(VLOOKUP(B373,'N Index Datas(원본)'!$K$2:$L$4600,2,0),"")</f>
        <v>2168.31</v>
      </c>
    </row>
    <row r="374" spans="1:14" ht="17.25" thickBot="1" x14ac:dyDescent="0.35">
      <c r="A374" s="42">
        <v>37084</v>
      </c>
      <c r="B374" s="37">
        <v>37084</v>
      </c>
      <c r="D374">
        <v>68.88</v>
      </c>
      <c r="F374">
        <v>1208.1400000000001</v>
      </c>
      <c r="H374">
        <v>12407.95</v>
      </c>
      <c r="J374">
        <v>4010.85</v>
      </c>
      <c r="L374">
        <f>IFERROR(VLOOKUP(B374,'N Index Datas(원본)'!$I$2:$J$4600,2,0),"")</f>
        <v>12660.2</v>
      </c>
      <c r="N374">
        <f>IFERROR(VLOOKUP(B374,'N Index Datas(원본)'!$K$2:$L$4600,2,0),"")</f>
        <v>2190.37</v>
      </c>
    </row>
    <row r="375" spans="1:14" ht="17.25" thickBot="1" x14ac:dyDescent="0.35">
      <c r="A375" s="42">
        <v>37085</v>
      </c>
      <c r="B375" s="37">
        <v>37085</v>
      </c>
      <c r="D375">
        <v>67.489999999999995</v>
      </c>
      <c r="F375">
        <v>1215.68</v>
      </c>
      <c r="H375">
        <v>12355.15</v>
      </c>
      <c r="J375">
        <v>4044.42</v>
      </c>
      <c r="L375">
        <f>IFERROR(VLOOKUP(B375,'N Index Datas(원본)'!$I$2:$J$4600,2,0),"")</f>
        <v>12612.79</v>
      </c>
      <c r="N375">
        <f>IFERROR(VLOOKUP(B375,'N Index Datas(원본)'!$K$2:$L$4600,2,0),"")</f>
        <v>2153.2800000000002</v>
      </c>
    </row>
    <row r="376" spans="1:14" ht="17.25" thickBot="1" x14ac:dyDescent="0.35">
      <c r="A376" s="42">
        <v>37088</v>
      </c>
      <c r="B376" s="37">
        <v>37088</v>
      </c>
      <c r="D376">
        <v>67.53</v>
      </c>
      <c r="F376">
        <v>1202.45</v>
      </c>
      <c r="H376">
        <v>12343.37</v>
      </c>
      <c r="J376">
        <v>4011.59</v>
      </c>
      <c r="L376">
        <f>IFERROR(VLOOKUP(B376,'N Index Datas(원본)'!$I$2:$J$4600,2,0),"")</f>
        <v>12624.53</v>
      </c>
      <c r="N376">
        <f>IFERROR(VLOOKUP(B376,'N Index Datas(원본)'!$K$2:$L$4600,2,0),"")</f>
        <v>2080.0300000000002</v>
      </c>
    </row>
    <row r="377" spans="1:14" ht="17.25" thickBot="1" x14ac:dyDescent="0.35">
      <c r="A377" s="42">
        <v>37090</v>
      </c>
      <c r="B377" s="37">
        <v>37090</v>
      </c>
      <c r="D377">
        <v>66.489999999999995</v>
      </c>
      <c r="F377">
        <v>1207.71</v>
      </c>
      <c r="H377">
        <v>11892.58</v>
      </c>
      <c r="J377">
        <v>3911.3</v>
      </c>
      <c r="L377">
        <f>IFERROR(VLOOKUP(B377,'N Index Datas(원본)'!$I$2:$J$4600,2,0),"")</f>
        <v>12427.19</v>
      </c>
      <c r="N377">
        <f>IFERROR(VLOOKUP(B377,'N Index Datas(원본)'!$K$2:$L$4600,2,0),"")</f>
        <v>1983.59</v>
      </c>
    </row>
    <row r="378" spans="1:14" ht="17.25" thickBot="1" x14ac:dyDescent="0.35">
      <c r="A378" s="42">
        <v>37091</v>
      </c>
      <c r="B378" s="37">
        <v>37091</v>
      </c>
      <c r="D378">
        <v>67.34</v>
      </c>
      <c r="F378">
        <v>1215.02</v>
      </c>
      <c r="H378">
        <v>11908.39</v>
      </c>
      <c r="J378">
        <v>3991.08</v>
      </c>
      <c r="L378">
        <f>IFERROR(VLOOKUP(B378,'N Index Datas(원본)'!$I$2:$J$4600,2,0),"")</f>
        <v>12279.82</v>
      </c>
      <c r="N378">
        <f>IFERROR(VLOOKUP(B378,'N Index Datas(원본)'!$K$2:$L$4600,2,0),"")</f>
        <v>1933.69</v>
      </c>
    </row>
    <row r="379" spans="1:14" ht="17.25" thickBot="1" x14ac:dyDescent="0.35">
      <c r="A379" s="42">
        <v>37092</v>
      </c>
      <c r="B379" s="37">
        <v>37092</v>
      </c>
      <c r="D379">
        <v>66.31</v>
      </c>
      <c r="F379">
        <v>1210.8499999999999</v>
      </c>
      <c r="H379">
        <v>11908.39</v>
      </c>
      <c r="J379">
        <v>3947.49</v>
      </c>
      <c r="L379">
        <f>IFERROR(VLOOKUP(B379,'N Index Datas(원본)'!$I$2:$J$4600,2,0),"")</f>
        <v>12301.68</v>
      </c>
      <c r="N379">
        <f>IFERROR(VLOOKUP(B379,'N Index Datas(원본)'!$K$2:$L$4600,2,0),"")</f>
        <v>1986.97</v>
      </c>
    </row>
    <row r="380" spans="1:14" ht="17.25" thickBot="1" x14ac:dyDescent="0.35">
      <c r="A380" s="42">
        <v>37095</v>
      </c>
      <c r="B380" s="37">
        <v>37095</v>
      </c>
      <c r="D380">
        <v>64.849999999999994</v>
      </c>
      <c r="F380">
        <v>1191.03</v>
      </c>
      <c r="H380">
        <v>11609.63</v>
      </c>
      <c r="J380">
        <v>3977.18</v>
      </c>
      <c r="L380">
        <f>IFERROR(VLOOKUP(B380,'N Index Datas(원본)'!$I$2:$J$4600,2,0),"")</f>
        <v>12236.45</v>
      </c>
      <c r="N380">
        <f>IFERROR(VLOOKUP(B380,'N Index Datas(원본)'!$K$2:$L$4600,2,0),"")</f>
        <v>1964.04</v>
      </c>
    </row>
    <row r="381" spans="1:14" ht="17.25" thickBot="1" x14ac:dyDescent="0.35">
      <c r="A381" s="42">
        <v>37096</v>
      </c>
      <c r="B381" s="37">
        <v>37096</v>
      </c>
      <c r="D381">
        <v>65.23</v>
      </c>
      <c r="F381">
        <v>1171.6500000000001</v>
      </c>
      <c r="H381">
        <v>11883.25</v>
      </c>
      <c r="J381">
        <v>3930.11</v>
      </c>
      <c r="L381">
        <f>IFERROR(VLOOKUP(B381,'N Index Datas(원본)'!$I$2:$J$4600,2,0),"")</f>
        <v>12214.1</v>
      </c>
      <c r="N381">
        <f>IFERROR(VLOOKUP(B381,'N Index Datas(원본)'!$K$2:$L$4600,2,0),"")</f>
        <v>2035.17</v>
      </c>
    </row>
    <row r="382" spans="1:14" ht="17.25" thickBot="1" x14ac:dyDescent="0.35">
      <c r="A382" s="42">
        <v>37097</v>
      </c>
      <c r="B382" s="37">
        <v>37097</v>
      </c>
      <c r="D382">
        <v>65.180000000000007</v>
      </c>
      <c r="F382">
        <v>1190.49</v>
      </c>
      <c r="H382">
        <v>11891.61</v>
      </c>
      <c r="J382">
        <v>3860.7</v>
      </c>
      <c r="L382">
        <v>12214.1</v>
      </c>
      <c r="N382">
        <v>2035.17</v>
      </c>
    </row>
    <row r="383" spans="1:14" ht="17.25" thickBot="1" x14ac:dyDescent="0.35">
      <c r="A383" s="42">
        <v>37098</v>
      </c>
      <c r="B383" s="37">
        <v>37098</v>
      </c>
      <c r="D383">
        <v>65.459999999999994</v>
      </c>
      <c r="F383">
        <v>1202.93</v>
      </c>
      <c r="H383">
        <v>11858.56</v>
      </c>
      <c r="J383">
        <v>3915.62</v>
      </c>
      <c r="L383">
        <f>IFERROR(VLOOKUP(B383,'N Index Datas(원본)'!$I$2:$J$4600,2,0),"")</f>
        <v>12039.82</v>
      </c>
      <c r="N383">
        <f>IFERROR(VLOOKUP(B383,'N Index Datas(원본)'!$K$2:$L$4600,2,0),"")</f>
        <v>2061.4</v>
      </c>
    </row>
    <row r="384" spans="1:14" ht="17.25" thickBot="1" x14ac:dyDescent="0.35">
      <c r="A384" s="42">
        <v>37099</v>
      </c>
      <c r="B384" s="37">
        <v>37099</v>
      </c>
      <c r="D384">
        <v>66.959999999999994</v>
      </c>
      <c r="F384">
        <v>1205.82</v>
      </c>
      <c r="H384">
        <v>11798.08</v>
      </c>
      <c r="J384">
        <v>3986.48</v>
      </c>
      <c r="L384">
        <f>IFERROR(VLOOKUP(B384,'N Index Datas(원본)'!$I$2:$J$4600,2,0),"")</f>
        <v>12182.17</v>
      </c>
      <c r="N384">
        <f>IFERROR(VLOOKUP(B384,'N Index Datas(원본)'!$K$2:$L$4600,2,0),"")</f>
        <v>2063.5700000000002</v>
      </c>
    </row>
    <row r="385" spans="1:14" ht="17.25" thickBot="1" x14ac:dyDescent="0.35">
      <c r="A385" s="42">
        <v>37102</v>
      </c>
      <c r="B385" s="37">
        <v>37102</v>
      </c>
      <c r="D385">
        <v>65.98</v>
      </c>
      <c r="F385">
        <v>1204.52</v>
      </c>
      <c r="H385">
        <v>11579.27</v>
      </c>
      <c r="J385">
        <v>4047.66</v>
      </c>
      <c r="L385">
        <f>IFERROR(VLOOKUP(B385,'N Index Datas(원본)'!$I$2:$J$4600,2,0),"")</f>
        <v>12086.66</v>
      </c>
      <c r="N385">
        <f>IFERROR(VLOOKUP(B385,'N Index Datas(원본)'!$K$2:$L$4600,2,0),"")</f>
        <v>2015.85</v>
      </c>
    </row>
    <row r="386" spans="1:14" ht="17.25" thickBot="1" x14ac:dyDescent="0.35">
      <c r="A386" s="42">
        <v>37103</v>
      </c>
      <c r="B386" s="37">
        <v>37103</v>
      </c>
      <c r="D386">
        <v>66.98</v>
      </c>
      <c r="F386">
        <v>1211.23</v>
      </c>
      <c r="H386">
        <v>11860.77</v>
      </c>
      <c r="J386">
        <v>4091.38</v>
      </c>
      <c r="L386">
        <f>IFERROR(VLOOKUP(B386,'N Index Datas(원본)'!$I$2:$J$4600,2,0),"")</f>
        <v>12316.69</v>
      </c>
      <c r="N386">
        <f>IFERROR(VLOOKUP(B386,'N Index Datas(원본)'!$K$2:$L$4600,2,0),"")</f>
        <v>1982.5</v>
      </c>
    </row>
    <row r="387" spans="1:14" ht="17.25" thickBot="1" x14ac:dyDescent="0.35">
      <c r="A387" s="42">
        <v>37104</v>
      </c>
      <c r="B387" s="37">
        <v>37104</v>
      </c>
      <c r="D387">
        <v>69.72</v>
      </c>
      <c r="F387">
        <v>1215.93</v>
      </c>
      <c r="H387">
        <v>11959.33</v>
      </c>
      <c r="J387">
        <v>4092.22</v>
      </c>
      <c r="L387">
        <f>IFERROR(VLOOKUP(B387,'N Index Datas(원본)'!$I$2:$J$4600,2,0),"")</f>
        <v>12478.74</v>
      </c>
      <c r="N387">
        <f>IFERROR(VLOOKUP(B387,'N Index Datas(원본)'!$K$2:$L$4600,2,0),"")</f>
        <v>1995.74</v>
      </c>
    </row>
    <row r="388" spans="1:14" ht="17.25" thickBot="1" x14ac:dyDescent="0.35">
      <c r="A388" s="42">
        <v>37105</v>
      </c>
      <c r="B388" s="37">
        <v>37105</v>
      </c>
      <c r="D388">
        <v>70.34</v>
      </c>
      <c r="F388">
        <v>1220.75</v>
      </c>
      <c r="H388">
        <v>12399.2</v>
      </c>
      <c r="J388">
        <v>4066.43</v>
      </c>
      <c r="L388">
        <f>IFERROR(VLOOKUP(B388,'N Index Datas(원본)'!$I$2:$J$4600,2,0),"")</f>
        <v>12466.37</v>
      </c>
      <c r="N388">
        <f>IFERROR(VLOOKUP(B388,'N Index Datas(원본)'!$K$2:$L$4600,2,0),"")</f>
        <v>1960.92</v>
      </c>
    </row>
    <row r="389" spans="1:14" ht="17.25" thickBot="1" x14ac:dyDescent="0.35">
      <c r="A389" s="42">
        <v>37106</v>
      </c>
      <c r="B389" s="37">
        <v>37106</v>
      </c>
      <c r="D389">
        <v>70.459999999999994</v>
      </c>
      <c r="F389">
        <v>1214.3499999999999</v>
      </c>
      <c r="H389">
        <v>12241.97</v>
      </c>
      <c r="J389">
        <v>4024.9</v>
      </c>
      <c r="L389">
        <f>IFERROR(VLOOKUP(B389,'N Index Datas(원본)'!$I$2:$J$4600,2,0),"")</f>
        <v>12269.08</v>
      </c>
      <c r="N389">
        <f>IFERROR(VLOOKUP(B389,'N Index Datas(원본)'!$K$2:$L$4600,2,0),"")</f>
        <v>1895.52</v>
      </c>
    </row>
    <row r="390" spans="1:14" ht="17.25" thickBot="1" x14ac:dyDescent="0.35">
      <c r="A390" s="42">
        <v>37109</v>
      </c>
      <c r="B390" s="37">
        <v>37109</v>
      </c>
      <c r="D390">
        <v>70.459999999999994</v>
      </c>
      <c r="F390">
        <v>1200.48</v>
      </c>
      <c r="H390">
        <v>12243.9</v>
      </c>
      <c r="J390">
        <v>4044.29</v>
      </c>
      <c r="L390">
        <f>IFERROR(VLOOKUP(B390,'N Index Datas(원본)'!$I$2:$J$4600,2,0),"")</f>
        <v>12148.81</v>
      </c>
      <c r="N390">
        <f>IFERROR(VLOOKUP(B390,'N Index Datas(원본)'!$K$2:$L$4600,2,0),"")</f>
        <v>1813.02</v>
      </c>
    </row>
    <row r="391" spans="1:14" ht="17.25" thickBot="1" x14ac:dyDescent="0.35">
      <c r="A391" s="42">
        <v>37110</v>
      </c>
      <c r="B391" s="37">
        <v>37110</v>
      </c>
      <c r="D391">
        <v>70.09</v>
      </c>
      <c r="F391">
        <v>1204.4000000000001</v>
      </c>
      <c r="H391">
        <v>12319.46</v>
      </c>
      <c r="J391">
        <v>4042.71</v>
      </c>
      <c r="L391">
        <f>IFERROR(VLOOKUP(B391,'N Index Datas(원본)'!$I$2:$J$4600,2,0),"")</f>
        <v>12007.19</v>
      </c>
      <c r="N391">
        <f>IFERROR(VLOOKUP(B391,'N Index Datas(원본)'!$K$2:$L$4600,2,0),"")</f>
        <v>1852.84</v>
      </c>
    </row>
    <row r="392" spans="1:14" ht="17.25" thickBot="1" x14ac:dyDescent="0.35">
      <c r="A392" s="42">
        <v>37111</v>
      </c>
      <c r="B392" s="37">
        <v>37111</v>
      </c>
      <c r="D392">
        <v>69.89</v>
      </c>
      <c r="F392">
        <v>1183.53</v>
      </c>
      <c r="H392">
        <v>12163.67</v>
      </c>
      <c r="J392">
        <v>3972.98</v>
      </c>
      <c r="L392">
        <f>IFERROR(VLOOKUP(B392,'N Index Datas(원본)'!$I$2:$J$4600,2,0),"")</f>
        <v>11958.01</v>
      </c>
      <c r="N392">
        <f>IFERROR(VLOOKUP(B392,'N Index Datas(원본)'!$K$2:$L$4600,2,0),"")</f>
        <v>1844.54</v>
      </c>
    </row>
    <row r="393" spans="1:14" ht="17.25" thickBot="1" x14ac:dyDescent="0.35">
      <c r="A393" s="42">
        <v>37112</v>
      </c>
      <c r="B393" s="37">
        <v>37112</v>
      </c>
      <c r="D393">
        <v>67.73</v>
      </c>
      <c r="F393">
        <v>1183.43</v>
      </c>
      <c r="H393">
        <v>11754.56</v>
      </c>
      <c r="J393">
        <v>3885.05</v>
      </c>
      <c r="L393">
        <f>IFERROR(VLOOKUP(B393,'N Index Datas(원본)'!$I$2:$J$4600,2,0),"")</f>
        <v>11716.77</v>
      </c>
      <c r="N393">
        <f>IFERROR(VLOOKUP(B393,'N Index Datas(원본)'!$K$2:$L$4600,2,0),"")</f>
        <v>1862.65</v>
      </c>
    </row>
    <row r="394" spans="1:14" ht="17.25" thickBot="1" x14ac:dyDescent="0.35">
      <c r="A394" s="42">
        <v>37113</v>
      </c>
      <c r="B394" s="37">
        <v>37113</v>
      </c>
      <c r="D394">
        <v>68.52</v>
      </c>
      <c r="F394">
        <v>1190.1600000000001</v>
      </c>
      <c r="H394">
        <v>11735.06</v>
      </c>
      <c r="J394">
        <v>3828.68</v>
      </c>
      <c r="L394">
        <f>IFERROR(VLOOKUP(B394,'N Index Datas(원본)'!$I$2:$J$4600,2,0),"")</f>
        <v>11765.81</v>
      </c>
      <c r="N394">
        <f>IFERROR(VLOOKUP(B394,'N Index Datas(원본)'!$K$2:$L$4600,2,0),"")</f>
        <v>1879.98</v>
      </c>
    </row>
    <row r="395" spans="1:14" ht="17.25" thickBot="1" x14ac:dyDescent="0.35">
      <c r="A395" s="42">
        <v>37116</v>
      </c>
      <c r="B395" s="37">
        <v>37116</v>
      </c>
      <c r="D395">
        <v>69.260000000000005</v>
      </c>
      <c r="F395">
        <v>1191.29</v>
      </c>
      <c r="H395">
        <v>11477.56</v>
      </c>
      <c r="J395">
        <v>3874.67</v>
      </c>
      <c r="L395">
        <f>IFERROR(VLOOKUP(B395,'N Index Datas(원본)'!$I$2:$J$4600,2,0),"")</f>
        <v>11694.29</v>
      </c>
      <c r="N395">
        <f>IFERROR(VLOOKUP(B395,'N Index Datas(원본)'!$K$2:$L$4600,2,0),"")</f>
        <v>1869.56</v>
      </c>
    </row>
    <row r="396" spans="1:14" ht="17.25" thickBot="1" x14ac:dyDescent="0.35">
      <c r="A396" s="42">
        <v>37117</v>
      </c>
      <c r="B396" s="37">
        <v>37117</v>
      </c>
      <c r="D396">
        <v>71.23</v>
      </c>
      <c r="F396">
        <v>1186.73</v>
      </c>
      <c r="H396">
        <v>11917.95</v>
      </c>
      <c r="J396">
        <v>3924.67</v>
      </c>
      <c r="L396">
        <f>IFERROR(VLOOKUP(B396,'N Index Datas(원본)'!$I$2:$J$4600,2,0),"")</f>
        <v>11991.01</v>
      </c>
      <c r="N396">
        <f>IFERROR(VLOOKUP(B396,'N Index Datas(원본)'!$K$2:$L$4600,2,0),"")</f>
        <v>1914.67</v>
      </c>
    </row>
    <row r="397" spans="1:14" ht="17.25" thickBot="1" x14ac:dyDescent="0.35">
      <c r="A397" s="42">
        <v>37119</v>
      </c>
      <c r="B397" s="37">
        <v>37119</v>
      </c>
      <c r="D397">
        <v>71.599999999999994</v>
      </c>
      <c r="F397">
        <v>1181.6600000000001</v>
      </c>
      <c r="H397">
        <v>11515.02</v>
      </c>
      <c r="J397">
        <v>3849.17</v>
      </c>
      <c r="L397">
        <f>IFERROR(VLOOKUP(B397,'N Index Datas(원본)'!$I$2:$J$4600,2,0),"")</f>
        <v>11832.44</v>
      </c>
      <c r="N397">
        <f>IFERROR(VLOOKUP(B397,'N Index Datas(원본)'!$K$2:$L$4600,2,0),"")</f>
        <v>1909.11</v>
      </c>
    </row>
    <row r="398" spans="1:14" ht="17.25" thickBot="1" x14ac:dyDescent="0.35">
      <c r="A398" s="42">
        <v>37120</v>
      </c>
      <c r="B398" s="37">
        <v>37120</v>
      </c>
      <c r="D398">
        <v>71.56</v>
      </c>
      <c r="F398">
        <v>1161.97</v>
      </c>
      <c r="H398">
        <v>11445.54</v>
      </c>
      <c r="J398">
        <v>3759.69</v>
      </c>
      <c r="L398">
        <f>IFERROR(VLOOKUP(B398,'N Index Datas(원본)'!$I$2:$J$4600,2,0),"")</f>
        <v>11754.81</v>
      </c>
      <c r="N398">
        <f>IFERROR(VLOOKUP(B398,'N Index Datas(원본)'!$K$2:$L$4600,2,0),"")</f>
        <v>1906.25</v>
      </c>
    </row>
    <row r="399" spans="1:14" ht="17.25" thickBot="1" x14ac:dyDescent="0.35">
      <c r="A399" s="42">
        <v>37123</v>
      </c>
      <c r="B399" s="37">
        <v>37123</v>
      </c>
      <c r="D399">
        <v>69.83</v>
      </c>
      <c r="F399">
        <v>1171.4100000000001</v>
      </c>
      <c r="H399">
        <v>11257.94</v>
      </c>
      <c r="J399">
        <v>3765.61</v>
      </c>
      <c r="L399">
        <f>IFERROR(VLOOKUP(B399,'N Index Datas(원본)'!$I$2:$J$4600,2,0),"")</f>
        <v>11458.7</v>
      </c>
      <c r="N399">
        <f>IFERROR(VLOOKUP(B399,'N Index Datas(원본)'!$K$2:$L$4600,2,0),"")</f>
        <v>1896.13</v>
      </c>
    </row>
    <row r="400" spans="1:14" ht="17.25" thickBot="1" x14ac:dyDescent="0.35">
      <c r="A400" s="42">
        <v>37124</v>
      </c>
      <c r="B400" s="37">
        <v>37124</v>
      </c>
      <c r="D400">
        <v>69.930000000000007</v>
      </c>
      <c r="F400">
        <v>1157.26</v>
      </c>
      <c r="H400">
        <v>11280.38</v>
      </c>
      <c r="J400">
        <v>3790.34</v>
      </c>
      <c r="L400">
        <f>IFERROR(VLOOKUP(B400,'N Index Datas(원본)'!$I$2:$J$4600,2,0),"")</f>
        <v>11440.35</v>
      </c>
      <c r="N400">
        <f>IFERROR(VLOOKUP(B400,'N Index Datas(원본)'!$K$2:$L$4600,2,0),"")</f>
        <v>1938.16</v>
      </c>
    </row>
    <row r="401" spans="1:14" ht="17.25" thickBot="1" x14ac:dyDescent="0.35">
      <c r="A401" s="42">
        <v>37125</v>
      </c>
      <c r="B401" s="37">
        <v>37125</v>
      </c>
      <c r="D401">
        <v>70.760000000000005</v>
      </c>
      <c r="F401">
        <v>1165.31</v>
      </c>
      <c r="H401">
        <v>11396.43</v>
      </c>
      <c r="J401">
        <v>3793.55</v>
      </c>
      <c r="L401">
        <f>IFERROR(VLOOKUP(B401,'N Index Datas(원본)'!$I$2:$J$4600,2,0),"")</f>
        <v>11188.57</v>
      </c>
      <c r="N401">
        <f>IFERROR(VLOOKUP(B401,'N Index Datas(원본)'!$K$2:$L$4600,2,0),"")</f>
        <v>1910.42</v>
      </c>
    </row>
    <row r="402" spans="1:14" ht="17.25" thickBot="1" x14ac:dyDescent="0.35">
      <c r="A402" s="42">
        <v>37126</v>
      </c>
      <c r="B402" s="37">
        <v>37126</v>
      </c>
      <c r="D402">
        <v>70.25</v>
      </c>
      <c r="F402">
        <v>1162.0899999999999</v>
      </c>
      <c r="H402">
        <v>11126.92</v>
      </c>
      <c r="J402">
        <v>3816.99</v>
      </c>
      <c r="L402">
        <f>IFERROR(VLOOKUP(B402,'N Index Datas(원본)'!$I$2:$J$4600,2,0),"")</f>
        <v>11345.38</v>
      </c>
      <c r="N402">
        <f>IFERROR(VLOOKUP(B402,'N Index Datas(원본)'!$K$2:$L$4600,2,0),"")</f>
        <v>1878.33</v>
      </c>
    </row>
    <row r="403" spans="1:14" ht="17.25" thickBot="1" x14ac:dyDescent="0.35">
      <c r="A403" s="42">
        <v>37127</v>
      </c>
      <c r="B403" s="37">
        <v>37127</v>
      </c>
      <c r="D403">
        <v>70.260000000000005</v>
      </c>
      <c r="F403">
        <v>1184.93</v>
      </c>
      <c r="H403">
        <v>11166.31</v>
      </c>
      <c r="J403">
        <v>3890.55</v>
      </c>
      <c r="L403">
        <f>IFERROR(VLOOKUP(B403,'N Index Datas(원본)'!$I$2:$J$4600,2,0),"")</f>
        <v>11110.3</v>
      </c>
      <c r="N403">
        <f>IFERROR(VLOOKUP(B403,'N Index Datas(원본)'!$K$2:$L$4600,2,0),"")</f>
        <v>1864.56</v>
      </c>
    </row>
    <row r="404" spans="1:14" ht="17.25" thickBot="1" x14ac:dyDescent="0.35">
      <c r="A404" s="42">
        <v>37130</v>
      </c>
      <c r="B404" s="37">
        <v>37130</v>
      </c>
      <c r="D404">
        <v>71.53</v>
      </c>
      <c r="F404">
        <v>1179.21</v>
      </c>
      <c r="H404">
        <v>11275.01</v>
      </c>
      <c r="J404">
        <v>3892.15</v>
      </c>
      <c r="L404">
        <f>IFERROR(VLOOKUP(B404,'N Index Datas(원본)'!$I$2:$J$4600,2,0),"")</f>
        <v>11234.72</v>
      </c>
      <c r="N404">
        <f>IFERROR(VLOOKUP(B404,'N Index Datas(원본)'!$K$2:$L$4600,2,0),"")</f>
        <v>1829.56</v>
      </c>
    </row>
    <row r="405" spans="1:14" ht="17.25" thickBot="1" x14ac:dyDescent="0.35">
      <c r="A405" s="42">
        <v>37131</v>
      </c>
      <c r="B405" s="37">
        <v>37131</v>
      </c>
      <c r="D405">
        <v>71.22</v>
      </c>
      <c r="F405">
        <v>1161.51</v>
      </c>
      <c r="H405">
        <v>11189.4</v>
      </c>
      <c r="J405">
        <v>3823.33</v>
      </c>
      <c r="L405">
        <f>IFERROR(VLOOKUP(B405,'N Index Datas(원본)'!$I$2:$J$4600,2,0),"")</f>
        <v>11300.53</v>
      </c>
      <c r="N405">
        <f>IFERROR(VLOOKUP(B405,'N Index Datas(원본)'!$K$2:$L$4600,2,0),"")</f>
        <v>1801.99</v>
      </c>
    </row>
    <row r="406" spans="1:14" ht="17.25" thickBot="1" x14ac:dyDescent="0.35">
      <c r="A406" s="42">
        <v>37132</v>
      </c>
      <c r="B406" s="37">
        <v>37132</v>
      </c>
      <c r="D406">
        <v>70.069999999999993</v>
      </c>
      <c r="F406">
        <v>1148.5999999999999</v>
      </c>
      <c r="H406">
        <v>10979.76</v>
      </c>
      <c r="J406">
        <v>3832.6</v>
      </c>
      <c r="L406">
        <f>IFERROR(VLOOKUP(B406,'N Index Datas(원본)'!$I$2:$J$4600,2,0),"")</f>
        <v>11242.41</v>
      </c>
      <c r="N406">
        <f>IFERROR(VLOOKUP(B406,'N Index Datas(원본)'!$K$2:$L$4600,2,0),"")</f>
        <v>1784.05</v>
      </c>
    </row>
    <row r="407" spans="1:14" ht="17.25" thickBot="1" x14ac:dyDescent="0.35">
      <c r="A407" s="42">
        <v>37133</v>
      </c>
      <c r="B407" s="37">
        <v>37133</v>
      </c>
      <c r="D407">
        <v>69.81</v>
      </c>
      <c r="F407">
        <v>1129.03</v>
      </c>
      <c r="H407">
        <v>10938.45</v>
      </c>
      <c r="J407">
        <v>3737.12</v>
      </c>
      <c r="L407">
        <f>IFERROR(VLOOKUP(B407,'N Index Datas(원본)'!$I$2:$J$4600,2,0),"")</f>
        <v>11315.63</v>
      </c>
      <c r="N407">
        <f>IFERROR(VLOOKUP(B407,'N Index Datas(원본)'!$K$2:$L$4600,2,0),"")</f>
        <v>1785.01</v>
      </c>
    </row>
    <row r="408" spans="1:14" ht="17.25" thickBot="1" x14ac:dyDescent="0.35">
      <c r="A408" s="42">
        <v>37134</v>
      </c>
      <c r="B408" s="37">
        <v>37134</v>
      </c>
      <c r="D408">
        <v>67.42</v>
      </c>
      <c r="F408">
        <v>1133.58</v>
      </c>
      <c r="H408">
        <v>10713.51</v>
      </c>
      <c r="J408">
        <v>3743.97</v>
      </c>
      <c r="L408">
        <f>IFERROR(VLOOKUP(B408,'N Index Datas(원본)'!$I$2:$J$4600,2,0),"")</f>
        <v>11090.48</v>
      </c>
      <c r="N408">
        <f>IFERROR(VLOOKUP(B408,'N Index Datas(원본)'!$K$2:$L$4600,2,0),"")</f>
        <v>1821.49</v>
      </c>
    </row>
    <row r="409" spans="1:14" ht="17.25" thickBot="1" x14ac:dyDescent="0.35">
      <c r="A409" s="42">
        <v>37137</v>
      </c>
      <c r="B409" s="37">
        <v>37137</v>
      </c>
      <c r="D409">
        <v>67.05</v>
      </c>
      <c r="F409">
        <v>1133.58</v>
      </c>
      <c r="H409">
        <v>10409.68</v>
      </c>
      <c r="J409">
        <v>3691.77</v>
      </c>
      <c r="L409">
        <f>IFERROR(VLOOKUP(B409,'N Index Datas(원본)'!$I$2:$J$4600,2,0),"")</f>
        <v>10902.64</v>
      </c>
      <c r="N409">
        <f>IFERROR(VLOOKUP(B409,'N Index Datas(원본)'!$K$2:$L$4600,2,0),"")</f>
        <v>1784.53</v>
      </c>
    </row>
    <row r="410" spans="1:14" ht="17.25" thickBot="1" x14ac:dyDescent="0.35">
      <c r="A410" s="42">
        <v>37138</v>
      </c>
      <c r="B410" s="37">
        <v>37138</v>
      </c>
      <c r="D410">
        <v>69.22</v>
      </c>
      <c r="F410">
        <v>1132.94</v>
      </c>
      <c r="H410">
        <v>10772.59</v>
      </c>
      <c r="J410">
        <v>3736.82</v>
      </c>
      <c r="L410">
        <f>IFERROR(VLOOKUP(B410,'N Index Datas(원본)'!$I$2:$J$4600,2,0),"")</f>
        <v>11136.86</v>
      </c>
      <c r="N410">
        <f>IFERROR(VLOOKUP(B410,'N Index Datas(원본)'!$K$2:$L$4600,2,0),"")</f>
        <v>1787.05</v>
      </c>
    </row>
    <row r="411" spans="1:14" ht="17.25" thickBot="1" x14ac:dyDescent="0.35">
      <c r="A411" s="42">
        <v>37139</v>
      </c>
      <c r="B411" s="37">
        <v>37139</v>
      </c>
      <c r="D411">
        <v>68.239999999999995</v>
      </c>
      <c r="F411">
        <v>1131.74</v>
      </c>
      <c r="H411">
        <v>10598.79</v>
      </c>
      <c r="J411">
        <v>3637.17</v>
      </c>
      <c r="L411">
        <f>IFERROR(VLOOKUP(B411,'N Index Datas(원본)'!$I$2:$J$4600,2,0),"")</f>
        <v>10943.14</v>
      </c>
      <c r="N411">
        <f>IFERROR(VLOOKUP(B411,'N Index Datas(원본)'!$K$2:$L$4600,2,0),"")</f>
        <v>1814.54</v>
      </c>
    </row>
    <row r="412" spans="1:14" ht="17.25" thickBot="1" x14ac:dyDescent="0.35">
      <c r="A412" s="42">
        <v>37140</v>
      </c>
      <c r="B412" s="37">
        <v>37140</v>
      </c>
      <c r="D412">
        <v>68.23</v>
      </c>
      <c r="F412">
        <v>1106.4000000000001</v>
      </c>
      <c r="H412">
        <v>10650.33</v>
      </c>
      <c r="J412">
        <v>3550.26</v>
      </c>
      <c r="L412">
        <f>IFERROR(VLOOKUP(B412,'N Index Datas(원본)'!$I$2:$J$4600,2,0),"")</f>
        <v>10664.32</v>
      </c>
      <c r="N412">
        <f>IFERROR(VLOOKUP(B412,'N Index Datas(원본)'!$K$2:$L$4600,2,0),"")</f>
        <v>1833.21</v>
      </c>
    </row>
    <row r="413" spans="1:14" ht="17.25" thickBot="1" x14ac:dyDescent="0.35">
      <c r="A413" s="42">
        <v>37141</v>
      </c>
      <c r="B413" s="37">
        <v>37141</v>
      </c>
      <c r="D413">
        <v>68.5</v>
      </c>
      <c r="F413">
        <v>1085.78</v>
      </c>
      <c r="H413">
        <v>10516.79</v>
      </c>
      <c r="J413">
        <v>3456.52</v>
      </c>
      <c r="L413">
        <f>IFERROR(VLOOKUP(B413,'N Index Datas(원본)'!$I$2:$J$4600,2,0),"")</f>
        <v>10384.200000000001</v>
      </c>
      <c r="N413">
        <f>IFERROR(VLOOKUP(B413,'N Index Datas(원본)'!$K$2:$L$4600,2,0),"")</f>
        <v>1785.92</v>
      </c>
    </row>
    <row r="414" spans="1:14" ht="17.25" thickBot="1" x14ac:dyDescent="0.35">
      <c r="A414" s="42">
        <v>37144</v>
      </c>
      <c r="B414" s="37">
        <v>37144</v>
      </c>
      <c r="D414">
        <v>67.84</v>
      </c>
      <c r="F414">
        <v>1092.54</v>
      </c>
      <c r="H414">
        <v>10195.69</v>
      </c>
      <c r="J414">
        <v>3440.65</v>
      </c>
      <c r="L414">
        <f>IFERROR(VLOOKUP(B414,'N Index Datas(원본)'!$I$2:$J$4600,2,0),"")</f>
        <v>10366.32</v>
      </c>
      <c r="N414">
        <f>IFERROR(VLOOKUP(B414,'N Index Datas(원본)'!$K$2:$L$4600,2,0),"")</f>
        <v>1765.17</v>
      </c>
    </row>
    <row r="415" spans="1:14" ht="17.25" thickBot="1" x14ac:dyDescent="0.35">
      <c r="A415" s="42">
        <v>37145</v>
      </c>
      <c r="B415" s="37">
        <v>37145</v>
      </c>
      <c r="D415">
        <v>66.55</v>
      </c>
      <c r="F415">
        <v>1092.54</v>
      </c>
      <c r="H415">
        <v>10292.950000000001</v>
      </c>
      <c r="J415">
        <v>3220.27</v>
      </c>
      <c r="L415">
        <f>IFERROR(VLOOKUP(B415,'N Index Datas(원본)'!$I$2:$J$4600,2,0),"")</f>
        <v>10417.36</v>
      </c>
      <c r="N415">
        <f>IFERROR(VLOOKUP(B415,'N Index Datas(원본)'!$K$2:$L$4600,2,0),"")</f>
        <v>1794.82</v>
      </c>
    </row>
    <row r="416" spans="1:14" ht="17.25" thickBot="1" x14ac:dyDescent="0.35">
      <c r="A416" s="42">
        <v>37146</v>
      </c>
      <c r="B416" s="37">
        <v>37146</v>
      </c>
      <c r="D416">
        <v>58.59</v>
      </c>
      <c r="F416">
        <v>1092.54</v>
      </c>
      <c r="H416">
        <v>9610.1</v>
      </c>
      <c r="J416">
        <v>3260.9</v>
      </c>
      <c r="L416">
        <f>IFERROR(VLOOKUP(B416,'N Index Datas(원본)'!$I$2:$J$4600,2,0),"")</f>
        <v>9493.6200000000008</v>
      </c>
      <c r="N416">
        <f>IFERROR(VLOOKUP(B416,'N Index Datas(원본)'!$K$2:$L$4600,2,0),"")</f>
        <v>1658.78</v>
      </c>
    </row>
    <row r="417" spans="1:14" ht="17.25" thickBot="1" x14ac:dyDescent="0.35">
      <c r="A417" s="42">
        <v>37147</v>
      </c>
      <c r="B417" s="37">
        <v>37147</v>
      </c>
      <c r="D417">
        <v>61.58</v>
      </c>
      <c r="F417">
        <v>1092.54</v>
      </c>
      <c r="H417">
        <v>9613.09</v>
      </c>
      <c r="J417">
        <v>3293.82</v>
      </c>
      <c r="L417">
        <f>IFERROR(VLOOKUP(B417,'N Index Datas(원본)'!$I$2:$J$4600,2,0),"")</f>
        <v>9569.2099999999991</v>
      </c>
      <c r="N417">
        <f>IFERROR(VLOOKUP(B417,'N Index Datas(원본)'!$K$2:$L$4600,2,0),"")</f>
        <v>1678.19</v>
      </c>
    </row>
    <row r="418" spans="1:14" ht="17.25" thickBot="1" x14ac:dyDescent="0.35">
      <c r="A418" s="42">
        <v>37148</v>
      </c>
      <c r="B418" s="37">
        <v>37148</v>
      </c>
      <c r="D418">
        <v>59.73</v>
      </c>
      <c r="F418">
        <v>1092.54</v>
      </c>
      <c r="H418">
        <v>10008.89</v>
      </c>
      <c r="J418">
        <v>3091.21</v>
      </c>
      <c r="L418">
        <f>IFERROR(VLOOKUP(B418,'N Index Datas(원본)'!$I$2:$J$4600,2,0),"")</f>
        <v>9655.4500000000007</v>
      </c>
      <c r="N418">
        <f>IFERROR(VLOOKUP(B418,'N Index Datas(원본)'!$K$2:$L$4600,2,0),"")</f>
        <v>1654.57</v>
      </c>
    </row>
    <row r="419" spans="1:14" ht="17.25" thickBot="1" x14ac:dyDescent="0.35">
      <c r="A419" s="42">
        <v>37151</v>
      </c>
      <c r="B419" s="37">
        <v>37151</v>
      </c>
      <c r="D419">
        <v>58.36</v>
      </c>
      <c r="F419">
        <v>1038.77</v>
      </c>
      <c r="H419">
        <v>9504.41</v>
      </c>
      <c r="J419">
        <v>3204.96</v>
      </c>
      <c r="L419">
        <f>IFERROR(VLOOKUP(B419,'N Index Datas(원본)'!$I$2:$J$4600,2,0),"")</f>
        <v>9319.35</v>
      </c>
      <c r="N419">
        <f>IFERROR(VLOOKUP(B419,'N Index Datas(원본)'!$K$2:$L$4600,2,0),"")</f>
        <v>1560.55</v>
      </c>
    </row>
    <row r="420" spans="1:14" ht="17.25" thickBot="1" x14ac:dyDescent="0.35">
      <c r="A420" s="42">
        <v>37152</v>
      </c>
      <c r="B420" s="37">
        <v>37152</v>
      </c>
      <c r="D420">
        <v>60.07</v>
      </c>
      <c r="F420">
        <v>1032.74</v>
      </c>
      <c r="H420">
        <v>9679.8799999999992</v>
      </c>
      <c r="J420">
        <v>3189.94</v>
      </c>
      <c r="L420">
        <f>IFERROR(VLOOKUP(B420,'N Index Datas(원본)'!$I$2:$J$4600,2,0),"")</f>
        <v>9307.9</v>
      </c>
      <c r="N420">
        <f>IFERROR(VLOOKUP(B420,'N Index Datas(원본)'!$K$2:$L$4600,2,0),"")</f>
        <v>1568.37</v>
      </c>
    </row>
    <row r="421" spans="1:14" ht="17.25" thickBot="1" x14ac:dyDescent="0.35">
      <c r="A421" s="42">
        <v>37153</v>
      </c>
      <c r="B421" s="37">
        <v>37153</v>
      </c>
      <c r="D421">
        <v>60.15</v>
      </c>
      <c r="F421">
        <v>1016.1</v>
      </c>
      <c r="H421">
        <v>9939.6</v>
      </c>
      <c r="J421">
        <v>3105.13</v>
      </c>
      <c r="L421">
        <f>IFERROR(VLOOKUP(B421,'N Index Datas(원본)'!$I$2:$J$4600,2,0),"")</f>
        <v>9558.15</v>
      </c>
      <c r="N421">
        <f>IFERROR(VLOOKUP(B421,'N Index Datas(원본)'!$K$2:$L$4600,2,0),"")</f>
        <v>1660.21</v>
      </c>
    </row>
    <row r="422" spans="1:14" ht="17.25" thickBot="1" x14ac:dyDescent="0.35">
      <c r="A422" s="42">
        <v>37154</v>
      </c>
      <c r="B422" s="37">
        <v>37154</v>
      </c>
      <c r="D422">
        <v>59.34</v>
      </c>
      <c r="F422">
        <v>984.54</v>
      </c>
      <c r="H422">
        <v>9785.16</v>
      </c>
      <c r="J422">
        <v>2967.94</v>
      </c>
      <c r="L422">
        <f>IFERROR(VLOOKUP(B422,'N Index Datas(원본)'!$I$2:$J$4600,2,0),"")</f>
        <v>9317.98</v>
      </c>
      <c r="N422">
        <f>IFERROR(VLOOKUP(B422,'N Index Datas(원본)'!$K$2:$L$4600,2,0),"")</f>
        <v>1653.74</v>
      </c>
    </row>
    <row r="423" spans="1:14" ht="17.25" thickBot="1" x14ac:dyDescent="0.35">
      <c r="A423" s="42">
        <v>37155</v>
      </c>
      <c r="B423" s="37">
        <v>37155</v>
      </c>
      <c r="D423">
        <v>58.11</v>
      </c>
      <c r="F423">
        <v>965.8</v>
      </c>
      <c r="H423">
        <v>9554.99</v>
      </c>
      <c r="J423">
        <v>2877.68</v>
      </c>
      <c r="L423">
        <f>IFERROR(VLOOKUP(B423,'N Index Datas(원본)'!$I$2:$J$4600,2,0),"")</f>
        <v>8934.2000000000007</v>
      </c>
      <c r="N423">
        <f>IFERROR(VLOOKUP(B423,'N Index Datas(원본)'!$K$2:$L$4600,2,0),"")</f>
        <v>1629.55</v>
      </c>
    </row>
    <row r="424" spans="1:14" ht="17.25" thickBot="1" x14ac:dyDescent="0.35">
      <c r="A424" s="42">
        <v>37158</v>
      </c>
      <c r="B424" s="37">
        <v>37158</v>
      </c>
      <c r="D424">
        <v>59.43</v>
      </c>
      <c r="F424">
        <v>1003.45</v>
      </c>
      <c r="H424">
        <v>9554.99</v>
      </c>
      <c r="J424">
        <v>3068.05</v>
      </c>
      <c r="L424">
        <f>IFERROR(VLOOKUP(B424,'N Index Datas(원본)'!$I$2:$J$4600,2,0),"")</f>
        <v>9284.5</v>
      </c>
      <c r="N424">
        <f>IFERROR(VLOOKUP(B424,'N Index Datas(원본)'!$K$2:$L$4600,2,0),"")</f>
        <v>1738.63</v>
      </c>
    </row>
    <row r="425" spans="1:14" ht="17.25" thickBot="1" x14ac:dyDescent="0.35">
      <c r="A425" s="42">
        <v>37159</v>
      </c>
      <c r="B425" s="37">
        <v>37159</v>
      </c>
      <c r="D425">
        <v>58.17</v>
      </c>
      <c r="F425">
        <v>1012.27</v>
      </c>
      <c r="H425">
        <v>9693.9699999999993</v>
      </c>
      <c r="J425">
        <v>3095.75</v>
      </c>
      <c r="L425">
        <f>IFERROR(VLOOKUP(B425,'N Index Datas(원본)'!$I$2:$J$4600,2,0),"")</f>
        <v>9210.06</v>
      </c>
      <c r="N425">
        <f>IFERROR(VLOOKUP(B425,'N Index Datas(원본)'!$K$2:$L$4600,2,0),"")</f>
        <v>1706.5</v>
      </c>
    </row>
    <row r="426" spans="1:14" ht="17.25" thickBot="1" x14ac:dyDescent="0.35">
      <c r="A426" s="42">
        <v>37160</v>
      </c>
      <c r="B426" s="37">
        <v>37160</v>
      </c>
      <c r="D426">
        <v>58.19</v>
      </c>
      <c r="F426">
        <v>1007.04</v>
      </c>
      <c r="H426">
        <v>9641.7000000000007</v>
      </c>
      <c r="J426">
        <v>3155.68</v>
      </c>
      <c r="L426">
        <f>IFERROR(VLOOKUP(B426,'N Index Datas(원본)'!$I$2:$J$4600,2,0),"")</f>
        <v>9371.75</v>
      </c>
      <c r="N426">
        <f>IFERROR(VLOOKUP(B426,'N Index Datas(원본)'!$K$2:$L$4600,2,0),"")</f>
        <v>1671.89</v>
      </c>
    </row>
    <row r="427" spans="1:14" ht="17.25" thickBot="1" x14ac:dyDescent="0.35">
      <c r="A427" s="42">
        <v>37161</v>
      </c>
      <c r="B427" s="37">
        <v>37161</v>
      </c>
      <c r="D427">
        <v>58.03</v>
      </c>
      <c r="F427">
        <v>1018.61</v>
      </c>
      <c r="H427">
        <v>9696.5300000000007</v>
      </c>
      <c r="J427">
        <v>3198.78</v>
      </c>
      <c r="L427">
        <f>IFERROR(VLOOKUP(B427,'N Index Datas(원본)'!$I$2:$J$4600,2,0),"")</f>
        <v>9600.7900000000009</v>
      </c>
      <c r="N427">
        <f>IFERROR(VLOOKUP(B427,'N Index Datas(원본)'!$K$2:$L$4600,2,0),"")</f>
        <v>1691.69</v>
      </c>
    </row>
    <row r="428" spans="1:14" ht="17.25" thickBot="1" x14ac:dyDescent="0.35">
      <c r="A428" s="42">
        <v>37162</v>
      </c>
      <c r="B428" s="37">
        <v>37162</v>
      </c>
      <c r="D428">
        <v>58.91</v>
      </c>
      <c r="F428">
        <v>1040.94</v>
      </c>
      <c r="H428">
        <v>9774.68</v>
      </c>
      <c r="J428">
        <v>3296.66</v>
      </c>
      <c r="L428">
        <f>IFERROR(VLOOKUP(B428,'N Index Datas(원본)'!$I$2:$J$4600,2,0),"")</f>
        <v>9950.7000000000007</v>
      </c>
      <c r="N428">
        <f>IFERROR(VLOOKUP(B428,'N Index Datas(원본)'!$K$2:$L$4600,2,0),"")</f>
        <v>1718.96</v>
      </c>
    </row>
    <row r="429" spans="1:14" ht="17.25" thickBot="1" x14ac:dyDescent="0.35">
      <c r="A429" s="42">
        <v>37168</v>
      </c>
      <c r="B429" s="37">
        <v>37168</v>
      </c>
      <c r="D429">
        <v>61.61</v>
      </c>
      <c r="F429">
        <v>1069.6300000000001</v>
      </c>
      <c r="H429">
        <v>10205.48</v>
      </c>
      <c r="J429">
        <v>3394.69</v>
      </c>
      <c r="L429">
        <f>IFERROR(VLOOKUP(B429,'N Index Datas(원본)'!$I$2:$J$4600,2,0),"")</f>
        <v>10286.39</v>
      </c>
      <c r="N429">
        <f>IFERROR(VLOOKUP(B429,'N Index Datas(원본)'!$K$2:$L$4600,2,0),"")</f>
        <v>1745.21</v>
      </c>
    </row>
    <row r="430" spans="1:14" ht="17.25" thickBot="1" x14ac:dyDescent="0.35">
      <c r="A430" s="42">
        <v>37169</v>
      </c>
      <c r="B430" s="37">
        <v>37169</v>
      </c>
      <c r="D430">
        <v>61.82</v>
      </c>
      <c r="F430">
        <v>1071.3800000000001</v>
      </c>
      <c r="H430">
        <v>10205.870000000001</v>
      </c>
      <c r="J430">
        <v>3348.02</v>
      </c>
      <c r="L430">
        <f>IFERROR(VLOOKUP(B430,'N Index Datas(원본)'!$I$2:$J$4600,2,0),"")</f>
        <v>10277.379999999999</v>
      </c>
      <c r="N430">
        <f>IFERROR(VLOOKUP(B430,'N Index Datas(원본)'!$K$2:$L$4600,2,0),"")</f>
        <v>1749.88</v>
      </c>
    </row>
    <row r="431" spans="1:14" ht="17.25" thickBot="1" x14ac:dyDescent="0.35">
      <c r="A431" s="42">
        <v>37172</v>
      </c>
      <c r="B431" s="37">
        <v>37172</v>
      </c>
      <c r="D431">
        <v>61.04</v>
      </c>
      <c r="F431">
        <v>1062.44</v>
      </c>
      <c r="H431">
        <v>10205.870000000001</v>
      </c>
      <c r="J431">
        <v>3353.41</v>
      </c>
      <c r="L431">
        <f>IFERROR(VLOOKUP(B431,'N Index Datas(원본)'!$I$2:$J$4600,2,0),"")</f>
        <v>9967.83</v>
      </c>
      <c r="N431">
        <f>IFERROR(VLOOKUP(B431,'N Index Datas(원본)'!$K$2:$L$4600,2,0),"")</f>
        <v>1746.8</v>
      </c>
    </row>
    <row r="432" spans="1:14" ht="17.25" thickBot="1" x14ac:dyDescent="0.35">
      <c r="A432" s="42">
        <v>37173</v>
      </c>
      <c r="B432" s="37">
        <v>37173</v>
      </c>
      <c r="D432">
        <v>62.48</v>
      </c>
      <c r="F432">
        <v>1056.75</v>
      </c>
      <c r="H432">
        <v>10011.77</v>
      </c>
      <c r="J432">
        <v>3357.12</v>
      </c>
      <c r="L432">
        <f>IFERROR(VLOOKUP(B432,'N Index Datas(원본)'!$I$2:$J$4600,2,0),"")</f>
        <v>10358.93</v>
      </c>
      <c r="N432">
        <f>IFERROR(VLOOKUP(B432,'N Index Datas(원본)'!$K$2:$L$4600,2,0),"")</f>
        <v>1780.66</v>
      </c>
    </row>
    <row r="433" spans="1:14" ht="17.25" thickBot="1" x14ac:dyDescent="0.35">
      <c r="A433" s="42">
        <v>37174</v>
      </c>
      <c r="B433" s="37">
        <v>37174</v>
      </c>
      <c r="D433">
        <v>61.94</v>
      </c>
      <c r="F433">
        <v>1080.99</v>
      </c>
      <c r="H433">
        <v>9964.8799999999992</v>
      </c>
      <c r="J433">
        <v>3468.32</v>
      </c>
      <c r="L433">
        <f>IFERROR(VLOOKUP(B433,'N Index Datas(원본)'!$I$2:$J$4600,2,0),"")</f>
        <v>10298.24</v>
      </c>
      <c r="N433">
        <f>IFERROR(VLOOKUP(B433,'N Index Datas(원본)'!$K$2:$L$4600,2,0),"")</f>
        <v>1766.45</v>
      </c>
    </row>
    <row r="434" spans="1:14" ht="17.25" thickBot="1" x14ac:dyDescent="0.35">
      <c r="A434" s="42">
        <v>37175</v>
      </c>
      <c r="B434" s="37">
        <v>37175</v>
      </c>
      <c r="D434">
        <v>63.71</v>
      </c>
      <c r="F434">
        <v>1097.43</v>
      </c>
      <c r="H434">
        <v>10347.01</v>
      </c>
      <c r="J434">
        <v>3510.55</v>
      </c>
      <c r="L434">
        <f>IFERROR(VLOOKUP(B434,'N Index Datas(원본)'!$I$2:$J$4600,2,0),"")</f>
        <v>10522.61</v>
      </c>
      <c r="N434">
        <f>IFERROR(VLOOKUP(B434,'N Index Datas(원본)'!$K$2:$L$4600,2,0),"")</f>
        <v>1765.09</v>
      </c>
    </row>
    <row r="435" spans="1:14" ht="17.25" thickBot="1" x14ac:dyDescent="0.35">
      <c r="A435" s="42">
        <v>37176</v>
      </c>
      <c r="B435" s="37">
        <v>37176</v>
      </c>
      <c r="D435">
        <v>63.59</v>
      </c>
      <c r="F435">
        <v>1091.6500000000001</v>
      </c>
      <c r="H435">
        <v>10632.35</v>
      </c>
      <c r="J435">
        <v>3498.66</v>
      </c>
      <c r="L435">
        <f>IFERROR(VLOOKUP(B435,'N Index Datas(원본)'!$I$2:$J$4600,2,0),"")</f>
        <v>10274.129999999999</v>
      </c>
      <c r="N435">
        <f>IFERROR(VLOOKUP(B435,'N Index Datas(원본)'!$K$2:$L$4600,2,0),"")</f>
        <v>1691.18</v>
      </c>
    </row>
    <row r="436" spans="1:14" ht="17.25" thickBot="1" x14ac:dyDescent="0.35">
      <c r="A436" s="42">
        <v>37179</v>
      </c>
      <c r="B436" s="37">
        <v>37179</v>
      </c>
      <c r="D436">
        <v>63.2</v>
      </c>
      <c r="F436">
        <v>1089.98</v>
      </c>
      <c r="H436">
        <v>10452.540000000001</v>
      </c>
      <c r="J436">
        <v>3393.62</v>
      </c>
      <c r="L436">
        <f>IFERROR(VLOOKUP(B436,'N Index Datas(원본)'!$I$2:$J$4600,2,0),"")</f>
        <v>10130.59</v>
      </c>
      <c r="N436">
        <f>IFERROR(VLOOKUP(B436,'N Index Datas(원본)'!$K$2:$L$4600,2,0),"")</f>
        <v>1698.01</v>
      </c>
    </row>
    <row r="437" spans="1:14" ht="17.25" thickBot="1" x14ac:dyDescent="0.35">
      <c r="A437" s="42">
        <v>37180</v>
      </c>
      <c r="B437" s="37">
        <v>37180</v>
      </c>
      <c r="D437">
        <v>64.2</v>
      </c>
      <c r="F437">
        <v>1097.54</v>
      </c>
      <c r="H437">
        <v>10637.82</v>
      </c>
      <c r="J437">
        <v>3455.27</v>
      </c>
      <c r="L437">
        <f>IFERROR(VLOOKUP(B437,'N Index Datas(원본)'!$I$2:$J$4600,2,0),"")</f>
        <v>10148.49</v>
      </c>
      <c r="N437">
        <f>IFERROR(VLOOKUP(B437,'N Index Datas(원본)'!$K$2:$L$4600,2,0),"")</f>
        <v>1708.71</v>
      </c>
    </row>
    <row r="438" spans="1:14" ht="17.25" thickBot="1" x14ac:dyDescent="0.35">
      <c r="A438" s="42">
        <v>37181</v>
      </c>
      <c r="B438" s="37">
        <v>37181</v>
      </c>
      <c r="D438">
        <v>64.989999999999995</v>
      </c>
      <c r="F438">
        <v>1077.0899999999999</v>
      </c>
      <c r="H438">
        <v>10755.45</v>
      </c>
      <c r="J438">
        <v>3531.76</v>
      </c>
      <c r="L438">
        <f>IFERROR(VLOOKUP(B438,'N Index Datas(원본)'!$I$2:$J$4600,2,0),"")</f>
        <v>10260.81</v>
      </c>
      <c r="N438">
        <f>IFERROR(VLOOKUP(B438,'N Index Datas(원본)'!$K$2:$L$4600,2,0),"")</f>
        <v>1734.35</v>
      </c>
    </row>
    <row r="439" spans="1:14" ht="17.25" thickBot="1" x14ac:dyDescent="0.35">
      <c r="A439" s="42">
        <v>37182</v>
      </c>
      <c r="B439" s="37">
        <v>37182</v>
      </c>
      <c r="D439">
        <v>64.540000000000006</v>
      </c>
      <c r="F439">
        <v>1068.6099999999999</v>
      </c>
      <c r="H439">
        <v>10474.85</v>
      </c>
      <c r="J439">
        <v>3457.9</v>
      </c>
      <c r="L439">
        <f>IFERROR(VLOOKUP(B439,'N Index Datas(원본)'!$I$2:$J$4600,2,0),"")</f>
        <v>9880.61</v>
      </c>
      <c r="N439">
        <f>IFERROR(VLOOKUP(B439,'N Index Datas(원본)'!$K$2:$L$4600,2,0),"")</f>
        <v>1700.21</v>
      </c>
    </row>
    <row r="440" spans="1:14" ht="17.25" thickBot="1" x14ac:dyDescent="0.35">
      <c r="A440" s="42">
        <v>37183</v>
      </c>
      <c r="B440" s="37">
        <v>37183</v>
      </c>
      <c r="D440">
        <v>64.98</v>
      </c>
      <c r="F440">
        <v>1073.48</v>
      </c>
      <c r="H440">
        <v>10538.79</v>
      </c>
      <c r="J440">
        <v>3406.94</v>
      </c>
      <c r="L440">
        <f>IFERROR(VLOOKUP(B440,'N Index Datas(원본)'!$I$2:$J$4600,2,0),"")</f>
        <v>9825.84</v>
      </c>
      <c r="N440">
        <f>IFERROR(VLOOKUP(B440,'N Index Datas(원본)'!$K$2:$L$4600,2,0),"")</f>
        <v>1684.46</v>
      </c>
    </row>
    <row r="441" spans="1:14" ht="17.25" thickBot="1" x14ac:dyDescent="0.35">
      <c r="A441" s="42">
        <v>37186</v>
      </c>
      <c r="B441" s="37">
        <v>37186</v>
      </c>
      <c r="D441">
        <v>64.959999999999994</v>
      </c>
      <c r="F441">
        <v>1089.9000000000001</v>
      </c>
      <c r="H441">
        <v>10565.41</v>
      </c>
      <c r="J441">
        <v>3480.27</v>
      </c>
      <c r="L441">
        <f>IFERROR(VLOOKUP(B441,'N Index Datas(원본)'!$I$2:$J$4600,2,0),"")</f>
        <v>9797.5400000000009</v>
      </c>
      <c r="N441">
        <f>IFERROR(VLOOKUP(B441,'N Index Datas(원본)'!$K$2:$L$4600,2,0),"")</f>
        <v>1686.26</v>
      </c>
    </row>
    <row r="442" spans="1:14" ht="17.25" thickBot="1" x14ac:dyDescent="0.35">
      <c r="A442" s="42">
        <v>37187</v>
      </c>
      <c r="B442" s="37">
        <v>37187</v>
      </c>
      <c r="D442">
        <v>65.27</v>
      </c>
      <c r="F442">
        <v>1084.78</v>
      </c>
      <c r="H442">
        <v>10861.56</v>
      </c>
      <c r="J442">
        <v>3580.5</v>
      </c>
      <c r="L442">
        <f>IFERROR(VLOOKUP(B442,'N Index Datas(원본)'!$I$2:$J$4600,2,0),"")</f>
        <v>10219.84</v>
      </c>
      <c r="N442">
        <f>IFERROR(VLOOKUP(B442,'N Index Datas(원본)'!$K$2:$L$4600,2,0),"")</f>
        <v>1796.27</v>
      </c>
    </row>
    <row r="443" spans="1:14" ht="17.25" thickBot="1" x14ac:dyDescent="0.35">
      <c r="A443" s="42">
        <v>37188</v>
      </c>
      <c r="B443" s="37">
        <v>37188</v>
      </c>
      <c r="D443">
        <v>66.81</v>
      </c>
      <c r="F443">
        <v>1085.2</v>
      </c>
      <c r="H443">
        <v>10802.15</v>
      </c>
      <c r="J443">
        <v>3609.65</v>
      </c>
      <c r="L443">
        <f>IFERROR(VLOOKUP(B443,'N Index Datas(원본)'!$I$2:$J$4600,2,0),"")</f>
        <v>10243.459999999999</v>
      </c>
      <c r="N443">
        <f>IFERROR(VLOOKUP(B443,'N Index Datas(원본)'!$K$2:$L$4600,2,0),"")</f>
        <v>1779.73</v>
      </c>
    </row>
    <row r="444" spans="1:14" ht="17.25" thickBot="1" x14ac:dyDescent="0.35">
      <c r="A444" s="42">
        <v>37189</v>
      </c>
      <c r="B444" s="37">
        <v>37189</v>
      </c>
      <c r="D444">
        <v>66.89</v>
      </c>
      <c r="F444">
        <v>1100.0899999999999</v>
      </c>
      <c r="H444">
        <v>10880.1</v>
      </c>
      <c r="J444">
        <v>3523.43</v>
      </c>
      <c r="L444">
        <v>10243.459999999999</v>
      </c>
      <c r="N444">
        <v>1779.73</v>
      </c>
    </row>
    <row r="445" spans="1:14" ht="17.25" thickBot="1" x14ac:dyDescent="0.35">
      <c r="A445" s="42">
        <v>37190</v>
      </c>
      <c r="B445" s="37">
        <v>37190</v>
      </c>
      <c r="D445">
        <v>67.09</v>
      </c>
      <c r="F445">
        <v>1104.6099999999999</v>
      </c>
      <c r="H445">
        <v>10795.16</v>
      </c>
      <c r="J445">
        <v>3611.88</v>
      </c>
      <c r="L445">
        <f>IFERROR(VLOOKUP(B445,'N Index Datas(원본)'!$I$2:$J$4600,2,0),"")</f>
        <v>10404.74</v>
      </c>
      <c r="N445">
        <f>IFERROR(VLOOKUP(B445,'N Index Datas(원본)'!$K$2:$L$4600,2,0),"")</f>
        <v>1775.92</v>
      </c>
    </row>
    <row r="446" spans="1:14" ht="17.25" thickBot="1" x14ac:dyDescent="0.35">
      <c r="A446" s="42">
        <v>37193</v>
      </c>
      <c r="B446" s="37">
        <v>37193</v>
      </c>
      <c r="D446">
        <v>67.73</v>
      </c>
      <c r="F446">
        <v>1078.3</v>
      </c>
      <c r="H446">
        <v>10612.31</v>
      </c>
      <c r="J446">
        <v>3527.55</v>
      </c>
      <c r="L446">
        <f>IFERROR(VLOOKUP(B446,'N Index Datas(원본)'!$I$2:$J$4600,2,0),"")</f>
        <v>10178.09</v>
      </c>
      <c r="N446">
        <f>IFERROR(VLOOKUP(B446,'N Index Datas(원본)'!$K$2:$L$4600,2,0),"")</f>
        <v>1804.94</v>
      </c>
    </row>
    <row r="447" spans="1:14" ht="17.25" thickBot="1" x14ac:dyDescent="0.35">
      <c r="A447" s="42">
        <v>37194</v>
      </c>
      <c r="B447" s="37">
        <v>37194</v>
      </c>
      <c r="D447">
        <v>65.98</v>
      </c>
      <c r="F447">
        <v>1059.79</v>
      </c>
      <c r="H447">
        <v>10512.82</v>
      </c>
      <c r="J447">
        <v>3414.72</v>
      </c>
      <c r="L447">
        <f>IFERROR(VLOOKUP(B447,'N Index Datas(원본)'!$I$2:$J$4600,2,0),"")</f>
        <v>10076.43</v>
      </c>
      <c r="N447">
        <f>IFERROR(VLOOKUP(B447,'N Index Datas(원본)'!$K$2:$L$4600,2,0),"")</f>
        <v>1856.25</v>
      </c>
    </row>
    <row r="448" spans="1:14" ht="17.25" thickBot="1" x14ac:dyDescent="0.35">
      <c r="A448" s="42">
        <v>37195</v>
      </c>
      <c r="B448" s="37">
        <v>37195</v>
      </c>
      <c r="D448">
        <v>66.44</v>
      </c>
      <c r="F448">
        <v>1059.78</v>
      </c>
      <c r="H448">
        <v>10366.34</v>
      </c>
      <c r="J448">
        <v>3478.63</v>
      </c>
      <c r="L448">
        <f>IFERROR(VLOOKUP(B448,'N Index Datas(원본)'!$I$2:$J$4600,2,0),"")</f>
        <v>10073.969999999999</v>
      </c>
      <c r="N448">
        <f>IFERROR(VLOOKUP(B448,'N Index Datas(원본)'!$K$2:$L$4600,2,0),"")</f>
        <v>1865.34</v>
      </c>
    </row>
    <row r="449" spans="1:14" ht="17.25" thickBot="1" x14ac:dyDescent="0.35">
      <c r="A449" s="42">
        <v>37196</v>
      </c>
      <c r="B449" s="37">
        <v>37196</v>
      </c>
      <c r="D449">
        <v>67.239999999999995</v>
      </c>
      <c r="F449">
        <v>1084.0999999999999</v>
      </c>
      <c r="H449">
        <v>10347.280000000001</v>
      </c>
      <c r="J449">
        <v>3508.96</v>
      </c>
      <c r="L449">
        <f>IFERROR(VLOOKUP(B449,'N Index Datas(원본)'!$I$2:$J$4600,2,0),"")</f>
        <v>10158.85</v>
      </c>
      <c r="N449">
        <f>IFERROR(VLOOKUP(B449,'N Index Datas(원본)'!$K$2:$L$4600,2,0),"")</f>
        <v>1862.31</v>
      </c>
    </row>
    <row r="450" spans="1:14" ht="17.25" thickBot="1" x14ac:dyDescent="0.35">
      <c r="A450" s="42">
        <v>37197</v>
      </c>
      <c r="B450" s="37">
        <v>37197</v>
      </c>
      <c r="D450">
        <v>68.09</v>
      </c>
      <c r="F450">
        <v>1087.2</v>
      </c>
      <c r="H450">
        <v>10383.780000000001</v>
      </c>
      <c r="J450">
        <v>3503.26</v>
      </c>
      <c r="L450">
        <f>IFERROR(VLOOKUP(B450,'N Index Datas(원본)'!$I$2:$J$4600,2,0),"")</f>
        <v>10186.06</v>
      </c>
      <c r="N450">
        <f>IFERROR(VLOOKUP(B450,'N Index Datas(원본)'!$K$2:$L$4600,2,0),"")</f>
        <v>1846.12</v>
      </c>
    </row>
    <row r="451" spans="1:14" ht="17.25" thickBot="1" x14ac:dyDescent="0.35">
      <c r="A451" s="42">
        <v>37200</v>
      </c>
      <c r="B451" s="37">
        <v>37200</v>
      </c>
      <c r="D451">
        <v>69.53</v>
      </c>
      <c r="F451">
        <v>1102.8399999999999</v>
      </c>
      <c r="H451">
        <v>10447.540000000001</v>
      </c>
      <c r="J451">
        <v>3606.5</v>
      </c>
      <c r="L451">
        <f>IFERROR(VLOOKUP(B451,'N Index Datas(원본)'!$I$2:$J$4600,2,0),"")</f>
        <v>10430.719999999999</v>
      </c>
      <c r="N451">
        <f>IFERROR(VLOOKUP(B451,'N Index Datas(원본)'!$K$2:$L$4600,2,0),"")</f>
        <v>1860.65</v>
      </c>
    </row>
    <row r="452" spans="1:14" ht="17.25" thickBot="1" x14ac:dyDescent="0.35">
      <c r="A452" s="42">
        <v>37201</v>
      </c>
      <c r="B452" s="37">
        <v>37201</v>
      </c>
      <c r="D452">
        <v>70.03</v>
      </c>
      <c r="F452">
        <v>1118.8599999999999</v>
      </c>
      <c r="H452">
        <v>10633.72</v>
      </c>
      <c r="J452">
        <v>3589.69</v>
      </c>
      <c r="L452">
        <f>IFERROR(VLOOKUP(B452,'N Index Datas(원본)'!$I$2:$J$4600,2,0),"")</f>
        <v>10356.049999999999</v>
      </c>
      <c r="N452">
        <f>IFERROR(VLOOKUP(B452,'N Index Datas(원본)'!$K$2:$L$4600,2,0),"")</f>
        <v>1855.74</v>
      </c>
    </row>
    <row r="453" spans="1:14" ht="17.25" thickBot="1" x14ac:dyDescent="0.35">
      <c r="A453" s="42">
        <v>37202</v>
      </c>
      <c r="B453" s="37">
        <v>37202</v>
      </c>
      <c r="D453">
        <v>69.569999999999993</v>
      </c>
      <c r="F453">
        <v>1115.8</v>
      </c>
      <c r="H453">
        <v>10284.98</v>
      </c>
      <c r="J453">
        <v>3633.05</v>
      </c>
      <c r="L453">
        <f>IFERROR(VLOOKUP(B453,'N Index Datas(원본)'!$I$2:$J$4600,2,0),"")</f>
        <v>10269.790000000001</v>
      </c>
      <c r="N453">
        <f>IFERROR(VLOOKUP(B453,'N Index Datas(원본)'!$K$2:$L$4600,2,0),"")</f>
        <v>1810.66</v>
      </c>
    </row>
    <row r="454" spans="1:14" ht="17.25" thickBot="1" x14ac:dyDescent="0.35">
      <c r="A454" s="42">
        <v>37203</v>
      </c>
      <c r="B454" s="37">
        <v>37203</v>
      </c>
      <c r="D454">
        <v>71.05</v>
      </c>
      <c r="F454">
        <v>1118.54</v>
      </c>
      <c r="H454">
        <v>10431.790000000001</v>
      </c>
      <c r="J454">
        <v>3723.93</v>
      </c>
      <c r="L454">
        <f>IFERROR(VLOOKUP(B454,'N Index Datas(원본)'!$I$2:$J$4600,2,0),"")</f>
        <v>10538.62</v>
      </c>
      <c r="N454">
        <f>IFERROR(VLOOKUP(B454,'N Index Datas(원본)'!$K$2:$L$4600,2,0),"")</f>
        <v>1830.68</v>
      </c>
    </row>
    <row r="455" spans="1:14" ht="17.25" thickBot="1" x14ac:dyDescent="0.35">
      <c r="A455" s="42">
        <v>37204</v>
      </c>
      <c r="B455" s="37">
        <v>37204</v>
      </c>
      <c r="D455">
        <v>71.599999999999994</v>
      </c>
      <c r="F455">
        <v>1120.31</v>
      </c>
      <c r="H455">
        <v>10215.709999999999</v>
      </c>
      <c r="J455">
        <v>3665.78</v>
      </c>
      <c r="L455">
        <f>IFERROR(VLOOKUP(B455,'N Index Datas(원본)'!$I$2:$J$4600,2,0),"")</f>
        <v>10609.25</v>
      </c>
      <c r="N455">
        <f>IFERROR(VLOOKUP(B455,'N Index Datas(원본)'!$K$2:$L$4600,2,0),"")</f>
        <v>1844.39</v>
      </c>
    </row>
    <row r="456" spans="1:14" ht="17.25" thickBot="1" x14ac:dyDescent="0.35">
      <c r="A456" s="42">
        <v>37207</v>
      </c>
      <c r="B456" s="37">
        <v>37207</v>
      </c>
      <c r="D456">
        <v>72.52</v>
      </c>
      <c r="F456">
        <v>1118.33</v>
      </c>
      <c r="H456">
        <v>10081.56</v>
      </c>
      <c r="J456">
        <v>3567.55</v>
      </c>
      <c r="L456">
        <f>IFERROR(VLOOKUP(B456,'N Index Datas(원본)'!$I$2:$J$4600,2,0),"")</f>
        <v>10592.45</v>
      </c>
      <c r="N456">
        <f>IFERROR(VLOOKUP(B456,'N Index Datas(원본)'!$K$2:$L$4600,2,0),"")</f>
        <v>1845.18</v>
      </c>
    </row>
    <row r="457" spans="1:14" ht="17.25" thickBot="1" x14ac:dyDescent="0.35">
      <c r="A457" s="42">
        <v>37208</v>
      </c>
      <c r="B457" s="37">
        <v>37208</v>
      </c>
      <c r="D457">
        <v>73.180000000000007</v>
      </c>
      <c r="F457">
        <v>1139.0899999999999</v>
      </c>
      <c r="H457">
        <v>10030.56</v>
      </c>
      <c r="J457">
        <v>3717.98</v>
      </c>
      <c r="L457">
        <f>IFERROR(VLOOKUP(B457,'N Index Datas(원본)'!$I$2:$J$4600,2,0),"")</f>
        <v>10662.84</v>
      </c>
      <c r="N457">
        <f>IFERROR(VLOOKUP(B457,'N Index Datas(원본)'!$K$2:$L$4600,2,0),"")</f>
        <v>1826.06</v>
      </c>
    </row>
    <row r="458" spans="1:14" ht="17.25" thickBot="1" x14ac:dyDescent="0.35">
      <c r="A458" s="42">
        <v>37209</v>
      </c>
      <c r="B458" s="37">
        <v>37209</v>
      </c>
      <c r="D458">
        <v>75.52</v>
      </c>
      <c r="F458">
        <v>1141.21</v>
      </c>
      <c r="H458">
        <v>10086.76</v>
      </c>
      <c r="J458">
        <v>3708.36</v>
      </c>
      <c r="L458">
        <f>IFERROR(VLOOKUP(B458,'N Index Datas(원본)'!$I$2:$J$4600,2,0),"")</f>
        <v>10950.04</v>
      </c>
      <c r="N458">
        <f>IFERROR(VLOOKUP(B458,'N Index Datas(원본)'!$K$2:$L$4600,2,0),"")</f>
        <v>1847.26</v>
      </c>
    </row>
    <row r="459" spans="1:14" ht="17.25" thickBot="1" x14ac:dyDescent="0.35">
      <c r="A459" s="42">
        <v>37210</v>
      </c>
      <c r="B459" s="37">
        <v>37210</v>
      </c>
      <c r="D459">
        <v>75.540000000000006</v>
      </c>
      <c r="F459">
        <v>1142.24</v>
      </c>
      <c r="H459">
        <v>10489.89</v>
      </c>
      <c r="J459">
        <v>3703.85</v>
      </c>
      <c r="L459">
        <f>IFERROR(VLOOKUP(B459,'N Index Datas(원본)'!$I$2:$J$4600,2,0),"")</f>
        <v>11239.39</v>
      </c>
      <c r="N459">
        <f>IFERROR(VLOOKUP(B459,'N Index Datas(원본)'!$K$2:$L$4600,2,0),"")</f>
        <v>1817.49</v>
      </c>
    </row>
    <row r="460" spans="1:14" ht="17.25" thickBot="1" x14ac:dyDescent="0.35">
      <c r="A460" s="42">
        <v>37211</v>
      </c>
      <c r="B460" s="37">
        <v>37211</v>
      </c>
      <c r="D460">
        <v>76.11</v>
      </c>
      <c r="F460">
        <v>1138.6500000000001</v>
      </c>
      <c r="H460">
        <v>10649.09</v>
      </c>
      <c r="J460">
        <v>3743.44</v>
      </c>
      <c r="L460">
        <f>IFERROR(VLOOKUP(B460,'N Index Datas(원본)'!$I$2:$J$4600,2,0),"")</f>
        <v>11287.37</v>
      </c>
      <c r="N460">
        <f>IFERROR(VLOOKUP(B460,'N Index Datas(원본)'!$K$2:$L$4600,2,0),"")</f>
        <v>1776.43</v>
      </c>
    </row>
    <row r="461" spans="1:14" ht="17.25" thickBot="1" x14ac:dyDescent="0.35">
      <c r="A461" s="42">
        <v>37214</v>
      </c>
      <c r="B461" s="37">
        <v>37214</v>
      </c>
      <c r="D461">
        <v>78.13</v>
      </c>
      <c r="F461">
        <v>1151.06</v>
      </c>
      <c r="H461">
        <v>10727.94</v>
      </c>
      <c r="J461">
        <v>3795.72</v>
      </c>
      <c r="L461">
        <f>IFERROR(VLOOKUP(B461,'N Index Datas(원본)'!$I$2:$J$4600,2,0),"")</f>
        <v>11360.26</v>
      </c>
      <c r="N461">
        <f>IFERROR(VLOOKUP(B461,'N Index Datas(원본)'!$K$2:$L$4600,2,0),"")</f>
        <v>1791.75</v>
      </c>
    </row>
    <row r="462" spans="1:14" ht="17.25" thickBot="1" x14ac:dyDescent="0.35">
      <c r="A462" s="42">
        <v>37215</v>
      </c>
      <c r="B462" s="37">
        <v>37215</v>
      </c>
      <c r="D462">
        <v>76.64</v>
      </c>
      <c r="F462">
        <v>1142.6600000000001</v>
      </c>
      <c r="H462">
        <v>10575.62</v>
      </c>
      <c r="J462">
        <v>3747.27</v>
      </c>
      <c r="L462">
        <f>IFERROR(VLOOKUP(B462,'N Index Datas(원본)'!$I$2:$J$4600,2,0),"")</f>
        <v>11225.79</v>
      </c>
      <c r="N462">
        <f>IFERROR(VLOOKUP(B462,'N Index Datas(원본)'!$K$2:$L$4600,2,0),"")</f>
        <v>1785.06</v>
      </c>
    </row>
    <row r="463" spans="1:14" ht="17.25" thickBot="1" x14ac:dyDescent="0.35">
      <c r="A463" s="42">
        <v>37216</v>
      </c>
      <c r="B463" s="37">
        <v>37216</v>
      </c>
      <c r="D463">
        <v>76.55</v>
      </c>
      <c r="F463">
        <v>1137.03</v>
      </c>
      <c r="H463">
        <v>10661.08</v>
      </c>
      <c r="J463">
        <v>3730.04</v>
      </c>
      <c r="L463">
        <f>IFERROR(VLOOKUP(B463,'N Index Datas(원본)'!$I$2:$J$4600,2,0),"")</f>
        <v>11173.92</v>
      </c>
      <c r="N463">
        <f>IFERROR(VLOOKUP(B463,'N Index Datas(원본)'!$K$2:$L$4600,2,0),"")</f>
        <v>1804.3</v>
      </c>
    </row>
    <row r="464" spans="1:14" ht="17.25" thickBot="1" x14ac:dyDescent="0.35">
      <c r="A464" s="42">
        <v>37217</v>
      </c>
      <c r="B464" s="37">
        <v>37217</v>
      </c>
      <c r="D464">
        <v>77.78</v>
      </c>
      <c r="F464">
        <v>1137.03</v>
      </c>
      <c r="H464">
        <v>10696.82</v>
      </c>
      <c r="J464">
        <v>3770.29</v>
      </c>
      <c r="L464">
        <f>IFERROR(VLOOKUP(B464,'N Index Datas(원본)'!$I$2:$J$4600,2,0),"")</f>
        <v>11253.3</v>
      </c>
      <c r="N464">
        <f>IFERROR(VLOOKUP(B464,'N Index Datas(원본)'!$K$2:$L$4600,2,0),"")</f>
        <v>1815.86</v>
      </c>
    </row>
    <row r="465" spans="1:14" ht="17.25" thickBot="1" x14ac:dyDescent="0.35">
      <c r="A465" s="42">
        <v>37218</v>
      </c>
      <c r="B465" s="37">
        <v>37218</v>
      </c>
      <c r="D465">
        <v>80.55</v>
      </c>
      <c r="F465">
        <v>1150.3399999999999</v>
      </c>
      <c r="H465">
        <v>10696.82</v>
      </c>
      <c r="J465">
        <v>3772.19</v>
      </c>
      <c r="L465">
        <f>IFERROR(VLOOKUP(B465,'N Index Datas(원본)'!$I$2:$J$4600,2,0),"")</f>
        <v>11322.36</v>
      </c>
      <c r="N465">
        <f>IFERROR(VLOOKUP(B465,'N Index Datas(원본)'!$K$2:$L$4600,2,0),"")</f>
        <v>1852.93</v>
      </c>
    </row>
    <row r="466" spans="1:14" ht="17.25" thickBot="1" x14ac:dyDescent="0.35">
      <c r="A466" s="42">
        <v>37221</v>
      </c>
      <c r="B466" s="37">
        <v>37221</v>
      </c>
      <c r="D466">
        <v>84.2</v>
      </c>
      <c r="F466">
        <v>1157.42</v>
      </c>
      <c r="H466">
        <v>11064.3</v>
      </c>
      <c r="J466">
        <v>3753.54</v>
      </c>
      <c r="L466">
        <f>IFERROR(VLOOKUP(B466,'N Index Datas(원본)'!$I$2:$J$4600,2,0),"")</f>
        <v>11391.96</v>
      </c>
      <c r="N466">
        <f>IFERROR(VLOOKUP(B466,'N Index Datas(원본)'!$K$2:$L$4600,2,0),"")</f>
        <v>1811.35</v>
      </c>
    </row>
    <row r="467" spans="1:14" ht="17.25" thickBot="1" x14ac:dyDescent="0.35">
      <c r="A467" s="42">
        <v>37222</v>
      </c>
      <c r="B467" s="37">
        <v>37222</v>
      </c>
      <c r="D467">
        <v>83.65</v>
      </c>
      <c r="F467">
        <v>1149.5</v>
      </c>
      <c r="H467">
        <v>10948.89</v>
      </c>
      <c r="J467">
        <v>3681.05</v>
      </c>
      <c r="L467">
        <f>IFERROR(VLOOKUP(B467,'N Index Datas(원본)'!$I$2:$J$4600,2,0),"")</f>
        <v>11261.54</v>
      </c>
      <c r="N467">
        <f>IFERROR(VLOOKUP(B467,'N Index Datas(원본)'!$K$2:$L$4600,2,0),"")</f>
        <v>1806.19</v>
      </c>
    </row>
    <row r="468" spans="1:14" ht="17.25" thickBot="1" x14ac:dyDescent="0.35">
      <c r="A468" s="42">
        <v>37223</v>
      </c>
      <c r="B468" s="37">
        <v>37223</v>
      </c>
      <c r="D468">
        <v>78.77</v>
      </c>
      <c r="F468">
        <v>1128.52</v>
      </c>
      <c r="H468">
        <v>10624.81</v>
      </c>
      <c r="J468">
        <v>3631.76</v>
      </c>
      <c r="L468">
        <f>IFERROR(VLOOKUP(B468,'N Index Datas(원본)'!$I$2:$J$4600,2,0),"")</f>
        <v>11066.19</v>
      </c>
      <c r="N468">
        <f>IFERROR(VLOOKUP(B468,'N Index Datas(원본)'!$K$2:$L$4600,2,0),"")</f>
        <v>1778.86</v>
      </c>
    </row>
    <row r="469" spans="1:14" ht="17.25" thickBot="1" x14ac:dyDescent="0.35">
      <c r="A469" s="42">
        <v>37224</v>
      </c>
      <c r="B469" s="37">
        <v>37224</v>
      </c>
      <c r="D469">
        <v>78.069999999999993</v>
      </c>
      <c r="F469">
        <v>1140.2</v>
      </c>
      <c r="H469">
        <v>10655.96</v>
      </c>
      <c r="J469">
        <v>3629.37</v>
      </c>
      <c r="L469">
        <f>IFERROR(VLOOKUP(B469,'N Index Datas(원본)'!$I$2:$J$4600,2,0),"")</f>
        <v>11090.74</v>
      </c>
      <c r="N469">
        <f>IFERROR(VLOOKUP(B469,'N Index Datas(원본)'!$K$2:$L$4600,2,0),"")</f>
        <v>1775.76</v>
      </c>
    </row>
    <row r="470" spans="1:14" ht="17.25" thickBot="1" x14ac:dyDescent="0.35">
      <c r="A470" s="42">
        <v>37225</v>
      </c>
      <c r="B470" s="37">
        <v>37225</v>
      </c>
      <c r="D470">
        <v>80.03</v>
      </c>
      <c r="F470">
        <v>1139.45</v>
      </c>
      <c r="H470">
        <v>10697.44</v>
      </c>
      <c r="J470">
        <v>3658.27</v>
      </c>
      <c r="L470">
        <f>IFERROR(VLOOKUP(B470,'N Index Datas(원본)'!$I$2:$J$4600,2,0),"")</f>
        <v>11279.25</v>
      </c>
      <c r="N470">
        <f>IFERROR(VLOOKUP(B470,'N Index Datas(원본)'!$K$2:$L$4600,2,0),"")</f>
        <v>1789.82</v>
      </c>
    </row>
    <row r="471" spans="1:14" ht="17.25" thickBot="1" x14ac:dyDescent="0.35">
      <c r="A471" s="42">
        <v>37228</v>
      </c>
      <c r="B471" s="37">
        <v>37228</v>
      </c>
      <c r="D471">
        <v>80.83</v>
      </c>
      <c r="F471">
        <v>1129.9000000000001</v>
      </c>
      <c r="H471">
        <v>10370.620000000001</v>
      </c>
      <c r="J471">
        <v>3645.6</v>
      </c>
      <c r="L471">
        <f>IFERROR(VLOOKUP(B471,'N Index Datas(원본)'!$I$2:$J$4600,2,0),"")</f>
        <v>11155.15</v>
      </c>
      <c r="N471">
        <f>IFERROR(VLOOKUP(B471,'N Index Datas(원본)'!$K$2:$L$4600,2,0),"")</f>
        <v>1803.89</v>
      </c>
    </row>
    <row r="472" spans="1:14" ht="17.25" thickBot="1" x14ac:dyDescent="0.35">
      <c r="A472" s="42">
        <v>37229</v>
      </c>
      <c r="B472" s="37">
        <v>37229</v>
      </c>
      <c r="D472">
        <v>80.78</v>
      </c>
      <c r="F472">
        <v>1144.8</v>
      </c>
      <c r="H472">
        <v>10452.65</v>
      </c>
      <c r="J472">
        <v>3690.25</v>
      </c>
      <c r="L472">
        <f>IFERROR(VLOOKUP(B472,'N Index Datas(원본)'!$I$2:$J$4600,2,0),"")</f>
        <v>11427.28</v>
      </c>
      <c r="N472">
        <f>IFERROR(VLOOKUP(B472,'N Index Datas(원본)'!$K$2:$L$4600,2,0),"")</f>
        <v>1799.38</v>
      </c>
    </row>
    <row r="473" spans="1:14" ht="17.25" thickBot="1" x14ac:dyDescent="0.35">
      <c r="A473" s="42">
        <v>37230</v>
      </c>
      <c r="B473" s="37">
        <v>37230</v>
      </c>
      <c r="D473">
        <v>86.14</v>
      </c>
      <c r="F473">
        <v>1170.3499999999999</v>
      </c>
      <c r="H473">
        <v>10713.81</v>
      </c>
      <c r="J473">
        <v>3821.8</v>
      </c>
      <c r="L473">
        <f>IFERROR(VLOOKUP(B473,'N Index Datas(원본)'!$I$2:$J$4600,2,0),"")</f>
        <v>11678.44</v>
      </c>
      <c r="N473">
        <f>IFERROR(VLOOKUP(B473,'N Index Datas(원본)'!$K$2:$L$4600,2,0),"")</f>
        <v>1787.56</v>
      </c>
    </row>
    <row r="474" spans="1:14" ht="17.25" thickBot="1" x14ac:dyDescent="0.35">
      <c r="A474" s="42">
        <v>37231</v>
      </c>
      <c r="B474" s="37">
        <v>37231</v>
      </c>
      <c r="D474">
        <v>85.84</v>
      </c>
      <c r="F474">
        <v>1167.0999999999999</v>
      </c>
      <c r="H474">
        <v>10857.28</v>
      </c>
      <c r="J474">
        <v>3828.76</v>
      </c>
      <c r="L474">
        <f>IFERROR(VLOOKUP(B474,'N Index Datas(원본)'!$I$2:$J$4600,2,0),"")</f>
        <v>11745.84</v>
      </c>
      <c r="N474">
        <f>IFERROR(VLOOKUP(B474,'N Index Datas(원본)'!$K$2:$L$4600,2,0),"")</f>
        <v>1805.45</v>
      </c>
    </row>
    <row r="475" spans="1:14" ht="17.25" thickBot="1" x14ac:dyDescent="0.35">
      <c r="A475" s="42">
        <v>37232</v>
      </c>
      <c r="B475" s="37">
        <v>37232</v>
      </c>
      <c r="D475">
        <v>88.25</v>
      </c>
      <c r="F475">
        <v>1158.31</v>
      </c>
      <c r="H475">
        <v>10796.89</v>
      </c>
      <c r="J475">
        <v>3792.85</v>
      </c>
      <c r="L475">
        <f>IFERROR(VLOOKUP(B475,'N Index Datas(원본)'!$I$2:$J$4600,2,0),"")</f>
        <v>11832.18</v>
      </c>
      <c r="N475">
        <f>IFERROR(VLOOKUP(B475,'N Index Datas(원본)'!$K$2:$L$4600,2,0),"")</f>
        <v>1777.89</v>
      </c>
    </row>
    <row r="476" spans="1:14" ht="17.25" thickBot="1" x14ac:dyDescent="0.35">
      <c r="A476" s="42">
        <v>37235</v>
      </c>
      <c r="B476" s="37">
        <v>37235</v>
      </c>
      <c r="D476">
        <v>83.41</v>
      </c>
      <c r="F476">
        <v>1139.93</v>
      </c>
      <c r="H476">
        <v>10571.01</v>
      </c>
      <c r="J476">
        <v>3720.2</v>
      </c>
      <c r="L476">
        <f>IFERROR(VLOOKUP(B476,'N Index Datas(원본)'!$I$2:$J$4600,2,0),"")</f>
        <v>11784.92</v>
      </c>
      <c r="N476">
        <f>IFERROR(VLOOKUP(B476,'N Index Datas(원본)'!$K$2:$L$4600,2,0),"")</f>
        <v>1788.06</v>
      </c>
    </row>
    <row r="477" spans="1:14" ht="17.25" thickBot="1" x14ac:dyDescent="0.35">
      <c r="A477" s="42">
        <v>37236</v>
      </c>
      <c r="B477" s="37">
        <v>37236</v>
      </c>
      <c r="D477">
        <v>83.64</v>
      </c>
      <c r="F477">
        <v>1136.76</v>
      </c>
      <c r="H477">
        <v>10473.91</v>
      </c>
      <c r="J477">
        <v>3744.56</v>
      </c>
      <c r="L477">
        <f>IFERROR(VLOOKUP(B477,'N Index Datas(원본)'!$I$2:$J$4600,2,0),"")</f>
        <v>11693.05</v>
      </c>
      <c r="N477">
        <f>IFERROR(VLOOKUP(B477,'N Index Datas(원본)'!$K$2:$L$4600,2,0),"")</f>
        <v>1794.59</v>
      </c>
    </row>
    <row r="478" spans="1:14" ht="17.25" thickBot="1" x14ac:dyDescent="0.35">
      <c r="A478" s="42">
        <v>37237</v>
      </c>
      <c r="B478" s="37">
        <v>37237</v>
      </c>
      <c r="D478">
        <v>85.2</v>
      </c>
      <c r="F478">
        <v>1137.07</v>
      </c>
      <c r="H478">
        <v>10801.52</v>
      </c>
      <c r="J478">
        <v>3692.39</v>
      </c>
      <c r="L478">
        <f>IFERROR(VLOOKUP(B478,'N Index Datas(원본)'!$I$2:$J$4600,2,0),"")</f>
        <v>11847.06</v>
      </c>
      <c r="N478">
        <f>IFERROR(VLOOKUP(B478,'N Index Datas(원본)'!$K$2:$L$4600,2,0),"")</f>
        <v>1743.75</v>
      </c>
    </row>
    <row r="479" spans="1:14" ht="17.25" thickBot="1" x14ac:dyDescent="0.35">
      <c r="A479" s="42">
        <v>37238</v>
      </c>
      <c r="B479" s="37">
        <v>37238</v>
      </c>
      <c r="D479">
        <v>84.36</v>
      </c>
      <c r="F479">
        <v>1119.3800000000001</v>
      </c>
      <c r="H479">
        <v>10433.450000000001</v>
      </c>
      <c r="J479">
        <v>3607.26</v>
      </c>
      <c r="L479">
        <f>IFERROR(VLOOKUP(B479,'N Index Datas(원본)'!$I$2:$J$4600,2,0),"")</f>
        <v>11529.54</v>
      </c>
      <c r="N479">
        <f>IFERROR(VLOOKUP(B479,'N Index Datas(원본)'!$K$2:$L$4600,2,0),"")</f>
        <v>1713.41</v>
      </c>
    </row>
    <row r="480" spans="1:14" ht="17.25" thickBot="1" x14ac:dyDescent="0.35">
      <c r="A480" s="42">
        <v>37239</v>
      </c>
      <c r="B480" s="37">
        <v>37239</v>
      </c>
      <c r="D480">
        <v>82.7</v>
      </c>
      <c r="F480">
        <v>1123.0899999999999</v>
      </c>
      <c r="H480">
        <v>10511.65</v>
      </c>
      <c r="J480">
        <v>3568.73</v>
      </c>
      <c r="L480">
        <f>IFERROR(VLOOKUP(B480,'N Index Datas(원본)'!$I$2:$J$4600,2,0),"")</f>
        <v>11466.11</v>
      </c>
      <c r="N480">
        <f>IFERROR(VLOOKUP(B480,'N Index Datas(원본)'!$K$2:$L$4600,2,0),"")</f>
        <v>1717.58</v>
      </c>
    </row>
    <row r="481" spans="1:14" ht="17.25" thickBot="1" x14ac:dyDescent="0.35">
      <c r="A481" s="42">
        <v>37242</v>
      </c>
      <c r="B481" s="37">
        <v>37242</v>
      </c>
      <c r="D481">
        <v>80.56</v>
      </c>
      <c r="F481">
        <v>1134.3599999999999</v>
      </c>
      <c r="H481">
        <v>10323.35</v>
      </c>
      <c r="J481">
        <v>3692.85</v>
      </c>
      <c r="L481">
        <f>IFERROR(VLOOKUP(B481,'N Index Datas(원본)'!$I$2:$J$4600,2,0),"")</f>
        <v>11465.78</v>
      </c>
      <c r="N481">
        <f>IFERROR(VLOOKUP(B481,'N Index Datas(원본)'!$K$2:$L$4600,2,0),"")</f>
        <v>1720.01</v>
      </c>
    </row>
    <row r="482" spans="1:14" ht="17.25" thickBot="1" x14ac:dyDescent="0.35">
      <c r="A482" s="42">
        <v>37243</v>
      </c>
      <c r="B482" s="37">
        <v>37243</v>
      </c>
      <c r="D482">
        <v>80.180000000000007</v>
      </c>
      <c r="F482">
        <v>1142.92</v>
      </c>
      <c r="H482">
        <v>10432.17</v>
      </c>
      <c r="J482">
        <v>3680.55</v>
      </c>
      <c r="L482">
        <f>IFERROR(VLOOKUP(B482,'N Index Datas(원본)'!$I$2:$J$4600,2,0),"")</f>
        <v>11486.93</v>
      </c>
      <c r="N482">
        <f>IFERROR(VLOOKUP(B482,'N Index Datas(원본)'!$K$2:$L$4600,2,0),"")</f>
        <v>1697.37</v>
      </c>
    </row>
    <row r="483" spans="1:14" ht="17.25" thickBot="1" x14ac:dyDescent="0.35">
      <c r="A483" s="42">
        <v>37244</v>
      </c>
      <c r="B483" s="37">
        <v>37244</v>
      </c>
      <c r="D483">
        <v>80.790000000000006</v>
      </c>
      <c r="F483">
        <v>1149.56</v>
      </c>
      <c r="H483">
        <v>10471.93</v>
      </c>
      <c r="J483">
        <v>3651.51</v>
      </c>
      <c r="L483">
        <f>IFERROR(VLOOKUP(B483,'N Index Datas(원본)'!$I$2:$J$4600,2,0),"")</f>
        <v>11565.23</v>
      </c>
      <c r="N483">
        <f>IFERROR(VLOOKUP(B483,'N Index Datas(원본)'!$K$2:$L$4600,2,0),"")</f>
        <v>1688.5</v>
      </c>
    </row>
    <row r="484" spans="1:14" ht="17.25" thickBot="1" x14ac:dyDescent="0.35">
      <c r="A484" s="42">
        <v>37245</v>
      </c>
      <c r="B484" s="37">
        <v>37245</v>
      </c>
      <c r="D484">
        <v>83.04</v>
      </c>
      <c r="F484">
        <v>1139.93</v>
      </c>
      <c r="H484">
        <v>10434.52</v>
      </c>
      <c r="J484">
        <v>3617.47</v>
      </c>
      <c r="L484">
        <f>IFERROR(VLOOKUP(B484,'N Index Datas(원본)'!$I$2:$J$4600,2,0),"")</f>
        <v>11601.14</v>
      </c>
      <c r="N484">
        <f>IFERROR(VLOOKUP(B484,'N Index Datas(원본)'!$K$2:$L$4600,2,0),"")</f>
        <v>1732.73</v>
      </c>
    </row>
    <row r="485" spans="1:14" ht="17.25" thickBot="1" x14ac:dyDescent="0.35">
      <c r="A485" s="42">
        <v>37246</v>
      </c>
      <c r="B485" s="37">
        <v>37246</v>
      </c>
      <c r="D485">
        <v>80.430000000000007</v>
      </c>
      <c r="F485">
        <v>1144.8900000000001</v>
      </c>
      <c r="H485">
        <v>10335.450000000001</v>
      </c>
      <c r="J485">
        <v>3696.44</v>
      </c>
      <c r="L485">
        <f>IFERROR(VLOOKUP(B485,'N Index Datas(원본)'!$I$2:$J$4600,2,0),"")</f>
        <v>11158.1</v>
      </c>
      <c r="N485">
        <f>IFERROR(VLOOKUP(B485,'N Index Datas(원본)'!$K$2:$L$4600,2,0),"")</f>
        <v>1714.35</v>
      </c>
    </row>
    <row r="486" spans="1:14" ht="17.25" thickBot="1" x14ac:dyDescent="0.35">
      <c r="A486" s="42">
        <v>37249</v>
      </c>
      <c r="B486" s="37">
        <v>37249</v>
      </c>
      <c r="D486">
        <v>80.7</v>
      </c>
      <c r="F486">
        <v>1144.6500000000001</v>
      </c>
      <c r="H486">
        <v>10335.450000000001</v>
      </c>
      <c r="J486">
        <v>3696.98</v>
      </c>
      <c r="L486">
        <f>IFERROR(VLOOKUP(B486,'N Index Datas(원본)'!$I$2:$J$4600,2,0),"")</f>
        <v>11209.78</v>
      </c>
      <c r="N486">
        <f>IFERROR(VLOOKUP(B486,'N Index Datas(원본)'!$K$2:$L$4600,2,0),"")</f>
        <v>1729.15</v>
      </c>
    </row>
    <row r="487" spans="1:14" ht="17.25" thickBot="1" x14ac:dyDescent="0.35">
      <c r="A487" s="42">
        <v>37251</v>
      </c>
      <c r="B487" s="37">
        <v>37251</v>
      </c>
      <c r="D487">
        <v>81.760000000000005</v>
      </c>
      <c r="F487">
        <v>1149.3699999999999</v>
      </c>
      <c r="H487">
        <v>10192.57</v>
      </c>
      <c r="J487">
        <v>3696.98</v>
      </c>
      <c r="L487">
        <v>11209.78</v>
      </c>
      <c r="N487">
        <v>1729.15</v>
      </c>
    </row>
    <row r="488" spans="1:14" ht="17.25" thickBot="1" x14ac:dyDescent="0.35">
      <c r="A488" s="42">
        <v>37252</v>
      </c>
      <c r="B488" s="37">
        <v>37252</v>
      </c>
      <c r="D488">
        <v>83.71</v>
      </c>
      <c r="F488">
        <v>1157.1300000000001</v>
      </c>
      <c r="H488">
        <v>10457.61</v>
      </c>
      <c r="J488">
        <v>3778.39</v>
      </c>
      <c r="L488">
        <f>IFERROR(VLOOKUP(B488,'N Index Datas(원본)'!$I$2:$J$4600,2,0),"")</f>
        <v>11359.5</v>
      </c>
      <c r="N488">
        <f>IFERROR(VLOOKUP(B488,'N Index Datas(원본)'!$K$2:$L$4600,2,0),"")</f>
        <v>1744.29</v>
      </c>
    </row>
    <row r="489" spans="1:14" ht="17.25" thickBot="1" x14ac:dyDescent="0.35">
      <c r="A489" s="42">
        <v>37253</v>
      </c>
      <c r="B489" s="37">
        <v>37253</v>
      </c>
      <c r="D489">
        <v>86.97</v>
      </c>
      <c r="F489">
        <v>1161.02</v>
      </c>
      <c r="H489">
        <v>10542.62</v>
      </c>
      <c r="J489">
        <v>3806.13</v>
      </c>
      <c r="L489">
        <f>IFERROR(VLOOKUP(B489,'N Index Datas(원본)'!$I$2:$J$4600,2,0),"")</f>
        <v>11431.59</v>
      </c>
      <c r="N489">
        <f>IFERROR(VLOOKUP(B489,'N Index Datas(원본)'!$K$2:$L$4600,2,0),"")</f>
        <v>1747.97</v>
      </c>
    </row>
    <row r="490" spans="1:14" ht="17.25" thickBot="1" x14ac:dyDescent="0.35">
      <c r="A490" s="42">
        <v>37258</v>
      </c>
      <c r="B490" s="37">
        <v>37258</v>
      </c>
      <c r="D490">
        <v>91.18</v>
      </c>
      <c r="F490">
        <v>1154.67</v>
      </c>
      <c r="H490">
        <v>10542.62</v>
      </c>
      <c r="J490">
        <v>3755.56</v>
      </c>
      <c r="L490">
        <f>IFERROR(VLOOKUP(B490,'N Index Datas(원본)'!$I$2:$J$4600,2,0),"")</f>
        <v>11350.85</v>
      </c>
      <c r="N490">
        <f>IFERROR(VLOOKUP(B490,'N Index Datas(원본)'!$K$2:$L$4600,2,0),"")</f>
        <v>1780.75</v>
      </c>
    </row>
    <row r="491" spans="1:14" ht="17.25" thickBot="1" x14ac:dyDescent="0.35">
      <c r="A491" s="42">
        <v>37259</v>
      </c>
      <c r="B491" s="37">
        <v>37259</v>
      </c>
      <c r="D491">
        <v>91.52</v>
      </c>
      <c r="F491">
        <v>1165.27</v>
      </c>
      <c r="H491">
        <v>10542.62</v>
      </c>
      <c r="J491">
        <v>3833.09</v>
      </c>
      <c r="L491">
        <f>IFERROR(VLOOKUP(B491,'N Index Datas(원본)'!$I$2:$J$4600,2,0),"")</f>
        <v>11423.52</v>
      </c>
      <c r="N491">
        <f>IFERROR(VLOOKUP(B491,'N Index Datas(원본)'!$K$2:$L$4600,2,0),"")</f>
        <v>1814.07</v>
      </c>
    </row>
    <row r="492" spans="1:14" ht="17.25" thickBot="1" x14ac:dyDescent="0.35">
      <c r="A492" s="42">
        <v>37260</v>
      </c>
      <c r="B492" s="37">
        <v>37260</v>
      </c>
      <c r="D492">
        <v>94.24</v>
      </c>
      <c r="F492">
        <v>1172.51</v>
      </c>
      <c r="H492">
        <v>10871.49</v>
      </c>
      <c r="J492">
        <v>3820.42</v>
      </c>
      <c r="L492">
        <f>IFERROR(VLOOKUP(B492,'N Index Datas(원본)'!$I$2:$J$4600,2,0),"")</f>
        <v>11702.15</v>
      </c>
      <c r="N492">
        <f>IFERROR(VLOOKUP(B492,'N Index Datas(원본)'!$K$2:$L$4600,2,0),"")</f>
        <v>1816.89</v>
      </c>
    </row>
    <row r="493" spans="1:14" ht="17.25" thickBot="1" x14ac:dyDescent="0.35">
      <c r="A493" s="42">
        <v>37263</v>
      </c>
      <c r="B493" s="37">
        <v>37263</v>
      </c>
      <c r="D493">
        <v>94.57</v>
      </c>
      <c r="F493">
        <v>1164.8900000000001</v>
      </c>
      <c r="H493">
        <v>10942.36</v>
      </c>
      <c r="J493">
        <v>3754.42</v>
      </c>
      <c r="L493">
        <f>IFERROR(VLOOKUP(B493,'N Index Datas(원본)'!$I$2:$J$4600,2,0),"")</f>
        <v>11892.64</v>
      </c>
      <c r="N493">
        <f>IFERROR(VLOOKUP(B493,'N Index Datas(원본)'!$K$2:$L$4600,2,0),"")</f>
        <v>1852.01</v>
      </c>
    </row>
    <row r="494" spans="1:14" ht="17.25" thickBot="1" x14ac:dyDescent="0.35">
      <c r="A494" s="42">
        <v>37264</v>
      </c>
      <c r="B494" s="37">
        <v>37264</v>
      </c>
      <c r="D494">
        <v>92.21</v>
      </c>
      <c r="F494">
        <v>1160.71</v>
      </c>
      <c r="H494">
        <v>10695.6</v>
      </c>
      <c r="J494">
        <v>3724.04</v>
      </c>
      <c r="L494">
        <f>IFERROR(VLOOKUP(B494,'N Index Datas(원본)'!$I$2:$J$4600,2,0),"")</f>
        <v>11713.71</v>
      </c>
      <c r="N494">
        <f>IFERROR(VLOOKUP(B494,'N Index Datas(원본)'!$K$2:$L$4600,2,0),"")</f>
        <v>1840.15</v>
      </c>
    </row>
    <row r="495" spans="1:14" ht="17.25" thickBot="1" x14ac:dyDescent="0.35">
      <c r="A495" s="42">
        <v>37265</v>
      </c>
      <c r="B495" s="37">
        <v>37265</v>
      </c>
      <c r="D495">
        <v>94.44</v>
      </c>
      <c r="F495">
        <v>1155.1400000000001</v>
      </c>
      <c r="H495">
        <v>10663.98</v>
      </c>
      <c r="J495">
        <v>3722.98</v>
      </c>
      <c r="L495">
        <f>IFERROR(VLOOKUP(B495,'N Index Datas(원본)'!$I$2:$J$4600,2,0),"")</f>
        <v>11440.72</v>
      </c>
      <c r="N495">
        <f>IFERROR(VLOOKUP(B495,'N Index Datas(원본)'!$K$2:$L$4600,2,0),"")</f>
        <v>1815</v>
      </c>
    </row>
    <row r="496" spans="1:14" ht="17.25" thickBot="1" x14ac:dyDescent="0.35">
      <c r="A496" s="42">
        <v>37266</v>
      </c>
      <c r="B496" s="37">
        <v>37266</v>
      </c>
      <c r="D496">
        <v>90.97</v>
      </c>
      <c r="F496">
        <v>1156.55</v>
      </c>
      <c r="H496">
        <v>10538.43</v>
      </c>
      <c r="J496">
        <v>3666.36</v>
      </c>
      <c r="L496">
        <f>IFERROR(VLOOKUP(B496,'N Index Datas(원본)'!$I$2:$J$4600,2,0),"")</f>
        <v>11256.07</v>
      </c>
      <c r="N496">
        <f>IFERROR(VLOOKUP(B496,'N Index Datas(원본)'!$K$2:$L$4600,2,0),"")</f>
        <v>1801.63</v>
      </c>
    </row>
    <row r="497" spans="1:14" ht="17.25" thickBot="1" x14ac:dyDescent="0.35">
      <c r="A497" s="42">
        <v>37267</v>
      </c>
      <c r="B497" s="37">
        <v>37267</v>
      </c>
      <c r="D497">
        <v>90.96</v>
      </c>
      <c r="F497">
        <v>1145.5999999999999</v>
      </c>
      <c r="H497">
        <v>10441.59</v>
      </c>
      <c r="J497">
        <v>3696.66</v>
      </c>
      <c r="L497">
        <f>IFERROR(VLOOKUP(B497,'N Index Datas(원본)'!$I$2:$J$4600,2,0),"")</f>
        <v>11166.46</v>
      </c>
      <c r="N497">
        <f>IFERROR(VLOOKUP(B497,'N Index Datas(원본)'!$K$2:$L$4600,2,0),"")</f>
        <v>1807.77</v>
      </c>
    </row>
    <row r="498" spans="1:14" ht="17.25" thickBot="1" x14ac:dyDescent="0.35">
      <c r="A498" s="42">
        <v>37270</v>
      </c>
      <c r="B498" s="37">
        <v>37270</v>
      </c>
      <c r="D498">
        <v>93.35</v>
      </c>
      <c r="F498">
        <v>1138.4000000000001</v>
      </c>
      <c r="H498">
        <v>10441.59</v>
      </c>
      <c r="J498">
        <v>3588.51</v>
      </c>
      <c r="L498">
        <f>IFERROR(VLOOKUP(B498,'N Index Datas(원본)'!$I$2:$J$4600,2,0),"")</f>
        <v>11209.43</v>
      </c>
      <c r="N498">
        <f>IFERROR(VLOOKUP(B498,'N Index Datas(원본)'!$K$2:$L$4600,2,0),"")</f>
        <v>1791.41</v>
      </c>
    </row>
    <row r="499" spans="1:14" ht="17.25" thickBot="1" x14ac:dyDescent="0.35">
      <c r="A499" s="42">
        <v>37271</v>
      </c>
      <c r="B499" s="37">
        <v>37271</v>
      </c>
      <c r="D499">
        <v>89.98</v>
      </c>
      <c r="F499">
        <v>1146.19</v>
      </c>
      <c r="H499">
        <v>10208.049999999999</v>
      </c>
      <c r="J499">
        <v>3637.2</v>
      </c>
      <c r="L499">
        <f>IFERROR(VLOOKUP(B499,'N Index Datas(원본)'!$I$2:$J$4600,2,0),"")</f>
        <v>11013.59</v>
      </c>
      <c r="N499">
        <f>IFERROR(VLOOKUP(B499,'N Index Datas(원본)'!$K$2:$L$4600,2,0),"")</f>
        <v>1772.16</v>
      </c>
    </row>
    <row r="500" spans="1:14" ht="17.25" thickBot="1" x14ac:dyDescent="0.35">
      <c r="A500" s="42">
        <v>37272</v>
      </c>
      <c r="B500" s="37">
        <v>37272</v>
      </c>
      <c r="D500">
        <v>88.99</v>
      </c>
      <c r="F500">
        <v>1127.57</v>
      </c>
      <c r="H500">
        <v>10177.58</v>
      </c>
      <c r="J500">
        <v>3576.6</v>
      </c>
      <c r="L500">
        <f>IFERROR(VLOOKUP(B500,'N Index Datas(원본)'!$I$2:$J$4600,2,0),"")</f>
        <v>10964.09</v>
      </c>
      <c r="N500">
        <f>IFERROR(VLOOKUP(B500,'N Index Datas(원본)'!$K$2:$L$4600,2,0),"")</f>
        <v>1786.31</v>
      </c>
    </row>
    <row r="501" spans="1:14" ht="17.25" thickBot="1" x14ac:dyDescent="0.35">
      <c r="A501" s="42">
        <v>37273</v>
      </c>
      <c r="B501" s="37">
        <v>37273</v>
      </c>
      <c r="D501">
        <v>89.27</v>
      </c>
      <c r="F501">
        <v>1138.8800000000001</v>
      </c>
      <c r="H501">
        <v>10128.18</v>
      </c>
      <c r="J501">
        <v>3649.43</v>
      </c>
      <c r="L501">
        <f>IFERROR(VLOOKUP(B501,'N Index Datas(원본)'!$I$2:$J$4600,2,0),"")</f>
        <v>11013.84</v>
      </c>
      <c r="N501">
        <f>IFERROR(VLOOKUP(B501,'N Index Datas(원본)'!$K$2:$L$4600,2,0),"")</f>
        <v>1803.08</v>
      </c>
    </row>
    <row r="502" spans="1:14" ht="17.25" thickBot="1" x14ac:dyDescent="0.35">
      <c r="A502" s="42">
        <v>37274</v>
      </c>
      <c r="B502" s="37">
        <v>37274</v>
      </c>
      <c r="D502">
        <v>88.63</v>
      </c>
      <c r="F502">
        <v>1127.58</v>
      </c>
      <c r="H502">
        <v>10293.32</v>
      </c>
      <c r="J502">
        <v>3639.27</v>
      </c>
      <c r="L502">
        <f>IFERROR(VLOOKUP(B502,'N Index Datas(원본)'!$I$2:$J$4600,2,0),"")</f>
        <v>10972.96</v>
      </c>
      <c r="N502">
        <f>IFERROR(VLOOKUP(B502,'N Index Datas(원본)'!$K$2:$L$4600,2,0),"")</f>
        <v>1837.32</v>
      </c>
    </row>
    <row r="503" spans="1:14" ht="17.25" thickBot="1" x14ac:dyDescent="0.35">
      <c r="A503" s="42">
        <v>37277</v>
      </c>
      <c r="B503" s="37">
        <v>37277</v>
      </c>
      <c r="D503">
        <v>89.72</v>
      </c>
      <c r="F503">
        <v>1127.58</v>
      </c>
      <c r="H503">
        <v>10280.25</v>
      </c>
      <c r="J503">
        <v>3601.97</v>
      </c>
      <c r="L503">
        <f>IFERROR(VLOOKUP(B503,'N Index Datas(원본)'!$I$2:$J$4600,2,0),"")</f>
        <v>11000.25</v>
      </c>
      <c r="N503">
        <f>IFERROR(VLOOKUP(B503,'N Index Datas(원본)'!$K$2:$L$4600,2,0),"")</f>
        <v>1830.45</v>
      </c>
    </row>
    <row r="504" spans="1:14" ht="17.25" thickBot="1" x14ac:dyDescent="0.35">
      <c r="A504" s="42">
        <v>37278</v>
      </c>
      <c r="B504" s="37">
        <v>37278</v>
      </c>
      <c r="D504">
        <v>90.64</v>
      </c>
      <c r="F504">
        <v>1119.31</v>
      </c>
      <c r="H504">
        <v>10050.98</v>
      </c>
      <c r="J504">
        <v>3614.62</v>
      </c>
      <c r="L504">
        <f>IFERROR(VLOOKUP(B504,'N Index Datas(원본)'!$I$2:$J$4600,2,0),"")</f>
        <v>10797.69</v>
      </c>
      <c r="N504">
        <f>IFERROR(VLOOKUP(B504,'N Index Datas(원본)'!$K$2:$L$4600,2,0),"")</f>
        <v>1806.45</v>
      </c>
    </row>
    <row r="505" spans="1:14" ht="17.25" thickBot="1" x14ac:dyDescent="0.35">
      <c r="A505" s="42">
        <v>37279</v>
      </c>
      <c r="B505" s="37">
        <v>37279</v>
      </c>
      <c r="D505">
        <v>92.9</v>
      </c>
      <c r="F505">
        <v>1128.18</v>
      </c>
      <c r="H505">
        <v>10040.91</v>
      </c>
      <c r="J505">
        <v>3648.81</v>
      </c>
      <c r="L505">
        <f>IFERROR(VLOOKUP(B505,'N Index Datas(원본)'!$I$2:$J$4600,2,0),"")</f>
        <v>10762.14</v>
      </c>
      <c r="N505">
        <f>IFERROR(VLOOKUP(B505,'N Index Datas(원본)'!$K$2:$L$4600,2,0),"")</f>
        <v>1799.77</v>
      </c>
    </row>
    <row r="506" spans="1:14" ht="17.25" thickBot="1" x14ac:dyDescent="0.35">
      <c r="A506" s="42">
        <v>37280</v>
      </c>
      <c r="B506" s="37">
        <v>37280</v>
      </c>
      <c r="D506">
        <v>94.88</v>
      </c>
      <c r="F506">
        <v>1132.1500000000001</v>
      </c>
      <c r="H506">
        <v>10074.049999999999</v>
      </c>
      <c r="J506">
        <v>3710.14</v>
      </c>
      <c r="L506">
        <f>IFERROR(VLOOKUP(B506,'N Index Datas(원본)'!$I$2:$J$4600,2,0),"")</f>
        <v>10741.46</v>
      </c>
      <c r="N506">
        <f>IFERROR(VLOOKUP(B506,'N Index Datas(원본)'!$K$2:$L$4600,2,0),"")</f>
        <v>1830.55</v>
      </c>
    </row>
    <row r="507" spans="1:14" ht="17.25" thickBot="1" x14ac:dyDescent="0.35">
      <c r="A507" s="42">
        <v>37281</v>
      </c>
      <c r="B507" s="37">
        <v>37281</v>
      </c>
      <c r="D507">
        <v>97.06</v>
      </c>
      <c r="F507">
        <v>1133.28</v>
      </c>
      <c r="H507">
        <v>10144.14</v>
      </c>
      <c r="J507">
        <v>3701.3</v>
      </c>
      <c r="L507">
        <f>IFERROR(VLOOKUP(B507,'N Index Datas(원본)'!$I$2:$J$4600,2,0),"")</f>
        <v>10772.96</v>
      </c>
      <c r="N507">
        <f>IFERROR(VLOOKUP(B507,'N Index Datas(원본)'!$K$2:$L$4600,2,0),"")</f>
        <v>1882.39</v>
      </c>
    </row>
    <row r="508" spans="1:14" ht="17.25" thickBot="1" x14ac:dyDescent="0.35">
      <c r="A508" s="42">
        <v>37284</v>
      </c>
      <c r="B508" s="37">
        <v>37284</v>
      </c>
      <c r="D508">
        <v>97.42</v>
      </c>
      <c r="F508">
        <v>1133.06</v>
      </c>
      <c r="H508">
        <v>10220.85</v>
      </c>
      <c r="J508">
        <v>3739.85</v>
      </c>
      <c r="L508">
        <f>IFERROR(VLOOKUP(B508,'N Index Datas(원본)'!$I$2:$J$4600,2,0),"")</f>
        <v>10767.46</v>
      </c>
      <c r="N508">
        <f>IFERROR(VLOOKUP(B508,'N Index Datas(원본)'!$K$2:$L$4600,2,0),"")</f>
        <v>1915.94</v>
      </c>
    </row>
    <row r="509" spans="1:14" ht="17.25" thickBot="1" x14ac:dyDescent="0.35">
      <c r="A509" s="42">
        <v>37285</v>
      </c>
      <c r="B509" s="37">
        <v>37285</v>
      </c>
      <c r="D509">
        <v>96.48</v>
      </c>
      <c r="F509">
        <v>1100.6400000000001</v>
      </c>
      <c r="H509">
        <v>10026.030000000001</v>
      </c>
      <c r="J509">
        <v>3684.65</v>
      </c>
      <c r="L509">
        <f>IFERROR(VLOOKUP(B509,'N Index Datas(원본)'!$I$2:$J$4600,2,0),"")</f>
        <v>11014.24</v>
      </c>
      <c r="N509">
        <f>IFERROR(VLOOKUP(B509,'N Index Datas(원본)'!$K$2:$L$4600,2,0),"")</f>
        <v>1922.05</v>
      </c>
    </row>
    <row r="510" spans="1:14" ht="17.25" thickBot="1" x14ac:dyDescent="0.35">
      <c r="A510" s="42">
        <v>37286</v>
      </c>
      <c r="B510" s="37">
        <v>37286</v>
      </c>
      <c r="D510">
        <v>93.34</v>
      </c>
      <c r="F510">
        <v>1113.57</v>
      </c>
      <c r="H510">
        <v>9919.48</v>
      </c>
      <c r="J510">
        <v>3630.73</v>
      </c>
      <c r="L510">
        <f>IFERROR(VLOOKUP(B510,'N Index Datas(원본)'!$I$2:$J$4600,2,0),"")</f>
        <v>10756.96</v>
      </c>
      <c r="N510">
        <f>IFERROR(VLOOKUP(B510,'N Index Datas(원본)'!$K$2:$L$4600,2,0),"")</f>
        <v>1917.26</v>
      </c>
    </row>
    <row r="511" spans="1:14" ht="17.25" thickBot="1" x14ac:dyDescent="0.35">
      <c r="A511" s="42">
        <v>37287</v>
      </c>
      <c r="B511" s="37">
        <v>37287</v>
      </c>
      <c r="D511">
        <v>92.99</v>
      </c>
      <c r="F511">
        <v>1130.2</v>
      </c>
      <c r="H511">
        <v>9997.7999999999993</v>
      </c>
      <c r="J511">
        <v>3670.26</v>
      </c>
      <c r="L511">
        <f>IFERROR(VLOOKUP(B511,'N Index Datas(원본)'!$I$2:$J$4600,2,0),"")</f>
        <v>10725.3</v>
      </c>
      <c r="N511">
        <f>IFERROR(VLOOKUP(B511,'N Index Datas(원본)'!$K$2:$L$4600,2,0),"")</f>
        <v>1913.96</v>
      </c>
    </row>
    <row r="512" spans="1:14" ht="17.25" thickBot="1" x14ac:dyDescent="0.35">
      <c r="A512" s="42">
        <v>37288</v>
      </c>
      <c r="B512" s="37">
        <v>37288</v>
      </c>
      <c r="D512">
        <v>92.46</v>
      </c>
      <c r="F512">
        <v>1122.19</v>
      </c>
      <c r="H512">
        <v>9791.43</v>
      </c>
      <c r="J512">
        <v>3682.69</v>
      </c>
      <c r="L512">
        <f>IFERROR(VLOOKUP(B512,'N Index Datas(원본)'!$I$2:$J$4600,2,0),"")</f>
        <v>10691.25</v>
      </c>
      <c r="N512">
        <f>IFERROR(VLOOKUP(B512,'N Index Datas(원본)'!$K$2:$L$4600,2,0),"")</f>
        <v>1891.63</v>
      </c>
    </row>
    <row r="513" spans="1:14" ht="17.25" thickBot="1" x14ac:dyDescent="0.35">
      <c r="A513" s="42">
        <v>37291</v>
      </c>
      <c r="B513" s="37">
        <v>37291</v>
      </c>
      <c r="D513">
        <v>91.01</v>
      </c>
      <c r="F513">
        <v>1094.44</v>
      </c>
      <c r="H513">
        <v>9631.93</v>
      </c>
      <c r="J513">
        <v>3619.23</v>
      </c>
      <c r="L513">
        <f>IFERROR(VLOOKUP(B513,'N Index Datas(원본)'!$I$2:$J$4600,2,0),"")</f>
        <v>10721.32</v>
      </c>
      <c r="N513">
        <f>IFERROR(VLOOKUP(B513,'N Index Datas(원본)'!$K$2:$L$4600,2,0),"")</f>
        <v>1889.09</v>
      </c>
    </row>
    <row r="514" spans="1:14" ht="17.25" thickBot="1" x14ac:dyDescent="0.35">
      <c r="A514" s="42">
        <v>37292</v>
      </c>
      <c r="B514" s="37">
        <v>37292</v>
      </c>
      <c r="D514">
        <v>92.34</v>
      </c>
      <c r="F514">
        <v>1090.02</v>
      </c>
      <c r="H514">
        <v>9475.6</v>
      </c>
      <c r="J514">
        <v>3535.7</v>
      </c>
      <c r="L514">
        <f>IFERROR(VLOOKUP(B514,'N Index Datas(원본)'!$I$2:$J$4600,2,0),"")</f>
        <v>10609.19</v>
      </c>
      <c r="N514">
        <f>IFERROR(VLOOKUP(B514,'N Index Datas(원본)'!$K$2:$L$4600,2,0),"")</f>
        <v>1895.09</v>
      </c>
    </row>
    <row r="515" spans="1:14" ht="17.25" thickBot="1" x14ac:dyDescent="0.35">
      <c r="A515" s="42">
        <v>37293</v>
      </c>
      <c r="B515" s="37">
        <v>37293</v>
      </c>
      <c r="D515">
        <v>92.47</v>
      </c>
      <c r="F515">
        <v>1083.51</v>
      </c>
      <c r="H515">
        <v>9420.85</v>
      </c>
      <c r="J515">
        <v>3485.38</v>
      </c>
      <c r="L515">
        <f>IFERROR(VLOOKUP(B515,'N Index Datas(원본)'!$I$2:$J$4600,2,0),"")</f>
        <v>10592.39</v>
      </c>
      <c r="N515">
        <f>IFERROR(VLOOKUP(B515,'N Index Datas(원본)'!$K$2:$L$4600,2,0),"")</f>
        <v>1922.03</v>
      </c>
    </row>
    <row r="516" spans="1:14" ht="17.25" thickBot="1" x14ac:dyDescent="0.35">
      <c r="A516" s="42">
        <v>37294</v>
      </c>
      <c r="B516" s="37">
        <v>37294</v>
      </c>
      <c r="D516">
        <v>90.74</v>
      </c>
      <c r="F516">
        <v>1080.17</v>
      </c>
      <c r="H516">
        <v>9583.27</v>
      </c>
      <c r="J516">
        <v>3519.93</v>
      </c>
      <c r="L516">
        <f>IFERROR(VLOOKUP(B516,'N Index Datas(원본)'!$I$2:$J$4600,2,0),"")</f>
        <v>10409.68</v>
      </c>
      <c r="N516">
        <f>IFERROR(VLOOKUP(B516,'N Index Datas(원본)'!$K$2:$L$4600,2,0),"")</f>
        <v>1918.56</v>
      </c>
    </row>
    <row r="517" spans="1:14" ht="17.25" thickBot="1" x14ac:dyDescent="0.35">
      <c r="A517" s="42">
        <v>37295</v>
      </c>
      <c r="B517" s="37">
        <v>37295</v>
      </c>
      <c r="D517">
        <v>92.26</v>
      </c>
      <c r="F517">
        <v>1096.22</v>
      </c>
      <c r="H517">
        <v>9686.06</v>
      </c>
      <c r="J517">
        <v>3507.46</v>
      </c>
      <c r="L517">
        <f>IFERROR(VLOOKUP(B517,'N Index Datas(원본)'!$I$2:$J$4600,2,0),"")</f>
        <v>10518.99</v>
      </c>
      <c r="N517">
        <f>IFERROR(VLOOKUP(B517,'N Index Datas(원본)'!$K$2:$L$4600,2,0),"")</f>
        <v>1929.94</v>
      </c>
    </row>
    <row r="518" spans="1:14" ht="17.25" thickBot="1" x14ac:dyDescent="0.35">
      <c r="A518" s="42">
        <v>37301</v>
      </c>
      <c r="B518" s="37">
        <v>37301</v>
      </c>
      <c r="D518">
        <v>99.99</v>
      </c>
      <c r="F518">
        <v>1116.48</v>
      </c>
      <c r="H518">
        <v>10081.09</v>
      </c>
      <c r="J518">
        <v>3616.14</v>
      </c>
      <c r="L518">
        <v>10518.99</v>
      </c>
      <c r="N518">
        <v>1929.94</v>
      </c>
    </row>
    <row r="519" spans="1:14" ht="17.25" thickBot="1" x14ac:dyDescent="0.35">
      <c r="A519" s="42">
        <v>37302</v>
      </c>
      <c r="B519" s="37">
        <v>37302</v>
      </c>
      <c r="D519">
        <v>98</v>
      </c>
      <c r="F519">
        <v>1104.18</v>
      </c>
      <c r="H519">
        <v>10048.1</v>
      </c>
      <c r="J519">
        <v>3555.15</v>
      </c>
      <c r="L519">
        <f>IFERROR(VLOOKUP(B519,'N Index Datas(원본)'!$I$2:$J$4600,2,0),"")</f>
        <v>10961.88</v>
      </c>
      <c r="N519">
        <f>IFERROR(VLOOKUP(B519,'N Index Datas(원본)'!$K$2:$L$4600,2,0),"")</f>
        <v>1992.25</v>
      </c>
    </row>
    <row r="520" spans="1:14" ht="17.25" thickBot="1" x14ac:dyDescent="0.35">
      <c r="A520" s="42">
        <v>37305</v>
      </c>
      <c r="B520" s="37">
        <v>37305</v>
      </c>
      <c r="D520">
        <v>98.82</v>
      </c>
      <c r="F520">
        <v>1104.18</v>
      </c>
      <c r="H520">
        <v>10093.25</v>
      </c>
      <c r="J520">
        <v>3537.52</v>
      </c>
      <c r="L520">
        <f>IFERROR(VLOOKUP(B520,'N Index Datas(원본)'!$I$2:$J$4600,2,0),"")</f>
        <v>11002.81</v>
      </c>
      <c r="N520">
        <f>IFERROR(VLOOKUP(B520,'N Index Datas(원본)'!$K$2:$L$4600,2,0),"")</f>
        <v>2061.41</v>
      </c>
    </row>
    <row r="521" spans="1:14" ht="17.25" thickBot="1" x14ac:dyDescent="0.35">
      <c r="A521" s="42">
        <v>37306</v>
      </c>
      <c r="B521" s="37">
        <v>37306</v>
      </c>
      <c r="D521">
        <v>97.81</v>
      </c>
      <c r="F521">
        <v>1083.3399999999999</v>
      </c>
      <c r="H521">
        <v>9847.16</v>
      </c>
      <c r="J521">
        <v>3448.98</v>
      </c>
      <c r="L521">
        <f>IFERROR(VLOOKUP(B521,'N Index Datas(원본)'!$I$2:$J$4600,2,0),"")</f>
        <v>10840.49</v>
      </c>
      <c r="N521">
        <f>IFERROR(VLOOKUP(B521,'N Index Datas(원본)'!$K$2:$L$4600,2,0),"")</f>
        <v>2037.2</v>
      </c>
    </row>
    <row r="522" spans="1:14" ht="17.25" thickBot="1" x14ac:dyDescent="0.35">
      <c r="A522" s="42">
        <v>37307</v>
      </c>
      <c r="B522" s="37">
        <v>37307</v>
      </c>
      <c r="D522">
        <v>97.11</v>
      </c>
      <c r="F522">
        <v>1097.98</v>
      </c>
      <c r="H522">
        <v>9834.1299999999992</v>
      </c>
      <c r="J522">
        <v>3433.08</v>
      </c>
      <c r="L522">
        <f>IFERROR(VLOOKUP(B522,'N Index Datas(원본)'!$I$2:$J$4600,2,0),"")</f>
        <v>10749.06</v>
      </c>
      <c r="N522">
        <f>IFERROR(VLOOKUP(B522,'N Index Datas(원본)'!$K$2:$L$4600,2,0),"")</f>
        <v>2037.6</v>
      </c>
    </row>
    <row r="523" spans="1:14" ht="17.25" thickBot="1" x14ac:dyDescent="0.35">
      <c r="A523" s="42">
        <v>37308</v>
      </c>
      <c r="B523" s="37">
        <v>37308</v>
      </c>
      <c r="D523">
        <v>98.52</v>
      </c>
      <c r="F523">
        <v>1080.95</v>
      </c>
      <c r="H523">
        <v>10295.42</v>
      </c>
      <c r="J523">
        <v>3480.58</v>
      </c>
      <c r="L523">
        <f>IFERROR(VLOOKUP(B523,'N Index Datas(원본)'!$I$2:$J$4600,2,0),"")</f>
        <v>10788.9</v>
      </c>
      <c r="N523">
        <f>IFERROR(VLOOKUP(B523,'N Index Datas(원본)'!$K$2:$L$4600,2,0),"")</f>
        <v>2019.14</v>
      </c>
    </row>
    <row r="524" spans="1:14" ht="17.25" thickBot="1" x14ac:dyDescent="0.35">
      <c r="A524" s="42">
        <v>37309</v>
      </c>
      <c r="B524" s="37">
        <v>37309</v>
      </c>
      <c r="D524">
        <v>99.11</v>
      </c>
      <c r="F524">
        <v>1089.8399999999999</v>
      </c>
      <c r="H524">
        <v>10356.780000000001</v>
      </c>
      <c r="J524">
        <v>3430.18</v>
      </c>
      <c r="L524">
        <f>IFERROR(VLOOKUP(B524,'N Index Datas(원본)'!$I$2:$J$4600,2,0),"")</f>
        <v>10664.94</v>
      </c>
      <c r="N524">
        <f>IFERROR(VLOOKUP(B524,'N Index Datas(원본)'!$K$2:$L$4600,2,0),"")</f>
        <v>2011.25</v>
      </c>
    </row>
    <row r="525" spans="1:14" ht="17.25" thickBot="1" x14ac:dyDescent="0.35">
      <c r="A525" s="42">
        <v>37312</v>
      </c>
      <c r="B525" s="37">
        <v>37312</v>
      </c>
      <c r="D525">
        <v>99</v>
      </c>
      <c r="F525">
        <v>1109.43</v>
      </c>
      <c r="H525">
        <v>10296.469999999999</v>
      </c>
      <c r="J525">
        <v>3493.32</v>
      </c>
      <c r="L525">
        <f>IFERROR(VLOOKUP(B525,'N Index Datas(원본)'!$I$2:$J$4600,2,0),"")</f>
        <v>10496.02</v>
      </c>
      <c r="N525">
        <f>IFERROR(VLOOKUP(B525,'N Index Datas(원본)'!$K$2:$L$4600,2,0),"")</f>
        <v>1967.68</v>
      </c>
    </row>
    <row r="526" spans="1:14" ht="17.25" thickBot="1" x14ac:dyDescent="0.35">
      <c r="A526" s="42">
        <v>37313</v>
      </c>
      <c r="B526" s="37">
        <v>37313</v>
      </c>
      <c r="D526">
        <v>100.23</v>
      </c>
      <c r="F526">
        <v>1109.3800000000001</v>
      </c>
      <c r="H526">
        <v>10202.629999999999</v>
      </c>
      <c r="J526">
        <v>3519.8</v>
      </c>
      <c r="L526">
        <f>IFERROR(VLOOKUP(B526,'N Index Datas(원본)'!$I$2:$J$4600,2,0),"")</f>
        <v>10547.13</v>
      </c>
      <c r="N526">
        <f>IFERROR(VLOOKUP(B526,'N Index Datas(원본)'!$K$2:$L$4600,2,0),"")</f>
        <v>1957.6</v>
      </c>
    </row>
    <row r="527" spans="1:14" ht="17.25" thickBot="1" x14ac:dyDescent="0.35">
      <c r="A527" s="42">
        <v>37314</v>
      </c>
      <c r="B527" s="37">
        <v>37314</v>
      </c>
      <c r="D527">
        <v>102.97</v>
      </c>
      <c r="F527">
        <v>1109.8900000000001</v>
      </c>
      <c r="H527">
        <v>10573.09</v>
      </c>
      <c r="J527">
        <v>3591.23</v>
      </c>
      <c r="L527">
        <f>IFERROR(VLOOKUP(B527,'N Index Datas(원본)'!$I$2:$J$4600,2,0),"")</f>
        <v>10648.71</v>
      </c>
      <c r="N527">
        <f>IFERROR(VLOOKUP(B527,'N Index Datas(원본)'!$K$2:$L$4600,2,0),"")</f>
        <v>2011.48</v>
      </c>
    </row>
    <row r="528" spans="1:14" ht="17.25" thickBot="1" x14ac:dyDescent="0.35">
      <c r="A528" s="42">
        <v>37315</v>
      </c>
      <c r="B528" s="37">
        <v>37315</v>
      </c>
      <c r="D528">
        <v>102.62</v>
      </c>
      <c r="F528">
        <v>1106.73</v>
      </c>
      <c r="H528">
        <v>10587.83</v>
      </c>
      <c r="J528">
        <v>3624.74</v>
      </c>
      <c r="L528">
        <f>IFERROR(VLOOKUP(B528,'N Index Datas(원본)'!$I$2:$J$4600,2,0),"")</f>
        <v>10482.549999999999</v>
      </c>
      <c r="N528">
        <f>IFERROR(VLOOKUP(B528,'N Index Datas(원본)'!$K$2:$L$4600,2,0),"")</f>
        <v>2007.95</v>
      </c>
    </row>
    <row r="529" spans="1:14" ht="17.25" thickBot="1" x14ac:dyDescent="0.35">
      <c r="A529" s="42">
        <v>37319</v>
      </c>
      <c r="B529" s="37">
        <v>37319</v>
      </c>
      <c r="D529">
        <v>104.41</v>
      </c>
      <c r="F529">
        <v>1153.8399999999999</v>
      </c>
      <c r="H529">
        <v>11450.22</v>
      </c>
      <c r="J529">
        <v>3748.55</v>
      </c>
      <c r="L529">
        <f>IFERROR(VLOOKUP(B529,'N Index Datas(원본)'!$I$2:$J$4600,2,0),"")</f>
        <v>10704.12</v>
      </c>
      <c r="N529">
        <f>IFERROR(VLOOKUP(B529,'N Index Datas(원본)'!$K$2:$L$4600,2,0),"")</f>
        <v>2002.78</v>
      </c>
    </row>
    <row r="530" spans="1:14" ht="17.25" thickBot="1" x14ac:dyDescent="0.35">
      <c r="A530" s="42">
        <v>37320</v>
      </c>
      <c r="B530" s="37">
        <v>37320</v>
      </c>
      <c r="D530">
        <v>105.51</v>
      </c>
      <c r="F530">
        <v>1146.1300000000001</v>
      </c>
      <c r="H530">
        <v>11348.45</v>
      </c>
      <c r="J530">
        <v>3732.08</v>
      </c>
      <c r="L530">
        <f>IFERROR(VLOOKUP(B530,'N Index Datas(원본)'!$I$2:$J$4600,2,0),"")</f>
        <v>10985.84</v>
      </c>
      <c r="N530">
        <f>IFERROR(VLOOKUP(B530,'N Index Datas(원본)'!$K$2:$L$4600,2,0),"")</f>
        <v>2020.82</v>
      </c>
    </row>
    <row r="531" spans="1:14" ht="17.25" thickBot="1" x14ac:dyDescent="0.35">
      <c r="A531" s="42">
        <v>37321</v>
      </c>
      <c r="B531" s="37">
        <v>37321</v>
      </c>
      <c r="D531">
        <v>105.57</v>
      </c>
      <c r="F531">
        <v>1162.77</v>
      </c>
      <c r="H531">
        <v>11358.53</v>
      </c>
      <c r="J531">
        <v>3748.67</v>
      </c>
      <c r="L531">
        <f>IFERROR(VLOOKUP(B531,'N Index Datas(원본)'!$I$2:$J$4600,2,0),"")</f>
        <v>11003</v>
      </c>
      <c r="N531">
        <f>IFERROR(VLOOKUP(B531,'N Index Datas(원본)'!$K$2:$L$4600,2,0),"")</f>
        <v>2016.48</v>
      </c>
    </row>
    <row r="532" spans="1:14" ht="17.25" thickBot="1" x14ac:dyDescent="0.35">
      <c r="A532" s="42">
        <v>37322</v>
      </c>
      <c r="B532" s="37">
        <v>37322</v>
      </c>
      <c r="D532">
        <v>103.65</v>
      </c>
      <c r="F532">
        <v>1157.54</v>
      </c>
      <c r="H532">
        <v>11648.34</v>
      </c>
      <c r="J532">
        <v>3766.81</v>
      </c>
      <c r="L532">
        <f>IFERROR(VLOOKUP(B532,'N Index Datas(원본)'!$I$2:$J$4600,2,0),"")</f>
        <v>11188.07</v>
      </c>
      <c r="N532">
        <f>IFERROR(VLOOKUP(B532,'N Index Datas(원본)'!$K$2:$L$4600,2,0),"")</f>
        <v>2036.5</v>
      </c>
    </row>
    <row r="533" spans="1:14" ht="17.25" thickBot="1" x14ac:dyDescent="0.35">
      <c r="A533" s="42">
        <v>37323</v>
      </c>
      <c r="B533" s="37">
        <v>37323</v>
      </c>
      <c r="D533">
        <v>103.04</v>
      </c>
      <c r="F533">
        <v>1164.31</v>
      </c>
      <c r="H533">
        <v>11885.79</v>
      </c>
      <c r="J533">
        <v>3789.88</v>
      </c>
      <c r="L533">
        <f>IFERROR(VLOOKUP(B533,'N Index Datas(원본)'!$I$2:$J$4600,2,0),"")</f>
        <v>11233.23</v>
      </c>
      <c r="N533">
        <f>IFERROR(VLOOKUP(B533,'N Index Datas(원본)'!$K$2:$L$4600,2,0),"")</f>
        <v>2049.0100000000002</v>
      </c>
    </row>
    <row r="534" spans="1:14" ht="17.25" thickBot="1" x14ac:dyDescent="0.35">
      <c r="A534" s="42">
        <v>37326</v>
      </c>
      <c r="B534" s="37">
        <v>37326</v>
      </c>
      <c r="D534">
        <v>103.09</v>
      </c>
      <c r="F534">
        <v>1168.26</v>
      </c>
      <c r="H534">
        <v>11919.3</v>
      </c>
      <c r="J534">
        <v>3766.9</v>
      </c>
      <c r="L534">
        <f>IFERROR(VLOOKUP(B534,'N Index Datas(원본)'!$I$2:$J$4600,2,0),"")</f>
        <v>11318.87</v>
      </c>
      <c r="N534">
        <f>IFERROR(VLOOKUP(B534,'N Index Datas(원본)'!$K$2:$L$4600,2,0),"")</f>
        <v>2062.7199999999998</v>
      </c>
    </row>
    <row r="535" spans="1:14" ht="17.25" thickBot="1" x14ac:dyDescent="0.35">
      <c r="A535" s="42">
        <v>37327</v>
      </c>
      <c r="B535" s="37">
        <v>37327</v>
      </c>
      <c r="D535">
        <v>105.57</v>
      </c>
      <c r="F535">
        <v>1165.58</v>
      </c>
      <c r="H535">
        <v>11607.33</v>
      </c>
      <c r="J535">
        <v>3723.95</v>
      </c>
      <c r="L535">
        <f>IFERROR(VLOOKUP(B535,'N Index Datas(원본)'!$I$2:$J$4600,2,0),"")</f>
        <v>11273.86</v>
      </c>
      <c r="N535">
        <f>IFERROR(VLOOKUP(B535,'N Index Datas(원본)'!$K$2:$L$4600,2,0),"")</f>
        <v>2122.61</v>
      </c>
    </row>
    <row r="536" spans="1:14" ht="17.25" thickBot="1" x14ac:dyDescent="0.35">
      <c r="A536" s="42">
        <v>37328</v>
      </c>
      <c r="B536" s="37">
        <v>37328</v>
      </c>
      <c r="D536">
        <v>105.94</v>
      </c>
      <c r="F536">
        <v>1154.0899999999999</v>
      </c>
      <c r="H536">
        <v>11415.31</v>
      </c>
      <c r="J536">
        <v>3702.89</v>
      </c>
      <c r="L536">
        <f>IFERROR(VLOOKUP(B536,'N Index Datas(원본)'!$I$2:$J$4600,2,0),"")</f>
        <v>11217.5</v>
      </c>
      <c r="N536">
        <f>IFERROR(VLOOKUP(B536,'N Index Datas(원본)'!$K$2:$L$4600,2,0),"")</f>
        <v>2114.94</v>
      </c>
    </row>
    <row r="537" spans="1:14" ht="17.25" thickBot="1" x14ac:dyDescent="0.35">
      <c r="A537" s="42">
        <v>37329</v>
      </c>
      <c r="B537" s="37">
        <v>37329</v>
      </c>
      <c r="D537">
        <v>106.92</v>
      </c>
      <c r="F537">
        <v>1153.04</v>
      </c>
      <c r="H537">
        <v>11568.82</v>
      </c>
      <c r="J537">
        <v>3711.44</v>
      </c>
      <c r="L537">
        <f>IFERROR(VLOOKUP(B537,'N Index Datas(원본)'!$I$2:$J$4600,2,0),"")</f>
        <v>11303.7</v>
      </c>
      <c r="N537">
        <f>IFERROR(VLOOKUP(B537,'N Index Datas(원본)'!$K$2:$L$4600,2,0),"")</f>
        <v>2087.8000000000002</v>
      </c>
    </row>
    <row r="538" spans="1:14" ht="17.25" thickBot="1" x14ac:dyDescent="0.35">
      <c r="A538" s="42">
        <v>37330</v>
      </c>
      <c r="B538" s="37">
        <v>37330</v>
      </c>
      <c r="D538">
        <v>107.06</v>
      </c>
      <c r="F538">
        <v>1166.1500000000001</v>
      </c>
      <c r="H538">
        <v>11648.01</v>
      </c>
      <c r="J538">
        <v>3755.75</v>
      </c>
      <c r="L538">
        <f>IFERROR(VLOOKUP(B538,'N Index Datas(원본)'!$I$2:$J$4600,2,0),"")</f>
        <v>11210.25</v>
      </c>
      <c r="N538">
        <f>IFERROR(VLOOKUP(B538,'N Index Datas(원본)'!$K$2:$L$4600,2,0),"")</f>
        <v>2091.2600000000002</v>
      </c>
    </row>
    <row r="539" spans="1:14" ht="17.25" thickBot="1" x14ac:dyDescent="0.35">
      <c r="A539" s="42">
        <v>37333</v>
      </c>
      <c r="B539" s="37">
        <v>37333</v>
      </c>
      <c r="D539">
        <v>107.99</v>
      </c>
      <c r="F539">
        <v>1165.55</v>
      </c>
      <c r="H539">
        <v>11498.38</v>
      </c>
      <c r="J539">
        <v>3778.72</v>
      </c>
      <c r="L539">
        <f>IFERROR(VLOOKUP(B539,'N Index Datas(원본)'!$I$2:$J$4600,2,0),"")</f>
        <v>11230.64</v>
      </c>
      <c r="N539">
        <f>IFERROR(VLOOKUP(B539,'N Index Datas(원본)'!$K$2:$L$4600,2,0),"")</f>
        <v>2080.87</v>
      </c>
    </row>
    <row r="540" spans="1:14" ht="17.25" thickBot="1" x14ac:dyDescent="0.35">
      <c r="A540" s="42">
        <v>37334</v>
      </c>
      <c r="B540" s="37">
        <v>37334</v>
      </c>
      <c r="D540">
        <v>110.6</v>
      </c>
      <c r="F540">
        <v>1170.29</v>
      </c>
      <c r="H540">
        <v>11792.82</v>
      </c>
      <c r="J540">
        <v>3796.26</v>
      </c>
      <c r="L540">
        <f>IFERROR(VLOOKUP(B540,'N Index Datas(원본)'!$I$2:$J$4600,2,0),"")</f>
        <v>11222.83</v>
      </c>
      <c r="N540">
        <f>IFERROR(VLOOKUP(B540,'N Index Datas(원본)'!$K$2:$L$4600,2,0),"")</f>
        <v>2068.14</v>
      </c>
    </row>
    <row r="541" spans="1:14" ht="17.25" thickBot="1" x14ac:dyDescent="0.35">
      <c r="A541" s="42">
        <v>37335</v>
      </c>
      <c r="B541" s="37">
        <v>37335</v>
      </c>
      <c r="D541">
        <v>110.31</v>
      </c>
      <c r="F541">
        <v>1151.8499999999999</v>
      </c>
      <c r="H541">
        <v>11526.78</v>
      </c>
      <c r="J541">
        <v>3747.27</v>
      </c>
      <c r="L541">
        <f>IFERROR(VLOOKUP(B541,'N Index Datas(원본)'!$I$2:$J$4600,2,0),"")</f>
        <v>11036.6</v>
      </c>
      <c r="N541">
        <f>IFERROR(VLOOKUP(B541,'N Index Datas(원본)'!$K$2:$L$4600,2,0),"")</f>
        <v>2060.16</v>
      </c>
    </row>
    <row r="542" spans="1:14" ht="17.25" thickBot="1" x14ac:dyDescent="0.35">
      <c r="A542" s="42">
        <v>37336</v>
      </c>
      <c r="B542" s="37">
        <v>37336</v>
      </c>
      <c r="D542">
        <v>110.09</v>
      </c>
      <c r="F542">
        <v>1153.5899999999999</v>
      </c>
      <c r="H542">
        <v>11526.78</v>
      </c>
      <c r="J542">
        <v>3722.68</v>
      </c>
      <c r="L542">
        <f>IFERROR(VLOOKUP(B542,'N Index Datas(원본)'!$I$2:$J$4600,2,0),"")</f>
        <v>10829.73</v>
      </c>
      <c r="N542">
        <f>IFERROR(VLOOKUP(B542,'N Index Datas(원본)'!$K$2:$L$4600,2,0),"")</f>
        <v>2037.04</v>
      </c>
    </row>
    <row r="543" spans="1:14" ht="17.25" thickBot="1" x14ac:dyDescent="0.35">
      <c r="A543" s="42">
        <v>37337</v>
      </c>
      <c r="B543" s="37">
        <v>37337</v>
      </c>
      <c r="D543">
        <v>111.79</v>
      </c>
      <c r="F543">
        <v>1148.69</v>
      </c>
      <c r="H543">
        <v>11345.08</v>
      </c>
      <c r="J543">
        <v>3744.37</v>
      </c>
      <c r="L543">
        <f>IFERROR(VLOOKUP(B543,'N Index Datas(원본)'!$I$2:$J$4600,2,0),"")</f>
        <v>10863.07</v>
      </c>
      <c r="N543">
        <f>IFERROR(VLOOKUP(B543,'N Index Datas(원본)'!$K$2:$L$4600,2,0),"")</f>
        <v>2053.9</v>
      </c>
    </row>
    <row r="544" spans="1:14" ht="17.25" thickBot="1" x14ac:dyDescent="0.35">
      <c r="A544" s="42">
        <v>37340</v>
      </c>
      <c r="B544" s="37">
        <v>37340</v>
      </c>
      <c r="D544">
        <v>109.43</v>
      </c>
      <c r="F544">
        <v>1131.8699999999999</v>
      </c>
      <c r="H544">
        <v>11261.09</v>
      </c>
      <c r="J544">
        <v>3711.76</v>
      </c>
      <c r="L544">
        <f>IFERROR(VLOOKUP(B544,'N Index Datas(원본)'!$I$2:$J$4600,2,0),"")</f>
        <v>10836.64</v>
      </c>
      <c r="N544">
        <f>IFERROR(VLOOKUP(B544,'N Index Datas(원본)'!$K$2:$L$4600,2,0),"")</f>
        <v>2031.49</v>
      </c>
    </row>
    <row r="545" spans="1:14" ht="17.25" thickBot="1" x14ac:dyDescent="0.35">
      <c r="A545" s="42">
        <v>37341</v>
      </c>
      <c r="B545" s="37">
        <v>37341</v>
      </c>
      <c r="D545">
        <v>109.85</v>
      </c>
      <c r="F545">
        <v>1138.49</v>
      </c>
      <c r="H545">
        <v>11207.92</v>
      </c>
      <c r="J545">
        <v>3732.75</v>
      </c>
      <c r="L545">
        <f>IFERROR(VLOOKUP(B545,'N Index Datas(원본)'!$I$2:$J$4600,2,0),"")</f>
        <v>10786.92</v>
      </c>
      <c r="N545">
        <f>IFERROR(VLOOKUP(B545,'N Index Datas(원본)'!$K$2:$L$4600,2,0),"")</f>
        <v>2007.15</v>
      </c>
    </row>
    <row r="546" spans="1:14" ht="17.25" thickBot="1" x14ac:dyDescent="0.35">
      <c r="A546" s="42">
        <v>37342</v>
      </c>
      <c r="B546" s="37">
        <v>37342</v>
      </c>
      <c r="D546">
        <v>112.68</v>
      </c>
      <c r="F546">
        <v>1144.58</v>
      </c>
      <c r="H546">
        <v>11323.68</v>
      </c>
      <c r="J546">
        <v>3734.98</v>
      </c>
      <c r="L546">
        <f>IFERROR(VLOOKUP(B546,'N Index Datas(원본)'!$I$2:$J$4600,2,0),"")</f>
        <v>10987.88</v>
      </c>
      <c r="N546">
        <f>IFERROR(VLOOKUP(B546,'N Index Datas(원본)'!$K$2:$L$4600,2,0),"")</f>
        <v>2035.06</v>
      </c>
    </row>
    <row r="547" spans="1:14" ht="17.25" thickBot="1" x14ac:dyDescent="0.35">
      <c r="A547" s="42">
        <v>37343</v>
      </c>
      <c r="B547" s="37">
        <v>37343</v>
      </c>
      <c r="D547">
        <v>111.39</v>
      </c>
      <c r="F547">
        <v>1147.3900000000001</v>
      </c>
      <c r="H547">
        <v>11333.11</v>
      </c>
      <c r="J547">
        <v>3784.05</v>
      </c>
      <c r="L547">
        <f>IFERROR(VLOOKUP(B547,'N Index Datas(원본)'!$I$2:$J$4600,2,0),"")</f>
        <v>11032.92</v>
      </c>
      <c r="N547">
        <f>IFERROR(VLOOKUP(B547,'N Index Datas(원본)'!$K$2:$L$4600,2,0),"")</f>
        <v>2034.69</v>
      </c>
    </row>
    <row r="548" spans="1:14" ht="17.25" thickBot="1" x14ac:dyDescent="0.35">
      <c r="A548" s="42">
        <v>37344</v>
      </c>
      <c r="B548" s="37">
        <v>37344</v>
      </c>
      <c r="D548">
        <v>111.84</v>
      </c>
      <c r="F548">
        <v>1147.3900000000001</v>
      </c>
      <c r="H548">
        <v>11024.94</v>
      </c>
      <c r="J548">
        <v>3784.05</v>
      </c>
      <c r="L548">
        <v>11032.92</v>
      </c>
      <c r="N548">
        <v>2034.69</v>
      </c>
    </row>
    <row r="549" spans="1:14" ht="17.25" thickBot="1" x14ac:dyDescent="0.35">
      <c r="A549" s="42">
        <v>37347</v>
      </c>
      <c r="B549" s="37">
        <v>37347</v>
      </c>
      <c r="D549">
        <v>109.28</v>
      </c>
      <c r="F549">
        <v>1146.55</v>
      </c>
      <c r="H549">
        <v>11028.7</v>
      </c>
      <c r="J549">
        <v>3784.05</v>
      </c>
      <c r="L549">
        <v>11032.92</v>
      </c>
      <c r="N549">
        <v>2034.69</v>
      </c>
    </row>
    <row r="550" spans="1:14" ht="17.25" thickBot="1" x14ac:dyDescent="0.35">
      <c r="A550" s="42">
        <v>37348</v>
      </c>
      <c r="B550" s="37">
        <v>37348</v>
      </c>
      <c r="D550">
        <v>113.24</v>
      </c>
      <c r="F550">
        <v>1136.77</v>
      </c>
      <c r="H550">
        <v>11204.49</v>
      </c>
      <c r="J550">
        <v>3743.96</v>
      </c>
      <c r="L550">
        <f>IFERROR(VLOOKUP(B550,'N Index Datas(원본)'!$I$2:$J$4600,2,0),"")</f>
        <v>10878.04</v>
      </c>
      <c r="N550">
        <f>IFERROR(VLOOKUP(B550,'N Index Datas(원본)'!$K$2:$L$4600,2,0),"")</f>
        <v>2050.73</v>
      </c>
    </row>
    <row r="551" spans="1:14" ht="17.25" thickBot="1" x14ac:dyDescent="0.35">
      <c r="A551" s="42">
        <v>37349</v>
      </c>
      <c r="B551" s="37">
        <v>37349</v>
      </c>
      <c r="D551">
        <v>114.79</v>
      </c>
      <c r="F551">
        <v>1125.4000000000001</v>
      </c>
      <c r="H551">
        <v>11400.71</v>
      </c>
      <c r="J551">
        <v>3748.44</v>
      </c>
      <c r="L551">
        <f>IFERROR(VLOOKUP(B551,'N Index Datas(원본)'!$I$2:$J$4600,2,0),"")</f>
        <v>10833.96</v>
      </c>
      <c r="N551">
        <f>IFERROR(VLOOKUP(B551,'N Index Datas(원본)'!$K$2:$L$4600,2,0),"")</f>
        <v>2079.19</v>
      </c>
    </row>
    <row r="552" spans="1:14" ht="17.25" thickBot="1" x14ac:dyDescent="0.35">
      <c r="A552" s="42">
        <v>37350</v>
      </c>
      <c r="B552" s="37">
        <v>37350</v>
      </c>
      <c r="D552">
        <v>114.53</v>
      </c>
      <c r="F552">
        <v>1126.3399999999999</v>
      </c>
      <c r="H552">
        <v>11379.2</v>
      </c>
      <c r="J552">
        <v>3691.1</v>
      </c>
      <c r="L552">
        <f>IFERROR(VLOOKUP(B552,'N Index Datas(원본)'!$I$2:$J$4600,2,0),"")</f>
        <v>10831.37</v>
      </c>
      <c r="N552">
        <f>IFERROR(VLOOKUP(B552,'N Index Datas(원본)'!$K$2:$L$4600,2,0),"")</f>
        <v>2094.54</v>
      </c>
    </row>
    <row r="553" spans="1:14" ht="17.25" thickBot="1" x14ac:dyDescent="0.35">
      <c r="A553" s="42">
        <v>37354</v>
      </c>
      <c r="B553" s="37">
        <v>37354</v>
      </c>
      <c r="D553">
        <v>112.08</v>
      </c>
      <c r="F553">
        <v>1125.29</v>
      </c>
      <c r="H553">
        <v>11352.89</v>
      </c>
      <c r="J553">
        <v>3604.73</v>
      </c>
      <c r="L553">
        <f>IFERROR(VLOOKUP(B553,'N Index Datas(원본)'!$I$2:$J$4600,2,0),"")</f>
        <v>10723.68</v>
      </c>
      <c r="N553">
        <f>IFERROR(VLOOKUP(B553,'N Index Datas(원본)'!$K$2:$L$4600,2,0),"")</f>
        <v>2116.5100000000002</v>
      </c>
    </row>
    <row r="554" spans="1:14" ht="17.25" thickBot="1" x14ac:dyDescent="0.35">
      <c r="A554" s="42">
        <v>37355</v>
      </c>
      <c r="B554" s="37">
        <v>37355</v>
      </c>
      <c r="D554">
        <v>110.7</v>
      </c>
      <c r="F554">
        <v>1117.8</v>
      </c>
      <c r="H554">
        <v>11114.49</v>
      </c>
      <c r="J554">
        <v>3623</v>
      </c>
      <c r="L554">
        <f>IFERROR(VLOOKUP(B554,'N Index Datas(원본)'!$I$2:$J$4600,2,0),"")</f>
        <v>10733.69</v>
      </c>
      <c r="N554">
        <f>IFERROR(VLOOKUP(B554,'N Index Datas(원본)'!$K$2:$L$4600,2,0),"")</f>
        <v>2115.7399999999998</v>
      </c>
    </row>
    <row r="555" spans="1:14" ht="17.25" thickBot="1" x14ac:dyDescent="0.35">
      <c r="A555" s="42">
        <v>37356</v>
      </c>
      <c r="B555" s="37">
        <v>37356</v>
      </c>
      <c r="D555">
        <v>106.67</v>
      </c>
      <c r="F555">
        <v>1130.46</v>
      </c>
      <c r="H555">
        <v>11218.58</v>
      </c>
      <c r="J555">
        <v>3660.5</v>
      </c>
      <c r="L555">
        <f>IFERROR(VLOOKUP(B555,'N Index Datas(원본)'!$I$2:$J$4600,2,0),"")</f>
        <v>10643.14</v>
      </c>
      <c r="N555">
        <f>IFERROR(VLOOKUP(B555,'N Index Datas(원본)'!$K$2:$L$4600,2,0),"")</f>
        <v>2102.6</v>
      </c>
    </row>
    <row r="556" spans="1:14" ht="17.25" thickBot="1" x14ac:dyDescent="0.35">
      <c r="A556" s="42">
        <v>37357</v>
      </c>
      <c r="B556" s="37">
        <v>37357</v>
      </c>
      <c r="D556">
        <v>107.5</v>
      </c>
      <c r="F556">
        <v>1103.69</v>
      </c>
      <c r="H556">
        <v>11147.27</v>
      </c>
      <c r="J556">
        <v>3593.43</v>
      </c>
      <c r="L556">
        <f>IFERROR(VLOOKUP(B556,'N Index Datas(원본)'!$I$2:$J$4600,2,0),"")</f>
        <v>10744.91</v>
      </c>
      <c r="N556">
        <f>IFERROR(VLOOKUP(B556,'N Index Datas(원본)'!$K$2:$L$4600,2,0),"")</f>
        <v>2081.09</v>
      </c>
    </row>
    <row r="557" spans="1:14" ht="17.25" thickBot="1" x14ac:dyDescent="0.35">
      <c r="A557" s="42">
        <v>37358</v>
      </c>
      <c r="B557" s="37">
        <v>37358</v>
      </c>
      <c r="D557">
        <v>109.51</v>
      </c>
      <c r="F557">
        <v>1111.01</v>
      </c>
      <c r="H557">
        <v>10962.98</v>
      </c>
      <c r="J557">
        <v>3611.79</v>
      </c>
      <c r="L557">
        <f>IFERROR(VLOOKUP(B557,'N Index Datas(원본)'!$I$2:$J$4600,2,0),"")</f>
        <v>10710.48</v>
      </c>
      <c r="N557">
        <f>IFERROR(VLOOKUP(B557,'N Index Datas(원본)'!$K$2:$L$4600,2,0),"")</f>
        <v>2088.5300000000002</v>
      </c>
    </row>
    <row r="558" spans="1:14" ht="17.25" thickBot="1" x14ac:dyDescent="0.35">
      <c r="A558" s="42">
        <v>37361</v>
      </c>
      <c r="B558" s="37">
        <v>37361</v>
      </c>
      <c r="D558">
        <v>112.04</v>
      </c>
      <c r="F558">
        <v>1102.55</v>
      </c>
      <c r="H558">
        <v>11137.3</v>
      </c>
      <c r="J558">
        <v>3650.23</v>
      </c>
      <c r="L558">
        <f>IFERROR(VLOOKUP(B558,'N Index Datas(원본)'!$I$2:$J$4600,2,0),"")</f>
        <v>10727.98</v>
      </c>
      <c r="N558">
        <f>IFERROR(VLOOKUP(B558,'N Index Datas(원본)'!$K$2:$L$4600,2,0),"")</f>
        <v>2110.44</v>
      </c>
    </row>
    <row r="559" spans="1:14" ht="17.25" thickBot="1" x14ac:dyDescent="0.35">
      <c r="A559" s="42">
        <v>37362</v>
      </c>
      <c r="B559" s="37">
        <v>37362</v>
      </c>
      <c r="D559">
        <v>112.97</v>
      </c>
      <c r="F559">
        <v>1128.3699999999999</v>
      </c>
      <c r="H559">
        <v>11346.66</v>
      </c>
      <c r="J559">
        <v>3742.88</v>
      </c>
      <c r="L559">
        <f>IFERROR(VLOOKUP(B559,'N Index Datas(원본)'!$I$2:$J$4600,2,0),"")</f>
        <v>10788.53</v>
      </c>
      <c r="N559">
        <f>IFERROR(VLOOKUP(B559,'N Index Datas(원본)'!$K$2:$L$4600,2,0),"")</f>
        <v>2104.9899999999998</v>
      </c>
    </row>
    <row r="560" spans="1:14" ht="17.25" thickBot="1" x14ac:dyDescent="0.35">
      <c r="A560" s="42">
        <v>37363</v>
      </c>
      <c r="B560" s="37">
        <v>37363</v>
      </c>
      <c r="D560">
        <v>116.9</v>
      </c>
      <c r="F560">
        <v>1126.07</v>
      </c>
      <c r="H560">
        <v>11543.71</v>
      </c>
      <c r="J560">
        <v>3746.69</v>
      </c>
      <c r="L560">
        <f>IFERROR(VLOOKUP(B560,'N Index Datas(원본)'!$I$2:$J$4600,2,0),"")</f>
        <v>11090.58</v>
      </c>
      <c r="N560">
        <f>IFERROR(VLOOKUP(B560,'N Index Datas(원본)'!$K$2:$L$4600,2,0),"")</f>
        <v>2119.4499999999998</v>
      </c>
    </row>
    <row r="561" spans="1:14" ht="17.25" thickBot="1" x14ac:dyDescent="0.35">
      <c r="A561" s="42">
        <v>37364</v>
      </c>
      <c r="B561" s="37">
        <v>37364</v>
      </c>
      <c r="D561">
        <v>117.66</v>
      </c>
      <c r="F561">
        <v>1124.47</v>
      </c>
      <c r="H561">
        <v>11575.73</v>
      </c>
      <c r="J561">
        <v>3704.86</v>
      </c>
      <c r="L561">
        <f>IFERROR(VLOOKUP(B561,'N Index Datas(원본)'!$I$2:$J$4600,2,0),"")</f>
        <v>11217.15</v>
      </c>
      <c r="N561">
        <f>IFERROR(VLOOKUP(B561,'N Index Datas(원본)'!$K$2:$L$4600,2,0),"")</f>
        <v>2131.6799999999998</v>
      </c>
    </row>
    <row r="562" spans="1:14" ht="17.25" thickBot="1" x14ac:dyDescent="0.35">
      <c r="A562" s="42">
        <v>37365</v>
      </c>
      <c r="B562" s="37">
        <v>37365</v>
      </c>
      <c r="D562">
        <v>115.75</v>
      </c>
      <c r="F562">
        <v>1125.17</v>
      </c>
      <c r="H562">
        <v>11512.01</v>
      </c>
      <c r="J562">
        <v>3709.01</v>
      </c>
      <c r="L562">
        <f>IFERROR(VLOOKUP(B562,'N Index Datas(원본)'!$I$2:$J$4600,2,0),"")</f>
        <v>11252.18</v>
      </c>
      <c r="N562">
        <f>IFERROR(VLOOKUP(B562,'N Index Datas(원본)'!$K$2:$L$4600,2,0),"")</f>
        <v>2124.89</v>
      </c>
    </row>
    <row r="563" spans="1:14" ht="17.25" thickBot="1" x14ac:dyDescent="0.35">
      <c r="A563" s="42">
        <v>37368</v>
      </c>
      <c r="B563" s="37">
        <v>37368</v>
      </c>
      <c r="D563">
        <v>115.63</v>
      </c>
      <c r="F563">
        <v>1107.83</v>
      </c>
      <c r="H563">
        <v>11721.64</v>
      </c>
      <c r="J563">
        <v>3665.27</v>
      </c>
      <c r="L563">
        <f>IFERROR(VLOOKUP(B563,'N Index Datas(원본)'!$I$2:$J$4600,2,0),"")</f>
        <v>11139.42</v>
      </c>
      <c r="N563">
        <f>IFERROR(VLOOKUP(B563,'N Index Datas(원본)'!$K$2:$L$4600,2,0),"")</f>
        <v>2114.66</v>
      </c>
    </row>
    <row r="564" spans="1:14" ht="17.25" thickBot="1" x14ac:dyDescent="0.35">
      <c r="A564" s="42">
        <v>37369</v>
      </c>
      <c r="B564" s="37">
        <v>37369</v>
      </c>
      <c r="D564">
        <v>116.66</v>
      </c>
      <c r="F564">
        <v>1100.96</v>
      </c>
      <c r="H564">
        <v>11736.83</v>
      </c>
      <c r="J564">
        <v>3657.8</v>
      </c>
      <c r="L564">
        <f>IFERROR(VLOOKUP(B564,'N Index Datas(원본)'!$I$2:$J$4600,2,0),"")</f>
        <v>11345.18</v>
      </c>
      <c r="N564">
        <f>IFERROR(VLOOKUP(B564,'N Index Datas(원본)'!$K$2:$L$4600,2,0),"")</f>
        <v>2123.1799999999998</v>
      </c>
    </row>
    <row r="565" spans="1:14" ht="17.25" thickBot="1" x14ac:dyDescent="0.35">
      <c r="A565" s="42">
        <v>37370</v>
      </c>
      <c r="B565" s="37">
        <v>37370</v>
      </c>
      <c r="D565">
        <v>115.7</v>
      </c>
      <c r="F565">
        <v>1093.1400000000001</v>
      </c>
      <c r="H565">
        <v>11672.88</v>
      </c>
      <c r="J565">
        <v>3625.67</v>
      </c>
      <c r="L565">
        <f>IFERROR(VLOOKUP(B565,'N Index Datas(원본)'!$I$2:$J$4600,2,0),"")</f>
        <v>11396.57</v>
      </c>
      <c r="N565">
        <f>IFERROR(VLOOKUP(B565,'N Index Datas(원본)'!$K$2:$L$4600,2,0),"")</f>
        <v>2100.13</v>
      </c>
    </row>
    <row r="566" spans="1:14" ht="17.25" thickBot="1" x14ac:dyDescent="0.35">
      <c r="A566" s="42">
        <v>37371</v>
      </c>
      <c r="B566" s="37">
        <v>37371</v>
      </c>
      <c r="D566">
        <v>110.37</v>
      </c>
      <c r="F566">
        <v>1091.48</v>
      </c>
      <c r="H566">
        <v>11648.72</v>
      </c>
      <c r="J566">
        <v>3574.38</v>
      </c>
      <c r="L566">
        <f>IFERROR(VLOOKUP(B566,'N Index Datas(원본)'!$I$2:$J$4600,2,0),"")</f>
        <v>11409.29</v>
      </c>
      <c r="N566">
        <f>IFERROR(VLOOKUP(B566,'N Index Datas(원본)'!$K$2:$L$4600,2,0),"")</f>
        <v>2059.59</v>
      </c>
    </row>
    <row r="567" spans="1:14" ht="17.25" thickBot="1" x14ac:dyDescent="0.35">
      <c r="A567" s="42">
        <v>37372</v>
      </c>
      <c r="B567" s="37">
        <v>37372</v>
      </c>
      <c r="D567">
        <v>109.55</v>
      </c>
      <c r="F567">
        <v>1076.32</v>
      </c>
      <c r="H567">
        <v>11541.39</v>
      </c>
      <c r="J567">
        <v>3561.08</v>
      </c>
      <c r="L567">
        <f>IFERROR(VLOOKUP(B567,'N Index Datas(원본)'!$I$2:$J$4600,2,0),"")</f>
        <v>11385.08</v>
      </c>
      <c r="N567">
        <f>IFERROR(VLOOKUP(B567,'N Index Datas(원본)'!$K$2:$L$4600,2,0),"")</f>
        <v>2077.67</v>
      </c>
    </row>
    <row r="568" spans="1:14" ht="17.25" thickBot="1" x14ac:dyDescent="0.35">
      <c r="A568" s="42">
        <v>37375</v>
      </c>
      <c r="B568" s="37">
        <v>37375</v>
      </c>
      <c r="D568">
        <v>105.61</v>
      </c>
      <c r="F568">
        <v>1065.45</v>
      </c>
      <c r="H568">
        <v>11541.39</v>
      </c>
      <c r="J568">
        <v>3538.74</v>
      </c>
      <c r="L568">
        <f>IFERROR(VLOOKUP(B568,'N Index Datas(원본)'!$I$2:$J$4600,2,0),"")</f>
        <v>11361.49</v>
      </c>
      <c r="N568">
        <f>IFERROR(VLOOKUP(B568,'N Index Datas(원본)'!$K$2:$L$4600,2,0),"")</f>
        <v>2060.58</v>
      </c>
    </row>
    <row r="569" spans="1:14" ht="17.25" thickBot="1" x14ac:dyDescent="0.35">
      <c r="A569" s="42">
        <v>37376</v>
      </c>
      <c r="B569" s="37">
        <v>37376</v>
      </c>
      <c r="D569">
        <v>106.39</v>
      </c>
      <c r="F569">
        <v>1076.92</v>
      </c>
      <c r="H569">
        <v>11492.54</v>
      </c>
      <c r="J569">
        <v>3574.23</v>
      </c>
      <c r="L569">
        <f>IFERROR(VLOOKUP(B569,'N Index Datas(원본)'!$I$2:$J$4600,2,0),"")</f>
        <v>11497.58</v>
      </c>
      <c r="N569">
        <f>IFERROR(VLOOKUP(B569,'N Index Datas(원본)'!$K$2:$L$4600,2,0),"")</f>
        <v>2054.71</v>
      </c>
    </row>
    <row r="570" spans="1:14" ht="17.25" thickBot="1" x14ac:dyDescent="0.35">
      <c r="A570" s="42">
        <v>37378</v>
      </c>
      <c r="B570" s="37">
        <v>37378</v>
      </c>
      <c r="D570">
        <v>108.15</v>
      </c>
      <c r="F570">
        <v>1084.56</v>
      </c>
      <c r="H570">
        <v>11551.01</v>
      </c>
      <c r="J570">
        <v>3543.12</v>
      </c>
      <c r="L570">
        <f>IFERROR(VLOOKUP(B570,'N Index Datas(원본)'!$I$2:$J$4600,2,0),"")</f>
        <v>11780.11</v>
      </c>
      <c r="N570">
        <f>IFERROR(VLOOKUP(B570,'N Index Datas(원본)'!$K$2:$L$4600,2,0),"")</f>
        <v>2076.23</v>
      </c>
    </row>
    <row r="571" spans="1:14" ht="17.25" thickBot="1" x14ac:dyDescent="0.35">
      <c r="A571" s="42">
        <v>37379</v>
      </c>
      <c r="B571" s="37">
        <v>37379</v>
      </c>
      <c r="D571">
        <v>107.55</v>
      </c>
      <c r="F571">
        <v>1073.43</v>
      </c>
      <c r="H571">
        <v>11551.01</v>
      </c>
      <c r="J571">
        <v>3496.44</v>
      </c>
      <c r="L571">
        <f>IFERROR(VLOOKUP(B571,'N Index Datas(원본)'!$I$2:$J$4600,2,0),"")</f>
        <v>11797.22</v>
      </c>
      <c r="N571">
        <f>IFERROR(VLOOKUP(B571,'N Index Datas(원본)'!$K$2:$L$4600,2,0),"")</f>
        <v>2078.09</v>
      </c>
    </row>
    <row r="572" spans="1:14" ht="17.25" thickBot="1" x14ac:dyDescent="0.35">
      <c r="A572" s="42">
        <v>37382</v>
      </c>
      <c r="B572" s="37">
        <v>37382</v>
      </c>
      <c r="D572">
        <v>103.5</v>
      </c>
      <c r="F572">
        <v>1052.67</v>
      </c>
      <c r="H572">
        <v>11551.01</v>
      </c>
      <c r="J572">
        <v>3479.29</v>
      </c>
      <c r="L572">
        <f>IFERROR(VLOOKUP(B572,'N Index Datas(원본)'!$I$2:$J$4600,2,0),"")</f>
        <v>11736.2</v>
      </c>
      <c r="N572">
        <f>IFERROR(VLOOKUP(B572,'N Index Datas(원본)'!$K$2:$L$4600,2,0),"")</f>
        <v>2092.0700000000002</v>
      </c>
    </row>
    <row r="573" spans="1:14" ht="17.25" thickBot="1" x14ac:dyDescent="0.35">
      <c r="A573" s="42">
        <v>37383</v>
      </c>
      <c r="B573" s="37">
        <v>37383</v>
      </c>
      <c r="D573">
        <v>103.68</v>
      </c>
      <c r="F573">
        <v>1049.49</v>
      </c>
      <c r="H573">
        <v>11316.04</v>
      </c>
      <c r="J573">
        <v>3453.29</v>
      </c>
      <c r="L573">
        <f>IFERROR(VLOOKUP(B573,'N Index Datas(원본)'!$I$2:$J$4600,2,0),"")</f>
        <v>11795.98</v>
      </c>
      <c r="N573">
        <f>IFERROR(VLOOKUP(B573,'N Index Datas(원본)'!$K$2:$L$4600,2,0),"")</f>
        <v>2072.08</v>
      </c>
    </row>
    <row r="574" spans="1:14" ht="17.25" thickBot="1" x14ac:dyDescent="0.35">
      <c r="A574" s="42">
        <v>37384</v>
      </c>
      <c r="B574" s="37">
        <v>37384</v>
      </c>
      <c r="D574">
        <v>106.02</v>
      </c>
      <c r="F574">
        <v>1088.8499999999999</v>
      </c>
      <c r="H574">
        <v>11520.75</v>
      </c>
      <c r="J574">
        <v>3540.64</v>
      </c>
      <c r="L574">
        <f>IFERROR(VLOOKUP(B574,'N Index Datas(원본)'!$I$2:$J$4600,2,0),"")</f>
        <v>11768.31</v>
      </c>
      <c r="N574">
        <f>IFERROR(VLOOKUP(B574,'N Index Datas(원본)'!$K$2:$L$4600,2,0),"")</f>
        <v>2052.89</v>
      </c>
    </row>
    <row r="575" spans="1:14" ht="17.25" thickBot="1" x14ac:dyDescent="0.35">
      <c r="A575" s="42">
        <v>37385</v>
      </c>
      <c r="B575" s="37">
        <v>37385</v>
      </c>
      <c r="D575">
        <v>104.92</v>
      </c>
      <c r="F575">
        <v>1073.01</v>
      </c>
      <c r="H575">
        <v>11633.3</v>
      </c>
      <c r="J575">
        <v>3525.59</v>
      </c>
      <c r="L575">
        <f>IFERROR(VLOOKUP(B575,'N Index Datas(원본)'!$I$2:$J$4600,2,0),"")</f>
        <v>11700.76</v>
      </c>
      <c r="N575">
        <f>IFERROR(VLOOKUP(B575,'N Index Datas(원본)'!$K$2:$L$4600,2,0),"")</f>
        <v>2065.58</v>
      </c>
    </row>
    <row r="576" spans="1:14" ht="17.25" thickBot="1" x14ac:dyDescent="0.35">
      <c r="A576" s="42">
        <v>37386</v>
      </c>
      <c r="B576" s="37">
        <v>37386</v>
      </c>
      <c r="D576">
        <v>102.23</v>
      </c>
      <c r="F576">
        <v>1054.99</v>
      </c>
      <c r="H576">
        <v>11531.11</v>
      </c>
      <c r="J576">
        <v>3465.12</v>
      </c>
      <c r="L576">
        <f>IFERROR(VLOOKUP(B576,'N Index Datas(원본)'!$I$2:$J$4600,2,0),"")</f>
        <v>11645.9</v>
      </c>
      <c r="N576">
        <f>IFERROR(VLOOKUP(B576,'N Index Datas(원본)'!$K$2:$L$4600,2,0),"")</f>
        <v>2069</v>
      </c>
    </row>
    <row r="577" spans="1:14" ht="17.25" thickBot="1" x14ac:dyDescent="0.35">
      <c r="A577" s="42">
        <v>37389</v>
      </c>
      <c r="B577" s="37">
        <v>37389</v>
      </c>
      <c r="D577">
        <v>102.83</v>
      </c>
      <c r="F577">
        <v>1074.56</v>
      </c>
      <c r="H577">
        <v>11336.95</v>
      </c>
      <c r="J577">
        <v>3511.01</v>
      </c>
      <c r="L577">
        <f>IFERROR(VLOOKUP(B577,'N Index Datas(원본)'!$I$2:$J$4600,2,0),"")</f>
        <v>11733.43</v>
      </c>
      <c r="N577">
        <f>IFERROR(VLOOKUP(B577,'N Index Datas(원본)'!$K$2:$L$4600,2,0),"")</f>
        <v>2076.75</v>
      </c>
    </row>
    <row r="578" spans="1:14" ht="17.25" thickBot="1" x14ac:dyDescent="0.35">
      <c r="A578" s="42">
        <v>37390</v>
      </c>
      <c r="B578" s="37">
        <v>37390</v>
      </c>
      <c r="D578">
        <v>105.31</v>
      </c>
      <c r="F578">
        <v>1097.28</v>
      </c>
      <c r="H578">
        <v>11356.19</v>
      </c>
      <c r="J578">
        <v>3575.62</v>
      </c>
      <c r="L578">
        <f>IFERROR(VLOOKUP(B578,'N Index Datas(원본)'!$I$2:$J$4600,2,0),"")</f>
        <v>11690.31</v>
      </c>
      <c r="N578">
        <f>IFERROR(VLOOKUP(B578,'N Index Datas(원본)'!$K$2:$L$4600,2,0),"")</f>
        <v>2089.17</v>
      </c>
    </row>
    <row r="579" spans="1:14" ht="17.25" thickBot="1" x14ac:dyDescent="0.35">
      <c r="A579" s="42">
        <v>37391</v>
      </c>
      <c r="B579" s="37">
        <v>37391</v>
      </c>
      <c r="D579">
        <v>108.65</v>
      </c>
      <c r="F579">
        <v>1091.07</v>
      </c>
      <c r="H579">
        <v>11642.97</v>
      </c>
      <c r="J579">
        <v>3595.73</v>
      </c>
      <c r="L579">
        <f>IFERROR(VLOOKUP(B579,'N Index Datas(원본)'!$I$2:$J$4600,2,0),"")</f>
        <v>11838.36</v>
      </c>
      <c r="N579">
        <f>IFERROR(VLOOKUP(B579,'N Index Datas(원본)'!$K$2:$L$4600,2,0),"")</f>
        <v>2104.6799999999998</v>
      </c>
    </row>
    <row r="580" spans="1:14" ht="17.25" thickBot="1" x14ac:dyDescent="0.35">
      <c r="A580" s="42">
        <v>37392</v>
      </c>
      <c r="B580" s="37">
        <v>37392</v>
      </c>
      <c r="D580">
        <v>108.05</v>
      </c>
      <c r="F580">
        <v>1098.23</v>
      </c>
      <c r="H580">
        <v>11738.69</v>
      </c>
      <c r="J580">
        <v>3579.03</v>
      </c>
      <c r="L580">
        <f>IFERROR(VLOOKUP(B580,'N Index Datas(원본)'!$I$2:$J$4600,2,0),"")</f>
        <v>11832.77</v>
      </c>
      <c r="N580">
        <f>IFERROR(VLOOKUP(B580,'N Index Datas(원본)'!$K$2:$L$4600,2,0),"")</f>
        <v>2130.0700000000002</v>
      </c>
    </row>
    <row r="581" spans="1:14" ht="17.25" thickBot="1" x14ac:dyDescent="0.35">
      <c r="A581" s="42">
        <v>37393</v>
      </c>
      <c r="B581" s="37">
        <v>37393</v>
      </c>
      <c r="D581">
        <v>110.36</v>
      </c>
      <c r="F581">
        <v>1106.5899999999999</v>
      </c>
      <c r="H581">
        <v>11847.32</v>
      </c>
      <c r="J581">
        <v>3554.77</v>
      </c>
      <c r="L581">
        <f>IFERROR(VLOOKUP(B581,'N Index Datas(원본)'!$I$2:$J$4600,2,0),"")</f>
        <v>11974.61</v>
      </c>
      <c r="N581">
        <f>IFERROR(VLOOKUP(B581,'N Index Datas(원본)'!$K$2:$L$4600,2,0),"")</f>
        <v>2123.87</v>
      </c>
    </row>
    <row r="582" spans="1:14" ht="17.25" thickBot="1" x14ac:dyDescent="0.35">
      <c r="A582" s="42">
        <v>37396</v>
      </c>
      <c r="B582" s="37">
        <v>37396</v>
      </c>
      <c r="D582">
        <v>108.91</v>
      </c>
      <c r="F582">
        <v>1091.8800000000001</v>
      </c>
      <c r="H582">
        <v>11856.54</v>
      </c>
      <c r="J582">
        <v>3518.98</v>
      </c>
      <c r="L582">
        <v>11974.61</v>
      </c>
      <c r="N582">
        <v>2123.87</v>
      </c>
    </row>
    <row r="583" spans="1:14" ht="17.25" thickBot="1" x14ac:dyDescent="0.35">
      <c r="A583" s="42">
        <v>37397</v>
      </c>
      <c r="B583" s="37">
        <v>37397</v>
      </c>
      <c r="D583">
        <v>105.19</v>
      </c>
      <c r="F583">
        <v>1079.8800000000001</v>
      </c>
      <c r="H583">
        <v>11801.16</v>
      </c>
      <c r="J583">
        <v>3512.88</v>
      </c>
      <c r="L583">
        <f>IFERROR(VLOOKUP(B583,'N Index Datas(원본)'!$I$2:$J$4600,2,0),"")</f>
        <v>11753.29</v>
      </c>
      <c r="N583">
        <f>IFERROR(VLOOKUP(B583,'N Index Datas(원본)'!$K$2:$L$4600,2,0),"")</f>
        <v>2135.48</v>
      </c>
    </row>
    <row r="584" spans="1:14" ht="17.25" thickBot="1" x14ac:dyDescent="0.35">
      <c r="A584" s="42">
        <v>37398</v>
      </c>
      <c r="B584" s="37">
        <v>37398</v>
      </c>
      <c r="D584">
        <v>108.76</v>
      </c>
      <c r="F584">
        <v>1086.02</v>
      </c>
      <c r="H584">
        <v>11961.98</v>
      </c>
      <c r="J584">
        <v>3459.02</v>
      </c>
      <c r="L584">
        <f>IFERROR(VLOOKUP(B584,'N Index Datas(원본)'!$I$2:$J$4600,2,0),"")</f>
        <v>11795.2</v>
      </c>
      <c r="N584">
        <f>IFERROR(VLOOKUP(B584,'N Index Datas(원본)'!$K$2:$L$4600,2,0),"")</f>
        <v>2131.0300000000002</v>
      </c>
    </row>
    <row r="585" spans="1:14" ht="17.25" thickBot="1" x14ac:dyDescent="0.35">
      <c r="A585" s="42">
        <v>37399</v>
      </c>
      <c r="B585" s="37">
        <v>37399</v>
      </c>
      <c r="D585">
        <v>106.39</v>
      </c>
      <c r="F585">
        <v>1097.08</v>
      </c>
      <c r="H585">
        <v>11979.85</v>
      </c>
      <c r="J585">
        <v>3467.67</v>
      </c>
      <c r="L585">
        <f>IFERROR(VLOOKUP(B585,'N Index Datas(원본)'!$I$2:$J$4600,2,0),"")</f>
        <v>11624.75</v>
      </c>
      <c r="N585">
        <f>IFERROR(VLOOKUP(B585,'N Index Datas(원본)'!$K$2:$L$4600,2,0),"")</f>
        <v>2117.38</v>
      </c>
    </row>
    <row r="586" spans="1:14" ht="17.25" thickBot="1" x14ac:dyDescent="0.35">
      <c r="A586" s="42">
        <v>37400</v>
      </c>
      <c r="B586" s="37">
        <v>37400</v>
      </c>
      <c r="D586">
        <v>107.84</v>
      </c>
      <c r="F586">
        <v>1083.82</v>
      </c>
      <c r="H586">
        <v>11976.28</v>
      </c>
      <c r="J586">
        <v>3477.06</v>
      </c>
      <c r="L586">
        <f>IFERROR(VLOOKUP(B586,'N Index Datas(원본)'!$I$2:$J$4600,2,0),"")</f>
        <v>11626.78</v>
      </c>
      <c r="N586">
        <f>IFERROR(VLOOKUP(B586,'N Index Datas(원본)'!$K$2:$L$4600,2,0),"")</f>
        <v>2119.25</v>
      </c>
    </row>
    <row r="587" spans="1:14" ht="17.25" thickBot="1" x14ac:dyDescent="0.35">
      <c r="A587" s="42">
        <v>37403</v>
      </c>
      <c r="B587" s="37">
        <v>37403</v>
      </c>
      <c r="D587">
        <v>106.06</v>
      </c>
      <c r="F587">
        <v>1083.82</v>
      </c>
      <c r="H587">
        <v>11976.35</v>
      </c>
      <c r="J587">
        <v>3500.94</v>
      </c>
      <c r="L587">
        <f>IFERROR(VLOOKUP(B587,'N Index Datas(원본)'!$I$2:$J$4600,2,0),"")</f>
        <v>11564.73</v>
      </c>
      <c r="N587">
        <f>IFERROR(VLOOKUP(B587,'N Index Datas(원본)'!$K$2:$L$4600,2,0),"")</f>
        <v>2112.58</v>
      </c>
    </row>
    <row r="588" spans="1:14" ht="17.25" thickBot="1" x14ac:dyDescent="0.35">
      <c r="A588" s="42">
        <v>37404</v>
      </c>
      <c r="B588" s="37">
        <v>37404</v>
      </c>
      <c r="D588">
        <v>107.36</v>
      </c>
      <c r="F588">
        <v>1074.55</v>
      </c>
      <c r="H588">
        <v>11936.08</v>
      </c>
      <c r="J588">
        <v>3472.4</v>
      </c>
      <c r="L588">
        <f>IFERROR(VLOOKUP(B588,'N Index Datas(원본)'!$I$2:$J$4600,2,0),"")</f>
        <v>11581.58</v>
      </c>
      <c r="N588">
        <f>IFERROR(VLOOKUP(B588,'N Index Datas(원본)'!$K$2:$L$4600,2,0),"")</f>
        <v>2125.75</v>
      </c>
    </row>
    <row r="589" spans="1:14" ht="17.25" thickBot="1" x14ac:dyDescent="0.35">
      <c r="A589" s="42">
        <v>37405</v>
      </c>
      <c r="B589" s="37">
        <v>37405</v>
      </c>
      <c r="D589">
        <v>105.65</v>
      </c>
      <c r="F589">
        <v>1067.6600000000001</v>
      </c>
      <c r="H589">
        <v>11853</v>
      </c>
      <c r="J589">
        <v>3462.38</v>
      </c>
      <c r="L589">
        <f>IFERROR(VLOOKUP(B589,'N Index Datas(원본)'!$I$2:$J$4600,2,0),"")</f>
        <v>11430.66</v>
      </c>
      <c r="N589">
        <f>IFERROR(VLOOKUP(B589,'N Index Datas(원본)'!$K$2:$L$4600,2,0),"")</f>
        <v>2113.7600000000002</v>
      </c>
    </row>
    <row r="590" spans="1:14" ht="17.25" thickBot="1" x14ac:dyDescent="0.35">
      <c r="A590" s="42">
        <v>37406</v>
      </c>
      <c r="B590" s="37">
        <v>37406</v>
      </c>
      <c r="D590">
        <v>103.28</v>
      </c>
      <c r="F590">
        <v>1064.6600000000001</v>
      </c>
      <c r="H590">
        <v>11770.03</v>
      </c>
      <c r="J590">
        <v>3388.44</v>
      </c>
      <c r="L590">
        <f>IFERROR(VLOOKUP(B590,'N Index Datas(원본)'!$I$2:$J$4600,2,0),"")</f>
        <v>11380.61</v>
      </c>
      <c r="N590">
        <f>IFERROR(VLOOKUP(B590,'N Index Datas(원본)'!$K$2:$L$4600,2,0),"")</f>
        <v>2088.36</v>
      </c>
    </row>
    <row r="591" spans="1:14" ht="17.25" thickBot="1" x14ac:dyDescent="0.35">
      <c r="A591" s="42">
        <v>37407</v>
      </c>
      <c r="B591" s="37">
        <v>37407</v>
      </c>
      <c r="D591">
        <v>100.8</v>
      </c>
      <c r="F591">
        <v>1067.1400000000001</v>
      </c>
      <c r="H591">
        <v>11763.7</v>
      </c>
      <c r="J591">
        <v>3425.79</v>
      </c>
      <c r="L591">
        <f>IFERROR(VLOOKUP(B591,'N Index Datas(원본)'!$I$2:$J$4600,2,0),"")</f>
        <v>11301.94</v>
      </c>
      <c r="N591">
        <f>IFERROR(VLOOKUP(B591,'N Index Datas(원본)'!$K$2:$L$4600,2,0),"")</f>
        <v>2130.6</v>
      </c>
    </row>
    <row r="592" spans="1:14" ht="17.25" thickBot="1" x14ac:dyDescent="0.35">
      <c r="A592" s="42">
        <v>37410</v>
      </c>
      <c r="B592" s="37">
        <v>37410</v>
      </c>
      <c r="D592">
        <v>101.93</v>
      </c>
      <c r="F592">
        <v>1040.68</v>
      </c>
      <c r="H592">
        <v>11901.39</v>
      </c>
      <c r="J592">
        <v>3382.54</v>
      </c>
      <c r="L592">
        <f>IFERROR(VLOOKUP(B592,'N Index Datas(원본)'!$I$2:$J$4600,2,0),"")</f>
        <v>11359.8</v>
      </c>
      <c r="N592">
        <f>IFERROR(VLOOKUP(B592,'N Index Datas(원본)'!$K$2:$L$4600,2,0),"")</f>
        <v>2150.39</v>
      </c>
    </row>
    <row r="593" spans="1:14" ht="17.25" thickBot="1" x14ac:dyDescent="0.35">
      <c r="A593" s="42">
        <v>37411</v>
      </c>
      <c r="B593" s="37">
        <v>37411</v>
      </c>
      <c r="D593">
        <v>102.07</v>
      </c>
      <c r="F593">
        <v>1040.69</v>
      </c>
      <c r="H593">
        <v>11653.07</v>
      </c>
      <c r="J593">
        <v>3260.01</v>
      </c>
      <c r="L593">
        <f>IFERROR(VLOOKUP(B593,'N Index Datas(원본)'!$I$2:$J$4600,2,0),"")</f>
        <v>11312.55</v>
      </c>
      <c r="N593">
        <f>IFERROR(VLOOKUP(B593,'N Index Datas(원본)'!$K$2:$L$4600,2,0),"")</f>
        <v>2138.4499999999998</v>
      </c>
    </row>
    <row r="594" spans="1:14" ht="17.25" thickBot="1" x14ac:dyDescent="0.35">
      <c r="A594" s="42">
        <v>37412</v>
      </c>
      <c r="B594" s="37">
        <v>37412</v>
      </c>
      <c r="D594">
        <v>102.29</v>
      </c>
      <c r="F594">
        <v>1049.9000000000001</v>
      </c>
      <c r="H594">
        <v>11663.87</v>
      </c>
      <c r="J594">
        <v>3267.77</v>
      </c>
      <c r="L594">
        <f>IFERROR(VLOOKUP(B594,'N Index Datas(원본)'!$I$2:$J$4600,2,0),"")</f>
        <v>11402.38</v>
      </c>
      <c r="N594">
        <f>IFERROR(VLOOKUP(B594,'N Index Datas(원본)'!$K$2:$L$4600,2,0),"")</f>
        <v>2170.67</v>
      </c>
    </row>
    <row r="595" spans="1:14" ht="17.25" thickBot="1" x14ac:dyDescent="0.35">
      <c r="A595" s="42">
        <v>37414</v>
      </c>
      <c r="B595" s="37">
        <v>37414</v>
      </c>
      <c r="D595">
        <v>100.37</v>
      </c>
      <c r="F595">
        <v>1027.53</v>
      </c>
      <c r="H595">
        <v>11438.53</v>
      </c>
      <c r="J595">
        <v>3210.5</v>
      </c>
      <c r="L595">
        <f>IFERROR(VLOOKUP(B595,'N Index Datas(원본)'!$I$2:$J$4600,2,0),"")</f>
        <v>11284.71</v>
      </c>
      <c r="N595">
        <f>IFERROR(VLOOKUP(B595,'N Index Datas(원본)'!$K$2:$L$4600,2,0),"")</f>
        <v>2220.5300000000002</v>
      </c>
    </row>
    <row r="596" spans="1:14" ht="17.25" thickBot="1" x14ac:dyDescent="0.35">
      <c r="A596" s="42">
        <v>37417</v>
      </c>
      <c r="B596" s="37">
        <v>37417</v>
      </c>
      <c r="D596">
        <v>102.4</v>
      </c>
      <c r="F596">
        <v>1030.74</v>
      </c>
      <c r="H596">
        <v>11370.21</v>
      </c>
      <c r="J596">
        <v>3205.36</v>
      </c>
      <c r="L596">
        <f>IFERROR(VLOOKUP(B596,'N Index Datas(원본)'!$I$2:$J$4600,2,0),"")</f>
        <v>11288.84</v>
      </c>
      <c r="N596">
        <f>IFERROR(VLOOKUP(B596,'N Index Datas(원본)'!$K$2:$L$4600,2,0),"")</f>
        <v>2243.02</v>
      </c>
    </row>
    <row r="597" spans="1:14" ht="17.25" thickBot="1" x14ac:dyDescent="0.35">
      <c r="A597" s="42">
        <v>37418</v>
      </c>
      <c r="B597" s="37">
        <v>37418</v>
      </c>
      <c r="D597">
        <v>102.66</v>
      </c>
      <c r="F597">
        <v>1013.6</v>
      </c>
      <c r="H597">
        <v>11449.44</v>
      </c>
      <c r="J597">
        <v>3265.27</v>
      </c>
      <c r="L597">
        <f>IFERROR(VLOOKUP(B597,'N Index Datas(원본)'!$I$2:$J$4600,2,0),"")</f>
        <v>11215.02</v>
      </c>
      <c r="N597">
        <f>IFERROR(VLOOKUP(B597,'N Index Datas(원본)'!$K$2:$L$4600,2,0),"")</f>
        <v>2245.3200000000002</v>
      </c>
    </row>
    <row r="598" spans="1:14" ht="17.25" thickBot="1" x14ac:dyDescent="0.35">
      <c r="A598" s="42">
        <v>37419</v>
      </c>
      <c r="B598" s="37">
        <v>37419</v>
      </c>
      <c r="D598">
        <v>103.14</v>
      </c>
      <c r="F598">
        <v>1020.26</v>
      </c>
      <c r="H598">
        <v>11327.06</v>
      </c>
      <c r="J598">
        <v>3176.95</v>
      </c>
      <c r="L598">
        <f>IFERROR(VLOOKUP(B598,'N Index Datas(원본)'!$I$2:$J$4600,2,0),"")</f>
        <v>11147.97</v>
      </c>
      <c r="N598">
        <f>IFERROR(VLOOKUP(B598,'N Index Datas(원본)'!$K$2:$L$4600,2,0),"")</f>
        <v>2245.34</v>
      </c>
    </row>
    <row r="599" spans="1:14" ht="17.25" thickBot="1" x14ac:dyDescent="0.35">
      <c r="A599" s="42">
        <v>37421</v>
      </c>
      <c r="B599" s="37">
        <v>37421</v>
      </c>
      <c r="D599">
        <v>103.05</v>
      </c>
      <c r="F599">
        <v>1007.27</v>
      </c>
      <c r="H599">
        <v>10920.63</v>
      </c>
      <c r="J599">
        <v>3054.5</v>
      </c>
      <c r="L599">
        <f>IFERROR(VLOOKUP(B599,'N Index Datas(원본)'!$I$2:$J$4600,2,0),"")</f>
        <v>10955.52</v>
      </c>
      <c r="N599">
        <f>IFERROR(VLOOKUP(B599,'N Index Datas(원본)'!$K$2:$L$4600,2,0),"")</f>
        <v>2219.98</v>
      </c>
    </row>
    <row r="600" spans="1:14" ht="17.25" thickBot="1" x14ac:dyDescent="0.35">
      <c r="A600" s="42">
        <v>37424</v>
      </c>
      <c r="B600" s="37">
        <v>37424</v>
      </c>
      <c r="D600">
        <v>101.39</v>
      </c>
      <c r="F600">
        <v>1036.17</v>
      </c>
      <c r="H600">
        <v>10664.11</v>
      </c>
      <c r="J600">
        <v>3193</v>
      </c>
      <c r="L600">
        <f>IFERROR(VLOOKUP(B600,'N Index Datas(원본)'!$I$2:$J$4600,2,0),"")</f>
        <v>10832.26</v>
      </c>
      <c r="N600">
        <f>IFERROR(VLOOKUP(B600,'N Index Datas(원본)'!$K$2:$L$4600,2,0),"")</f>
        <v>2158.5</v>
      </c>
    </row>
    <row r="601" spans="1:14" ht="17.25" thickBot="1" x14ac:dyDescent="0.35">
      <c r="A601" s="42">
        <v>37425</v>
      </c>
      <c r="B601" s="37">
        <v>37425</v>
      </c>
      <c r="D601">
        <v>101.48</v>
      </c>
      <c r="F601">
        <v>1037.1400000000001</v>
      </c>
      <c r="H601">
        <v>10839.93</v>
      </c>
      <c r="J601">
        <v>3188.26</v>
      </c>
      <c r="L601">
        <f>IFERROR(VLOOKUP(B601,'N Index Datas(원본)'!$I$2:$J$4600,2,0),"")</f>
        <v>10852.04</v>
      </c>
      <c r="N601">
        <f>IFERROR(VLOOKUP(B601,'N Index Datas(원본)'!$K$2:$L$4600,2,0),"")</f>
        <v>2157.65</v>
      </c>
    </row>
    <row r="602" spans="1:14" ht="17.25" thickBot="1" x14ac:dyDescent="0.35">
      <c r="A602" s="42">
        <v>37426</v>
      </c>
      <c r="B602" s="37">
        <v>37426</v>
      </c>
      <c r="D602">
        <v>97.43</v>
      </c>
      <c r="F602">
        <v>1019.99</v>
      </c>
      <c r="H602">
        <v>10476.18</v>
      </c>
      <c r="J602">
        <v>3122.35</v>
      </c>
      <c r="L602">
        <f>IFERROR(VLOOKUP(B602,'N Index Datas(원본)'!$I$2:$J$4600,2,0),"")</f>
        <v>10673.11</v>
      </c>
      <c r="N602">
        <f>IFERROR(VLOOKUP(B602,'N Index Datas(원본)'!$K$2:$L$4600,2,0),"")</f>
        <v>2088.19</v>
      </c>
    </row>
    <row r="603" spans="1:14" ht="17.25" thickBot="1" x14ac:dyDescent="0.35">
      <c r="A603" s="42">
        <v>37427</v>
      </c>
      <c r="B603" s="37">
        <v>37427</v>
      </c>
      <c r="D603">
        <v>97.47</v>
      </c>
      <c r="F603">
        <v>1006.29</v>
      </c>
      <c r="H603">
        <v>10612.98</v>
      </c>
      <c r="J603">
        <v>3057.43</v>
      </c>
      <c r="L603">
        <f>IFERROR(VLOOKUP(B603,'N Index Datas(원본)'!$I$2:$J$4600,2,0),"")</f>
        <v>10754.41</v>
      </c>
      <c r="N603">
        <f>IFERROR(VLOOKUP(B603,'N Index Datas(원본)'!$K$2:$L$4600,2,0),"")</f>
        <v>2113.14</v>
      </c>
    </row>
    <row r="604" spans="1:14" ht="17.25" thickBot="1" x14ac:dyDescent="0.35">
      <c r="A604" s="42">
        <v>37428</v>
      </c>
      <c r="B604" s="37">
        <v>37428</v>
      </c>
      <c r="D604">
        <v>97.72</v>
      </c>
      <c r="F604">
        <v>989.14</v>
      </c>
      <c r="H604">
        <v>10354.35</v>
      </c>
      <c r="J604">
        <v>3036.29</v>
      </c>
      <c r="L604">
        <f>IFERROR(VLOOKUP(B604,'N Index Datas(원본)'!$I$2:$J$4600,2,0),"")</f>
        <v>10591.86</v>
      </c>
      <c r="N604">
        <f>IFERROR(VLOOKUP(B604,'N Index Datas(원본)'!$K$2:$L$4600,2,0),"")</f>
        <v>2129.92</v>
      </c>
    </row>
    <row r="605" spans="1:14" ht="17.25" thickBot="1" x14ac:dyDescent="0.35">
      <c r="A605" s="42">
        <v>37431</v>
      </c>
      <c r="B605" s="37">
        <v>37431</v>
      </c>
      <c r="D605">
        <v>96.58</v>
      </c>
      <c r="F605">
        <v>992.72</v>
      </c>
      <c r="H605">
        <v>10471.32</v>
      </c>
      <c r="J605">
        <v>2928.72</v>
      </c>
      <c r="L605">
        <f>IFERROR(VLOOKUP(B605,'N Index Datas(원본)'!$I$2:$J$4600,2,0),"")</f>
        <v>10657.34</v>
      </c>
      <c r="N605">
        <f>IFERROR(VLOOKUP(B605,'N Index Datas(원본)'!$K$2:$L$4600,2,0),"")</f>
        <v>2186.0100000000002</v>
      </c>
    </row>
    <row r="606" spans="1:14" ht="17.25" thickBot="1" x14ac:dyDescent="0.35">
      <c r="A606" s="42">
        <v>37432</v>
      </c>
      <c r="B606" s="37">
        <v>37432</v>
      </c>
      <c r="D606">
        <v>95.29</v>
      </c>
      <c r="F606">
        <v>976.14</v>
      </c>
      <c r="H606">
        <v>10496.67</v>
      </c>
      <c r="J606">
        <v>3008.29</v>
      </c>
      <c r="L606">
        <f>IFERROR(VLOOKUP(B606,'N Index Datas(원본)'!$I$2:$J$4600,2,0),"")</f>
        <v>10608.98</v>
      </c>
      <c r="N606">
        <f>IFERROR(VLOOKUP(B606,'N Index Datas(원본)'!$K$2:$L$4600,2,0),"")</f>
        <v>2158.9299999999998</v>
      </c>
    </row>
    <row r="607" spans="1:14" ht="17.25" thickBot="1" x14ac:dyDescent="0.35">
      <c r="A607" s="42">
        <v>37433</v>
      </c>
      <c r="B607" s="37">
        <v>37433</v>
      </c>
      <c r="D607">
        <v>88.61</v>
      </c>
      <c r="F607">
        <v>973.53</v>
      </c>
      <c r="H607">
        <v>10074.56</v>
      </c>
      <c r="J607">
        <v>2949.07</v>
      </c>
      <c r="L607">
        <f>IFERROR(VLOOKUP(B607,'N Index Datas(원본)'!$I$2:$J$4600,2,0),"")</f>
        <v>10355.92</v>
      </c>
      <c r="N607">
        <f>IFERROR(VLOOKUP(B607,'N Index Datas(원본)'!$K$2:$L$4600,2,0),"")</f>
        <v>2128.29</v>
      </c>
    </row>
    <row r="608" spans="1:14" ht="17.25" thickBot="1" x14ac:dyDescent="0.35">
      <c r="A608" s="42">
        <v>37434</v>
      </c>
      <c r="B608" s="37">
        <v>37434</v>
      </c>
      <c r="D608">
        <v>89.72</v>
      </c>
      <c r="F608">
        <v>990.64</v>
      </c>
      <c r="H608">
        <v>10261.6</v>
      </c>
      <c r="J608">
        <v>3002.74</v>
      </c>
      <c r="L608">
        <f>IFERROR(VLOOKUP(B608,'N Index Datas(원본)'!$I$2:$J$4600,2,0),"")</f>
        <v>10518.09</v>
      </c>
      <c r="N608">
        <f>IFERROR(VLOOKUP(B608,'N Index Datas(원본)'!$K$2:$L$4600,2,0),"")</f>
        <v>2141.1</v>
      </c>
    </row>
    <row r="609" spans="1:14" ht="17.25" thickBot="1" x14ac:dyDescent="0.35">
      <c r="A609" s="42">
        <v>37435</v>
      </c>
      <c r="B609" s="37">
        <v>37435</v>
      </c>
      <c r="D609">
        <v>93.69</v>
      </c>
      <c r="F609">
        <v>989.81</v>
      </c>
      <c r="H609">
        <v>10621.84</v>
      </c>
      <c r="J609">
        <v>3133.39</v>
      </c>
      <c r="L609">
        <f>IFERROR(VLOOKUP(B609,'N Index Datas(원본)'!$I$2:$J$4600,2,0),"")</f>
        <v>10598.55</v>
      </c>
      <c r="N609">
        <f>IFERROR(VLOOKUP(B609,'N Index Datas(원본)'!$K$2:$L$4600,2,0),"")</f>
        <v>2167.39</v>
      </c>
    </row>
    <row r="610" spans="1:14" ht="17.25" thickBot="1" x14ac:dyDescent="0.35">
      <c r="A610" s="42">
        <v>37439</v>
      </c>
      <c r="B610" s="37">
        <v>37439</v>
      </c>
      <c r="D610">
        <v>94.08</v>
      </c>
      <c r="F610">
        <v>948.09</v>
      </c>
      <c r="H610">
        <v>10622.32</v>
      </c>
      <c r="J610">
        <v>2999.17</v>
      </c>
      <c r="L610">
        <f>IFERROR(VLOOKUP(B610,'N Index Datas(원본)'!$I$2:$J$4600,2,0),"")</f>
        <v>10491.76</v>
      </c>
      <c r="N610">
        <f>IFERROR(VLOOKUP(B610,'N Index Datas(원본)'!$K$2:$L$4600,2,0),"")</f>
        <v>2171.88</v>
      </c>
    </row>
    <row r="611" spans="1:14" ht="17.25" thickBot="1" x14ac:dyDescent="0.35">
      <c r="A611" s="42">
        <v>37440</v>
      </c>
      <c r="B611" s="37">
        <v>37440</v>
      </c>
      <c r="D611">
        <v>94.87</v>
      </c>
      <c r="F611">
        <v>953.99</v>
      </c>
      <c r="H611">
        <v>10812.3</v>
      </c>
      <c r="J611">
        <v>2928.94</v>
      </c>
      <c r="L611">
        <f>IFERROR(VLOOKUP(B611,'N Index Datas(원본)'!$I$2:$J$4600,2,0),"")</f>
        <v>10579.19</v>
      </c>
      <c r="N611">
        <f>IFERROR(VLOOKUP(B611,'N Index Datas(원본)'!$K$2:$L$4600,2,0),"")</f>
        <v>2228.27</v>
      </c>
    </row>
    <row r="612" spans="1:14" ht="17.25" thickBot="1" x14ac:dyDescent="0.35">
      <c r="A612" s="42">
        <v>37441</v>
      </c>
      <c r="B612" s="37">
        <v>37441</v>
      </c>
      <c r="D612">
        <v>96.82</v>
      </c>
      <c r="F612">
        <v>953.99</v>
      </c>
      <c r="H612">
        <v>10632.81</v>
      </c>
      <c r="J612">
        <v>3013.8</v>
      </c>
      <c r="L612">
        <f>IFERROR(VLOOKUP(B612,'N Index Datas(원본)'!$I$2:$J$4600,2,0),"")</f>
        <v>10765.58</v>
      </c>
      <c r="N612">
        <f>IFERROR(VLOOKUP(B612,'N Index Datas(원본)'!$K$2:$L$4600,2,0),"")</f>
        <v>2245.1999999999998</v>
      </c>
    </row>
    <row r="613" spans="1:14" ht="17.25" thickBot="1" x14ac:dyDescent="0.35">
      <c r="A613" s="42">
        <v>37442</v>
      </c>
      <c r="B613" s="37">
        <v>37442</v>
      </c>
      <c r="D613">
        <v>99.34</v>
      </c>
      <c r="F613">
        <v>989.03</v>
      </c>
      <c r="H613">
        <v>10826.09</v>
      </c>
      <c r="J613">
        <v>3165.47</v>
      </c>
      <c r="L613">
        <f>IFERROR(VLOOKUP(B613,'N Index Datas(원본)'!$I$2:$J$4600,2,0),"")</f>
        <v>10806.16</v>
      </c>
      <c r="N613">
        <f>IFERROR(VLOOKUP(B613,'N Index Datas(원본)'!$K$2:$L$4600,2,0),"")</f>
        <v>2220.41</v>
      </c>
    </row>
    <row r="614" spans="1:14" ht="17.25" thickBot="1" x14ac:dyDescent="0.35">
      <c r="A614" s="42">
        <v>37445</v>
      </c>
      <c r="B614" s="37">
        <v>37445</v>
      </c>
      <c r="D614">
        <v>98.66</v>
      </c>
      <c r="F614">
        <v>976.98</v>
      </c>
      <c r="H614">
        <v>10769.2</v>
      </c>
      <c r="J614">
        <v>3155.88</v>
      </c>
      <c r="L614">
        <f>IFERROR(VLOOKUP(B614,'N Index Datas(원본)'!$I$2:$J$4600,2,0),"")</f>
        <v>10803.45</v>
      </c>
      <c r="N614">
        <f>IFERROR(VLOOKUP(B614,'N Index Datas(원본)'!$K$2:$L$4600,2,0),"")</f>
        <v>2224.86</v>
      </c>
    </row>
    <row r="615" spans="1:14" ht="17.25" thickBot="1" x14ac:dyDescent="0.35">
      <c r="A615" s="42">
        <v>37446</v>
      </c>
      <c r="B615" s="37">
        <v>37446</v>
      </c>
      <c r="D615">
        <v>101.05</v>
      </c>
      <c r="F615">
        <v>952.83</v>
      </c>
      <c r="H615">
        <v>10960.25</v>
      </c>
      <c r="J615">
        <v>3113.69</v>
      </c>
      <c r="L615">
        <f>IFERROR(VLOOKUP(B615,'N Index Datas(원본)'!$I$2:$J$4600,2,0),"")</f>
        <v>10843.15</v>
      </c>
      <c r="N615">
        <f>IFERROR(VLOOKUP(B615,'N Index Datas(원본)'!$K$2:$L$4600,2,0),"")</f>
        <v>2233.7800000000002</v>
      </c>
    </row>
    <row r="616" spans="1:14" ht="17.25" thickBot="1" x14ac:dyDescent="0.35">
      <c r="A616" s="42">
        <v>37447</v>
      </c>
      <c r="B616" s="37">
        <v>37447</v>
      </c>
      <c r="D616">
        <v>99.86</v>
      </c>
      <c r="F616">
        <v>920.47</v>
      </c>
      <c r="H616">
        <v>10752.66</v>
      </c>
      <c r="J616">
        <v>2983.47</v>
      </c>
      <c r="L616">
        <f>IFERROR(VLOOKUP(B616,'N Index Datas(원본)'!$I$2:$J$4600,2,0),"")</f>
        <v>10787.54</v>
      </c>
      <c r="N616">
        <f>IFERROR(VLOOKUP(B616,'N Index Datas(원본)'!$K$2:$L$4600,2,0),"")</f>
        <v>2220.09</v>
      </c>
    </row>
    <row r="617" spans="1:14" ht="17.25" thickBot="1" x14ac:dyDescent="0.35">
      <c r="A617" s="42">
        <v>37448</v>
      </c>
      <c r="B617" s="37">
        <v>37448</v>
      </c>
      <c r="D617">
        <v>95.91</v>
      </c>
      <c r="F617">
        <v>927.37</v>
      </c>
      <c r="H617">
        <v>10485.74</v>
      </c>
      <c r="J617">
        <v>2883.92</v>
      </c>
      <c r="L617">
        <f>IFERROR(VLOOKUP(B617,'N Index Datas(원본)'!$I$2:$J$4600,2,0),"")</f>
        <v>10558.81</v>
      </c>
      <c r="N617">
        <f>IFERROR(VLOOKUP(B617,'N Index Datas(원본)'!$K$2:$L$4600,2,0),"")</f>
        <v>2201.83</v>
      </c>
    </row>
    <row r="618" spans="1:14" ht="17.25" thickBot="1" x14ac:dyDescent="0.35">
      <c r="A618" s="42">
        <v>37449</v>
      </c>
      <c r="B618" s="37">
        <v>37449</v>
      </c>
      <c r="D618">
        <v>99.7</v>
      </c>
      <c r="F618">
        <v>921.39</v>
      </c>
      <c r="H618">
        <v>10601.45</v>
      </c>
      <c r="J618">
        <v>2886.3</v>
      </c>
      <c r="L618">
        <f>IFERROR(VLOOKUP(B618,'N Index Datas(원본)'!$I$2:$J$4600,2,0),"")</f>
        <v>10648.3</v>
      </c>
      <c r="N618">
        <f>IFERROR(VLOOKUP(B618,'N Index Datas(원본)'!$K$2:$L$4600,2,0),"")</f>
        <v>2218.8000000000002</v>
      </c>
    </row>
    <row r="619" spans="1:14" ht="17.25" thickBot="1" x14ac:dyDescent="0.35">
      <c r="A619" s="42">
        <v>37452</v>
      </c>
      <c r="B619" s="37">
        <v>37452</v>
      </c>
      <c r="D619">
        <v>98.51</v>
      </c>
      <c r="F619">
        <v>917.93</v>
      </c>
      <c r="H619">
        <v>10375.15</v>
      </c>
      <c r="J619">
        <v>2709.22</v>
      </c>
      <c r="L619">
        <f>IFERROR(VLOOKUP(B619,'N Index Datas(원본)'!$I$2:$J$4600,2,0),"")</f>
        <v>10581.66</v>
      </c>
      <c r="N619">
        <f>IFERROR(VLOOKUP(B619,'N Index Datas(원본)'!$K$2:$L$4600,2,0),"")</f>
        <v>2193.4899999999998</v>
      </c>
    </row>
    <row r="620" spans="1:14" ht="17.25" thickBot="1" x14ac:dyDescent="0.35">
      <c r="A620" s="42">
        <v>37453</v>
      </c>
      <c r="B620" s="37">
        <v>37453</v>
      </c>
      <c r="D620">
        <v>97.03</v>
      </c>
      <c r="F620">
        <v>901.05</v>
      </c>
      <c r="H620">
        <v>10250.42</v>
      </c>
      <c r="J620">
        <v>2713.73</v>
      </c>
      <c r="L620">
        <f>IFERROR(VLOOKUP(B620,'N Index Datas(원본)'!$I$2:$J$4600,2,0),"")</f>
        <v>10421.49</v>
      </c>
      <c r="N620">
        <f>IFERROR(VLOOKUP(B620,'N Index Datas(원본)'!$K$2:$L$4600,2,0),"")</f>
        <v>2183.83</v>
      </c>
    </row>
    <row r="621" spans="1:14" ht="17.25" thickBot="1" x14ac:dyDescent="0.35">
      <c r="A621" s="42">
        <v>37455</v>
      </c>
      <c r="B621" s="37">
        <v>37455</v>
      </c>
      <c r="D621">
        <v>97.36</v>
      </c>
      <c r="F621">
        <v>881.56</v>
      </c>
      <c r="H621">
        <v>10498.26</v>
      </c>
      <c r="J621">
        <v>2850.14</v>
      </c>
      <c r="L621">
        <f>IFERROR(VLOOKUP(B621,'N Index Datas(원본)'!$I$2:$J$4600,2,0),"")</f>
        <v>10452.549999999999</v>
      </c>
      <c r="N621">
        <f>IFERROR(VLOOKUP(B621,'N Index Datas(원본)'!$K$2:$L$4600,2,0),"")</f>
        <v>2105.4</v>
      </c>
    </row>
    <row r="622" spans="1:14" ht="17.25" thickBot="1" x14ac:dyDescent="0.35">
      <c r="A622" s="42">
        <v>37456</v>
      </c>
      <c r="B622" s="37">
        <v>37456</v>
      </c>
      <c r="D622">
        <v>94.9</v>
      </c>
      <c r="F622">
        <v>847.76</v>
      </c>
      <c r="H622">
        <v>10202.36</v>
      </c>
      <c r="J622">
        <v>2695.46</v>
      </c>
      <c r="L622">
        <f>IFERROR(VLOOKUP(B622,'N Index Datas(원본)'!$I$2:$J$4600,2,0),"")</f>
        <v>10325.459999999999</v>
      </c>
      <c r="N622">
        <f>IFERROR(VLOOKUP(B622,'N Index Datas(원본)'!$K$2:$L$4600,2,0),"")</f>
        <v>2066.2399999999998</v>
      </c>
    </row>
    <row r="623" spans="1:14" ht="17.25" thickBot="1" x14ac:dyDescent="0.35">
      <c r="A623" s="42">
        <v>37459</v>
      </c>
      <c r="B623" s="37">
        <v>37459</v>
      </c>
      <c r="D623">
        <v>90.71</v>
      </c>
      <c r="F623">
        <v>819.85</v>
      </c>
      <c r="H623">
        <v>10189.01</v>
      </c>
      <c r="J623">
        <v>2544.9499999999998</v>
      </c>
      <c r="L623">
        <f>IFERROR(VLOOKUP(B623,'N Index Datas(원본)'!$I$2:$J$4600,2,0),"")</f>
        <v>10110.25</v>
      </c>
      <c r="N623">
        <f>IFERROR(VLOOKUP(B623,'N Index Datas(원본)'!$K$2:$L$4600,2,0),"")</f>
        <v>1974.73</v>
      </c>
    </row>
    <row r="624" spans="1:14" ht="17.25" thickBot="1" x14ac:dyDescent="0.35">
      <c r="A624" s="42">
        <v>37460</v>
      </c>
      <c r="B624" s="37">
        <v>37460</v>
      </c>
      <c r="D624">
        <v>93.56</v>
      </c>
      <c r="F624">
        <v>797.7</v>
      </c>
      <c r="H624">
        <v>10215.629999999999</v>
      </c>
      <c r="J624">
        <v>2458.56</v>
      </c>
      <c r="L624">
        <f>IFERROR(VLOOKUP(B624,'N Index Datas(원본)'!$I$2:$J$4600,2,0),"")</f>
        <v>10313.89</v>
      </c>
      <c r="N624">
        <f>IFERROR(VLOOKUP(B624,'N Index Datas(원본)'!$K$2:$L$4600,2,0),"")</f>
        <v>2003.89</v>
      </c>
    </row>
    <row r="625" spans="1:14" ht="17.25" thickBot="1" x14ac:dyDescent="0.35">
      <c r="A625" s="42">
        <v>37461</v>
      </c>
      <c r="B625" s="37">
        <v>37461</v>
      </c>
      <c r="D625">
        <v>90.78</v>
      </c>
      <c r="F625">
        <v>843.42</v>
      </c>
      <c r="H625">
        <v>9947.7199999999993</v>
      </c>
      <c r="J625">
        <v>2438.31</v>
      </c>
      <c r="L625">
        <f>IFERROR(VLOOKUP(B625,'N Index Datas(원본)'!$I$2:$J$4600,2,0),"")</f>
        <v>9971.99</v>
      </c>
      <c r="N625">
        <f>IFERROR(VLOOKUP(B625,'N Index Datas(원본)'!$K$2:$L$4600,2,0),"")</f>
        <v>1974.72</v>
      </c>
    </row>
    <row r="626" spans="1:14" ht="17.25" thickBot="1" x14ac:dyDescent="0.35">
      <c r="A626" s="42">
        <v>37462</v>
      </c>
      <c r="B626" s="37">
        <v>37462</v>
      </c>
      <c r="D626">
        <v>90.84</v>
      </c>
      <c r="F626">
        <v>838.68</v>
      </c>
      <c r="H626">
        <v>9929.91</v>
      </c>
      <c r="J626">
        <v>2515.1999999999998</v>
      </c>
      <c r="L626">
        <f>IFERROR(VLOOKUP(B626,'N Index Datas(원본)'!$I$2:$J$4600,2,0),"")</f>
        <v>9884.7800000000007</v>
      </c>
      <c r="N626">
        <f>IFERROR(VLOOKUP(B626,'N Index Datas(원본)'!$K$2:$L$4600,2,0),"")</f>
        <v>1970.68</v>
      </c>
    </row>
    <row r="627" spans="1:14" ht="17.25" thickBot="1" x14ac:dyDescent="0.35">
      <c r="A627" s="42">
        <v>37463</v>
      </c>
      <c r="B627" s="37">
        <v>37463</v>
      </c>
      <c r="D627">
        <v>87.38</v>
      </c>
      <c r="F627">
        <v>852.84</v>
      </c>
      <c r="H627">
        <v>9591.0300000000007</v>
      </c>
      <c r="J627">
        <v>2536.9299999999998</v>
      </c>
      <c r="L627">
        <f>IFERROR(VLOOKUP(B627,'N Index Datas(원본)'!$I$2:$J$4600,2,0),"")</f>
        <v>9773.1200000000008</v>
      </c>
      <c r="N627">
        <f>IFERROR(VLOOKUP(B627,'N Index Datas(원본)'!$K$2:$L$4600,2,0),"")</f>
        <v>1933.53</v>
      </c>
    </row>
    <row r="628" spans="1:14" ht="17.25" thickBot="1" x14ac:dyDescent="0.35">
      <c r="A628" s="42">
        <v>37466</v>
      </c>
      <c r="B628" s="37">
        <v>37466</v>
      </c>
      <c r="D628">
        <v>87.8</v>
      </c>
      <c r="F628">
        <v>898.96</v>
      </c>
      <c r="H628">
        <v>9666.67</v>
      </c>
      <c r="J628">
        <v>2723.01</v>
      </c>
      <c r="L628">
        <f>IFERROR(VLOOKUP(B628,'N Index Datas(원본)'!$I$2:$J$4600,2,0),"")</f>
        <v>9975.99</v>
      </c>
      <c r="N628">
        <f>IFERROR(VLOOKUP(B628,'N Index Datas(원본)'!$K$2:$L$4600,2,0),"")</f>
        <v>1964.25</v>
      </c>
    </row>
    <row r="629" spans="1:14" ht="17.25" thickBot="1" x14ac:dyDescent="0.35">
      <c r="A629" s="42">
        <v>37467</v>
      </c>
      <c r="B629" s="37">
        <v>37467</v>
      </c>
      <c r="D629">
        <v>90.95</v>
      </c>
      <c r="F629">
        <v>902.78</v>
      </c>
      <c r="H629">
        <v>10003.719999999999</v>
      </c>
      <c r="J629">
        <v>2691.91</v>
      </c>
      <c r="L629">
        <f>IFERROR(VLOOKUP(B629,'N Index Datas(원본)'!$I$2:$J$4600,2,0),"")</f>
        <v>10155.25</v>
      </c>
      <c r="N629">
        <f>IFERROR(VLOOKUP(B629,'N Index Datas(원본)'!$K$2:$L$4600,2,0),"")</f>
        <v>2021.68</v>
      </c>
    </row>
    <row r="630" spans="1:14" ht="17.25" thickBot="1" x14ac:dyDescent="0.35">
      <c r="A630" s="42">
        <v>37468</v>
      </c>
      <c r="B630" s="37">
        <v>37468</v>
      </c>
      <c r="D630">
        <v>90.16</v>
      </c>
      <c r="F630">
        <v>911.62</v>
      </c>
      <c r="H630">
        <v>9877.94</v>
      </c>
      <c r="J630">
        <v>2685.79</v>
      </c>
      <c r="L630">
        <f>IFERROR(VLOOKUP(B630,'N Index Datas(원본)'!$I$2:$J$4600,2,0),"")</f>
        <v>10267.36</v>
      </c>
      <c r="N630">
        <f>IFERROR(VLOOKUP(B630,'N Index Datas(원본)'!$K$2:$L$4600,2,0),"")</f>
        <v>2046.5</v>
      </c>
    </row>
    <row r="631" spans="1:14" ht="17.25" thickBot="1" x14ac:dyDescent="0.35">
      <c r="A631" s="42">
        <v>37469</v>
      </c>
      <c r="B631" s="37">
        <v>37469</v>
      </c>
      <c r="D631">
        <v>88.77</v>
      </c>
      <c r="F631">
        <v>884.66</v>
      </c>
      <c r="H631">
        <v>9793.51</v>
      </c>
      <c r="J631">
        <v>2557.86</v>
      </c>
      <c r="L631">
        <f>IFERROR(VLOOKUP(B631,'N Index Datas(원본)'!$I$2:$J$4600,2,0),"")</f>
        <v>10180.02</v>
      </c>
      <c r="N631">
        <f>IFERROR(VLOOKUP(B631,'N Index Datas(원본)'!$K$2:$L$4600,2,0),"")</f>
        <v>2026.23</v>
      </c>
    </row>
    <row r="632" spans="1:14" ht="17.25" thickBot="1" x14ac:dyDescent="0.35">
      <c r="A632" s="42">
        <v>37470</v>
      </c>
      <c r="B632" s="37">
        <v>37470</v>
      </c>
      <c r="D632">
        <v>87.81</v>
      </c>
      <c r="F632">
        <v>864.24</v>
      </c>
      <c r="H632">
        <v>9709.66</v>
      </c>
      <c r="J632">
        <v>2547.12</v>
      </c>
      <c r="L632">
        <f>IFERROR(VLOOKUP(B632,'N Index Datas(원본)'!$I$2:$J$4600,2,0),"")</f>
        <v>9991.7199999999993</v>
      </c>
      <c r="N632">
        <f>IFERROR(VLOOKUP(B632,'N Index Datas(원본)'!$K$2:$L$4600,2,0),"")</f>
        <v>1959.94</v>
      </c>
    </row>
    <row r="633" spans="1:14" ht="17.25" thickBot="1" x14ac:dyDescent="0.35">
      <c r="A633" s="42">
        <v>37473</v>
      </c>
      <c r="B633" s="37">
        <v>37473</v>
      </c>
      <c r="D633">
        <v>84.58</v>
      </c>
      <c r="F633">
        <v>834.6</v>
      </c>
      <c r="H633">
        <v>9704.93</v>
      </c>
      <c r="J633">
        <v>2447.3200000000002</v>
      </c>
      <c r="L633">
        <f>IFERROR(VLOOKUP(B633,'N Index Datas(원본)'!$I$2:$J$4600,2,0),"")</f>
        <v>9862.33</v>
      </c>
      <c r="N633">
        <f>IFERROR(VLOOKUP(B633,'N Index Datas(원본)'!$K$2:$L$4600,2,0),"")</f>
        <v>1914.05</v>
      </c>
    </row>
    <row r="634" spans="1:14" ht="17.25" thickBot="1" x14ac:dyDescent="0.35">
      <c r="A634" s="42">
        <v>37474</v>
      </c>
      <c r="B634" s="37">
        <v>37474</v>
      </c>
      <c r="D634">
        <v>84.42</v>
      </c>
      <c r="F634">
        <v>859.57</v>
      </c>
      <c r="H634">
        <v>9501.02</v>
      </c>
      <c r="J634">
        <v>2592.2399999999998</v>
      </c>
      <c r="L634">
        <f>IFERROR(VLOOKUP(B634,'N Index Datas(원본)'!$I$2:$J$4600,2,0),"")</f>
        <v>9700.69</v>
      </c>
      <c r="N634">
        <f>IFERROR(VLOOKUP(B634,'N Index Datas(원본)'!$K$2:$L$4600,2,0),"")</f>
        <v>1873.34</v>
      </c>
    </row>
    <row r="635" spans="1:14" ht="17.25" thickBot="1" x14ac:dyDescent="0.35">
      <c r="A635" s="42">
        <v>37475</v>
      </c>
      <c r="B635" s="37">
        <v>37475</v>
      </c>
      <c r="D635">
        <v>85</v>
      </c>
      <c r="F635">
        <v>876.77</v>
      </c>
      <c r="H635">
        <v>9834.4</v>
      </c>
      <c r="J635">
        <v>2564.77</v>
      </c>
      <c r="L635">
        <f>IFERROR(VLOOKUP(B635,'N Index Datas(원본)'!$I$2:$J$4600,2,0),"")</f>
        <v>9977.74</v>
      </c>
      <c r="N635">
        <f>IFERROR(VLOOKUP(B635,'N Index Datas(원본)'!$K$2:$L$4600,2,0),"")</f>
        <v>1912.72</v>
      </c>
    </row>
    <row r="636" spans="1:14" ht="17.25" thickBot="1" x14ac:dyDescent="0.35">
      <c r="A636" s="42">
        <v>37476</v>
      </c>
      <c r="B636" s="37">
        <v>37476</v>
      </c>
      <c r="D636">
        <v>85.58</v>
      </c>
      <c r="F636">
        <v>905.46</v>
      </c>
      <c r="H636">
        <v>9799.57</v>
      </c>
      <c r="J636">
        <v>2698.18</v>
      </c>
      <c r="L636">
        <f>IFERROR(VLOOKUP(B636,'N Index Datas(원본)'!$I$2:$J$4600,2,0),"")</f>
        <v>9962.24</v>
      </c>
      <c r="N636">
        <f>IFERROR(VLOOKUP(B636,'N Index Datas(원본)'!$K$2:$L$4600,2,0),"")</f>
        <v>1919.29</v>
      </c>
    </row>
    <row r="637" spans="1:14" ht="17.25" thickBot="1" x14ac:dyDescent="0.35">
      <c r="A637" s="42">
        <v>37477</v>
      </c>
      <c r="B637" s="37">
        <v>37477</v>
      </c>
      <c r="D637">
        <v>86.6</v>
      </c>
      <c r="F637">
        <v>908.64</v>
      </c>
      <c r="H637">
        <v>9999.7900000000009</v>
      </c>
      <c r="J637">
        <v>2750.16</v>
      </c>
      <c r="L637">
        <f>IFERROR(VLOOKUP(B637,'N Index Datas(원본)'!$I$2:$J$4600,2,0),"")</f>
        <v>10014.06</v>
      </c>
      <c r="N637">
        <f>IFERROR(VLOOKUP(B637,'N Index Datas(원본)'!$K$2:$L$4600,2,0),"")</f>
        <v>1946.6</v>
      </c>
    </row>
    <row r="638" spans="1:14" ht="17.25" thickBot="1" x14ac:dyDescent="0.35">
      <c r="A638" s="42">
        <v>37480</v>
      </c>
      <c r="B638" s="37">
        <v>37480</v>
      </c>
      <c r="D638">
        <v>86.92</v>
      </c>
      <c r="F638">
        <v>903.8</v>
      </c>
      <c r="H638">
        <v>9747.82</v>
      </c>
      <c r="J638">
        <v>2670.78</v>
      </c>
      <c r="L638">
        <f>IFERROR(VLOOKUP(B638,'N Index Datas(원본)'!$I$2:$J$4600,2,0),"")</f>
        <v>9959.92</v>
      </c>
      <c r="N638">
        <f>IFERROR(VLOOKUP(B638,'N Index Datas(원본)'!$K$2:$L$4600,2,0),"")</f>
        <v>1898.28</v>
      </c>
    </row>
    <row r="639" spans="1:14" ht="17.25" thickBot="1" x14ac:dyDescent="0.35">
      <c r="A639" s="42">
        <v>37481</v>
      </c>
      <c r="B639" s="37">
        <v>37481</v>
      </c>
      <c r="D639">
        <v>88.8</v>
      </c>
      <c r="F639">
        <v>884.21</v>
      </c>
      <c r="H639">
        <v>9688.61</v>
      </c>
      <c r="J639">
        <v>2698.99</v>
      </c>
      <c r="L639">
        <f>IFERROR(VLOOKUP(B639,'N Index Datas(원본)'!$I$2:$J$4600,2,0),"")</f>
        <v>10100.06</v>
      </c>
      <c r="N639">
        <f>IFERROR(VLOOKUP(B639,'N Index Datas(원본)'!$K$2:$L$4600,2,0),"")</f>
        <v>1907.18</v>
      </c>
    </row>
    <row r="640" spans="1:14" ht="17.25" thickBot="1" x14ac:dyDescent="0.35">
      <c r="A640" s="42">
        <v>37482</v>
      </c>
      <c r="B640" s="37">
        <v>37482</v>
      </c>
      <c r="D640">
        <v>89.19</v>
      </c>
      <c r="F640">
        <v>919.62</v>
      </c>
      <c r="H640">
        <v>9638.41</v>
      </c>
      <c r="J640">
        <v>2590.75</v>
      </c>
      <c r="L640">
        <f>IFERROR(VLOOKUP(B640,'N Index Datas(원본)'!$I$2:$J$4600,2,0),"")</f>
        <v>9961.35</v>
      </c>
      <c r="N640">
        <f>IFERROR(VLOOKUP(B640,'N Index Datas(원본)'!$K$2:$L$4600,2,0),"")</f>
        <v>1891.01</v>
      </c>
    </row>
    <row r="641" spans="1:14" ht="17.25" thickBot="1" x14ac:dyDescent="0.35">
      <c r="A641" s="42">
        <v>37484</v>
      </c>
      <c r="B641" s="37">
        <v>37484</v>
      </c>
      <c r="D641">
        <v>90.21</v>
      </c>
      <c r="F641">
        <v>928.77</v>
      </c>
      <c r="H641">
        <v>9788.1299999999992</v>
      </c>
      <c r="J641">
        <v>2713.96</v>
      </c>
      <c r="L641">
        <f>IFERROR(VLOOKUP(B641,'N Index Datas(원본)'!$I$2:$J$4600,2,0),"")</f>
        <v>10265.040000000001</v>
      </c>
      <c r="N641">
        <f>IFERROR(VLOOKUP(B641,'N Index Datas(원본)'!$K$2:$L$4600,2,0),"")</f>
        <v>1928.27</v>
      </c>
    </row>
    <row r="642" spans="1:14" ht="17.25" thickBot="1" x14ac:dyDescent="0.35">
      <c r="A642" s="42">
        <v>37487</v>
      </c>
      <c r="B642" s="37">
        <v>37487</v>
      </c>
      <c r="D642">
        <v>90.17</v>
      </c>
      <c r="F642">
        <v>950.72</v>
      </c>
      <c r="H642">
        <v>9599.1</v>
      </c>
      <c r="J642">
        <v>2825.39</v>
      </c>
      <c r="L642">
        <f>IFERROR(VLOOKUP(B642,'N Index Datas(원본)'!$I$2:$J$4600,2,0),"")</f>
        <v>10246.959999999999</v>
      </c>
      <c r="N642">
        <f>IFERROR(VLOOKUP(B642,'N Index Datas(원본)'!$K$2:$L$4600,2,0),"")</f>
        <v>1956.72</v>
      </c>
    </row>
    <row r="643" spans="1:14" ht="17.25" thickBot="1" x14ac:dyDescent="0.35">
      <c r="A643" s="42">
        <v>37488</v>
      </c>
      <c r="B643" s="37">
        <v>37488</v>
      </c>
      <c r="D643">
        <v>92.72</v>
      </c>
      <c r="F643">
        <v>937.43</v>
      </c>
      <c r="H643">
        <v>9620.69</v>
      </c>
      <c r="J643">
        <v>2771.4</v>
      </c>
      <c r="L643">
        <f>IFERROR(VLOOKUP(B643,'N Index Datas(원본)'!$I$2:$J$4600,2,0),"")</f>
        <v>10408.01</v>
      </c>
      <c r="N643">
        <f>IFERROR(VLOOKUP(B643,'N Index Datas(원본)'!$K$2:$L$4600,2,0),"")</f>
        <v>1980.57</v>
      </c>
    </row>
    <row r="644" spans="1:14" ht="17.25" thickBot="1" x14ac:dyDescent="0.35">
      <c r="A644" s="42">
        <v>37489</v>
      </c>
      <c r="B644" s="37">
        <v>37489</v>
      </c>
      <c r="D644">
        <v>93.84</v>
      </c>
      <c r="F644">
        <v>949.36</v>
      </c>
      <c r="H644">
        <v>9642.61</v>
      </c>
      <c r="J644">
        <v>2802.95</v>
      </c>
      <c r="L644">
        <f>IFERROR(VLOOKUP(B644,'N Index Datas(원본)'!$I$2:$J$4600,2,0),"")</f>
        <v>10402.26</v>
      </c>
      <c r="N644">
        <f>IFERROR(VLOOKUP(B644,'N Index Datas(원본)'!$K$2:$L$4600,2,0),"")</f>
        <v>1994.31</v>
      </c>
    </row>
    <row r="645" spans="1:14" ht="17.25" thickBot="1" x14ac:dyDescent="0.35">
      <c r="A645" s="42">
        <v>37490</v>
      </c>
      <c r="B645" s="37">
        <v>37490</v>
      </c>
      <c r="D645">
        <v>93.86</v>
      </c>
      <c r="F645">
        <v>962.7</v>
      </c>
      <c r="H645">
        <v>9814.02</v>
      </c>
      <c r="J645">
        <v>2872.02</v>
      </c>
      <c r="L645">
        <f>IFERROR(VLOOKUP(B645,'N Index Datas(원본)'!$I$2:$J$4600,2,0),"")</f>
        <v>10424</v>
      </c>
      <c r="N645">
        <f>IFERROR(VLOOKUP(B645,'N Index Datas(원본)'!$K$2:$L$4600,2,0),"")</f>
        <v>2005.32</v>
      </c>
    </row>
    <row r="646" spans="1:14" ht="17.25" thickBot="1" x14ac:dyDescent="0.35">
      <c r="A646" s="42">
        <v>37491</v>
      </c>
      <c r="B646" s="37">
        <v>37491</v>
      </c>
      <c r="D646">
        <v>93.22</v>
      </c>
      <c r="F646">
        <v>940.86</v>
      </c>
      <c r="H646">
        <v>9867.4500000000007</v>
      </c>
      <c r="J646">
        <v>2821.04</v>
      </c>
      <c r="L646">
        <f>IFERROR(VLOOKUP(B646,'N Index Datas(원본)'!$I$2:$J$4600,2,0),"")</f>
        <v>10245.69</v>
      </c>
      <c r="N646">
        <f>IFERROR(VLOOKUP(B646,'N Index Datas(원본)'!$K$2:$L$4600,2,0),"")</f>
        <v>1986.05</v>
      </c>
    </row>
    <row r="647" spans="1:14" ht="17.25" thickBot="1" x14ac:dyDescent="0.35">
      <c r="A647" s="42">
        <v>37494</v>
      </c>
      <c r="B647" s="37">
        <v>37494</v>
      </c>
      <c r="D647">
        <v>92.4</v>
      </c>
      <c r="F647">
        <v>947.95</v>
      </c>
      <c r="H647">
        <v>10067.74</v>
      </c>
      <c r="J647">
        <v>2771.19</v>
      </c>
      <c r="L647">
        <f>IFERROR(VLOOKUP(B647,'N Index Datas(원본)'!$I$2:$J$4600,2,0),"")</f>
        <v>10226.33</v>
      </c>
      <c r="N647">
        <f>IFERROR(VLOOKUP(B647,'N Index Datas(원본)'!$K$2:$L$4600,2,0),"")</f>
        <v>1985.45</v>
      </c>
    </row>
    <row r="648" spans="1:14" ht="17.25" thickBot="1" x14ac:dyDescent="0.35">
      <c r="A648" s="42">
        <v>37495</v>
      </c>
      <c r="B648" s="37">
        <v>37495</v>
      </c>
      <c r="D648">
        <v>90.92</v>
      </c>
      <c r="F648">
        <v>934.82</v>
      </c>
      <c r="H648">
        <v>9907.2999999999993</v>
      </c>
      <c r="J648">
        <v>2863.6</v>
      </c>
      <c r="L648">
        <f>IFERROR(VLOOKUP(B648,'N Index Datas(원본)'!$I$2:$J$4600,2,0),"")</f>
        <v>10185.52</v>
      </c>
      <c r="N648">
        <f>IFERROR(VLOOKUP(B648,'N Index Datas(원본)'!$K$2:$L$4600,2,0),"")</f>
        <v>1951.4</v>
      </c>
    </row>
    <row r="649" spans="1:14" ht="17.25" thickBot="1" x14ac:dyDescent="0.35">
      <c r="A649" s="42">
        <v>37496</v>
      </c>
      <c r="B649" s="37">
        <v>37496</v>
      </c>
      <c r="D649">
        <v>90.89</v>
      </c>
      <c r="F649">
        <v>917.87</v>
      </c>
      <c r="H649">
        <v>9766.73</v>
      </c>
      <c r="J649">
        <v>2729.93</v>
      </c>
      <c r="L649">
        <f>IFERROR(VLOOKUP(B649,'N Index Datas(원본)'!$I$2:$J$4600,2,0),"")</f>
        <v>10130.25</v>
      </c>
      <c r="N649">
        <f>IFERROR(VLOOKUP(B649,'N Index Datas(원본)'!$K$2:$L$4600,2,0),"")</f>
        <v>1916.43</v>
      </c>
    </row>
    <row r="650" spans="1:14" ht="17.25" thickBot="1" x14ac:dyDescent="0.35">
      <c r="A650" s="42">
        <v>37497</v>
      </c>
      <c r="B650" s="37">
        <v>37497</v>
      </c>
      <c r="D650">
        <v>91.06</v>
      </c>
      <c r="F650">
        <v>917.8</v>
      </c>
      <c r="H650">
        <v>9620.14</v>
      </c>
      <c r="J650">
        <v>2667.17</v>
      </c>
      <c r="L650">
        <f>IFERROR(VLOOKUP(B650,'N Index Datas(원본)'!$I$2:$J$4600,2,0),"")</f>
        <v>10061.15</v>
      </c>
      <c r="N650">
        <f>IFERROR(VLOOKUP(B650,'N Index Datas(원본)'!$K$2:$L$4600,2,0),"")</f>
        <v>1903.69</v>
      </c>
    </row>
    <row r="651" spans="1:14" ht="17.25" thickBot="1" x14ac:dyDescent="0.35">
      <c r="A651" s="42">
        <v>37498</v>
      </c>
      <c r="B651" s="37">
        <v>37498</v>
      </c>
      <c r="D651">
        <v>92.55</v>
      </c>
      <c r="F651">
        <v>916.07</v>
      </c>
      <c r="H651">
        <v>9619.2999999999993</v>
      </c>
      <c r="J651">
        <v>2709.29</v>
      </c>
      <c r="L651">
        <f>IFERROR(VLOOKUP(B651,'N Index Datas(원본)'!$I$2:$J$4600,2,0),"")</f>
        <v>10043.870000000001</v>
      </c>
      <c r="N651">
        <f>IFERROR(VLOOKUP(B651,'N Index Datas(원본)'!$K$2:$L$4600,2,0),"")</f>
        <v>1923.63</v>
      </c>
    </row>
    <row r="652" spans="1:14" ht="17.25" thickBot="1" x14ac:dyDescent="0.35">
      <c r="A652" s="42">
        <v>37501</v>
      </c>
      <c r="B652" s="37">
        <v>37501</v>
      </c>
      <c r="D652">
        <v>94.54</v>
      </c>
      <c r="F652">
        <v>916.07</v>
      </c>
      <c r="H652">
        <v>9521.6299999999992</v>
      </c>
      <c r="J652">
        <v>2639.18</v>
      </c>
      <c r="L652">
        <f>IFERROR(VLOOKUP(B652,'N Index Datas(원본)'!$I$2:$J$4600,2,0),"")</f>
        <v>9896.98</v>
      </c>
      <c r="N652">
        <f>IFERROR(VLOOKUP(B652,'N Index Datas(원본)'!$K$2:$L$4600,2,0),"")</f>
        <v>1954.62</v>
      </c>
    </row>
    <row r="653" spans="1:14" ht="17.25" thickBot="1" x14ac:dyDescent="0.35">
      <c r="A653" s="42">
        <v>37502</v>
      </c>
      <c r="B653" s="37">
        <v>37502</v>
      </c>
      <c r="D653">
        <v>93.01</v>
      </c>
      <c r="F653">
        <v>878.02</v>
      </c>
      <c r="H653">
        <v>9217.0400000000009</v>
      </c>
      <c r="J653">
        <v>2509.46</v>
      </c>
      <c r="L653">
        <f>IFERROR(VLOOKUP(B653,'N Index Datas(원본)'!$I$2:$J$4600,2,0),"")</f>
        <v>9790.68</v>
      </c>
      <c r="N653">
        <f>IFERROR(VLOOKUP(B653,'N Index Datas(원본)'!$K$2:$L$4600,2,0),"")</f>
        <v>1943.73</v>
      </c>
    </row>
    <row r="654" spans="1:14" ht="17.25" thickBot="1" x14ac:dyDescent="0.35">
      <c r="A654" s="42">
        <v>37503</v>
      </c>
      <c r="B654" s="37">
        <v>37503</v>
      </c>
      <c r="D654">
        <v>90.67</v>
      </c>
      <c r="F654">
        <v>893.4</v>
      </c>
      <c r="H654">
        <v>9075.09</v>
      </c>
      <c r="J654">
        <v>2534.0100000000002</v>
      </c>
      <c r="L654">
        <f>IFERROR(VLOOKUP(B654,'N Index Datas(원본)'!$I$2:$J$4600,2,0),"")</f>
        <v>9820.33</v>
      </c>
      <c r="N654">
        <f>IFERROR(VLOOKUP(B654,'N Index Datas(원본)'!$K$2:$L$4600,2,0),"")</f>
        <v>1937.95</v>
      </c>
    </row>
    <row r="655" spans="1:14" ht="17.25" thickBot="1" x14ac:dyDescent="0.35">
      <c r="A655" s="42">
        <v>37504</v>
      </c>
      <c r="B655" s="37">
        <v>37504</v>
      </c>
      <c r="D655">
        <v>90.25</v>
      </c>
      <c r="F655">
        <v>879.15</v>
      </c>
      <c r="H655">
        <v>9222.1200000000008</v>
      </c>
      <c r="J655">
        <v>2511.5300000000002</v>
      </c>
      <c r="L655">
        <f>IFERROR(VLOOKUP(B655,'N Index Datas(원본)'!$I$2:$J$4600,2,0),"")</f>
        <v>9726.0300000000007</v>
      </c>
      <c r="N655">
        <f>IFERROR(VLOOKUP(B655,'N Index Datas(원본)'!$K$2:$L$4600,2,0),"")</f>
        <v>1925.97</v>
      </c>
    </row>
    <row r="656" spans="1:14" ht="17.25" thickBot="1" x14ac:dyDescent="0.35">
      <c r="A656" s="42">
        <v>37505</v>
      </c>
      <c r="B656" s="37">
        <v>37505</v>
      </c>
      <c r="D656">
        <v>88.76</v>
      </c>
      <c r="F656">
        <v>893.92</v>
      </c>
      <c r="H656">
        <v>9129.07</v>
      </c>
      <c r="J656">
        <v>2618.1799999999998</v>
      </c>
      <c r="L656">
        <f>IFERROR(VLOOKUP(B656,'N Index Datas(원본)'!$I$2:$J$4600,2,0),"")</f>
        <v>9720.86</v>
      </c>
      <c r="N656">
        <f>IFERROR(VLOOKUP(B656,'N Index Datas(원본)'!$K$2:$L$4600,2,0),"")</f>
        <v>1915.49</v>
      </c>
    </row>
    <row r="657" spans="1:14" ht="17.25" thickBot="1" x14ac:dyDescent="0.35">
      <c r="A657" s="42">
        <v>37508</v>
      </c>
      <c r="B657" s="37">
        <v>37508</v>
      </c>
      <c r="D657">
        <v>87.58</v>
      </c>
      <c r="F657">
        <v>902.96</v>
      </c>
      <c r="H657">
        <v>9306.26</v>
      </c>
      <c r="J657">
        <v>2564.81</v>
      </c>
      <c r="L657">
        <f>IFERROR(VLOOKUP(B657,'N Index Datas(원본)'!$I$2:$J$4600,2,0),"")</f>
        <v>9723.67</v>
      </c>
      <c r="N657">
        <f>IFERROR(VLOOKUP(B657,'N Index Datas(원본)'!$K$2:$L$4600,2,0),"")</f>
        <v>1935.3</v>
      </c>
    </row>
    <row r="658" spans="1:14" ht="17.25" thickBot="1" x14ac:dyDescent="0.35">
      <c r="A658" s="42">
        <v>37509</v>
      </c>
      <c r="B658" s="37">
        <v>37509</v>
      </c>
      <c r="D658">
        <v>89.67</v>
      </c>
      <c r="F658">
        <v>909.58</v>
      </c>
      <c r="H658">
        <v>9309.31</v>
      </c>
      <c r="J658">
        <v>2639.83</v>
      </c>
      <c r="L658">
        <f>IFERROR(VLOOKUP(B658,'N Index Datas(원본)'!$I$2:$J$4600,2,0),"")</f>
        <v>9885.77</v>
      </c>
      <c r="N658">
        <f>IFERROR(VLOOKUP(B658,'N Index Datas(원본)'!$K$2:$L$4600,2,0),"")</f>
        <v>1970.02</v>
      </c>
    </row>
    <row r="659" spans="1:14" ht="17.25" thickBot="1" x14ac:dyDescent="0.35">
      <c r="A659" s="42">
        <v>37510</v>
      </c>
      <c r="B659" s="37">
        <v>37510</v>
      </c>
      <c r="D659">
        <v>91.14</v>
      </c>
      <c r="F659">
        <v>909.45</v>
      </c>
      <c r="H659">
        <v>9400.08</v>
      </c>
      <c r="J659">
        <v>2723.14</v>
      </c>
      <c r="L659">
        <f>IFERROR(VLOOKUP(B659,'N Index Datas(원본)'!$I$2:$J$4600,2,0),"")</f>
        <v>9882.35</v>
      </c>
      <c r="N659">
        <f>IFERROR(VLOOKUP(B659,'N Index Datas(원본)'!$K$2:$L$4600,2,0),"")</f>
        <v>1952.05</v>
      </c>
    </row>
    <row r="660" spans="1:14" ht="17.25" thickBot="1" x14ac:dyDescent="0.35">
      <c r="A660" s="42">
        <v>37511</v>
      </c>
      <c r="B660" s="37">
        <v>37511</v>
      </c>
      <c r="D660">
        <v>93.13</v>
      </c>
      <c r="F660">
        <v>886.91</v>
      </c>
      <c r="H660">
        <v>9415.23</v>
      </c>
      <c r="J660">
        <v>2590.1799999999998</v>
      </c>
      <c r="L660">
        <f>IFERROR(VLOOKUP(B660,'N Index Datas(원본)'!$I$2:$J$4600,2,0),"")</f>
        <v>9896.33</v>
      </c>
      <c r="N660">
        <f>IFERROR(VLOOKUP(B660,'N Index Datas(원본)'!$K$2:$L$4600,2,0),"")</f>
        <v>1952.71</v>
      </c>
    </row>
    <row r="661" spans="1:14" ht="17.25" thickBot="1" x14ac:dyDescent="0.35">
      <c r="A661" s="42">
        <v>37512</v>
      </c>
      <c r="B661" s="37">
        <v>37512</v>
      </c>
      <c r="D661">
        <v>90.3</v>
      </c>
      <c r="F661">
        <v>889.81</v>
      </c>
      <c r="H661">
        <v>9241.93</v>
      </c>
      <c r="J661">
        <v>2530.8000000000002</v>
      </c>
      <c r="L661">
        <f>IFERROR(VLOOKUP(B661,'N Index Datas(원본)'!$I$2:$J$4600,2,0),"")</f>
        <v>9650.9699999999993</v>
      </c>
      <c r="N661">
        <f>IFERROR(VLOOKUP(B661,'N Index Datas(원본)'!$K$2:$L$4600,2,0),"")</f>
        <v>1924.71</v>
      </c>
    </row>
    <row r="662" spans="1:14" ht="17.25" thickBot="1" x14ac:dyDescent="0.35">
      <c r="A662" s="42">
        <v>37515</v>
      </c>
      <c r="B662" s="37">
        <v>37515</v>
      </c>
      <c r="D662">
        <v>88.43</v>
      </c>
      <c r="F662">
        <v>891.1</v>
      </c>
      <c r="H662">
        <v>9241.93</v>
      </c>
      <c r="J662">
        <v>2516.31</v>
      </c>
      <c r="L662">
        <f>IFERROR(VLOOKUP(B662,'N Index Datas(원본)'!$I$2:$J$4600,2,0),"")</f>
        <v>9505.1299999999992</v>
      </c>
      <c r="N662">
        <f>IFERROR(VLOOKUP(B662,'N Index Datas(원본)'!$K$2:$L$4600,2,0),"")</f>
        <v>1905.87</v>
      </c>
    </row>
    <row r="663" spans="1:14" ht="17.25" thickBot="1" x14ac:dyDescent="0.35">
      <c r="A663" s="42">
        <v>37516</v>
      </c>
      <c r="B663" s="37">
        <v>37516</v>
      </c>
      <c r="D663">
        <v>91.37</v>
      </c>
      <c r="F663">
        <v>873.52</v>
      </c>
      <c r="H663">
        <v>9543.94</v>
      </c>
      <c r="J663">
        <v>2493.42</v>
      </c>
      <c r="L663">
        <f>IFERROR(VLOOKUP(B663,'N Index Datas(원본)'!$I$2:$J$4600,2,0),"")</f>
        <v>9707.25</v>
      </c>
      <c r="N663">
        <f>IFERROR(VLOOKUP(B663,'N Index Datas(원본)'!$K$2:$L$4600,2,0),"")</f>
        <v>1923.31</v>
      </c>
    </row>
    <row r="664" spans="1:14" ht="17.25" thickBot="1" x14ac:dyDescent="0.35">
      <c r="A664" s="42">
        <v>37517</v>
      </c>
      <c r="B664" s="37">
        <v>37517</v>
      </c>
      <c r="D664">
        <v>88.4</v>
      </c>
      <c r="F664">
        <v>869.46</v>
      </c>
      <c r="H664">
        <v>9472.06</v>
      </c>
      <c r="J664">
        <v>2382.6999999999998</v>
      </c>
      <c r="L664">
        <f>IFERROR(VLOOKUP(B664,'N Index Datas(원본)'!$I$2:$J$4600,2,0),"")</f>
        <v>9474.07</v>
      </c>
      <c r="N664">
        <f>IFERROR(VLOOKUP(B664,'N Index Datas(원본)'!$K$2:$L$4600,2,0),"")</f>
        <v>1904.55</v>
      </c>
    </row>
    <row r="665" spans="1:14" ht="17.25" thickBot="1" x14ac:dyDescent="0.35">
      <c r="A665" s="42">
        <v>37518</v>
      </c>
      <c r="B665" s="37">
        <v>37518</v>
      </c>
      <c r="D665">
        <v>88.41</v>
      </c>
      <c r="F665">
        <v>843.32</v>
      </c>
      <c r="H665">
        <v>9669.6200000000008</v>
      </c>
      <c r="J665">
        <v>2328.29</v>
      </c>
      <c r="L665">
        <f>IFERROR(VLOOKUP(B665,'N Index Datas(원본)'!$I$2:$J$4600,2,0),"")</f>
        <v>9427.7900000000009</v>
      </c>
      <c r="N665">
        <f>IFERROR(VLOOKUP(B665,'N Index Datas(원본)'!$K$2:$L$4600,2,0),"")</f>
        <v>1926.09</v>
      </c>
    </row>
    <row r="666" spans="1:14" ht="17.25" thickBot="1" x14ac:dyDescent="0.35">
      <c r="A666" s="42">
        <v>37522</v>
      </c>
      <c r="B666" s="37">
        <v>37522</v>
      </c>
      <c r="D666">
        <v>85.18</v>
      </c>
      <c r="F666">
        <v>833.7</v>
      </c>
      <c r="H666">
        <v>9669.6200000000008</v>
      </c>
      <c r="J666">
        <v>2217.48</v>
      </c>
      <c r="L666">
        <f>IFERROR(VLOOKUP(B666,'N Index Datas(원본)'!$I$2:$J$4600,2,0),"")</f>
        <v>9314.8700000000008</v>
      </c>
      <c r="N666">
        <f>IFERROR(VLOOKUP(B666,'N Index Datas(원본)'!$K$2:$L$4600,2,0),"")</f>
        <v>1908.21</v>
      </c>
    </row>
    <row r="667" spans="1:14" ht="17.25" thickBot="1" x14ac:dyDescent="0.35">
      <c r="A667" s="42">
        <v>37523</v>
      </c>
      <c r="B667" s="37">
        <v>37523</v>
      </c>
      <c r="D667">
        <v>84.39</v>
      </c>
      <c r="F667">
        <v>819.29</v>
      </c>
      <c r="H667">
        <v>9321.64</v>
      </c>
      <c r="J667">
        <v>2187.2199999999998</v>
      </c>
      <c r="L667">
        <f>IFERROR(VLOOKUP(B667,'N Index Datas(원본)'!$I$2:$J$4600,2,0),"")</f>
        <v>9197.68</v>
      </c>
      <c r="N667">
        <f>IFERROR(VLOOKUP(B667,'N Index Datas(원본)'!$K$2:$L$4600,2,0),"")</f>
        <v>1906.87</v>
      </c>
    </row>
    <row r="668" spans="1:14" ht="17.25" thickBot="1" x14ac:dyDescent="0.35">
      <c r="A668" s="42">
        <v>37524</v>
      </c>
      <c r="B668" s="37">
        <v>37524</v>
      </c>
      <c r="D668">
        <v>82.6</v>
      </c>
      <c r="F668">
        <v>839.66</v>
      </c>
      <c r="H668">
        <v>9165.41</v>
      </c>
      <c r="J668">
        <v>2238.11</v>
      </c>
      <c r="L668">
        <f>IFERROR(VLOOKUP(B668,'N Index Datas(원본)'!$I$2:$J$4600,2,0),"")</f>
        <v>9124.91</v>
      </c>
      <c r="N668">
        <f>IFERROR(VLOOKUP(B668,'N Index Datas(원본)'!$K$2:$L$4600,2,0),"")</f>
        <v>1903.51</v>
      </c>
    </row>
    <row r="669" spans="1:14" ht="17.25" thickBot="1" x14ac:dyDescent="0.35">
      <c r="A669" s="42">
        <v>37525</v>
      </c>
      <c r="B669" s="37">
        <v>37525</v>
      </c>
      <c r="D669">
        <v>83.24</v>
      </c>
      <c r="F669">
        <v>854.95</v>
      </c>
      <c r="H669">
        <v>9320.92</v>
      </c>
      <c r="J669">
        <v>2373.0300000000002</v>
      </c>
      <c r="L669">
        <f>IFERROR(VLOOKUP(B669,'N Index Datas(원본)'!$I$2:$J$4600,2,0),"")</f>
        <v>9270.7099999999991</v>
      </c>
      <c r="N669">
        <f>IFERROR(VLOOKUP(B669,'N Index Datas(원본)'!$K$2:$L$4600,2,0),"")</f>
        <v>1908.98</v>
      </c>
    </row>
    <row r="670" spans="1:14" ht="17.25" thickBot="1" x14ac:dyDescent="0.35">
      <c r="A670" s="42">
        <v>37526</v>
      </c>
      <c r="B670" s="37">
        <v>37526</v>
      </c>
      <c r="D670">
        <v>83.43</v>
      </c>
      <c r="F670">
        <v>827.37</v>
      </c>
      <c r="H670">
        <v>9530.44</v>
      </c>
      <c r="J670">
        <v>2343.2199999999998</v>
      </c>
      <c r="L670">
        <f>IFERROR(VLOOKUP(B670,'N Index Datas(원본)'!$I$2:$J$4600,2,0),"")</f>
        <v>9294.4599999999991</v>
      </c>
      <c r="N670">
        <f>IFERROR(VLOOKUP(B670,'N Index Datas(원본)'!$K$2:$L$4600,2,0),"")</f>
        <v>1905.87</v>
      </c>
    </row>
    <row r="671" spans="1:14" ht="17.25" thickBot="1" x14ac:dyDescent="0.35">
      <c r="A671" s="42">
        <v>37529</v>
      </c>
      <c r="B671" s="37">
        <v>37529</v>
      </c>
      <c r="D671">
        <v>81.37</v>
      </c>
      <c r="F671">
        <v>815.28</v>
      </c>
      <c r="H671">
        <v>9383.2900000000009</v>
      </c>
      <c r="J671">
        <v>2204.39</v>
      </c>
      <c r="L671">
        <f>IFERROR(VLOOKUP(B671,'N Index Datas(원본)'!$I$2:$J$4600,2,0),"")</f>
        <v>9072.2099999999991</v>
      </c>
      <c r="N671">
        <f>IFERROR(VLOOKUP(B671,'N Index Datas(원본)'!$K$2:$L$4600,2,0),"")</f>
        <v>1890.2</v>
      </c>
    </row>
    <row r="672" spans="1:14" ht="17.25" thickBot="1" x14ac:dyDescent="0.35">
      <c r="A672" s="42">
        <v>37530</v>
      </c>
      <c r="B672" s="37">
        <v>37530</v>
      </c>
      <c r="D672">
        <v>82.03</v>
      </c>
      <c r="F672">
        <v>847.91</v>
      </c>
      <c r="H672">
        <v>9162.26</v>
      </c>
      <c r="J672">
        <v>2266.5500000000002</v>
      </c>
      <c r="L672">
        <v>9072.2099999999991</v>
      </c>
      <c r="N672">
        <v>1890.2</v>
      </c>
    </row>
    <row r="673" spans="1:14" ht="17.25" thickBot="1" x14ac:dyDescent="0.35">
      <c r="A673" s="42">
        <v>37531</v>
      </c>
      <c r="B673" s="37">
        <v>37531</v>
      </c>
      <c r="D673">
        <v>81.5</v>
      </c>
      <c r="F673">
        <v>827.91</v>
      </c>
      <c r="H673">
        <v>9049.33</v>
      </c>
      <c r="J673">
        <v>2361.73</v>
      </c>
      <c r="L673">
        <f>IFERROR(VLOOKUP(B673,'N Index Datas(원본)'!$I$2:$J$4600,2,0),"")</f>
        <v>9109.35</v>
      </c>
      <c r="N673">
        <f>IFERROR(VLOOKUP(B673,'N Index Datas(원본)'!$K$2:$L$4600,2,0),"")</f>
        <v>1879.19</v>
      </c>
    </row>
    <row r="674" spans="1:14" ht="17.25" thickBot="1" x14ac:dyDescent="0.35">
      <c r="A674" s="42">
        <v>37533</v>
      </c>
      <c r="B674" s="37">
        <v>37533</v>
      </c>
      <c r="D674">
        <v>81.91</v>
      </c>
      <c r="F674">
        <v>800.58</v>
      </c>
      <c r="H674">
        <v>9027.5499999999993</v>
      </c>
      <c r="J674">
        <v>2224.7399999999998</v>
      </c>
      <c r="L674">
        <f>IFERROR(VLOOKUP(B674,'N Index Datas(원본)'!$I$2:$J$4600,2,0),"")</f>
        <v>9051.3700000000008</v>
      </c>
      <c r="N674">
        <f>IFERROR(VLOOKUP(B674,'N Index Datas(원본)'!$K$2:$L$4600,2,0),"")</f>
        <v>1833.96</v>
      </c>
    </row>
    <row r="675" spans="1:14" ht="17.25" thickBot="1" x14ac:dyDescent="0.35">
      <c r="A675" s="42">
        <v>37536</v>
      </c>
      <c r="B675" s="37">
        <v>37536</v>
      </c>
      <c r="D675">
        <v>78.83</v>
      </c>
      <c r="F675">
        <v>785.28</v>
      </c>
      <c r="H675">
        <v>8688</v>
      </c>
      <c r="J675">
        <v>2207.62</v>
      </c>
      <c r="L675">
        <f>IFERROR(VLOOKUP(B675,'N Index Datas(원본)'!$I$2:$J$4600,2,0),"")</f>
        <v>8931.4</v>
      </c>
      <c r="N675">
        <f>IFERROR(VLOOKUP(B675,'N Index Datas(원본)'!$K$2:$L$4600,2,0),"")</f>
        <v>1784.63</v>
      </c>
    </row>
    <row r="676" spans="1:14" ht="17.25" thickBot="1" x14ac:dyDescent="0.35">
      <c r="A676" s="42">
        <v>37537</v>
      </c>
      <c r="B676" s="37">
        <v>37537</v>
      </c>
      <c r="D676">
        <v>79.89</v>
      </c>
      <c r="F676">
        <v>798.55</v>
      </c>
      <c r="H676">
        <v>8708.9</v>
      </c>
      <c r="J676">
        <v>2170.54</v>
      </c>
      <c r="L676">
        <f>IFERROR(VLOOKUP(B676,'N Index Datas(원본)'!$I$2:$J$4600,2,0),"")</f>
        <v>8977.41</v>
      </c>
      <c r="N676">
        <f>IFERROR(VLOOKUP(B676,'N Index Datas(원본)'!$K$2:$L$4600,2,0),"")</f>
        <v>1785.33</v>
      </c>
    </row>
    <row r="677" spans="1:14" ht="17.25" thickBot="1" x14ac:dyDescent="0.35">
      <c r="A677" s="42">
        <v>37538</v>
      </c>
      <c r="B677" s="37">
        <v>37538</v>
      </c>
      <c r="D677">
        <v>78.02</v>
      </c>
      <c r="F677">
        <v>776.76</v>
      </c>
      <c r="H677">
        <v>8539.34</v>
      </c>
      <c r="J677">
        <v>2150.27</v>
      </c>
      <c r="L677">
        <f>IFERROR(VLOOKUP(B677,'N Index Datas(원본)'!$I$2:$J$4600,2,0),"")</f>
        <v>8977.35</v>
      </c>
      <c r="N677">
        <f>IFERROR(VLOOKUP(B677,'N Index Datas(원본)'!$K$2:$L$4600,2,0),"")</f>
        <v>1795.81</v>
      </c>
    </row>
    <row r="678" spans="1:14" ht="17.25" thickBot="1" x14ac:dyDescent="0.35">
      <c r="A678" s="42">
        <v>37539</v>
      </c>
      <c r="B678" s="37">
        <v>37539</v>
      </c>
      <c r="D678">
        <v>73.349999999999994</v>
      </c>
      <c r="F678">
        <v>803.92</v>
      </c>
      <c r="H678">
        <v>8439.6200000000008</v>
      </c>
      <c r="J678">
        <v>2234.62</v>
      </c>
      <c r="L678">
        <f>IFERROR(VLOOKUP(B678,'N Index Datas(원본)'!$I$2:$J$4600,2,0),"")</f>
        <v>8858.69</v>
      </c>
      <c r="N678">
        <f>IFERROR(VLOOKUP(B678,'N Index Datas(원본)'!$K$2:$L$4600,2,0),"")</f>
        <v>1754.22</v>
      </c>
    </row>
    <row r="679" spans="1:14" ht="17.25" thickBot="1" x14ac:dyDescent="0.35">
      <c r="A679" s="42">
        <v>37540</v>
      </c>
      <c r="B679" s="37">
        <v>37540</v>
      </c>
      <c r="D679">
        <v>73.86</v>
      </c>
      <c r="F679">
        <v>835.32</v>
      </c>
      <c r="H679">
        <v>8529.61</v>
      </c>
      <c r="J679">
        <v>2351.81</v>
      </c>
      <c r="L679">
        <f>IFERROR(VLOOKUP(B679,'N Index Datas(원본)'!$I$2:$J$4600,2,0),"")</f>
        <v>8965.73</v>
      </c>
      <c r="N679">
        <f>IFERROR(VLOOKUP(B679,'N Index Datas(원본)'!$K$2:$L$4600,2,0),"")</f>
        <v>1768.58</v>
      </c>
    </row>
    <row r="680" spans="1:14" ht="17.25" thickBot="1" x14ac:dyDescent="0.35">
      <c r="A680" s="42">
        <v>37543</v>
      </c>
      <c r="B680" s="37">
        <v>37543</v>
      </c>
      <c r="D680">
        <v>77.27</v>
      </c>
      <c r="F680">
        <v>841.44</v>
      </c>
      <c r="H680">
        <v>8529.61</v>
      </c>
      <c r="J680">
        <v>2318.5100000000002</v>
      </c>
      <c r="L680">
        <v>8965.73</v>
      </c>
      <c r="N680">
        <v>1768.58</v>
      </c>
    </row>
    <row r="681" spans="1:14" ht="17.25" thickBot="1" x14ac:dyDescent="0.35">
      <c r="A681" s="42">
        <v>37544</v>
      </c>
      <c r="B681" s="37">
        <v>37544</v>
      </c>
      <c r="D681">
        <v>79.209999999999994</v>
      </c>
      <c r="F681">
        <v>881.27</v>
      </c>
      <c r="H681">
        <v>8836.73</v>
      </c>
      <c r="J681">
        <v>2485.13</v>
      </c>
      <c r="L681">
        <f>IFERROR(VLOOKUP(B681,'N Index Datas(원본)'!$I$2:$J$4600,2,0),"")</f>
        <v>9336.39</v>
      </c>
      <c r="N681">
        <f>IFERROR(VLOOKUP(B681,'N Index Datas(원본)'!$K$2:$L$4600,2,0),"")</f>
        <v>1782.56</v>
      </c>
    </row>
    <row r="682" spans="1:14" ht="17.25" thickBot="1" x14ac:dyDescent="0.35">
      <c r="A682" s="42">
        <v>37545</v>
      </c>
      <c r="B682" s="37">
        <v>37545</v>
      </c>
      <c r="D682">
        <v>80.099999999999994</v>
      </c>
      <c r="F682">
        <v>860.02</v>
      </c>
      <c r="H682">
        <v>8884.8700000000008</v>
      </c>
      <c r="J682">
        <v>2444.85</v>
      </c>
      <c r="L682">
        <f>IFERROR(VLOOKUP(B682,'N Index Datas(원본)'!$I$2:$J$4600,2,0),"")</f>
        <v>9459.14</v>
      </c>
      <c r="N682">
        <f>IFERROR(VLOOKUP(B682,'N Index Datas(원본)'!$K$2:$L$4600,2,0),"")</f>
        <v>1824.37</v>
      </c>
    </row>
    <row r="683" spans="1:14" ht="17.25" thickBot="1" x14ac:dyDescent="0.35">
      <c r="A683" s="42">
        <v>37546</v>
      </c>
      <c r="B683" s="37">
        <v>37546</v>
      </c>
      <c r="D683">
        <v>81.16</v>
      </c>
      <c r="F683">
        <v>879.2</v>
      </c>
      <c r="H683">
        <v>8959.8799999999992</v>
      </c>
      <c r="J683">
        <v>2536.4499999999998</v>
      </c>
      <c r="L683">
        <f>IFERROR(VLOOKUP(B683,'N Index Datas(원본)'!$I$2:$J$4600,2,0),"")</f>
        <v>9576.15</v>
      </c>
      <c r="N683">
        <f>IFERROR(VLOOKUP(B683,'N Index Datas(원본)'!$K$2:$L$4600,2,0),"")</f>
        <v>1874.42</v>
      </c>
    </row>
    <row r="684" spans="1:14" ht="17.25" thickBot="1" x14ac:dyDescent="0.35">
      <c r="A684" s="42">
        <v>37547</v>
      </c>
      <c r="B684" s="37">
        <v>37547</v>
      </c>
      <c r="D684">
        <v>84.5</v>
      </c>
      <c r="F684">
        <v>884.39</v>
      </c>
      <c r="H684">
        <v>9086.1299999999992</v>
      </c>
      <c r="J684">
        <v>2527.38</v>
      </c>
      <c r="L684">
        <f>IFERROR(VLOOKUP(B684,'N Index Datas(원본)'!$I$2:$J$4600,2,0),"")</f>
        <v>9613.07</v>
      </c>
      <c r="N684">
        <f>IFERROR(VLOOKUP(B684,'N Index Datas(원본)'!$K$2:$L$4600,2,0),"")</f>
        <v>1871.03</v>
      </c>
    </row>
    <row r="685" spans="1:14" ht="17.25" thickBot="1" x14ac:dyDescent="0.35">
      <c r="A685" s="42">
        <v>37550</v>
      </c>
      <c r="B685" s="37">
        <v>37550</v>
      </c>
      <c r="D685">
        <v>82.11</v>
      </c>
      <c r="F685">
        <v>899.72</v>
      </c>
      <c r="H685">
        <v>8978.41</v>
      </c>
      <c r="J685">
        <v>2549.84</v>
      </c>
      <c r="L685">
        <f>IFERROR(VLOOKUP(B685,'N Index Datas(원본)'!$I$2:$J$4600,2,0),"")</f>
        <v>9570.36</v>
      </c>
      <c r="N685">
        <f>IFERROR(VLOOKUP(B685,'N Index Datas(원본)'!$K$2:$L$4600,2,0),"")</f>
        <v>1852.25</v>
      </c>
    </row>
    <row r="686" spans="1:14" ht="17.25" thickBot="1" x14ac:dyDescent="0.35">
      <c r="A686" s="42">
        <v>37551</v>
      </c>
      <c r="B686" s="37">
        <v>37551</v>
      </c>
      <c r="D686">
        <v>80.34</v>
      </c>
      <c r="F686">
        <v>890.16</v>
      </c>
      <c r="H686">
        <v>8689.39</v>
      </c>
      <c r="J686">
        <v>2507.5</v>
      </c>
      <c r="L686">
        <f>IFERROR(VLOOKUP(B686,'N Index Datas(원본)'!$I$2:$J$4600,2,0),"")</f>
        <v>9548.94</v>
      </c>
      <c r="N686">
        <f>IFERROR(VLOOKUP(B686,'N Index Datas(원본)'!$K$2:$L$4600,2,0),"")</f>
        <v>1842.21</v>
      </c>
    </row>
    <row r="687" spans="1:14" ht="17.25" thickBot="1" x14ac:dyDescent="0.35">
      <c r="A687" s="42">
        <v>37552</v>
      </c>
      <c r="B687" s="37">
        <v>37552</v>
      </c>
      <c r="D687">
        <v>82.77</v>
      </c>
      <c r="F687">
        <v>896.14</v>
      </c>
      <c r="H687">
        <v>8714.52</v>
      </c>
      <c r="J687">
        <v>2399.77</v>
      </c>
      <c r="L687">
        <f>IFERROR(VLOOKUP(B687,'N Index Datas(원본)'!$I$2:$J$4600,2,0),"")</f>
        <v>9804.65</v>
      </c>
      <c r="N687">
        <f>IFERROR(VLOOKUP(B687,'N Index Datas(원본)'!$K$2:$L$4600,2,0),"")</f>
        <v>1886.31</v>
      </c>
    </row>
    <row r="688" spans="1:14" ht="17.25" thickBot="1" x14ac:dyDescent="0.35">
      <c r="A688" s="42">
        <v>37553</v>
      </c>
      <c r="B688" s="37">
        <v>37553</v>
      </c>
      <c r="D688">
        <v>82.48</v>
      </c>
      <c r="F688">
        <v>882.5</v>
      </c>
      <c r="H688">
        <v>8614.2999999999993</v>
      </c>
      <c r="J688">
        <v>2469.62</v>
      </c>
      <c r="L688">
        <f>IFERROR(VLOOKUP(B688,'N Index Datas(원본)'!$I$2:$J$4600,2,0),"")</f>
        <v>9787.49</v>
      </c>
      <c r="N688">
        <f>IFERROR(VLOOKUP(B688,'N Index Datas(원본)'!$K$2:$L$4600,2,0),"")</f>
        <v>1872.19</v>
      </c>
    </row>
    <row r="689" spans="1:14" ht="17.25" thickBot="1" x14ac:dyDescent="0.35">
      <c r="A689" s="42">
        <v>37554</v>
      </c>
      <c r="B689" s="37">
        <v>37554</v>
      </c>
      <c r="D689">
        <v>82.65</v>
      </c>
      <c r="F689">
        <v>897.65</v>
      </c>
      <c r="H689">
        <v>8726.2900000000009</v>
      </c>
      <c r="J689">
        <v>2456.91</v>
      </c>
      <c r="L689">
        <f>IFERROR(VLOOKUP(B689,'N Index Datas(원본)'!$I$2:$J$4600,2,0),"")</f>
        <v>9722.5400000000009</v>
      </c>
      <c r="N689">
        <f>IFERROR(VLOOKUP(B689,'N Index Datas(원본)'!$K$2:$L$4600,2,0),"")</f>
        <v>1868.42</v>
      </c>
    </row>
    <row r="690" spans="1:14" ht="17.25" thickBot="1" x14ac:dyDescent="0.35">
      <c r="A690" s="42">
        <v>37557</v>
      </c>
      <c r="B690" s="37">
        <v>37557</v>
      </c>
      <c r="D690">
        <v>85.61</v>
      </c>
      <c r="F690">
        <v>890.23</v>
      </c>
      <c r="H690">
        <v>8757.51</v>
      </c>
      <c r="J690">
        <v>2508.5100000000002</v>
      </c>
      <c r="L690">
        <f>IFERROR(VLOOKUP(B690,'N Index Datas(원본)'!$I$2:$J$4600,2,0),"")</f>
        <v>9853.74</v>
      </c>
      <c r="N690">
        <f>IFERROR(VLOOKUP(B690,'N Index Datas(원본)'!$K$2:$L$4600,2,0),"")</f>
        <v>1886.92</v>
      </c>
    </row>
    <row r="691" spans="1:14" ht="17.25" thickBot="1" x14ac:dyDescent="0.35">
      <c r="A691" s="42">
        <v>37558</v>
      </c>
      <c r="B691" s="37">
        <v>37558</v>
      </c>
      <c r="D691">
        <v>84.93</v>
      </c>
      <c r="F691">
        <v>882.15</v>
      </c>
      <c r="H691">
        <v>8708.76</v>
      </c>
      <c r="J691">
        <v>2383.5</v>
      </c>
      <c r="L691">
        <f>IFERROR(VLOOKUP(B691,'N Index Datas(원본)'!$I$2:$J$4600,2,0),"")</f>
        <v>9634.67</v>
      </c>
      <c r="N691">
        <f>IFERROR(VLOOKUP(B691,'N Index Datas(원본)'!$K$2:$L$4600,2,0),"")</f>
        <v>1819.36</v>
      </c>
    </row>
    <row r="692" spans="1:14" ht="17.25" thickBot="1" x14ac:dyDescent="0.35">
      <c r="A692" s="42">
        <v>37559</v>
      </c>
      <c r="B692" s="37">
        <v>37559</v>
      </c>
      <c r="D692">
        <v>82.97</v>
      </c>
      <c r="F692">
        <v>890.71</v>
      </c>
      <c r="H692">
        <v>8756.59</v>
      </c>
      <c r="J692">
        <v>2468.8000000000002</v>
      </c>
      <c r="L692">
        <f>IFERROR(VLOOKUP(B692,'N Index Datas(원본)'!$I$2:$J$4600,2,0),"")</f>
        <v>9560.4599999999991</v>
      </c>
      <c r="N692">
        <f>IFERROR(VLOOKUP(B692,'N Index Datas(원본)'!$K$2:$L$4600,2,0),"")</f>
        <v>1836.98</v>
      </c>
    </row>
    <row r="693" spans="1:14" ht="17.25" thickBot="1" x14ac:dyDescent="0.35">
      <c r="A693" s="42">
        <v>37560</v>
      </c>
      <c r="B693" s="37">
        <v>37560</v>
      </c>
      <c r="D693">
        <v>83.1</v>
      </c>
      <c r="F693">
        <v>885.76</v>
      </c>
      <c r="H693">
        <v>8640.48</v>
      </c>
      <c r="J693">
        <v>2518.9899999999998</v>
      </c>
      <c r="L693">
        <f>IFERROR(VLOOKUP(B693,'N Index Datas(원본)'!$I$2:$J$4600,2,0),"")</f>
        <v>9441.25</v>
      </c>
      <c r="N693">
        <f>IFERROR(VLOOKUP(B693,'N Index Datas(원본)'!$K$2:$L$4600,2,0),"")</f>
        <v>1830.95</v>
      </c>
    </row>
    <row r="694" spans="1:14" ht="17.25" thickBot="1" x14ac:dyDescent="0.35">
      <c r="A694" s="42">
        <v>37561</v>
      </c>
      <c r="B694" s="37">
        <v>37561</v>
      </c>
      <c r="D694">
        <v>81.650000000000006</v>
      </c>
      <c r="F694">
        <v>900.96</v>
      </c>
      <c r="H694">
        <v>8685.7199999999993</v>
      </c>
      <c r="J694">
        <v>2487.66</v>
      </c>
      <c r="L694">
        <f>IFERROR(VLOOKUP(B694,'N Index Datas(원본)'!$I$2:$J$4600,2,0),"")</f>
        <v>9407.68</v>
      </c>
      <c r="N694">
        <f>IFERROR(VLOOKUP(B694,'N Index Datas(원본)'!$K$2:$L$4600,2,0),"")</f>
        <v>1831.42</v>
      </c>
    </row>
    <row r="695" spans="1:14" ht="17.25" thickBot="1" x14ac:dyDescent="0.35">
      <c r="A695" s="42">
        <v>37564</v>
      </c>
      <c r="B695" s="37">
        <v>37564</v>
      </c>
      <c r="D695">
        <v>85.04</v>
      </c>
      <c r="F695">
        <v>908.35</v>
      </c>
      <c r="H695">
        <v>8685.7199999999993</v>
      </c>
      <c r="J695">
        <v>2592.5500000000002</v>
      </c>
      <c r="L695">
        <f>IFERROR(VLOOKUP(B695,'N Index Datas(원본)'!$I$2:$J$4600,2,0),"")</f>
        <v>9720.83</v>
      </c>
      <c r="N695">
        <f>IFERROR(VLOOKUP(B695,'N Index Datas(원본)'!$K$2:$L$4600,2,0),"")</f>
        <v>1863.6</v>
      </c>
    </row>
    <row r="696" spans="1:14" ht="17.25" thickBot="1" x14ac:dyDescent="0.35">
      <c r="A696" s="42">
        <v>37565</v>
      </c>
      <c r="B696" s="37">
        <v>37565</v>
      </c>
      <c r="D696">
        <v>84.01</v>
      </c>
      <c r="F696">
        <v>915.39</v>
      </c>
      <c r="H696">
        <v>8937.56</v>
      </c>
      <c r="J696">
        <v>2614.14</v>
      </c>
      <c r="L696">
        <f>IFERROR(VLOOKUP(B696,'N Index Datas(원본)'!$I$2:$J$4600,2,0),"")</f>
        <v>9655.36</v>
      </c>
      <c r="N696">
        <f>IFERROR(VLOOKUP(B696,'N Index Datas(원본)'!$K$2:$L$4600,2,0),"")</f>
        <v>1860.88</v>
      </c>
    </row>
    <row r="697" spans="1:14" ht="17.25" thickBot="1" x14ac:dyDescent="0.35">
      <c r="A697" s="42">
        <v>37566</v>
      </c>
      <c r="B697" s="37">
        <v>37566</v>
      </c>
      <c r="D697">
        <v>86.4</v>
      </c>
      <c r="F697">
        <v>923.76</v>
      </c>
      <c r="H697">
        <v>8953.2900000000009</v>
      </c>
      <c r="J697">
        <v>2578.36</v>
      </c>
      <c r="L697">
        <f>IFERROR(VLOOKUP(B697,'N Index Datas(원본)'!$I$2:$J$4600,2,0),"")</f>
        <v>9773.98</v>
      </c>
      <c r="N697">
        <f>IFERROR(VLOOKUP(B697,'N Index Datas(원본)'!$K$2:$L$4600,2,0),"")</f>
        <v>1852</v>
      </c>
    </row>
    <row r="698" spans="1:14" ht="17.25" thickBot="1" x14ac:dyDescent="0.35">
      <c r="A698" s="42">
        <v>37567</v>
      </c>
      <c r="B698" s="37">
        <v>37567</v>
      </c>
      <c r="D698">
        <v>86.25</v>
      </c>
      <c r="F698">
        <v>902.65</v>
      </c>
      <c r="H698">
        <v>8920.44</v>
      </c>
      <c r="J698">
        <v>2485.81</v>
      </c>
      <c r="L698">
        <f>IFERROR(VLOOKUP(B698,'N Index Datas(원본)'!$I$2:$J$4600,2,0),"")</f>
        <v>9844.3799999999992</v>
      </c>
      <c r="N698">
        <f>IFERROR(VLOOKUP(B698,'N Index Datas(원본)'!$K$2:$L$4600,2,0),"")</f>
        <v>1859.96</v>
      </c>
    </row>
    <row r="699" spans="1:14" ht="17.25" thickBot="1" x14ac:dyDescent="0.35">
      <c r="A699" s="42">
        <v>37568</v>
      </c>
      <c r="B699" s="37">
        <v>37568</v>
      </c>
      <c r="D699">
        <v>85.45</v>
      </c>
      <c r="F699">
        <v>894.74</v>
      </c>
      <c r="H699">
        <v>8690.77</v>
      </c>
      <c r="J699">
        <v>2450.42</v>
      </c>
      <c r="L699">
        <f>IFERROR(VLOOKUP(B699,'N Index Datas(원본)'!$I$2:$J$4600,2,0),"")</f>
        <v>9770.68</v>
      </c>
      <c r="N699">
        <f>IFERROR(VLOOKUP(B699,'N Index Datas(원본)'!$K$2:$L$4600,2,0),"")</f>
        <v>1891.15</v>
      </c>
    </row>
    <row r="700" spans="1:14" ht="17.25" thickBot="1" x14ac:dyDescent="0.35">
      <c r="A700" s="42">
        <v>37571</v>
      </c>
      <c r="B700" s="37">
        <v>37571</v>
      </c>
      <c r="D700">
        <v>83.15</v>
      </c>
      <c r="F700">
        <v>876.19</v>
      </c>
      <c r="H700">
        <v>8460.3700000000008</v>
      </c>
      <c r="J700">
        <v>2434.73</v>
      </c>
      <c r="L700">
        <f>IFERROR(VLOOKUP(B700,'N Index Datas(원본)'!$I$2:$J$4600,2,0),"")</f>
        <v>9580.8799999999992</v>
      </c>
      <c r="N700">
        <f>IFERROR(VLOOKUP(B700,'N Index Datas(원본)'!$K$2:$L$4600,2,0),"")</f>
        <v>1885.99</v>
      </c>
    </row>
    <row r="701" spans="1:14" ht="17.25" thickBot="1" x14ac:dyDescent="0.35">
      <c r="A701" s="42">
        <v>37572</v>
      </c>
      <c r="B701" s="37">
        <v>37572</v>
      </c>
      <c r="D701">
        <v>82.74</v>
      </c>
      <c r="F701">
        <v>882.95</v>
      </c>
      <c r="H701">
        <v>8464.77</v>
      </c>
      <c r="J701">
        <v>2454.27</v>
      </c>
      <c r="L701">
        <f>IFERROR(VLOOKUP(B701,'N Index Datas(원본)'!$I$2:$J$4600,2,0),"")</f>
        <v>9613.84</v>
      </c>
      <c r="N701">
        <f>IFERROR(VLOOKUP(B701,'N Index Datas(원본)'!$K$2:$L$4600,2,0),"")</f>
        <v>1872.45</v>
      </c>
    </row>
    <row r="702" spans="1:14" ht="17.25" thickBot="1" x14ac:dyDescent="0.35">
      <c r="A702" s="42">
        <v>37573</v>
      </c>
      <c r="B702" s="37">
        <v>37573</v>
      </c>
      <c r="D702">
        <v>82.65</v>
      </c>
      <c r="F702">
        <v>882.53</v>
      </c>
      <c r="H702">
        <v>8438.52</v>
      </c>
      <c r="J702">
        <v>2435.6799999999998</v>
      </c>
      <c r="L702">
        <f>IFERROR(VLOOKUP(B702,'N Index Datas(원본)'!$I$2:$J$4600,2,0),"")</f>
        <v>9616.6200000000008</v>
      </c>
      <c r="N702">
        <f>IFERROR(VLOOKUP(B702,'N Index Datas(원본)'!$K$2:$L$4600,2,0),"")</f>
        <v>1864.37</v>
      </c>
    </row>
    <row r="703" spans="1:14" ht="17.25" thickBot="1" x14ac:dyDescent="0.35">
      <c r="A703" s="42">
        <v>37574</v>
      </c>
      <c r="B703" s="37">
        <v>37574</v>
      </c>
      <c r="D703">
        <v>82.42</v>
      </c>
      <c r="F703">
        <v>904.27</v>
      </c>
      <c r="H703">
        <v>8303.39</v>
      </c>
      <c r="J703">
        <v>2525.7399999999998</v>
      </c>
      <c r="L703">
        <f>IFERROR(VLOOKUP(B703,'N Index Datas(원본)'!$I$2:$J$4600,2,0),"")</f>
        <v>9740.84</v>
      </c>
      <c r="N703">
        <f>IFERROR(VLOOKUP(B703,'N Index Datas(원본)'!$K$2:$L$4600,2,0),"")</f>
        <v>1861.49</v>
      </c>
    </row>
    <row r="704" spans="1:14" ht="17.25" thickBot="1" x14ac:dyDescent="0.35">
      <c r="A704" s="42">
        <v>37575</v>
      </c>
      <c r="B704" s="37">
        <v>37575</v>
      </c>
      <c r="D704">
        <v>85.26</v>
      </c>
      <c r="F704">
        <v>909.83</v>
      </c>
      <c r="H704">
        <v>8503.59</v>
      </c>
      <c r="J704">
        <v>2535.73</v>
      </c>
      <c r="L704">
        <f>IFERROR(VLOOKUP(B704,'N Index Datas(원본)'!$I$2:$J$4600,2,0),"")</f>
        <v>9865.65</v>
      </c>
      <c r="N704">
        <f>IFERROR(VLOOKUP(B704,'N Index Datas(원본)'!$K$2:$L$4600,2,0),"")</f>
        <v>1887.1</v>
      </c>
    </row>
    <row r="705" spans="1:14" ht="17.25" thickBot="1" x14ac:dyDescent="0.35">
      <c r="A705" s="42">
        <v>37578</v>
      </c>
      <c r="B705" s="37">
        <v>37578</v>
      </c>
      <c r="D705">
        <v>84.48</v>
      </c>
      <c r="F705">
        <v>900.36</v>
      </c>
      <c r="H705">
        <v>8346.01</v>
      </c>
      <c r="J705">
        <v>2572.65</v>
      </c>
      <c r="L705">
        <f>IFERROR(VLOOKUP(B705,'N Index Datas(원본)'!$I$2:$J$4600,2,0),"")</f>
        <v>9920.09</v>
      </c>
      <c r="N705">
        <f>IFERROR(VLOOKUP(B705,'N Index Datas(원본)'!$K$2:$L$4600,2,0),"")</f>
        <v>1880.06</v>
      </c>
    </row>
    <row r="706" spans="1:14" ht="17.25" thickBot="1" x14ac:dyDescent="0.35">
      <c r="A706" s="42">
        <v>37579</v>
      </c>
      <c r="B706" s="37">
        <v>37579</v>
      </c>
      <c r="D706">
        <v>85.06</v>
      </c>
      <c r="F706">
        <v>896.74</v>
      </c>
      <c r="H706">
        <v>8365.26</v>
      </c>
      <c r="J706">
        <v>2550.4699999999998</v>
      </c>
      <c r="L706">
        <f>IFERROR(VLOOKUP(B706,'N Index Datas(원본)'!$I$2:$J$4600,2,0),"")</f>
        <v>9965.0300000000007</v>
      </c>
      <c r="N706">
        <f>IFERROR(VLOOKUP(B706,'N Index Datas(원본)'!$K$2:$L$4600,2,0),"")</f>
        <v>1880.07</v>
      </c>
    </row>
    <row r="707" spans="1:14" ht="17.25" thickBot="1" x14ac:dyDescent="0.35">
      <c r="A707" s="42">
        <v>37580</v>
      </c>
      <c r="B707" s="37">
        <v>37580</v>
      </c>
      <c r="D707">
        <v>86.5</v>
      </c>
      <c r="F707">
        <v>914.15</v>
      </c>
      <c r="H707">
        <v>8459.6200000000008</v>
      </c>
      <c r="J707">
        <v>2544.38</v>
      </c>
      <c r="L707">
        <f>IFERROR(VLOOKUP(B707,'N Index Datas(원본)'!$I$2:$J$4600,2,0),"")</f>
        <v>9971.15</v>
      </c>
      <c r="N707">
        <f>IFERROR(VLOOKUP(B707,'N Index Datas(원본)'!$K$2:$L$4600,2,0),"")</f>
        <v>1868.73</v>
      </c>
    </row>
    <row r="708" spans="1:14" ht="17.25" thickBot="1" x14ac:dyDescent="0.35">
      <c r="A708" s="42">
        <v>37581</v>
      </c>
      <c r="B708" s="37">
        <v>37581</v>
      </c>
      <c r="D708">
        <v>87.65</v>
      </c>
      <c r="F708">
        <v>933.76</v>
      </c>
      <c r="H708">
        <v>8668.06</v>
      </c>
      <c r="J708">
        <v>2644.1</v>
      </c>
      <c r="L708">
        <f>IFERROR(VLOOKUP(B708,'N Index Datas(원본)'!$I$2:$J$4600,2,0),"")</f>
        <v>10003.540000000001</v>
      </c>
      <c r="N708">
        <f>IFERROR(VLOOKUP(B708,'N Index Datas(원본)'!$K$2:$L$4600,2,0),"")</f>
        <v>1866.71</v>
      </c>
    </row>
    <row r="709" spans="1:14" ht="17.25" thickBot="1" x14ac:dyDescent="0.35">
      <c r="A709" s="42">
        <v>37582</v>
      </c>
      <c r="B709" s="37">
        <v>37582</v>
      </c>
      <c r="D709">
        <v>87.97</v>
      </c>
      <c r="F709">
        <v>930.55</v>
      </c>
      <c r="H709">
        <v>8772.56</v>
      </c>
      <c r="J709">
        <v>2648.14</v>
      </c>
      <c r="L709">
        <f>IFERROR(VLOOKUP(B709,'N Index Datas(원본)'!$I$2:$J$4600,2,0),"")</f>
        <v>10065.32</v>
      </c>
      <c r="N709">
        <f>IFERROR(VLOOKUP(B709,'N Index Datas(원본)'!$K$2:$L$4600,2,0),"")</f>
        <v>1872.55</v>
      </c>
    </row>
    <row r="710" spans="1:14" ht="17.25" thickBot="1" x14ac:dyDescent="0.35">
      <c r="A710" s="42">
        <v>37585</v>
      </c>
      <c r="B710" s="37">
        <v>37585</v>
      </c>
      <c r="D710">
        <v>89.68</v>
      </c>
      <c r="F710">
        <v>932.88</v>
      </c>
      <c r="H710">
        <v>8944.44</v>
      </c>
      <c r="J710">
        <v>2638.11</v>
      </c>
      <c r="L710">
        <f>IFERROR(VLOOKUP(B710,'N Index Datas(원본)'!$I$2:$J$4600,2,0),"")</f>
        <v>10100.77</v>
      </c>
      <c r="N710">
        <f>IFERROR(VLOOKUP(B710,'N Index Datas(원본)'!$K$2:$L$4600,2,0),"")</f>
        <v>1883.96</v>
      </c>
    </row>
    <row r="711" spans="1:14" ht="17.25" thickBot="1" x14ac:dyDescent="0.35">
      <c r="A711" s="42">
        <v>37586</v>
      </c>
      <c r="B711" s="37">
        <v>37586</v>
      </c>
      <c r="D711">
        <v>89.11</v>
      </c>
      <c r="F711">
        <v>913.31</v>
      </c>
      <c r="H711">
        <v>8823.99</v>
      </c>
      <c r="J711">
        <v>2564.4899999999998</v>
      </c>
      <c r="L711">
        <f>IFERROR(VLOOKUP(B711,'N Index Datas(원본)'!$I$2:$J$4600,2,0),"")</f>
        <v>9995.52</v>
      </c>
      <c r="N711">
        <f>IFERROR(VLOOKUP(B711,'N Index Datas(원본)'!$K$2:$L$4600,2,0),"")</f>
        <v>1880.49</v>
      </c>
    </row>
    <row r="712" spans="1:14" ht="17.25" thickBot="1" x14ac:dyDescent="0.35">
      <c r="A712" s="42">
        <v>37587</v>
      </c>
      <c r="B712" s="37">
        <v>37587</v>
      </c>
      <c r="D712">
        <v>89.87</v>
      </c>
      <c r="F712">
        <v>938.87</v>
      </c>
      <c r="H712">
        <v>8875.8799999999992</v>
      </c>
      <c r="J712">
        <v>2654.77</v>
      </c>
      <c r="L712">
        <f>IFERROR(VLOOKUP(B712,'N Index Datas(원본)'!$I$2:$J$4600,2,0),"")</f>
        <v>9944.59</v>
      </c>
      <c r="N712">
        <f>IFERROR(VLOOKUP(B712,'N Index Datas(원본)'!$K$2:$L$4600,2,0),"")</f>
        <v>1871.75</v>
      </c>
    </row>
    <row r="713" spans="1:14" ht="17.25" thickBot="1" x14ac:dyDescent="0.35">
      <c r="A713" s="42">
        <v>37588</v>
      </c>
      <c r="B713" s="37">
        <v>37588</v>
      </c>
      <c r="D713">
        <v>90.72</v>
      </c>
      <c r="F713">
        <v>938.87</v>
      </c>
      <c r="H713">
        <v>9176.7800000000007</v>
      </c>
      <c r="J713">
        <v>2669.89</v>
      </c>
      <c r="L713">
        <f>IFERROR(VLOOKUP(B713,'N Index Datas(원본)'!$I$2:$J$4600,2,0),"")</f>
        <v>10147.84</v>
      </c>
      <c r="N713">
        <f>IFERROR(VLOOKUP(B713,'N Index Datas(원본)'!$K$2:$L$4600,2,0),"")</f>
        <v>1900.26</v>
      </c>
    </row>
    <row r="714" spans="1:14" ht="17.25" thickBot="1" x14ac:dyDescent="0.35">
      <c r="A714" s="42">
        <v>37589</v>
      </c>
      <c r="B714" s="37">
        <v>37589</v>
      </c>
      <c r="D714">
        <v>92.05</v>
      </c>
      <c r="F714">
        <v>936.31</v>
      </c>
      <c r="H714">
        <v>9215.56</v>
      </c>
      <c r="J714">
        <v>2656.85</v>
      </c>
      <c r="L714">
        <f>IFERROR(VLOOKUP(B714,'N Index Datas(원본)'!$I$2:$J$4600,2,0),"")</f>
        <v>10069.870000000001</v>
      </c>
      <c r="N714">
        <f>IFERROR(VLOOKUP(B714,'N Index Datas(원본)'!$K$2:$L$4600,2,0),"")</f>
        <v>1907.97</v>
      </c>
    </row>
    <row r="715" spans="1:14" ht="17.25" thickBot="1" x14ac:dyDescent="0.35">
      <c r="A715" s="42">
        <v>37592</v>
      </c>
      <c r="B715" s="37">
        <v>37592</v>
      </c>
      <c r="D715">
        <v>92.67</v>
      </c>
      <c r="F715">
        <v>934.53</v>
      </c>
      <c r="H715">
        <v>9174.4699999999993</v>
      </c>
      <c r="J715">
        <v>2662.49</v>
      </c>
      <c r="L715">
        <f>IFERROR(VLOOKUP(B715,'N Index Datas(원본)'!$I$2:$J$4600,2,0),"")</f>
        <v>10205.16</v>
      </c>
      <c r="N715">
        <f>IFERROR(VLOOKUP(B715,'N Index Datas(원본)'!$K$2:$L$4600,2,0),"")</f>
        <v>1941.68</v>
      </c>
    </row>
    <row r="716" spans="1:14" ht="17.25" thickBot="1" x14ac:dyDescent="0.35">
      <c r="A716" s="42">
        <v>37593</v>
      </c>
      <c r="B716" s="37">
        <v>37593</v>
      </c>
      <c r="D716">
        <v>93.52</v>
      </c>
      <c r="F716">
        <v>920.75</v>
      </c>
      <c r="H716">
        <v>9205.11</v>
      </c>
      <c r="J716">
        <v>2585.42</v>
      </c>
      <c r="L716">
        <f>IFERROR(VLOOKUP(B716,'N Index Datas(원본)'!$I$2:$J$4600,2,0),"")</f>
        <v>10227.01</v>
      </c>
      <c r="N716">
        <f>IFERROR(VLOOKUP(B716,'N Index Datas(원본)'!$K$2:$L$4600,2,0),"")</f>
        <v>1980.32</v>
      </c>
    </row>
    <row r="717" spans="1:14" ht="17.25" thickBot="1" x14ac:dyDescent="0.35">
      <c r="A717" s="42">
        <v>37594</v>
      </c>
      <c r="B717" s="37">
        <v>37594</v>
      </c>
      <c r="D717">
        <v>90.62</v>
      </c>
      <c r="F717">
        <v>917.57</v>
      </c>
      <c r="H717">
        <v>9006.73</v>
      </c>
      <c r="J717">
        <v>2577</v>
      </c>
      <c r="L717">
        <f>IFERROR(VLOOKUP(B717,'N Index Datas(원본)'!$I$2:$J$4600,2,0),"")</f>
        <v>9995.73</v>
      </c>
      <c r="N717">
        <f>IFERROR(VLOOKUP(B717,'N Index Datas(원본)'!$K$2:$L$4600,2,0),"")</f>
        <v>1947.16</v>
      </c>
    </row>
    <row r="718" spans="1:14" ht="17.25" thickBot="1" x14ac:dyDescent="0.35">
      <c r="A718" s="42">
        <v>37595</v>
      </c>
      <c r="B718" s="37">
        <v>37595</v>
      </c>
      <c r="D718">
        <v>91.68</v>
      </c>
      <c r="F718">
        <v>906.55</v>
      </c>
      <c r="H718">
        <v>8917.57</v>
      </c>
      <c r="J718">
        <v>2527.1799999999998</v>
      </c>
      <c r="L718">
        <f>IFERROR(VLOOKUP(B718,'N Index Datas(원본)'!$I$2:$J$4600,2,0),"")</f>
        <v>10009.879999999999</v>
      </c>
      <c r="N718">
        <f>IFERROR(VLOOKUP(B718,'N Index Datas(원본)'!$K$2:$L$4600,2,0),"")</f>
        <v>1968.97</v>
      </c>
    </row>
    <row r="719" spans="1:14" ht="17.25" thickBot="1" x14ac:dyDescent="0.35">
      <c r="A719" s="42">
        <v>37596</v>
      </c>
      <c r="B719" s="37">
        <v>37596</v>
      </c>
      <c r="D719">
        <v>91.03</v>
      </c>
      <c r="F719">
        <v>912.23</v>
      </c>
      <c r="H719">
        <v>8863.26</v>
      </c>
      <c r="J719">
        <v>2531.66</v>
      </c>
      <c r="L719">
        <f>IFERROR(VLOOKUP(B719,'N Index Datas(원본)'!$I$2:$J$4600,2,0),"")</f>
        <v>9973.75</v>
      </c>
      <c r="N719">
        <f>IFERROR(VLOOKUP(B719,'N Index Datas(원본)'!$K$2:$L$4600,2,0),"")</f>
        <v>1973.81</v>
      </c>
    </row>
    <row r="720" spans="1:14" ht="17.25" thickBot="1" x14ac:dyDescent="0.35">
      <c r="A720" s="42">
        <v>37599</v>
      </c>
      <c r="B720" s="37">
        <v>37599</v>
      </c>
      <c r="D720">
        <v>89.84</v>
      </c>
      <c r="F720">
        <v>892</v>
      </c>
      <c r="H720">
        <v>8828.0499999999993</v>
      </c>
      <c r="J720">
        <v>2459.02</v>
      </c>
      <c r="L720">
        <f>IFERROR(VLOOKUP(B720,'N Index Datas(원본)'!$I$2:$J$4600,2,0),"")</f>
        <v>9868.48</v>
      </c>
      <c r="N720">
        <f>IFERROR(VLOOKUP(B720,'N Index Datas(원본)'!$K$2:$L$4600,2,0),"")</f>
        <v>1973.42</v>
      </c>
    </row>
    <row r="721" spans="1:14" ht="17.25" thickBot="1" x14ac:dyDescent="0.35">
      <c r="A721" s="42">
        <v>37600</v>
      </c>
      <c r="B721" s="37">
        <v>37600</v>
      </c>
      <c r="D721">
        <v>89.02</v>
      </c>
      <c r="F721">
        <v>904.45</v>
      </c>
      <c r="H721">
        <v>8804.52</v>
      </c>
      <c r="J721">
        <v>2486.94</v>
      </c>
      <c r="L721">
        <f>IFERROR(VLOOKUP(B721,'N Index Datas(원본)'!$I$2:$J$4600,2,0),"")</f>
        <v>9857.99</v>
      </c>
      <c r="N721">
        <f>IFERROR(VLOOKUP(B721,'N Index Datas(원본)'!$K$2:$L$4600,2,0),"")</f>
        <v>1966.51</v>
      </c>
    </row>
    <row r="722" spans="1:14" ht="17.25" thickBot="1" x14ac:dyDescent="0.35">
      <c r="A722" s="42">
        <v>37601</v>
      </c>
      <c r="B722" s="37">
        <v>37601</v>
      </c>
      <c r="D722">
        <v>88.51</v>
      </c>
      <c r="F722">
        <v>904.96</v>
      </c>
      <c r="H722">
        <v>8727.66</v>
      </c>
      <c r="J722">
        <v>2515.34</v>
      </c>
      <c r="L722">
        <f>IFERROR(VLOOKUP(B722,'N Index Datas(원본)'!$I$2:$J$4600,2,0),"")</f>
        <v>9784.57</v>
      </c>
      <c r="N722">
        <f>IFERROR(VLOOKUP(B722,'N Index Datas(원본)'!$K$2:$L$4600,2,0),"")</f>
        <v>1971.56</v>
      </c>
    </row>
    <row r="723" spans="1:14" ht="17.25" thickBot="1" x14ac:dyDescent="0.35">
      <c r="A723" s="42">
        <v>37602</v>
      </c>
      <c r="B723" s="37">
        <v>37602</v>
      </c>
      <c r="D723">
        <v>90.81</v>
      </c>
      <c r="F723">
        <v>901.59</v>
      </c>
      <c r="H723">
        <v>8708.69</v>
      </c>
      <c r="J723">
        <v>2471.37</v>
      </c>
      <c r="L723">
        <f>IFERROR(VLOOKUP(B723,'N Index Datas(원본)'!$I$2:$J$4600,2,0),"")</f>
        <v>9813.7800000000007</v>
      </c>
      <c r="N723">
        <f>IFERROR(VLOOKUP(B723,'N Index Datas(원본)'!$K$2:$L$4600,2,0),"")</f>
        <v>1997.45</v>
      </c>
    </row>
    <row r="724" spans="1:14" ht="17.25" thickBot="1" x14ac:dyDescent="0.35">
      <c r="A724" s="42">
        <v>37603</v>
      </c>
      <c r="B724" s="37">
        <v>37603</v>
      </c>
      <c r="D724">
        <v>89.81</v>
      </c>
      <c r="F724">
        <v>889.48</v>
      </c>
      <c r="H724">
        <v>8516.07</v>
      </c>
      <c r="J724">
        <v>2429.42</v>
      </c>
      <c r="L724">
        <f>IFERROR(VLOOKUP(B724,'N Index Datas(원본)'!$I$2:$J$4600,2,0),"")</f>
        <v>9728.43</v>
      </c>
      <c r="N724">
        <f>IFERROR(VLOOKUP(B724,'N Index Datas(원본)'!$K$2:$L$4600,2,0),"")</f>
        <v>2010.83</v>
      </c>
    </row>
    <row r="725" spans="1:14" ht="17.25" thickBot="1" x14ac:dyDescent="0.35">
      <c r="A725" s="42">
        <v>37606</v>
      </c>
      <c r="B725" s="37">
        <v>37606</v>
      </c>
      <c r="D725">
        <v>87.72</v>
      </c>
      <c r="F725">
        <v>910.4</v>
      </c>
      <c r="H725">
        <v>8450.94</v>
      </c>
      <c r="J725">
        <v>2522.0500000000002</v>
      </c>
      <c r="L725">
        <f>IFERROR(VLOOKUP(B725,'N Index Datas(원본)'!$I$2:$J$4600,2,0),"")</f>
        <v>9656.4599999999991</v>
      </c>
      <c r="N725">
        <f>IFERROR(VLOOKUP(B725,'N Index Datas(원본)'!$K$2:$L$4600,2,0),"")</f>
        <v>2001.84</v>
      </c>
    </row>
    <row r="726" spans="1:14" ht="17.25" thickBot="1" x14ac:dyDescent="0.35">
      <c r="A726" s="42">
        <v>37607</v>
      </c>
      <c r="B726" s="37">
        <v>37607</v>
      </c>
      <c r="D726">
        <v>89.37</v>
      </c>
      <c r="F726">
        <v>902.99</v>
      </c>
      <c r="H726">
        <v>8510.73</v>
      </c>
      <c r="J726">
        <v>2490.61</v>
      </c>
      <c r="L726">
        <f>IFERROR(VLOOKUP(B726,'N Index Datas(원본)'!$I$2:$J$4600,2,0),"")</f>
        <v>9715.74</v>
      </c>
      <c r="N726">
        <f>IFERROR(VLOOKUP(B726,'N Index Datas(원본)'!$K$2:$L$4600,2,0),"")</f>
        <v>2044.53</v>
      </c>
    </row>
    <row r="727" spans="1:14" ht="17.25" thickBot="1" x14ac:dyDescent="0.35">
      <c r="A727" s="42">
        <v>37608</v>
      </c>
      <c r="B727" s="37">
        <v>37608</v>
      </c>
      <c r="D727">
        <v>90.05</v>
      </c>
      <c r="F727">
        <v>891.12</v>
      </c>
      <c r="H727">
        <v>8344.01</v>
      </c>
      <c r="J727">
        <v>2427.31</v>
      </c>
      <c r="L727">
        <f>IFERROR(VLOOKUP(B727,'N Index Datas(원본)'!$I$2:$J$4600,2,0),"")</f>
        <v>9548.65</v>
      </c>
      <c r="N727">
        <f>IFERROR(VLOOKUP(B727,'N Index Datas(원본)'!$K$2:$L$4600,2,0),"")</f>
        <v>2041.74</v>
      </c>
    </row>
    <row r="728" spans="1:14" ht="17.25" thickBot="1" x14ac:dyDescent="0.35">
      <c r="A728" s="42">
        <v>37610</v>
      </c>
      <c r="B728" s="37">
        <v>37610</v>
      </c>
      <c r="D728">
        <v>90.19</v>
      </c>
      <c r="F728">
        <v>895.75</v>
      </c>
      <c r="H728">
        <v>8406.8799999999992</v>
      </c>
      <c r="J728">
        <v>2438.9699999999998</v>
      </c>
      <c r="L728">
        <f>IFERROR(VLOOKUP(B728,'N Index Datas(원본)'!$I$2:$J$4600,2,0),"")</f>
        <v>9628.69</v>
      </c>
      <c r="N728">
        <f>IFERROR(VLOOKUP(B728,'N Index Datas(원본)'!$K$2:$L$4600,2,0),"")</f>
        <v>2048.6799999999998</v>
      </c>
    </row>
    <row r="729" spans="1:14" ht="17.25" thickBot="1" x14ac:dyDescent="0.35">
      <c r="A729" s="42">
        <v>37613</v>
      </c>
      <c r="B729" s="37">
        <v>37613</v>
      </c>
      <c r="D729">
        <v>87.97</v>
      </c>
      <c r="F729">
        <v>897.38</v>
      </c>
      <c r="H729">
        <v>8406.8799999999992</v>
      </c>
      <c r="J729">
        <v>2456.5</v>
      </c>
      <c r="L729">
        <f>IFERROR(VLOOKUP(B729,'N Index Datas(원본)'!$I$2:$J$4600,2,0),"")</f>
        <v>9570.93</v>
      </c>
      <c r="N729">
        <f>IFERROR(VLOOKUP(B729,'N Index Datas(원본)'!$K$2:$L$4600,2,0),"")</f>
        <v>2036.99</v>
      </c>
    </row>
    <row r="730" spans="1:14" ht="17.25" thickBot="1" x14ac:dyDescent="0.35">
      <c r="A730" s="42">
        <v>37614</v>
      </c>
      <c r="B730" s="37">
        <v>37614</v>
      </c>
      <c r="D730">
        <v>86.31</v>
      </c>
      <c r="F730">
        <v>892.47</v>
      </c>
      <c r="H730">
        <v>8512.3700000000008</v>
      </c>
      <c r="J730">
        <v>2454.9299999999998</v>
      </c>
      <c r="L730">
        <f>IFERROR(VLOOKUP(B730,'N Index Datas(원본)'!$I$2:$J$4600,2,0),"")</f>
        <v>9561.6299999999992</v>
      </c>
      <c r="N730">
        <f>IFERROR(VLOOKUP(B730,'N Index Datas(원본)'!$K$2:$L$4600,2,0),"")</f>
        <v>2053.14</v>
      </c>
    </row>
    <row r="731" spans="1:14" ht="17.25" thickBot="1" x14ac:dyDescent="0.35">
      <c r="A731" s="42">
        <v>37616</v>
      </c>
      <c r="B731" s="37">
        <v>37616</v>
      </c>
      <c r="D731">
        <v>85.59</v>
      </c>
      <c r="F731">
        <v>889.66</v>
      </c>
      <c r="H731">
        <v>8700.1</v>
      </c>
      <c r="J731">
        <v>2454.9299999999998</v>
      </c>
      <c r="L731">
        <v>9561.6299999999992</v>
      </c>
      <c r="N731">
        <v>2053.14</v>
      </c>
    </row>
    <row r="732" spans="1:14" ht="17.25" thickBot="1" x14ac:dyDescent="0.35">
      <c r="A732" s="42">
        <v>37617</v>
      </c>
      <c r="B732" s="37">
        <v>37617</v>
      </c>
      <c r="D732">
        <v>83.72</v>
      </c>
      <c r="F732">
        <v>875.4</v>
      </c>
      <c r="H732">
        <v>8714.0499999999993</v>
      </c>
      <c r="J732">
        <v>2364.9899999999998</v>
      </c>
      <c r="L732">
        <f>IFERROR(VLOOKUP(B732,'N Index Datas(원본)'!$I$2:$J$4600,2,0),"")</f>
        <v>9445.26</v>
      </c>
      <c r="N732">
        <f>IFERROR(VLOOKUP(B732,'N Index Datas(원본)'!$K$2:$L$4600,2,0),"")</f>
        <v>2057.98</v>
      </c>
    </row>
    <row r="733" spans="1:14" ht="17.25" thickBot="1" x14ac:dyDescent="0.35">
      <c r="A733" s="42">
        <v>37620</v>
      </c>
      <c r="B733" s="37">
        <v>37620</v>
      </c>
      <c r="D733">
        <v>79.87</v>
      </c>
      <c r="F733">
        <v>879.39</v>
      </c>
      <c r="H733">
        <v>8578.9500000000007</v>
      </c>
      <c r="J733">
        <v>2386.41</v>
      </c>
      <c r="L733">
        <f>IFERROR(VLOOKUP(B733,'N Index Datas(원본)'!$I$2:$J$4600,2,0),"")</f>
        <v>9272.33</v>
      </c>
      <c r="N733">
        <f>IFERROR(VLOOKUP(B733,'N Index Datas(원본)'!$K$2:$L$4600,2,0),"")</f>
        <v>1993.26</v>
      </c>
    </row>
    <row r="734" spans="1:14" ht="17.25" thickBot="1" x14ac:dyDescent="0.35">
      <c r="A734" s="42">
        <v>37623</v>
      </c>
      <c r="B734" s="37">
        <v>37623</v>
      </c>
      <c r="D734">
        <v>80.72</v>
      </c>
      <c r="F734">
        <v>909.03</v>
      </c>
      <c r="H734">
        <v>8578.9500000000007</v>
      </c>
      <c r="J734">
        <v>2522.2399999999998</v>
      </c>
      <c r="L734">
        <f>IFERROR(VLOOKUP(B734,'N Index Datas(원본)'!$I$2:$J$4600,2,0),"")</f>
        <v>9365.52</v>
      </c>
      <c r="N734">
        <f>IFERROR(VLOOKUP(B734,'N Index Datas(원본)'!$K$2:$L$4600,2,0),"")</f>
        <v>2007.53</v>
      </c>
    </row>
    <row r="735" spans="1:14" ht="17.25" thickBot="1" x14ac:dyDescent="0.35">
      <c r="A735" s="42">
        <v>37624</v>
      </c>
      <c r="B735" s="37">
        <v>37624</v>
      </c>
      <c r="D735">
        <v>84.15</v>
      </c>
      <c r="F735">
        <v>908.59</v>
      </c>
      <c r="H735">
        <v>8578.9500000000007</v>
      </c>
      <c r="J735">
        <v>2502.19</v>
      </c>
      <c r="L735">
        <f>IFERROR(VLOOKUP(B735,'N Index Datas(원본)'!$I$2:$J$4600,2,0),"")</f>
        <v>9583.85</v>
      </c>
      <c r="N735">
        <f>IFERROR(VLOOKUP(B735,'N Index Datas(원본)'!$K$2:$L$4600,2,0),"")</f>
        <v>2039.6</v>
      </c>
    </row>
    <row r="736" spans="1:14" ht="17.25" thickBot="1" x14ac:dyDescent="0.35">
      <c r="A736" s="42">
        <v>37627</v>
      </c>
      <c r="B736" s="37">
        <v>37627</v>
      </c>
      <c r="D736">
        <v>84.92</v>
      </c>
      <c r="F736">
        <v>929.01</v>
      </c>
      <c r="H736">
        <v>8713.33</v>
      </c>
      <c r="J736">
        <v>2529.86</v>
      </c>
      <c r="L736">
        <f>IFERROR(VLOOKUP(B736,'N Index Datas(원본)'!$I$2:$J$4600,2,0),"")</f>
        <v>9665.9599999999991</v>
      </c>
      <c r="N736">
        <f>IFERROR(VLOOKUP(B736,'N Index Datas(원본)'!$K$2:$L$4600,2,0),"")</f>
        <v>2047.64</v>
      </c>
    </row>
    <row r="737" spans="1:14" ht="17.25" thickBot="1" x14ac:dyDescent="0.35">
      <c r="A737" s="42">
        <v>37628</v>
      </c>
      <c r="B737" s="37">
        <v>37628</v>
      </c>
      <c r="D737">
        <v>83.03</v>
      </c>
      <c r="F737">
        <v>922.93</v>
      </c>
      <c r="H737">
        <v>8656.5</v>
      </c>
      <c r="J737">
        <v>2504.91</v>
      </c>
      <c r="L737">
        <f>IFERROR(VLOOKUP(B737,'N Index Datas(원본)'!$I$2:$J$4600,2,0),"")</f>
        <v>9652.4</v>
      </c>
      <c r="N737">
        <f>IFERROR(VLOOKUP(B737,'N Index Datas(원본)'!$K$2:$L$4600,2,0),"")</f>
        <v>2064.27</v>
      </c>
    </row>
    <row r="738" spans="1:14" ht="17.25" thickBot="1" x14ac:dyDescent="0.35">
      <c r="A738" s="42">
        <v>37629</v>
      </c>
      <c r="B738" s="37">
        <v>37629</v>
      </c>
      <c r="D738">
        <v>82.97</v>
      </c>
      <c r="F738">
        <v>909.93</v>
      </c>
      <c r="H738">
        <v>8517.7999999999993</v>
      </c>
      <c r="J738">
        <v>2449.7800000000002</v>
      </c>
      <c r="L738">
        <f>IFERROR(VLOOKUP(B738,'N Index Datas(원본)'!$I$2:$J$4600,2,0),"")</f>
        <v>9688.2099999999991</v>
      </c>
      <c r="N738">
        <f>IFERROR(VLOOKUP(B738,'N Index Datas(원본)'!$K$2:$L$4600,2,0),"")</f>
        <v>2088.4299999999998</v>
      </c>
    </row>
    <row r="739" spans="1:14" ht="17.25" thickBot="1" x14ac:dyDescent="0.35">
      <c r="A739" s="42">
        <v>37630</v>
      </c>
      <c r="B739" s="37">
        <v>37630</v>
      </c>
      <c r="D739">
        <v>80.040000000000006</v>
      </c>
      <c r="F739">
        <v>927.58</v>
      </c>
      <c r="H739">
        <v>8497.93</v>
      </c>
      <c r="J739">
        <v>2492.1799999999998</v>
      </c>
      <c r="L739">
        <f>IFERROR(VLOOKUP(B739,'N Index Datas(원본)'!$I$2:$J$4600,2,0),"")</f>
        <v>9675.41</v>
      </c>
      <c r="N739">
        <f>IFERROR(VLOOKUP(B739,'N Index Datas(원본)'!$K$2:$L$4600,2,0),"")</f>
        <v>2125.41</v>
      </c>
    </row>
    <row r="740" spans="1:14" ht="17.25" thickBot="1" x14ac:dyDescent="0.35">
      <c r="A740" s="42">
        <v>37631</v>
      </c>
      <c r="B740" s="37">
        <v>37631</v>
      </c>
      <c r="D740">
        <v>79.930000000000007</v>
      </c>
      <c r="F740">
        <v>927.57</v>
      </c>
      <c r="H740">
        <v>8470.4500000000007</v>
      </c>
      <c r="J740">
        <v>2489.0100000000002</v>
      </c>
      <c r="L740">
        <f>IFERROR(VLOOKUP(B740,'N Index Datas(원본)'!$I$2:$J$4600,2,0),"")</f>
        <v>9721.5</v>
      </c>
      <c r="N740">
        <f>IFERROR(VLOOKUP(B740,'N Index Datas(원본)'!$K$2:$L$4600,2,0),"")</f>
        <v>2149.4</v>
      </c>
    </row>
    <row r="741" spans="1:14" ht="17.25" thickBot="1" x14ac:dyDescent="0.35">
      <c r="A741" s="42">
        <v>37634</v>
      </c>
      <c r="B741" s="37">
        <v>37634</v>
      </c>
      <c r="D741">
        <v>82.58</v>
      </c>
      <c r="F741">
        <v>926.26</v>
      </c>
      <c r="H741">
        <v>8470.4500000000007</v>
      </c>
      <c r="J741">
        <v>2497.61</v>
      </c>
      <c r="L741">
        <f>IFERROR(VLOOKUP(B741,'N Index Datas(원본)'!$I$2:$J$4600,2,0),"")</f>
        <v>9834.08</v>
      </c>
      <c r="N741">
        <f>IFERROR(VLOOKUP(B741,'N Index Datas(원본)'!$K$2:$L$4600,2,0),"")</f>
        <v>2184.25</v>
      </c>
    </row>
    <row r="742" spans="1:14" ht="17.25" thickBot="1" x14ac:dyDescent="0.35">
      <c r="A742" s="42">
        <v>37635</v>
      </c>
      <c r="B742" s="37">
        <v>37635</v>
      </c>
      <c r="D742">
        <v>82.79</v>
      </c>
      <c r="F742">
        <v>931.66</v>
      </c>
      <c r="H742">
        <v>8553.06</v>
      </c>
      <c r="J742">
        <v>2509.4299999999998</v>
      </c>
      <c r="L742">
        <f>IFERROR(VLOOKUP(B742,'N Index Datas(원본)'!$I$2:$J$4600,2,0),"")</f>
        <v>9796.31</v>
      </c>
      <c r="N742">
        <f>IFERROR(VLOOKUP(B742,'N Index Datas(원본)'!$K$2:$L$4600,2,0),"")</f>
        <v>2169.39</v>
      </c>
    </row>
    <row r="743" spans="1:14" ht="17.25" thickBot="1" x14ac:dyDescent="0.35">
      <c r="A743" s="42">
        <v>37636</v>
      </c>
      <c r="B743" s="37">
        <v>37636</v>
      </c>
      <c r="D743">
        <v>82.52</v>
      </c>
      <c r="F743">
        <v>918.22</v>
      </c>
      <c r="H743">
        <v>8611.75</v>
      </c>
      <c r="J743">
        <v>2479.71</v>
      </c>
      <c r="L743">
        <f>IFERROR(VLOOKUP(B743,'N Index Datas(원본)'!$I$2:$J$4600,2,0),"")</f>
        <v>9873.49</v>
      </c>
      <c r="N743">
        <f>IFERROR(VLOOKUP(B743,'N Index Datas(원본)'!$K$2:$L$4600,2,0),"")</f>
        <v>2142.33</v>
      </c>
    </row>
    <row r="744" spans="1:14" ht="17.25" thickBot="1" x14ac:dyDescent="0.35">
      <c r="A744" s="42">
        <v>37637</v>
      </c>
      <c r="B744" s="37">
        <v>37637</v>
      </c>
      <c r="D744">
        <v>82.58</v>
      </c>
      <c r="F744">
        <v>914.6</v>
      </c>
      <c r="H744">
        <v>8609.17</v>
      </c>
      <c r="J744">
        <v>2474.88</v>
      </c>
      <c r="L744">
        <f>IFERROR(VLOOKUP(B744,'N Index Datas(원본)'!$I$2:$J$4600,2,0),"")</f>
        <v>9743.23</v>
      </c>
      <c r="N744">
        <f>IFERROR(VLOOKUP(B744,'N Index Datas(원본)'!$K$2:$L$4600,2,0),"")</f>
        <v>2144.89</v>
      </c>
    </row>
    <row r="745" spans="1:14" ht="17.25" thickBot="1" x14ac:dyDescent="0.35">
      <c r="A745" s="42">
        <v>37638</v>
      </c>
      <c r="B745" s="37">
        <v>37638</v>
      </c>
      <c r="D745">
        <v>80.959999999999994</v>
      </c>
      <c r="F745">
        <v>901.78</v>
      </c>
      <c r="H745">
        <v>8690.25</v>
      </c>
      <c r="J745">
        <v>2390.36</v>
      </c>
      <c r="L745">
        <f>IFERROR(VLOOKUP(B745,'N Index Datas(원본)'!$I$2:$J$4600,2,0),"")</f>
        <v>9614.59</v>
      </c>
      <c r="N745">
        <f>IFERROR(VLOOKUP(B745,'N Index Datas(원본)'!$K$2:$L$4600,2,0),"")</f>
        <v>2127.34</v>
      </c>
    </row>
    <row r="746" spans="1:14" ht="17.25" thickBot="1" x14ac:dyDescent="0.35">
      <c r="A746" s="42">
        <v>37641</v>
      </c>
      <c r="B746" s="37">
        <v>37641</v>
      </c>
      <c r="D746">
        <v>80.72</v>
      </c>
      <c r="F746">
        <v>901.78</v>
      </c>
      <c r="H746">
        <v>8558.82</v>
      </c>
      <c r="J746">
        <v>2352.81</v>
      </c>
      <c r="L746">
        <f>IFERROR(VLOOKUP(B746,'N Index Datas(원본)'!$I$2:$J$4600,2,0),"")</f>
        <v>9552.02</v>
      </c>
      <c r="N746">
        <f>IFERROR(VLOOKUP(B746,'N Index Datas(원본)'!$K$2:$L$4600,2,0),"")</f>
        <v>2127.39</v>
      </c>
    </row>
    <row r="747" spans="1:14" ht="17.25" thickBot="1" x14ac:dyDescent="0.35">
      <c r="A747" s="42">
        <v>37642</v>
      </c>
      <c r="B747" s="37">
        <v>37642</v>
      </c>
      <c r="D747">
        <v>80.5</v>
      </c>
      <c r="F747">
        <v>887.62</v>
      </c>
      <c r="H747">
        <v>8708.58</v>
      </c>
      <c r="J747">
        <v>2326.9299999999998</v>
      </c>
      <c r="L747">
        <f>IFERROR(VLOOKUP(B747,'N Index Datas(원본)'!$I$2:$J$4600,2,0),"")</f>
        <v>9568.4699999999993</v>
      </c>
      <c r="N747">
        <f>IFERROR(VLOOKUP(B747,'N Index Datas(원본)'!$K$2:$L$4600,2,0),"")</f>
        <v>2160.71</v>
      </c>
    </row>
    <row r="748" spans="1:14" ht="17.25" thickBot="1" x14ac:dyDescent="0.35">
      <c r="A748" s="42">
        <v>37643</v>
      </c>
      <c r="B748" s="37">
        <v>37643</v>
      </c>
      <c r="D748">
        <v>79.23</v>
      </c>
      <c r="F748">
        <v>878.36</v>
      </c>
      <c r="H748">
        <v>8611.0400000000009</v>
      </c>
      <c r="J748">
        <v>2278.2199999999998</v>
      </c>
      <c r="L748">
        <f>IFERROR(VLOOKUP(B748,'N Index Datas(원본)'!$I$2:$J$4600,2,0),"")</f>
        <v>9560.2900000000009</v>
      </c>
      <c r="N748">
        <f>IFERROR(VLOOKUP(B748,'N Index Datas(원본)'!$K$2:$L$4600,2,0),"")</f>
        <v>2155.48</v>
      </c>
    </row>
    <row r="749" spans="1:14" ht="17.25" thickBot="1" x14ac:dyDescent="0.35">
      <c r="A749" s="42">
        <v>37644</v>
      </c>
      <c r="B749" s="37">
        <v>37644</v>
      </c>
      <c r="D749">
        <v>79.569999999999993</v>
      </c>
      <c r="F749">
        <v>887.34</v>
      </c>
      <c r="H749">
        <v>8790.92</v>
      </c>
      <c r="J749">
        <v>2269.04</v>
      </c>
      <c r="L749">
        <f>IFERROR(VLOOKUP(B749,'N Index Datas(원본)'!$I$2:$J$4600,2,0),"")</f>
        <v>9584.7000000000007</v>
      </c>
      <c r="N749">
        <f>IFERROR(VLOOKUP(B749,'N Index Datas(원본)'!$K$2:$L$4600,2,0),"")</f>
        <v>2137.5</v>
      </c>
    </row>
    <row r="750" spans="1:14" ht="17.25" thickBot="1" x14ac:dyDescent="0.35">
      <c r="A750" s="42">
        <v>37645</v>
      </c>
      <c r="B750" s="37">
        <v>37645</v>
      </c>
      <c r="D750">
        <v>77.540000000000006</v>
      </c>
      <c r="F750">
        <v>861.4</v>
      </c>
      <c r="H750">
        <v>8731.65</v>
      </c>
      <c r="J750">
        <v>2234.56</v>
      </c>
      <c r="L750">
        <f>IFERROR(VLOOKUP(B750,'N Index Datas(원본)'!$I$2:$J$4600,2,0),"")</f>
        <v>9460.6</v>
      </c>
      <c r="N750">
        <f>IFERROR(VLOOKUP(B750,'N Index Datas(원본)'!$K$2:$L$4600,2,0),"")</f>
        <v>2135.3000000000002</v>
      </c>
    </row>
    <row r="751" spans="1:14" ht="17.25" thickBot="1" x14ac:dyDescent="0.35">
      <c r="A751" s="42">
        <v>37648</v>
      </c>
      <c r="B751" s="37">
        <v>37648</v>
      </c>
      <c r="D751">
        <v>75.45</v>
      </c>
      <c r="F751">
        <v>847.48</v>
      </c>
      <c r="H751">
        <v>8609.4699999999993</v>
      </c>
      <c r="J751">
        <v>2154.5300000000002</v>
      </c>
      <c r="L751">
        <f>IFERROR(VLOOKUP(B751,'N Index Datas(원본)'!$I$2:$J$4600,2,0),"")</f>
        <v>9298.67</v>
      </c>
      <c r="N751">
        <f>IFERROR(VLOOKUP(B751,'N Index Datas(원본)'!$K$2:$L$4600,2,0),"")</f>
        <v>2121.5100000000002</v>
      </c>
    </row>
    <row r="752" spans="1:14" ht="17.25" thickBot="1" x14ac:dyDescent="0.35">
      <c r="A752" s="42">
        <v>37649</v>
      </c>
      <c r="B752" s="37">
        <v>37649</v>
      </c>
      <c r="D752">
        <v>76.459999999999994</v>
      </c>
      <c r="F752">
        <v>858.54</v>
      </c>
      <c r="H752">
        <v>8525.39</v>
      </c>
      <c r="J752">
        <v>2159.8000000000002</v>
      </c>
      <c r="L752">
        <f>IFERROR(VLOOKUP(B752,'N Index Datas(원본)'!$I$2:$J$4600,2,0),"")</f>
        <v>9325.6</v>
      </c>
      <c r="N752">
        <f>IFERROR(VLOOKUP(B752,'N Index Datas(원본)'!$K$2:$L$4600,2,0),"")</f>
        <v>2127.65</v>
      </c>
    </row>
    <row r="753" spans="1:14" ht="17.25" thickBot="1" x14ac:dyDescent="0.35">
      <c r="A753" s="42">
        <v>37650</v>
      </c>
      <c r="B753" s="37">
        <v>37650</v>
      </c>
      <c r="D753">
        <v>74.150000000000006</v>
      </c>
      <c r="F753">
        <v>864.36</v>
      </c>
      <c r="H753">
        <v>8331.08</v>
      </c>
      <c r="J753">
        <v>2189.0300000000002</v>
      </c>
      <c r="L753">
        <f>IFERROR(VLOOKUP(B753,'N Index Datas(원본)'!$I$2:$J$4600,2,0),"")</f>
        <v>9240.7900000000009</v>
      </c>
      <c r="N753">
        <f>IFERROR(VLOOKUP(B753,'N Index Datas(원본)'!$K$2:$L$4600,2,0),"")</f>
        <v>2148.85</v>
      </c>
    </row>
    <row r="754" spans="1:14" ht="17.25" thickBot="1" x14ac:dyDescent="0.35">
      <c r="A754" s="42">
        <v>37651</v>
      </c>
      <c r="B754" s="37">
        <v>37651</v>
      </c>
      <c r="D754">
        <v>75.22</v>
      </c>
      <c r="F754">
        <v>844.61</v>
      </c>
      <c r="H754">
        <v>8316.81</v>
      </c>
      <c r="J754">
        <v>2238.19</v>
      </c>
      <c r="L754">
        <f>IFERROR(VLOOKUP(B754,'N Index Datas(원본)'!$I$2:$J$4600,2,0),"")</f>
        <v>9258.9500000000007</v>
      </c>
      <c r="N754">
        <f>IFERROR(VLOOKUP(B754,'N Index Datas(원본)'!$K$2:$L$4600,2,0),"")</f>
        <v>2161.61</v>
      </c>
    </row>
    <row r="755" spans="1:14" ht="17.25" thickBot="1" x14ac:dyDescent="0.35">
      <c r="A755" s="42">
        <v>37655</v>
      </c>
      <c r="B755" s="37">
        <v>37655</v>
      </c>
      <c r="D755">
        <v>76.3</v>
      </c>
      <c r="F755">
        <v>860.32</v>
      </c>
      <c r="H755">
        <v>8500.7900000000009</v>
      </c>
      <c r="J755">
        <v>2270.73</v>
      </c>
      <c r="L755">
        <v>9258.9500000000007</v>
      </c>
      <c r="N755">
        <v>2161.61</v>
      </c>
    </row>
    <row r="756" spans="1:14" ht="17.25" thickBot="1" x14ac:dyDescent="0.35">
      <c r="A756" s="42">
        <v>37656</v>
      </c>
      <c r="B756" s="37">
        <v>37656</v>
      </c>
      <c r="D756">
        <v>76.7</v>
      </c>
      <c r="F756">
        <v>848.2</v>
      </c>
      <c r="H756">
        <v>8484.9</v>
      </c>
      <c r="J756">
        <v>2184.36</v>
      </c>
      <c r="L756">
        <f>IFERROR(VLOOKUP(B756,'N Index Datas(원본)'!$I$2:$J$4600,2,0),"")</f>
        <v>9252.7099999999991</v>
      </c>
      <c r="N756">
        <f>IFERROR(VLOOKUP(B756,'N Index Datas(원본)'!$K$2:$L$4600,2,0),"")</f>
        <v>2194.1</v>
      </c>
    </row>
    <row r="757" spans="1:14" ht="17.25" thickBot="1" x14ac:dyDescent="0.35">
      <c r="A757" s="42">
        <v>37657</v>
      </c>
      <c r="B757" s="37">
        <v>37657</v>
      </c>
      <c r="D757">
        <v>76.23</v>
      </c>
      <c r="F757">
        <v>843.59</v>
      </c>
      <c r="H757">
        <v>8549.85</v>
      </c>
      <c r="J757">
        <v>2225.44</v>
      </c>
      <c r="L757">
        <f>IFERROR(VLOOKUP(B757,'N Index Datas(원본)'!$I$2:$J$4600,2,0),"")</f>
        <v>9180.4699999999993</v>
      </c>
      <c r="N757">
        <f>IFERROR(VLOOKUP(B757,'N Index Datas(원본)'!$K$2:$L$4600,2,0),"")</f>
        <v>2252.52</v>
      </c>
    </row>
    <row r="758" spans="1:14" ht="17.25" thickBot="1" x14ac:dyDescent="0.35">
      <c r="A758" s="42">
        <v>37658</v>
      </c>
      <c r="B758" s="37">
        <v>37658</v>
      </c>
      <c r="D758">
        <v>74.739999999999995</v>
      </c>
      <c r="F758">
        <v>838.15</v>
      </c>
      <c r="H758">
        <v>8484.19</v>
      </c>
      <c r="J758">
        <v>2169.88</v>
      </c>
      <c r="L758">
        <f>IFERROR(VLOOKUP(B758,'N Index Datas(원본)'!$I$2:$J$4600,2,0),"")</f>
        <v>9126.15</v>
      </c>
      <c r="N758">
        <f>IFERROR(VLOOKUP(B758,'N Index Datas(원본)'!$K$2:$L$4600,2,0),"")</f>
        <v>2254.4899999999998</v>
      </c>
    </row>
    <row r="759" spans="1:14" ht="17.25" thickBot="1" x14ac:dyDescent="0.35">
      <c r="A759" s="42">
        <v>37659</v>
      </c>
      <c r="B759" s="37">
        <v>37659</v>
      </c>
      <c r="D759">
        <v>73.17</v>
      </c>
      <c r="F759">
        <v>829.69</v>
      </c>
      <c r="H759">
        <v>8448.16</v>
      </c>
      <c r="J759">
        <v>2133.6</v>
      </c>
      <c r="L759">
        <f>IFERROR(VLOOKUP(B759,'N Index Datas(원본)'!$I$2:$J$4600,2,0),"")</f>
        <v>9150.9500000000007</v>
      </c>
      <c r="N759">
        <f>IFERROR(VLOOKUP(B759,'N Index Datas(원본)'!$K$2:$L$4600,2,0),"")</f>
        <v>2242.29</v>
      </c>
    </row>
    <row r="760" spans="1:14" ht="17.25" thickBot="1" x14ac:dyDescent="0.35">
      <c r="A760" s="42">
        <v>37662</v>
      </c>
      <c r="B760" s="37">
        <v>37662</v>
      </c>
      <c r="D760">
        <v>73.16</v>
      </c>
      <c r="F760">
        <v>835.97</v>
      </c>
      <c r="H760">
        <v>8484.93</v>
      </c>
      <c r="J760">
        <v>2125.75</v>
      </c>
      <c r="L760">
        <f>IFERROR(VLOOKUP(B760,'N Index Datas(원본)'!$I$2:$J$4600,2,0),"")</f>
        <v>9232.14</v>
      </c>
      <c r="N760">
        <f>IFERROR(VLOOKUP(B760,'N Index Datas(원본)'!$K$2:$L$4600,2,0),"")</f>
        <v>2208.81</v>
      </c>
    </row>
    <row r="761" spans="1:14" ht="17.25" thickBot="1" x14ac:dyDescent="0.35">
      <c r="A761" s="42">
        <v>37663</v>
      </c>
      <c r="B761" s="37">
        <v>37663</v>
      </c>
      <c r="D761">
        <v>73.010000000000005</v>
      </c>
      <c r="F761">
        <v>829.2</v>
      </c>
      <c r="H761">
        <v>8484.93</v>
      </c>
      <c r="J761">
        <v>2190.2800000000002</v>
      </c>
      <c r="L761">
        <f>IFERROR(VLOOKUP(B761,'N Index Datas(원본)'!$I$2:$J$4600,2,0),"")</f>
        <v>9194.91</v>
      </c>
      <c r="N761">
        <f>IFERROR(VLOOKUP(B761,'N Index Datas(원본)'!$K$2:$L$4600,2,0),"")</f>
        <v>2196.4899999999998</v>
      </c>
    </row>
    <row r="762" spans="1:14" ht="17.25" thickBot="1" x14ac:dyDescent="0.35">
      <c r="A762" s="42">
        <v>37664</v>
      </c>
      <c r="B762" s="37">
        <v>37664</v>
      </c>
      <c r="D762">
        <v>74.02</v>
      </c>
      <c r="F762">
        <v>818.68</v>
      </c>
      <c r="H762">
        <v>8664.17</v>
      </c>
      <c r="J762">
        <v>2136.6</v>
      </c>
      <c r="L762">
        <f>IFERROR(VLOOKUP(B762,'N Index Datas(원본)'!$I$2:$J$4600,2,0),"")</f>
        <v>9314.9</v>
      </c>
      <c r="N762">
        <f>IFERROR(VLOOKUP(B762,'N Index Datas(원본)'!$K$2:$L$4600,2,0),"")</f>
        <v>2242</v>
      </c>
    </row>
    <row r="763" spans="1:14" ht="17.25" thickBot="1" x14ac:dyDescent="0.35">
      <c r="A763" s="42">
        <v>37665</v>
      </c>
      <c r="B763" s="37">
        <v>37665</v>
      </c>
      <c r="D763">
        <v>72.92</v>
      </c>
      <c r="F763">
        <v>817.37</v>
      </c>
      <c r="H763">
        <v>8599.66</v>
      </c>
      <c r="J763">
        <v>2123.71</v>
      </c>
      <c r="L763">
        <f>IFERROR(VLOOKUP(B763,'N Index Datas(원본)'!$I$2:$J$4600,2,0),"")</f>
        <v>9173.43</v>
      </c>
      <c r="N763">
        <f>IFERROR(VLOOKUP(B763,'N Index Datas(원본)'!$K$2:$L$4600,2,0),"")</f>
        <v>2216.21</v>
      </c>
    </row>
    <row r="764" spans="1:14" ht="17.25" thickBot="1" x14ac:dyDescent="0.35">
      <c r="A764" s="42">
        <v>37666</v>
      </c>
      <c r="B764" s="37">
        <v>37666</v>
      </c>
      <c r="D764">
        <v>72.86</v>
      </c>
      <c r="F764">
        <v>834.89</v>
      </c>
      <c r="H764">
        <v>8701.92</v>
      </c>
      <c r="J764">
        <v>2199.9699999999998</v>
      </c>
      <c r="L764">
        <f>IFERROR(VLOOKUP(B764,'N Index Datas(원본)'!$I$2:$J$4600,2,0),"")</f>
        <v>9201.76</v>
      </c>
      <c r="N764">
        <f>IFERROR(VLOOKUP(B764,'N Index Datas(원본)'!$K$2:$L$4600,2,0),"")</f>
        <v>2180.73</v>
      </c>
    </row>
    <row r="765" spans="1:14" ht="17.25" thickBot="1" x14ac:dyDescent="0.35">
      <c r="A765" s="42">
        <v>37669</v>
      </c>
      <c r="B765" s="37">
        <v>37669</v>
      </c>
      <c r="D765">
        <v>76.319999999999993</v>
      </c>
      <c r="F765">
        <v>834.89</v>
      </c>
      <c r="H765">
        <v>8771.89</v>
      </c>
      <c r="J765">
        <v>2240.3000000000002</v>
      </c>
      <c r="L765">
        <f>IFERROR(VLOOKUP(B765,'N Index Datas(원본)'!$I$2:$J$4600,2,0),"")</f>
        <v>9383.68</v>
      </c>
      <c r="N765">
        <f>IFERROR(VLOOKUP(B765,'N Index Datas(원본)'!$K$2:$L$4600,2,0),"")</f>
        <v>2180.65</v>
      </c>
    </row>
    <row r="766" spans="1:14" ht="17.25" thickBot="1" x14ac:dyDescent="0.35">
      <c r="A766" s="42">
        <v>37670</v>
      </c>
      <c r="B766" s="37">
        <v>37670</v>
      </c>
      <c r="D766">
        <v>76.55</v>
      </c>
      <c r="F766">
        <v>851.17</v>
      </c>
      <c r="H766">
        <v>8692.9699999999993</v>
      </c>
      <c r="J766">
        <v>2280.8200000000002</v>
      </c>
      <c r="L766">
        <f>IFERROR(VLOOKUP(B766,'N Index Datas(원본)'!$I$2:$J$4600,2,0),"")</f>
        <v>9397.0499999999993</v>
      </c>
      <c r="N766">
        <f>IFERROR(VLOOKUP(B766,'N Index Datas(원본)'!$K$2:$L$4600,2,0),"")</f>
        <v>2193.12</v>
      </c>
    </row>
    <row r="767" spans="1:14" ht="17.25" thickBot="1" x14ac:dyDescent="0.35">
      <c r="A767" s="42">
        <v>37671</v>
      </c>
      <c r="B767" s="37">
        <v>37671</v>
      </c>
      <c r="D767">
        <v>76.22</v>
      </c>
      <c r="F767">
        <v>845.13</v>
      </c>
      <c r="H767">
        <v>8678.44</v>
      </c>
      <c r="J767">
        <v>2208.1799999999998</v>
      </c>
      <c r="L767">
        <f>IFERROR(VLOOKUP(B767,'N Index Datas(원본)'!$I$2:$J$4600,2,0),"")</f>
        <v>9427.6299999999992</v>
      </c>
      <c r="N767">
        <f>IFERROR(VLOOKUP(B767,'N Index Datas(원본)'!$K$2:$L$4600,2,0),"")</f>
        <v>2193.09</v>
      </c>
    </row>
    <row r="768" spans="1:14" ht="17.25" thickBot="1" x14ac:dyDescent="0.35">
      <c r="A768" s="42">
        <v>37672</v>
      </c>
      <c r="B768" s="37">
        <v>37672</v>
      </c>
      <c r="D768">
        <v>76.89</v>
      </c>
      <c r="F768">
        <v>837.1</v>
      </c>
      <c r="H768">
        <v>8650.92</v>
      </c>
      <c r="J768">
        <v>2173.77</v>
      </c>
      <c r="L768">
        <f>IFERROR(VLOOKUP(B768,'N Index Datas(원본)'!$I$2:$J$4600,2,0),"")</f>
        <v>9390.48</v>
      </c>
      <c r="N768">
        <f>IFERROR(VLOOKUP(B768,'N Index Datas(원본)'!$K$2:$L$4600,2,0),"")</f>
        <v>2204.33</v>
      </c>
    </row>
    <row r="769" spans="1:14" ht="17.25" thickBot="1" x14ac:dyDescent="0.35">
      <c r="A769" s="42">
        <v>37673</v>
      </c>
      <c r="B769" s="37">
        <v>37673</v>
      </c>
      <c r="D769">
        <v>76.61</v>
      </c>
      <c r="F769">
        <v>848.17</v>
      </c>
      <c r="H769">
        <v>8513.5400000000009</v>
      </c>
      <c r="J769">
        <v>2208.25</v>
      </c>
      <c r="L769">
        <f>IFERROR(VLOOKUP(B769,'N Index Datas(원본)'!$I$2:$J$4600,2,0),"")</f>
        <v>9250.86</v>
      </c>
      <c r="N769">
        <f>IFERROR(VLOOKUP(B769,'N Index Datas(원본)'!$K$2:$L$4600,2,0),"")</f>
        <v>2184.7199999999998</v>
      </c>
    </row>
    <row r="770" spans="1:14" ht="17.25" thickBot="1" x14ac:dyDescent="0.35">
      <c r="A770" s="42">
        <v>37676</v>
      </c>
      <c r="B770" s="37">
        <v>37676</v>
      </c>
      <c r="D770">
        <v>78.319999999999993</v>
      </c>
      <c r="F770">
        <v>832.58</v>
      </c>
      <c r="H770">
        <v>8564.9500000000007</v>
      </c>
      <c r="J770">
        <v>2160.58</v>
      </c>
      <c r="L770">
        <f>IFERROR(VLOOKUP(B770,'N Index Datas(원본)'!$I$2:$J$4600,2,0),"")</f>
        <v>9239.4699999999993</v>
      </c>
      <c r="N770">
        <f>IFERROR(VLOOKUP(B770,'N Index Datas(원본)'!$K$2:$L$4600,2,0),"")</f>
        <v>2187.88</v>
      </c>
    </row>
    <row r="771" spans="1:14" ht="17.25" thickBot="1" x14ac:dyDescent="0.35">
      <c r="A771" s="42">
        <v>37677</v>
      </c>
      <c r="B771" s="37">
        <v>37677</v>
      </c>
      <c r="D771">
        <v>75.13</v>
      </c>
      <c r="F771">
        <v>838.57</v>
      </c>
      <c r="H771">
        <v>8360.49</v>
      </c>
      <c r="J771">
        <v>2081.3000000000002</v>
      </c>
      <c r="L771">
        <f>IFERROR(VLOOKUP(B771,'N Index Datas(원본)'!$I$2:$J$4600,2,0),"")</f>
        <v>9148.48</v>
      </c>
      <c r="N771">
        <f>IFERROR(VLOOKUP(B771,'N Index Datas(원본)'!$K$2:$L$4600,2,0),"")</f>
        <v>2205.08</v>
      </c>
    </row>
    <row r="772" spans="1:14" ht="17.25" thickBot="1" x14ac:dyDescent="0.35">
      <c r="A772" s="42">
        <v>37678</v>
      </c>
      <c r="B772" s="37">
        <v>37678</v>
      </c>
      <c r="D772">
        <v>74.83</v>
      </c>
      <c r="F772">
        <v>827.55</v>
      </c>
      <c r="H772">
        <v>8356.81</v>
      </c>
      <c r="J772">
        <v>2058.9699999999998</v>
      </c>
      <c r="L772">
        <f>IFERROR(VLOOKUP(B772,'N Index Datas(원본)'!$I$2:$J$4600,2,0),"")</f>
        <v>9116.2800000000007</v>
      </c>
      <c r="N772">
        <f>IFERROR(VLOOKUP(B772,'N Index Datas(원본)'!$K$2:$L$4600,2,0),"")</f>
        <v>2192.83</v>
      </c>
    </row>
    <row r="773" spans="1:14" ht="17.25" thickBot="1" x14ac:dyDescent="0.35">
      <c r="A773" s="42">
        <v>37679</v>
      </c>
      <c r="B773" s="37">
        <v>37679</v>
      </c>
      <c r="D773">
        <v>73.8</v>
      </c>
      <c r="F773">
        <v>837.28</v>
      </c>
      <c r="H773">
        <v>8359.3799999999992</v>
      </c>
      <c r="J773">
        <v>2104.41</v>
      </c>
      <c r="L773">
        <f>IFERROR(VLOOKUP(B773,'N Index Datas(원본)'!$I$2:$J$4600,2,0),"")</f>
        <v>9134.24</v>
      </c>
      <c r="N773">
        <f>IFERROR(VLOOKUP(B773,'N Index Datas(원본)'!$K$2:$L$4600,2,0),"")</f>
        <v>2185.92</v>
      </c>
    </row>
    <row r="774" spans="1:14" ht="17.25" thickBot="1" x14ac:dyDescent="0.35">
      <c r="A774" s="42">
        <v>37680</v>
      </c>
      <c r="B774" s="37">
        <v>37680</v>
      </c>
      <c r="D774">
        <v>72.849999999999994</v>
      </c>
      <c r="F774">
        <v>841.15</v>
      </c>
      <c r="H774">
        <v>8363.0400000000009</v>
      </c>
      <c r="J774">
        <v>2140.73</v>
      </c>
      <c r="L774">
        <f>IFERROR(VLOOKUP(B774,'N Index Datas(원본)'!$I$2:$J$4600,2,0),"")</f>
        <v>9122.66</v>
      </c>
      <c r="N774">
        <f>IFERROR(VLOOKUP(B774,'N Index Datas(원본)'!$K$2:$L$4600,2,0),"")</f>
        <v>2197.4299999999998</v>
      </c>
    </row>
    <row r="775" spans="1:14" ht="17.25" thickBot="1" x14ac:dyDescent="0.35">
      <c r="A775" s="42">
        <v>37683</v>
      </c>
      <c r="B775" s="37">
        <v>37683</v>
      </c>
      <c r="D775">
        <v>74.87</v>
      </c>
      <c r="F775">
        <v>834.81</v>
      </c>
      <c r="H775">
        <v>8490.4</v>
      </c>
      <c r="J775">
        <v>2142.39</v>
      </c>
      <c r="L775">
        <f>IFERROR(VLOOKUP(B775,'N Index Datas(원본)'!$I$2:$J$4600,2,0),"")</f>
        <v>9268.77</v>
      </c>
      <c r="N775">
        <f>IFERROR(VLOOKUP(B775,'N Index Datas(원본)'!$K$2:$L$4600,2,0),"")</f>
        <v>2211.0100000000002</v>
      </c>
    </row>
    <row r="776" spans="1:14" ht="17.25" thickBot="1" x14ac:dyDescent="0.35">
      <c r="A776" s="42">
        <v>37684</v>
      </c>
      <c r="B776" s="37">
        <v>37684</v>
      </c>
      <c r="D776">
        <v>73.069999999999993</v>
      </c>
      <c r="F776">
        <v>821.99</v>
      </c>
      <c r="H776">
        <v>8480.2199999999993</v>
      </c>
      <c r="J776">
        <v>2093.04</v>
      </c>
      <c r="L776">
        <f>IFERROR(VLOOKUP(B776,'N Index Datas(원본)'!$I$2:$J$4600,2,0),"")</f>
        <v>9181.89</v>
      </c>
      <c r="N776">
        <f>IFERROR(VLOOKUP(B776,'N Index Datas(원본)'!$K$2:$L$4600,2,0),"")</f>
        <v>2181.27</v>
      </c>
    </row>
    <row r="777" spans="1:14" ht="17.25" thickBot="1" x14ac:dyDescent="0.35">
      <c r="A777" s="42">
        <v>37685</v>
      </c>
      <c r="B777" s="37">
        <v>37685</v>
      </c>
      <c r="D777">
        <v>70.95</v>
      </c>
      <c r="F777">
        <v>829.85</v>
      </c>
      <c r="H777">
        <v>8472.6200000000008</v>
      </c>
      <c r="J777">
        <v>2080.6</v>
      </c>
      <c r="L777">
        <f>IFERROR(VLOOKUP(B777,'N Index Datas(원본)'!$I$2:$J$4600,2,0),"")</f>
        <v>9109.18</v>
      </c>
      <c r="N777">
        <f>IFERROR(VLOOKUP(B777,'N Index Datas(원본)'!$K$2:$L$4600,2,0),"")</f>
        <v>2140.17</v>
      </c>
    </row>
    <row r="778" spans="1:14" ht="17.25" thickBot="1" x14ac:dyDescent="0.35">
      <c r="A778" s="42">
        <v>37686</v>
      </c>
      <c r="B778" s="37">
        <v>37686</v>
      </c>
      <c r="D778">
        <v>70.37</v>
      </c>
      <c r="F778">
        <v>822.1</v>
      </c>
      <c r="H778">
        <v>8369.15</v>
      </c>
      <c r="J778">
        <v>2043.35</v>
      </c>
      <c r="L778">
        <f>IFERROR(VLOOKUP(B778,'N Index Datas(원본)'!$I$2:$J$4600,2,0),"")</f>
        <v>8962.26</v>
      </c>
      <c r="N778">
        <f>IFERROR(VLOOKUP(B778,'N Index Datas(원본)'!$K$2:$L$4600,2,0),"")</f>
        <v>2084.5300000000002</v>
      </c>
    </row>
    <row r="779" spans="1:14" ht="17.25" thickBot="1" x14ac:dyDescent="0.35">
      <c r="A779" s="42">
        <v>37687</v>
      </c>
      <c r="B779" s="37">
        <v>37687</v>
      </c>
      <c r="D779">
        <v>69.33</v>
      </c>
      <c r="F779">
        <v>828.89</v>
      </c>
      <c r="H779">
        <v>8144.12</v>
      </c>
      <c r="J779">
        <v>1992.45</v>
      </c>
      <c r="L779">
        <f>IFERROR(VLOOKUP(B779,'N Index Datas(원본)'!$I$2:$J$4600,2,0),"")</f>
        <v>8907.1</v>
      </c>
      <c r="N779">
        <f>IFERROR(VLOOKUP(B779,'N Index Datas(원본)'!$K$2:$L$4600,2,0),"")</f>
        <v>2069.69</v>
      </c>
    </row>
    <row r="780" spans="1:14" ht="17.25" thickBot="1" x14ac:dyDescent="0.35">
      <c r="A780" s="42">
        <v>37690</v>
      </c>
      <c r="B780" s="37">
        <v>37690</v>
      </c>
      <c r="D780">
        <v>69.260000000000005</v>
      </c>
      <c r="F780">
        <v>807.48</v>
      </c>
      <c r="H780">
        <v>8042.26</v>
      </c>
      <c r="J780">
        <v>1936.39</v>
      </c>
      <c r="L780">
        <f>IFERROR(VLOOKUP(B780,'N Index Datas(원본)'!$I$2:$J$4600,2,0),"")</f>
        <v>8861.8700000000008</v>
      </c>
      <c r="N780">
        <f>IFERROR(VLOOKUP(B780,'N Index Datas(원본)'!$K$2:$L$4600,2,0),"")</f>
        <v>2067.4</v>
      </c>
    </row>
    <row r="781" spans="1:14" ht="17.25" thickBot="1" x14ac:dyDescent="0.35">
      <c r="A781" s="42">
        <v>37691</v>
      </c>
      <c r="B781" s="37">
        <v>37691</v>
      </c>
      <c r="D781">
        <v>67.790000000000006</v>
      </c>
      <c r="F781">
        <v>800.73</v>
      </c>
      <c r="H781">
        <v>7862.43</v>
      </c>
      <c r="J781">
        <v>1934.34</v>
      </c>
      <c r="L781">
        <f>IFERROR(VLOOKUP(B781,'N Index Datas(원본)'!$I$2:$J$4600,2,0),"")</f>
        <v>8859.93</v>
      </c>
      <c r="N781">
        <f>IFERROR(VLOOKUP(B781,'N Index Datas(원본)'!$K$2:$L$4600,2,0),"")</f>
        <v>2075.29</v>
      </c>
    </row>
    <row r="782" spans="1:14" ht="17.25" thickBot="1" x14ac:dyDescent="0.35">
      <c r="A782" s="42">
        <v>37692</v>
      </c>
      <c r="B782" s="37">
        <v>37692</v>
      </c>
      <c r="D782">
        <v>67.650000000000006</v>
      </c>
      <c r="F782">
        <v>804.19</v>
      </c>
      <c r="H782">
        <v>7943.04</v>
      </c>
      <c r="J782">
        <v>1849.64</v>
      </c>
      <c r="L782">
        <f>IFERROR(VLOOKUP(B782,'N Index Datas(원본)'!$I$2:$J$4600,2,0),"")</f>
        <v>8874.99</v>
      </c>
      <c r="N782">
        <f>IFERROR(VLOOKUP(B782,'N Index Datas(원본)'!$K$2:$L$4600,2,0),"")</f>
        <v>2102.94</v>
      </c>
    </row>
    <row r="783" spans="1:14" ht="17.25" thickBot="1" x14ac:dyDescent="0.35">
      <c r="A783" s="42">
        <v>37693</v>
      </c>
      <c r="B783" s="37">
        <v>37693</v>
      </c>
      <c r="D783">
        <v>67.84</v>
      </c>
      <c r="F783">
        <v>831.9</v>
      </c>
      <c r="H783">
        <v>7868.56</v>
      </c>
      <c r="J783">
        <v>1974.92</v>
      </c>
      <c r="L783">
        <f>IFERROR(VLOOKUP(B783,'N Index Datas(원본)'!$I$2:$J$4600,2,0),"")</f>
        <v>8787.4500000000007</v>
      </c>
      <c r="N783">
        <f>IFERROR(VLOOKUP(B783,'N Index Datas(원본)'!$K$2:$L$4600,2,0),"")</f>
        <v>2110.36</v>
      </c>
    </row>
    <row r="784" spans="1:14" ht="17.25" thickBot="1" x14ac:dyDescent="0.35">
      <c r="A784" s="42">
        <v>37694</v>
      </c>
      <c r="B784" s="37">
        <v>37694</v>
      </c>
      <c r="D784">
        <v>68.510000000000005</v>
      </c>
      <c r="F784">
        <v>833.27</v>
      </c>
      <c r="H784">
        <v>8002.69</v>
      </c>
      <c r="J784">
        <v>2079.71</v>
      </c>
      <c r="L784">
        <f>IFERROR(VLOOKUP(B784,'N Index Datas(원본)'!$I$2:$J$4600,2,0),"")</f>
        <v>8956.17</v>
      </c>
      <c r="N784">
        <f>IFERROR(VLOOKUP(B784,'N Index Datas(원본)'!$K$2:$L$4600,2,0),"")</f>
        <v>2136.96</v>
      </c>
    </row>
    <row r="785" spans="1:14" ht="17.25" thickBot="1" x14ac:dyDescent="0.35">
      <c r="A785" s="42">
        <v>37697</v>
      </c>
      <c r="B785" s="37">
        <v>37697</v>
      </c>
      <c r="D785">
        <v>65.64</v>
      </c>
      <c r="F785">
        <v>862.79</v>
      </c>
      <c r="H785">
        <v>7871.64</v>
      </c>
      <c r="J785">
        <v>2158</v>
      </c>
      <c r="L785">
        <f>IFERROR(VLOOKUP(B785,'N Index Datas(원본)'!$I$2:$J$4600,2,0),"")</f>
        <v>8804.16</v>
      </c>
      <c r="N785">
        <f>IFERROR(VLOOKUP(B785,'N Index Datas(원본)'!$K$2:$L$4600,2,0),"")</f>
        <v>2123.73</v>
      </c>
    </row>
    <row r="786" spans="1:14" ht="17.25" thickBot="1" x14ac:dyDescent="0.35">
      <c r="A786" s="42">
        <v>37698</v>
      </c>
      <c r="B786" s="37">
        <v>37698</v>
      </c>
      <c r="D786">
        <v>68.489999999999995</v>
      </c>
      <c r="F786">
        <v>866.45</v>
      </c>
      <c r="H786">
        <v>7954.46</v>
      </c>
      <c r="J786">
        <v>2153.86</v>
      </c>
      <c r="L786">
        <f>IFERROR(VLOOKUP(B786,'N Index Datas(원본)'!$I$2:$J$4600,2,0),"")</f>
        <v>9041.51</v>
      </c>
      <c r="N786">
        <f>IFERROR(VLOOKUP(B786,'N Index Datas(원본)'!$K$2:$L$4600,2,0),"")</f>
        <v>2135.89</v>
      </c>
    </row>
    <row r="787" spans="1:14" ht="17.25" thickBot="1" x14ac:dyDescent="0.35">
      <c r="A787" s="42">
        <v>37699</v>
      </c>
      <c r="B787" s="37">
        <v>37699</v>
      </c>
      <c r="D787">
        <v>69.05</v>
      </c>
      <c r="F787">
        <v>874.02</v>
      </c>
      <c r="H787">
        <v>8051.04</v>
      </c>
      <c r="J787">
        <v>2187.16</v>
      </c>
      <c r="L787">
        <f>IFERROR(VLOOKUP(B787,'N Index Datas(원본)'!$I$2:$J$4600,2,0),"")</f>
        <v>9158.59</v>
      </c>
      <c r="N787">
        <f>IFERROR(VLOOKUP(B787,'N Index Datas(원본)'!$K$2:$L$4600,2,0),"")</f>
        <v>2135.2399999999998</v>
      </c>
    </row>
    <row r="788" spans="1:14" ht="17.25" thickBot="1" x14ac:dyDescent="0.35">
      <c r="A788" s="42">
        <v>37700</v>
      </c>
      <c r="B788" s="37">
        <v>37700</v>
      </c>
      <c r="D788">
        <v>72.400000000000006</v>
      </c>
      <c r="F788">
        <v>875.67</v>
      </c>
      <c r="H788">
        <v>8195.0499999999993</v>
      </c>
      <c r="J788">
        <v>2156.89</v>
      </c>
      <c r="L788">
        <f>IFERROR(VLOOKUP(B788,'N Index Datas(원본)'!$I$2:$J$4600,2,0),"")</f>
        <v>9194.56</v>
      </c>
      <c r="N788">
        <f>IFERROR(VLOOKUP(B788,'N Index Datas(원본)'!$K$2:$L$4600,2,0),"")</f>
        <v>2140.04</v>
      </c>
    </row>
    <row r="789" spans="1:14" ht="17.25" thickBot="1" x14ac:dyDescent="0.35">
      <c r="A789" s="42">
        <v>37701</v>
      </c>
      <c r="B789" s="37">
        <v>37701</v>
      </c>
      <c r="D789">
        <v>73.37</v>
      </c>
      <c r="F789">
        <v>895.79</v>
      </c>
      <c r="H789">
        <v>8195.0499999999993</v>
      </c>
      <c r="J789">
        <v>2249.11</v>
      </c>
      <c r="L789">
        <f>IFERROR(VLOOKUP(B789,'N Index Datas(원본)'!$I$2:$J$4600,2,0),"")</f>
        <v>9179.19</v>
      </c>
      <c r="N789">
        <f>IFERROR(VLOOKUP(B789,'N Index Datas(원본)'!$K$2:$L$4600,2,0),"")</f>
        <v>2147.5300000000002</v>
      </c>
    </row>
    <row r="790" spans="1:14" ht="17.25" thickBot="1" x14ac:dyDescent="0.35">
      <c r="A790" s="42">
        <v>37704</v>
      </c>
      <c r="B790" s="37">
        <v>37704</v>
      </c>
      <c r="D790">
        <v>72.58</v>
      </c>
      <c r="F790">
        <v>864.23</v>
      </c>
      <c r="H790">
        <v>8435.07</v>
      </c>
      <c r="J790">
        <v>2124.7800000000002</v>
      </c>
      <c r="L790">
        <f>IFERROR(VLOOKUP(B790,'N Index Datas(원본)'!$I$2:$J$4600,2,0),"")</f>
        <v>9108.4500000000007</v>
      </c>
      <c r="N790">
        <f>IFERROR(VLOOKUP(B790,'N Index Datas(원본)'!$K$2:$L$4600,2,0),"")</f>
        <v>2152.2199999999998</v>
      </c>
    </row>
    <row r="791" spans="1:14" ht="17.25" thickBot="1" x14ac:dyDescent="0.35">
      <c r="A791" s="42">
        <v>37705</v>
      </c>
      <c r="B791" s="37">
        <v>37705</v>
      </c>
      <c r="D791">
        <v>70.7</v>
      </c>
      <c r="F791">
        <v>874.74</v>
      </c>
      <c r="H791">
        <v>8238.76</v>
      </c>
      <c r="J791">
        <v>2184.98</v>
      </c>
      <c r="L791">
        <f>IFERROR(VLOOKUP(B791,'N Index Datas(원본)'!$I$2:$J$4600,2,0),"")</f>
        <v>9062.15</v>
      </c>
      <c r="N791">
        <f>IFERROR(VLOOKUP(B791,'N Index Datas(원본)'!$K$2:$L$4600,2,0),"")</f>
        <v>2155.6799999999998</v>
      </c>
    </row>
    <row r="792" spans="1:14" ht="17.25" thickBot="1" x14ac:dyDescent="0.35">
      <c r="A792" s="42">
        <v>37706</v>
      </c>
      <c r="B792" s="37">
        <v>37706</v>
      </c>
      <c r="D792">
        <v>70.58</v>
      </c>
      <c r="F792">
        <v>869.95</v>
      </c>
      <c r="H792">
        <v>8351.92</v>
      </c>
      <c r="J792">
        <v>2172.64</v>
      </c>
      <c r="L792">
        <f>IFERROR(VLOOKUP(B792,'N Index Datas(원본)'!$I$2:$J$4600,2,0),"")</f>
        <v>9047.09</v>
      </c>
      <c r="N792">
        <f>IFERROR(VLOOKUP(B792,'N Index Datas(원본)'!$K$2:$L$4600,2,0),"")</f>
        <v>2178.6</v>
      </c>
    </row>
    <row r="793" spans="1:14" ht="17.25" thickBot="1" x14ac:dyDescent="0.35">
      <c r="A793" s="42">
        <v>37707</v>
      </c>
      <c r="B793" s="37">
        <v>37707</v>
      </c>
      <c r="D793">
        <v>69.819999999999993</v>
      </c>
      <c r="F793">
        <v>868.52</v>
      </c>
      <c r="H793">
        <v>8368.67</v>
      </c>
      <c r="J793">
        <v>2132.5100000000002</v>
      </c>
      <c r="L793">
        <f>IFERROR(VLOOKUP(B793,'N Index Datas(원본)'!$I$2:$J$4600,2,0),"")</f>
        <v>8872.32</v>
      </c>
      <c r="N793">
        <f>IFERROR(VLOOKUP(B793,'N Index Datas(원본)'!$K$2:$L$4600,2,0),"")</f>
        <v>2179.14</v>
      </c>
    </row>
    <row r="794" spans="1:14" ht="17.25" thickBot="1" x14ac:dyDescent="0.35">
      <c r="A794" s="42">
        <v>37708</v>
      </c>
      <c r="B794" s="37">
        <v>37708</v>
      </c>
      <c r="D794">
        <v>70.77</v>
      </c>
      <c r="F794">
        <v>863.5</v>
      </c>
      <c r="H794">
        <v>8280.16</v>
      </c>
      <c r="J794">
        <v>2132.11</v>
      </c>
      <c r="L794">
        <f>IFERROR(VLOOKUP(B794,'N Index Datas(원본)'!$I$2:$J$4600,2,0),"")</f>
        <v>8863.36</v>
      </c>
      <c r="N794">
        <f>IFERROR(VLOOKUP(B794,'N Index Datas(원본)'!$K$2:$L$4600,2,0),"")</f>
        <v>2232.0300000000002</v>
      </c>
    </row>
    <row r="795" spans="1:14" ht="17.25" thickBot="1" x14ac:dyDescent="0.35">
      <c r="A795" s="42">
        <v>37711</v>
      </c>
      <c r="B795" s="37">
        <v>37711</v>
      </c>
      <c r="D795">
        <v>68.05</v>
      </c>
      <c r="F795">
        <v>848.18</v>
      </c>
      <c r="H795">
        <v>7972.71</v>
      </c>
      <c r="J795">
        <v>2036.86</v>
      </c>
      <c r="L795">
        <f>IFERROR(VLOOKUP(B795,'N Index Datas(원본)'!$I$2:$J$4600,2,0),"")</f>
        <v>8634.4500000000007</v>
      </c>
      <c r="N795">
        <f>IFERROR(VLOOKUP(B795,'N Index Datas(원본)'!$K$2:$L$4600,2,0),"")</f>
        <v>2187.04</v>
      </c>
    </row>
    <row r="796" spans="1:14" ht="17.25" thickBot="1" x14ac:dyDescent="0.35">
      <c r="A796" s="42">
        <v>37712</v>
      </c>
      <c r="B796" s="37">
        <v>37712</v>
      </c>
      <c r="D796">
        <v>68.400000000000006</v>
      </c>
      <c r="F796">
        <v>858.48</v>
      </c>
      <c r="H796">
        <v>7986.72</v>
      </c>
      <c r="J796">
        <v>2067.23</v>
      </c>
      <c r="L796">
        <f>IFERROR(VLOOKUP(B796,'N Index Datas(원본)'!$I$2:$J$4600,2,0),"")</f>
        <v>8596.89</v>
      </c>
      <c r="N796">
        <f>IFERROR(VLOOKUP(B796,'N Index Datas(원본)'!$K$2:$L$4600,2,0),"")</f>
        <v>2191.6999999999998</v>
      </c>
    </row>
    <row r="797" spans="1:14" ht="17.25" thickBot="1" x14ac:dyDescent="0.35">
      <c r="A797" s="42">
        <v>37713</v>
      </c>
      <c r="B797" s="37">
        <v>37713</v>
      </c>
      <c r="D797">
        <v>69</v>
      </c>
      <c r="F797">
        <v>880.9</v>
      </c>
      <c r="H797">
        <v>8069.85</v>
      </c>
      <c r="J797">
        <v>2160.23</v>
      </c>
      <c r="L797">
        <f>IFERROR(VLOOKUP(B797,'N Index Datas(원본)'!$I$2:$J$4600,2,0),"")</f>
        <v>8706.19</v>
      </c>
      <c r="N797">
        <f>IFERROR(VLOOKUP(B797,'N Index Datas(원본)'!$K$2:$L$4600,2,0),"")</f>
        <v>2200.23</v>
      </c>
    </row>
    <row r="798" spans="1:14" ht="17.25" thickBot="1" x14ac:dyDescent="0.35">
      <c r="A798" s="42">
        <v>37714</v>
      </c>
      <c r="B798" s="37">
        <v>37714</v>
      </c>
      <c r="D798">
        <v>69.28</v>
      </c>
      <c r="F798">
        <v>876.45</v>
      </c>
      <c r="H798">
        <v>8017.75</v>
      </c>
      <c r="J798">
        <v>2182.9699999999998</v>
      </c>
      <c r="L798">
        <f>IFERROR(VLOOKUP(B798,'N Index Datas(원본)'!$I$2:$J$4600,2,0),"")</f>
        <v>8648.16</v>
      </c>
      <c r="N798">
        <f>IFERROR(VLOOKUP(B798,'N Index Datas(원본)'!$K$2:$L$4600,2,0),"")</f>
        <v>2187.77</v>
      </c>
    </row>
    <row r="799" spans="1:14" ht="17.25" thickBot="1" x14ac:dyDescent="0.35">
      <c r="A799" s="42">
        <v>37715</v>
      </c>
      <c r="B799" s="37">
        <v>37715</v>
      </c>
      <c r="D799">
        <v>70.989999999999995</v>
      </c>
      <c r="F799">
        <v>878.85</v>
      </c>
      <c r="H799">
        <v>8074.12</v>
      </c>
      <c r="J799">
        <v>2223.17</v>
      </c>
      <c r="L799">
        <f>IFERROR(VLOOKUP(B799,'N Index Datas(원본)'!$I$2:$J$4600,2,0),"")</f>
        <v>8822.4500000000007</v>
      </c>
      <c r="N799">
        <f>IFERROR(VLOOKUP(B799,'N Index Datas(원본)'!$K$2:$L$4600,2,0),"")</f>
        <v>2196.1999999999998</v>
      </c>
    </row>
    <row r="800" spans="1:14" ht="17.25" thickBot="1" x14ac:dyDescent="0.35">
      <c r="A800" s="42">
        <v>37718</v>
      </c>
      <c r="B800" s="37">
        <v>37718</v>
      </c>
      <c r="D800">
        <v>74.63</v>
      </c>
      <c r="F800">
        <v>879.93</v>
      </c>
      <c r="H800">
        <v>8249.98</v>
      </c>
      <c r="J800">
        <v>2314.54</v>
      </c>
      <c r="L800">
        <f>IFERROR(VLOOKUP(B800,'N Index Datas(원본)'!$I$2:$J$4600,2,0),"")</f>
        <v>8962.2099999999991</v>
      </c>
      <c r="N800">
        <f>IFERROR(VLOOKUP(B800,'N Index Datas(원본)'!$K$2:$L$4600,2,0),"")</f>
        <v>2199.85</v>
      </c>
    </row>
    <row r="801" spans="1:14" ht="17.25" thickBot="1" x14ac:dyDescent="0.35">
      <c r="A801" s="42">
        <v>37719</v>
      </c>
      <c r="B801" s="37">
        <v>37719</v>
      </c>
      <c r="D801">
        <v>74.83</v>
      </c>
      <c r="F801">
        <v>878.29</v>
      </c>
      <c r="H801">
        <v>8131.41</v>
      </c>
      <c r="J801">
        <v>2282.2399999999998</v>
      </c>
      <c r="L801">
        <f>IFERROR(VLOOKUP(B801,'N Index Datas(원본)'!$I$2:$J$4600,2,0),"")</f>
        <v>8806.66</v>
      </c>
      <c r="N801">
        <f>IFERROR(VLOOKUP(B801,'N Index Datas(원본)'!$K$2:$L$4600,2,0),"")</f>
        <v>2186.7199999999998</v>
      </c>
    </row>
    <row r="802" spans="1:14" ht="17.25" thickBot="1" x14ac:dyDescent="0.35">
      <c r="A802" s="42">
        <v>37720</v>
      </c>
      <c r="B802" s="37">
        <v>37720</v>
      </c>
      <c r="D802">
        <v>72.45</v>
      </c>
      <c r="F802">
        <v>865.99</v>
      </c>
      <c r="H802">
        <v>8057.61</v>
      </c>
      <c r="J802">
        <v>2279.52</v>
      </c>
      <c r="L802">
        <f>IFERROR(VLOOKUP(B802,'N Index Datas(원본)'!$I$2:$J$4600,2,0),"")</f>
        <v>8636.85</v>
      </c>
      <c r="N802">
        <f>IFERROR(VLOOKUP(B802,'N Index Datas(원본)'!$K$2:$L$4600,2,0),"")</f>
        <v>2173.21</v>
      </c>
    </row>
    <row r="803" spans="1:14" ht="17.25" thickBot="1" x14ac:dyDescent="0.35">
      <c r="A803" s="42">
        <v>37721</v>
      </c>
      <c r="B803" s="37">
        <v>37721</v>
      </c>
      <c r="D803">
        <v>73.56</v>
      </c>
      <c r="F803">
        <v>871.58</v>
      </c>
      <c r="H803">
        <v>7980.12</v>
      </c>
      <c r="J803">
        <v>2222.4</v>
      </c>
      <c r="L803">
        <f>IFERROR(VLOOKUP(B803,'N Index Datas(원본)'!$I$2:$J$4600,2,0),"")</f>
        <v>8625.7199999999993</v>
      </c>
      <c r="N803">
        <f>IFERROR(VLOOKUP(B803,'N Index Datas(원본)'!$K$2:$L$4600,2,0),"")</f>
        <v>2179.38</v>
      </c>
    </row>
    <row r="804" spans="1:14" ht="17.25" thickBot="1" x14ac:dyDescent="0.35">
      <c r="A804" s="42">
        <v>37722</v>
      </c>
      <c r="B804" s="37">
        <v>37722</v>
      </c>
      <c r="D804">
        <v>74.22</v>
      </c>
      <c r="F804">
        <v>868.3</v>
      </c>
      <c r="H804">
        <v>7816.49</v>
      </c>
      <c r="J804">
        <v>2247.4699999999998</v>
      </c>
      <c r="L804">
        <f>IFERROR(VLOOKUP(B804,'N Index Datas(원본)'!$I$2:$J$4600,2,0),"")</f>
        <v>8645.65</v>
      </c>
      <c r="N804">
        <f>IFERROR(VLOOKUP(B804,'N Index Datas(원본)'!$K$2:$L$4600,2,0),"")</f>
        <v>2194.36</v>
      </c>
    </row>
    <row r="805" spans="1:14" ht="17.25" thickBot="1" x14ac:dyDescent="0.35">
      <c r="A805" s="42">
        <v>37725</v>
      </c>
      <c r="B805" s="37">
        <v>37725</v>
      </c>
      <c r="D805">
        <v>75.75</v>
      </c>
      <c r="F805">
        <v>885.23</v>
      </c>
      <c r="H805">
        <v>7752.1</v>
      </c>
      <c r="J805">
        <v>2273.96</v>
      </c>
      <c r="L805">
        <f>IFERROR(VLOOKUP(B805,'N Index Datas(원본)'!$I$2:$J$4600,2,0),"")</f>
        <v>8533.5499999999993</v>
      </c>
      <c r="N805">
        <f>IFERROR(VLOOKUP(B805,'N Index Datas(원본)'!$K$2:$L$4600,2,0),"")</f>
        <v>2176.73</v>
      </c>
    </row>
    <row r="806" spans="1:14" ht="17.25" thickBot="1" x14ac:dyDescent="0.35">
      <c r="A806" s="42">
        <v>37726</v>
      </c>
      <c r="B806" s="37">
        <v>37726</v>
      </c>
      <c r="D806">
        <v>77.13</v>
      </c>
      <c r="F806">
        <v>890.81</v>
      </c>
      <c r="H806">
        <v>7838.83</v>
      </c>
      <c r="J806">
        <v>2317.7199999999998</v>
      </c>
      <c r="L806">
        <f>IFERROR(VLOOKUP(B806,'N Index Datas(원본)'!$I$2:$J$4600,2,0),"")</f>
        <v>8632.1</v>
      </c>
      <c r="N806">
        <f>IFERROR(VLOOKUP(B806,'N Index Datas(원본)'!$K$2:$L$4600,2,0),"")</f>
        <v>2180.21</v>
      </c>
    </row>
    <row r="807" spans="1:14" ht="17.25" thickBot="1" x14ac:dyDescent="0.35">
      <c r="A807" s="42">
        <v>37727</v>
      </c>
      <c r="B807" s="37">
        <v>37727</v>
      </c>
      <c r="D807">
        <v>79.260000000000005</v>
      </c>
      <c r="F807">
        <v>879.91</v>
      </c>
      <c r="H807">
        <v>7879.49</v>
      </c>
      <c r="J807">
        <v>2294.9499999999998</v>
      </c>
      <c r="L807">
        <f>IFERROR(VLOOKUP(B807,'N Index Datas(원본)'!$I$2:$J$4600,2,0),"")</f>
        <v>8675.14</v>
      </c>
      <c r="N807">
        <f>IFERROR(VLOOKUP(B807,'N Index Datas(원본)'!$K$2:$L$4600,2,0),"")</f>
        <v>2194.27</v>
      </c>
    </row>
    <row r="808" spans="1:14" ht="17.25" thickBot="1" x14ac:dyDescent="0.35">
      <c r="A808" s="42">
        <v>37728</v>
      </c>
      <c r="B808" s="37">
        <v>37728</v>
      </c>
      <c r="D808">
        <v>78.11</v>
      </c>
      <c r="F808">
        <v>893.58</v>
      </c>
      <c r="H808">
        <v>7821.9</v>
      </c>
      <c r="J808">
        <v>2324.27</v>
      </c>
      <c r="L808">
        <f>IFERROR(VLOOKUP(B808,'N Index Datas(원본)'!$I$2:$J$4600,2,0),"")</f>
        <v>8579.14</v>
      </c>
      <c r="N808">
        <f>IFERROR(VLOOKUP(B808,'N Index Datas(원본)'!$K$2:$L$4600,2,0),"")</f>
        <v>2192.4699999999998</v>
      </c>
    </row>
    <row r="809" spans="1:14" ht="17.25" thickBot="1" x14ac:dyDescent="0.35">
      <c r="A809" s="42">
        <v>37729</v>
      </c>
      <c r="B809" s="37">
        <v>37729</v>
      </c>
      <c r="D809">
        <v>79.67</v>
      </c>
      <c r="F809">
        <v>893.58</v>
      </c>
      <c r="H809">
        <v>7874.51</v>
      </c>
      <c r="J809">
        <v>2324.27</v>
      </c>
      <c r="L809">
        <v>8579.14</v>
      </c>
      <c r="N809">
        <v>2192.4699999999998</v>
      </c>
    </row>
    <row r="810" spans="1:14" ht="17.25" thickBot="1" x14ac:dyDescent="0.35">
      <c r="A810" s="42">
        <v>37732</v>
      </c>
      <c r="B810" s="37">
        <v>37732</v>
      </c>
      <c r="D810">
        <v>79.06</v>
      </c>
      <c r="F810">
        <v>892.01</v>
      </c>
      <c r="H810">
        <v>7969.08</v>
      </c>
      <c r="J810">
        <v>2324.27</v>
      </c>
      <c r="L810">
        <v>8579.14</v>
      </c>
      <c r="N810">
        <v>2192.4699999999998</v>
      </c>
    </row>
    <row r="811" spans="1:14" ht="17.25" thickBot="1" x14ac:dyDescent="0.35">
      <c r="A811" s="42">
        <v>37733</v>
      </c>
      <c r="B811" s="37">
        <v>37733</v>
      </c>
      <c r="D811">
        <v>76.709999999999994</v>
      </c>
      <c r="F811">
        <v>911.37</v>
      </c>
      <c r="H811">
        <v>7790.46</v>
      </c>
      <c r="J811">
        <v>2343.59</v>
      </c>
      <c r="L811">
        <f>IFERROR(VLOOKUP(B811,'N Index Datas(원본)'!$I$2:$J$4600,2,0),"")</f>
        <v>8571.91</v>
      </c>
      <c r="N811">
        <f>IFERROR(VLOOKUP(B811,'N Index Datas(원본)'!$K$2:$L$4600,2,0),"")</f>
        <v>2162.2199999999998</v>
      </c>
    </row>
    <row r="812" spans="1:14" ht="17.25" thickBot="1" x14ac:dyDescent="0.35">
      <c r="A812" s="42">
        <v>37734</v>
      </c>
      <c r="B812" s="37">
        <v>37734</v>
      </c>
      <c r="D812">
        <v>76.06</v>
      </c>
      <c r="F812">
        <v>919.02</v>
      </c>
      <c r="H812">
        <v>7793.38</v>
      </c>
      <c r="J812">
        <v>2365.9699999999998</v>
      </c>
      <c r="L812">
        <f>IFERROR(VLOOKUP(B812,'N Index Datas(원본)'!$I$2:$J$4600,2,0),"")</f>
        <v>8519.6</v>
      </c>
      <c r="N812">
        <f>IFERROR(VLOOKUP(B812,'N Index Datas(원본)'!$K$2:$L$4600,2,0),"")</f>
        <v>2081.9299999999998</v>
      </c>
    </row>
    <row r="813" spans="1:14" ht="17.25" thickBot="1" x14ac:dyDescent="0.35">
      <c r="A813" s="42">
        <v>37735</v>
      </c>
      <c r="B813" s="37">
        <v>37735</v>
      </c>
      <c r="D813">
        <v>74.790000000000006</v>
      </c>
      <c r="F813">
        <v>911.43</v>
      </c>
      <c r="H813">
        <v>7854.57</v>
      </c>
      <c r="J813">
        <v>2310.87</v>
      </c>
      <c r="L813">
        <f>IFERROR(VLOOKUP(B813,'N Index Datas(원본)'!$I$2:$J$4600,2,0),"")</f>
        <v>8442.11</v>
      </c>
      <c r="N813">
        <f>IFERROR(VLOOKUP(B813,'N Index Datas(원본)'!$K$2:$L$4600,2,0),"")</f>
        <v>2071.91</v>
      </c>
    </row>
    <row r="814" spans="1:14" ht="17.25" thickBot="1" x14ac:dyDescent="0.35">
      <c r="A814" s="42">
        <v>37736</v>
      </c>
      <c r="B814" s="37">
        <v>37736</v>
      </c>
      <c r="D814">
        <v>72.069999999999993</v>
      </c>
      <c r="F814">
        <v>898.81</v>
      </c>
      <c r="H814">
        <v>7699.5</v>
      </c>
      <c r="J814">
        <v>2271.92</v>
      </c>
      <c r="L814">
        <f>IFERROR(VLOOKUP(B814,'N Index Datas(원본)'!$I$2:$J$4600,2,0),"")</f>
        <v>8409.01</v>
      </c>
      <c r="N814">
        <f>IFERROR(VLOOKUP(B814,'N Index Datas(원본)'!$K$2:$L$4600,2,0),"")</f>
        <v>2088.17</v>
      </c>
    </row>
    <row r="815" spans="1:14" ht="17.25" thickBot="1" x14ac:dyDescent="0.35">
      <c r="A815" s="42">
        <v>37739</v>
      </c>
      <c r="B815" s="37">
        <v>37739</v>
      </c>
      <c r="D815">
        <v>72.41</v>
      </c>
      <c r="F815">
        <v>914.84</v>
      </c>
      <c r="H815">
        <v>7607.88</v>
      </c>
      <c r="J815">
        <v>2344.02</v>
      </c>
      <c r="L815">
        <f>IFERROR(VLOOKUP(B815,'N Index Datas(원본)'!$I$2:$J$4600,2,0),"")</f>
        <v>8435.0400000000009</v>
      </c>
      <c r="N815">
        <f>IFERROR(VLOOKUP(B815,'N Index Datas(원본)'!$K$2:$L$4600,2,0),"")</f>
        <v>2133.41</v>
      </c>
    </row>
    <row r="816" spans="1:14" ht="17.25" thickBot="1" x14ac:dyDescent="0.35">
      <c r="A816" s="42">
        <v>37740</v>
      </c>
      <c r="B816" s="37">
        <v>37740</v>
      </c>
      <c r="D816">
        <v>76.150000000000006</v>
      </c>
      <c r="F816">
        <v>917.84</v>
      </c>
      <c r="H816">
        <v>7607.88</v>
      </c>
      <c r="J816">
        <v>2322.27</v>
      </c>
      <c r="L816">
        <f>IFERROR(VLOOKUP(B816,'N Index Datas(원본)'!$I$2:$J$4600,2,0),"")</f>
        <v>8744.2199999999993</v>
      </c>
      <c r="N816">
        <f>IFERROR(VLOOKUP(B816,'N Index Datas(원본)'!$K$2:$L$4600,2,0),"")</f>
        <v>2205.0300000000002</v>
      </c>
    </row>
    <row r="817" spans="1:14" ht="17.25" thickBot="1" x14ac:dyDescent="0.35">
      <c r="A817" s="42">
        <v>37741</v>
      </c>
      <c r="B817" s="37">
        <v>37741</v>
      </c>
      <c r="D817">
        <v>76.45</v>
      </c>
      <c r="F817">
        <v>916.92</v>
      </c>
      <c r="H817">
        <v>7831.42</v>
      </c>
      <c r="J817">
        <v>2324.23</v>
      </c>
      <c r="L817">
        <f>IFERROR(VLOOKUP(B817,'N Index Datas(원본)'!$I$2:$J$4600,2,0),"")</f>
        <v>8717.2199999999993</v>
      </c>
      <c r="N817">
        <f>IFERROR(VLOOKUP(B817,'N Index Datas(원본)'!$K$2:$L$4600,2,0),"")</f>
        <v>2204.85</v>
      </c>
    </row>
    <row r="818" spans="1:14" ht="17.25" thickBot="1" x14ac:dyDescent="0.35">
      <c r="A818" s="42">
        <v>37743</v>
      </c>
      <c r="B818" s="37">
        <v>37743</v>
      </c>
      <c r="D818">
        <v>76.12</v>
      </c>
      <c r="F818">
        <v>930.08</v>
      </c>
      <c r="H818">
        <v>7907.19</v>
      </c>
      <c r="J818">
        <v>2321.9</v>
      </c>
      <c r="L818">
        <f>IFERROR(VLOOKUP(B818,'N Index Datas(원본)'!$I$2:$J$4600,2,0),"")</f>
        <v>8808.18</v>
      </c>
      <c r="N818">
        <f>IFERROR(VLOOKUP(B818,'N Index Datas(원본)'!$K$2:$L$4600,2,0),"")</f>
        <v>2199.6</v>
      </c>
    </row>
    <row r="819" spans="1:14" ht="17.25" thickBot="1" x14ac:dyDescent="0.35">
      <c r="A819" s="42">
        <v>37747</v>
      </c>
      <c r="B819" s="37">
        <v>37747</v>
      </c>
      <c r="D819">
        <v>77.010000000000005</v>
      </c>
      <c r="F819">
        <v>934.39</v>
      </c>
      <c r="H819">
        <v>8083.56</v>
      </c>
      <c r="J819">
        <v>2389.6999999999998</v>
      </c>
      <c r="L819">
        <f>IFERROR(VLOOKUP(B819,'N Index Datas(원본)'!$I$2:$J$4600,2,0),"")</f>
        <v>8889.2199999999993</v>
      </c>
      <c r="N819">
        <f>IFERROR(VLOOKUP(B819,'N Index Datas(원본)'!$K$2:$L$4600,2,0),"")</f>
        <v>2202.36</v>
      </c>
    </row>
    <row r="820" spans="1:14" ht="17.25" thickBot="1" x14ac:dyDescent="0.35">
      <c r="A820" s="42">
        <v>37748</v>
      </c>
      <c r="B820" s="37">
        <v>37748</v>
      </c>
      <c r="D820">
        <v>78.849999999999994</v>
      </c>
      <c r="F820">
        <v>929.62</v>
      </c>
      <c r="H820">
        <v>8109.77</v>
      </c>
      <c r="J820">
        <v>2357.14</v>
      </c>
      <c r="L820">
        <f>IFERROR(VLOOKUP(B820,'N Index Datas(원본)'!$I$2:$J$4600,2,0),"")</f>
        <v>8901.0499999999993</v>
      </c>
      <c r="N820">
        <f>IFERROR(VLOOKUP(B820,'N Index Datas(원본)'!$K$2:$L$4600,2,0),"")</f>
        <v>2191.0100000000002</v>
      </c>
    </row>
    <row r="821" spans="1:14" ht="17.25" thickBot="1" x14ac:dyDescent="0.35">
      <c r="A821" s="42">
        <v>37750</v>
      </c>
      <c r="B821" s="37">
        <v>37750</v>
      </c>
      <c r="D821">
        <v>78.900000000000006</v>
      </c>
      <c r="F821">
        <v>933.41</v>
      </c>
      <c r="H821">
        <v>8152.16</v>
      </c>
      <c r="J821">
        <v>2314.1</v>
      </c>
      <c r="L821">
        <f>IFERROR(VLOOKUP(B821,'N Index Datas(원본)'!$I$2:$J$4600,2,0),"")</f>
        <v>9084.16</v>
      </c>
      <c r="N821">
        <f>IFERROR(VLOOKUP(B821,'N Index Datas(원본)'!$K$2:$L$4600,2,0),"")</f>
        <v>2153.79</v>
      </c>
    </row>
    <row r="822" spans="1:14" ht="17.25" thickBot="1" x14ac:dyDescent="0.35">
      <c r="A822" s="42">
        <v>37753</v>
      </c>
      <c r="B822" s="37">
        <v>37753</v>
      </c>
      <c r="D822">
        <v>80.45</v>
      </c>
      <c r="F822">
        <v>945.11</v>
      </c>
      <c r="H822">
        <v>8221.1200000000008</v>
      </c>
      <c r="J822">
        <v>2318</v>
      </c>
      <c r="L822">
        <f>IFERROR(VLOOKUP(B822,'N Index Datas(원본)'!$I$2:$J$4600,2,0),"")</f>
        <v>9155.57</v>
      </c>
      <c r="N822">
        <f>IFERROR(VLOOKUP(B822,'N Index Datas(원본)'!$K$2:$L$4600,2,0),"")</f>
        <v>2192.0700000000002</v>
      </c>
    </row>
    <row r="823" spans="1:14" ht="17.25" thickBot="1" x14ac:dyDescent="0.35">
      <c r="A823" s="42">
        <v>37754</v>
      </c>
      <c r="B823" s="37">
        <v>37754</v>
      </c>
      <c r="D823">
        <v>78.19</v>
      </c>
      <c r="F823">
        <v>942.3</v>
      </c>
      <c r="H823">
        <v>8190.26</v>
      </c>
      <c r="J823">
        <v>2312.9</v>
      </c>
      <c r="L823">
        <f>IFERROR(VLOOKUP(B823,'N Index Datas(원본)'!$I$2:$J$4600,2,0),"")</f>
        <v>9119.0400000000009</v>
      </c>
      <c r="N823">
        <f>IFERROR(VLOOKUP(B823,'N Index Datas(원본)'!$K$2:$L$4600,2,0),"")</f>
        <v>2209.91</v>
      </c>
    </row>
    <row r="824" spans="1:14" ht="17.25" thickBot="1" x14ac:dyDescent="0.35">
      <c r="A824" s="42">
        <v>37755</v>
      </c>
      <c r="B824" s="37">
        <v>37755</v>
      </c>
      <c r="D824">
        <v>77.569999999999993</v>
      </c>
      <c r="F824">
        <v>939.28</v>
      </c>
      <c r="H824">
        <v>8244.91</v>
      </c>
      <c r="J824">
        <v>2309.9299999999998</v>
      </c>
      <c r="L824">
        <f>IFERROR(VLOOKUP(B824,'N Index Datas(원본)'!$I$2:$J$4600,2,0),"")</f>
        <v>9103.69</v>
      </c>
      <c r="N824">
        <f>IFERROR(VLOOKUP(B824,'N Index Datas(원본)'!$K$2:$L$4600,2,0),"")</f>
        <v>2206.87</v>
      </c>
    </row>
    <row r="825" spans="1:14" ht="17.25" thickBot="1" x14ac:dyDescent="0.35">
      <c r="A825" s="42">
        <v>37756</v>
      </c>
      <c r="B825" s="37">
        <v>37756</v>
      </c>
      <c r="D825">
        <v>78.8</v>
      </c>
      <c r="F825">
        <v>946.66</v>
      </c>
      <c r="H825">
        <v>8123.4</v>
      </c>
      <c r="J825">
        <v>2344.0100000000002</v>
      </c>
      <c r="L825">
        <f>IFERROR(VLOOKUP(B825,'N Index Datas(원본)'!$I$2:$J$4600,2,0),"")</f>
        <v>9126.07</v>
      </c>
      <c r="N825">
        <f>IFERROR(VLOOKUP(B825,'N Index Datas(원본)'!$K$2:$L$4600,2,0),"")</f>
        <v>2218.94</v>
      </c>
    </row>
    <row r="826" spans="1:14" ht="17.25" thickBot="1" x14ac:dyDescent="0.35">
      <c r="A826" s="42">
        <v>37757</v>
      </c>
      <c r="B826" s="37">
        <v>37757</v>
      </c>
      <c r="D826">
        <v>77.56</v>
      </c>
      <c r="F826">
        <v>944.3</v>
      </c>
      <c r="H826">
        <v>8117.29</v>
      </c>
      <c r="J826">
        <v>2349.13</v>
      </c>
      <c r="L826">
        <f>IFERROR(VLOOKUP(B826,'N Index Datas(원본)'!$I$2:$J$4600,2,0),"")</f>
        <v>9093.18</v>
      </c>
      <c r="N826">
        <f>IFERROR(VLOOKUP(B826,'N Index Datas(원본)'!$K$2:$L$4600,2,0),"")</f>
        <v>2221.08</v>
      </c>
    </row>
    <row r="827" spans="1:14" ht="17.25" thickBot="1" x14ac:dyDescent="0.35">
      <c r="A827" s="42">
        <v>37760</v>
      </c>
      <c r="B827" s="37">
        <v>37760</v>
      </c>
      <c r="D827">
        <v>75.63</v>
      </c>
      <c r="F827">
        <v>920.77</v>
      </c>
      <c r="H827">
        <v>8039.13</v>
      </c>
      <c r="J827">
        <v>2248.0300000000002</v>
      </c>
      <c r="L827">
        <f>IFERROR(VLOOKUP(B827,'N Index Datas(원본)'!$I$2:$J$4600,2,0),"")</f>
        <v>9087.3700000000008</v>
      </c>
      <c r="N827">
        <f>IFERROR(VLOOKUP(B827,'N Index Datas(원본)'!$K$2:$L$4600,2,0),"")</f>
        <v>2244.17</v>
      </c>
    </row>
    <row r="828" spans="1:14" ht="17.25" thickBot="1" x14ac:dyDescent="0.35">
      <c r="A828" s="42">
        <v>37761</v>
      </c>
      <c r="B828" s="37">
        <v>37761</v>
      </c>
      <c r="D828">
        <v>76.400000000000006</v>
      </c>
      <c r="F828">
        <v>919.73</v>
      </c>
      <c r="H828">
        <v>8059.48</v>
      </c>
      <c r="J828">
        <v>2249.06</v>
      </c>
      <c r="L828">
        <f>IFERROR(VLOOKUP(B828,'N Index Datas(원본)'!$I$2:$J$4600,2,0),"")</f>
        <v>9050.4</v>
      </c>
      <c r="N828">
        <f>IFERROR(VLOOKUP(B828,'N Index Datas(원본)'!$K$2:$L$4600,2,0),"")</f>
        <v>2255.69</v>
      </c>
    </row>
    <row r="829" spans="1:14" ht="17.25" thickBot="1" x14ac:dyDescent="0.35">
      <c r="A829" s="42">
        <v>37762</v>
      </c>
      <c r="B829" s="37">
        <v>37762</v>
      </c>
      <c r="D829">
        <v>76.16</v>
      </c>
      <c r="F829">
        <v>923.42</v>
      </c>
      <c r="H829">
        <v>8018.51</v>
      </c>
      <c r="J829">
        <v>2229.4299999999998</v>
      </c>
      <c r="L829">
        <f>IFERROR(VLOOKUP(B829,'N Index Datas(원본)'!$I$2:$J$4600,2,0),"")</f>
        <v>9059.7999999999993</v>
      </c>
      <c r="N829">
        <f>IFERROR(VLOOKUP(B829,'N Index Datas(원본)'!$K$2:$L$4600,2,0),"")</f>
        <v>2325.3000000000002</v>
      </c>
    </row>
    <row r="830" spans="1:14" ht="17.25" thickBot="1" x14ac:dyDescent="0.35">
      <c r="A830" s="42">
        <v>37763</v>
      </c>
      <c r="B830" s="37">
        <v>37763</v>
      </c>
      <c r="D830">
        <v>75.430000000000007</v>
      </c>
      <c r="F830">
        <v>931.87</v>
      </c>
      <c r="H830">
        <v>8051.66</v>
      </c>
      <c r="J830">
        <v>2261.98</v>
      </c>
      <c r="L830">
        <f>IFERROR(VLOOKUP(B830,'N Index Datas(원본)'!$I$2:$J$4600,2,0),"")</f>
        <v>9131.49</v>
      </c>
      <c r="N830">
        <f>IFERROR(VLOOKUP(B830,'N Index Datas(원본)'!$K$2:$L$4600,2,0),"")</f>
        <v>2397.9899999999998</v>
      </c>
    </row>
    <row r="831" spans="1:14" ht="17.25" thickBot="1" x14ac:dyDescent="0.35">
      <c r="A831" s="42">
        <v>37764</v>
      </c>
      <c r="B831" s="37">
        <v>37764</v>
      </c>
      <c r="D831">
        <v>77.56</v>
      </c>
      <c r="F831">
        <v>933.22</v>
      </c>
      <c r="H831">
        <v>8184.76</v>
      </c>
      <c r="J831">
        <v>2246.58</v>
      </c>
      <c r="L831">
        <f>IFERROR(VLOOKUP(B831,'N Index Datas(원본)'!$I$2:$J$4600,2,0),"")</f>
        <v>9303.73</v>
      </c>
      <c r="N831">
        <f>IFERROR(VLOOKUP(B831,'N Index Datas(원본)'!$K$2:$L$4600,2,0),"")</f>
        <v>2397.63</v>
      </c>
    </row>
    <row r="832" spans="1:14" ht="17.25" thickBot="1" x14ac:dyDescent="0.35">
      <c r="A832" s="42">
        <v>37767</v>
      </c>
      <c r="B832" s="37">
        <v>37767</v>
      </c>
      <c r="D832">
        <v>78.39</v>
      </c>
      <c r="F832">
        <v>933.22</v>
      </c>
      <c r="H832">
        <v>8227.32</v>
      </c>
      <c r="J832">
        <v>2242.16</v>
      </c>
      <c r="L832">
        <f>IFERROR(VLOOKUP(B832,'N Index Datas(원본)'!$I$2:$J$4600,2,0),"")</f>
        <v>9492.7099999999991</v>
      </c>
      <c r="N832">
        <f>IFERROR(VLOOKUP(B832,'N Index Datas(원본)'!$K$2:$L$4600,2,0),"")</f>
        <v>2504.81</v>
      </c>
    </row>
    <row r="833" spans="1:14" ht="17.25" thickBot="1" x14ac:dyDescent="0.35">
      <c r="A833" s="42">
        <v>37768</v>
      </c>
      <c r="B833" s="37">
        <v>37768</v>
      </c>
      <c r="D833">
        <v>77.94</v>
      </c>
      <c r="F833">
        <v>951.48</v>
      </c>
      <c r="H833">
        <v>8120.24</v>
      </c>
      <c r="J833">
        <v>2259.35</v>
      </c>
      <c r="L833">
        <f>IFERROR(VLOOKUP(B833,'N Index Datas(원본)'!$I$2:$J$4600,2,0),"")</f>
        <v>9420.81</v>
      </c>
      <c r="N833">
        <f>IFERROR(VLOOKUP(B833,'N Index Datas(원본)'!$K$2:$L$4600,2,0),"")</f>
        <v>2457.59</v>
      </c>
    </row>
    <row r="834" spans="1:14" ht="17.25" thickBot="1" x14ac:dyDescent="0.35">
      <c r="A834" s="42">
        <v>37769</v>
      </c>
      <c r="B834" s="37">
        <v>37769</v>
      </c>
      <c r="D834">
        <v>79.819999999999993</v>
      </c>
      <c r="F834">
        <v>953.22</v>
      </c>
      <c r="H834">
        <v>8234.18</v>
      </c>
      <c r="J834">
        <v>2309.33</v>
      </c>
      <c r="L834">
        <f>IFERROR(VLOOKUP(B834,'N Index Datas(원본)'!$I$2:$J$4600,2,0),"")</f>
        <v>9510.6200000000008</v>
      </c>
      <c r="N834">
        <f>IFERROR(VLOOKUP(B834,'N Index Datas(원본)'!$K$2:$L$4600,2,0),"")</f>
        <v>2474.5100000000002</v>
      </c>
    </row>
    <row r="835" spans="1:14" ht="17.25" thickBot="1" x14ac:dyDescent="0.35">
      <c r="A835" s="42">
        <v>37770</v>
      </c>
      <c r="B835" s="37">
        <v>37770</v>
      </c>
      <c r="D835">
        <v>80.400000000000006</v>
      </c>
      <c r="F835">
        <v>949.64</v>
      </c>
      <c r="H835">
        <v>8375.36</v>
      </c>
      <c r="J835">
        <v>2310.83</v>
      </c>
      <c r="L835">
        <f>IFERROR(VLOOKUP(B835,'N Index Datas(원본)'!$I$2:$J$4600,2,0),"")</f>
        <v>9508.5499999999993</v>
      </c>
      <c r="N835">
        <f>IFERROR(VLOOKUP(B835,'N Index Datas(원본)'!$K$2:$L$4600,2,0),"")</f>
        <v>2441.1999999999998</v>
      </c>
    </row>
    <row r="836" spans="1:14" ht="17.25" thickBot="1" x14ac:dyDescent="0.35">
      <c r="A836" s="42">
        <v>37771</v>
      </c>
      <c r="B836" s="37">
        <v>37771</v>
      </c>
      <c r="D836">
        <v>80.53</v>
      </c>
      <c r="F836">
        <v>963.59</v>
      </c>
      <c r="H836">
        <v>8424.51</v>
      </c>
      <c r="J836">
        <v>2330.06</v>
      </c>
      <c r="L836">
        <f>IFERROR(VLOOKUP(B836,'N Index Datas(원본)'!$I$2:$J$4600,2,0),"")</f>
        <v>9487.3799999999992</v>
      </c>
      <c r="N836">
        <f>IFERROR(VLOOKUP(B836,'N Index Datas(원본)'!$K$2:$L$4600,2,0),"")</f>
        <v>2460.23</v>
      </c>
    </row>
    <row r="837" spans="1:14" ht="17.25" thickBot="1" x14ac:dyDescent="0.35">
      <c r="A837" s="42">
        <v>37774</v>
      </c>
      <c r="B837" s="37">
        <v>37774</v>
      </c>
      <c r="D837">
        <v>82.55</v>
      </c>
      <c r="F837">
        <v>967</v>
      </c>
      <c r="H837">
        <v>8547.17</v>
      </c>
      <c r="J837">
        <v>2379.39</v>
      </c>
      <c r="L837">
        <f>IFERROR(VLOOKUP(B837,'N Index Datas(원본)'!$I$2:$J$4600,2,0),"")</f>
        <v>9637.5300000000007</v>
      </c>
      <c r="N837">
        <f>IFERROR(VLOOKUP(B837,'N Index Datas(원본)'!$K$2:$L$4600,2,0),"")</f>
        <v>2517.5700000000002</v>
      </c>
    </row>
    <row r="838" spans="1:14" ht="17.25" thickBot="1" x14ac:dyDescent="0.35">
      <c r="A838" s="42">
        <v>37775</v>
      </c>
      <c r="B838" s="37">
        <v>37775</v>
      </c>
      <c r="D838">
        <v>80.95</v>
      </c>
      <c r="F838">
        <v>971.56</v>
      </c>
      <c r="H838">
        <v>8564.49</v>
      </c>
      <c r="J838">
        <v>2366.31</v>
      </c>
      <c r="L838">
        <f>IFERROR(VLOOKUP(B838,'N Index Datas(원본)'!$I$2:$J$4600,2,0),"")</f>
        <v>9662.82</v>
      </c>
      <c r="N838">
        <f>IFERROR(VLOOKUP(B838,'N Index Datas(원본)'!$K$2:$L$4600,2,0),"")</f>
        <v>2510.19</v>
      </c>
    </row>
    <row r="839" spans="1:14" ht="17.25" thickBot="1" x14ac:dyDescent="0.35">
      <c r="A839" s="42">
        <v>37776</v>
      </c>
      <c r="B839" s="37">
        <v>37776</v>
      </c>
      <c r="D839">
        <v>81.400000000000006</v>
      </c>
      <c r="F839">
        <v>986.24</v>
      </c>
      <c r="H839">
        <v>8557.86</v>
      </c>
      <c r="J839">
        <v>2394.79</v>
      </c>
      <c r="L839">
        <v>9662.82</v>
      </c>
      <c r="N839">
        <v>2510.19</v>
      </c>
    </row>
    <row r="840" spans="1:14" ht="17.25" thickBot="1" x14ac:dyDescent="0.35">
      <c r="A840" s="42">
        <v>37777</v>
      </c>
      <c r="B840" s="37">
        <v>37777</v>
      </c>
      <c r="D840">
        <v>81.739999999999995</v>
      </c>
      <c r="F840">
        <v>990.14</v>
      </c>
      <c r="H840">
        <v>8657.23</v>
      </c>
      <c r="J840">
        <v>2365.7600000000002</v>
      </c>
      <c r="L840">
        <f>IFERROR(VLOOKUP(B840,'N Index Datas(원본)'!$I$2:$J$4600,2,0),"")</f>
        <v>9639.01</v>
      </c>
      <c r="N840">
        <f>IFERROR(VLOOKUP(B840,'N Index Datas(원본)'!$K$2:$L$4600,2,0),"")</f>
        <v>2516.1999999999998</v>
      </c>
    </row>
    <row r="841" spans="1:14" ht="17.25" thickBot="1" x14ac:dyDescent="0.35">
      <c r="A841" s="42">
        <v>37781</v>
      </c>
      <c r="B841" s="37">
        <v>37781</v>
      </c>
      <c r="D841">
        <v>82.86</v>
      </c>
      <c r="F841">
        <v>975.93</v>
      </c>
      <c r="H841">
        <v>8822.73</v>
      </c>
      <c r="J841">
        <v>2388.5500000000002</v>
      </c>
      <c r="L841">
        <f>IFERROR(VLOOKUP(B841,'N Index Datas(원본)'!$I$2:$J$4600,2,0),"")</f>
        <v>9733.51</v>
      </c>
      <c r="N841">
        <f>IFERROR(VLOOKUP(B841,'N Index Datas(원본)'!$K$2:$L$4600,2,0),"")</f>
        <v>2552.12</v>
      </c>
    </row>
    <row r="842" spans="1:14" ht="17.25" thickBot="1" x14ac:dyDescent="0.35">
      <c r="A842" s="42">
        <v>37782</v>
      </c>
      <c r="B842" s="37">
        <v>37782</v>
      </c>
      <c r="D842">
        <v>82.77</v>
      </c>
      <c r="F842">
        <v>984.84</v>
      </c>
      <c r="H842">
        <v>8789.09</v>
      </c>
      <c r="J842">
        <v>2410.5500000000002</v>
      </c>
      <c r="L842">
        <f>IFERROR(VLOOKUP(B842,'N Index Datas(원본)'!$I$2:$J$4600,2,0),"")</f>
        <v>9703.7199999999993</v>
      </c>
      <c r="N842">
        <f>IFERROR(VLOOKUP(B842,'N Index Datas(원본)'!$K$2:$L$4600,2,0),"")</f>
        <v>2533.81</v>
      </c>
    </row>
    <row r="843" spans="1:14" ht="17.25" thickBot="1" x14ac:dyDescent="0.35">
      <c r="A843" s="42">
        <v>37783</v>
      </c>
      <c r="B843" s="37">
        <v>37783</v>
      </c>
      <c r="D843">
        <v>82.93</v>
      </c>
      <c r="F843">
        <v>997.48</v>
      </c>
      <c r="H843">
        <v>8890.2999999999993</v>
      </c>
      <c r="J843">
        <v>2452.4</v>
      </c>
      <c r="L843">
        <f>IFERROR(VLOOKUP(B843,'N Index Datas(원본)'!$I$2:$J$4600,2,0),"")</f>
        <v>9662.06</v>
      </c>
      <c r="N843">
        <f>IFERROR(VLOOKUP(B843,'N Index Datas(원본)'!$K$2:$L$4600,2,0),"")</f>
        <v>2549</v>
      </c>
    </row>
    <row r="844" spans="1:14" ht="17.25" thickBot="1" x14ac:dyDescent="0.35">
      <c r="A844" s="42">
        <v>37784</v>
      </c>
      <c r="B844" s="37">
        <v>37784</v>
      </c>
      <c r="D844">
        <v>83.82</v>
      </c>
      <c r="F844">
        <v>998.51</v>
      </c>
      <c r="H844">
        <v>8918.6</v>
      </c>
      <c r="J844">
        <v>2479.91</v>
      </c>
      <c r="L844">
        <f>IFERROR(VLOOKUP(B844,'N Index Datas(원본)'!$I$2:$J$4600,2,0),"")</f>
        <v>9736.84</v>
      </c>
      <c r="N844">
        <f>IFERROR(VLOOKUP(B844,'N Index Datas(원본)'!$K$2:$L$4600,2,0),"")</f>
        <v>2623.41</v>
      </c>
    </row>
    <row r="845" spans="1:14" ht="17.25" thickBot="1" x14ac:dyDescent="0.35">
      <c r="A845" s="42">
        <v>37785</v>
      </c>
      <c r="B845" s="37">
        <v>37785</v>
      </c>
      <c r="D845">
        <v>84.79</v>
      </c>
      <c r="F845">
        <v>988.61</v>
      </c>
      <c r="H845">
        <v>8980.64</v>
      </c>
      <c r="J845">
        <v>2440.3200000000002</v>
      </c>
      <c r="L845">
        <f>IFERROR(VLOOKUP(B845,'N Index Datas(원본)'!$I$2:$J$4600,2,0),"")</f>
        <v>9855.64</v>
      </c>
      <c r="N845">
        <f>IFERROR(VLOOKUP(B845,'N Index Datas(원본)'!$K$2:$L$4600,2,0),"")</f>
        <v>2692.81</v>
      </c>
    </row>
    <row r="846" spans="1:14" ht="17.25" thickBot="1" x14ac:dyDescent="0.35">
      <c r="A846" s="42">
        <v>37788</v>
      </c>
      <c r="B846" s="37">
        <v>37788</v>
      </c>
      <c r="D846">
        <v>83.72</v>
      </c>
      <c r="F846">
        <v>1010.74</v>
      </c>
      <c r="H846">
        <v>8839.83</v>
      </c>
      <c r="J846">
        <v>2492.2800000000002</v>
      </c>
      <c r="L846">
        <f>IFERROR(VLOOKUP(B846,'N Index Datas(원본)'!$I$2:$J$4600,2,0),"")</f>
        <v>9862.2800000000007</v>
      </c>
      <c r="N846">
        <f>IFERROR(VLOOKUP(B846,'N Index Datas(원본)'!$K$2:$L$4600,2,0),"")</f>
        <v>2658.98</v>
      </c>
    </row>
    <row r="847" spans="1:14" ht="17.25" thickBot="1" x14ac:dyDescent="0.35">
      <c r="A847" s="42">
        <v>37789</v>
      </c>
      <c r="B847" s="37">
        <v>37789</v>
      </c>
      <c r="D847">
        <v>85.92</v>
      </c>
      <c r="F847">
        <v>1011.66</v>
      </c>
      <c r="H847">
        <v>9033</v>
      </c>
      <c r="J847">
        <v>2505.9899999999998</v>
      </c>
      <c r="L847">
        <f>IFERROR(VLOOKUP(B847,'N Index Datas(원본)'!$I$2:$J$4600,2,0),"")</f>
        <v>10030.370000000001</v>
      </c>
      <c r="N847">
        <f>IFERROR(VLOOKUP(B847,'N Index Datas(원본)'!$K$2:$L$4600,2,0),"")</f>
        <v>2673.86</v>
      </c>
    </row>
    <row r="848" spans="1:14" ht="17.25" thickBot="1" x14ac:dyDescent="0.35">
      <c r="A848" s="42">
        <v>37790</v>
      </c>
      <c r="B848" s="37">
        <v>37790</v>
      </c>
      <c r="D848">
        <v>86.04</v>
      </c>
      <c r="F848">
        <v>1010.09</v>
      </c>
      <c r="H848">
        <v>9092.9699999999993</v>
      </c>
      <c r="J848">
        <v>2527.44</v>
      </c>
      <c r="L848">
        <f>IFERROR(VLOOKUP(B848,'N Index Datas(원본)'!$I$2:$J$4600,2,0),"")</f>
        <v>9970.2999999999993</v>
      </c>
      <c r="N848">
        <f>IFERROR(VLOOKUP(B848,'N Index Datas(원본)'!$K$2:$L$4600,2,0),"")</f>
        <v>2655.28</v>
      </c>
    </row>
    <row r="849" spans="1:14" ht="17.25" thickBot="1" x14ac:dyDescent="0.35">
      <c r="A849" s="42">
        <v>37791</v>
      </c>
      <c r="B849" s="37">
        <v>37791</v>
      </c>
      <c r="D849">
        <v>88.11</v>
      </c>
      <c r="F849">
        <v>994.7</v>
      </c>
      <c r="H849">
        <v>9110.51</v>
      </c>
      <c r="J849">
        <v>2491.9899999999998</v>
      </c>
      <c r="L849">
        <f>IFERROR(VLOOKUP(B849,'N Index Datas(원본)'!$I$2:$J$4600,2,0),"")</f>
        <v>9980.11</v>
      </c>
      <c r="N849">
        <f>IFERROR(VLOOKUP(B849,'N Index Datas(원본)'!$K$2:$L$4600,2,0),"")</f>
        <v>2688</v>
      </c>
    </row>
    <row r="850" spans="1:14" ht="17.25" thickBot="1" x14ac:dyDescent="0.35">
      <c r="A850" s="42">
        <v>37792</v>
      </c>
      <c r="B850" s="37">
        <v>37792</v>
      </c>
      <c r="D850">
        <v>87.55</v>
      </c>
      <c r="F850">
        <v>995.69</v>
      </c>
      <c r="H850">
        <v>9120.39</v>
      </c>
      <c r="J850">
        <v>2515.33</v>
      </c>
      <c r="L850">
        <f>IFERROR(VLOOKUP(B850,'N Index Datas(원본)'!$I$2:$J$4600,2,0),"")</f>
        <v>9930.31</v>
      </c>
      <c r="N850">
        <f>IFERROR(VLOOKUP(B850,'N Index Datas(원본)'!$K$2:$L$4600,2,0),"")</f>
        <v>2717.08</v>
      </c>
    </row>
    <row r="851" spans="1:14" ht="17.25" thickBot="1" x14ac:dyDescent="0.35">
      <c r="A851" s="42">
        <v>37795</v>
      </c>
      <c r="B851" s="37">
        <v>37795</v>
      </c>
      <c r="D851">
        <v>86.06</v>
      </c>
      <c r="F851">
        <v>981.64</v>
      </c>
      <c r="H851">
        <v>9137.14</v>
      </c>
      <c r="J851">
        <v>2450.5700000000002</v>
      </c>
      <c r="L851">
        <f>IFERROR(VLOOKUP(B851,'N Index Datas(원본)'!$I$2:$J$4600,2,0),"")</f>
        <v>9734.2900000000009</v>
      </c>
      <c r="N851">
        <f>IFERROR(VLOOKUP(B851,'N Index Datas(원본)'!$K$2:$L$4600,2,0),"")</f>
        <v>2690.65</v>
      </c>
    </row>
    <row r="852" spans="1:14" ht="17.25" thickBot="1" x14ac:dyDescent="0.35">
      <c r="A852" s="42">
        <v>37796</v>
      </c>
      <c r="B852" s="37">
        <v>37796</v>
      </c>
      <c r="D852">
        <v>84.67</v>
      </c>
      <c r="F852">
        <v>983.45</v>
      </c>
      <c r="H852">
        <v>8919.26</v>
      </c>
      <c r="J852">
        <v>2446.7800000000002</v>
      </c>
      <c r="L852">
        <f>IFERROR(VLOOKUP(B852,'N Index Datas(원본)'!$I$2:$J$4600,2,0),"")</f>
        <v>9629.35</v>
      </c>
      <c r="N852">
        <f>IFERROR(VLOOKUP(B852,'N Index Datas(원본)'!$K$2:$L$4600,2,0),"")</f>
        <v>2677.54</v>
      </c>
    </row>
    <row r="853" spans="1:14" ht="17.25" thickBot="1" x14ac:dyDescent="0.35">
      <c r="A853" s="42">
        <v>37797</v>
      </c>
      <c r="B853" s="37">
        <v>37797</v>
      </c>
      <c r="D853">
        <v>86.04</v>
      </c>
      <c r="F853">
        <v>975.32</v>
      </c>
      <c r="H853">
        <v>8932.26</v>
      </c>
      <c r="J853">
        <v>2453.73</v>
      </c>
      <c r="L853">
        <f>IFERROR(VLOOKUP(B853,'N Index Datas(원본)'!$I$2:$J$4600,2,0),"")</f>
        <v>9628.99</v>
      </c>
      <c r="N853">
        <f>IFERROR(VLOOKUP(B853,'N Index Datas(원본)'!$K$2:$L$4600,2,0),"")</f>
        <v>2723.87</v>
      </c>
    </row>
    <row r="854" spans="1:14" ht="17.25" thickBot="1" x14ac:dyDescent="0.35">
      <c r="A854" s="42">
        <v>37798</v>
      </c>
      <c r="B854" s="37">
        <v>37798</v>
      </c>
      <c r="D854">
        <v>86.37</v>
      </c>
      <c r="F854">
        <v>985.82</v>
      </c>
      <c r="H854">
        <v>8923.41</v>
      </c>
      <c r="J854">
        <v>2452.86</v>
      </c>
      <c r="L854">
        <f>IFERROR(VLOOKUP(B854,'N Index Datas(원본)'!$I$2:$J$4600,2,0),"")</f>
        <v>9606.11</v>
      </c>
      <c r="N854">
        <f>IFERROR(VLOOKUP(B854,'N Index Datas(원본)'!$K$2:$L$4600,2,0),"")</f>
        <v>2727.39</v>
      </c>
    </row>
    <row r="855" spans="1:14" ht="17.25" thickBot="1" x14ac:dyDescent="0.35">
      <c r="A855" s="42">
        <v>37799</v>
      </c>
      <c r="B855" s="37">
        <v>37799</v>
      </c>
      <c r="D855">
        <v>86.53</v>
      </c>
      <c r="F855">
        <v>976.22</v>
      </c>
      <c r="H855">
        <v>9104.06</v>
      </c>
      <c r="J855">
        <v>2453.4899999999998</v>
      </c>
      <c r="L855">
        <f>IFERROR(VLOOKUP(B855,'N Index Datas(원본)'!$I$2:$J$4600,2,0),"")</f>
        <v>9657.2099999999991</v>
      </c>
      <c r="N855">
        <f>IFERROR(VLOOKUP(B855,'N Index Datas(원본)'!$K$2:$L$4600,2,0),"")</f>
        <v>2749.69</v>
      </c>
    </row>
    <row r="856" spans="1:14" ht="17.25" thickBot="1" x14ac:dyDescent="0.35">
      <c r="A856" s="42">
        <v>37802</v>
      </c>
      <c r="B856" s="37">
        <v>37802</v>
      </c>
      <c r="D856">
        <v>85.47</v>
      </c>
      <c r="F856">
        <v>974.5</v>
      </c>
      <c r="H856">
        <v>9083.11</v>
      </c>
      <c r="J856">
        <v>2419.5100000000002</v>
      </c>
      <c r="L856">
        <f>IFERROR(VLOOKUP(B856,'N Index Datas(원본)'!$I$2:$J$4600,2,0),"")</f>
        <v>9577.1200000000008</v>
      </c>
      <c r="N856">
        <f>IFERROR(VLOOKUP(B856,'N Index Datas(원본)'!$K$2:$L$4600,2,0),"")</f>
        <v>2726.43</v>
      </c>
    </row>
    <row r="857" spans="1:14" ht="17.25" thickBot="1" x14ac:dyDescent="0.35">
      <c r="A857" s="42">
        <v>37803</v>
      </c>
      <c r="B857" s="37">
        <v>37803</v>
      </c>
      <c r="D857">
        <v>86.15</v>
      </c>
      <c r="F857">
        <v>982.32</v>
      </c>
      <c r="H857">
        <v>9278.49</v>
      </c>
      <c r="J857">
        <v>2366.86</v>
      </c>
      <c r="L857">
        <v>9577.1200000000008</v>
      </c>
      <c r="N857">
        <v>2726.43</v>
      </c>
    </row>
    <row r="858" spans="1:14" ht="17.25" thickBot="1" x14ac:dyDescent="0.35">
      <c r="A858" s="42">
        <v>37804</v>
      </c>
      <c r="B858" s="37">
        <v>37804</v>
      </c>
      <c r="D858">
        <v>87.61</v>
      </c>
      <c r="F858">
        <v>993.75</v>
      </c>
      <c r="H858">
        <v>9592.24</v>
      </c>
      <c r="J858">
        <v>2420.35</v>
      </c>
      <c r="L858">
        <f>IFERROR(VLOOKUP(B858,'N Index Datas(원본)'!$I$2:$J$4600,2,0),"")</f>
        <v>9602.6200000000008</v>
      </c>
      <c r="N858">
        <f>IFERROR(VLOOKUP(B858,'N Index Datas(원본)'!$K$2:$L$4600,2,0),"")</f>
        <v>2683.16</v>
      </c>
    </row>
    <row r="859" spans="1:14" ht="17.25" thickBot="1" x14ac:dyDescent="0.35">
      <c r="A859" s="42">
        <v>37805</v>
      </c>
      <c r="B859" s="37">
        <v>37805</v>
      </c>
      <c r="D859">
        <v>87.73</v>
      </c>
      <c r="F859">
        <v>985.7</v>
      </c>
      <c r="H859">
        <v>9624.7999999999993</v>
      </c>
      <c r="J859">
        <v>2421.64</v>
      </c>
      <c r="L859">
        <f>IFERROR(VLOOKUP(B859,'N Index Datas(원본)'!$I$2:$J$4600,2,0),"")</f>
        <v>9646.1</v>
      </c>
      <c r="N859">
        <f>IFERROR(VLOOKUP(B859,'N Index Datas(원본)'!$K$2:$L$4600,2,0),"")</f>
        <v>2710.98</v>
      </c>
    </row>
    <row r="860" spans="1:14" ht="17.25" thickBot="1" x14ac:dyDescent="0.35">
      <c r="A860" s="42">
        <v>37806</v>
      </c>
      <c r="B860" s="37">
        <v>37806</v>
      </c>
      <c r="D860">
        <v>88.59</v>
      </c>
      <c r="F860">
        <v>985.7</v>
      </c>
      <c r="H860">
        <v>9547.73</v>
      </c>
      <c r="J860">
        <v>2408.1799999999998</v>
      </c>
      <c r="L860">
        <f>IFERROR(VLOOKUP(B860,'N Index Datas(원본)'!$I$2:$J$4600,2,0),"")</f>
        <v>9636.81</v>
      </c>
      <c r="N860">
        <f>IFERROR(VLOOKUP(B860,'N Index Datas(원본)'!$K$2:$L$4600,2,0),"")</f>
        <v>2683.76</v>
      </c>
    </row>
    <row r="861" spans="1:14" ht="17.25" thickBot="1" x14ac:dyDescent="0.35">
      <c r="A861" s="42">
        <v>37809</v>
      </c>
      <c r="B861" s="37">
        <v>37809</v>
      </c>
      <c r="D861">
        <v>90.07</v>
      </c>
      <c r="F861">
        <v>1004.42</v>
      </c>
      <c r="H861">
        <v>9795.16</v>
      </c>
      <c r="J861">
        <v>2486.0100000000002</v>
      </c>
      <c r="L861">
        <f>IFERROR(VLOOKUP(B861,'N Index Datas(원본)'!$I$2:$J$4600,2,0),"")</f>
        <v>9892.4</v>
      </c>
      <c r="N861">
        <f>IFERROR(VLOOKUP(B861,'N Index Datas(원본)'!$K$2:$L$4600,2,0),"")</f>
        <v>2775.28</v>
      </c>
    </row>
    <row r="862" spans="1:14" ht="17.25" thickBot="1" x14ac:dyDescent="0.35">
      <c r="A862" s="42">
        <v>37810</v>
      </c>
      <c r="B862" s="37">
        <v>37810</v>
      </c>
      <c r="D862">
        <v>90.69</v>
      </c>
      <c r="F862">
        <v>1007.84</v>
      </c>
      <c r="H862">
        <v>9898.7199999999993</v>
      </c>
      <c r="J862">
        <v>2492.73</v>
      </c>
      <c r="L862">
        <f>IFERROR(VLOOKUP(B862,'N Index Datas(원본)'!$I$2:$J$4600,2,0),"")</f>
        <v>9992.8700000000008</v>
      </c>
      <c r="N862">
        <f>IFERROR(VLOOKUP(B862,'N Index Datas(원본)'!$K$2:$L$4600,2,0),"")</f>
        <v>2804.42</v>
      </c>
    </row>
    <row r="863" spans="1:14" ht="17.25" thickBot="1" x14ac:dyDescent="0.35">
      <c r="A863" s="42">
        <v>37811</v>
      </c>
      <c r="B863" s="37">
        <v>37811</v>
      </c>
      <c r="D863">
        <v>90.28</v>
      </c>
      <c r="F863">
        <v>1002.21</v>
      </c>
      <c r="H863">
        <v>9990.9500000000007</v>
      </c>
      <c r="J863">
        <v>2473.62</v>
      </c>
      <c r="L863">
        <f>IFERROR(VLOOKUP(B863,'N Index Datas(원본)'!$I$2:$J$4600,2,0),"")</f>
        <v>10027.41</v>
      </c>
      <c r="N863">
        <f>IFERROR(VLOOKUP(B863,'N Index Datas(원본)'!$K$2:$L$4600,2,0),"")</f>
        <v>2925.95</v>
      </c>
    </row>
    <row r="864" spans="1:14" ht="17.25" thickBot="1" x14ac:dyDescent="0.35">
      <c r="A864" s="42">
        <v>37812</v>
      </c>
      <c r="B864" s="37">
        <v>37812</v>
      </c>
      <c r="D864">
        <v>89.61</v>
      </c>
      <c r="F864">
        <v>988.7</v>
      </c>
      <c r="H864">
        <v>9955.6200000000008</v>
      </c>
      <c r="J864">
        <v>2441.9</v>
      </c>
      <c r="L864">
        <f>IFERROR(VLOOKUP(B864,'N Index Datas(원본)'!$I$2:$J$4600,2,0),"")</f>
        <v>9983.31</v>
      </c>
      <c r="N864">
        <f>IFERROR(VLOOKUP(B864,'N Index Datas(원본)'!$K$2:$L$4600,2,0),"")</f>
        <v>2908.71</v>
      </c>
    </row>
    <row r="865" spans="1:14" ht="17.25" thickBot="1" x14ac:dyDescent="0.35">
      <c r="A865" s="42">
        <v>37813</v>
      </c>
      <c r="B865" s="37">
        <v>37813</v>
      </c>
      <c r="D865">
        <v>90.15</v>
      </c>
      <c r="F865">
        <v>998.14</v>
      </c>
      <c r="H865">
        <v>9635.35</v>
      </c>
      <c r="J865">
        <v>2477.7199999999998</v>
      </c>
      <c r="L865">
        <f>IFERROR(VLOOKUP(B865,'N Index Datas(원본)'!$I$2:$J$4600,2,0),"")</f>
        <v>9911.5</v>
      </c>
      <c r="N865">
        <f>IFERROR(VLOOKUP(B865,'N Index Datas(원본)'!$K$2:$L$4600,2,0),"")</f>
        <v>2895.19</v>
      </c>
    </row>
    <row r="866" spans="1:14" ht="17.25" thickBot="1" x14ac:dyDescent="0.35">
      <c r="A866" s="42">
        <v>37816</v>
      </c>
      <c r="B866" s="37">
        <v>37816</v>
      </c>
      <c r="D866">
        <v>92.32</v>
      </c>
      <c r="F866">
        <v>1003.86</v>
      </c>
      <c r="H866">
        <v>9755.6299999999992</v>
      </c>
      <c r="J866">
        <v>2517.88</v>
      </c>
      <c r="L866">
        <f>IFERROR(VLOOKUP(B866,'N Index Datas(원본)'!$I$2:$J$4600,2,0),"")</f>
        <v>10122.4</v>
      </c>
      <c r="N866">
        <f>IFERROR(VLOOKUP(B866,'N Index Datas(원본)'!$K$2:$L$4600,2,0),"")</f>
        <v>2982.4</v>
      </c>
    </row>
    <row r="867" spans="1:14" ht="17.25" thickBot="1" x14ac:dyDescent="0.35">
      <c r="A867" s="42">
        <v>37817</v>
      </c>
      <c r="B867" s="37">
        <v>37817</v>
      </c>
      <c r="D867">
        <v>91.41</v>
      </c>
      <c r="F867">
        <v>1000.42</v>
      </c>
      <c r="H867">
        <v>9751</v>
      </c>
      <c r="J867">
        <v>2503.36</v>
      </c>
      <c r="L867">
        <f>IFERROR(VLOOKUP(B867,'N Index Datas(원본)'!$I$2:$J$4600,2,0),"")</f>
        <v>10135.549999999999</v>
      </c>
      <c r="N867">
        <f>IFERROR(VLOOKUP(B867,'N Index Datas(원본)'!$K$2:$L$4600,2,0),"")</f>
        <v>3008.77</v>
      </c>
    </row>
    <row r="868" spans="1:14" ht="17.25" thickBot="1" x14ac:dyDescent="0.35">
      <c r="A868" s="42">
        <v>37818</v>
      </c>
      <c r="B868" s="37">
        <v>37818</v>
      </c>
      <c r="D868">
        <v>91.9</v>
      </c>
      <c r="F868">
        <v>994</v>
      </c>
      <c r="H868">
        <v>9735.9699999999993</v>
      </c>
      <c r="J868">
        <v>2487.9899999999998</v>
      </c>
      <c r="L868">
        <f>IFERROR(VLOOKUP(B868,'N Index Datas(원본)'!$I$2:$J$4600,2,0),"")</f>
        <v>10207.17</v>
      </c>
      <c r="N868">
        <f>IFERROR(VLOOKUP(B868,'N Index Datas(원본)'!$K$2:$L$4600,2,0),"")</f>
        <v>3035.73</v>
      </c>
    </row>
    <row r="869" spans="1:14" ht="17.25" thickBot="1" x14ac:dyDescent="0.35">
      <c r="A869" s="42">
        <v>37820</v>
      </c>
      <c r="B869" s="37">
        <v>37820</v>
      </c>
      <c r="D869">
        <v>89.63</v>
      </c>
      <c r="F869">
        <v>993.32</v>
      </c>
      <c r="H869">
        <v>9527.73</v>
      </c>
      <c r="J869">
        <v>2458.92</v>
      </c>
      <c r="L869">
        <f>IFERROR(VLOOKUP(B869,'N Index Datas(원본)'!$I$2:$J$4600,2,0),"")</f>
        <v>10140.84</v>
      </c>
      <c r="N869">
        <f>IFERROR(VLOOKUP(B869,'N Index Datas(원본)'!$K$2:$L$4600,2,0),"")</f>
        <v>2983.66</v>
      </c>
    </row>
    <row r="870" spans="1:14" ht="17.25" thickBot="1" x14ac:dyDescent="0.35">
      <c r="A870" s="42">
        <v>37823</v>
      </c>
      <c r="B870" s="37">
        <v>37823</v>
      </c>
      <c r="D870">
        <v>88.88</v>
      </c>
      <c r="F870">
        <v>978.8</v>
      </c>
      <c r="H870">
        <v>9527.73</v>
      </c>
      <c r="J870">
        <v>2419.81</v>
      </c>
      <c r="L870">
        <f>IFERROR(VLOOKUP(B870,'N Index Datas(원본)'!$I$2:$J$4600,2,0),"")</f>
        <v>10102.86</v>
      </c>
      <c r="N870">
        <f>IFERROR(VLOOKUP(B870,'N Index Datas(원본)'!$K$2:$L$4600,2,0),"")</f>
        <v>2992.12</v>
      </c>
    </row>
    <row r="871" spans="1:14" ht="17.25" thickBot="1" x14ac:dyDescent="0.35">
      <c r="A871" s="42">
        <v>37824</v>
      </c>
      <c r="B871" s="37">
        <v>37824</v>
      </c>
      <c r="D871">
        <v>89.8</v>
      </c>
      <c r="F871">
        <v>988.11</v>
      </c>
      <c r="H871">
        <v>9485.9699999999993</v>
      </c>
      <c r="J871">
        <v>2436.88</v>
      </c>
      <c r="L871">
        <f>IFERROR(VLOOKUP(B871,'N Index Datas(원본)'!$I$2:$J$4600,2,0),"")</f>
        <v>10008.709999999999</v>
      </c>
      <c r="N871">
        <f>IFERROR(VLOOKUP(B871,'N Index Datas(원본)'!$K$2:$L$4600,2,0),"")</f>
        <v>2933.12</v>
      </c>
    </row>
    <row r="872" spans="1:14" ht="17.25" thickBot="1" x14ac:dyDescent="0.35">
      <c r="A872" s="42">
        <v>37825</v>
      </c>
      <c r="B872" s="37">
        <v>37825</v>
      </c>
      <c r="D872">
        <v>89.21</v>
      </c>
      <c r="F872">
        <v>988.61</v>
      </c>
      <c r="H872">
        <v>9615.34</v>
      </c>
      <c r="J872">
        <v>2429.0700000000002</v>
      </c>
      <c r="L872">
        <f>IFERROR(VLOOKUP(B872,'N Index Datas(원본)'!$I$2:$J$4600,2,0),"")</f>
        <v>9900.56</v>
      </c>
      <c r="N872">
        <f>IFERROR(VLOOKUP(B872,'N Index Datas(원본)'!$K$2:$L$4600,2,0),"")</f>
        <v>2823.99</v>
      </c>
    </row>
    <row r="873" spans="1:14" ht="17.25" thickBot="1" x14ac:dyDescent="0.35">
      <c r="A873" s="42">
        <v>37826</v>
      </c>
      <c r="B873" s="37">
        <v>37826</v>
      </c>
      <c r="D873">
        <v>90.11</v>
      </c>
      <c r="F873">
        <v>981.6</v>
      </c>
      <c r="H873">
        <v>9671</v>
      </c>
      <c r="J873">
        <v>2480.87</v>
      </c>
      <c r="L873">
        <f>IFERROR(VLOOKUP(B873,'N Index Datas(원본)'!$I$2:$J$4600,2,0),"")</f>
        <v>9923.14</v>
      </c>
      <c r="N873">
        <f>IFERROR(VLOOKUP(B873,'N Index Datas(원본)'!$K$2:$L$4600,2,0),"")</f>
        <v>2849.16</v>
      </c>
    </row>
    <row r="874" spans="1:14" ht="17.25" thickBot="1" x14ac:dyDescent="0.35">
      <c r="A874" s="42">
        <v>37827</v>
      </c>
      <c r="B874" s="37">
        <v>37827</v>
      </c>
      <c r="D874">
        <v>90.34</v>
      </c>
      <c r="F874">
        <v>998.68</v>
      </c>
      <c r="H874">
        <v>9648.01</v>
      </c>
      <c r="J874">
        <v>2442.13</v>
      </c>
      <c r="L874">
        <f>IFERROR(VLOOKUP(B874,'N Index Datas(원본)'!$I$2:$J$4600,2,0),"")</f>
        <v>9939.2000000000007</v>
      </c>
      <c r="N874">
        <f>IFERROR(VLOOKUP(B874,'N Index Datas(원본)'!$K$2:$L$4600,2,0),"")</f>
        <v>2863.32</v>
      </c>
    </row>
    <row r="875" spans="1:14" ht="17.25" thickBot="1" x14ac:dyDescent="0.35">
      <c r="A875" s="42">
        <v>37830</v>
      </c>
      <c r="B875" s="37">
        <v>37830</v>
      </c>
      <c r="D875">
        <v>92.06</v>
      </c>
      <c r="F875">
        <v>996.52</v>
      </c>
      <c r="H875">
        <v>9839.91</v>
      </c>
      <c r="J875">
        <v>2486.7600000000002</v>
      </c>
      <c r="L875">
        <f>IFERROR(VLOOKUP(B875,'N Index Datas(원본)'!$I$2:$J$4600,2,0),"")</f>
        <v>10134.879999999999</v>
      </c>
      <c r="N875">
        <f>IFERROR(VLOOKUP(B875,'N Index Datas(원본)'!$K$2:$L$4600,2,0),"")</f>
        <v>2958.19</v>
      </c>
    </row>
    <row r="876" spans="1:14" ht="17.25" thickBot="1" x14ac:dyDescent="0.35">
      <c r="A876" s="42">
        <v>37831</v>
      </c>
      <c r="B876" s="37">
        <v>37831</v>
      </c>
      <c r="D876">
        <v>92.73</v>
      </c>
      <c r="F876">
        <v>989.28</v>
      </c>
      <c r="H876">
        <v>9834.31</v>
      </c>
      <c r="J876">
        <v>2470.41</v>
      </c>
      <c r="L876">
        <f>IFERROR(VLOOKUP(B876,'N Index Datas(원본)'!$I$2:$J$4600,2,0),"")</f>
        <v>10198.6</v>
      </c>
      <c r="N876">
        <f>IFERROR(VLOOKUP(B876,'N Index Datas(원본)'!$K$2:$L$4600,2,0),"")</f>
        <v>3017.81</v>
      </c>
    </row>
    <row r="877" spans="1:14" ht="17.25" thickBot="1" x14ac:dyDescent="0.35">
      <c r="A877" s="42">
        <v>37832</v>
      </c>
      <c r="B877" s="37">
        <v>37832</v>
      </c>
      <c r="D877">
        <v>91.56</v>
      </c>
      <c r="F877">
        <v>987.49</v>
      </c>
      <c r="H877">
        <v>9632.66</v>
      </c>
      <c r="J877">
        <v>2483.9</v>
      </c>
      <c r="L877">
        <f>IFERROR(VLOOKUP(B877,'N Index Datas(원본)'!$I$2:$J$4600,2,0),"")</f>
        <v>10121.219999999999</v>
      </c>
      <c r="N877">
        <f>IFERROR(VLOOKUP(B877,'N Index Datas(원본)'!$K$2:$L$4600,2,0),"")</f>
        <v>2979.84</v>
      </c>
    </row>
    <row r="878" spans="1:14" ht="17.25" thickBot="1" x14ac:dyDescent="0.35">
      <c r="A878" s="42">
        <v>37833</v>
      </c>
      <c r="B878" s="37">
        <v>37833</v>
      </c>
      <c r="D878">
        <v>91.52</v>
      </c>
      <c r="F878">
        <v>990.31</v>
      </c>
      <c r="H878">
        <v>9563.2099999999991</v>
      </c>
      <c r="J878">
        <v>2519.79</v>
      </c>
      <c r="L878">
        <f>IFERROR(VLOOKUP(B878,'N Index Datas(원본)'!$I$2:$J$4600,2,0),"")</f>
        <v>10134.83</v>
      </c>
      <c r="N878">
        <f>IFERROR(VLOOKUP(B878,'N Index Datas(원본)'!$K$2:$L$4600,2,0),"")</f>
        <v>3038.89</v>
      </c>
    </row>
    <row r="879" spans="1:14" ht="17.25" thickBot="1" x14ac:dyDescent="0.35">
      <c r="A879" s="42">
        <v>37834</v>
      </c>
      <c r="B879" s="37">
        <v>37834</v>
      </c>
      <c r="D879">
        <v>93.46</v>
      </c>
      <c r="F879">
        <v>980.15</v>
      </c>
      <c r="H879">
        <v>9611.67</v>
      </c>
      <c r="J879">
        <v>2479.6999999999998</v>
      </c>
      <c r="L879">
        <f>IFERROR(VLOOKUP(B879,'N Index Datas(원본)'!$I$2:$J$4600,2,0),"")</f>
        <v>10248.6</v>
      </c>
      <c r="N879">
        <f>IFERROR(VLOOKUP(B879,'N Index Datas(원본)'!$K$2:$L$4600,2,0),"")</f>
        <v>3109.54</v>
      </c>
    </row>
    <row r="880" spans="1:14" ht="17.25" thickBot="1" x14ac:dyDescent="0.35">
      <c r="A880" s="42">
        <v>37837</v>
      </c>
      <c r="B880" s="37">
        <v>37837</v>
      </c>
      <c r="D880">
        <v>92.31</v>
      </c>
      <c r="F880">
        <v>982.82</v>
      </c>
      <c r="H880">
        <v>9452.7900000000009</v>
      </c>
      <c r="J880">
        <v>2456.2800000000002</v>
      </c>
      <c r="L880">
        <f>IFERROR(VLOOKUP(B880,'N Index Datas(원본)'!$I$2:$J$4600,2,0),"")</f>
        <v>10183.14</v>
      </c>
      <c r="N880">
        <f>IFERROR(VLOOKUP(B880,'N Index Datas(원본)'!$K$2:$L$4600,2,0),"")</f>
        <v>3182.28</v>
      </c>
    </row>
    <row r="881" spans="1:14" ht="17.25" thickBot="1" x14ac:dyDescent="0.35">
      <c r="A881" s="42">
        <v>37838</v>
      </c>
      <c r="B881" s="37">
        <v>37838</v>
      </c>
      <c r="D881">
        <v>92.76</v>
      </c>
      <c r="F881">
        <v>965.46</v>
      </c>
      <c r="H881">
        <v>9382.58</v>
      </c>
      <c r="J881">
        <v>2481.77</v>
      </c>
      <c r="L881">
        <f>IFERROR(VLOOKUP(B881,'N Index Datas(원본)'!$I$2:$J$4600,2,0),"")</f>
        <v>10177.379999999999</v>
      </c>
      <c r="N881">
        <f>IFERROR(VLOOKUP(B881,'N Index Datas(원본)'!$K$2:$L$4600,2,0),"")</f>
        <v>3143.73</v>
      </c>
    </row>
    <row r="882" spans="1:14" ht="17.25" thickBot="1" x14ac:dyDescent="0.35">
      <c r="A882" s="42">
        <v>37839</v>
      </c>
      <c r="B882" s="37">
        <v>37839</v>
      </c>
      <c r="D882">
        <v>90.84</v>
      </c>
      <c r="F882">
        <v>967.08</v>
      </c>
      <c r="H882">
        <v>9323.91</v>
      </c>
      <c r="J882">
        <v>2437.38</v>
      </c>
      <c r="L882">
        <f>IFERROR(VLOOKUP(B882,'N Index Datas(원본)'!$I$2:$J$4600,2,0),"")</f>
        <v>9987.5400000000009</v>
      </c>
      <c r="N882">
        <f>IFERROR(VLOOKUP(B882,'N Index Datas(원본)'!$K$2:$L$4600,2,0),"")</f>
        <v>3064.78</v>
      </c>
    </row>
    <row r="883" spans="1:14" ht="17.25" thickBot="1" x14ac:dyDescent="0.35">
      <c r="A883" s="42">
        <v>37840</v>
      </c>
      <c r="B883" s="37">
        <v>37840</v>
      </c>
      <c r="D883">
        <v>91.06</v>
      </c>
      <c r="F883">
        <v>974.12</v>
      </c>
      <c r="H883">
        <v>9265.56</v>
      </c>
      <c r="J883">
        <v>2436.06</v>
      </c>
      <c r="L883">
        <f>IFERROR(VLOOKUP(B883,'N Index Datas(원본)'!$I$2:$J$4600,2,0),"")</f>
        <v>9958.0499999999993</v>
      </c>
      <c r="N883">
        <f>IFERROR(VLOOKUP(B883,'N Index Datas(원본)'!$K$2:$L$4600,2,0),"")</f>
        <v>3013.67</v>
      </c>
    </row>
    <row r="884" spans="1:14" ht="17.25" thickBot="1" x14ac:dyDescent="0.35">
      <c r="A884" s="42">
        <v>37841</v>
      </c>
      <c r="B884" s="37">
        <v>37841</v>
      </c>
      <c r="D884">
        <v>90.24</v>
      </c>
      <c r="F884">
        <v>977.59</v>
      </c>
      <c r="H884">
        <v>9327.5300000000007</v>
      </c>
      <c r="J884">
        <v>2460.14</v>
      </c>
      <c r="L884">
        <f>IFERROR(VLOOKUP(B884,'N Index Datas(원본)'!$I$2:$J$4600,2,0),"")</f>
        <v>9945.2199999999993</v>
      </c>
      <c r="N884">
        <f>IFERROR(VLOOKUP(B884,'N Index Datas(원본)'!$K$2:$L$4600,2,0),"")</f>
        <v>2989.97</v>
      </c>
    </row>
    <row r="885" spans="1:14" ht="17.25" thickBot="1" x14ac:dyDescent="0.35">
      <c r="A885" s="42">
        <v>37844</v>
      </c>
      <c r="B885" s="37">
        <v>37844</v>
      </c>
      <c r="D885">
        <v>90.39</v>
      </c>
      <c r="F885">
        <v>980.59</v>
      </c>
      <c r="H885">
        <v>9487.7999999999993</v>
      </c>
      <c r="J885">
        <v>2479.06</v>
      </c>
      <c r="L885">
        <f>IFERROR(VLOOKUP(B885,'N Index Datas(원본)'!$I$2:$J$4600,2,0),"")</f>
        <v>10093.540000000001</v>
      </c>
      <c r="N885">
        <f>IFERROR(VLOOKUP(B885,'N Index Datas(원본)'!$K$2:$L$4600,2,0),"")</f>
        <v>3095.31</v>
      </c>
    </row>
    <row r="886" spans="1:14" ht="17.25" thickBot="1" x14ac:dyDescent="0.35">
      <c r="A886" s="42">
        <v>37845</v>
      </c>
      <c r="B886" s="37">
        <v>37845</v>
      </c>
      <c r="D886">
        <v>89.92</v>
      </c>
      <c r="F886">
        <v>990.35</v>
      </c>
      <c r="H886">
        <v>9564.81</v>
      </c>
      <c r="J886">
        <v>2496.58</v>
      </c>
      <c r="L886">
        <f>IFERROR(VLOOKUP(B886,'N Index Datas(원본)'!$I$2:$J$4600,2,0),"")</f>
        <v>10184.17</v>
      </c>
      <c r="N886">
        <f>IFERROR(VLOOKUP(B886,'N Index Datas(원본)'!$K$2:$L$4600,2,0),"")</f>
        <v>3145.73</v>
      </c>
    </row>
    <row r="887" spans="1:14" ht="17.25" thickBot="1" x14ac:dyDescent="0.35">
      <c r="A887" s="42">
        <v>37846</v>
      </c>
      <c r="B887" s="37">
        <v>37846</v>
      </c>
      <c r="D887">
        <v>91.46</v>
      </c>
      <c r="F887">
        <v>984.03</v>
      </c>
      <c r="H887">
        <v>9752.75</v>
      </c>
      <c r="J887">
        <v>2497.7399999999998</v>
      </c>
      <c r="L887">
        <f>IFERROR(VLOOKUP(B887,'N Index Datas(원본)'!$I$2:$J$4600,2,0),"")</f>
        <v>10301.469999999999</v>
      </c>
      <c r="N887">
        <f>IFERROR(VLOOKUP(B887,'N Index Datas(원본)'!$K$2:$L$4600,2,0),"")</f>
        <v>3167.59</v>
      </c>
    </row>
    <row r="888" spans="1:14" ht="17.25" thickBot="1" x14ac:dyDescent="0.35">
      <c r="A888" s="42">
        <v>37847</v>
      </c>
      <c r="B888" s="37">
        <v>37847</v>
      </c>
      <c r="D888">
        <v>93.38</v>
      </c>
      <c r="F888">
        <v>990.51</v>
      </c>
      <c r="H888">
        <v>9913.4699999999993</v>
      </c>
      <c r="J888">
        <v>2544.0500000000002</v>
      </c>
      <c r="L888">
        <f>IFERROR(VLOOKUP(B888,'N Index Datas(원본)'!$I$2:$J$4600,2,0),"")</f>
        <v>10374.02</v>
      </c>
      <c r="N888">
        <f>IFERROR(VLOOKUP(B888,'N Index Datas(원본)'!$K$2:$L$4600,2,0),"")</f>
        <v>3185.26</v>
      </c>
    </row>
    <row r="889" spans="1:14" ht="17.25" thickBot="1" x14ac:dyDescent="0.35">
      <c r="A889" s="42">
        <v>37851</v>
      </c>
      <c r="B889" s="37">
        <v>37851</v>
      </c>
      <c r="D889">
        <v>93.73</v>
      </c>
      <c r="F889">
        <v>999.74</v>
      </c>
      <c r="H889">
        <v>10032.969999999999</v>
      </c>
      <c r="J889">
        <v>2574</v>
      </c>
      <c r="L889">
        <f>IFERROR(VLOOKUP(B889,'N Index Datas(원본)'!$I$2:$J$4600,2,0),"")</f>
        <v>10525.04</v>
      </c>
      <c r="N889">
        <f>IFERROR(VLOOKUP(B889,'N Index Datas(원본)'!$K$2:$L$4600,2,0),"")</f>
        <v>3229.67</v>
      </c>
    </row>
    <row r="890" spans="1:14" ht="17.25" thickBot="1" x14ac:dyDescent="0.35">
      <c r="A890" s="42">
        <v>37852</v>
      </c>
      <c r="B890" s="37">
        <v>37852</v>
      </c>
      <c r="D890">
        <v>95.2</v>
      </c>
      <c r="F890">
        <v>1002.35</v>
      </c>
      <c r="H890">
        <v>10174.1</v>
      </c>
      <c r="J890">
        <v>2579.19</v>
      </c>
      <c r="L890">
        <f>IFERROR(VLOOKUP(B890,'N Index Datas(원본)'!$I$2:$J$4600,2,0),"")</f>
        <v>10509.29</v>
      </c>
      <c r="N890">
        <f>IFERROR(VLOOKUP(B890,'N Index Datas(원본)'!$K$2:$L$4600,2,0),"")</f>
        <v>3191.67</v>
      </c>
    </row>
    <row r="891" spans="1:14" ht="17.25" thickBot="1" x14ac:dyDescent="0.35">
      <c r="A891" s="42">
        <v>37853</v>
      </c>
      <c r="B891" s="37">
        <v>37853</v>
      </c>
      <c r="D891">
        <v>94.87</v>
      </c>
      <c r="F891">
        <v>1000.3</v>
      </c>
      <c r="H891">
        <v>10292.06</v>
      </c>
      <c r="J891">
        <v>2562.65</v>
      </c>
      <c r="L891">
        <f>IFERROR(VLOOKUP(B891,'N Index Datas(원본)'!$I$2:$J$4600,2,0),"")</f>
        <v>10475.33</v>
      </c>
      <c r="N891">
        <f>IFERROR(VLOOKUP(B891,'N Index Datas(원본)'!$K$2:$L$4600,2,0),"")</f>
        <v>3243.03</v>
      </c>
    </row>
    <row r="892" spans="1:14" ht="17.25" thickBot="1" x14ac:dyDescent="0.35">
      <c r="A892" s="42">
        <v>37854</v>
      </c>
      <c r="B892" s="37">
        <v>37854</v>
      </c>
      <c r="D892">
        <v>97.18</v>
      </c>
      <c r="F892">
        <v>1003.27</v>
      </c>
      <c r="H892">
        <v>10362.69</v>
      </c>
      <c r="J892">
        <v>2583.91</v>
      </c>
      <c r="L892">
        <f>IFERROR(VLOOKUP(B892,'N Index Datas(원본)'!$I$2:$J$4600,2,0),"")</f>
        <v>10643.63</v>
      </c>
      <c r="N892">
        <f>IFERROR(VLOOKUP(B892,'N Index Datas(원본)'!$K$2:$L$4600,2,0),"")</f>
        <v>3259.02</v>
      </c>
    </row>
    <row r="893" spans="1:14" ht="17.25" thickBot="1" x14ac:dyDescent="0.35">
      <c r="A893" s="42">
        <v>37855</v>
      </c>
      <c r="B893" s="37">
        <v>37855</v>
      </c>
      <c r="D893">
        <v>97.23</v>
      </c>
      <c r="F893">
        <v>993.06</v>
      </c>
      <c r="H893">
        <v>10281.17</v>
      </c>
      <c r="J893">
        <v>2593.5500000000002</v>
      </c>
      <c r="L893">
        <f>IFERROR(VLOOKUP(B893,'N Index Datas(원본)'!$I$2:$J$4600,2,0),"")</f>
        <v>10760.73</v>
      </c>
      <c r="N893">
        <f>IFERROR(VLOOKUP(B893,'N Index Datas(원본)'!$K$2:$L$4600,2,0),"")</f>
        <v>3314.98</v>
      </c>
    </row>
    <row r="894" spans="1:14" ht="17.25" thickBot="1" x14ac:dyDescent="0.35">
      <c r="A894" s="42">
        <v>37858</v>
      </c>
      <c r="B894" s="37">
        <v>37858</v>
      </c>
      <c r="D894">
        <v>97.45</v>
      </c>
      <c r="F894">
        <v>993.71</v>
      </c>
      <c r="H894">
        <v>10276.64</v>
      </c>
      <c r="J894">
        <v>2565.0300000000002</v>
      </c>
      <c r="L894">
        <f>IFERROR(VLOOKUP(B894,'N Index Datas(원본)'!$I$2:$J$4600,2,0),"")</f>
        <v>10764.22</v>
      </c>
      <c r="N894">
        <f>IFERROR(VLOOKUP(B894,'N Index Datas(원본)'!$K$2:$L$4600,2,0),"")</f>
        <v>3158.54</v>
      </c>
    </row>
    <row r="895" spans="1:14" ht="17.25" thickBot="1" x14ac:dyDescent="0.35">
      <c r="A895" s="42">
        <v>37859</v>
      </c>
      <c r="B895" s="37">
        <v>37859</v>
      </c>
      <c r="D895">
        <v>96.91</v>
      </c>
      <c r="F895">
        <v>996.73</v>
      </c>
      <c r="H895">
        <v>10332.57</v>
      </c>
      <c r="J895">
        <v>2537.14</v>
      </c>
      <c r="L895">
        <f>IFERROR(VLOOKUP(B895,'N Index Datas(원본)'!$I$2:$J$4600,2,0),"")</f>
        <v>10753.93</v>
      </c>
      <c r="N895">
        <f>IFERROR(VLOOKUP(B895,'N Index Datas(원본)'!$K$2:$L$4600,2,0),"")</f>
        <v>3102.61</v>
      </c>
    </row>
    <row r="896" spans="1:14" ht="17.25" thickBot="1" x14ac:dyDescent="0.35">
      <c r="A896" s="42">
        <v>37860</v>
      </c>
      <c r="B896" s="37">
        <v>37860</v>
      </c>
      <c r="D896">
        <v>97.64</v>
      </c>
      <c r="F896">
        <v>996.79</v>
      </c>
      <c r="H896">
        <v>10308.99</v>
      </c>
      <c r="J896">
        <v>2560.7600000000002</v>
      </c>
      <c r="L896">
        <f>IFERROR(VLOOKUP(B896,'N Index Datas(원본)'!$I$2:$J$4600,2,0),"")</f>
        <v>10678.55</v>
      </c>
      <c r="N896">
        <f>IFERROR(VLOOKUP(B896,'N Index Datas(원본)'!$K$2:$L$4600,2,0),"")</f>
        <v>3122.82</v>
      </c>
    </row>
    <row r="897" spans="1:14" ht="17.25" thickBot="1" x14ac:dyDescent="0.35">
      <c r="A897" s="42">
        <v>37861</v>
      </c>
      <c r="B897" s="37">
        <v>37861</v>
      </c>
      <c r="D897">
        <v>96.71</v>
      </c>
      <c r="F897">
        <v>1002.84</v>
      </c>
      <c r="H897">
        <v>10225.219999999999</v>
      </c>
      <c r="J897">
        <v>2575.9899999999998</v>
      </c>
      <c r="L897">
        <f>IFERROR(VLOOKUP(B897,'N Index Datas(원본)'!$I$2:$J$4600,2,0),"")</f>
        <v>10760.12</v>
      </c>
      <c r="N897">
        <f>IFERROR(VLOOKUP(B897,'N Index Datas(원본)'!$K$2:$L$4600,2,0),"")</f>
        <v>3227.63</v>
      </c>
    </row>
    <row r="898" spans="1:14" ht="17.25" thickBot="1" x14ac:dyDescent="0.35">
      <c r="A898" s="42">
        <v>37862</v>
      </c>
      <c r="B898" s="37">
        <v>37862</v>
      </c>
      <c r="D898">
        <v>97.59</v>
      </c>
      <c r="F898">
        <v>1008.01</v>
      </c>
      <c r="H898">
        <v>10343.549999999999</v>
      </c>
      <c r="J898">
        <v>2556.71</v>
      </c>
      <c r="L898">
        <f>IFERROR(VLOOKUP(B898,'N Index Datas(원본)'!$I$2:$J$4600,2,0),"")</f>
        <v>10908.99</v>
      </c>
      <c r="N898">
        <f>IFERROR(VLOOKUP(B898,'N Index Datas(원본)'!$K$2:$L$4600,2,0),"")</f>
        <v>3340.18</v>
      </c>
    </row>
    <row r="899" spans="1:14" ht="17.25" thickBot="1" x14ac:dyDescent="0.35">
      <c r="A899" s="42">
        <v>37865</v>
      </c>
      <c r="B899" s="37">
        <v>37865</v>
      </c>
      <c r="D899">
        <v>98.23</v>
      </c>
      <c r="F899">
        <v>1008.01</v>
      </c>
      <c r="H899">
        <v>10670.18</v>
      </c>
      <c r="J899">
        <v>2600.9</v>
      </c>
      <c r="L899">
        <f>IFERROR(VLOOKUP(B899,'N Index Datas(원본)'!$I$2:$J$4600,2,0),"")</f>
        <v>10903.4</v>
      </c>
      <c r="N899">
        <f>IFERROR(VLOOKUP(B899,'N Index Datas(원본)'!$K$2:$L$4600,2,0),"")</f>
        <v>3366.63</v>
      </c>
    </row>
    <row r="900" spans="1:14" ht="17.25" thickBot="1" x14ac:dyDescent="0.35">
      <c r="A900" s="42">
        <v>37866</v>
      </c>
      <c r="B900" s="37">
        <v>37866</v>
      </c>
      <c r="D900">
        <v>98.54</v>
      </c>
      <c r="F900">
        <v>1021.99</v>
      </c>
      <c r="H900">
        <v>10690.08</v>
      </c>
      <c r="J900">
        <v>2599.8000000000002</v>
      </c>
      <c r="L900">
        <f>IFERROR(VLOOKUP(B900,'N Index Datas(원본)'!$I$2:$J$4600,2,0),"")</f>
        <v>10939.94</v>
      </c>
      <c r="N900">
        <f>IFERROR(VLOOKUP(B900,'N Index Datas(원본)'!$K$2:$L$4600,2,0),"")</f>
        <v>3335.63</v>
      </c>
    </row>
    <row r="901" spans="1:14" ht="17.25" thickBot="1" x14ac:dyDescent="0.35">
      <c r="A901" s="42">
        <v>37867</v>
      </c>
      <c r="B901" s="37">
        <v>37867</v>
      </c>
      <c r="D901">
        <v>98.53</v>
      </c>
      <c r="F901">
        <v>1026.27</v>
      </c>
      <c r="H901">
        <v>10715.69</v>
      </c>
      <c r="J901">
        <v>2641.55</v>
      </c>
      <c r="L901">
        <f>IFERROR(VLOOKUP(B901,'N Index Datas(원본)'!$I$2:$J$4600,2,0),"")</f>
        <v>11102.36</v>
      </c>
      <c r="N901">
        <f>IFERROR(VLOOKUP(B901,'N Index Datas(원본)'!$K$2:$L$4600,2,0),"")</f>
        <v>3357.85</v>
      </c>
    </row>
    <row r="902" spans="1:14" ht="17.25" thickBot="1" x14ac:dyDescent="0.35">
      <c r="A902" s="42">
        <v>37868</v>
      </c>
      <c r="B902" s="37">
        <v>37868</v>
      </c>
      <c r="D902">
        <v>98.26</v>
      </c>
      <c r="F902">
        <v>1027.97</v>
      </c>
      <c r="H902">
        <v>10646.95</v>
      </c>
      <c r="J902">
        <v>2638.8</v>
      </c>
      <c r="L902">
        <f>IFERROR(VLOOKUP(B902,'N Index Datas(원본)'!$I$2:$J$4600,2,0),"")</f>
        <v>11138.62</v>
      </c>
      <c r="N902">
        <f>IFERROR(VLOOKUP(B902,'N Index Datas(원본)'!$K$2:$L$4600,2,0),"")</f>
        <v>3349.46</v>
      </c>
    </row>
    <row r="903" spans="1:14" ht="17.25" thickBot="1" x14ac:dyDescent="0.35">
      <c r="A903" s="42">
        <v>37869</v>
      </c>
      <c r="B903" s="37">
        <v>37869</v>
      </c>
      <c r="D903">
        <v>97.93</v>
      </c>
      <c r="F903">
        <v>1021.39</v>
      </c>
      <c r="H903">
        <v>10650.77</v>
      </c>
      <c r="J903">
        <v>2614.81</v>
      </c>
      <c r="L903">
        <f>IFERROR(VLOOKUP(B903,'N Index Datas(원본)'!$I$2:$J$4600,2,0),"")</f>
        <v>11170.61</v>
      </c>
      <c r="N903">
        <f>IFERROR(VLOOKUP(B903,'N Index Datas(원본)'!$K$2:$L$4600,2,0),"")</f>
        <v>3357.02</v>
      </c>
    </row>
    <row r="904" spans="1:14" ht="17.25" thickBot="1" x14ac:dyDescent="0.35">
      <c r="A904" s="42">
        <v>37872</v>
      </c>
      <c r="B904" s="37">
        <v>37872</v>
      </c>
      <c r="D904">
        <v>97.89</v>
      </c>
      <c r="F904">
        <v>1031.6400000000001</v>
      </c>
      <c r="H904">
        <v>10683.76</v>
      </c>
      <c r="J904">
        <v>2635.6</v>
      </c>
      <c r="L904">
        <f>IFERROR(VLOOKUP(B904,'N Index Datas(원본)'!$I$2:$J$4600,2,0),"")</f>
        <v>11165.28</v>
      </c>
      <c r="N904">
        <f>IFERROR(VLOOKUP(B904,'N Index Datas(원본)'!$K$2:$L$4600,2,0),"")</f>
        <v>3359.63</v>
      </c>
    </row>
    <row r="905" spans="1:14" ht="17.25" thickBot="1" x14ac:dyDescent="0.35">
      <c r="A905" s="42">
        <v>37873</v>
      </c>
      <c r="B905" s="37">
        <v>37873</v>
      </c>
      <c r="D905">
        <v>98.87</v>
      </c>
      <c r="F905">
        <v>1023.16</v>
      </c>
      <c r="H905">
        <v>10922.04</v>
      </c>
      <c r="J905">
        <v>2604.08</v>
      </c>
      <c r="L905">
        <f>IFERROR(VLOOKUP(B905,'N Index Datas(원본)'!$I$2:$J$4600,2,0),"")</f>
        <v>11046.82</v>
      </c>
      <c r="N905">
        <f>IFERROR(VLOOKUP(B905,'N Index Datas(원본)'!$K$2:$L$4600,2,0),"")</f>
        <v>3229.14</v>
      </c>
    </row>
    <row r="906" spans="1:14" ht="17.25" thickBot="1" x14ac:dyDescent="0.35">
      <c r="A906" s="42">
        <v>37879</v>
      </c>
      <c r="B906" s="37">
        <v>37879</v>
      </c>
      <c r="D906">
        <v>96.94</v>
      </c>
      <c r="F906">
        <v>1014.81</v>
      </c>
      <c r="H906">
        <v>10922.04</v>
      </c>
      <c r="J906">
        <v>2555.64</v>
      </c>
      <c r="L906">
        <f>IFERROR(VLOOKUP(B906,'N Index Datas(원본)'!$I$2:$J$4600,2,0),"")</f>
        <v>10992.73</v>
      </c>
      <c r="N906">
        <f>IFERROR(VLOOKUP(B906,'N Index Datas(원본)'!$K$2:$L$4600,2,0),"")</f>
        <v>3229.08</v>
      </c>
    </row>
    <row r="907" spans="1:14" ht="17.25" thickBot="1" x14ac:dyDescent="0.35">
      <c r="A907" s="42">
        <v>37880</v>
      </c>
      <c r="B907" s="37">
        <v>37880</v>
      </c>
      <c r="D907">
        <v>98.25</v>
      </c>
      <c r="F907">
        <v>1029.32</v>
      </c>
      <c r="H907">
        <v>10887.03</v>
      </c>
      <c r="J907">
        <v>2585.2800000000002</v>
      </c>
      <c r="L907">
        <f>IFERROR(VLOOKUP(B907,'N Index Datas(원본)'!$I$2:$J$4600,2,0),"")</f>
        <v>11071.38</v>
      </c>
      <c r="N907">
        <f>IFERROR(VLOOKUP(B907,'N Index Datas(원본)'!$K$2:$L$4600,2,0),"")</f>
        <v>3199.37</v>
      </c>
    </row>
    <row r="908" spans="1:14" ht="17.25" thickBot="1" x14ac:dyDescent="0.35">
      <c r="A908" s="42">
        <v>37881</v>
      </c>
      <c r="B908" s="37">
        <v>37881</v>
      </c>
      <c r="D908">
        <v>98.7</v>
      </c>
      <c r="F908">
        <v>1025.97</v>
      </c>
      <c r="H908">
        <v>10990.11</v>
      </c>
      <c r="J908">
        <v>2586.81</v>
      </c>
      <c r="L908">
        <f>IFERROR(VLOOKUP(B908,'N Index Datas(원본)'!$I$2:$J$4600,2,0),"")</f>
        <v>11140.05</v>
      </c>
      <c r="N908">
        <f>IFERROR(VLOOKUP(B908,'N Index Datas(원본)'!$K$2:$L$4600,2,0),"")</f>
        <v>3130.33</v>
      </c>
    </row>
    <row r="909" spans="1:14" ht="17.25" thickBot="1" x14ac:dyDescent="0.35">
      <c r="A909" s="42">
        <v>37882</v>
      </c>
      <c r="B909" s="37">
        <v>37882</v>
      </c>
      <c r="D909">
        <v>97.53</v>
      </c>
      <c r="F909">
        <v>1039.58</v>
      </c>
      <c r="H909">
        <v>11033.32</v>
      </c>
      <c r="J909">
        <v>2608.58</v>
      </c>
      <c r="L909">
        <f>IFERROR(VLOOKUP(B909,'N Index Datas(원본)'!$I$2:$J$4600,2,0),"")</f>
        <v>11069.22</v>
      </c>
      <c r="N909">
        <f>IFERROR(VLOOKUP(B909,'N Index Datas(원본)'!$K$2:$L$4600,2,0),"")</f>
        <v>3022.41</v>
      </c>
    </row>
    <row r="910" spans="1:14" ht="17.25" thickBot="1" x14ac:dyDescent="0.35">
      <c r="A910" s="42">
        <v>37883</v>
      </c>
      <c r="B910" s="37">
        <v>37883</v>
      </c>
      <c r="D910">
        <v>96.13</v>
      </c>
      <c r="F910">
        <v>1036.3</v>
      </c>
      <c r="H910">
        <v>10938.42</v>
      </c>
      <c r="J910">
        <v>2582.4699999999998</v>
      </c>
      <c r="L910">
        <f>IFERROR(VLOOKUP(B910,'N Index Datas(원본)'!$I$2:$J$4600,2,0),"")</f>
        <v>10968.42</v>
      </c>
      <c r="N910">
        <f>IFERROR(VLOOKUP(B910,'N Index Datas(원본)'!$K$2:$L$4600,2,0),"")</f>
        <v>2974.06</v>
      </c>
    </row>
    <row r="911" spans="1:14" ht="17.25" thickBot="1" x14ac:dyDescent="0.35">
      <c r="A911" s="42">
        <v>37886</v>
      </c>
      <c r="B911" s="37">
        <v>37886</v>
      </c>
      <c r="D911">
        <v>91.78</v>
      </c>
      <c r="F911">
        <v>1022.82</v>
      </c>
      <c r="H911">
        <v>10475.1</v>
      </c>
      <c r="J911">
        <v>2514.11</v>
      </c>
      <c r="L911">
        <f>IFERROR(VLOOKUP(B911,'N Index Datas(원본)'!$I$2:$J$4600,2,0),"")</f>
        <v>10873.27</v>
      </c>
      <c r="N911">
        <f>IFERROR(VLOOKUP(B911,'N Index Datas(원본)'!$K$2:$L$4600,2,0),"")</f>
        <v>2978.16</v>
      </c>
    </row>
    <row r="912" spans="1:14" ht="17.25" thickBot="1" x14ac:dyDescent="0.35">
      <c r="A912" s="42">
        <v>37887</v>
      </c>
      <c r="B912" s="37">
        <v>37887</v>
      </c>
      <c r="D912">
        <v>92.3</v>
      </c>
      <c r="F912">
        <v>1029.03</v>
      </c>
      <c r="H912">
        <v>10475.1</v>
      </c>
      <c r="J912">
        <v>2493.0300000000002</v>
      </c>
      <c r="L912">
        <f>IFERROR(VLOOKUP(B912,'N Index Datas(원본)'!$I$2:$J$4600,2,0),"")</f>
        <v>10944.36</v>
      </c>
      <c r="N912">
        <f>IFERROR(VLOOKUP(B912,'N Index Datas(원본)'!$K$2:$L$4600,2,0),"")</f>
        <v>3091.53</v>
      </c>
    </row>
    <row r="913" spans="1:14" ht="17.25" thickBot="1" x14ac:dyDescent="0.35">
      <c r="A913" s="42">
        <v>37888</v>
      </c>
      <c r="B913" s="37">
        <v>37888</v>
      </c>
      <c r="D913">
        <v>93.09</v>
      </c>
      <c r="F913">
        <v>1009.38</v>
      </c>
      <c r="H913">
        <v>10502.29</v>
      </c>
      <c r="J913">
        <v>2477.34</v>
      </c>
      <c r="L913">
        <f>IFERROR(VLOOKUP(B913,'N Index Datas(원본)'!$I$2:$J$4600,2,0),"")</f>
        <v>11295.89</v>
      </c>
      <c r="N913">
        <f>IFERROR(VLOOKUP(B913,'N Index Datas(원본)'!$K$2:$L$4600,2,0),"")</f>
        <v>3165.47</v>
      </c>
    </row>
    <row r="914" spans="1:14" ht="17.25" thickBot="1" x14ac:dyDescent="0.35">
      <c r="A914" s="42">
        <v>37889</v>
      </c>
      <c r="B914" s="37">
        <v>37889</v>
      </c>
      <c r="D914">
        <v>91.66</v>
      </c>
      <c r="F914">
        <v>1003.27</v>
      </c>
      <c r="H914">
        <v>10310.040000000001</v>
      </c>
      <c r="J914">
        <v>2465.13</v>
      </c>
      <c r="L914">
        <f>IFERROR(VLOOKUP(B914,'N Index Datas(원본)'!$I$2:$J$4600,2,0),"")</f>
        <v>11286.52</v>
      </c>
      <c r="N914">
        <f>IFERROR(VLOOKUP(B914,'N Index Datas(원본)'!$K$2:$L$4600,2,0),"")</f>
        <v>3174.14</v>
      </c>
    </row>
    <row r="915" spans="1:14" ht="17.25" thickBot="1" x14ac:dyDescent="0.35">
      <c r="A915" s="42">
        <v>37890</v>
      </c>
      <c r="B915" s="37">
        <v>37890</v>
      </c>
      <c r="D915">
        <v>89.51</v>
      </c>
      <c r="F915">
        <v>996.85</v>
      </c>
      <c r="H915">
        <v>10318.44</v>
      </c>
      <c r="J915">
        <v>2447.92</v>
      </c>
      <c r="L915">
        <f>IFERROR(VLOOKUP(B915,'N Index Datas(원본)'!$I$2:$J$4600,2,0),"")</f>
        <v>11290.15</v>
      </c>
      <c r="N915">
        <f>IFERROR(VLOOKUP(B915,'N Index Datas(원본)'!$K$2:$L$4600,2,0),"")</f>
        <v>3178.02</v>
      </c>
    </row>
    <row r="916" spans="1:14" ht="17.25" thickBot="1" x14ac:dyDescent="0.35">
      <c r="A916" s="42">
        <v>37893</v>
      </c>
      <c r="B916" s="37">
        <v>37893</v>
      </c>
      <c r="D916">
        <v>89.37</v>
      </c>
      <c r="F916">
        <v>1006.58</v>
      </c>
      <c r="H916">
        <v>10229.57</v>
      </c>
      <c r="J916">
        <v>2440.12</v>
      </c>
      <c r="L916">
        <f>IFERROR(VLOOKUP(B916,'N Index Datas(원본)'!$I$2:$J$4600,2,0),"")</f>
        <v>11141.28</v>
      </c>
      <c r="N916">
        <f>IFERROR(VLOOKUP(B916,'N Index Datas(원본)'!$K$2:$L$4600,2,0),"")</f>
        <v>3159.57</v>
      </c>
    </row>
    <row r="917" spans="1:14" ht="17.25" thickBot="1" x14ac:dyDescent="0.35">
      <c r="A917" s="42">
        <v>37894</v>
      </c>
      <c r="B917" s="37">
        <v>37894</v>
      </c>
      <c r="D917">
        <v>89.55</v>
      </c>
      <c r="F917">
        <v>995.97</v>
      </c>
      <c r="H917">
        <v>10219.049999999999</v>
      </c>
      <c r="J917">
        <v>2395.87</v>
      </c>
      <c r="L917">
        <f>IFERROR(VLOOKUP(B917,'N Index Datas(원본)'!$I$2:$J$4600,2,0),"")</f>
        <v>11229.87</v>
      </c>
      <c r="N917">
        <f>IFERROR(VLOOKUP(B917,'N Index Datas(원본)'!$K$2:$L$4600,2,0),"")</f>
        <v>3221.21</v>
      </c>
    </row>
    <row r="918" spans="1:14" ht="17.25" thickBot="1" x14ac:dyDescent="0.35">
      <c r="A918" s="42">
        <v>37895</v>
      </c>
      <c r="B918" s="37">
        <v>37895</v>
      </c>
      <c r="D918">
        <v>90.63</v>
      </c>
      <c r="F918">
        <v>1018.22</v>
      </c>
      <c r="H918">
        <v>10361.24</v>
      </c>
      <c r="J918">
        <v>2439.25</v>
      </c>
      <c r="L918">
        <v>11229.87</v>
      </c>
      <c r="N918">
        <v>3221.21</v>
      </c>
    </row>
    <row r="919" spans="1:14" ht="17.25" thickBot="1" x14ac:dyDescent="0.35">
      <c r="A919" s="42">
        <v>37896</v>
      </c>
      <c r="B919" s="37">
        <v>37896</v>
      </c>
      <c r="D919">
        <v>92.05</v>
      </c>
      <c r="F919">
        <v>1020.24</v>
      </c>
      <c r="H919">
        <v>10593.53</v>
      </c>
      <c r="J919">
        <v>2434.63</v>
      </c>
      <c r="L919">
        <f>IFERROR(VLOOKUP(B919,'N Index Datas(원본)'!$I$2:$J$4600,2,0),"")</f>
        <v>11546.12</v>
      </c>
      <c r="N919">
        <f>IFERROR(VLOOKUP(B919,'N Index Datas(원본)'!$K$2:$L$4600,2,0),"")</f>
        <v>3267.63</v>
      </c>
    </row>
    <row r="920" spans="1:14" ht="17.25" thickBot="1" x14ac:dyDescent="0.35">
      <c r="A920" s="42">
        <v>37900</v>
      </c>
      <c r="B920" s="37">
        <v>37900</v>
      </c>
      <c r="D920">
        <v>93.06</v>
      </c>
      <c r="F920">
        <v>1034.3499999999999</v>
      </c>
      <c r="H920">
        <v>10740.14</v>
      </c>
      <c r="J920">
        <v>2497.1</v>
      </c>
      <c r="L920">
        <f>IFERROR(VLOOKUP(B920,'N Index Datas(원본)'!$I$2:$J$4600,2,0),"")</f>
        <v>11734.48</v>
      </c>
      <c r="N920">
        <f>IFERROR(VLOOKUP(B920,'N Index Datas(원본)'!$K$2:$L$4600,2,0),"")</f>
        <v>3321.02</v>
      </c>
    </row>
    <row r="921" spans="1:14" ht="17.25" thickBot="1" x14ac:dyDescent="0.35">
      <c r="A921" s="42">
        <v>37901</v>
      </c>
      <c r="B921" s="37">
        <v>37901</v>
      </c>
      <c r="D921">
        <v>93.65</v>
      </c>
      <c r="F921">
        <v>1039.25</v>
      </c>
      <c r="H921">
        <v>10820.33</v>
      </c>
      <c r="J921">
        <v>2476.61</v>
      </c>
      <c r="L921">
        <f>IFERROR(VLOOKUP(B921,'N Index Datas(원본)'!$I$2:$J$4600,2,0),"")</f>
        <v>11723.92</v>
      </c>
      <c r="N921">
        <f>IFERROR(VLOOKUP(B921,'N Index Datas(원본)'!$K$2:$L$4600,2,0),"")</f>
        <v>3368.94</v>
      </c>
    </row>
    <row r="922" spans="1:14" ht="17.25" thickBot="1" x14ac:dyDescent="0.35">
      <c r="A922" s="42">
        <v>37902</v>
      </c>
      <c r="B922" s="37">
        <v>37902</v>
      </c>
      <c r="D922">
        <v>93.1</v>
      </c>
      <c r="F922">
        <v>1033.78</v>
      </c>
      <c r="H922">
        <v>10542.2</v>
      </c>
      <c r="J922">
        <v>2473.88</v>
      </c>
      <c r="L922">
        <f>IFERROR(VLOOKUP(B922,'N Index Datas(원본)'!$I$2:$J$4600,2,0),"")</f>
        <v>11720.8</v>
      </c>
      <c r="N922">
        <f>IFERROR(VLOOKUP(B922,'N Index Datas(원본)'!$K$2:$L$4600,2,0),"")</f>
        <v>3466.7</v>
      </c>
    </row>
    <row r="923" spans="1:14" ht="17.25" thickBot="1" x14ac:dyDescent="0.35">
      <c r="A923" s="42">
        <v>37903</v>
      </c>
      <c r="B923" s="37">
        <v>37903</v>
      </c>
      <c r="D923">
        <v>94.99</v>
      </c>
      <c r="F923">
        <v>1038.73</v>
      </c>
      <c r="H923">
        <v>10531.44</v>
      </c>
      <c r="J923">
        <v>2531.37</v>
      </c>
      <c r="L923">
        <f>IFERROR(VLOOKUP(B923,'N Index Datas(원본)'!$I$2:$J$4600,2,0),"")</f>
        <v>11800.37</v>
      </c>
      <c r="N923">
        <f>IFERROR(VLOOKUP(B923,'N Index Datas(원본)'!$K$2:$L$4600,2,0),"")</f>
        <v>3576.47</v>
      </c>
    </row>
    <row r="924" spans="1:14" ht="17.25" thickBot="1" x14ac:dyDescent="0.35">
      <c r="A924" s="42">
        <v>37904</v>
      </c>
      <c r="B924" s="37">
        <v>37904</v>
      </c>
      <c r="D924">
        <v>97.98</v>
      </c>
      <c r="F924">
        <v>1038.06</v>
      </c>
      <c r="H924">
        <v>10786.04</v>
      </c>
      <c r="J924">
        <v>2518.44</v>
      </c>
      <c r="L924">
        <f>IFERROR(VLOOKUP(B924,'N Index Datas(원본)'!$I$2:$J$4600,2,0),"")</f>
        <v>11935.83</v>
      </c>
      <c r="N924">
        <f>IFERROR(VLOOKUP(B924,'N Index Datas(원본)'!$K$2:$L$4600,2,0),"")</f>
        <v>3615.66</v>
      </c>
    </row>
    <row r="925" spans="1:14" ht="17.25" thickBot="1" x14ac:dyDescent="0.35">
      <c r="A925" s="42">
        <v>37907</v>
      </c>
      <c r="B925" s="37">
        <v>37907</v>
      </c>
      <c r="D925">
        <v>97.79</v>
      </c>
      <c r="F925">
        <v>1045.3499999999999</v>
      </c>
      <c r="H925">
        <v>10786.04</v>
      </c>
      <c r="J925">
        <v>2563.4</v>
      </c>
      <c r="L925">
        <f>IFERROR(VLOOKUP(B925,'N Index Datas(원본)'!$I$2:$J$4600,2,0),"")</f>
        <v>11961.97</v>
      </c>
      <c r="N925">
        <f>IFERROR(VLOOKUP(B925,'N Index Datas(원본)'!$K$2:$L$4600,2,0),"")</f>
        <v>3634.58</v>
      </c>
    </row>
    <row r="926" spans="1:14" ht="17.25" thickBot="1" x14ac:dyDescent="0.35">
      <c r="A926" s="42">
        <v>37908</v>
      </c>
      <c r="B926" s="37">
        <v>37908</v>
      </c>
      <c r="D926">
        <v>99.11</v>
      </c>
      <c r="F926">
        <v>1049.48</v>
      </c>
      <c r="H926">
        <v>10966.43</v>
      </c>
      <c r="J926">
        <v>2552.38</v>
      </c>
      <c r="L926">
        <f>IFERROR(VLOOKUP(B926,'N Index Datas(원본)'!$I$2:$J$4600,2,0),"")</f>
        <v>11856.02</v>
      </c>
      <c r="N926">
        <f>IFERROR(VLOOKUP(B926,'N Index Datas(원본)'!$K$2:$L$4600,2,0),"")</f>
        <v>3591.82</v>
      </c>
    </row>
    <row r="927" spans="1:14" ht="17.25" thickBot="1" x14ac:dyDescent="0.35">
      <c r="A927" s="42">
        <v>37909</v>
      </c>
      <c r="B927" s="37">
        <v>37909</v>
      </c>
      <c r="D927">
        <v>98.79</v>
      </c>
      <c r="F927">
        <v>1046.76</v>
      </c>
      <c r="H927">
        <v>10899.95</v>
      </c>
      <c r="J927">
        <v>2571.41</v>
      </c>
      <c r="L927">
        <f>IFERROR(VLOOKUP(B927,'N Index Datas(원본)'!$I$2:$J$4600,2,0),"")</f>
        <v>12056.18</v>
      </c>
      <c r="N927">
        <f>IFERROR(VLOOKUP(B927,'N Index Datas(원본)'!$K$2:$L$4600,2,0),"")</f>
        <v>3641.31</v>
      </c>
    </row>
    <row r="928" spans="1:14" ht="17.25" thickBot="1" x14ac:dyDescent="0.35">
      <c r="A928" s="42">
        <v>37910</v>
      </c>
      <c r="B928" s="37">
        <v>37910</v>
      </c>
      <c r="D928">
        <v>100.56</v>
      </c>
      <c r="F928">
        <v>1050.07</v>
      </c>
      <c r="H928">
        <v>11025.15</v>
      </c>
      <c r="J928">
        <v>2557.8000000000002</v>
      </c>
      <c r="L928">
        <f>IFERROR(VLOOKUP(B928,'N Index Datas(원본)'!$I$2:$J$4600,2,0),"")</f>
        <v>12027.57</v>
      </c>
      <c r="N928">
        <f>IFERROR(VLOOKUP(B928,'N Index Datas(원본)'!$K$2:$L$4600,2,0),"")</f>
        <v>3737.38</v>
      </c>
    </row>
    <row r="929" spans="1:14" ht="17.25" thickBot="1" x14ac:dyDescent="0.35">
      <c r="A929" s="42">
        <v>37911</v>
      </c>
      <c r="B929" s="37">
        <v>37911</v>
      </c>
      <c r="D929">
        <v>99.33</v>
      </c>
      <c r="F929">
        <v>1039.32</v>
      </c>
      <c r="H929">
        <v>11037.89</v>
      </c>
      <c r="J929">
        <v>2550.8200000000002</v>
      </c>
      <c r="L929">
        <f>IFERROR(VLOOKUP(B929,'N Index Datas(원본)'!$I$2:$J$4600,2,0),"")</f>
        <v>12044.49</v>
      </c>
      <c r="N929">
        <f>IFERROR(VLOOKUP(B929,'N Index Datas(원본)'!$K$2:$L$4600,2,0),"")</f>
        <v>3733.23</v>
      </c>
    </row>
    <row r="930" spans="1:14" ht="17.25" thickBot="1" x14ac:dyDescent="0.35">
      <c r="A930" s="42">
        <v>37914</v>
      </c>
      <c r="B930" s="37">
        <v>37914</v>
      </c>
      <c r="D930">
        <v>100.58</v>
      </c>
      <c r="F930">
        <v>1044.68</v>
      </c>
      <c r="H930">
        <v>11161.71</v>
      </c>
      <c r="J930">
        <v>2552.1799999999998</v>
      </c>
      <c r="L930">
        <f>IFERROR(VLOOKUP(B930,'N Index Datas(원본)'!$I$2:$J$4600,2,0),"")</f>
        <v>12147.89</v>
      </c>
      <c r="N930">
        <f>IFERROR(VLOOKUP(B930,'N Index Datas(원본)'!$K$2:$L$4600,2,0),"")</f>
        <v>3772.32</v>
      </c>
    </row>
    <row r="931" spans="1:14" ht="17.25" thickBot="1" x14ac:dyDescent="0.35">
      <c r="A931" s="42">
        <v>37915</v>
      </c>
      <c r="B931" s="37">
        <v>37915</v>
      </c>
      <c r="D931">
        <v>101.04</v>
      </c>
      <c r="F931">
        <v>1046.03</v>
      </c>
      <c r="H931">
        <v>11031.52</v>
      </c>
      <c r="J931">
        <v>2560.14</v>
      </c>
      <c r="L931">
        <f>IFERROR(VLOOKUP(B931,'N Index Datas(원본)'!$I$2:$J$4600,2,0),"")</f>
        <v>12250.69</v>
      </c>
      <c r="N931">
        <f>IFERROR(VLOOKUP(B931,'N Index Datas(원본)'!$K$2:$L$4600,2,0),"")</f>
        <v>3739.25</v>
      </c>
    </row>
    <row r="932" spans="1:14" ht="17.25" thickBot="1" x14ac:dyDescent="0.35">
      <c r="A932" s="42">
        <v>37916</v>
      </c>
      <c r="B932" s="37">
        <v>37916</v>
      </c>
      <c r="D932">
        <v>100.99</v>
      </c>
      <c r="F932">
        <v>1030.3599999999999</v>
      </c>
      <c r="H932">
        <v>10889.62</v>
      </c>
      <c r="J932">
        <v>2509.9699999999998</v>
      </c>
      <c r="L932">
        <f>IFERROR(VLOOKUP(B932,'N Index Datas(원본)'!$I$2:$J$4600,2,0),"")</f>
        <v>12238.63</v>
      </c>
      <c r="N932">
        <f>IFERROR(VLOOKUP(B932,'N Index Datas(원본)'!$K$2:$L$4600,2,0),"")</f>
        <v>3744.2</v>
      </c>
    </row>
    <row r="933" spans="1:14" ht="17.25" thickBot="1" x14ac:dyDescent="0.35">
      <c r="A933" s="42">
        <v>37917</v>
      </c>
      <c r="B933" s="37">
        <v>37917</v>
      </c>
      <c r="D933">
        <v>97.59</v>
      </c>
      <c r="F933">
        <v>1033.77</v>
      </c>
      <c r="H933">
        <v>10335.16</v>
      </c>
      <c r="J933">
        <v>2489.0700000000002</v>
      </c>
      <c r="L933">
        <f>IFERROR(VLOOKUP(B933,'N Index Datas(원본)'!$I$2:$J$4600,2,0),"")</f>
        <v>11737.18</v>
      </c>
      <c r="N933">
        <f>IFERROR(VLOOKUP(B933,'N Index Datas(원본)'!$K$2:$L$4600,2,0),"")</f>
        <v>3536.54</v>
      </c>
    </row>
    <row r="934" spans="1:14" ht="17.25" thickBot="1" x14ac:dyDescent="0.35">
      <c r="A934" s="42">
        <v>37918</v>
      </c>
      <c r="B934" s="37">
        <v>37918</v>
      </c>
      <c r="D934">
        <v>96.74</v>
      </c>
      <c r="F934">
        <v>1028.9000000000001</v>
      </c>
      <c r="H934">
        <v>10335.700000000001</v>
      </c>
      <c r="J934">
        <v>2482.56</v>
      </c>
      <c r="L934">
        <f>IFERROR(VLOOKUP(B934,'N Index Datas(원본)'!$I$2:$J$4600,2,0),"")</f>
        <v>11736.37</v>
      </c>
      <c r="N934">
        <f>IFERROR(VLOOKUP(B934,'N Index Datas(원본)'!$K$2:$L$4600,2,0),"")</f>
        <v>3575.52</v>
      </c>
    </row>
    <row r="935" spans="1:14" ht="17.25" thickBot="1" x14ac:dyDescent="0.35">
      <c r="A935" s="42">
        <v>37921</v>
      </c>
      <c r="B935" s="37">
        <v>37921</v>
      </c>
      <c r="D935">
        <v>98.62</v>
      </c>
      <c r="F935">
        <v>1031.1300000000001</v>
      </c>
      <c r="H935">
        <v>10454.120000000001</v>
      </c>
      <c r="J935">
        <v>2512.3200000000002</v>
      </c>
      <c r="L935">
        <f>IFERROR(VLOOKUP(B935,'N Index Datas(원본)'!$I$2:$J$4600,2,0),"")</f>
        <v>11749.72</v>
      </c>
      <c r="N935">
        <f>IFERROR(VLOOKUP(B935,'N Index Datas(원본)'!$K$2:$L$4600,2,0),"")</f>
        <v>3647.27</v>
      </c>
    </row>
    <row r="936" spans="1:14" ht="17.25" thickBot="1" x14ac:dyDescent="0.35">
      <c r="A936" s="42">
        <v>37922</v>
      </c>
      <c r="B936" s="37">
        <v>37922</v>
      </c>
      <c r="D936">
        <v>100.53</v>
      </c>
      <c r="F936">
        <v>1046.79</v>
      </c>
      <c r="H936">
        <v>10561.01</v>
      </c>
      <c r="J936">
        <v>2542.6999999999998</v>
      </c>
      <c r="L936">
        <f>IFERROR(VLOOKUP(B936,'N Index Datas(원본)'!$I$2:$J$4600,2,0),"")</f>
        <v>12091.88</v>
      </c>
      <c r="N936">
        <f>IFERROR(VLOOKUP(B936,'N Index Datas(원본)'!$K$2:$L$4600,2,0),"")</f>
        <v>3803.41</v>
      </c>
    </row>
    <row r="937" spans="1:14" ht="17.25" thickBot="1" x14ac:dyDescent="0.35">
      <c r="A937" s="42">
        <v>37923</v>
      </c>
      <c r="B937" s="37">
        <v>37923</v>
      </c>
      <c r="D937">
        <v>101.1</v>
      </c>
      <c r="F937">
        <v>1048.1099999999999</v>
      </c>
      <c r="H937">
        <v>10739.22</v>
      </c>
      <c r="J937">
        <v>2556.16</v>
      </c>
      <c r="L937">
        <f>IFERROR(VLOOKUP(B937,'N Index Datas(원본)'!$I$2:$J$4600,2,0),"")</f>
        <v>12130.51</v>
      </c>
      <c r="N937">
        <f>IFERROR(VLOOKUP(B937,'N Index Datas(원본)'!$K$2:$L$4600,2,0),"")</f>
        <v>3847.63</v>
      </c>
    </row>
    <row r="938" spans="1:14" ht="17.25" thickBot="1" x14ac:dyDescent="0.35">
      <c r="A938" s="42">
        <v>37924</v>
      </c>
      <c r="B938" s="37">
        <v>37924</v>
      </c>
      <c r="D938">
        <v>101.98</v>
      </c>
      <c r="F938">
        <v>1046.94</v>
      </c>
      <c r="H938">
        <v>10695.56</v>
      </c>
      <c r="J938">
        <v>2571.5100000000002</v>
      </c>
      <c r="L938">
        <f>IFERROR(VLOOKUP(B938,'N Index Datas(원본)'!$I$2:$J$4600,2,0),"")</f>
        <v>12143.35</v>
      </c>
      <c r="N938">
        <f>IFERROR(VLOOKUP(B938,'N Index Datas(원본)'!$K$2:$L$4600,2,0),"")</f>
        <v>3831.49</v>
      </c>
    </row>
    <row r="939" spans="1:14" ht="17.25" thickBot="1" x14ac:dyDescent="0.35">
      <c r="A939" s="42">
        <v>37925</v>
      </c>
      <c r="B939" s="37">
        <v>37925</v>
      </c>
      <c r="D939">
        <v>101.44</v>
      </c>
      <c r="F939">
        <v>1050.71</v>
      </c>
      <c r="H939">
        <v>10559.59</v>
      </c>
      <c r="J939">
        <v>2575.04</v>
      </c>
      <c r="L939">
        <f>IFERROR(VLOOKUP(B939,'N Index Datas(원본)'!$I$2:$J$4600,2,0),"")</f>
        <v>12190.1</v>
      </c>
      <c r="N939">
        <f>IFERROR(VLOOKUP(B939,'N Index Datas(원본)'!$K$2:$L$4600,2,0),"")</f>
        <v>3862.44</v>
      </c>
    </row>
    <row r="940" spans="1:14" ht="17.25" thickBot="1" x14ac:dyDescent="0.35">
      <c r="A940" s="42">
        <v>37928</v>
      </c>
      <c r="B940" s="37">
        <v>37928</v>
      </c>
      <c r="D940">
        <v>102.74</v>
      </c>
      <c r="F940">
        <v>1059.02</v>
      </c>
      <c r="H940">
        <v>10559.59</v>
      </c>
      <c r="J940">
        <v>2631.65</v>
      </c>
      <c r="L940">
        <f>IFERROR(VLOOKUP(B940,'N Index Datas(원본)'!$I$2:$J$4600,2,0),"")</f>
        <v>12386.81</v>
      </c>
      <c r="N940">
        <f>IFERROR(VLOOKUP(B940,'N Index Datas(원본)'!$K$2:$L$4600,2,0),"")</f>
        <v>3881.85</v>
      </c>
    </row>
    <row r="941" spans="1:14" ht="17.25" thickBot="1" x14ac:dyDescent="0.35">
      <c r="A941" s="42">
        <v>37929</v>
      </c>
      <c r="B941" s="37">
        <v>37929</v>
      </c>
      <c r="D941">
        <v>103.29</v>
      </c>
      <c r="F941">
        <v>1053.25</v>
      </c>
      <c r="H941">
        <v>10847.97</v>
      </c>
      <c r="J941">
        <v>2627.32</v>
      </c>
      <c r="L941">
        <f>IFERROR(VLOOKUP(B941,'N Index Datas(원본)'!$I$2:$J$4600,2,0),"")</f>
        <v>12440.72</v>
      </c>
      <c r="N941">
        <f>IFERROR(VLOOKUP(B941,'N Index Datas(원본)'!$K$2:$L$4600,2,0),"")</f>
        <v>3894.09</v>
      </c>
    </row>
    <row r="942" spans="1:14" ht="17.25" thickBot="1" x14ac:dyDescent="0.35">
      <c r="A942" s="42">
        <v>37930</v>
      </c>
      <c r="B942" s="37">
        <v>37930</v>
      </c>
      <c r="D942">
        <v>104.56</v>
      </c>
      <c r="F942">
        <v>1051.81</v>
      </c>
      <c r="H942">
        <v>10837.54</v>
      </c>
      <c r="J942">
        <v>2609.9</v>
      </c>
      <c r="L942">
        <f>IFERROR(VLOOKUP(B942,'N Index Datas(원본)'!$I$2:$J$4600,2,0),"")</f>
        <v>12438.92</v>
      </c>
      <c r="N942">
        <f>IFERROR(VLOOKUP(B942,'N Index Datas(원본)'!$K$2:$L$4600,2,0),"")</f>
        <v>3851.68</v>
      </c>
    </row>
    <row r="943" spans="1:14" ht="17.25" thickBot="1" x14ac:dyDescent="0.35">
      <c r="A943" s="42">
        <v>37931</v>
      </c>
      <c r="B943" s="37">
        <v>37931</v>
      </c>
      <c r="D943">
        <v>102.36</v>
      </c>
      <c r="F943">
        <v>1058.05</v>
      </c>
      <c r="H943">
        <v>10552.3</v>
      </c>
      <c r="J943">
        <v>2626.68</v>
      </c>
      <c r="L943">
        <f>IFERROR(VLOOKUP(B943,'N Index Datas(원본)'!$I$2:$J$4600,2,0),"")</f>
        <v>12150.09</v>
      </c>
      <c r="N943">
        <f>IFERROR(VLOOKUP(B943,'N Index Datas(원본)'!$K$2:$L$4600,2,0),"")</f>
        <v>3794.66</v>
      </c>
    </row>
    <row r="944" spans="1:14" ht="17.25" thickBot="1" x14ac:dyDescent="0.35">
      <c r="A944" s="42">
        <v>37932</v>
      </c>
      <c r="B944" s="37">
        <v>37932</v>
      </c>
      <c r="D944">
        <v>104.23</v>
      </c>
      <c r="F944">
        <v>1053.21</v>
      </c>
      <c r="H944">
        <v>10628.98</v>
      </c>
      <c r="J944">
        <v>2657.6</v>
      </c>
      <c r="L944">
        <f>IFERROR(VLOOKUP(B944,'N Index Datas(원본)'!$I$2:$J$4600,2,0),"")</f>
        <v>12215.17</v>
      </c>
      <c r="N944">
        <f>IFERROR(VLOOKUP(B944,'N Index Datas(원본)'!$K$2:$L$4600,2,0),"")</f>
        <v>3793.51</v>
      </c>
    </row>
    <row r="945" spans="1:14" ht="17.25" thickBot="1" x14ac:dyDescent="0.35">
      <c r="A945" s="42">
        <v>37935</v>
      </c>
      <c r="B945" s="37">
        <v>37935</v>
      </c>
      <c r="D945">
        <v>103.16</v>
      </c>
      <c r="F945">
        <v>1047.1099999999999</v>
      </c>
      <c r="H945">
        <v>10504.54</v>
      </c>
      <c r="J945">
        <v>2633.07</v>
      </c>
      <c r="L945">
        <f>IFERROR(VLOOKUP(B945,'N Index Datas(원본)'!$I$2:$J$4600,2,0),"")</f>
        <v>12156.68</v>
      </c>
      <c r="N945">
        <f>IFERROR(VLOOKUP(B945,'N Index Datas(원본)'!$K$2:$L$4600,2,0),"")</f>
        <v>3745.03</v>
      </c>
    </row>
    <row r="946" spans="1:14" ht="17.25" thickBot="1" x14ac:dyDescent="0.35">
      <c r="A946" s="42">
        <v>37936</v>
      </c>
      <c r="B946" s="37">
        <v>37936</v>
      </c>
      <c r="D946">
        <v>102.02</v>
      </c>
      <c r="F946">
        <v>1046.57</v>
      </c>
      <c r="H946">
        <v>10207.040000000001</v>
      </c>
      <c r="J946">
        <v>2618.9</v>
      </c>
      <c r="L946">
        <f>IFERROR(VLOOKUP(B946,'N Index Datas(원본)'!$I$2:$J$4600,2,0),"")</f>
        <v>12003.62</v>
      </c>
      <c r="N946">
        <f>IFERROR(VLOOKUP(B946,'N Index Datas(원본)'!$K$2:$L$4600,2,0),"")</f>
        <v>3681.72</v>
      </c>
    </row>
    <row r="947" spans="1:14" ht="17.25" thickBot="1" x14ac:dyDescent="0.35">
      <c r="A947" s="42">
        <v>37937</v>
      </c>
      <c r="B947" s="37">
        <v>37937</v>
      </c>
      <c r="D947">
        <v>103.41</v>
      </c>
      <c r="F947">
        <v>1058.56</v>
      </c>
      <c r="H947">
        <v>10226.219999999999</v>
      </c>
      <c r="J947">
        <v>2627.15</v>
      </c>
      <c r="L947">
        <f>IFERROR(VLOOKUP(B947,'N Index Datas(원본)'!$I$2:$J$4600,2,0),"")</f>
        <v>11971.48</v>
      </c>
      <c r="N947">
        <f>IFERROR(VLOOKUP(B947,'N Index Datas(원본)'!$K$2:$L$4600,2,0),"")</f>
        <v>3721.48</v>
      </c>
    </row>
    <row r="948" spans="1:14" ht="17.25" thickBot="1" x14ac:dyDescent="0.35">
      <c r="A948" s="42">
        <v>37938</v>
      </c>
      <c r="B948" s="37">
        <v>37938</v>
      </c>
      <c r="D948">
        <v>105.89</v>
      </c>
      <c r="F948">
        <v>1058.4100000000001</v>
      </c>
      <c r="H948">
        <v>10337.67</v>
      </c>
      <c r="J948">
        <v>2636.78</v>
      </c>
      <c r="L948">
        <f>IFERROR(VLOOKUP(B948,'N Index Datas(원본)'!$I$2:$J$4600,2,0),"")</f>
        <v>12227.57</v>
      </c>
      <c r="N948">
        <f>IFERROR(VLOOKUP(B948,'N Index Datas(원본)'!$K$2:$L$4600,2,0),"")</f>
        <v>3785.27</v>
      </c>
    </row>
    <row r="949" spans="1:14" ht="17.25" thickBot="1" x14ac:dyDescent="0.35">
      <c r="A949" s="42">
        <v>37939</v>
      </c>
      <c r="B949" s="37">
        <v>37939</v>
      </c>
      <c r="D949">
        <v>105.35</v>
      </c>
      <c r="F949">
        <v>1050.3499999999999</v>
      </c>
      <c r="H949">
        <v>10167.06</v>
      </c>
      <c r="J949">
        <v>2656.94</v>
      </c>
      <c r="L949">
        <f>IFERROR(VLOOKUP(B949,'N Index Datas(원본)'!$I$2:$J$4600,2,0),"")</f>
        <v>12203.53</v>
      </c>
      <c r="N949">
        <f>IFERROR(VLOOKUP(B949,'N Index Datas(원본)'!$K$2:$L$4600,2,0),"")</f>
        <v>3785.06</v>
      </c>
    </row>
    <row r="950" spans="1:14" ht="17.25" thickBot="1" x14ac:dyDescent="0.35">
      <c r="A950" s="42">
        <v>37942</v>
      </c>
      <c r="B950" s="37">
        <v>37942</v>
      </c>
      <c r="D950">
        <v>103.21</v>
      </c>
      <c r="F950">
        <v>1043.6300000000001</v>
      </c>
      <c r="H950">
        <v>9786.83</v>
      </c>
      <c r="J950">
        <v>2586.0500000000002</v>
      </c>
      <c r="L950">
        <f>IFERROR(VLOOKUP(B950,'N Index Datas(원본)'!$I$2:$J$4600,2,0),"")</f>
        <v>11997.02</v>
      </c>
      <c r="N950">
        <f>IFERROR(VLOOKUP(B950,'N Index Datas(원본)'!$K$2:$L$4600,2,0),"")</f>
        <v>3752.06</v>
      </c>
    </row>
    <row r="951" spans="1:14" ht="17.25" thickBot="1" x14ac:dyDescent="0.35">
      <c r="A951" s="42">
        <v>37943</v>
      </c>
      <c r="B951" s="37">
        <v>37943</v>
      </c>
      <c r="D951">
        <v>104.11</v>
      </c>
      <c r="F951">
        <v>1034.1500000000001</v>
      </c>
      <c r="H951">
        <v>9897.0499999999993</v>
      </c>
      <c r="J951">
        <v>2584.0500000000002</v>
      </c>
      <c r="L951">
        <f>IFERROR(VLOOKUP(B951,'N Index Datas(원본)'!$I$2:$J$4600,2,0),"")</f>
        <v>12027.26</v>
      </c>
      <c r="N951">
        <f>IFERROR(VLOOKUP(B951,'N Index Datas(원본)'!$K$2:$L$4600,2,0),"")</f>
        <v>3750.84</v>
      </c>
    </row>
    <row r="952" spans="1:14" ht="17.25" thickBot="1" x14ac:dyDescent="0.35">
      <c r="A952" s="42">
        <v>37944</v>
      </c>
      <c r="B952" s="37">
        <v>37944</v>
      </c>
      <c r="D952">
        <v>100.17</v>
      </c>
      <c r="F952">
        <v>1042.44</v>
      </c>
      <c r="H952">
        <v>9614.6</v>
      </c>
      <c r="J952">
        <v>2574.66</v>
      </c>
      <c r="L952">
        <f>IFERROR(VLOOKUP(B952,'N Index Datas(원본)'!$I$2:$J$4600,2,0),"")</f>
        <v>11872.99</v>
      </c>
      <c r="N952">
        <f>IFERROR(VLOOKUP(B952,'N Index Datas(원본)'!$K$2:$L$4600,2,0),"")</f>
        <v>3660.05</v>
      </c>
    </row>
    <row r="953" spans="1:14" ht="17.25" thickBot="1" x14ac:dyDescent="0.35">
      <c r="A953" s="42">
        <v>37945</v>
      </c>
      <c r="B953" s="37">
        <v>37945</v>
      </c>
      <c r="D953">
        <v>99.8</v>
      </c>
      <c r="F953">
        <v>1033.6500000000001</v>
      </c>
      <c r="H953">
        <v>9865.7000000000007</v>
      </c>
      <c r="J953">
        <v>2568.71</v>
      </c>
      <c r="L953">
        <f>IFERROR(VLOOKUP(B953,'N Index Datas(원본)'!$I$2:$J$4600,2,0),"")</f>
        <v>11845.41</v>
      </c>
      <c r="N953">
        <f>IFERROR(VLOOKUP(B953,'N Index Datas(원본)'!$K$2:$L$4600,2,0),"")</f>
        <v>3596.09</v>
      </c>
    </row>
    <row r="954" spans="1:14" ht="17.25" thickBot="1" x14ac:dyDescent="0.35">
      <c r="A954" s="42">
        <v>37946</v>
      </c>
      <c r="B954" s="37">
        <v>37946</v>
      </c>
      <c r="D954">
        <v>99.94</v>
      </c>
      <c r="F954">
        <v>1035.28</v>
      </c>
      <c r="H954">
        <v>9852.83</v>
      </c>
      <c r="J954">
        <v>2578.2399999999998</v>
      </c>
      <c r="L954">
        <f>IFERROR(VLOOKUP(B954,'N Index Datas(원본)'!$I$2:$J$4600,2,0),"")</f>
        <v>11839.8</v>
      </c>
      <c r="N954">
        <f>IFERROR(VLOOKUP(B954,'N Index Datas(원본)'!$K$2:$L$4600,2,0),"")</f>
        <v>3545.09</v>
      </c>
    </row>
    <row r="955" spans="1:14" ht="17.25" thickBot="1" x14ac:dyDescent="0.35">
      <c r="A955" s="42">
        <v>37949</v>
      </c>
      <c r="B955" s="37">
        <v>37949</v>
      </c>
      <c r="D955">
        <v>97.61</v>
      </c>
      <c r="F955">
        <v>1052.08</v>
      </c>
      <c r="H955">
        <v>9852.83</v>
      </c>
      <c r="J955">
        <v>2632.25</v>
      </c>
      <c r="L955">
        <f>IFERROR(VLOOKUP(B955,'N Index Datas(원본)'!$I$2:$J$4600,2,0),"")</f>
        <v>11848.56</v>
      </c>
      <c r="N955">
        <f>IFERROR(VLOOKUP(B955,'N Index Datas(원본)'!$K$2:$L$4600,2,0),"")</f>
        <v>3572.73</v>
      </c>
    </row>
    <row r="956" spans="1:14" ht="17.25" thickBot="1" x14ac:dyDescent="0.35">
      <c r="A956" s="42">
        <v>37950</v>
      </c>
      <c r="B956" s="37">
        <v>37950</v>
      </c>
      <c r="D956">
        <v>99.71</v>
      </c>
      <c r="F956">
        <v>1053.8900000000001</v>
      </c>
      <c r="H956">
        <v>9960.2000000000007</v>
      </c>
      <c r="J956">
        <v>2625.31</v>
      </c>
      <c r="L956">
        <f>IFERROR(VLOOKUP(B956,'N Index Datas(원본)'!$I$2:$J$4600,2,0),"")</f>
        <v>12008.07</v>
      </c>
      <c r="N956">
        <f>IFERROR(VLOOKUP(B956,'N Index Datas(원본)'!$K$2:$L$4600,2,0),"")</f>
        <v>3640.84</v>
      </c>
    </row>
    <row r="957" spans="1:14" ht="17.25" thickBot="1" x14ac:dyDescent="0.35">
      <c r="A957" s="42">
        <v>37951</v>
      </c>
      <c r="B957" s="37">
        <v>37951</v>
      </c>
      <c r="D957">
        <v>101.6</v>
      </c>
      <c r="F957">
        <v>1058.45</v>
      </c>
      <c r="H957">
        <v>10144.83</v>
      </c>
      <c r="J957">
        <v>2619.56</v>
      </c>
      <c r="L957">
        <f>IFERROR(VLOOKUP(B957,'N Index Datas(원본)'!$I$2:$J$4600,2,0),"")</f>
        <v>12086.67</v>
      </c>
      <c r="N957">
        <f>IFERROR(VLOOKUP(B957,'N Index Datas(원본)'!$K$2:$L$4600,2,0),"")</f>
        <v>3664.71</v>
      </c>
    </row>
    <row r="958" spans="1:14" ht="17.25" thickBot="1" x14ac:dyDescent="0.35">
      <c r="A958" s="42">
        <v>37952</v>
      </c>
      <c r="B958" s="37">
        <v>37952</v>
      </c>
      <c r="D958">
        <v>101.6</v>
      </c>
      <c r="F958">
        <v>1058.45</v>
      </c>
      <c r="H958">
        <v>10163.379999999999</v>
      </c>
      <c r="J958">
        <v>2635.89</v>
      </c>
      <c r="L958">
        <f>IFERROR(VLOOKUP(B958,'N Index Datas(원본)'!$I$2:$J$4600,2,0),"")</f>
        <v>12075.99</v>
      </c>
      <c r="N958">
        <f>IFERROR(VLOOKUP(B958,'N Index Datas(원본)'!$K$2:$L$4600,2,0),"")</f>
        <v>3714.23</v>
      </c>
    </row>
    <row r="959" spans="1:14" ht="17.25" thickBot="1" x14ac:dyDescent="0.35">
      <c r="A959" s="42">
        <v>37953</v>
      </c>
      <c r="B959" s="37">
        <v>37953</v>
      </c>
      <c r="D959">
        <v>103.61</v>
      </c>
      <c r="F959">
        <v>1058.2</v>
      </c>
      <c r="H959">
        <v>10100.57</v>
      </c>
      <c r="J959">
        <v>2630.47</v>
      </c>
      <c r="L959">
        <f>IFERROR(VLOOKUP(B959,'N Index Datas(원본)'!$I$2:$J$4600,2,0),"")</f>
        <v>12317.47</v>
      </c>
      <c r="N959">
        <f>IFERROR(VLOOKUP(B959,'N Index Datas(원본)'!$K$2:$L$4600,2,0),"")</f>
        <v>3832.27</v>
      </c>
    </row>
    <row r="960" spans="1:14" ht="17.25" thickBot="1" x14ac:dyDescent="0.35">
      <c r="A960" s="42">
        <v>37956</v>
      </c>
      <c r="B960" s="37">
        <v>37956</v>
      </c>
      <c r="D960">
        <v>104.9</v>
      </c>
      <c r="F960">
        <v>1070.1300000000001</v>
      </c>
      <c r="H960">
        <v>10403.27</v>
      </c>
      <c r="J960">
        <v>2674.62</v>
      </c>
      <c r="L960">
        <f>IFERROR(VLOOKUP(B960,'N Index Datas(원본)'!$I$2:$J$4600,2,0),"")</f>
        <v>12456.99</v>
      </c>
      <c r="N960">
        <f>IFERROR(VLOOKUP(B960,'N Index Datas(원본)'!$K$2:$L$4600,2,0),"")</f>
        <v>4003.26</v>
      </c>
    </row>
    <row r="961" spans="1:14" ht="17.25" thickBot="1" x14ac:dyDescent="0.35">
      <c r="A961" s="42">
        <v>37957</v>
      </c>
      <c r="B961" s="37">
        <v>37957</v>
      </c>
      <c r="D961">
        <v>104.86</v>
      </c>
      <c r="F961">
        <v>1066.6199999999999</v>
      </c>
      <c r="H961">
        <v>10410.15</v>
      </c>
      <c r="J961">
        <v>2666.97</v>
      </c>
      <c r="L961">
        <f>IFERROR(VLOOKUP(B961,'N Index Datas(원본)'!$I$2:$J$4600,2,0),"")</f>
        <v>12412.23</v>
      </c>
      <c r="N961">
        <f>IFERROR(VLOOKUP(B961,'N Index Datas(원본)'!$K$2:$L$4600,2,0),"")</f>
        <v>4038.54</v>
      </c>
    </row>
    <row r="962" spans="1:14" ht="17.25" thickBot="1" x14ac:dyDescent="0.35">
      <c r="A962" s="42">
        <v>37958</v>
      </c>
      <c r="B962" s="37">
        <v>37958</v>
      </c>
      <c r="D962">
        <v>104.79</v>
      </c>
      <c r="F962">
        <v>1064.73</v>
      </c>
      <c r="H962">
        <v>10326.39</v>
      </c>
      <c r="J962">
        <v>2694.01</v>
      </c>
      <c r="L962">
        <f>IFERROR(VLOOKUP(B962,'N Index Datas(원본)'!$I$2:$J$4600,2,0),"")</f>
        <v>12361.18</v>
      </c>
      <c r="N962">
        <f>IFERROR(VLOOKUP(B962,'N Index Datas(원본)'!$K$2:$L$4600,2,0),"")</f>
        <v>4101.66</v>
      </c>
    </row>
    <row r="963" spans="1:14" ht="17.25" thickBot="1" x14ac:dyDescent="0.35">
      <c r="A963" s="42">
        <v>37959</v>
      </c>
      <c r="B963" s="37">
        <v>37959</v>
      </c>
      <c r="D963">
        <v>103.99</v>
      </c>
      <c r="F963">
        <v>1069.72</v>
      </c>
      <c r="H963">
        <v>10429.99</v>
      </c>
      <c r="J963">
        <v>2693.43</v>
      </c>
      <c r="L963">
        <f>IFERROR(VLOOKUP(B963,'N Index Datas(원본)'!$I$2:$J$4600,2,0),"")</f>
        <v>12342.65</v>
      </c>
      <c r="N963">
        <f>IFERROR(VLOOKUP(B963,'N Index Datas(원본)'!$K$2:$L$4600,2,0),"")</f>
        <v>4064.5</v>
      </c>
    </row>
    <row r="964" spans="1:14" ht="17.25" thickBot="1" x14ac:dyDescent="0.35">
      <c r="A964" s="42">
        <v>37960</v>
      </c>
      <c r="B964" s="37">
        <v>37960</v>
      </c>
      <c r="D964">
        <v>101.87</v>
      </c>
      <c r="F964">
        <v>1061.5</v>
      </c>
      <c r="H964">
        <v>10373.459999999999</v>
      </c>
      <c r="J964">
        <v>2672.02</v>
      </c>
      <c r="L964">
        <f>IFERROR(VLOOKUP(B964,'N Index Datas(원본)'!$I$2:$J$4600,2,0),"")</f>
        <v>12314.73</v>
      </c>
      <c r="N964">
        <f>IFERROR(VLOOKUP(B964,'N Index Datas(원본)'!$K$2:$L$4600,2,0),"")</f>
        <v>4077.27</v>
      </c>
    </row>
    <row r="965" spans="1:14" ht="17.25" thickBot="1" x14ac:dyDescent="0.35">
      <c r="A965" s="42">
        <v>37963</v>
      </c>
      <c r="B965" s="37">
        <v>37963</v>
      </c>
      <c r="D965">
        <v>101.3</v>
      </c>
      <c r="F965">
        <v>1069.3</v>
      </c>
      <c r="H965">
        <v>10045.34</v>
      </c>
      <c r="J965">
        <v>2651.41</v>
      </c>
      <c r="L965">
        <f>IFERROR(VLOOKUP(B965,'N Index Datas(원본)'!$I$2:$J$4600,2,0),"")</f>
        <v>12177.44</v>
      </c>
      <c r="N965">
        <f>IFERROR(VLOOKUP(B965,'N Index Datas(원본)'!$K$2:$L$4600,2,0),"")</f>
        <v>4108.47</v>
      </c>
    </row>
    <row r="966" spans="1:14" ht="17.25" thickBot="1" x14ac:dyDescent="0.35">
      <c r="A966" s="42">
        <v>37964</v>
      </c>
      <c r="B966" s="37">
        <v>37964</v>
      </c>
      <c r="D966">
        <v>101.64</v>
      </c>
      <c r="F966">
        <v>1060.18</v>
      </c>
      <c r="H966">
        <v>10124.280000000001</v>
      </c>
      <c r="J966">
        <v>2672.62</v>
      </c>
      <c r="L966">
        <f>IFERROR(VLOOKUP(B966,'N Index Datas(원본)'!$I$2:$J$4600,2,0),"")</f>
        <v>12393.64</v>
      </c>
      <c r="N966">
        <f>IFERROR(VLOOKUP(B966,'N Index Datas(원본)'!$K$2:$L$4600,2,0),"")</f>
        <v>4332.9399999999996</v>
      </c>
    </row>
    <row r="967" spans="1:14" ht="17.25" thickBot="1" x14ac:dyDescent="0.35">
      <c r="A967" s="42">
        <v>37965</v>
      </c>
      <c r="B967" s="37">
        <v>37965</v>
      </c>
      <c r="D967">
        <v>102.69</v>
      </c>
      <c r="F967">
        <v>1059.05</v>
      </c>
      <c r="H967">
        <v>9910.56</v>
      </c>
      <c r="J967">
        <v>2660.73</v>
      </c>
      <c r="L967">
        <f>IFERROR(VLOOKUP(B967,'N Index Datas(원본)'!$I$2:$J$4600,2,0),"")</f>
        <v>12398.38</v>
      </c>
      <c r="N967">
        <f>IFERROR(VLOOKUP(B967,'N Index Datas(원본)'!$K$2:$L$4600,2,0),"")</f>
        <v>4405.2700000000004</v>
      </c>
    </row>
    <row r="968" spans="1:14" ht="17.25" thickBot="1" x14ac:dyDescent="0.35">
      <c r="A968" s="42">
        <v>37966</v>
      </c>
      <c r="B968" s="37">
        <v>37966</v>
      </c>
      <c r="D968">
        <v>102.12</v>
      </c>
      <c r="F968">
        <v>1071.21</v>
      </c>
      <c r="H968">
        <v>10075.14</v>
      </c>
      <c r="J968">
        <v>2684.71</v>
      </c>
      <c r="L968">
        <f>IFERROR(VLOOKUP(B968,'N Index Datas(원본)'!$I$2:$J$4600,2,0),"")</f>
        <v>12554.58</v>
      </c>
      <c r="N968">
        <f>IFERROR(VLOOKUP(B968,'N Index Datas(원본)'!$K$2:$L$4600,2,0),"")</f>
        <v>4422.6899999999996</v>
      </c>
    </row>
    <row r="969" spans="1:14" ht="17.25" thickBot="1" x14ac:dyDescent="0.35">
      <c r="A969" s="42">
        <v>37967</v>
      </c>
      <c r="B969" s="37">
        <v>37967</v>
      </c>
      <c r="D969">
        <v>104.32</v>
      </c>
      <c r="F969">
        <v>1074.1400000000001</v>
      </c>
      <c r="H969">
        <v>10169.66</v>
      </c>
      <c r="J969">
        <v>2685.39</v>
      </c>
      <c r="L969">
        <f>IFERROR(VLOOKUP(B969,'N Index Datas(원본)'!$I$2:$J$4600,2,0),"")</f>
        <v>12594.42</v>
      </c>
      <c r="N969">
        <f>IFERROR(VLOOKUP(B969,'N Index Datas(원본)'!$K$2:$L$4600,2,0),"")</f>
        <v>4462.72</v>
      </c>
    </row>
    <row r="970" spans="1:14" ht="17.25" thickBot="1" x14ac:dyDescent="0.35">
      <c r="A970" s="42">
        <v>37970</v>
      </c>
      <c r="B970" s="37">
        <v>37970</v>
      </c>
      <c r="D970">
        <v>106.48</v>
      </c>
      <c r="F970">
        <v>1068.04</v>
      </c>
      <c r="H970">
        <v>10490.77</v>
      </c>
      <c r="J970">
        <v>2698.77</v>
      </c>
      <c r="L970">
        <f>IFERROR(VLOOKUP(B970,'N Index Datas(원본)'!$I$2:$J$4600,2,0),"")</f>
        <v>12520.17</v>
      </c>
      <c r="N970">
        <f>IFERROR(VLOOKUP(B970,'N Index Datas(원본)'!$K$2:$L$4600,2,0),"")</f>
        <v>4289.8599999999997</v>
      </c>
    </row>
    <row r="971" spans="1:14" ht="17.25" thickBot="1" x14ac:dyDescent="0.35">
      <c r="A971" s="42">
        <v>37971</v>
      </c>
      <c r="B971" s="37">
        <v>37971</v>
      </c>
      <c r="D971">
        <v>104.76</v>
      </c>
      <c r="F971">
        <v>1075.1300000000001</v>
      </c>
      <c r="H971">
        <v>10271.6</v>
      </c>
      <c r="J971">
        <v>2697.14</v>
      </c>
      <c r="L971">
        <f>IFERROR(VLOOKUP(B971,'N Index Datas(원본)'!$I$2:$J$4600,2,0),"")</f>
        <v>12260.33</v>
      </c>
      <c r="N971">
        <f>IFERROR(VLOOKUP(B971,'N Index Datas(원본)'!$K$2:$L$4600,2,0),"")</f>
        <v>4250.16</v>
      </c>
    </row>
    <row r="972" spans="1:14" ht="17.25" thickBot="1" x14ac:dyDescent="0.35">
      <c r="A972" s="42">
        <v>37972</v>
      </c>
      <c r="B972" s="37">
        <v>37972</v>
      </c>
      <c r="D972">
        <v>103.05</v>
      </c>
      <c r="F972">
        <v>1076.48</v>
      </c>
      <c r="H972">
        <v>10092.64</v>
      </c>
      <c r="J972">
        <v>2692.26</v>
      </c>
      <c r="L972">
        <f>IFERROR(VLOOKUP(B972,'N Index Datas(원본)'!$I$2:$J$4600,2,0),"")</f>
        <v>12193.12</v>
      </c>
      <c r="N972">
        <f>IFERROR(VLOOKUP(B972,'N Index Datas(원본)'!$K$2:$L$4600,2,0),"")</f>
        <v>4207.8</v>
      </c>
    </row>
    <row r="973" spans="1:14" ht="17.25" thickBot="1" x14ac:dyDescent="0.35">
      <c r="A973" s="42">
        <v>37973</v>
      </c>
      <c r="B973" s="37">
        <v>37973</v>
      </c>
      <c r="D973">
        <v>104.45</v>
      </c>
      <c r="F973">
        <v>1089.17</v>
      </c>
      <c r="H973">
        <v>10104</v>
      </c>
      <c r="J973">
        <v>2714.73</v>
      </c>
      <c r="L973">
        <f>IFERROR(VLOOKUP(B973,'N Index Datas(원본)'!$I$2:$J$4600,2,0),"")</f>
        <v>12240.25</v>
      </c>
      <c r="N973">
        <f>IFERROR(VLOOKUP(B973,'N Index Datas(원본)'!$K$2:$L$4600,2,0),"")</f>
        <v>4307.22</v>
      </c>
    </row>
    <row r="974" spans="1:14" ht="17.25" thickBot="1" x14ac:dyDescent="0.35">
      <c r="A974" s="42">
        <v>37974</v>
      </c>
      <c r="B974" s="37">
        <v>37974</v>
      </c>
      <c r="D974">
        <v>105.04</v>
      </c>
      <c r="F974">
        <v>1088.6600000000001</v>
      </c>
      <c r="H974">
        <v>10284.540000000001</v>
      </c>
      <c r="J974">
        <v>2725.26</v>
      </c>
      <c r="L974">
        <f>IFERROR(VLOOKUP(B974,'N Index Datas(원본)'!$I$2:$J$4600,2,0),"")</f>
        <v>12371.75</v>
      </c>
      <c r="N974">
        <f>IFERROR(VLOOKUP(B974,'N Index Datas(원본)'!$K$2:$L$4600,2,0),"")</f>
        <v>4523.75</v>
      </c>
    </row>
    <row r="975" spans="1:14" ht="17.25" thickBot="1" x14ac:dyDescent="0.35">
      <c r="A975" s="42">
        <v>37977</v>
      </c>
      <c r="B975" s="37">
        <v>37977</v>
      </c>
      <c r="D975">
        <v>104.16</v>
      </c>
      <c r="F975">
        <v>1092.94</v>
      </c>
      <c r="H975">
        <v>10372.51</v>
      </c>
      <c r="J975">
        <v>2714.09</v>
      </c>
      <c r="L975">
        <f>IFERROR(VLOOKUP(B975,'N Index Datas(원본)'!$I$2:$J$4600,2,0),"")</f>
        <v>12487.99</v>
      </c>
      <c r="N975">
        <f>IFERROR(VLOOKUP(B975,'N Index Datas(원본)'!$K$2:$L$4600,2,0),"")</f>
        <v>4639.0200000000004</v>
      </c>
    </row>
    <row r="976" spans="1:14" ht="17.25" thickBot="1" x14ac:dyDescent="0.35">
      <c r="A976" s="42">
        <v>37978</v>
      </c>
      <c r="B976" s="37">
        <v>37978</v>
      </c>
      <c r="D976">
        <v>103.89</v>
      </c>
      <c r="F976">
        <v>1096.02</v>
      </c>
      <c r="H976">
        <v>10372.51</v>
      </c>
      <c r="J976">
        <v>2721.57</v>
      </c>
      <c r="L976">
        <f>IFERROR(VLOOKUP(B976,'N Index Datas(원본)'!$I$2:$J$4600,2,0),"")</f>
        <v>12420.51</v>
      </c>
      <c r="N976">
        <f>IFERROR(VLOOKUP(B976,'N Index Datas(원본)'!$K$2:$L$4600,2,0),"")</f>
        <v>4615.1099999999997</v>
      </c>
    </row>
    <row r="977" spans="1:14" ht="17.25" thickBot="1" x14ac:dyDescent="0.35">
      <c r="A977" s="42">
        <v>37979</v>
      </c>
      <c r="B977" s="37">
        <v>37979</v>
      </c>
      <c r="D977">
        <v>102.77</v>
      </c>
      <c r="F977">
        <v>1094.04</v>
      </c>
      <c r="H977">
        <v>10371.27</v>
      </c>
      <c r="J977">
        <v>2725.07</v>
      </c>
      <c r="L977">
        <f>IFERROR(VLOOKUP(B977,'N Index Datas(원본)'!$I$2:$J$4600,2,0),"")</f>
        <v>12456.7</v>
      </c>
      <c r="N977">
        <f>IFERROR(VLOOKUP(B977,'N Index Datas(원본)'!$K$2:$L$4600,2,0),"")</f>
        <v>4664.0600000000004</v>
      </c>
    </row>
    <row r="978" spans="1:14" ht="17.25" thickBot="1" x14ac:dyDescent="0.35">
      <c r="A978" s="42">
        <v>37981</v>
      </c>
      <c r="B978" s="37">
        <v>37981</v>
      </c>
      <c r="D978">
        <v>102.43</v>
      </c>
      <c r="F978">
        <v>1095.8900000000001</v>
      </c>
      <c r="H978">
        <v>10417.41</v>
      </c>
      <c r="J978">
        <v>2725.07</v>
      </c>
      <c r="L978">
        <v>12456.7</v>
      </c>
      <c r="N978">
        <v>4664.0600000000004</v>
      </c>
    </row>
    <row r="979" spans="1:14" ht="17.25" thickBot="1" x14ac:dyDescent="0.35">
      <c r="A979" s="42">
        <v>37984</v>
      </c>
      <c r="B979" s="37">
        <v>37984</v>
      </c>
      <c r="D979">
        <v>102.79</v>
      </c>
      <c r="F979">
        <v>1109.48</v>
      </c>
      <c r="H979">
        <v>10500.62</v>
      </c>
      <c r="J979">
        <v>2744.2</v>
      </c>
      <c r="L979">
        <f>IFERROR(VLOOKUP(B979,'N Index Datas(원본)'!$I$2:$J$4600,2,0),"")</f>
        <v>12464.29</v>
      </c>
      <c r="N979">
        <f>IFERROR(VLOOKUP(B979,'N Index Datas(원본)'!$K$2:$L$4600,2,0),"")</f>
        <v>4761.12</v>
      </c>
    </row>
    <row r="980" spans="1:14" ht="17.25" thickBot="1" x14ac:dyDescent="0.35">
      <c r="A980" s="42">
        <v>37985</v>
      </c>
      <c r="B980" s="37">
        <v>37985</v>
      </c>
      <c r="D980">
        <v>105.21</v>
      </c>
      <c r="F980">
        <v>1109.6400000000001</v>
      </c>
      <c r="H980">
        <v>10676.64</v>
      </c>
      <c r="J980">
        <v>2750.09</v>
      </c>
      <c r="L980">
        <f>IFERROR(VLOOKUP(B980,'N Index Datas(원본)'!$I$2:$J$4600,2,0),"")</f>
        <v>12526.74</v>
      </c>
      <c r="N980">
        <f>IFERROR(VLOOKUP(B980,'N Index Datas(원본)'!$K$2:$L$4600,2,0),"")</f>
        <v>4883.33</v>
      </c>
    </row>
    <row r="981" spans="1:14" ht="17.25" thickBot="1" x14ac:dyDescent="0.35">
      <c r="A981" s="42">
        <v>37988</v>
      </c>
      <c r="B981" s="37">
        <v>37988</v>
      </c>
      <c r="D981">
        <v>106.65</v>
      </c>
      <c r="F981">
        <v>1108.48</v>
      </c>
      <c r="H981">
        <v>10676.64</v>
      </c>
      <c r="J981">
        <v>2797.56</v>
      </c>
      <c r="L981">
        <f>IFERROR(VLOOKUP(B981,'N Index Datas(원본)'!$I$2:$J$4600,2,0),"")</f>
        <v>12801.48</v>
      </c>
      <c r="N981">
        <f>IFERROR(VLOOKUP(B981,'N Index Datas(원본)'!$K$2:$L$4600,2,0),"")</f>
        <v>5363.06</v>
      </c>
    </row>
    <row r="982" spans="1:14" ht="17.25" thickBot="1" x14ac:dyDescent="0.35">
      <c r="A982" s="42">
        <v>37991</v>
      </c>
      <c r="B982" s="37">
        <v>37991</v>
      </c>
      <c r="D982">
        <v>107.07</v>
      </c>
      <c r="F982">
        <v>1122.22</v>
      </c>
      <c r="H982">
        <v>10825.17</v>
      </c>
      <c r="J982">
        <v>2808.07</v>
      </c>
      <c r="L982">
        <f>IFERROR(VLOOKUP(B982,'N Index Datas(원본)'!$I$2:$J$4600,2,0),"")</f>
        <v>13005.33</v>
      </c>
      <c r="N982">
        <f>IFERROR(VLOOKUP(B982,'N Index Datas(원본)'!$K$2:$L$4600,2,0),"")</f>
        <v>5391.28</v>
      </c>
    </row>
    <row r="983" spans="1:14" ht="17.25" thickBot="1" x14ac:dyDescent="0.35">
      <c r="A983" s="42">
        <v>37992</v>
      </c>
      <c r="B983" s="37">
        <v>37992</v>
      </c>
      <c r="D983">
        <v>106.9</v>
      </c>
      <c r="F983">
        <v>1123.67</v>
      </c>
      <c r="H983">
        <v>10813.99</v>
      </c>
      <c r="J983">
        <v>2805.91</v>
      </c>
      <c r="L983">
        <f>IFERROR(VLOOKUP(B983,'N Index Datas(원본)'!$I$2:$J$4600,2,0),"")</f>
        <v>13036.32</v>
      </c>
      <c r="N983">
        <f>IFERROR(VLOOKUP(B983,'N Index Datas(원본)'!$K$2:$L$4600,2,0),"")</f>
        <v>5182.8599999999997</v>
      </c>
    </row>
    <row r="984" spans="1:14" ht="17.25" thickBot="1" x14ac:dyDescent="0.35">
      <c r="A984" s="42">
        <v>37993</v>
      </c>
      <c r="B984" s="37">
        <v>37993</v>
      </c>
      <c r="D984">
        <v>107.54</v>
      </c>
      <c r="F984">
        <v>1126.33</v>
      </c>
      <c r="H984">
        <v>10757.82</v>
      </c>
      <c r="J984">
        <v>2782.52</v>
      </c>
      <c r="L984">
        <f>IFERROR(VLOOKUP(B984,'N Index Datas(원본)'!$I$2:$J$4600,2,0),"")</f>
        <v>13157.68</v>
      </c>
      <c r="N984">
        <f>IFERROR(VLOOKUP(B984,'N Index Datas(원본)'!$K$2:$L$4600,2,0),"")</f>
        <v>5078.91</v>
      </c>
    </row>
    <row r="985" spans="1:14" ht="17.25" thickBot="1" x14ac:dyDescent="0.35">
      <c r="A985" s="42">
        <v>37994</v>
      </c>
      <c r="B985" s="37">
        <v>37994</v>
      </c>
      <c r="D985">
        <v>107.2</v>
      </c>
      <c r="F985">
        <v>1131.92</v>
      </c>
      <c r="H985">
        <v>10837.65</v>
      </c>
      <c r="J985">
        <v>2821.33</v>
      </c>
      <c r="L985">
        <f>IFERROR(VLOOKUP(B985,'N Index Datas(원본)'!$I$2:$J$4600,2,0),"")</f>
        <v>13203.59</v>
      </c>
      <c r="N985">
        <f>IFERROR(VLOOKUP(B985,'N Index Datas(원본)'!$K$2:$L$4600,2,0),"")</f>
        <v>5028.21</v>
      </c>
    </row>
    <row r="986" spans="1:14" ht="17.25" thickBot="1" x14ac:dyDescent="0.35">
      <c r="A986" s="42">
        <v>37995</v>
      </c>
      <c r="B986" s="37">
        <v>37995</v>
      </c>
      <c r="D986">
        <v>110.26</v>
      </c>
      <c r="F986">
        <v>1121.8599999999999</v>
      </c>
      <c r="H986">
        <v>10965.05</v>
      </c>
      <c r="J986">
        <v>2800.16</v>
      </c>
      <c r="L986">
        <f>IFERROR(VLOOKUP(B986,'N Index Datas(원본)'!$I$2:$J$4600,2,0),"")</f>
        <v>13385.8</v>
      </c>
      <c r="N986">
        <f>IFERROR(VLOOKUP(B986,'N Index Datas(원본)'!$K$2:$L$4600,2,0),"")</f>
        <v>5077.92</v>
      </c>
    </row>
    <row r="987" spans="1:14" ht="17.25" thickBot="1" x14ac:dyDescent="0.35">
      <c r="A987" s="42">
        <v>37998</v>
      </c>
      <c r="B987" s="37">
        <v>37998</v>
      </c>
      <c r="D987">
        <v>111.1</v>
      </c>
      <c r="F987">
        <v>1127.23</v>
      </c>
      <c r="H987">
        <v>10965.05</v>
      </c>
      <c r="J987">
        <v>2793.88</v>
      </c>
      <c r="L987">
        <f>IFERROR(VLOOKUP(B987,'N Index Datas(원본)'!$I$2:$J$4600,2,0),"")</f>
        <v>13352.22</v>
      </c>
      <c r="N987">
        <f>IFERROR(VLOOKUP(B987,'N Index Datas(원본)'!$K$2:$L$4600,2,0),"")</f>
        <v>4850.1099999999997</v>
      </c>
    </row>
    <row r="988" spans="1:14" ht="17.25" thickBot="1" x14ac:dyDescent="0.35">
      <c r="A988" s="42">
        <v>37999</v>
      </c>
      <c r="B988" s="37">
        <v>37999</v>
      </c>
      <c r="D988">
        <v>110.71</v>
      </c>
      <c r="F988">
        <v>1121.22</v>
      </c>
      <c r="H988">
        <v>10849.68</v>
      </c>
      <c r="J988">
        <v>2801.97</v>
      </c>
      <c r="L988">
        <f>IFERROR(VLOOKUP(B988,'N Index Datas(원본)'!$I$2:$J$4600,2,0),"")</f>
        <v>13396.65</v>
      </c>
      <c r="N988">
        <f>IFERROR(VLOOKUP(B988,'N Index Datas(원본)'!$K$2:$L$4600,2,0),"")</f>
        <v>4811.4399999999996</v>
      </c>
    </row>
    <row r="989" spans="1:14" ht="17.25" thickBot="1" x14ac:dyDescent="0.35">
      <c r="A989" s="42">
        <v>38000</v>
      </c>
      <c r="B989" s="37">
        <v>38000</v>
      </c>
      <c r="D989">
        <v>110.98</v>
      </c>
      <c r="F989">
        <v>1130.52</v>
      </c>
      <c r="H989">
        <v>10863</v>
      </c>
      <c r="J989">
        <v>2829.44</v>
      </c>
      <c r="L989">
        <f>IFERROR(VLOOKUP(B989,'N Index Datas(원본)'!$I$2:$J$4600,2,0),"")</f>
        <v>13320.88</v>
      </c>
      <c r="N989">
        <f>IFERROR(VLOOKUP(B989,'N Index Datas(원본)'!$K$2:$L$4600,2,0),"")</f>
        <v>4781.92</v>
      </c>
    </row>
    <row r="990" spans="1:14" ht="17.25" thickBot="1" x14ac:dyDescent="0.35">
      <c r="A990" s="42">
        <v>38001</v>
      </c>
      <c r="B990" s="37">
        <v>38001</v>
      </c>
      <c r="D990">
        <v>110.34</v>
      </c>
      <c r="F990">
        <v>1132.05</v>
      </c>
      <c r="H990">
        <v>10665.15</v>
      </c>
      <c r="J990">
        <v>2840.8</v>
      </c>
      <c r="L990">
        <f>IFERROR(VLOOKUP(B990,'N Index Datas(원본)'!$I$2:$J$4600,2,0),"")</f>
        <v>13249.81</v>
      </c>
      <c r="N990">
        <f>IFERROR(VLOOKUP(B990,'N Index Datas(원본)'!$K$2:$L$4600,2,0),"")</f>
        <v>4730.1499999999996</v>
      </c>
    </row>
    <row r="991" spans="1:14" ht="17.25" thickBot="1" x14ac:dyDescent="0.35">
      <c r="A991" s="42">
        <v>38002</v>
      </c>
      <c r="B991" s="37">
        <v>38002</v>
      </c>
      <c r="D991">
        <v>110.63</v>
      </c>
      <c r="F991">
        <v>1139.83</v>
      </c>
      <c r="H991">
        <v>10857.2</v>
      </c>
      <c r="J991">
        <v>2865.96</v>
      </c>
      <c r="L991">
        <f>IFERROR(VLOOKUP(B991,'N Index Datas(원본)'!$I$2:$J$4600,2,0),"")</f>
        <v>13167.76</v>
      </c>
      <c r="N991">
        <f>IFERROR(VLOOKUP(B991,'N Index Datas(원본)'!$K$2:$L$4600,2,0),"")</f>
        <v>4569.1400000000003</v>
      </c>
    </row>
    <row r="992" spans="1:14" ht="17.25" thickBot="1" x14ac:dyDescent="0.35">
      <c r="A992" s="42">
        <v>38005</v>
      </c>
      <c r="B992" s="37">
        <v>38005</v>
      </c>
      <c r="D992">
        <v>111.96</v>
      </c>
      <c r="F992">
        <v>1139.83</v>
      </c>
      <c r="H992">
        <v>11036.33</v>
      </c>
      <c r="J992">
        <v>2879.94</v>
      </c>
      <c r="L992">
        <f>IFERROR(VLOOKUP(B992,'N Index Datas(원본)'!$I$2:$J$4600,2,0),"")</f>
        <v>13253.31</v>
      </c>
      <c r="N992">
        <f>IFERROR(VLOOKUP(B992,'N Index Datas(원본)'!$K$2:$L$4600,2,0),"")</f>
        <v>4737.51</v>
      </c>
    </row>
    <row r="993" spans="1:14" ht="17.25" thickBot="1" x14ac:dyDescent="0.35">
      <c r="A993" s="42">
        <v>38006</v>
      </c>
      <c r="B993" s="37">
        <v>38006</v>
      </c>
      <c r="D993">
        <v>112.63</v>
      </c>
      <c r="F993">
        <v>1138.77</v>
      </c>
      <c r="H993">
        <v>11103.1</v>
      </c>
      <c r="J993">
        <v>2859.58</v>
      </c>
      <c r="L993">
        <f>IFERROR(VLOOKUP(B993,'N Index Datas(원본)'!$I$2:$J$4600,2,0),"")</f>
        <v>13570.43</v>
      </c>
      <c r="N993">
        <f>IFERROR(VLOOKUP(B993,'N Index Datas(원본)'!$K$2:$L$4600,2,0),"")</f>
        <v>4905.8100000000004</v>
      </c>
    </row>
    <row r="994" spans="1:14" ht="17.25" thickBot="1" x14ac:dyDescent="0.35">
      <c r="A994" s="42">
        <v>38012</v>
      </c>
      <c r="B994" s="37">
        <v>38012</v>
      </c>
      <c r="D994">
        <v>113.68</v>
      </c>
      <c r="F994">
        <v>1155.3699999999999</v>
      </c>
      <c r="H994">
        <v>10972.6</v>
      </c>
      <c r="J994">
        <v>2874.47</v>
      </c>
      <c r="L994">
        <f>IFERROR(VLOOKUP(B994,'N Index Datas(원본)'!$I$2:$J$4600,2,0),"")</f>
        <v>13727.27</v>
      </c>
      <c r="N994">
        <f>IFERROR(VLOOKUP(B994,'N Index Datas(원본)'!$K$2:$L$4600,2,0),"")</f>
        <v>4803.33</v>
      </c>
    </row>
    <row r="995" spans="1:14" ht="17.25" thickBot="1" x14ac:dyDescent="0.35">
      <c r="A995" s="42">
        <v>38013</v>
      </c>
      <c r="B995" s="37">
        <v>38013</v>
      </c>
      <c r="D995">
        <v>113.02</v>
      </c>
      <c r="F995">
        <v>1144.05</v>
      </c>
      <c r="H995">
        <v>10928.03</v>
      </c>
      <c r="J995">
        <v>2884.25</v>
      </c>
      <c r="L995">
        <f>IFERROR(VLOOKUP(B995,'N Index Datas(원본)'!$I$2:$J$4600,2,0),"")</f>
        <v>13761.88</v>
      </c>
      <c r="N995">
        <f>IFERROR(VLOOKUP(B995,'N Index Datas(원본)'!$K$2:$L$4600,2,0),"")</f>
        <v>4823.3100000000004</v>
      </c>
    </row>
    <row r="996" spans="1:14" ht="17.25" thickBot="1" x14ac:dyDescent="0.35">
      <c r="A996" s="42">
        <v>38014</v>
      </c>
      <c r="B996" s="37">
        <v>38014</v>
      </c>
      <c r="D996">
        <v>112.59</v>
      </c>
      <c r="F996">
        <v>1128.48</v>
      </c>
      <c r="H996">
        <v>10852.47</v>
      </c>
      <c r="J996">
        <v>2896.78</v>
      </c>
      <c r="L996">
        <f>IFERROR(VLOOKUP(B996,'N Index Datas(원본)'!$I$2:$J$4600,2,0),"")</f>
        <v>13431.78</v>
      </c>
      <c r="N996">
        <f>IFERROR(VLOOKUP(B996,'N Index Datas(원본)'!$K$2:$L$4600,2,0),"")</f>
        <v>4711.8</v>
      </c>
    </row>
    <row r="997" spans="1:14" ht="17.25" thickBot="1" x14ac:dyDescent="0.35">
      <c r="A997" s="42">
        <v>38015</v>
      </c>
      <c r="B997" s="37">
        <v>38015</v>
      </c>
      <c r="D997">
        <v>111.66</v>
      </c>
      <c r="F997">
        <v>1134.1199999999999</v>
      </c>
      <c r="H997">
        <v>10779.44</v>
      </c>
      <c r="J997">
        <v>2860.08</v>
      </c>
      <c r="L997">
        <f>IFERROR(VLOOKUP(B997,'N Index Datas(원본)'!$I$2:$J$4600,2,0),"")</f>
        <v>13334.01</v>
      </c>
      <c r="N997">
        <f>IFERROR(VLOOKUP(B997,'N Index Datas(원본)'!$K$2:$L$4600,2,0),"")</f>
        <v>4639.9399999999996</v>
      </c>
    </row>
    <row r="998" spans="1:14" ht="17.25" thickBot="1" x14ac:dyDescent="0.35">
      <c r="A998" s="42">
        <v>38016</v>
      </c>
      <c r="B998" s="37">
        <v>38016</v>
      </c>
      <c r="D998">
        <v>110.89</v>
      </c>
      <c r="F998">
        <v>1131.1300000000001</v>
      </c>
      <c r="H998">
        <v>10783.61</v>
      </c>
      <c r="J998">
        <v>2839.13</v>
      </c>
      <c r="L998">
        <f>IFERROR(VLOOKUP(B998,'N Index Datas(원본)'!$I$2:$J$4600,2,0),"")</f>
        <v>13289.37</v>
      </c>
      <c r="N998">
        <f>IFERROR(VLOOKUP(B998,'N Index Datas(원본)'!$K$2:$L$4600,2,0),"")</f>
        <v>4597.72</v>
      </c>
    </row>
    <row r="999" spans="1:14" ht="17.25" thickBot="1" x14ac:dyDescent="0.35">
      <c r="A999" s="42">
        <v>38019</v>
      </c>
      <c r="B999" s="37">
        <v>38019</v>
      </c>
      <c r="D999">
        <v>111.68</v>
      </c>
      <c r="F999">
        <v>1135.26</v>
      </c>
      <c r="H999">
        <v>10776.73</v>
      </c>
      <c r="J999">
        <v>2853.9</v>
      </c>
      <c r="L999">
        <f>IFERROR(VLOOKUP(B999,'N Index Datas(원본)'!$I$2:$J$4600,2,0),"")</f>
        <v>12999.98</v>
      </c>
      <c r="N999">
        <f>IFERROR(VLOOKUP(B999,'N Index Datas(원본)'!$K$2:$L$4600,2,0),"")</f>
        <v>4497.2700000000004</v>
      </c>
    </row>
    <row r="1000" spans="1:14" ht="17.25" thickBot="1" x14ac:dyDescent="0.35">
      <c r="A1000" s="42">
        <v>38020</v>
      </c>
      <c r="B1000" s="37">
        <v>38020</v>
      </c>
      <c r="D1000">
        <v>109.61</v>
      </c>
      <c r="F1000">
        <v>1136.03</v>
      </c>
      <c r="H1000">
        <v>10641.92</v>
      </c>
      <c r="J1000">
        <v>2841.26</v>
      </c>
      <c r="L1000">
        <f>IFERROR(VLOOKUP(B1000,'N Index Datas(원본)'!$I$2:$J$4600,2,0),"")</f>
        <v>13090.01</v>
      </c>
      <c r="N1000">
        <f>IFERROR(VLOOKUP(B1000,'N Index Datas(원본)'!$K$2:$L$4600,2,0),"")</f>
        <v>4662.3100000000004</v>
      </c>
    </row>
    <row r="1001" spans="1:14" ht="17.25" thickBot="1" x14ac:dyDescent="0.35">
      <c r="A1001" s="42">
        <v>38021</v>
      </c>
      <c r="B1001" s="37">
        <v>38021</v>
      </c>
      <c r="D1001">
        <v>108.96</v>
      </c>
      <c r="F1001">
        <v>1126.53</v>
      </c>
      <c r="H1001">
        <v>10447.25</v>
      </c>
      <c r="J1001">
        <v>2819.92</v>
      </c>
      <c r="L1001">
        <f>IFERROR(VLOOKUP(B1001,'N Index Datas(원본)'!$I$2:$J$4600,2,0),"")</f>
        <v>13086.73</v>
      </c>
      <c r="N1001">
        <f>IFERROR(VLOOKUP(B1001,'N Index Datas(원본)'!$K$2:$L$4600,2,0),"")</f>
        <v>4559.6099999999997</v>
      </c>
    </row>
    <row r="1002" spans="1:14" ht="17.25" thickBot="1" x14ac:dyDescent="0.35">
      <c r="A1002" s="42">
        <v>38022</v>
      </c>
      <c r="B1002" s="37">
        <v>38022</v>
      </c>
      <c r="D1002">
        <v>109.77</v>
      </c>
      <c r="F1002">
        <v>1128.5899999999999</v>
      </c>
      <c r="H1002">
        <v>10464.6</v>
      </c>
      <c r="J1002">
        <v>2816.34</v>
      </c>
      <c r="L1002">
        <f>IFERROR(VLOOKUP(B1002,'N Index Datas(원본)'!$I$2:$J$4600,2,0),"")</f>
        <v>13030.94</v>
      </c>
      <c r="N1002">
        <f>IFERROR(VLOOKUP(B1002,'N Index Datas(원본)'!$K$2:$L$4600,2,0),"")</f>
        <v>4557.6899999999996</v>
      </c>
    </row>
    <row r="1003" spans="1:14" ht="17.25" thickBot="1" x14ac:dyDescent="0.35">
      <c r="A1003" s="42">
        <v>38023</v>
      </c>
      <c r="B1003" s="37">
        <v>38023</v>
      </c>
      <c r="D1003">
        <v>111.16</v>
      </c>
      <c r="F1003">
        <v>1142.76</v>
      </c>
      <c r="H1003">
        <v>10460.92</v>
      </c>
      <c r="J1003">
        <v>2833.63</v>
      </c>
      <c r="L1003">
        <f>IFERROR(VLOOKUP(B1003,'N Index Datas(원본)'!$I$2:$J$4600,2,0),"")</f>
        <v>13309.6</v>
      </c>
      <c r="N1003">
        <f>IFERROR(VLOOKUP(B1003,'N Index Datas(원본)'!$K$2:$L$4600,2,0),"")</f>
        <v>4765.67</v>
      </c>
    </row>
    <row r="1004" spans="1:14" ht="17.25" thickBot="1" x14ac:dyDescent="0.35">
      <c r="A1004" s="42">
        <v>38026</v>
      </c>
      <c r="B1004" s="37">
        <v>38026</v>
      </c>
      <c r="D1004">
        <v>113.18</v>
      </c>
      <c r="F1004">
        <v>1139.81</v>
      </c>
      <c r="H1004">
        <v>10402.61</v>
      </c>
      <c r="J1004">
        <v>2870.98</v>
      </c>
      <c r="L1004">
        <f>IFERROR(VLOOKUP(B1004,'N Index Datas(원본)'!$I$2:$J$4600,2,0),"")</f>
        <v>13576.68</v>
      </c>
      <c r="N1004">
        <f>IFERROR(VLOOKUP(B1004,'N Index Datas(원본)'!$K$2:$L$4600,2,0),"")</f>
        <v>4992.96</v>
      </c>
    </row>
    <row r="1005" spans="1:14" ht="17.25" thickBot="1" x14ac:dyDescent="0.35">
      <c r="A1005" s="42">
        <v>38027</v>
      </c>
      <c r="B1005" s="37">
        <v>38027</v>
      </c>
      <c r="D1005">
        <v>113.46</v>
      </c>
      <c r="F1005">
        <v>1145.54</v>
      </c>
      <c r="H1005">
        <v>10365.4</v>
      </c>
      <c r="J1005">
        <v>2880.94</v>
      </c>
      <c r="L1005">
        <f>IFERROR(VLOOKUP(B1005,'N Index Datas(원본)'!$I$2:$J$4600,2,0),"")</f>
        <v>13515.66</v>
      </c>
      <c r="N1005">
        <f>IFERROR(VLOOKUP(B1005,'N Index Datas(원본)'!$K$2:$L$4600,2,0),"")</f>
        <v>4845.71</v>
      </c>
    </row>
    <row r="1006" spans="1:14" ht="17.25" thickBot="1" x14ac:dyDescent="0.35">
      <c r="A1006" s="42">
        <v>38028</v>
      </c>
      <c r="B1006" s="37">
        <v>38028</v>
      </c>
      <c r="D1006">
        <v>114.92</v>
      </c>
      <c r="F1006">
        <v>1157.76</v>
      </c>
      <c r="H1006">
        <v>10365.4</v>
      </c>
      <c r="J1006">
        <v>2890.8</v>
      </c>
      <c r="L1006">
        <f>IFERROR(VLOOKUP(B1006,'N Index Datas(원본)'!$I$2:$J$4600,2,0),"")</f>
        <v>13524.76</v>
      </c>
      <c r="N1006">
        <f>IFERROR(VLOOKUP(B1006,'N Index Datas(원본)'!$K$2:$L$4600,2,0),"")</f>
        <v>4823.95</v>
      </c>
    </row>
    <row r="1007" spans="1:14" ht="17.25" thickBot="1" x14ac:dyDescent="0.35">
      <c r="A1007" s="42">
        <v>38029</v>
      </c>
      <c r="B1007" s="37">
        <v>38029</v>
      </c>
      <c r="D1007">
        <v>115.2</v>
      </c>
      <c r="F1007">
        <v>1152.1099999999999</v>
      </c>
      <c r="H1007">
        <v>10459.26</v>
      </c>
      <c r="J1007">
        <v>2896.25</v>
      </c>
      <c r="L1007">
        <f>IFERROR(VLOOKUP(B1007,'N Index Datas(원본)'!$I$2:$J$4600,2,0),"")</f>
        <v>13625.13</v>
      </c>
      <c r="N1007">
        <f>IFERROR(VLOOKUP(B1007,'N Index Datas(원본)'!$K$2:$L$4600,2,0),"")</f>
        <v>4868.6400000000003</v>
      </c>
    </row>
    <row r="1008" spans="1:14" ht="17.25" thickBot="1" x14ac:dyDescent="0.35">
      <c r="A1008" s="42">
        <v>38030</v>
      </c>
      <c r="B1008" s="37">
        <v>38030</v>
      </c>
      <c r="D1008">
        <v>115.75</v>
      </c>
      <c r="F1008">
        <v>1145.81</v>
      </c>
      <c r="H1008">
        <v>10557.69</v>
      </c>
      <c r="J1008">
        <v>2860.88</v>
      </c>
      <c r="L1008">
        <f>IFERROR(VLOOKUP(B1008,'N Index Datas(원본)'!$I$2:$J$4600,2,0),"")</f>
        <v>13739.8</v>
      </c>
      <c r="N1008">
        <f>IFERROR(VLOOKUP(B1008,'N Index Datas(원본)'!$K$2:$L$4600,2,0),"")</f>
        <v>4943.99</v>
      </c>
    </row>
    <row r="1009" spans="1:14" ht="17.25" thickBot="1" x14ac:dyDescent="0.35">
      <c r="A1009" s="42">
        <v>38033</v>
      </c>
      <c r="B1009" s="37">
        <v>38033</v>
      </c>
      <c r="D1009">
        <v>115.63</v>
      </c>
      <c r="F1009">
        <v>1145.81</v>
      </c>
      <c r="H1009">
        <v>10548.72</v>
      </c>
      <c r="J1009">
        <v>2877.39</v>
      </c>
      <c r="L1009">
        <f>IFERROR(VLOOKUP(B1009,'N Index Datas(원본)'!$I$2:$J$4600,2,0),"")</f>
        <v>13831.53</v>
      </c>
      <c r="N1009">
        <f>IFERROR(VLOOKUP(B1009,'N Index Datas(원본)'!$K$2:$L$4600,2,0),"")</f>
        <v>5086.6899999999996</v>
      </c>
    </row>
    <row r="1010" spans="1:14" ht="17.25" thickBot="1" x14ac:dyDescent="0.35">
      <c r="A1010" s="42">
        <v>38034</v>
      </c>
      <c r="B1010" s="37">
        <v>38034</v>
      </c>
      <c r="D1010">
        <v>116.03</v>
      </c>
      <c r="F1010">
        <v>1156.99</v>
      </c>
      <c r="H1010">
        <v>10701.13</v>
      </c>
      <c r="J1010">
        <v>2895.38</v>
      </c>
      <c r="L1010">
        <f>IFERROR(VLOOKUP(B1010,'N Index Datas(원본)'!$I$2:$J$4600,2,0),"")</f>
        <v>13815.44</v>
      </c>
      <c r="N1010">
        <f>IFERROR(VLOOKUP(B1010,'N Index Datas(원본)'!$K$2:$L$4600,2,0),"")</f>
        <v>5097.3900000000003</v>
      </c>
    </row>
    <row r="1011" spans="1:14" ht="17.25" thickBot="1" x14ac:dyDescent="0.35">
      <c r="A1011" s="42">
        <v>38035</v>
      </c>
      <c r="B1011" s="37">
        <v>38035</v>
      </c>
      <c r="D1011">
        <v>114.87</v>
      </c>
      <c r="F1011">
        <v>1151.82</v>
      </c>
      <c r="H1011">
        <v>10676.81</v>
      </c>
      <c r="J1011">
        <v>2897.59</v>
      </c>
      <c r="L1011">
        <f>IFERROR(VLOOKUP(B1011,'N Index Datas(원본)'!$I$2:$J$4600,2,0),"")</f>
        <v>13928.38</v>
      </c>
      <c r="N1011">
        <f>IFERROR(VLOOKUP(B1011,'N Index Datas(원본)'!$K$2:$L$4600,2,0),"")</f>
        <v>5129.82</v>
      </c>
    </row>
    <row r="1012" spans="1:14" ht="17.25" thickBot="1" x14ac:dyDescent="0.35">
      <c r="A1012" s="42">
        <v>38036</v>
      </c>
      <c r="B1012" s="37">
        <v>38036</v>
      </c>
      <c r="D1012">
        <v>115.65</v>
      </c>
      <c r="F1012">
        <v>1147.06</v>
      </c>
      <c r="H1012">
        <v>10753.8</v>
      </c>
      <c r="J1012">
        <v>2932.95</v>
      </c>
      <c r="L1012">
        <f>IFERROR(VLOOKUP(B1012,'N Index Datas(원본)'!$I$2:$J$4600,2,0),"")</f>
        <v>13867.22</v>
      </c>
      <c r="N1012">
        <f>IFERROR(VLOOKUP(B1012,'N Index Datas(원본)'!$K$2:$L$4600,2,0),"")</f>
        <v>4985.42</v>
      </c>
    </row>
    <row r="1013" spans="1:14" ht="17.25" thickBot="1" x14ac:dyDescent="0.35">
      <c r="A1013" s="42">
        <v>38037</v>
      </c>
      <c r="B1013" s="37">
        <v>38037</v>
      </c>
      <c r="D1013">
        <v>115.03</v>
      </c>
      <c r="F1013">
        <v>1144.1099999999999</v>
      </c>
      <c r="H1013">
        <v>10720.69</v>
      </c>
      <c r="J1013">
        <v>2904.36</v>
      </c>
      <c r="L1013">
        <f>IFERROR(VLOOKUP(B1013,'N Index Datas(원본)'!$I$2:$J$4600,2,0),"")</f>
        <v>13868.37</v>
      </c>
      <c r="N1013">
        <f>IFERROR(VLOOKUP(B1013,'N Index Datas(원본)'!$K$2:$L$4600,2,0),"")</f>
        <v>5007.41</v>
      </c>
    </row>
    <row r="1014" spans="1:14" ht="17.25" thickBot="1" x14ac:dyDescent="0.35">
      <c r="A1014" s="42">
        <v>38040</v>
      </c>
      <c r="B1014" s="37">
        <v>38040</v>
      </c>
      <c r="D1014">
        <v>115.05</v>
      </c>
      <c r="F1014">
        <v>1141</v>
      </c>
      <c r="H1014">
        <v>10868.96</v>
      </c>
      <c r="J1014">
        <v>2907.46</v>
      </c>
      <c r="L1014">
        <f>IFERROR(VLOOKUP(B1014,'N Index Datas(원본)'!$I$2:$J$4600,2,0),"")</f>
        <v>13765.07</v>
      </c>
      <c r="N1014">
        <f>IFERROR(VLOOKUP(B1014,'N Index Datas(원본)'!$K$2:$L$4600,2,0),"")</f>
        <v>5037.58</v>
      </c>
    </row>
    <row r="1015" spans="1:14" ht="17.25" thickBot="1" x14ac:dyDescent="0.35">
      <c r="A1015" s="42">
        <v>38041</v>
      </c>
      <c r="B1015" s="37">
        <v>38041</v>
      </c>
      <c r="D1015">
        <v>113.32</v>
      </c>
      <c r="F1015">
        <v>1139.0899999999999</v>
      </c>
      <c r="H1015">
        <v>10644.13</v>
      </c>
      <c r="J1015">
        <v>2866.04</v>
      </c>
      <c r="L1015">
        <f>IFERROR(VLOOKUP(B1015,'N Index Datas(원본)'!$I$2:$J$4600,2,0),"")</f>
        <v>13756.41</v>
      </c>
      <c r="N1015">
        <f>IFERROR(VLOOKUP(B1015,'N Index Datas(원본)'!$K$2:$L$4600,2,0),"")</f>
        <v>4982.4799999999996</v>
      </c>
    </row>
    <row r="1016" spans="1:14" ht="17.25" thickBot="1" x14ac:dyDescent="0.35">
      <c r="A1016" s="42">
        <v>38042</v>
      </c>
      <c r="B1016" s="37">
        <v>38042</v>
      </c>
      <c r="D1016">
        <v>113.63</v>
      </c>
      <c r="F1016">
        <v>1143.67</v>
      </c>
      <c r="H1016">
        <v>10658.73</v>
      </c>
      <c r="J1016">
        <v>2872.48</v>
      </c>
      <c r="L1016">
        <f>IFERROR(VLOOKUP(B1016,'N Index Datas(원본)'!$I$2:$J$4600,2,0),"")</f>
        <v>13599.47</v>
      </c>
      <c r="N1016">
        <f>IFERROR(VLOOKUP(B1016,'N Index Datas(원본)'!$K$2:$L$4600,2,0),"")</f>
        <v>4900.88</v>
      </c>
    </row>
    <row r="1017" spans="1:14" ht="17.25" thickBot="1" x14ac:dyDescent="0.35">
      <c r="A1017" s="42">
        <v>38043</v>
      </c>
      <c r="B1017" s="37">
        <v>38043</v>
      </c>
      <c r="D1017">
        <v>113.44</v>
      </c>
      <c r="F1017">
        <v>1144.9100000000001</v>
      </c>
      <c r="H1017">
        <v>10815.29</v>
      </c>
      <c r="J1017">
        <v>2883.54</v>
      </c>
      <c r="L1017">
        <f>IFERROR(VLOOKUP(B1017,'N Index Datas(원본)'!$I$2:$J$4600,2,0),"")</f>
        <v>13674.64</v>
      </c>
      <c r="N1017">
        <f>IFERROR(VLOOKUP(B1017,'N Index Datas(원본)'!$K$2:$L$4600,2,0),"")</f>
        <v>5017.75</v>
      </c>
    </row>
    <row r="1018" spans="1:14" ht="17.25" thickBot="1" x14ac:dyDescent="0.35">
      <c r="A1018" s="42">
        <v>38044</v>
      </c>
      <c r="B1018" s="37">
        <v>38044</v>
      </c>
      <c r="D1018">
        <v>115.92</v>
      </c>
      <c r="F1018">
        <v>1144.94</v>
      </c>
      <c r="H1018">
        <v>11041.92</v>
      </c>
      <c r="J1018">
        <v>2893.18</v>
      </c>
      <c r="L1018">
        <f>IFERROR(VLOOKUP(B1018,'N Index Datas(원본)'!$I$2:$J$4600,2,0),"")</f>
        <v>13907.03</v>
      </c>
      <c r="N1018">
        <f>IFERROR(VLOOKUP(B1018,'N Index Datas(원본)'!$K$2:$L$4600,2,0),"")</f>
        <v>5102.1400000000003</v>
      </c>
    </row>
    <row r="1019" spans="1:14" ht="17.25" thickBot="1" x14ac:dyDescent="0.35">
      <c r="A1019" s="42">
        <v>38048</v>
      </c>
      <c r="B1019" s="37">
        <v>38048</v>
      </c>
      <c r="D1019">
        <v>118.07</v>
      </c>
      <c r="F1019">
        <v>1149.0999999999999</v>
      </c>
      <c r="H1019">
        <v>11361.51</v>
      </c>
      <c r="J1019">
        <v>2946.62</v>
      </c>
      <c r="L1019">
        <f>IFERROR(VLOOKUP(B1019,'N Index Datas(원본)'!$I$2:$J$4600,2,0),"")</f>
        <v>13731.35</v>
      </c>
      <c r="N1019">
        <f>IFERROR(VLOOKUP(B1019,'N Index Datas(원본)'!$K$2:$L$4600,2,0),"")</f>
        <v>5133.2700000000004</v>
      </c>
    </row>
    <row r="1020" spans="1:14" ht="17.25" thickBot="1" x14ac:dyDescent="0.35">
      <c r="A1020" s="42">
        <v>38049</v>
      </c>
      <c r="B1020" s="37">
        <v>38049</v>
      </c>
      <c r="D1020">
        <v>117.57</v>
      </c>
      <c r="F1020">
        <v>1151.04</v>
      </c>
      <c r="H1020">
        <v>11351.92</v>
      </c>
      <c r="J1020">
        <v>2926.79</v>
      </c>
      <c r="L1020">
        <f>IFERROR(VLOOKUP(B1020,'N Index Datas(원본)'!$I$2:$J$4600,2,0),"")</f>
        <v>13454.09</v>
      </c>
      <c r="N1020">
        <f>IFERROR(VLOOKUP(B1020,'N Index Datas(원본)'!$K$2:$L$4600,2,0),"")</f>
        <v>5139.62</v>
      </c>
    </row>
    <row r="1021" spans="1:14" ht="17.25" thickBot="1" x14ac:dyDescent="0.35">
      <c r="A1021" s="42">
        <v>38050</v>
      </c>
      <c r="B1021" s="37">
        <v>38050</v>
      </c>
      <c r="D1021">
        <v>119.28</v>
      </c>
      <c r="F1021">
        <v>1154.8800000000001</v>
      </c>
      <c r="H1021">
        <v>11401.79</v>
      </c>
      <c r="J1021">
        <v>2952.61</v>
      </c>
      <c r="L1021">
        <f>IFERROR(VLOOKUP(B1021,'N Index Datas(원본)'!$I$2:$J$4600,2,0),"")</f>
        <v>13451.56</v>
      </c>
      <c r="N1021">
        <f>IFERROR(VLOOKUP(B1021,'N Index Datas(원본)'!$K$2:$L$4600,2,0),"")</f>
        <v>5090.9799999999996</v>
      </c>
    </row>
    <row r="1022" spans="1:14" ht="17.25" thickBot="1" x14ac:dyDescent="0.35">
      <c r="A1022" s="42">
        <v>38051</v>
      </c>
      <c r="B1022" s="37">
        <v>38051</v>
      </c>
      <c r="D1022">
        <v>118.88</v>
      </c>
      <c r="F1022">
        <v>1156.8699999999999</v>
      </c>
      <c r="H1022">
        <v>11537.29</v>
      </c>
      <c r="J1022">
        <v>2945.63</v>
      </c>
      <c r="L1022">
        <f>IFERROR(VLOOKUP(B1022,'N Index Datas(원본)'!$I$2:$J$4600,2,0),"")</f>
        <v>13454.76</v>
      </c>
      <c r="N1022">
        <f>IFERROR(VLOOKUP(B1022,'N Index Datas(원본)'!$K$2:$L$4600,2,0),"")</f>
        <v>5033.1400000000003</v>
      </c>
    </row>
    <row r="1023" spans="1:14" ht="17.25" thickBot="1" x14ac:dyDescent="0.35">
      <c r="A1023" s="42">
        <v>38054</v>
      </c>
      <c r="B1023" s="37">
        <v>38054</v>
      </c>
      <c r="D1023">
        <v>118.1</v>
      </c>
      <c r="F1023">
        <v>1147.21</v>
      </c>
      <c r="H1023">
        <v>11502.86</v>
      </c>
      <c r="J1023">
        <v>2959.71</v>
      </c>
      <c r="L1023">
        <f>IFERROR(VLOOKUP(B1023,'N Index Datas(원본)'!$I$2:$J$4600,2,0),"")</f>
        <v>13573.54</v>
      </c>
      <c r="N1023">
        <f>IFERROR(VLOOKUP(B1023,'N Index Datas(원본)'!$K$2:$L$4600,2,0),"")</f>
        <v>5088.2</v>
      </c>
    </row>
    <row r="1024" spans="1:14" ht="17.25" thickBot="1" x14ac:dyDescent="0.35">
      <c r="A1024" s="42">
        <v>38055</v>
      </c>
      <c r="B1024" s="37">
        <v>38055</v>
      </c>
      <c r="D1024">
        <v>116.82</v>
      </c>
      <c r="F1024">
        <v>1140.58</v>
      </c>
      <c r="H1024">
        <v>11532.04</v>
      </c>
      <c r="J1024">
        <v>2923.05</v>
      </c>
      <c r="L1024">
        <f>IFERROR(VLOOKUP(B1024,'N Index Datas(원본)'!$I$2:$J$4600,2,0),"")</f>
        <v>13397.25</v>
      </c>
      <c r="N1024">
        <f>IFERROR(VLOOKUP(B1024,'N Index Datas(원본)'!$K$2:$L$4600,2,0),"")</f>
        <v>5066.24</v>
      </c>
    </row>
    <row r="1025" spans="1:14" ht="17.25" thickBot="1" x14ac:dyDescent="0.35">
      <c r="A1025" s="42">
        <v>38056</v>
      </c>
      <c r="B1025" s="37">
        <v>38056</v>
      </c>
      <c r="D1025">
        <v>114.74</v>
      </c>
      <c r="F1025">
        <v>1123.8900000000001</v>
      </c>
      <c r="H1025">
        <v>11433.24</v>
      </c>
      <c r="J1025">
        <v>2922.68</v>
      </c>
      <c r="L1025">
        <f>IFERROR(VLOOKUP(B1025,'N Index Datas(원본)'!$I$2:$J$4600,2,0),"")</f>
        <v>13214.2</v>
      </c>
      <c r="N1025">
        <f>IFERROR(VLOOKUP(B1025,'N Index Datas(원본)'!$K$2:$L$4600,2,0),"")</f>
        <v>4976.17</v>
      </c>
    </row>
    <row r="1026" spans="1:14" ht="17.25" thickBot="1" x14ac:dyDescent="0.35">
      <c r="A1026" s="42">
        <v>38057</v>
      </c>
      <c r="B1026" s="37">
        <v>38057</v>
      </c>
      <c r="D1026">
        <v>113.87</v>
      </c>
      <c r="F1026">
        <v>1106.78</v>
      </c>
      <c r="H1026">
        <v>11297.04</v>
      </c>
      <c r="J1026">
        <v>2834.02</v>
      </c>
      <c r="L1026">
        <f>IFERROR(VLOOKUP(B1026,'N Index Datas(원본)'!$I$2:$J$4600,2,0),"")</f>
        <v>13024.06</v>
      </c>
      <c r="N1026">
        <f>IFERROR(VLOOKUP(B1026,'N Index Datas(원본)'!$K$2:$L$4600,2,0),"")</f>
        <v>4786.6499999999996</v>
      </c>
    </row>
    <row r="1027" spans="1:14" ht="17.25" thickBot="1" x14ac:dyDescent="0.35">
      <c r="A1027" s="42">
        <v>38058</v>
      </c>
      <c r="B1027" s="37">
        <v>38058</v>
      </c>
      <c r="D1027">
        <v>111.23</v>
      </c>
      <c r="F1027">
        <v>1120.57</v>
      </c>
      <c r="H1027">
        <v>11162.75</v>
      </c>
      <c r="J1027">
        <v>2834.03</v>
      </c>
      <c r="L1027">
        <f>IFERROR(VLOOKUP(B1027,'N Index Datas(원본)'!$I$2:$J$4600,2,0),"")</f>
        <v>12932.23</v>
      </c>
      <c r="N1027">
        <f>IFERROR(VLOOKUP(B1027,'N Index Datas(원본)'!$K$2:$L$4600,2,0),"")</f>
        <v>4866.05</v>
      </c>
    </row>
    <row r="1028" spans="1:14" ht="17.25" thickBot="1" x14ac:dyDescent="0.35">
      <c r="A1028" s="42">
        <v>38061</v>
      </c>
      <c r="B1028" s="37">
        <v>38061</v>
      </c>
      <c r="D1028">
        <v>111.63</v>
      </c>
      <c r="F1028">
        <v>1104.49</v>
      </c>
      <c r="H1028">
        <v>11317.9</v>
      </c>
      <c r="J1028">
        <v>2756.13</v>
      </c>
      <c r="L1028">
        <f>IFERROR(VLOOKUP(B1028,'N Index Datas(원본)'!$I$2:$J$4600,2,0),"")</f>
        <v>12919.41</v>
      </c>
      <c r="N1028">
        <f>IFERROR(VLOOKUP(B1028,'N Index Datas(원본)'!$K$2:$L$4600,2,0),"")</f>
        <v>4902.37</v>
      </c>
    </row>
    <row r="1029" spans="1:14" ht="17.25" thickBot="1" x14ac:dyDescent="0.35">
      <c r="A1029" s="42">
        <v>38062</v>
      </c>
      <c r="B1029" s="37">
        <v>38062</v>
      </c>
      <c r="D1029">
        <v>111.49</v>
      </c>
      <c r="F1029">
        <v>1110.7</v>
      </c>
      <c r="H1029">
        <v>11242.29</v>
      </c>
      <c r="J1029">
        <v>2773.18</v>
      </c>
      <c r="L1029">
        <f>IFERROR(VLOOKUP(B1029,'N Index Datas(원본)'!$I$2:$J$4600,2,0),"")</f>
        <v>12932.62</v>
      </c>
      <c r="N1029">
        <f>IFERROR(VLOOKUP(B1029,'N Index Datas(원본)'!$K$2:$L$4600,2,0),"")</f>
        <v>4899.46</v>
      </c>
    </row>
    <row r="1030" spans="1:14" ht="17.25" thickBot="1" x14ac:dyDescent="0.35">
      <c r="A1030" s="42">
        <v>38063</v>
      </c>
      <c r="B1030" s="37">
        <v>38063</v>
      </c>
      <c r="D1030">
        <v>114.55</v>
      </c>
      <c r="F1030">
        <v>1123.75</v>
      </c>
      <c r="H1030">
        <v>11436.86</v>
      </c>
      <c r="J1030">
        <v>2821.8</v>
      </c>
      <c r="L1030">
        <f>IFERROR(VLOOKUP(B1030,'N Index Datas(원본)'!$I$2:$J$4600,2,0),"")</f>
        <v>12975.72</v>
      </c>
      <c r="N1030">
        <f>IFERROR(VLOOKUP(B1030,'N Index Datas(원본)'!$K$2:$L$4600,2,0),"")</f>
        <v>4998.95</v>
      </c>
    </row>
    <row r="1031" spans="1:14" ht="17.25" thickBot="1" x14ac:dyDescent="0.35">
      <c r="A1031" s="42">
        <v>38064</v>
      </c>
      <c r="B1031" s="37">
        <v>38064</v>
      </c>
      <c r="D1031">
        <v>114.55</v>
      </c>
      <c r="F1031">
        <v>1122.32</v>
      </c>
      <c r="H1031">
        <v>11484.28</v>
      </c>
      <c r="J1031">
        <v>2761.66</v>
      </c>
      <c r="L1031">
        <f>IFERROR(VLOOKUP(B1031,'N Index Datas(원본)'!$I$2:$J$4600,2,0),"")</f>
        <v>12816.19</v>
      </c>
      <c r="N1031">
        <f>IFERROR(VLOOKUP(B1031,'N Index Datas(원본)'!$K$2:$L$4600,2,0),"")</f>
        <v>4869.79</v>
      </c>
    </row>
    <row r="1032" spans="1:14" ht="17.25" thickBot="1" x14ac:dyDescent="0.35">
      <c r="A1032" s="42">
        <v>38065</v>
      </c>
      <c r="B1032" s="37">
        <v>38065</v>
      </c>
      <c r="D1032">
        <v>116.02</v>
      </c>
      <c r="F1032">
        <v>1109.78</v>
      </c>
      <c r="H1032">
        <v>11418.51</v>
      </c>
      <c r="J1032">
        <v>2769.86</v>
      </c>
      <c r="L1032">
        <f>IFERROR(VLOOKUP(B1032,'N Index Datas(원본)'!$I$2:$J$4600,2,0),"")</f>
        <v>12790.58</v>
      </c>
      <c r="N1032">
        <f>IFERROR(VLOOKUP(B1032,'N Index Datas(원본)'!$K$2:$L$4600,2,0),"")</f>
        <v>4854.0200000000004</v>
      </c>
    </row>
    <row r="1033" spans="1:14" ht="17.25" thickBot="1" x14ac:dyDescent="0.35">
      <c r="A1033" s="42">
        <v>38068</v>
      </c>
      <c r="B1033" s="37">
        <v>38068</v>
      </c>
      <c r="D1033">
        <v>113.31</v>
      </c>
      <c r="F1033">
        <v>1095.4000000000001</v>
      </c>
      <c r="H1033">
        <v>11318.51</v>
      </c>
      <c r="J1033">
        <v>2712.11</v>
      </c>
      <c r="L1033">
        <f>IFERROR(VLOOKUP(B1033,'N Index Datas(원본)'!$I$2:$J$4600,2,0),"")</f>
        <v>12550.91</v>
      </c>
      <c r="N1033">
        <f>IFERROR(VLOOKUP(B1033,'N Index Datas(원본)'!$K$2:$L$4600,2,0),"")</f>
        <v>4723.95</v>
      </c>
    </row>
    <row r="1034" spans="1:14" ht="17.25" thickBot="1" x14ac:dyDescent="0.35">
      <c r="A1034" s="42">
        <v>38069</v>
      </c>
      <c r="B1034" s="37">
        <v>38069</v>
      </c>
      <c r="D1034">
        <v>113.72</v>
      </c>
      <c r="F1034">
        <v>1093.95</v>
      </c>
      <c r="H1034">
        <v>11281.09</v>
      </c>
      <c r="J1034">
        <v>2713.68</v>
      </c>
      <c r="L1034">
        <f>IFERROR(VLOOKUP(B1034,'N Index Datas(원본)'!$I$2:$J$4600,2,0),"")</f>
        <v>12588.36</v>
      </c>
      <c r="N1034">
        <f>IFERROR(VLOOKUP(B1034,'N Index Datas(원본)'!$K$2:$L$4600,2,0),"")</f>
        <v>4794.0600000000004</v>
      </c>
    </row>
    <row r="1035" spans="1:14" ht="17.25" thickBot="1" x14ac:dyDescent="0.35">
      <c r="A1035" s="42">
        <v>38070</v>
      </c>
      <c r="B1035" s="37">
        <v>38070</v>
      </c>
      <c r="D1035">
        <v>113.18</v>
      </c>
      <c r="F1035">
        <v>1091.33</v>
      </c>
      <c r="H1035">
        <v>11364.99</v>
      </c>
      <c r="J1035">
        <v>2702.05</v>
      </c>
      <c r="L1035">
        <f>IFERROR(VLOOKUP(B1035,'N Index Datas(원본)'!$I$2:$J$4600,2,0),"")</f>
        <v>12678.13</v>
      </c>
      <c r="N1035">
        <f>IFERROR(VLOOKUP(B1035,'N Index Datas(원본)'!$K$2:$L$4600,2,0),"")</f>
        <v>4898.57</v>
      </c>
    </row>
    <row r="1036" spans="1:14" ht="17.25" thickBot="1" x14ac:dyDescent="0.35">
      <c r="A1036" s="42">
        <v>38071</v>
      </c>
      <c r="B1036" s="37">
        <v>38071</v>
      </c>
      <c r="D1036">
        <v>112.16</v>
      </c>
      <c r="F1036">
        <v>1109.19</v>
      </c>
      <c r="H1036">
        <v>11530.91</v>
      </c>
      <c r="J1036">
        <v>2752.43</v>
      </c>
      <c r="L1036">
        <f>IFERROR(VLOOKUP(B1036,'N Index Datas(원본)'!$I$2:$J$4600,2,0),"")</f>
        <v>12520.21</v>
      </c>
      <c r="N1036">
        <f>IFERROR(VLOOKUP(B1036,'N Index Datas(원본)'!$K$2:$L$4600,2,0),"")</f>
        <v>4696.7700000000004</v>
      </c>
    </row>
    <row r="1037" spans="1:14" ht="17.25" thickBot="1" x14ac:dyDescent="0.35">
      <c r="A1037" s="42">
        <v>38072</v>
      </c>
      <c r="B1037" s="37">
        <v>38072</v>
      </c>
      <c r="D1037">
        <v>113.64</v>
      </c>
      <c r="F1037">
        <v>1108.06</v>
      </c>
      <c r="H1037">
        <v>11770.65</v>
      </c>
      <c r="J1037">
        <v>2763.75</v>
      </c>
      <c r="L1037">
        <f>IFERROR(VLOOKUP(B1037,'N Index Datas(원본)'!$I$2:$J$4600,2,0),"")</f>
        <v>12483.24</v>
      </c>
      <c r="N1037">
        <f>IFERROR(VLOOKUP(B1037,'N Index Datas(원본)'!$K$2:$L$4600,2,0),"")</f>
        <v>4658.22</v>
      </c>
    </row>
    <row r="1038" spans="1:14" ht="17.25" thickBot="1" x14ac:dyDescent="0.35">
      <c r="A1038" s="42">
        <v>38075</v>
      </c>
      <c r="B1038" s="37">
        <v>38075</v>
      </c>
      <c r="D1038">
        <v>115.1</v>
      </c>
      <c r="F1038">
        <v>1122.47</v>
      </c>
      <c r="H1038">
        <v>11718.24</v>
      </c>
      <c r="J1038">
        <v>2797.68</v>
      </c>
      <c r="L1038">
        <f>IFERROR(VLOOKUP(B1038,'N Index Datas(원본)'!$I$2:$J$4600,2,0),"")</f>
        <v>12427.34</v>
      </c>
      <c r="N1038">
        <f>IFERROR(VLOOKUP(B1038,'N Index Datas(원본)'!$K$2:$L$4600,2,0),"")</f>
        <v>4573.09</v>
      </c>
    </row>
    <row r="1039" spans="1:14" ht="17.25" thickBot="1" x14ac:dyDescent="0.35">
      <c r="A1039" s="42">
        <v>38076</v>
      </c>
      <c r="B1039" s="37">
        <v>38076</v>
      </c>
      <c r="D1039">
        <v>114.98</v>
      </c>
      <c r="F1039">
        <v>1127</v>
      </c>
      <c r="H1039">
        <v>11693.68</v>
      </c>
      <c r="J1039">
        <v>2791.58</v>
      </c>
      <c r="L1039">
        <f>IFERROR(VLOOKUP(B1039,'N Index Datas(원본)'!$I$2:$J$4600,2,0),"")</f>
        <v>12641.39</v>
      </c>
      <c r="N1039">
        <f>IFERROR(VLOOKUP(B1039,'N Index Datas(원본)'!$K$2:$L$4600,2,0),"")</f>
        <v>4715.99</v>
      </c>
    </row>
    <row r="1040" spans="1:14" ht="17.25" thickBot="1" x14ac:dyDescent="0.35">
      <c r="A1040" s="42">
        <v>38077</v>
      </c>
      <c r="B1040" s="37">
        <v>38077</v>
      </c>
      <c r="D1040">
        <v>115.98</v>
      </c>
      <c r="F1040">
        <v>1126.21</v>
      </c>
      <c r="H1040">
        <v>11715.39</v>
      </c>
      <c r="J1040">
        <v>2787.49</v>
      </c>
      <c r="L1040">
        <f>IFERROR(VLOOKUP(B1040,'N Index Datas(원본)'!$I$2:$J$4600,2,0),"")</f>
        <v>12681.67</v>
      </c>
      <c r="N1040">
        <f>IFERROR(VLOOKUP(B1040,'N Index Datas(원본)'!$K$2:$L$4600,2,0),"")</f>
        <v>4778.13</v>
      </c>
    </row>
    <row r="1041" spans="1:14" ht="17.25" thickBot="1" x14ac:dyDescent="0.35">
      <c r="A1041" s="42">
        <v>38078</v>
      </c>
      <c r="B1041" s="37">
        <v>38078</v>
      </c>
      <c r="D1041">
        <v>116.34</v>
      </c>
      <c r="F1041">
        <v>1132.17</v>
      </c>
      <c r="H1041">
        <v>11683.42</v>
      </c>
      <c r="J1041">
        <v>2819.7</v>
      </c>
      <c r="L1041">
        <f>IFERROR(VLOOKUP(B1041,'N Index Datas(원본)'!$I$2:$J$4600,2,0),"")</f>
        <v>12676.25</v>
      </c>
      <c r="N1041">
        <f>IFERROR(VLOOKUP(B1041,'N Index Datas(원본)'!$K$2:$L$4600,2,0),"")</f>
        <v>4741.03</v>
      </c>
    </row>
    <row r="1042" spans="1:14" ht="17.25" thickBot="1" x14ac:dyDescent="0.35">
      <c r="A1042" s="42">
        <v>38079</v>
      </c>
      <c r="B1042" s="37">
        <v>38079</v>
      </c>
      <c r="D1042">
        <v>116.35</v>
      </c>
      <c r="F1042">
        <v>1141.81</v>
      </c>
      <c r="H1042">
        <v>11815.95</v>
      </c>
      <c r="J1042">
        <v>2885.08</v>
      </c>
      <c r="L1042">
        <f>IFERROR(VLOOKUP(B1042,'N Index Datas(원본)'!$I$2:$J$4600,2,0),"")</f>
        <v>12731.76</v>
      </c>
      <c r="N1042">
        <f>IFERROR(VLOOKUP(B1042,'N Index Datas(원본)'!$K$2:$L$4600,2,0),"")</f>
        <v>4858.7</v>
      </c>
    </row>
    <row r="1043" spans="1:14" ht="17.25" thickBot="1" x14ac:dyDescent="0.35">
      <c r="A1043" s="42">
        <v>38083</v>
      </c>
      <c r="B1043" s="37">
        <v>38083</v>
      </c>
      <c r="D1043">
        <v>119.57</v>
      </c>
      <c r="F1043">
        <v>1148.1600000000001</v>
      </c>
      <c r="H1043">
        <v>12079.7</v>
      </c>
      <c r="J1043">
        <v>2865.03</v>
      </c>
      <c r="L1043">
        <f>IFERROR(VLOOKUP(B1043,'N Index Datas(원본)'!$I$2:$J$4600,2,0),"")</f>
        <v>12886.97</v>
      </c>
      <c r="N1043">
        <f>IFERROR(VLOOKUP(B1043,'N Index Datas(원본)'!$K$2:$L$4600,2,0),"")</f>
        <v>4968.74</v>
      </c>
    </row>
    <row r="1044" spans="1:14" ht="17.25" thickBot="1" x14ac:dyDescent="0.35">
      <c r="A1044" s="42">
        <v>38084</v>
      </c>
      <c r="B1044" s="37">
        <v>38084</v>
      </c>
      <c r="D1044">
        <v>120.05</v>
      </c>
      <c r="F1044">
        <v>1140.53</v>
      </c>
      <c r="H1044">
        <v>12019.62</v>
      </c>
      <c r="J1044">
        <v>2851.83</v>
      </c>
      <c r="L1044">
        <f>IFERROR(VLOOKUP(B1044,'N Index Datas(원본)'!$I$2:$J$4600,2,0),"")</f>
        <v>12920.05</v>
      </c>
      <c r="N1044">
        <f>IFERROR(VLOOKUP(B1044,'N Index Datas(원본)'!$K$2:$L$4600,2,0),"")</f>
        <v>5003.3</v>
      </c>
    </row>
    <row r="1045" spans="1:14" ht="17.25" thickBot="1" x14ac:dyDescent="0.35">
      <c r="A1045" s="42">
        <v>38085</v>
      </c>
      <c r="B1045" s="37">
        <v>38085</v>
      </c>
      <c r="D1045">
        <v>121.04</v>
      </c>
      <c r="F1045">
        <v>1139.32</v>
      </c>
      <c r="H1045">
        <v>12092.59</v>
      </c>
      <c r="J1045">
        <v>2858.92</v>
      </c>
      <c r="L1045">
        <f>IFERROR(VLOOKUP(B1045,'N Index Datas(원본)'!$I$2:$J$4600,2,0),"")</f>
        <v>12909.37</v>
      </c>
      <c r="N1045">
        <f>IFERROR(VLOOKUP(B1045,'N Index Datas(원본)'!$K$2:$L$4600,2,0),"")</f>
        <v>5037.26</v>
      </c>
    </row>
    <row r="1046" spans="1:14" ht="17.25" thickBot="1" x14ac:dyDescent="0.35">
      <c r="A1046" s="42">
        <v>38086</v>
      </c>
      <c r="B1046" s="37">
        <v>38086</v>
      </c>
      <c r="D1046">
        <v>119.27</v>
      </c>
      <c r="F1046">
        <v>1139.32</v>
      </c>
      <c r="H1046">
        <v>11897.51</v>
      </c>
      <c r="J1046">
        <v>2858.92</v>
      </c>
      <c r="L1046">
        <v>12909.37</v>
      </c>
      <c r="N1046">
        <v>5037.26</v>
      </c>
    </row>
    <row r="1047" spans="1:14" ht="17.25" thickBot="1" x14ac:dyDescent="0.35">
      <c r="A1047" s="42">
        <v>38089</v>
      </c>
      <c r="B1047" s="37">
        <v>38089</v>
      </c>
      <c r="D1047">
        <v>120.99</v>
      </c>
      <c r="F1047">
        <v>1145.2</v>
      </c>
      <c r="H1047">
        <v>12042.7</v>
      </c>
      <c r="J1047">
        <v>2858.92</v>
      </c>
      <c r="L1047">
        <v>12909.37</v>
      </c>
      <c r="N1047">
        <v>5037.26</v>
      </c>
    </row>
    <row r="1048" spans="1:14" ht="17.25" thickBot="1" x14ac:dyDescent="0.35">
      <c r="A1048" s="42">
        <v>38090</v>
      </c>
      <c r="B1048" s="37">
        <v>38090</v>
      </c>
      <c r="D1048">
        <v>120.65</v>
      </c>
      <c r="F1048">
        <v>1129.44</v>
      </c>
      <c r="H1048">
        <v>12127.82</v>
      </c>
      <c r="J1048">
        <v>2889.91</v>
      </c>
      <c r="L1048">
        <f>IFERROR(VLOOKUP(B1048,'N Index Datas(원본)'!$I$2:$J$4600,2,0),"")</f>
        <v>13031.81</v>
      </c>
      <c r="N1048">
        <f>IFERROR(VLOOKUP(B1048,'N Index Datas(원본)'!$K$2:$L$4600,2,0),"")</f>
        <v>4961.53</v>
      </c>
    </row>
    <row r="1049" spans="1:14" ht="17.25" thickBot="1" x14ac:dyDescent="0.35">
      <c r="A1049" s="42">
        <v>38091</v>
      </c>
      <c r="B1049" s="37">
        <v>38091</v>
      </c>
      <c r="D1049">
        <v>120.59</v>
      </c>
      <c r="F1049">
        <v>1128.17</v>
      </c>
      <c r="H1049">
        <v>12098.18</v>
      </c>
      <c r="J1049">
        <v>2856.61</v>
      </c>
      <c r="L1049">
        <f>IFERROR(VLOOKUP(B1049,'N Index Datas(원본)'!$I$2:$J$4600,2,0),"")</f>
        <v>12669.86</v>
      </c>
      <c r="N1049">
        <f>IFERROR(VLOOKUP(B1049,'N Index Datas(원본)'!$K$2:$L$4600,2,0),"")</f>
        <v>4707.42</v>
      </c>
    </row>
    <row r="1050" spans="1:14" ht="17.25" thickBot="1" x14ac:dyDescent="0.35">
      <c r="A1050" s="42">
        <v>38093</v>
      </c>
      <c r="B1050" s="37">
        <v>38093</v>
      </c>
      <c r="D1050">
        <v>117.97</v>
      </c>
      <c r="F1050">
        <v>1134.6099999999999</v>
      </c>
      <c r="H1050">
        <v>11824.56</v>
      </c>
      <c r="J1050">
        <v>2866.95</v>
      </c>
      <c r="L1050">
        <f>IFERROR(VLOOKUP(B1050,'N Index Datas(원본)'!$I$2:$J$4600,2,0),"")</f>
        <v>12458.38</v>
      </c>
      <c r="N1050">
        <f>IFERROR(VLOOKUP(B1050,'N Index Datas(원본)'!$K$2:$L$4600,2,0),"")</f>
        <v>4693.76</v>
      </c>
    </row>
    <row r="1051" spans="1:14" ht="17.25" thickBot="1" x14ac:dyDescent="0.35">
      <c r="A1051" s="42">
        <v>38096</v>
      </c>
      <c r="B1051" s="37">
        <v>38096</v>
      </c>
      <c r="D1051">
        <v>118.49</v>
      </c>
      <c r="F1051">
        <v>1135.82</v>
      </c>
      <c r="H1051">
        <v>11764.21</v>
      </c>
      <c r="J1051">
        <v>2859.24</v>
      </c>
      <c r="L1051">
        <f>IFERROR(VLOOKUP(B1051,'N Index Datas(원본)'!$I$2:$J$4600,2,0),"")</f>
        <v>12450</v>
      </c>
      <c r="N1051">
        <f>IFERROR(VLOOKUP(B1051,'N Index Datas(원본)'!$K$2:$L$4600,2,0),"")</f>
        <v>4626.3900000000003</v>
      </c>
    </row>
    <row r="1052" spans="1:14" ht="17.25" thickBot="1" x14ac:dyDescent="0.35">
      <c r="A1052" s="42">
        <v>38097</v>
      </c>
      <c r="B1052" s="37">
        <v>38097</v>
      </c>
      <c r="D1052">
        <v>120.6</v>
      </c>
      <c r="F1052">
        <v>1118.1500000000001</v>
      </c>
      <c r="H1052">
        <v>11952.26</v>
      </c>
      <c r="J1052">
        <v>2878.8</v>
      </c>
      <c r="L1052">
        <f>IFERROR(VLOOKUP(B1052,'N Index Datas(원본)'!$I$2:$J$4600,2,0),"")</f>
        <v>12394.37</v>
      </c>
      <c r="N1052">
        <f>IFERROR(VLOOKUP(B1052,'N Index Datas(원본)'!$K$2:$L$4600,2,0),"")</f>
        <v>4447.66</v>
      </c>
    </row>
    <row r="1053" spans="1:14" ht="17.25" thickBot="1" x14ac:dyDescent="0.35">
      <c r="A1053" s="42">
        <v>38098</v>
      </c>
      <c r="B1053" s="37">
        <v>38098</v>
      </c>
      <c r="D1053">
        <v>121.93</v>
      </c>
      <c r="F1053">
        <v>1124.0899999999999</v>
      </c>
      <c r="H1053">
        <v>11944.3</v>
      </c>
      <c r="J1053">
        <v>2855.46</v>
      </c>
      <c r="L1053">
        <f>IFERROR(VLOOKUP(B1053,'N Index Datas(원본)'!$I$2:$J$4600,2,0),"")</f>
        <v>12227.3</v>
      </c>
      <c r="N1053">
        <f>IFERROR(VLOOKUP(B1053,'N Index Datas(원본)'!$K$2:$L$4600,2,0),"")</f>
        <v>4258.1099999999997</v>
      </c>
    </row>
    <row r="1054" spans="1:14" ht="17.25" thickBot="1" x14ac:dyDescent="0.35">
      <c r="A1054" s="42">
        <v>38099</v>
      </c>
      <c r="B1054" s="37">
        <v>38099</v>
      </c>
      <c r="D1054">
        <v>120.76</v>
      </c>
      <c r="F1054">
        <v>1139.93</v>
      </c>
      <c r="H1054">
        <v>11980.1</v>
      </c>
      <c r="J1054">
        <v>2877.65</v>
      </c>
      <c r="L1054">
        <f>IFERROR(VLOOKUP(B1054,'N Index Datas(원본)'!$I$2:$J$4600,2,0),"")</f>
        <v>12167.7</v>
      </c>
      <c r="N1054">
        <f>IFERROR(VLOOKUP(B1054,'N Index Datas(원본)'!$K$2:$L$4600,2,0),"")</f>
        <v>4316.3900000000003</v>
      </c>
    </row>
    <row r="1055" spans="1:14" ht="17.25" thickBot="1" x14ac:dyDescent="0.35">
      <c r="A1055" s="42">
        <v>38100</v>
      </c>
      <c r="B1055" s="37">
        <v>38100</v>
      </c>
      <c r="D1055">
        <v>122.44</v>
      </c>
      <c r="F1055">
        <v>1140.5999999999999</v>
      </c>
      <c r="H1055">
        <v>12120.66</v>
      </c>
      <c r="J1055">
        <v>2894.18</v>
      </c>
      <c r="L1055">
        <f>IFERROR(VLOOKUP(B1055,'N Index Datas(원본)'!$I$2:$J$4600,2,0),"")</f>
        <v>12383.94</v>
      </c>
      <c r="N1055">
        <f>IFERROR(VLOOKUP(B1055,'N Index Datas(원본)'!$K$2:$L$4600,2,0),"")</f>
        <v>4503.9399999999996</v>
      </c>
    </row>
    <row r="1056" spans="1:14" ht="17.25" thickBot="1" x14ac:dyDescent="0.35">
      <c r="A1056" s="42">
        <v>38103</v>
      </c>
      <c r="B1056" s="37">
        <v>38103</v>
      </c>
      <c r="D1056">
        <v>120.3</v>
      </c>
      <c r="F1056">
        <v>1135.53</v>
      </c>
      <c r="H1056">
        <v>12163.89</v>
      </c>
      <c r="J1056">
        <v>2886.05</v>
      </c>
      <c r="L1056">
        <f>IFERROR(VLOOKUP(B1056,'N Index Datas(원본)'!$I$2:$J$4600,2,0),"")</f>
        <v>12132.68</v>
      </c>
      <c r="N1056">
        <f>IFERROR(VLOOKUP(B1056,'N Index Datas(원본)'!$K$2:$L$4600,2,0),"")</f>
        <v>4248.42</v>
      </c>
    </row>
    <row r="1057" spans="1:14" ht="17.25" thickBot="1" x14ac:dyDescent="0.35">
      <c r="A1057" s="42">
        <v>38104</v>
      </c>
      <c r="B1057" s="37">
        <v>38104</v>
      </c>
      <c r="D1057">
        <v>119.7</v>
      </c>
      <c r="F1057">
        <v>1138.1099999999999</v>
      </c>
      <c r="H1057">
        <v>12044.88</v>
      </c>
      <c r="J1057">
        <v>2884.82</v>
      </c>
      <c r="L1057">
        <f>IFERROR(VLOOKUP(B1057,'N Index Datas(원본)'!$I$2:$J$4600,2,0),"")</f>
        <v>12154.91</v>
      </c>
      <c r="N1057">
        <f>IFERROR(VLOOKUP(B1057,'N Index Datas(원본)'!$K$2:$L$4600,2,0),"")</f>
        <v>4222.67</v>
      </c>
    </row>
    <row r="1058" spans="1:14" ht="17.25" thickBot="1" x14ac:dyDescent="0.35">
      <c r="A1058" s="42">
        <v>38105</v>
      </c>
      <c r="B1058" s="37">
        <v>38105</v>
      </c>
      <c r="D1058">
        <v>117.48</v>
      </c>
      <c r="F1058">
        <v>1122.4100000000001</v>
      </c>
      <c r="H1058">
        <v>12004.29</v>
      </c>
      <c r="J1058">
        <v>2836.67</v>
      </c>
      <c r="L1058">
        <f>IFERROR(VLOOKUP(B1058,'N Index Datas(원본)'!$I$2:$J$4600,2,0),"")</f>
        <v>12165.31</v>
      </c>
      <c r="N1058">
        <f>IFERROR(VLOOKUP(B1058,'N Index Datas(원본)'!$K$2:$L$4600,2,0),"")</f>
        <v>4263.41</v>
      </c>
    </row>
    <row r="1059" spans="1:14" ht="17.25" thickBot="1" x14ac:dyDescent="0.35">
      <c r="A1059" s="42">
        <v>38106</v>
      </c>
      <c r="B1059" s="37">
        <v>38106</v>
      </c>
      <c r="D1059">
        <v>114.01</v>
      </c>
      <c r="F1059">
        <v>1113.8900000000001</v>
      </c>
      <c r="H1059">
        <v>12004.29</v>
      </c>
      <c r="J1059">
        <v>2806.37</v>
      </c>
      <c r="L1059">
        <f>IFERROR(VLOOKUP(B1059,'N Index Datas(원본)'!$I$2:$J$4600,2,0),"")</f>
        <v>12005.58</v>
      </c>
      <c r="N1059">
        <f>IFERROR(VLOOKUP(B1059,'N Index Datas(원본)'!$K$2:$L$4600,2,0),"")</f>
        <v>4069.79</v>
      </c>
    </row>
    <row r="1060" spans="1:14" ht="17.25" thickBot="1" x14ac:dyDescent="0.35">
      <c r="A1060" s="42">
        <v>38107</v>
      </c>
      <c r="B1060" s="37">
        <v>38107</v>
      </c>
      <c r="D1060">
        <v>112.4</v>
      </c>
      <c r="F1060">
        <v>1107.31</v>
      </c>
      <c r="H1060">
        <v>11761.79</v>
      </c>
      <c r="J1060">
        <v>2787.48</v>
      </c>
      <c r="L1060">
        <f>IFERROR(VLOOKUP(B1060,'N Index Datas(원본)'!$I$2:$J$4600,2,0),"")</f>
        <v>11942.96</v>
      </c>
      <c r="N1060">
        <f>IFERROR(VLOOKUP(B1060,'N Index Datas(원본)'!$K$2:$L$4600,2,0),"")</f>
        <v>4061.18</v>
      </c>
    </row>
    <row r="1061" spans="1:14" ht="17.25" thickBot="1" x14ac:dyDescent="0.35">
      <c r="A1061" s="42">
        <v>38110</v>
      </c>
      <c r="B1061" s="37">
        <v>38110</v>
      </c>
      <c r="D1061">
        <v>112.84</v>
      </c>
      <c r="F1061">
        <v>1117.49</v>
      </c>
      <c r="H1061">
        <v>11761.79</v>
      </c>
      <c r="J1061">
        <v>2806.46</v>
      </c>
      <c r="L1061">
        <f>IFERROR(VLOOKUP(B1061,'N Index Datas(원본)'!$I$2:$J$4600,2,0),"")</f>
        <v>11950.62</v>
      </c>
      <c r="N1061">
        <f>IFERROR(VLOOKUP(B1061,'N Index Datas(원본)'!$K$2:$L$4600,2,0),"")</f>
        <v>4076.78</v>
      </c>
    </row>
    <row r="1062" spans="1:14" ht="17.25" thickBot="1" x14ac:dyDescent="0.35">
      <c r="A1062" s="42">
        <v>38111</v>
      </c>
      <c r="B1062" s="37">
        <v>38111</v>
      </c>
      <c r="D1062">
        <v>112.92</v>
      </c>
      <c r="F1062">
        <v>1119.55</v>
      </c>
      <c r="H1062">
        <v>11761.79</v>
      </c>
      <c r="J1062">
        <v>2799.71</v>
      </c>
      <c r="L1062">
        <f>IFERROR(VLOOKUP(B1062,'N Index Datas(원본)'!$I$2:$J$4600,2,0),"")</f>
        <v>12098.3</v>
      </c>
      <c r="N1062">
        <f>IFERROR(VLOOKUP(B1062,'N Index Datas(원본)'!$K$2:$L$4600,2,0),"")</f>
        <v>4259.28</v>
      </c>
    </row>
    <row r="1063" spans="1:14" ht="17.25" thickBot="1" x14ac:dyDescent="0.35">
      <c r="A1063" s="42">
        <v>38113</v>
      </c>
      <c r="B1063" s="37">
        <v>38113</v>
      </c>
      <c r="D1063">
        <v>108.97</v>
      </c>
      <c r="F1063">
        <v>1113.99</v>
      </c>
      <c r="H1063">
        <v>11571.34</v>
      </c>
      <c r="J1063">
        <v>2765.74</v>
      </c>
      <c r="L1063">
        <f>IFERROR(VLOOKUP(B1063,'N Index Datas(원본)'!$I$2:$J$4600,2,0),"")</f>
        <v>12010.31</v>
      </c>
      <c r="N1063">
        <f>IFERROR(VLOOKUP(B1063,'N Index Datas(원본)'!$K$2:$L$4600,2,0),"")</f>
        <v>4282.6400000000003</v>
      </c>
    </row>
    <row r="1064" spans="1:14" ht="17.25" thickBot="1" x14ac:dyDescent="0.35">
      <c r="A1064" s="42">
        <v>38114</v>
      </c>
      <c r="B1064" s="37">
        <v>38114</v>
      </c>
      <c r="D1064">
        <v>109.38</v>
      </c>
      <c r="F1064">
        <v>1098.7</v>
      </c>
      <c r="H1064">
        <v>11438.82</v>
      </c>
      <c r="J1064">
        <v>2756.85</v>
      </c>
      <c r="L1064">
        <f>IFERROR(VLOOKUP(B1064,'N Index Datas(원본)'!$I$2:$J$4600,2,0),"")</f>
        <v>11910.76</v>
      </c>
      <c r="N1064">
        <f>IFERROR(VLOOKUP(B1064,'N Index Datas(원본)'!$K$2:$L$4600,2,0),"")</f>
        <v>4222.76</v>
      </c>
    </row>
    <row r="1065" spans="1:14" ht="17.25" thickBot="1" x14ac:dyDescent="0.35">
      <c r="A1065" s="42">
        <v>38117</v>
      </c>
      <c r="B1065" s="37">
        <v>38117</v>
      </c>
      <c r="D1065">
        <v>102.94</v>
      </c>
      <c r="F1065">
        <v>1087.1199999999999</v>
      </c>
      <c r="H1065">
        <v>10884.7</v>
      </c>
      <c r="J1065">
        <v>2684.96</v>
      </c>
      <c r="L1065">
        <f>IFERROR(VLOOKUP(B1065,'N Index Datas(원본)'!$I$2:$J$4600,2,0),"")</f>
        <v>11485.5</v>
      </c>
      <c r="N1065">
        <f>IFERROR(VLOOKUP(B1065,'N Index Datas(원본)'!$K$2:$L$4600,2,0),"")</f>
        <v>3897.08</v>
      </c>
    </row>
    <row r="1066" spans="1:14" ht="17.25" thickBot="1" x14ac:dyDescent="0.35">
      <c r="A1066" s="42">
        <v>38118</v>
      </c>
      <c r="B1066" s="37">
        <v>38118</v>
      </c>
      <c r="D1066">
        <v>102.73</v>
      </c>
      <c r="F1066">
        <v>1095.45</v>
      </c>
      <c r="H1066">
        <v>10907.18</v>
      </c>
      <c r="J1066">
        <v>2721.08</v>
      </c>
      <c r="L1066">
        <f>IFERROR(VLOOKUP(B1066,'N Index Datas(원본)'!$I$2:$J$4600,2,0),"")</f>
        <v>11508.09</v>
      </c>
      <c r="N1066">
        <f>IFERROR(VLOOKUP(B1066,'N Index Datas(원본)'!$K$2:$L$4600,2,0),"")</f>
        <v>3945.86</v>
      </c>
    </row>
    <row r="1067" spans="1:14" ht="17.25" thickBot="1" x14ac:dyDescent="0.35">
      <c r="A1067" s="42">
        <v>38119</v>
      </c>
      <c r="B1067" s="37">
        <v>38119</v>
      </c>
      <c r="D1067">
        <v>106.05</v>
      </c>
      <c r="F1067">
        <v>1097.28</v>
      </c>
      <c r="H1067">
        <v>11153.58</v>
      </c>
      <c r="J1067">
        <v>2680.1</v>
      </c>
      <c r="L1067">
        <f>IFERROR(VLOOKUP(B1067,'N Index Datas(원본)'!$I$2:$J$4600,2,0),"")</f>
        <v>11528.18</v>
      </c>
      <c r="N1067">
        <f>IFERROR(VLOOKUP(B1067,'N Index Datas(원본)'!$K$2:$L$4600,2,0),"")</f>
        <v>4003.07</v>
      </c>
    </row>
    <row r="1068" spans="1:14" ht="17.25" thickBot="1" x14ac:dyDescent="0.35">
      <c r="A1068" s="42">
        <v>38120</v>
      </c>
      <c r="B1068" s="37">
        <v>38120</v>
      </c>
      <c r="D1068">
        <v>102.14</v>
      </c>
      <c r="F1068">
        <v>1096.44</v>
      </c>
      <c r="H1068">
        <v>10825.1</v>
      </c>
      <c r="J1068">
        <v>2712.5</v>
      </c>
      <c r="L1068">
        <f>IFERROR(VLOOKUP(B1068,'N Index Datas(원본)'!$I$2:$J$4600,2,0),"")</f>
        <v>11396.94</v>
      </c>
      <c r="N1068">
        <f>IFERROR(VLOOKUP(B1068,'N Index Datas(원본)'!$K$2:$L$4600,2,0),"")</f>
        <v>3931.85</v>
      </c>
    </row>
    <row r="1069" spans="1:14" ht="17.25" thickBot="1" x14ac:dyDescent="0.35">
      <c r="A1069" s="42">
        <v>38121</v>
      </c>
      <c r="B1069" s="37">
        <v>38121</v>
      </c>
      <c r="D1069">
        <v>99.11</v>
      </c>
      <c r="F1069">
        <v>1095.7</v>
      </c>
      <c r="H1069">
        <v>10849.63</v>
      </c>
      <c r="J1069">
        <v>2694.92</v>
      </c>
      <c r="L1069">
        <f>IFERROR(VLOOKUP(B1069,'N Index Datas(원본)'!$I$2:$J$4600,2,0),"")</f>
        <v>11276.86</v>
      </c>
      <c r="N1069">
        <f>IFERROR(VLOOKUP(B1069,'N Index Datas(원본)'!$K$2:$L$4600,2,0),"")</f>
        <v>3747.03</v>
      </c>
    </row>
    <row r="1070" spans="1:14" ht="17.25" thickBot="1" x14ac:dyDescent="0.35">
      <c r="A1070" s="42">
        <v>38124</v>
      </c>
      <c r="B1070" s="37">
        <v>38124</v>
      </c>
      <c r="D1070">
        <v>94.05</v>
      </c>
      <c r="F1070">
        <v>1084.0999999999999</v>
      </c>
      <c r="H1070">
        <v>10505.05</v>
      </c>
      <c r="J1070">
        <v>2659.85</v>
      </c>
      <c r="L1070">
        <f>IFERROR(VLOOKUP(B1070,'N Index Datas(원본)'!$I$2:$J$4600,2,0),"")</f>
        <v>10967.65</v>
      </c>
      <c r="N1070">
        <f>IFERROR(VLOOKUP(B1070,'N Index Datas(원본)'!$K$2:$L$4600,2,0),"")</f>
        <v>3546.25</v>
      </c>
    </row>
    <row r="1071" spans="1:14" ht="17.25" thickBot="1" x14ac:dyDescent="0.35">
      <c r="A1071" s="42">
        <v>38125</v>
      </c>
      <c r="B1071" s="37">
        <v>38125</v>
      </c>
      <c r="D1071">
        <v>96.09</v>
      </c>
      <c r="F1071">
        <v>1091.49</v>
      </c>
      <c r="H1071">
        <v>10711.09</v>
      </c>
      <c r="J1071">
        <v>2675.75</v>
      </c>
      <c r="L1071">
        <f>IFERROR(VLOOKUP(B1071,'N Index Datas(원본)'!$I$2:$J$4600,2,0),"")</f>
        <v>11072.39</v>
      </c>
      <c r="N1071">
        <f>IFERROR(VLOOKUP(B1071,'N Index Datas(원본)'!$K$2:$L$4600,2,0),"")</f>
        <v>3683.28</v>
      </c>
    </row>
    <row r="1072" spans="1:14" ht="17.25" thickBot="1" x14ac:dyDescent="0.35">
      <c r="A1072" s="42">
        <v>38126</v>
      </c>
      <c r="B1072" s="37">
        <v>38126</v>
      </c>
      <c r="D1072">
        <v>100.92</v>
      </c>
      <c r="F1072">
        <v>1088.68</v>
      </c>
      <c r="H1072">
        <v>10967.74</v>
      </c>
      <c r="J1072">
        <v>2729.52</v>
      </c>
      <c r="L1072">
        <f>IFERROR(VLOOKUP(B1072,'N Index Datas(원본)'!$I$2:$J$4600,2,0),"")</f>
        <v>11469.41</v>
      </c>
      <c r="N1072">
        <f>IFERROR(VLOOKUP(B1072,'N Index Datas(원본)'!$K$2:$L$4600,2,0),"")</f>
        <v>3936.52</v>
      </c>
    </row>
    <row r="1073" spans="1:14" ht="17.25" thickBot="1" x14ac:dyDescent="0.35">
      <c r="A1073" s="42">
        <v>38127</v>
      </c>
      <c r="B1073" s="37">
        <v>38127</v>
      </c>
      <c r="D1073">
        <v>99.66</v>
      </c>
      <c r="F1073">
        <v>1089.19</v>
      </c>
      <c r="H1073">
        <v>10862.04</v>
      </c>
      <c r="J1073">
        <v>2708.55</v>
      </c>
      <c r="L1073">
        <f>IFERROR(VLOOKUP(B1073,'N Index Datas(원본)'!$I$2:$J$4600,2,0),"")</f>
        <v>11339.62</v>
      </c>
      <c r="N1073">
        <f>IFERROR(VLOOKUP(B1073,'N Index Datas(원본)'!$K$2:$L$4600,2,0),"")</f>
        <v>3869.14</v>
      </c>
    </row>
    <row r="1074" spans="1:14" ht="17.25" thickBot="1" x14ac:dyDescent="0.35">
      <c r="A1074" s="42">
        <v>38128</v>
      </c>
      <c r="B1074" s="37">
        <v>38128</v>
      </c>
      <c r="D1074">
        <v>102.13</v>
      </c>
      <c r="F1074">
        <v>1093.56</v>
      </c>
      <c r="H1074">
        <v>11070.25</v>
      </c>
      <c r="J1074">
        <v>2697.46</v>
      </c>
      <c r="L1074">
        <f>IFERROR(VLOOKUP(B1074,'N Index Datas(원본)'!$I$2:$J$4600,2,0),"")</f>
        <v>11576.01</v>
      </c>
      <c r="N1074">
        <f>IFERROR(VLOOKUP(B1074,'N Index Datas(원본)'!$K$2:$L$4600,2,0),"")</f>
        <v>3990.95</v>
      </c>
    </row>
    <row r="1075" spans="1:14" ht="17.25" thickBot="1" x14ac:dyDescent="0.35">
      <c r="A1075" s="42">
        <v>38131</v>
      </c>
      <c r="B1075" s="37">
        <v>38131</v>
      </c>
      <c r="D1075">
        <v>103.68</v>
      </c>
      <c r="F1075">
        <v>1095.4100000000001</v>
      </c>
      <c r="H1075">
        <v>11101.64</v>
      </c>
      <c r="J1075">
        <v>2716.07</v>
      </c>
      <c r="L1075">
        <f>IFERROR(VLOOKUP(B1075,'N Index Datas(원본)'!$I$2:$J$4600,2,0),"")</f>
        <v>11662.97</v>
      </c>
      <c r="N1075">
        <f>IFERROR(VLOOKUP(B1075,'N Index Datas(원본)'!$K$2:$L$4600,2,0),"")</f>
        <v>4088.19</v>
      </c>
    </row>
    <row r="1076" spans="1:14" ht="17.25" thickBot="1" x14ac:dyDescent="0.35">
      <c r="A1076" s="42">
        <v>38132</v>
      </c>
      <c r="B1076" s="37">
        <v>38132</v>
      </c>
      <c r="D1076">
        <v>101.64</v>
      </c>
      <c r="F1076">
        <v>1113.05</v>
      </c>
      <c r="H1076">
        <v>10962.93</v>
      </c>
      <c r="J1076">
        <v>2699.36</v>
      </c>
      <c r="L1076">
        <f>IFERROR(VLOOKUP(B1076,'N Index Datas(원본)'!$I$2:$J$4600,2,0),"")</f>
        <v>11692.56</v>
      </c>
      <c r="N1076">
        <f>IFERROR(VLOOKUP(B1076,'N Index Datas(원본)'!$K$2:$L$4600,2,0),"")</f>
        <v>4114.6400000000003</v>
      </c>
    </row>
    <row r="1077" spans="1:14" ht="17.25" thickBot="1" x14ac:dyDescent="0.35">
      <c r="A1077" s="42">
        <v>38134</v>
      </c>
      <c r="B1077" s="37">
        <v>38134</v>
      </c>
      <c r="D1077">
        <v>104.09</v>
      </c>
      <c r="F1077">
        <v>1121.28</v>
      </c>
      <c r="H1077">
        <v>11166.03</v>
      </c>
      <c r="J1077">
        <v>2752.02</v>
      </c>
      <c r="L1077">
        <f>IFERROR(VLOOKUP(B1077,'N Index Datas(원본)'!$I$2:$J$4600,2,0),"")</f>
        <v>11983.9</v>
      </c>
      <c r="N1077">
        <f>IFERROR(VLOOKUP(B1077,'N Index Datas(원본)'!$K$2:$L$4600,2,0),"")</f>
        <v>4278.04</v>
      </c>
    </row>
    <row r="1078" spans="1:14" ht="17.25" thickBot="1" x14ac:dyDescent="0.35">
      <c r="A1078" s="42">
        <v>38135</v>
      </c>
      <c r="B1078" s="37">
        <v>38135</v>
      </c>
      <c r="D1078">
        <v>105.82</v>
      </c>
      <c r="F1078">
        <v>1120.68</v>
      </c>
      <c r="H1078">
        <v>11309.57</v>
      </c>
      <c r="J1078">
        <v>2736.83</v>
      </c>
      <c r="L1078">
        <f>IFERROR(VLOOKUP(B1078,'N Index Datas(원본)'!$I$2:$J$4600,2,0),"")</f>
        <v>12116.87</v>
      </c>
      <c r="N1078">
        <f>IFERROR(VLOOKUP(B1078,'N Index Datas(원본)'!$K$2:$L$4600,2,0),"")</f>
        <v>4290.26</v>
      </c>
    </row>
    <row r="1079" spans="1:14" ht="17.25" thickBot="1" x14ac:dyDescent="0.35">
      <c r="A1079" s="42">
        <v>38138</v>
      </c>
      <c r="B1079" s="37">
        <v>38138</v>
      </c>
      <c r="D1079">
        <v>104.14</v>
      </c>
      <c r="F1079">
        <v>1120.68</v>
      </c>
      <c r="H1079">
        <v>11236.37</v>
      </c>
      <c r="J1079">
        <v>2749.62</v>
      </c>
      <c r="L1079">
        <f>IFERROR(VLOOKUP(B1079,'N Index Datas(원본)'!$I$2:$J$4600,2,0),"")</f>
        <v>12198.24</v>
      </c>
      <c r="N1079">
        <f>IFERROR(VLOOKUP(B1079,'N Index Datas(원본)'!$K$2:$L$4600,2,0),"")</f>
        <v>4301.93</v>
      </c>
    </row>
    <row r="1080" spans="1:14" ht="17.25" thickBot="1" x14ac:dyDescent="0.35">
      <c r="A1080" s="42">
        <v>38139</v>
      </c>
      <c r="B1080" s="37">
        <v>38139</v>
      </c>
      <c r="D1080">
        <v>105.74</v>
      </c>
      <c r="F1080">
        <v>1121.2</v>
      </c>
      <c r="H1080">
        <v>11296.76</v>
      </c>
      <c r="J1080">
        <v>2713.29</v>
      </c>
      <c r="L1080">
        <f>IFERROR(VLOOKUP(B1080,'N Index Datas(원본)'!$I$2:$J$4600,2,0),"")</f>
        <v>12105.55</v>
      </c>
      <c r="N1080">
        <f>IFERROR(VLOOKUP(B1080,'N Index Datas(원본)'!$K$2:$L$4600,2,0),"")</f>
        <v>4245.75</v>
      </c>
    </row>
    <row r="1081" spans="1:14" ht="17.25" thickBot="1" x14ac:dyDescent="0.35">
      <c r="A1081" s="42">
        <v>38140</v>
      </c>
      <c r="B1081" s="37">
        <v>38140</v>
      </c>
      <c r="D1081">
        <v>104.06</v>
      </c>
      <c r="F1081">
        <v>1124.99</v>
      </c>
      <c r="H1081">
        <v>11242.34</v>
      </c>
      <c r="J1081">
        <v>2730.15</v>
      </c>
      <c r="L1081">
        <f>IFERROR(VLOOKUP(B1081,'N Index Datas(원본)'!$I$2:$J$4600,2,0),"")</f>
        <v>12201.75</v>
      </c>
      <c r="N1081">
        <f>IFERROR(VLOOKUP(B1081,'N Index Datas(원본)'!$K$2:$L$4600,2,0),"")</f>
        <v>4294.6400000000003</v>
      </c>
    </row>
    <row r="1082" spans="1:14" ht="17.25" thickBot="1" x14ac:dyDescent="0.35">
      <c r="A1082" s="42">
        <v>38141</v>
      </c>
      <c r="B1082" s="37">
        <v>38141</v>
      </c>
      <c r="D1082">
        <v>99.51</v>
      </c>
      <c r="F1082">
        <v>1116.6400000000001</v>
      </c>
      <c r="H1082">
        <v>11027.05</v>
      </c>
      <c r="J1082">
        <v>2736.72</v>
      </c>
      <c r="L1082">
        <f>IFERROR(VLOOKUP(B1082,'N Index Datas(원본)'!$I$2:$J$4600,2,0),"")</f>
        <v>11929.93</v>
      </c>
      <c r="N1082">
        <f>IFERROR(VLOOKUP(B1082,'N Index Datas(원본)'!$K$2:$L$4600,2,0),"")</f>
        <v>4097.41</v>
      </c>
    </row>
    <row r="1083" spans="1:14" ht="17.25" thickBot="1" x14ac:dyDescent="0.35">
      <c r="A1083" s="42">
        <v>38142</v>
      </c>
      <c r="B1083" s="37">
        <v>38142</v>
      </c>
      <c r="D1083">
        <v>100.95</v>
      </c>
      <c r="F1083">
        <v>1122.5</v>
      </c>
      <c r="H1083">
        <v>11128.05</v>
      </c>
      <c r="J1083">
        <v>2767.87</v>
      </c>
      <c r="L1083">
        <f>IFERROR(VLOOKUP(B1083,'N Index Datas(원본)'!$I$2:$J$4600,2,0),"")</f>
        <v>12022.64</v>
      </c>
      <c r="N1083">
        <f>IFERROR(VLOOKUP(B1083,'N Index Datas(원본)'!$K$2:$L$4600,2,0),"")</f>
        <v>4087.86</v>
      </c>
    </row>
    <row r="1084" spans="1:14" ht="17.25" thickBot="1" x14ac:dyDescent="0.35">
      <c r="A1084" s="42">
        <v>38145</v>
      </c>
      <c r="B1084" s="37">
        <v>38145</v>
      </c>
      <c r="D1084">
        <v>105.02</v>
      </c>
      <c r="F1084">
        <v>1140.42</v>
      </c>
      <c r="H1084">
        <v>11439.92</v>
      </c>
      <c r="J1084">
        <v>2799.81</v>
      </c>
      <c r="L1084">
        <f>IFERROR(VLOOKUP(B1084,'N Index Datas(원본)'!$I$2:$J$4600,2,0),"")</f>
        <v>12326.85</v>
      </c>
      <c r="N1084">
        <f>IFERROR(VLOOKUP(B1084,'N Index Datas(원본)'!$K$2:$L$4600,2,0),"")</f>
        <v>4303.6499999999996</v>
      </c>
    </row>
    <row r="1085" spans="1:14" ht="17.25" thickBot="1" x14ac:dyDescent="0.35">
      <c r="A1085" s="42">
        <v>38146</v>
      </c>
      <c r="B1085" s="37">
        <v>38146</v>
      </c>
      <c r="D1085">
        <v>104.73</v>
      </c>
      <c r="F1085">
        <v>1142.18</v>
      </c>
      <c r="H1085">
        <v>11521.93</v>
      </c>
      <c r="J1085">
        <v>2800.36</v>
      </c>
      <c r="L1085">
        <f>IFERROR(VLOOKUP(B1085,'N Index Datas(원본)'!$I$2:$J$4600,2,0),"")</f>
        <v>12344.16</v>
      </c>
      <c r="N1085">
        <f>IFERROR(VLOOKUP(B1085,'N Index Datas(원본)'!$K$2:$L$4600,2,0),"")</f>
        <v>4312.6000000000004</v>
      </c>
    </row>
    <row r="1086" spans="1:14" ht="17.25" thickBot="1" x14ac:dyDescent="0.35">
      <c r="A1086" s="42">
        <v>38147</v>
      </c>
      <c r="B1086" s="37">
        <v>38147</v>
      </c>
      <c r="D1086">
        <v>102.59</v>
      </c>
      <c r="F1086">
        <v>1131.33</v>
      </c>
      <c r="H1086">
        <v>11449.74</v>
      </c>
      <c r="J1086">
        <v>2787.39</v>
      </c>
      <c r="L1086">
        <f>IFERROR(VLOOKUP(B1086,'N Index Datas(원본)'!$I$2:$J$4600,2,0),"")</f>
        <v>12339.94</v>
      </c>
      <c r="N1086">
        <f>IFERROR(VLOOKUP(B1086,'N Index Datas(원본)'!$K$2:$L$4600,2,0),"")</f>
        <v>4284.92</v>
      </c>
    </row>
    <row r="1087" spans="1:14" ht="17.25" thickBot="1" x14ac:dyDescent="0.35">
      <c r="A1087" s="42">
        <v>38148</v>
      </c>
      <c r="B1087" s="37">
        <v>38148</v>
      </c>
      <c r="D1087">
        <v>100.58</v>
      </c>
      <c r="F1087">
        <v>1136.47</v>
      </c>
      <c r="H1087">
        <v>11575.97</v>
      </c>
      <c r="J1087">
        <v>2800.18</v>
      </c>
      <c r="L1087">
        <f>IFERROR(VLOOKUP(B1087,'N Index Datas(원본)'!$I$2:$J$4600,2,0),"")</f>
        <v>12422.87</v>
      </c>
      <c r="N1087">
        <f>IFERROR(VLOOKUP(B1087,'N Index Datas(원본)'!$K$2:$L$4600,2,0),"")</f>
        <v>4300.54</v>
      </c>
    </row>
    <row r="1088" spans="1:14" ht="17.25" thickBot="1" x14ac:dyDescent="0.35">
      <c r="A1088" s="42">
        <v>38149</v>
      </c>
      <c r="B1088" s="37">
        <v>38149</v>
      </c>
      <c r="D1088">
        <v>96.39</v>
      </c>
      <c r="F1088">
        <v>1136.47</v>
      </c>
      <c r="H1088">
        <v>11526.82</v>
      </c>
      <c r="J1088">
        <v>2797.05</v>
      </c>
      <c r="L1088">
        <f>IFERROR(VLOOKUP(B1088,'N Index Datas(원본)'!$I$2:$J$4600,2,0),"")</f>
        <v>12396.39</v>
      </c>
      <c r="N1088">
        <f>IFERROR(VLOOKUP(B1088,'N Index Datas(원본)'!$K$2:$L$4600,2,0),"")</f>
        <v>4381.2299999999996</v>
      </c>
    </row>
    <row r="1089" spans="1:14" ht="17.25" thickBot="1" x14ac:dyDescent="0.35">
      <c r="A1089" s="42">
        <v>38152</v>
      </c>
      <c r="B1089" s="37">
        <v>38152</v>
      </c>
      <c r="D1089">
        <v>94.9</v>
      </c>
      <c r="F1089">
        <v>1125.29</v>
      </c>
      <c r="H1089">
        <v>11491.66</v>
      </c>
      <c r="J1089">
        <v>2759.27</v>
      </c>
      <c r="L1089">
        <f>IFERROR(VLOOKUP(B1089,'N Index Datas(원본)'!$I$2:$J$4600,2,0),"")</f>
        <v>12076.57</v>
      </c>
      <c r="N1089">
        <f>IFERROR(VLOOKUP(B1089,'N Index Datas(원본)'!$K$2:$L$4600,2,0),"")</f>
        <v>4241.71</v>
      </c>
    </row>
    <row r="1090" spans="1:14" ht="17.25" thickBot="1" x14ac:dyDescent="0.35">
      <c r="A1090" s="42">
        <v>38153</v>
      </c>
      <c r="B1090" s="37">
        <v>38153</v>
      </c>
      <c r="D1090">
        <v>96.78</v>
      </c>
      <c r="F1090">
        <v>1132.01</v>
      </c>
      <c r="H1090">
        <v>11387.7</v>
      </c>
      <c r="J1090">
        <v>2785.68</v>
      </c>
      <c r="L1090">
        <f>IFERROR(VLOOKUP(B1090,'N Index Datas(원본)'!$I$2:$J$4600,2,0),"")</f>
        <v>12050.69</v>
      </c>
      <c r="N1090">
        <f>IFERROR(VLOOKUP(B1090,'N Index Datas(원본)'!$K$2:$L$4600,2,0),"")</f>
        <v>4187.8999999999996</v>
      </c>
    </row>
    <row r="1091" spans="1:14" ht="17.25" thickBot="1" x14ac:dyDescent="0.35">
      <c r="A1091" s="42">
        <v>38154</v>
      </c>
      <c r="B1091" s="37">
        <v>38154</v>
      </c>
      <c r="D1091">
        <v>96.84</v>
      </c>
      <c r="F1091">
        <v>1133.56</v>
      </c>
      <c r="H1091">
        <v>11641.72</v>
      </c>
      <c r="J1091">
        <v>2807.15</v>
      </c>
      <c r="L1091">
        <f>IFERROR(VLOOKUP(B1091,'N Index Datas(원본)'!$I$2:$J$4600,2,0),"")</f>
        <v>12161.78</v>
      </c>
      <c r="N1091">
        <f>IFERROR(VLOOKUP(B1091,'N Index Datas(원본)'!$K$2:$L$4600,2,0),"")</f>
        <v>4163.22</v>
      </c>
    </row>
    <row r="1092" spans="1:14" ht="17.25" thickBot="1" x14ac:dyDescent="0.35">
      <c r="A1092" s="42">
        <v>38155</v>
      </c>
      <c r="B1092" s="37">
        <v>38155</v>
      </c>
      <c r="D1092">
        <v>98.02</v>
      </c>
      <c r="F1092">
        <v>1132.05</v>
      </c>
      <c r="H1092">
        <v>11607.9</v>
      </c>
      <c r="J1092">
        <v>2807.16</v>
      </c>
      <c r="L1092">
        <f>IFERROR(VLOOKUP(B1092,'N Index Datas(원본)'!$I$2:$J$4600,2,0),"")</f>
        <v>12082.86</v>
      </c>
      <c r="N1092">
        <f>IFERROR(VLOOKUP(B1092,'N Index Datas(원본)'!$K$2:$L$4600,2,0),"")</f>
        <v>4034.89</v>
      </c>
    </row>
    <row r="1093" spans="1:14" ht="17.25" thickBot="1" x14ac:dyDescent="0.35">
      <c r="A1093" s="42">
        <v>38156</v>
      </c>
      <c r="B1093" s="37">
        <v>38156</v>
      </c>
      <c r="D1093">
        <v>95.74</v>
      </c>
      <c r="F1093">
        <v>1135.02</v>
      </c>
      <c r="H1093">
        <v>11382.08</v>
      </c>
      <c r="J1093">
        <v>2822.06</v>
      </c>
      <c r="L1093">
        <f>IFERROR(VLOOKUP(B1093,'N Index Datas(원본)'!$I$2:$J$4600,2,0),"")</f>
        <v>11855.55</v>
      </c>
      <c r="N1093">
        <f>IFERROR(VLOOKUP(B1093,'N Index Datas(원본)'!$K$2:$L$4600,2,0),"")</f>
        <v>3919.37</v>
      </c>
    </row>
    <row r="1094" spans="1:14" ht="17.25" thickBot="1" x14ac:dyDescent="0.35">
      <c r="A1094" s="42">
        <v>38159</v>
      </c>
      <c r="B1094" s="37">
        <v>38159</v>
      </c>
      <c r="D1094">
        <v>96.8</v>
      </c>
      <c r="F1094">
        <v>1130.3</v>
      </c>
      <c r="H1094">
        <v>11600.16</v>
      </c>
      <c r="J1094">
        <v>2816.56</v>
      </c>
      <c r="L1094">
        <f>IFERROR(VLOOKUP(B1094,'N Index Datas(원본)'!$I$2:$J$4600,2,0),"")</f>
        <v>11845.59</v>
      </c>
      <c r="N1094">
        <f>IFERROR(VLOOKUP(B1094,'N Index Datas(원본)'!$K$2:$L$4600,2,0),"")</f>
        <v>3924.04</v>
      </c>
    </row>
    <row r="1095" spans="1:14" ht="17.25" thickBot="1" x14ac:dyDescent="0.35">
      <c r="A1095" s="42">
        <v>38160</v>
      </c>
      <c r="B1095" s="37">
        <v>38160</v>
      </c>
      <c r="D1095">
        <v>96.48</v>
      </c>
      <c r="F1095">
        <v>1134.4100000000001</v>
      </c>
      <c r="H1095">
        <v>11581.27</v>
      </c>
      <c r="J1095">
        <v>2782.43</v>
      </c>
      <c r="L1095">
        <v>11845.59</v>
      </c>
      <c r="N1095">
        <v>3924.04</v>
      </c>
    </row>
    <row r="1096" spans="1:14" ht="17.25" thickBot="1" x14ac:dyDescent="0.35">
      <c r="A1096" s="42">
        <v>38161</v>
      </c>
      <c r="B1096" s="37">
        <v>38161</v>
      </c>
      <c r="D1096">
        <v>95.56</v>
      </c>
      <c r="F1096">
        <v>1144.06</v>
      </c>
      <c r="H1096">
        <v>11580.56</v>
      </c>
      <c r="J1096">
        <v>2793.63</v>
      </c>
      <c r="L1096">
        <f>IFERROR(VLOOKUP(B1096,'N Index Datas(원본)'!$I$2:$J$4600,2,0),"")</f>
        <v>11849.77</v>
      </c>
      <c r="N1096">
        <f>IFERROR(VLOOKUP(B1096,'N Index Datas(원본)'!$K$2:$L$4600,2,0),"")</f>
        <v>3975.59</v>
      </c>
    </row>
    <row r="1097" spans="1:14" ht="17.25" thickBot="1" x14ac:dyDescent="0.35">
      <c r="A1097" s="42">
        <v>38162</v>
      </c>
      <c r="B1097" s="37">
        <v>38162</v>
      </c>
      <c r="D1097">
        <v>98.85</v>
      </c>
      <c r="F1097">
        <v>1140.6500000000001</v>
      </c>
      <c r="H1097">
        <v>11744.15</v>
      </c>
      <c r="J1097">
        <v>2822.35</v>
      </c>
      <c r="L1097">
        <f>IFERROR(VLOOKUP(B1097,'N Index Datas(원본)'!$I$2:$J$4600,2,0),"")</f>
        <v>12163.68</v>
      </c>
      <c r="N1097">
        <f>IFERROR(VLOOKUP(B1097,'N Index Datas(원본)'!$K$2:$L$4600,2,0),"")</f>
        <v>4188.58</v>
      </c>
    </row>
    <row r="1098" spans="1:14" ht="17.25" thickBot="1" x14ac:dyDescent="0.35">
      <c r="A1098" s="42">
        <v>38163</v>
      </c>
      <c r="B1098" s="37">
        <v>38163</v>
      </c>
      <c r="D1098">
        <v>101.08</v>
      </c>
      <c r="F1098">
        <v>1134.43</v>
      </c>
      <c r="H1098">
        <v>11780.4</v>
      </c>
      <c r="J1098">
        <v>2818.86</v>
      </c>
      <c r="L1098">
        <f>IFERROR(VLOOKUP(B1098,'N Index Datas(원본)'!$I$2:$J$4600,2,0),"")</f>
        <v>12185.52</v>
      </c>
      <c r="N1098">
        <f>IFERROR(VLOOKUP(B1098,'N Index Datas(원본)'!$K$2:$L$4600,2,0),"")</f>
        <v>4223.5600000000004</v>
      </c>
    </row>
    <row r="1099" spans="1:14" ht="17.25" thickBot="1" x14ac:dyDescent="0.35">
      <c r="A1099" s="42">
        <v>38166</v>
      </c>
      <c r="B1099" s="37">
        <v>38166</v>
      </c>
      <c r="D1099">
        <v>99.85</v>
      </c>
      <c r="F1099">
        <v>1133.3499999999999</v>
      </c>
      <c r="H1099">
        <v>11884.06</v>
      </c>
      <c r="J1099">
        <v>2840.04</v>
      </c>
      <c r="L1099">
        <f>IFERROR(VLOOKUP(B1099,'N Index Datas(원본)'!$I$2:$J$4600,2,0),"")</f>
        <v>12194.6</v>
      </c>
      <c r="N1099">
        <f>IFERROR(VLOOKUP(B1099,'N Index Datas(원본)'!$K$2:$L$4600,2,0),"")</f>
        <v>4287.1499999999996</v>
      </c>
    </row>
    <row r="1100" spans="1:14" ht="17.25" thickBot="1" x14ac:dyDescent="0.35">
      <c r="A1100" s="42">
        <v>38167</v>
      </c>
      <c r="B1100" s="37">
        <v>38167</v>
      </c>
      <c r="D1100">
        <v>100.81</v>
      </c>
      <c r="F1100">
        <v>1136.2</v>
      </c>
      <c r="H1100">
        <v>11860.81</v>
      </c>
      <c r="J1100">
        <v>2828.59</v>
      </c>
      <c r="L1100">
        <f>IFERROR(VLOOKUP(B1100,'N Index Datas(원본)'!$I$2:$J$4600,2,0),"")</f>
        <v>12116.3</v>
      </c>
      <c r="N1100">
        <f>IFERROR(VLOOKUP(B1100,'N Index Datas(원본)'!$K$2:$L$4600,2,0),"")</f>
        <v>4237.07</v>
      </c>
    </row>
    <row r="1101" spans="1:14" ht="17.25" thickBot="1" x14ac:dyDescent="0.35">
      <c r="A1101" s="42">
        <v>38168</v>
      </c>
      <c r="B1101" s="37">
        <v>38168</v>
      </c>
      <c r="D1101">
        <v>101.85</v>
      </c>
      <c r="F1101">
        <v>1140.8399999999999</v>
      </c>
      <c r="H1101">
        <v>11858.87</v>
      </c>
      <c r="J1101">
        <v>2811.08</v>
      </c>
      <c r="L1101">
        <f>IFERROR(VLOOKUP(B1101,'N Index Datas(원본)'!$I$2:$J$4600,2,0),"")</f>
        <v>12285.75</v>
      </c>
      <c r="N1101">
        <f>IFERROR(VLOOKUP(B1101,'N Index Datas(원본)'!$K$2:$L$4600,2,0),"")</f>
        <v>4291.0200000000004</v>
      </c>
    </row>
    <row r="1102" spans="1:14" ht="17.25" thickBot="1" x14ac:dyDescent="0.35">
      <c r="A1102" s="42">
        <v>38169</v>
      </c>
      <c r="B1102" s="37">
        <v>38169</v>
      </c>
      <c r="D1102">
        <v>100.8</v>
      </c>
      <c r="F1102">
        <v>1128.94</v>
      </c>
      <c r="H1102">
        <v>11896.01</v>
      </c>
      <c r="J1102">
        <v>2806.62</v>
      </c>
      <c r="L1102">
        <v>12285.75</v>
      </c>
      <c r="N1102">
        <v>4291.0200000000004</v>
      </c>
    </row>
    <row r="1103" spans="1:14" ht="17.25" thickBot="1" x14ac:dyDescent="0.35">
      <c r="A1103" s="42">
        <v>38170</v>
      </c>
      <c r="B1103" s="37">
        <v>38170</v>
      </c>
      <c r="D1103">
        <v>97.75</v>
      </c>
      <c r="F1103">
        <v>1125.3800000000001</v>
      </c>
      <c r="H1103">
        <v>11721.49</v>
      </c>
      <c r="J1103">
        <v>2783.99</v>
      </c>
      <c r="L1103">
        <f>IFERROR(VLOOKUP(B1103,'N Index Datas(원본)'!$I$2:$J$4600,2,0),"")</f>
        <v>12220.13</v>
      </c>
      <c r="N1103">
        <f>IFERROR(VLOOKUP(B1103,'N Index Datas(원본)'!$K$2:$L$4600,2,0),"")</f>
        <v>4314.16</v>
      </c>
    </row>
    <row r="1104" spans="1:14" ht="17.25" thickBot="1" x14ac:dyDescent="0.35">
      <c r="A1104" s="42">
        <v>38173</v>
      </c>
      <c r="B1104" s="37">
        <v>38173</v>
      </c>
      <c r="D1104">
        <v>97.91</v>
      </c>
      <c r="F1104">
        <v>1125.3800000000001</v>
      </c>
      <c r="H1104">
        <v>11541.71</v>
      </c>
      <c r="J1104">
        <v>2784.92</v>
      </c>
      <c r="L1104">
        <f>IFERROR(VLOOKUP(B1104,'N Index Datas(원본)'!$I$2:$J$4600,2,0),"")</f>
        <v>12252.11</v>
      </c>
      <c r="N1104">
        <f>IFERROR(VLOOKUP(B1104,'N Index Datas(원본)'!$K$2:$L$4600,2,0),"")</f>
        <v>4349.84</v>
      </c>
    </row>
    <row r="1105" spans="1:14" ht="17.25" thickBot="1" x14ac:dyDescent="0.35">
      <c r="A1105" s="42">
        <v>38174</v>
      </c>
      <c r="B1105" s="37">
        <v>38174</v>
      </c>
      <c r="D1105">
        <v>98.19</v>
      </c>
      <c r="F1105">
        <v>1116.21</v>
      </c>
      <c r="H1105">
        <v>11475.27</v>
      </c>
      <c r="J1105">
        <v>2764.89</v>
      </c>
      <c r="L1105">
        <f>IFERROR(VLOOKUP(B1105,'N Index Datas(원본)'!$I$2:$J$4600,2,0),"")</f>
        <v>12284.08</v>
      </c>
      <c r="N1105">
        <f>IFERROR(VLOOKUP(B1105,'N Index Datas(원본)'!$K$2:$L$4600,2,0),"")</f>
        <v>4404.7</v>
      </c>
    </row>
    <row r="1106" spans="1:14" ht="17.25" thickBot="1" x14ac:dyDescent="0.35">
      <c r="A1106" s="42">
        <v>38175</v>
      </c>
      <c r="B1106" s="37">
        <v>38175</v>
      </c>
      <c r="D1106">
        <v>98.46</v>
      </c>
      <c r="F1106">
        <v>1118.33</v>
      </c>
      <c r="H1106">
        <v>11384.86</v>
      </c>
      <c r="J1106">
        <v>2764.31</v>
      </c>
      <c r="L1106">
        <f>IFERROR(VLOOKUP(B1106,'N Index Datas(원본)'!$I$2:$J$4600,2,0),"")</f>
        <v>12320.26</v>
      </c>
      <c r="N1106">
        <f>IFERROR(VLOOKUP(B1106,'N Index Datas(원본)'!$K$2:$L$4600,2,0),"")</f>
        <v>4405.6400000000003</v>
      </c>
    </row>
    <row r="1107" spans="1:14" ht="17.25" thickBot="1" x14ac:dyDescent="0.35">
      <c r="A1107" s="42">
        <v>38176</v>
      </c>
      <c r="B1107" s="37">
        <v>38176</v>
      </c>
      <c r="D1107">
        <v>95.78</v>
      </c>
      <c r="F1107">
        <v>1109.1099999999999</v>
      </c>
      <c r="H1107">
        <v>11322.23</v>
      </c>
      <c r="J1107">
        <v>2776.88</v>
      </c>
      <c r="L1107">
        <f>IFERROR(VLOOKUP(B1107,'N Index Datas(원본)'!$I$2:$J$4600,2,0),"")</f>
        <v>12119.75</v>
      </c>
      <c r="N1107">
        <f>IFERROR(VLOOKUP(B1107,'N Index Datas(원본)'!$K$2:$L$4600,2,0),"")</f>
        <v>4300.79</v>
      </c>
    </row>
    <row r="1108" spans="1:14" ht="17.25" thickBot="1" x14ac:dyDescent="0.35">
      <c r="A1108" s="42">
        <v>38177</v>
      </c>
      <c r="B1108" s="37">
        <v>38177</v>
      </c>
      <c r="D1108">
        <v>96.51</v>
      </c>
      <c r="F1108">
        <v>1112.81</v>
      </c>
      <c r="H1108">
        <v>11423.53</v>
      </c>
      <c r="J1108">
        <v>2776.25</v>
      </c>
      <c r="L1108">
        <f>IFERROR(VLOOKUP(B1108,'N Index Datas(원본)'!$I$2:$J$4600,2,0),"")</f>
        <v>12202.26</v>
      </c>
      <c r="N1108">
        <f>IFERROR(VLOOKUP(B1108,'N Index Datas(원본)'!$K$2:$L$4600,2,0),"")</f>
        <v>4315.3</v>
      </c>
    </row>
    <row r="1109" spans="1:14" ht="17.25" thickBot="1" x14ac:dyDescent="0.35">
      <c r="A1109" s="42">
        <v>38180</v>
      </c>
      <c r="B1109" s="37">
        <v>38180</v>
      </c>
      <c r="D1109">
        <v>96.45</v>
      </c>
      <c r="F1109">
        <v>1114.3499999999999</v>
      </c>
      <c r="H1109">
        <v>11582.28</v>
      </c>
      <c r="J1109">
        <v>2760.12</v>
      </c>
      <c r="L1109">
        <f>IFERROR(VLOOKUP(B1109,'N Index Datas(원본)'!$I$2:$J$4600,2,0),"")</f>
        <v>12191.01</v>
      </c>
      <c r="N1109">
        <f>IFERROR(VLOOKUP(B1109,'N Index Datas(원본)'!$K$2:$L$4600,2,0),"")</f>
        <v>4245.5200000000004</v>
      </c>
    </row>
    <row r="1110" spans="1:14" ht="17.25" thickBot="1" x14ac:dyDescent="0.35">
      <c r="A1110" s="42">
        <v>38181</v>
      </c>
      <c r="B1110" s="37">
        <v>38181</v>
      </c>
      <c r="D1110">
        <v>97.11</v>
      </c>
      <c r="F1110">
        <v>1115.1400000000001</v>
      </c>
      <c r="H1110">
        <v>11608.62</v>
      </c>
      <c r="J1110">
        <v>2763.2</v>
      </c>
      <c r="L1110">
        <f>IFERROR(VLOOKUP(B1110,'N Index Datas(원본)'!$I$2:$J$4600,2,0),"")</f>
        <v>12078.33</v>
      </c>
      <c r="N1110">
        <f>IFERROR(VLOOKUP(B1110,'N Index Datas(원본)'!$K$2:$L$4600,2,0),"")</f>
        <v>4209.93</v>
      </c>
    </row>
    <row r="1111" spans="1:14" ht="17.25" thickBot="1" x14ac:dyDescent="0.35">
      <c r="A1111" s="42">
        <v>38182</v>
      </c>
      <c r="B1111" s="37">
        <v>38182</v>
      </c>
      <c r="D1111">
        <v>95.09</v>
      </c>
      <c r="F1111">
        <v>1111.47</v>
      </c>
      <c r="H1111">
        <v>11356.65</v>
      </c>
      <c r="J1111">
        <v>2754.77</v>
      </c>
      <c r="L1111">
        <f>IFERROR(VLOOKUP(B1111,'N Index Datas(원본)'!$I$2:$J$4600,2,0),"")</f>
        <v>11932.83</v>
      </c>
      <c r="N1111">
        <f>IFERROR(VLOOKUP(B1111,'N Index Datas(원본)'!$K$2:$L$4600,2,0),"")</f>
        <v>4170.54</v>
      </c>
    </row>
    <row r="1112" spans="1:14" ht="17.25" thickBot="1" x14ac:dyDescent="0.35">
      <c r="A1112" s="42">
        <v>38183</v>
      </c>
      <c r="B1112" s="37">
        <v>38183</v>
      </c>
      <c r="D1112">
        <v>94.64</v>
      </c>
      <c r="F1112">
        <v>1106.69</v>
      </c>
      <c r="H1112">
        <v>11409.14</v>
      </c>
      <c r="J1112">
        <v>2715.64</v>
      </c>
      <c r="L1112">
        <f>IFERROR(VLOOKUP(B1112,'N Index Datas(원본)'!$I$2:$J$4600,2,0),"")</f>
        <v>11939.41</v>
      </c>
      <c r="N1112">
        <f>IFERROR(VLOOKUP(B1112,'N Index Datas(원본)'!$K$2:$L$4600,2,0),"")</f>
        <v>4182.72</v>
      </c>
    </row>
    <row r="1113" spans="1:14" ht="17.25" thickBot="1" x14ac:dyDescent="0.35">
      <c r="A1113" s="42">
        <v>38184</v>
      </c>
      <c r="B1113" s="37">
        <v>38184</v>
      </c>
      <c r="D1113">
        <v>95.6</v>
      </c>
      <c r="F1113">
        <v>1101.3900000000001</v>
      </c>
      <c r="H1113">
        <v>11436</v>
      </c>
      <c r="J1113">
        <v>2713.27</v>
      </c>
      <c r="L1113">
        <f>IFERROR(VLOOKUP(B1113,'N Index Datas(원본)'!$I$2:$J$4600,2,0),"")</f>
        <v>12059.2</v>
      </c>
      <c r="N1113">
        <f>IFERROR(VLOOKUP(B1113,'N Index Datas(원본)'!$K$2:$L$4600,2,0),"")</f>
        <v>4292.55</v>
      </c>
    </row>
    <row r="1114" spans="1:14" ht="17.25" thickBot="1" x14ac:dyDescent="0.35">
      <c r="A1114" s="42">
        <v>38187</v>
      </c>
      <c r="B1114" s="37">
        <v>38187</v>
      </c>
      <c r="D1114">
        <v>97.11</v>
      </c>
      <c r="F1114">
        <v>1100.9000000000001</v>
      </c>
      <c r="H1114">
        <v>11436</v>
      </c>
      <c r="J1114">
        <v>2697.69</v>
      </c>
      <c r="L1114">
        <f>IFERROR(VLOOKUP(B1114,'N Index Datas(원본)'!$I$2:$J$4600,2,0),"")</f>
        <v>12166.95</v>
      </c>
      <c r="N1114">
        <f>IFERROR(VLOOKUP(B1114,'N Index Datas(원본)'!$K$2:$L$4600,2,0),"")</f>
        <v>4401</v>
      </c>
    </row>
    <row r="1115" spans="1:14" ht="17.25" thickBot="1" x14ac:dyDescent="0.35">
      <c r="A1115" s="42">
        <v>38188</v>
      </c>
      <c r="B1115" s="37">
        <v>38188</v>
      </c>
      <c r="D1115">
        <v>95.29</v>
      </c>
      <c r="F1115">
        <v>1108.67</v>
      </c>
      <c r="H1115">
        <v>11258.37</v>
      </c>
      <c r="J1115">
        <v>2708.16</v>
      </c>
      <c r="L1115">
        <f>IFERROR(VLOOKUP(B1115,'N Index Datas(원본)'!$I$2:$J$4600,2,0),"")</f>
        <v>12123.63</v>
      </c>
      <c r="N1115">
        <f>IFERROR(VLOOKUP(B1115,'N Index Datas(원본)'!$K$2:$L$4600,2,0),"")</f>
        <v>4393.66</v>
      </c>
    </row>
    <row r="1116" spans="1:14" ht="17.25" thickBot="1" x14ac:dyDescent="0.35">
      <c r="A1116" s="42">
        <v>38189</v>
      </c>
      <c r="B1116" s="37">
        <v>38189</v>
      </c>
      <c r="D1116">
        <v>97.51</v>
      </c>
      <c r="F1116">
        <v>1093.8800000000001</v>
      </c>
      <c r="H1116">
        <v>11433.86</v>
      </c>
      <c r="J1116">
        <v>2728.91</v>
      </c>
      <c r="L1116">
        <f>IFERROR(VLOOKUP(B1116,'N Index Datas(원본)'!$I$2:$J$4600,2,0),"")</f>
        <v>12395.11</v>
      </c>
      <c r="N1116">
        <f>IFERROR(VLOOKUP(B1116,'N Index Datas(원본)'!$K$2:$L$4600,2,0),"")</f>
        <v>4435.9799999999996</v>
      </c>
    </row>
    <row r="1117" spans="1:14" ht="17.25" thickBot="1" x14ac:dyDescent="0.35">
      <c r="A1117" s="42">
        <v>38190</v>
      </c>
      <c r="B1117" s="37">
        <v>38190</v>
      </c>
      <c r="D1117">
        <v>96.08</v>
      </c>
      <c r="F1117">
        <v>1096.8499999999999</v>
      </c>
      <c r="H1117">
        <v>11285.04</v>
      </c>
      <c r="J1117">
        <v>2680.44</v>
      </c>
      <c r="L1117">
        <f>IFERROR(VLOOKUP(B1117,'N Index Datas(원본)'!$I$2:$J$4600,2,0),"")</f>
        <v>12320.21</v>
      </c>
      <c r="N1117">
        <f>IFERROR(VLOOKUP(B1117,'N Index Datas(원본)'!$K$2:$L$4600,2,0),"")</f>
        <v>4379.1000000000004</v>
      </c>
    </row>
    <row r="1118" spans="1:14" ht="17.25" thickBot="1" x14ac:dyDescent="0.35">
      <c r="A1118" s="42">
        <v>38191</v>
      </c>
      <c r="B1118" s="37">
        <v>38191</v>
      </c>
      <c r="D1118">
        <v>95.38</v>
      </c>
      <c r="F1118">
        <v>1086.2</v>
      </c>
      <c r="H1118">
        <v>11187.33</v>
      </c>
      <c r="J1118">
        <v>2673.44</v>
      </c>
      <c r="L1118">
        <f>IFERROR(VLOOKUP(B1118,'N Index Datas(원본)'!$I$2:$J$4600,2,0),"")</f>
        <v>12352.99</v>
      </c>
      <c r="N1118">
        <f>IFERROR(VLOOKUP(B1118,'N Index Datas(원본)'!$K$2:$L$4600,2,0),"")</f>
        <v>4348.88</v>
      </c>
    </row>
    <row r="1119" spans="1:14" ht="17.25" thickBot="1" x14ac:dyDescent="0.35">
      <c r="A1119" s="42">
        <v>38194</v>
      </c>
      <c r="B1119" s="37">
        <v>38194</v>
      </c>
      <c r="D1119">
        <v>95.22</v>
      </c>
      <c r="F1119">
        <v>1084.07</v>
      </c>
      <c r="H1119">
        <v>11159.55</v>
      </c>
      <c r="J1119">
        <v>2640.61</v>
      </c>
      <c r="L1119">
        <f>IFERROR(VLOOKUP(B1119,'N Index Datas(원본)'!$I$2:$J$4600,2,0),"")</f>
        <v>12319.83</v>
      </c>
      <c r="N1119">
        <f>IFERROR(VLOOKUP(B1119,'N Index Datas(원본)'!$K$2:$L$4600,2,0),"")</f>
        <v>4301.6400000000003</v>
      </c>
    </row>
    <row r="1120" spans="1:14" ht="17.25" thickBot="1" x14ac:dyDescent="0.35">
      <c r="A1120" s="42">
        <v>38195</v>
      </c>
      <c r="B1120" s="37">
        <v>38195</v>
      </c>
      <c r="D1120">
        <v>95.66</v>
      </c>
      <c r="F1120">
        <v>1094.83</v>
      </c>
      <c r="H1120">
        <v>11031.54</v>
      </c>
      <c r="J1120">
        <v>2670.48</v>
      </c>
      <c r="L1120">
        <f>IFERROR(VLOOKUP(B1120,'N Index Datas(원본)'!$I$2:$J$4600,2,0),"")</f>
        <v>12301.32</v>
      </c>
      <c r="N1120">
        <f>IFERROR(VLOOKUP(B1120,'N Index Datas(원본)'!$K$2:$L$4600,2,0),"")</f>
        <v>4309.6499999999996</v>
      </c>
    </row>
    <row r="1121" spans="1:14" ht="17.25" thickBot="1" x14ac:dyDescent="0.35">
      <c r="A1121" s="42">
        <v>38196</v>
      </c>
      <c r="B1121" s="37">
        <v>38196</v>
      </c>
      <c r="D1121">
        <v>96.55</v>
      </c>
      <c r="F1121">
        <v>1095.42</v>
      </c>
      <c r="H1121">
        <v>11204.37</v>
      </c>
      <c r="J1121">
        <v>2665.98</v>
      </c>
      <c r="L1121">
        <f>IFERROR(VLOOKUP(B1121,'N Index Datas(원본)'!$I$2:$J$4600,2,0),"")</f>
        <v>12320.27</v>
      </c>
      <c r="N1121">
        <f>IFERROR(VLOOKUP(B1121,'N Index Datas(원본)'!$K$2:$L$4600,2,0),"")</f>
        <v>4310.34</v>
      </c>
    </row>
    <row r="1122" spans="1:14" ht="17.25" thickBot="1" x14ac:dyDescent="0.35">
      <c r="A1122" s="42">
        <v>38197</v>
      </c>
      <c r="B1122" s="37">
        <v>38197</v>
      </c>
      <c r="D1122">
        <v>94.59</v>
      </c>
      <c r="F1122">
        <v>1100.43</v>
      </c>
      <c r="H1122">
        <v>11116.84</v>
      </c>
      <c r="J1122">
        <v>2717.61</v>
      </c>
      <c r="L1122">
        <f>IFERROR(VLOOKUP(B1122,'N Index Datas(원본)'!$I$2:$J$4600,2,0),"")</f>
        <v>12183.1</v>
      </c>
      <c r="N1122">
        <f>IFERROR(VLOOKUP(B1122,'N Index Datas(원본)'!$K$2:$L$4600,2,0),"")</f>
        <v>4304.12</v>
      </c>
    </row>
    <row r="1123" spans="1:14" ht="17.25" thickBot="1" x14ac:dyDescent="0.35">
      <c r="A1123" s="42">
        <v>38198</v>
      </c>
      <c r="B1123" s="37">
        <v>38198</v>
      </c>
      <c r="D1123">
        <v>95.27</v>
      </c>
      <c r="F1123">
        <v>1101.72</v>
      </c>
      <c r="H1123">
        <v>11325.78</v>
      </c>
      <c r="J1123">
        <v>2720.05</v>
      </c>
      <c r="L1123">
        <f>IFERROR(VLOOKUP(B1123,'N Index Datas(원본)'!$I$2:$J$4600,2,0),"")</f>
        <v>12238.03</v>
      </c>
      <c r="N1123">
        <f>IFERROR(VLOOKUP(B1123,'N Index Datas(원본)'!$K$2:$L$4600,2,0),"")</f>
        <v>4335.34</v>
      </c>
    </row>
    <row r="1124" spans="1:14" ht="17.25" thickBot="1" x14ac:dyDescent="0.35">
      <c r="A1124" s="42">
        <v>38201</v>
      </c>
      <c r="B1124" s="37">
        <v>38201</v>
      </c>
      <c r="D1124">
        <v>93.19</v>
      </c>
      <c r="F1124">
        <v>1106.6199999999999</v>
      </c>
      <c r="H1124">
        <v>11222.24</v>
      </c>
      <c r="J1124">
        <v>2696.26</v>
      </c>
      <c r="L1124">
        <f>IFERROR(VLOOKUP(B1124,'N Index Datas(원본)'!$I$2:$J$4600,2,0),"")</f>
        <v>12201.39</v>
      </c>
      <c r="N1124">
        <f>IFERROR(VLOOKUP(B1124,'N Index Datas(원본)'!$K$2:$L$4600,2,0),"")</f>
        <v>4304.26</v>
      </c>
    </row>
    <row r="1125" spans="1:14" ht="17.25" thickBot="1" x14ac:dyDescent="0.35">
      <c r="A1125" s="42">
        <v>38202</v>
      </c>
      <c r="B1125" s="37">
        <v>38202</v>
      </c>
      <c r="D1125">
        <v>94.21</v>
      </c>
      <c r="F1125">
        <v>1099.69</v>
      </c>
      <c r="H1125">
        <v>11140.57</v>
      </c>
      <c r="J1125">
        <v>2712.45</v>
      </c>
      <c r="L1125">
        <f>IFERROR(VLOOKUP(B1125,'N Index Datas(원본)'!$I$2:$J$4600,2,0),"")</f>
        <v>12357.12</v>
      </c>
      <c r="N1125">
        <f>IFERROR(VLOOKUP(B1125,'N Index Datas(원본)'!$K$2:$L$4600,2,0),"")</f>
        <v>4251.41</v>
      </c>
    </row>
    <row r="1126" spans="1:14" ht="17.25" thickBot="1" x14ac:dyDescent="0.35">
      <c r="A1126" s="42">
        <v>38203</v>
      </c>
      <c r="B1126" s="37">
        <v>38203</v>
      </c>
      <c r="D1126">
        <v>94.59</v>
      </c>
      <c r="F1126">
        <v>1098.6300000000001</v>
      </c>
      <c r="H1126">
        <v>11010.02</v>
      </c>
      <c r="J1126">
        <v>2684.28</v>
      </c>
      <c r="L1126">
        <f>IFERROR(VLOOKUP(B1126,'N Index Datas(원본)'!$I$2:$J$4600,2,0),"")</f>
        <v>12280.26</v>
      </c>
      <c r="N1126">
        <f>IFERROR(VLOOKUP(B1126,'N Index Datas(원본)'!$K$2:$L$4600,2,0),"")</f>
        <v>4237.7299999999996</v>
      </c>
    </row>
    <row r="1127" spans="1:14" ht="17.25" thickBot="1" x14ac:dyDescent="0.35">
      <c r="A1127" s="42">
        <v>38204</v>
      </c>
      <c r="B1127" s="37">
        <v>38204</v>
      </c>
      <c r="D1127">
        <v>96.31</v>
      </c>
      <c r="F1127">
        <v>1080.7</v>
      </c>
      <c r="H1127">
        <v>11060.89</v>
      </c>
      <c r="J1127">
        <v>2689.26</v>
      </c>
      <c r="L1127">
        <f>IFERROR(VLOOKUP(B1127,'N Index Datas(원본)'!$I$2:$J$4600,2,0),"")</f>
        <v>12491.92</v>
      </c>
      <c r="N1127">
        <f>IFERROR(VLOOKUP(B1127,'N Index Datas(원본)'!$K$2:$L$4600,2,0),"")</f>
        <v>4310.3500000000004</v>
      </c>
    </row>
    <row r="1128" spans="1:14" ht="17.25" thickBot="1" x14ac:dyDescent="0.35">
      <c r="A1128" s="42">
        <v>38205</v>
      </c>
      <c r="B1128" s="37">
        <v>38205</v>
      </c>
      <c r="D1128">
        <v>94.84</v>
      </c>
      <c r="F1128">
        <v>1063.97</v>
      </c>
      <c r="H1128">
        <v>10972.57</v>
      </c>
      <c r="J1128">
        <v>2618.6799999999998</v>
      </c>
      <c r="L1128">
        <f>IFERROR(VLOOKUP(B1128,'N Index Datas(원본)'!$I$2:$J$4600,2,0),"")</f>
        <v>12478.68</v>
      </c>
      <c r="N1128">
        <f>IFERROR(VLOOKUP(B1128,'N Index Datas(원본)'!$K$2:$L$4600,2,0),"")</f>
        <v>4276.18</v>
      </c>
    </row>
    <row r="1129" spans="1:14" ht="17.25" thickBot="1" x14ac:dyDescent="0.35">
      <c r="A1129" s="42">
        <v>38208</v>
      </c>
      <c r="B1129" s="37">
        <v>38208</v>
      </c>
      <c r="D1129">
        <v>96.08</v>
      </c>
      <c r="F1129">
        <v>1065.22</v>
      </c>
      <c r="H1129">
        <v>10908.7</v>
      </c>
      <c r="J1129">
        <v>2596.52</v>
      </c>
      <c r="L1129">
        <f>IFERROR(VLOOKUP(B1129,'N Index Datas(원본)'!$I$2:$J$4600,2,0),"")</f>
        <v>12467.41</v>
      </c>
      <c r="N1129">
        <f>IFERROR(VLOOKUP(B1129,'N Index Datas(원본)'!$K$2:$L$4600,2,0),"")</f>
        <v>4204.67</v>
      </c>
    </row>
    <row r="1130" spans="1:14" ht="17.25" thickBot="1" x14ac:dyDescent="0.35">
      <c r="A1130" s="42">
        <v>38209</v>
      </c>
      <c r="B1130" s="37">
        <v>38209</v>
      </c>
      <c r="D1130">
        <v>96.72</v>
      </c>
      <c r="F1130">
        <v>1079.04</v>
      </c>
      <c r="H1130">
        <v>10953.55</v>
      </c>
      <c r="J1130">
        <v>2619.42</v>
      </c>
      <c r="L1130">
        <f>IFERROR(VLOOKUP(B1130,'N Index Datas(원본)'!$I$2:$J$4600,2,0),"")</f>
        <v>12408.04</v>
      </c>
      <c r="N1130">
        <f>IFERROR(VLOOKUP(B1130,'N Index Datas(원본)'!$K$2:$L$4600,2,0),"")</f>
        <v>4153.96</v>
      </c>
    </row>
    <row r="1131" spans="1:14" ht="17.25" thickBot="1" x14ac:dyDescent="0.35">
      <c r="A1131" s="42">
        <v>38210</v>
      </c>
      <c r="B1131" s="37">
        <v>38210</v>
      </c>
      <c r="D1131">
        <v>97.23</v>
      </c>
      <c r="F1131">
        <v>1075.8</v>
      </c>
      <c r="H1131">
        <v>11049.46</v>
      </c>
      <c r="J1131">
        <v>2594.4499999999998</v>
      </c>
      <c r="L1131">
        <f>IFERROR(VLOOKUP(B1131,'N Index Datas(원본)'!$I$2:$J$4600,2,0),"")</f>
        <v>12343.13</v>
      </c>
      <c r="N1131">
        <f>IFERROR(VLOOKUP(B1131,'N Index Datas(원본)'!$K$2:$L$4600,2,0),"")</f>
        <v>4048.86</v>
      </c>
    </row>
    <row r="1132" spans="1:14" ht="17.25" thickBot="1" x14ac:dyDescent="0.35">
      <c r="A1132" s="42">
        <v>38211</v>
      </c>
      <c r="B1132" s="37">
        <v>38211</v>
      </c>
      <c r="D1132">
        <v>99.05</v>
      </c>
      <c r="F1132">
        <v>1063.23</v>
      </c>
      <c r="H1132">
        <v>11028.07</v>
      </c>
      <c r="J1132">
        <v>2588.8000000000002</v>
      </c>
      <c r="L1132">
        <f>IFERROR(VLOOKUP(B1132,'N Index Datas(원본)'!$I$2:$J$4600,2,0),"")</f>
        <v>12413.43</v>
      </c>
      <c r="N1132">
        <f>IFERROR(VLOOKUP(B1132,'N Index Datas(원본)'!$K$2:$L$4600,2,0),"")</f>
        <v>4050</v>
      </c>
    </row>
    <row r="1133" spans="1:14" ht="17.25" thickBot="1" x14ac:dyDescent="0.35">
      <c r="A1133" s="42">
        <v>38212</v>
      </c>
      <c r="B1133" s="37">
        <v>38212</v>
      </c>
      <c r="D1133">
        <v>100.15</v>
      </c>
      <c r="F1133">
        <v>1064.8</v>
      </c>
      <c r="H1133">
        <v>10757.2</v>
      </c>
      <c r="J1133">
        <v>2580.04</v>
      </c>
      <c r="L1133">
        <f>IFERROR(VLOOKUP(B1133,'N Index Datas(원본)'!$I$2:$J$4600,2,0),"")</f>
        <v>12359.83</v>
      </c>
      <c r="N1133">
        <f>IFERROR(VLOOKUP(B1133,'N Index Datas(원본)'!$K$2:$L$4600,2,0),"")</f>
        <v>4011.11</v>
      </c>
    </row>
    <row r="1134" spans="1:14" ht="17.25" thickBot="1" x14ac:dyDescent="0.35">
      <c r="A1134" s="42">
        <v>38215</v>
      </c>
      <c r="B1134" s="37">
        <v>38215</v>
      </c>
      <c r="D1134">
        <v>99.72</v>
      </c>
      <c r="F1134">
        <v>1079.3399999999999</v>
      </c>
      <c r="H1134">
        <v>10687.81</v>
      </c>
      <c r="J1134">
        <v>2604.75</v>
      </c>
      <c r="L1134">
        <f>IFERROR(VLOOKUP(B1134,'N Index Datas(원본)'!$I$2:$J$4600,2,0),"")</f>
        <v>12219.75</v>
      </c>
      <c r="N1134">
        <f>IFERROR(VLOOKUP(B1134,'N Index Datas(원본)'!$K$2:$L$4600,2,0),"")</f>
        <v>3965.96</v>
      </c>
    </row>
    <row r="1135" spans="1:14" ht="17.25" thickBot="1" x14ac:dyDescent="0.35">
      <c r="A1135" s="42">
        <v>38216</v>
      </c>
      <c r="B1135" s="37">
        <v>38216</v>
      </c>
      <c r="D1135">
        <v>98.97</v>
      </c>
      <c r="F1135">
        <v>1081.71</v>
      </c>
      <c r="H1135">
        <v>10725.97</v>
      </c>
      <c r="J1135">
        <v>2617.27</v>
      </c>
      <c r="L1135">
        <f>IFERROR(VLOOKUP(B1135,'N Index Datas(원본)'!$I$2:$J$4600,2,0),"")</f>
        <v>12256.12</v>
      </c>
      <c r="N1135">
        <f>IFERROR(VLOOKUP(B1135,'N Index Datas(원본)'!$K$2:$L$4600,2,0),"")</f>
        <v>3965.15</v>
      </c>
    </row>
    <row r="1136" spans="1:14" ht="17.25" thickBot="1" x14ac:dyDescent="0.35">
      <c r="A1136" s="42">
        <v>38217</v>
      </c>
      <c r="B1136" s="37">
        <v>38217</v>
      </c>
      <c r="D1136">
        <v>99.48</v>
      </c>
      <c r="F1136">
        <v>1095.17</v>
      </c>
      <c r="H1136">
        <v>10774.26</v>
      </c>
      <c r="J1136">
        <v>2627.37</v>
      </c>
      <c r="L1136">
        <f>IFERROR(VLOOKUP(B1136,'N Index Datas(원본)'!$I$2:$J$4600,2,0),"")</f>
        <v>12228.54</v>
      </c>
      <c r="N1136">
        <f>IFERROR(VLOOKUP(B1136,'N Index Datas(원본)'!$K$2:$L$4600,2,0),"")</f>
        <v>4021.75</v>
      </c>
    </row>
    <row r="1137" spans="1:14" ht="17.25" thickBot="1" x14ac:dyDescent="0.35">
      <c r="A1137" s="42">
        <v>38218</v>
      </c>
      <c r="B1137" s="37">
        <v>38218</v>
      </c>
      <c r="D1137">
        <v>101.18</v>
      </c>
      <c r="F1137">
        <v>1091.23</v>
      </c>
      <c r="H1137">
        <v>10903.53</v>
      </c>
      <c r="J1137">
        <v>2630.71</v>
      </c>
      <c r="L1137">
        <f>IFERROR(VLOOKUP(B1137,'N Index Datas(원본)'!$I$2:$J$4600,2,0),"")</f>
        <v>12396.67</v>
      </c>
      <c r="N1137">
        <f>IFERROR(VLOOKUP(B1137,'N Index Datas(원본)'!$K$2:$L$4600,2,0),"")</f>
        <v>4123.08</v>
      </c>
    </row>
    <row r="1138" spans="1:14" ht="17.25" thickBot="1" x14ac:dyDescent="0.35">
      <c r="A1138" s="42">
        <v>38219</v>
      </c>
      <c r="B1138" s="37">
        <v>38219</v>
      </c>
      <c r="D1138">
        <v>100.86</v>
      </c>
      <c r="F1138">
        <v>1098.3499999999999</v>
      </c>
      <c r="H1138">
        <v>10889.14</v>
      </c>
      <c r="J1138">
        <v>2624.96</v>
      </c>
      <c r="L1138">
        <f>IFERROR(VLOOKUP(B1138,'N Index Datas(원본)'!$I$2:$J$4600,2,0),"")</f>
        <v>12376.9</v>
      </c>
      <c r="N1138">
        <f>IFERROR(VLOOKUP(B1138,'N Index Datas(원본)'!$K$2:$L$4600,2,0),"")</f>
        <v>4131.62</v>
      </c>
    </row>
    <row r="1139" spans="1:14" ht="17.25" thickBot="1" x14ac:dyDescent="0.35">
      <c r="A1139" s="42">
        <v>38222</v>
      </c>
      <c r="B1139" s="37">
        <v>38222</v>
      </c>
      <c r="D1139">
        <v>100.92</v>
      </c>
      <c r="F1139">
        <v>1095.68</v>
      </c>
      <c r="H1139">
        <v>10960.97</v>
      </c>
      <c r="J1139">
        <v>2662.35</v>
      </c>
      <c r="L1139">
        <f>IFERROR(VLOOKUP(B1139,'N Index Datas(원본)'!$I$2:$J$4600,2,0),"")</f>
        <v>12431.77</v>
      </c>
      <c r="N1139">
        <f>IFERROR(VLOOKUP(B1139,'N Index Datas(원본)'!$K$2:$L$4600,2,0),"")</f>
        <v>4114.92</v>
      </c>
    </row>
    <row r="1140" spans="1:14" ht="17.25" thickBot="1" x14ac:dyDescent="0.35">
      <c r="A1140" s="42">
        <v>38223</v>
      </c>
      <c r="B1140" s="37">
        <v>38223</v>
      </c>
      <c r="D1140">
        <v>101.5</v>
      </c>
      <c r="F1140">
        <v>1096.19</v>
      </c>
      <c r="H1140">
        <v>10985.33</v>
      </c>
      <c r="J1140">
        <v>2659.14</v>
      </c>
      <c r="L1140">
        <f>IFERROR(VLOOKUP(B1140,'N Index Datas(원본)'!$I$2:$J$4600,2,0),"")</f>
        <v>12646.49</v>
      </c>
      <c r="N1140">
        <f>IFERROR(VLOOKUP(B1140,'N Index Datas(원본)'!$K$2:$L$4600,2,0),"")</f>
        <v>4144.83</v>
      </c>
    </row>
    <row r="1141" spans="1:14" ht="17.25" thickBot="1" x14ac:dyDescent="0.35">
      <c r="A1141" s="42">
        <v>38224</v>
      </c>
      <c r="B1141" s="37">
        <v>38224</v>
      </c>
      <c r="D1141">
        <v>102.87</v>
      </c>
      <c r="F1141">
        <v>1104.96</v>
      </c>
      <c r="H1141">
        <v>11130.02</v>
      </c>
      <c r="J1141">
        <v>2664.67</v>
      </c>
      <c r="L1141">
        <f>IFERROR(VLOOKUP(B1141,'N Index Datas(원본)'!$I$2:$J$4600,2,0),"")</f>
        <v>12793.03</v>
      </c>
      <c r="N1141">
        <f>IFERROR(VLOOKUP(B1141,'N Index Datas(원본)'!$K$2:$L$4600,2,0),"")</f>
        <v>4221.59</v>
      </c>
    </row>
    <row r="1142" spans="1:14" ht="17.25" thickBot="1" x14ac:dyDescent="0.35">
      <c r="A1142" s="42">
        <v>38225</v>
      </c>
      <c r="B1142" s="37">
        <v>38225</v>
      </c>
      <c r="D1142">
        <v>103.25</v>
      </c>
      <c r="F1142">
        <v>1105.0899999999999</v>
      </c>
      <c r="H1142">
        <v>11129.33</v>
      </c>
      <c r="J1142">
        <v>2688.67</v>
      </c>
      <c r="L1142">
        <f>IFERROR(VLOOKUP(B1142,'N Index Datas(원본)'!$I$2:$J$4600,2,0),"")</f>
        <v>12784.39</v>
      </c>
      <c r="N1142">
        <f>IFERROR(VLOOKUP(B1142,'N Index Datas(원본)'!$K$2:$L$4600,2,0),"")</f>
        <v>4257.04</v>
      </c>
    </row>
    <row r="1143" spans="1:14" ht="17.25" thickBot="1" x14ac:dyDescent="0.35">
      <c r="A1143" s="42">
        <v>38226</v>
      </c>
      <c r="B1143" s="37">
        <v>38226</v>
      </c>
      <c r="D1143">
        <v>103.38</v>
      </c>
      <c r="F1143">
        <v>1107.77</v>
      </c>
      <c r="H1143">
        <v>11209.59</v>
      </c>
      <c r="J1143">
        <v>2704.53</v>
      </c>
      <c r="L1143">
        <f>IFERROR(VLOOKUP(B1143,'N Index Datas(원본)'!$I$2:$J$4600,2,0),"")</f>
        <v>12818.42</v>
      </c>
      <c r="N1143">
        <f>IFERROR(VLOOKUP(B1143,'N Index Datas(원본)'!$K$2:$L$4600,2,0),"")</f>
        <v>4235.37</v>
      </c>
    </row>
    <row r="1144" spans="1:14" ht="17.25" thickBot="1" x14ac:dyDescent="0.35">
      <c r="A1144" s="42">
        <v>38229</v>
      </c>
      <c r="B1144" s="37">
        <v>38229</v>
      </c>
      <c r="D1144">
        <v>103.07</v>
      </c>
      <c r="F1144">
        <v>1099.1500000000001</v>
      </c>
      <c r="H1144">
        <v>11184.53</v>
      </c>
      <c r="J1144">
        <v>2697.05</v>
      </c>
      <c r="L1144">
        <f>IFERROR(VLOOKUP(B1144,'N Index Datas(원본)'!$I$2:$J$4600,2,0),"")</f>
        <v>12877.78</v>
      </c>
      <c r="N1144">
        <f>IFERROR(VLOOKUP(B1144,'N Index Datas(원본)'!$K$2:$L$4600,2,0),"")</f>
        <v>4306.78</v>
      </c>
    </row>
    <row r="1145" spans="1:14" ht="17.25" thickBot="1" x14ac:dyDescent="0.35">
      <c r="A1145" s="42">
        <v>38230</v>
      </c>
      <c r="B1145" s="37">
        <v>38230</v>
      </c>
      <c r="D1145">
        <v>102.89</v>
      </c>
      <c r="F1145">
        <v>1104.24</v>
      </c>
      <c r="H1145">
        <v>11081.79</v>
      </c>
      <c r="J1145">
        <v>2670.79</v>
      </c>
      <c r="L1145">
        <f>IFERROR(VLOOKUP(B1145,'N Index Datas(원본)'!$I$2:$J$4600,2,0),"")</f>
        <v>12850.28</v>
      </c>
      <c r="N1145">
        <f>IFERROR(VLOOKUP(B1145,'N Index Datas(원본)'!$K$2:$L$4600,2,0),"")</f>
        <v>4292.0200000000004</v>
      </c>
    </row>
    <row r="1146" spans="1:14" ht="17.25" thickBot="1" x14ac:dyDescent="0.35">
      <c r="A1146" s="42">
        <v>38231</v>
      </c>
      <c r="B1146" s="37">
        <v>38231</v>
      </c>
      <c r="D1146">
        <v>104.69</v>
      </c>
      <c r="F1146">
        <v>1105.9100000000001</v>
      </c>
      <c r="H1146">
        <v>11127.35</v>
      </c>
      <c r="J1146">
        <v>2691.67</v>
      </c>
      <c r="L1146">
        <f>IFERROR(VLOOKUP(B1146,'N Index Datas(원본)'!$I$2:$J$4600,2,0),"")</f>
        <v>13023.87</v>
      </c>
      <c r="N1146">
        <f>IFERROR(VLOOKUP(B1146,'N Index Datas(원본)'!$K$2:$L$4600,2,0),"")</f>
        <v>4358.42</v>
      </c>
    </row>
    <row r="1147" spans="1:14" ht="17.25" thickBot="1" x14ac:dyDescent="0.35">
      <c r="A1147" s="42">
        <v>38232</v>
      </c>
      <c r="B1147" s="37">
        <v>38232</v>
      </c>
      <c r="D1147">
        <v>105.66</v>
      </c>
      <c r="F1147">
        <v>1118.31</v>
      </c>
      <c r="H1147">
        <v>11152.75</v>
      </c>
      <c r="J1147">
        <v>2711.16</v>
      </c>
      <c r="L1147">
        <f>IFERROR(VLOOKUP(B1147,'N Index Datas(원본)'!$I$2:$J$4600,2,0),"")</f>
        <v>12999.07</v>
      </c>
      <c r="N1147">
        <f>IFERROR(VLOOKUP(B1147,'N Index Datas(원본)'!$K$2:$L$4600,2,0),"")</f>
        <v>4350.99</v>
      </c>
    </row>
    <row r="1148" spans="1:14" ht="17.25" thickBot="1" x14ac:dyDescent="0.35">
      <c r="A1148" s="42">
        <v>38233</v>
      </c>
      <c r="B1148" s="37">
        <v>38233</v>
      </c>
      <c r="D1148">
        <v>104.84</v>
      </c>
      <c r="F1148">
        <v>1113.6300000000001</v>
      </c>
      <c r="H1148">
        <v>11022.49</v>
      </c>
      <c r="J1148">
        <v>2739.43</v>
      </c>
      <c r="L1148">
        <f>IFERROR(VLOOKUP(B1148,'N Index Datas(원본)'!$I$2:$J$4600,2,0),"")</f>
        <v>12948.1</v>
      </c>
      <c r="N1148">
        <f>IFERROR(VLOOKUP(B1148,'N Index Datas(원본)'!$K$2:$L$4600,2,0),"")</f>
        <v>4314.26</v>
      </c>
    </row>
    <row r="1149" spans="1:14" ht="17.25" thickBot="1" x14ac:dyDescent="0.35">
      <c r="A1149" s="42">
        <v>38236</v>
      </c>
      <c r="B1149" s="37">
        <v>38236</v>
      </c>
      <c r="D1149">
        <v>105.52</v>
      </c>
      <c r="F1149">
        <v>1113.6300000000001</v>
      </c>
      <c r="H1149">
        <v>11244.37</v>
      </c>
      <c r="J1149">
        <v>2748.39</v>
      </c>
      <c r="L1149">
        <f>IFERROR(VLOOKUP(B1149,'N Index Datas(원본)'!$I$2:$J$4600,2,0),"")</f>
        <v>13104.34</v>
      </c>
      <c r="N1149">
        <f>IFERROR(VLOOKUP(B1149,'N Index Datas(원본)'!$K$2:$L$4600,2,0),"")</f>
        <v>4355.08</v>
      </c>
    </row>
    <row r="1150" spans="1:14" ht="17.25" thickBot="1" x14ac:dyDescent="0.35">
      <c r="A1150" s="42">
        <v>38237</v>
      </c>
      <c r="B1150" s="37">
        <v>38237</v>
      </c>
      <c r="D1150">
        <v>104.97</v>
      </c>
      <c r="F1150">
        <v>1121.3</v>
      </c>
      <c r="H1150">
        <v>11298.94</v>
      </c>
      <c r="J1150">
        <v>2751.93</v>
      </c>
      <c r="L1150">
        <f>IFERROR(VLOOKUP(B1150,'N Index Datas(원본)'!$I$2:$J$4600,2,0),"")</f>
        <v>13136.04</v>
      </c>
      <c r="N1150">
        <f>IFERROR(VLOOKUP(B1150,'N Index Datas(원본)'!$K$2:$L$4600,2,0),"")</f>
        <v>4407.79</v>
      </c>
    </row>
    <row r="1151" spans="1:14" ht="17.25" thickBot="1" x14ac:dyDescent="0.35">
      <c r="A1151" s="42">
        <v>38238</v>
      </c>
      <c r="B1151" s="37">
        <v>38238</v>
      </c>
      <c r="D1151">
        <v>104.44</v>
      </c>
      <c r="F1151">
        <v>1116.27</v>
      </c>
      <c r="H1151">
        <v>11279.19</v>
      </c>
      <c r="J1151">
        <v>2746.96</v>
      </c>
      <c r="L1151">
        <f>IFERROR(VLOOKUP(B1151,'N Index Datas(원본)'!$I$2:$J$4600,2,0),"")</f>
        <v>13049.96</v>
      </c>
      <c r="N1151">
        <f>IFERROR(VLOOKUP(B1151,'N Index Datas(원본)'!$K$2:$L$4600,2,0),"")</f>
        <v>4404.2</v>
      </c>
    </row>
    <row r="1152" spans="1:14" ht="17.25" thickBot="1" x14ac:dyDescent="0.35">
      <c r="A1152" s="42">
        <v>38239</v>
      </c>
      <c r="B1152" s="37">
        <v>38239</v>
      </c>
      <c r="D1152">
        <v>105.39</v>
      </c>
      <c r="F1152">
        <v>1118.3800000000001</v>
      </c>
      <c r="H1152">
        <v>11170.96</v>
      </c>
      <c r="J1152">
        <v>2730.74</v>
      </c>
      <c r="L1152">
        <f>IFERROR(VLOOKUP(B1152,'N Index Datas(원본)'!$I$2:$J$4600,2,0),"")</f>
        <v>12942.2</v>
      </c>
      <c r="N1152">
        <f>IFERROR(VLOOKUP(B1152,'N Index Datas(원본)'!$K$2:$L$4600,2,0),"")</f>
        <v>4315</v>
      </c>
    </row>
    <row r="1153" spans="1:14" ht="17.25" thickBot="1" x14ac:dyDescent="0.35">
      <c r="A1153" s="42">
        <v>38240</v>
      </c>
      <c r="B1153" s="37">
        <v>38240</v>
      </c>
      <c r="D1153">
        <v>107.32</v>
      </c>
      <c r="F1153">
        <v>1123.92</v>
      </c>
      <c r="H1153">
        <v>11083.23</v>
      </c>
      <c r="J1153">
        <v>2745.86</v>
      </c>
      <c r="L1153">
        <f>IFERROR(VLOOKUP(B1153,'N Index Datas(원본)'!$I$2:$J$4600,2,0),"")</f>
        <v>13003.99</v>
      </c>
      <c r="N1153">
        <f>IFERROR(VLOOKUP(B1153,'N Index Datas(원본)'!$K$2:$L$4600,2,0),"")</f>
        <v>4287.47</v>
      </c>
    </row>
    <row r="1154" spans="1:14" ht="17.25" thickBot="1" x14ac:dyDescent="0.35">
      <c r="A1154" s="42">
        <v>38243</v>
      </c>
      <c r="B1154" s="37">
        <v>38243</v>
      </c>
      <c r="D1154">
        <v>109.56</v>
      </c>
      <c r="F1154">
        <v>1125.82</v>
      </c>
      <c r="H1154">
        <v>11253.11</v>
      </c>
      <c r="J1154">
        <v>2780.85</v>
      </c>
      <c r="L1154">
        <f>IFERROR(VLOOKUP(B1154,'N Index Datas(원본)'!$I$2:$J$4600,2,0),"")</f>
        <v>13139.57</v>
      </c>
      <c r="N1154">
        <f>IFERROR(VLOOKUP(B1154,'N Index Datas(원본)'!$K$2:$L$4600,2,0),"")</f>
        <v>4293.9399999999996</v>
      </c>
    </row>
    <row r="1155" spans="1:14" ht="17.25" thickBot="1" x14ac:dyDescent="0.35">
      <c r="A1155" s="42">
        <v>38244</v>
      </c>
      <c r="B1155" s="37">
        <v>38244</v>
      </c>
      <c r="D1155">
        <v>109.27</v>
      </c>
      <c r="F1155">
        <v>1128.33</v>
      </c>
      <c r="H1155">
        <v>11295.58</v>
      </c>
      <c r="J1155">
        <v>2771.67</v>
      </c>
      <c r="L1155">
        <f>IFERROR(VLOOKUP(B1155,'N Index Datas(원본)'!$I$2:$J$4600,2,0),"")</f>
        <v>13148.06</v>
      </c>
      <c r="N1155">
        <f>IFERROR(VLOOKUP(B1155,'N Index Datas(원본)'!$K$2:$L$4600,2,0),"")</f>
        <v>4342.59</v>
      </c>
    </row>
    <row r="1156" spans="1:14" ht="17.25" thickBot="1" x14ac:dyDescent="0.35">
      <c r="A1156" s="42">
        <v>38245</v>
      </c>
      <c r="B1156" s="37">
        <v>38245</v>
      </c>
      <c r="D1156">
        <v>109.27</v>
      </c>
      <c r="F1156">
        <v>1120.3699999999999</v>
      </c>
      <c r="H1156">
        <v>11158.58</v>
      </c>
      <c r="J1156">
        <v>2763.75</v>
      </c>
      <c r="L1156">
        <f>IFERROR(VLOOKUP(B1156,'N Index Datas(원본)'!$I$2:$J$4600,2,0),"")</f>
        <v>13084.4</v>
      </c>
      <c r="N1156">
        <f>IFERROR(VLOOKUP(B1156,'N Index Datas(원본)'!$K$2:$L$4600,2,0),"")</f>
        <v>4349.88</v>
      </c>
    </row>
    <row r="1157" spans="1:14" ht="17.25" thickBot="1" x14ac:dyDescent="0.35">
      <c r="A1157" s="42">
        <v>38246</v>
      </c>
      <c r="B1157" s="37">
        <v>38246</v>
      </c>
      <c r="D1157">
        <v>110.2</v>
      </c>
      <c r="F1157">
        <v>1123.5</v>
      </c>
      <c r="H1157">
        <v>11139.36</v>
      </c>
      <c r="J1157">
        <v>2765.87</v>
      </c>
      <c r="L1157">
        <f>IFERROR(VLOOKUP(B1157,'N Index Datas(원본)'!$I$2:$J$4600,2,0),"")</f>
        <v>13209.84</v>
      </c>
      <c r="N1157">
        <f>IFERROR(VLOOKUP(B1157,'N Index Datas(원본)'!$K$2:$L$4600,2,0),"")</f>
        <v>4488.1499999999996</v>
      </c>
    </row>
    <row r="1158" spans="1:14" ht="17.25" thickBot="1" x14ac:dyDescent="0.35">
      <c r="A1158" s="42">
        <v>38247</v>
      </c>
      <c r="B1158" s="37">
        <v>38247</v>
      </c>
      <c r="D1158">
        <v>109.32</v>
      </c>
      <c r="F1158">
        <v>1128.55</v>
      </c>
      <c r="H1158">
        <v>11082.49</v>
      </c>
      <c r="J1158">
        <v>2788.64</v>
      </c>
      <c r="L1158">
        <f>IFERROR(VLOOKUP(B1158,'N Index Datas(원본)'!$I$2:$J$4600,2,0),"")</f>
        <v>13224.93</v>
      </c>
      <c r="N1158">
        <f>IFERROR(VLOOKUP(B1158,'N Index Datas(원본)'!$K$2:$L$4600,2,0),"")</f>
        <v>4570.09</v>
      </c>
    </row>
    <row r="1159" spans="1:14" ht="17.25" thickBot="1" x14ac:dyDescent="0.35">
      <c r="A1159" s="42">
        <v>38250</v>
      </c>
      <c r="B1159" s="37">
        <v>38250</v>
      </c>
      <c r="D1159">
        <v>110.38</v>
      </c>
      <c r="F1159">
        <v>1122.2</v>
      </c>
      <c r="H1159">
        <v>11082.49</v>
      </c>
      <c r="J1159">
        <v>2776.1</v>
      </c>
      <c r="L1159">
        <f>IFERROR(VLOOKUP(B1159,'N Index Datas(원본)'!$I$2:$J$4600,2,0),"")</f>
        <v>13221.33</v>
      </c>
      <c r="N1159">
        <f>IFERROR(VLOOKUP(B1159,'N Index Datas(원본)'!$K$2:$L$4600,2,0),"")</f>
        <v>4683.32</v>
      </c>
    </row>
    <row r="1160" spans="1:14" ht="17.25" thickBot="1" x14ac:dyDescent="0.35">
      <c r="A1160" s="42">
        <v>38251</v>
      </c>
      <c r="B1160" s="37">
        <v>38251</v>
      </c>
      <c r="D1160">
        <v>110.42</v>
      </c>
      <c r="F1160">
        <v>1129.3</v>
      </c>
      <c r="H1160">
        <v>11080.87</v>
      </c>
      <c r="J1160">
        <v>2790.67</v>
      </c>
      <c r="L1160">
        <f>IFERROR(VLOOKUP(B1160,'N Index Datas(원본)'!$I$2:$J$4600,2,0),"")</f>
        <v>13304.48</v>
      </c>
      <c r="N1160">
        <f>IFERROR(VLOOKUP(B1160,'N Index Datas(원본)'!$K$2:$L$4600,2,0),"")</f>
        <v>4670.29</v>
      </c>
    </row>
    <row r="1161" spans="1:14" ht="17.25" thickBot="1" x14ac:dyDescent="0.35">
      <c r="A1161" s="42">
        <v>38252</v>
      </c>
      <c r="B1161" s="37">
        <v>38252</v>
      </c>
      <c r="D1161">
        <v>107.53</v>
      </c>
      <c r="F1161">
        <v>1113.56</v>
      </c>
      <c r="H1161">
        <v>11019.41</v>
      </c>
      <c r="J1161">
        <v>2759.68</v>
      </c>
      <c r="L1161">
        <f>IFERROR(VLOOKUP(B1161,'N Index Datas(원본)'!$I$2:$J$4600,2,0),"")</f>
        <v>13272.23</v>
      </c>
      <c r="N1161">
        <f>IFERROR(VLOOKUP(B1161,'N Index Datas(원본)'!$K$2:$L$4600,2,0),"")</f>
        <v>4573.68</v>
      </c>
    </row>
    <row r="1162" spans="1:14" ht="17.25" thickBot="1" x14ac:dyDescent="0.35">
      <c r="A1162" s="42">
        <v>38253</v>
      </c>
      <c r="B1162" s="37">
        <v>38253</v>
      </c>
      <c r="D1162">
        <v>106.94</v>
      </c>
      <c r="F1162">
        <v>1108.3599999999999</v>
      </c>
      <c r="H1162">
        <v>11019.41</v>
      </c>
      <c r="J1162">
        <v>2735.45</v>
      </c>
      <c r="L1162">
        <f>IFERROR(VLOOKUP(B1162,'N Index Datas(원본)'!$I$2:$J$4600,2,0),"")</f>
        <v>13280.43</v>
      </c>
      <c r="N1162">
        <f>IFERROR(VLOOKUP(B1162,'N Index Datas(원본)'!$K$2:$L$4600,2,0),"")</f>
        <v>4625.6899999999996</v>
      </c>
    </row>
    <row r="1163" spans="1:14" ht="17.25" thickBot="1" x14ac:dyDescent="0.35">
      <c r="A1163" s="42">
        <v>38254</v>
      </c>
      <c r="B1163" s="37">
        <v>38254</v>
      </c>
      <c r="D1163">
        <v>107.33</v>
      </c>
      <c r="F1163">
        <v>1110.1099999999999</v>
      </c>
      <c r="H1163">
        <v>10895.16</v>
      </c>
      <c r="J1163">
        <v>2740.06</v>
      </c>
      <c r="L1163">
        <f>IFERROR(VLOOKUP(B1163,'N Index Datas(원본)'!$I$2:$J$4600,2,0),"")</f>
        <v>13066.84</v>
      </c>
      <c r="N1163">
        <f>IFERROR(VLOOKUP(B1163,'N Index Datas(원본)'!$K$2:$L$4600,2,0),"")</f>
        <v>4538.68</v>
      </c>
    </row>
    <row r="1164" spans="1:14" ht="17.25" thickBot="1" x14ac:dyDescent="0.35">
      <c r="A1164" s="42">
        <v>38260</v>
      </c>
      <c r="B1164" s="37">
        <v>38260</v>
      </c>
      <c r="D1164">
        <v>107.69</v>
      </c>
      <c r="F1164">
        <v>1114.58</v>
      </c>
      <c r="H1164">
        <v>10823.57</v>
      </c>
      <c r="J1164">
        <v>2726.3</v>
      </c>
      <c r="L1164">
        <f>IFERROR(VLOOKUP(B1164,'N Index Datas(원본)'!$I$2:$J$4600,2,0),"")</f>
        <v>13120.03</v>
      </c>
      <c r="N1164">
        <f>IFERROR(VLOOKUP(B1164,'N Index Datas(원본)'!$K$2:$L$4600,2,0),"")</f>
        <v>4649.66</v>
      </c>
    </row>
    <row r="1165" spans="1:14" ht="17.25" thickBot="1" x14ac:dyDescent="0.35">
      <c r="A1165" s="42">
        <v>38261</v>
      </c>
      <c r="B1165" s="37">
        <v>38261</v>
      </c>
      <c r="D1165">
        <v>109.42</v>
      </c>
      <c r="F1165">
        <v>1131.5</v>
      </c>
      <c r="H1165">
        <v>10985.17</v>
      </c>
      <c r="J1165">
        <v>2796.08</v>
      </c>
      <c r="L1165">
        <v>13120.03</v>
      </c>
      <c r="N1165">
        <v>4649.66</v>
      </c>
    </row>
    <row r="1166" spans="1:14" ht="17.25" thickBot="1" x14ac:dyDescent="0.35">
      <c r="A1166" s="42">
        <v>38264</v>
      </c>
      <c r="B1166" s="37">
        <v>38264</v>
      </c>
      <c r="D1166">
        <v>114.02</v>
      </c>
      <c r="F1166">
        <v>1135.17</v>
      </c>
      <c r="H1166">
        <v>11279.63</v>
      </c>
      <c r="J1166">
        <v>2823.46</v>
      </c>
      <c r="L1166">
        <f>IFERROR(VLOOKUP(B1166,'N Index Datas(원본)'!$I$2:$J$4600,2,0),"")</f>
        <v>13359.25</v>
      </c>
      <c r="N1166">
        <f>IFERROR(VLOOKUP(B1166,'N Index Datas(원본)'!$K$2:$L$4600,2,0),"")</f>
        <v>4777.42</v>
      </c>
    </row>
    <row r="1167" spans="1:14" ht="17.25" thickBot="1" x14ac:dyDescent="0.35">
      <c r="A1167" s="42">
        <v>38265</v>
      </c>
      <c r="B1167" s="37">
        <v>38265</v>
      </c>
      <c r="D1167">
        <v>114.04</v>
      </c>
      <c r="F1167">
        <v>1134.48</v>
      </c>
      <c r="H1167">
        <v>11281.83</v>
      </c>
      <c r="J1167">
        <v>2830.12</v>
      </c>
      <c r="L1167">
        <f>IFERROR(VLOOKUP(B1167,'N Index Datas(원본)'!$I$2:$J$4600,2,0),"")</f>
        <v>13331.1</v>
      </c>
      <c r="N1167">
        <f>IFERROR(VLOOKUP(B1167,'N Index Datas(원본)'!$K$2:$L$4600,2,0),"")</f>
        <v>4756.01</v>
      </c>
    </row>
    <row r="1168" spans="1:14" ht="17.25" thickBot="1" x14ac:dyDescent="0.35">
      <c r="A1168" s="42">
        <v>38266</v>
      </c>
      <c r="B1168" s="37">
        <v>38266</v>
      </c>
      <c r="D1168">
        <v>114.44</v>
      </c>
      <c r="F1168">
        <v>1142.05</v>
      </c>
      <c r="H1168">
        <v>11385.38</v>
      </c>
      <c r="J1168">
        <v>2831.88</v>
      </c>
      <c r="L1168">
        <f>IFERROR(VLOOKUP(B1168,'N Index Datas(원본)'!$I$2:$J$4600,2,0),"")</f>
        <v>13271.57</v>
      </c>
      <c r="N1168">
        <f>IFERROR(VLOOKUP(B1168,'N Index Datas(원본)'!$K$2:$L$4600,2,0),"")</f>
        <v>4741.43</v>
      </c>
    </row>
    <row r="1169" spans="1:14" ht="17.25" thickBot="1" x14ac:dyDescent="0.35">
      <c r="A1169" s="42">
        <v>38267</v>
      </c>
      <c r="B1169" s="37">
        <v>38267</v>
      </c>
      <c r="D1169">
        <v>114.17</v>
      </c>
      <c r="F1169">
        <v>1130.6500000000001</v>
      </c>
      <c r="H1169">
        <v>11354.59</v>
      </c>
      <c r="J1169">
        <v>2834.62</v>
      </c>
      <c r="L1169">
        <f>IFERROR(VLOOKUP(B1169,'N Index Datas(원본)'!$I$2:$J$4600,2,0),"")</f>
        <v>13321.73</v>
      </c>
      <c r="N1169">
        <f>IFERROR(VLOOKUP(B1169,'N Index Datas(원본)'!$K$2:$L$4600,2,0),"")</f>
        <v>4818.8100000000004</v>
      </c>
    </row>
    <row r="1170" spans="1:14" ht="17.25" thickBot="1" x14ac:dyDescent="0.35">
      <c r="A1170" s="42">
        <v>38268</v>
      </c>
      <c r="B1170" s="37">
        <v>38268</v>
      </c>
      <c r="D1170">
        <v>113.82</v>
      </c>
      <c r="F1170">
        <v>1122.1400000000001</v>
      </c>
      <c r="H1170">
        <v>11349.35</v>
      </c>
      <c r="J1170">
        <v>2816.42</v>
      </c>
      <c r="L1170">
        <f>IFERROR(VLOOKUP(B1170,'N Index Datas(원본)'!$I$2:$J$4600,2,0),"")</f>
        <v>13241.46</v>
      </c>
      <c r="N1170">
        <f>IFERROR(VLOOKUP(B1170,'N Index Datas(원본)'!$K$2:$L$4600,2,0),"")</f>
        <v>4770.79</v>
      </c>
    </row>
    <row r="1171" spans="1:14" ht="17.25" thickBot="1" x14ac:dyDescent="0.35">
      <c r="A1171" s="42">
        <v>38271</v>
      </c>
      <c r="B1171" s="37">
        <v>38271</v>
      </c>
      <c r="D1171">
        <v>113.82</v>
      </c>
      <c r="F1171">
        <v>1124.3900000000001</v>
      </c>
      <c r="H1171">
        <v>11349.35</v>
      </c>
      <c r="J1171">
        <v>2813.93</v>
      </c>
      <c r="L1171">
        <f>IFERROR(VLOOKUP(B1171,'N Index Datas(원본)'!$I$2:$J$4600,2,0),"")</f>
        <v>13305.13</v>
      </c>
      <c r="N1171">
        <f>IFERROR(VLOOKUP(B1171,'N Index Datas(원본)'!$K$2:$L$4600,2,0),"")</f>
        <v>4795.33</v>
      </c>
    </row>
    <row r="1172" spans="1:14" ht="17.25" thickBot="1" x14ac:dyDescent="0.35">
      <c r="A1172" s="42">
        <v>38272</v>
      </c>
      <c r="B1172" s="37">
        <v>38272</v>
      </c>
      <c r="D1172">
        <v>110.47</v>
      </c>
      <c r="F1172">
        <v>1121.8399999999999</v>
      </c>
      <c r="H1172">
        <v>11201.81</v>
      </c>
      <c r="J1172">
        <v>2788.07</v>
      </c>
      <c r="L1172">
        <f>IFERROR(VLOOKUP(B1172,'N Index Datas(원본)'!$I$2:$J$4600,2,0),"")</f>
        <v>13251.59</v>
      </c>
      <c r="N1172">
        <f>IFERROR(VLOOKUP(B1172,'N Index Datas(원본)'!$K$2:$L$4600,2,0),"")</f>
        <v>4736.26</v>
      </c>
    </row>
    <row r="1173" spans="1:14" ht="17.25" thickBot="1" x14ac:dyDescent="0.35">
      <c r="A1173" s="42">
        <v>38273</v>
      </c>
      <c r="B1173" s="37">
        <v>38273</v>
      </c>
      <c r="D1173">
        <v>110.42</v>
      </c>
      <c r="F1173">
        <v>1113.6500000000001</v>
      </c>
      <c r="H1173">
        <v>11195.99</v>
      </c>
      <c r="J1173">
        <v>2792.27</v>
      </c>
      <c r="L1173">
        <f>IFERROR(VLOOKUP(B1173,'N Index Datas(원본)'!$I$2:$J$4600,2,0),"")</f>
        <v>13171.58</v>
      </c>
      <c r="N1173">
        <f>IFERROR(VLOOKUP(B1173,'N Index Datas(원본)'!$K$2:$L$4600,2,0),"")</f>
        <v>4653.95</v>
      </c>
    </row>
    <row r="1174" spans="1:14" ht="17.25" thickBot="1" x14ac:dyDescent="0.35">
      <c r="A1174" s="42">
        <v>38274</v>
      </c>
      <c r="B1174" s="37">
        <v>38274</v>
      </c>
      <c r="D1174">
        <v>109.17</v>
      </c>
      <c r="F1174">
        <v>1103.29</v>
      </c>
      <c r="H1174">
        <v>11034.29</v>
      </c>
      <c r="J1174">
        <v>2776.03</v>
      </c>
      <c r="L1174">
        <f>IFERROR(VLOOKUP(B1174,'N Index Datas(원본)'!$I$2:$J$4600,2,0),"")</f>
        <v>13035.38</v>
      </c>
      <c r="N1174">
        <f>IFERROR(VLOOKUP(B1174,'N Index Datas(원본)'!$K$2:$L$4600,2,0),"")</f>
        <v>4543.6499999999996</v>
      </c>
    </row>
    <row r="1175" spans="1:14" ht="17.25" thickBot="1" x14ac:dyDescent="0.35">
      <c r="A1175" s="42">
        <v>38275</v>
      </c>
      <c r="B1175" s="37">
        <v>38275</v>
      </c>
      <c r="D1175">
        <v>108.42</v>
      </c>
      <c r="F1175">
        <v>1108.2</v>
      </c>
      <c r="H1175">
        <v>10982.95</v>
      </c>
      <c r="J1175">
        <v>2773.39</v>
      </c>
      <c r="L1175">
        <f>IFERROR(VLOOKUP(B1175,'N Index Datas(원본)'!$I$2:$J$4600,2,0),"")</f>
        <v>13059.43</v>
      </c>
      <c r="N1175">
        <f>IFERROR(VLOOKUP(B1175,'N Index Datas(원본)'!$K$2:$L$4600,2,0),"")</f>
        <v>4585.09</v>
      </c>
    </row>
    <row r="1176" spans="1:14" ht="17.25" thickBot="1" x14ac:dyDescent="0.35">
      <c r="A1176" s="42">
        <v>38278</v>
      </c>
      <c r="B1176" s="37">
        <v>38278</v>
      </c>
      <c r="D1176">
        <v>109.24</v>
      </c>
      <c r="F1176">
        <v>1114.02</v>
      </c>
      <c r="H1176">
        <v>10965.62</v>
      </c>
      <c r="J1176">
        <v>2768.63</v>
      </c>
      <c r="L1176">
        <f>IFERROR(VLOOKUP(B1176,'N Index Datas(원본)'!$I$2:$J$4600,2,0),"")</f>
        <v>13034.74</v>
      </c>
      <c r="N1176">
        <f>IFERROR(VLOOKUP(B1176,'N Index Datas(원본)'!$K$2:$L$4600,2,0),"")</f>
        <v>4566.79</v>
      </c>
    </row>
    <row r="1177" spans="1:14" ht="17.25" thickBot="1" x14ac:dyDescent="0.35">
      <c r="A1177" s="42">
        <v>38279</v>
      </c>
      <c r="B1177" s="37">
        <v>38279</v>
      </c>
      <c r="D1177">
        <v>110.24</v>
      </c>
      <c r="F1177">
        <v>1103.23</v>
      </c>
      <c r="H1177">
        <v>11064.86</v>
      </c>
      <c r="J1177">
        <v>2801.19</v>
      </c>
      <c r="L1177">
        <f>IFERROR(VLOOKUP(B1177,'N Index Datas(원본)'!$I$2:$J$4600,2,0),"")</f>
        <v>13154.55</v>
      </c>
      <c r="N1177">
        <f>IFERROR(VLOOKUP(B1177,'N Index Datas(원본)'!$K$2:$L$4600,2,0),"")</f>
        <v>4614.04</v>
      </c>
    </row>
    <row r="1178" spans="1:14" ht="17.25" thickBot="1" x14ac:dyDescent="0.35">
      <c r="A1178" s="42">
        <v>38280</v>
      </c>
      <c r="B1178" s="37">
        <v>38280</v>
      </c>
      <c r="D1178">
        <v>106.93</v>
      </c>
      <c r="F1178">
        <v>1103.6600000000001</v>
      </c>
      <c r="H1178">
        <v>10882.18</v>
      </c>
      <c r="J1178">
        <v>2769.26</v>
      </c>
      <c r="L1178">
        <f>IFERROR(VLOOKUP(B1178,'N Index Datas(원본)'!$I$2:$J$4600,2,0),"")</f>
        <v>12999.13</v>
      </c>
      <c r="N1178">
        <f>IFERROR(VLOOKUP(B1178,'N Index Datas(원본)'!$K$2:$L$4600,2,0),"")</f>
        <v>4504.68</v>
      </c>
    </row>
    <row r="1179" spans="1:14" ht="17.25" thickBot="1" x14ac:dyDescent="0.35">
      <c r="A1179" s="42">
        <v>38281</v>
      </c>
      <c r="B1179" s="37">
        <v>38281</v>
      </c>
      <c r="D1179">
        <v>105.78</v>
      </c>
      <c r="F1179">
        <v>1106.49</v>
      </c>
      <c r="H1179">
        <v>10789.23</v>
      </c>
      <c r="J1179">
        <v>2786.53</v>
      </c>
      <c r="L1179">
        <f>IFERROR(VLOOKUP(B1179,'N Index Datas(원본)'!$I$2:$J$4600,2,0),"")</f>
        <v>13015.2</v>
      </c>
      <c r="N1179">
        <f>IFERROR(VLOOKUP(B1179,'N Index Datas(원본)'!$K$2:$L$4600,2,0),"")</f>
        <v>4492.91</v>
      </c>
    </row>
    <row r="1180" spans="1:14" ht="17.25" thickBot="1" x14ac:dyDescent="0.35">
      <c r="A1180" s="42">
        <v>38282</v>
      </c>
      <c r="B1180" s="37">
        <v>38282</v>
      </c>
      <c r="D1180">
        <v>106.8</v>
      </c>
      <c r="F1180">
        <v>1095.73</v>
      </c>
      <c r="H1180">
        <v>10857.13</v>
      </c>
      <c r="J1180">
        <v>2788.89</v>
      </c>
      <c r="L1180">
        <v>13015.2</v>
      </c>
      <c r="N1180">
        <v>4492.91</v>
      </c>
    </row>
    <row r="1181" spans="1:14" ht="17.25" thickBot="1" x14ac:dyDescent="0.35">
      <c r="A1181" s="42">
        <v>38285</v>
      </c>
      <c r="B1181" s="37">
        <v>38285</v>
      </c>
      <c r="D1181">
        <v>104.13</v>
      </c>
      <c r="F1181">
        <v>1094.81</v>
      </c>
      <c r="H1181">
        <v>10659.15</v>
      </c>
      <c r="J1181">
        <v>2734.37</v>
      </c>
      <c r="L1181">
        <f>IFERROR(VLOOKUP(B1181,'N Index Datas(원본)'!$I$2:$J$4600,2,0),"")</f>
        <v>12818.1</v>
      </c>
      <c r="N1181">
        <f>IFERROR(VLOOKUP(B1181,'N Index Datas(원본)'!$K$2:$L$4600,2,0),"")</f>
        <v>4446.51</v>
      </c>
    </row>
    <row r="1182" spans="1:14" ht="17.25" thickBot="1" x14ac:dyDescent="0.35">
      <c r="A1182" s="42">
        <v>38286</v>
      </c>
      <c r="B1182" s="37">
        <v>38286</v>
      </c>
      <c r="D1182">
        <v>104.98</v>
      </c>
      <c r="F1182">
        <v>1111.0899999999999</v>
      </c>
      <c r="H1182">
        <v>10672.46</v>
      </c>
      <c r="J1182">
        <v>2739.37</v>
      </c>
      <c r="L1182">
        <f>IFERROR(VLOOKUP(B1182,'N Index Datas(원본)'!$I$2:$J$4600,2,0),"")</f>
        <v>12852.35</v>
      </c>
      <c r="N1182">
        <f>IFERROR(VLOOKUP(B1182,'N Index Datas(원본)'!$K$2:$L$4600,2,0),"")</f>
        <v>4461.1099999999997</v>
      </c>
    </row>
    <row r="1183" spans="1:14" ht="17.25" thickBot="1" x14ac:dyDescent="0.35">
      <c r="A1183" s="42">
        <v>38287</v>
      </c>
      <c r="B1183" s="37">
        <v>38287</v>
      </c>
      <c r="D1183">
        <v>104.63</v>
      </c>
      <c r="F1183">
        <v>1125.4000000000001</v>
      </c>
      <c r="H1183">
        <v>10691.95</v>
      </c>
      <c r="J1183">
        <v>2787.15</v>
      </c>
      <c r="L1183">
        <f>IFERROR(VLOOKUP(B1183,'N Index Datas(원본)'!$I$2:$J$4600,2,0),"")</f>
        <v>12838.71</v>
      </c>
      <c r="N1183">
        <f>IFERROR(VLOOKUP(B1183,'N Index Datas(원본)'!$K$2:$L$4600,2,0),"")</f>
        <v>4488.09</v>
      </c>
    </row>
    <row r="1184" spans="1:14" ht="17.25" thickBot="1" x14ac:dyDescent="0.35">
      <c r="A1184" s="42">
        <v>38288</v>
      </c>
      <c r="B1184" s="37">
        <v>38288</v>
      </c>
      <c r="D1184">
        <v>107.77</v>
      </c>
      <c r="F1184">
        <v>1127.44</v>
      </c>
      <c r="H1184">
        <v>10853.12</v>
      </c>
      <c r="J1184">
        <v>2818.54</v>
      </c>
      <c r="L1184">
        <f>IFERROR(VLOOKUP(B1184,'N Index Datas(원본)'!$I$2:$J$4600,2,0),"")</f>
        <v>13113.15</v>
      </c>
      <c r="N1184">
        <f>IFERROR(VLOOKUP(B1184,'N Index Datas(원본)'!$K$2:$L$4600,2,0),"")</f>
        <v>4578.58</v>
      </c>
    </row>
    <row r="1185" spans="1:14" ht="17.25" thickBot="1" x14ac:dyDescent="0.35">
      <c r="A1185" s="42">
        <v>38289</v>
      </c>
      <c r="B1185" s="37">
        <v>38289</v>
      </c>
      <c r="D1185">
        <v>107.99</v>
      </c>
      <c r="F1185">
        <v>1130.2</v>
      </c>
      <c r="H1185">
        <v>10771.42</v>
      </c>
      <c r="J1185">
        <v>2811.72</v>
      </c>
      <c r="L1185">
        <f>IFERROR(VLOOKUP(B1185,'N Index Datas(원본)'!$I$2:$J$4600,2,0),"")</f>
        <v>13054.66</v>
      </c>
      <c r="N1185">
        <f>IFERROR(VLOOKUP(B1185,'N Index Datas(원본)'!$K$2:$L$4600,2,0),"")</f>
        <v>4504.78</v>
      </c>
    </row>
    <row r="1186" spans="1:14" ht="17.25" thickBot="1" x14ac:dyDescent="0.35">
      <c r="A1186" s="42">
        <v>38292</v>
      </c>
      <c r="B1186" s="37">
        <v>38292</v>
      </c>
      <c r="D1186">
        <v>108.17</v>
      </c>
      <c r="F1186">
        <v>1130.51</v>
      </c>
      <c r="H1186">
        <v>10734.71</v>
      </c>
      <c r="J1186">
        <v>2834.03</v>
      </c>
      <c r="L1186">
        <f>IFERROR(VLOOKUP(B1186,'N Index Datas(원본)'!$I$2:$J$4600,2,0),"")</f>
        <v>13094.25</v>
      </c>
      <c r="N1186">
        <f>IFERROR(VLOOKUP(B1186,'N Index Datas(원본)'!$K$2:$L$4600,2,0),"")</f>
        <v>4499.24</v>
      </c>
    </row>
    <row r="1187" spans="1:14" ht="17.25" thickBot="1" x14ac:dyDescent="0.35">
      <c r="A1187" s="42">
        <v>38293</v>
      </c>
      <c r="B1187" s="37">
        <v>38293</v>
      </c>
      <c r="D1187">
        <v>109.67</v>
      </c>
      <c r="F1187">
        <v>1130.55</v>
      </c>
      <c r="H1187">
        <v>10887.81</v>
      </c>
      <c r="J1187">
        <v>2855.16</v>
      </c>
      <c r="L1187">
        <f>IFERROR(VLOOKUP(B1187,'N Index Datas(원본)'!$I$2:$J$4600,2,0),"")</f>
        <v>13308.74</v>
      </c>
      <c r="N1187">
        <f>IFERROR(VLOOKUP(B1187,'N Index Datas(원본)'!$K$2:$L$4600,2,0),"")</f>
        <v>4567.7299999999996</v>
      </c>
    </row>
    <row r="1188" spans="1:14" ht="17.25" thickBot="1" x14ac:dyDescent="0.35">
      <c r="A1188" s="42">
        <v>38294</v>
      </c>
      <c r="B1188" s="37">
        <v>38294</v>
      </c>
      <c r="D1188">
        <v>111.58</v>
      </c>
      <c r="F1188">
        <v>1143.19</v>
      </c>
      <c r="H1188">
        <v>10887.81</v>
      </c>
      <c r="J1188">
        <v>2860.68</v>
      </c>
      <c r="L1188">
        <f>IFERROR(VLOOKUP(B1188,'N Index Datas(원본)'!$I$2:$J$4600,2,0),"")</f>
        <v>13397.67</v>
      </c>
      <c r="N1188">
        <f>IFERROR(VLOOKUP(B1188,'N Index Datas(원본)'!$K$2:$L$4600,2,0),"")</f>
        <v>4608.55</v>
      </c>
    </row>
    <row r="1189" spans="1:14" ht="17.25" thickBot="1" x14ac:dyDescent="0.35">
      <c r="A1189" s="42">
        <v>38295</v>
      </c>
      <c r="B1189" s="37">
        <v>38295</v>
      </c>
      <c r="D1189">
        <v>110.3</v>
      </c>
      <c r="F1189">
        <v>1161.67</v>
      </c>
      <c r="H1189">
        <v>10946.27</v>
      </c>
      <c r="J1189">
        <v>2859.52</v>
      </c>
      <c r="L1189">
        <f>IFERROR(VLOOKUP(B1189,'N Index Datas(원본)'!$I$2:$J$4600,2,0),"")</f>
        <v>13369.09</v>
      </c>
      <c r="N1189">
        <f>IFERROR(VLOOKUP(B1189,'N Index Datas(원본)'!$K$2:$L$4600,2,0),"")</f>
        <v>4604.0200000000004</v>
      </c>
    </row>
    <row r="1190" spans="1:14" ht="17.25" thickBot="1" x14ac:dyDescent="0.35">
      <c r="A1190" s="42">
        <v>38296</v>
      </c>
      <c r="B1190" s="37">
        <v>38296</v>
      </c>
      <c r="D1190">
        <v>111.52</v>
      </c>
      <c r="F1190">
        <v>1166.17</v>
      </c>
      <c r="H1190">
        <v>11061.77</v>
      </c>
      <c r="J1190">
        <v>2874.8</v>
      </c>
      <c r="L1190">
        <f>IFERROR(VLOOKUP(B1190,'N Index Datas(원본)'!$I$2:$J$4600,2,0),"")</f>
        <v>13494.95</v>
      </c>
      <c r="N1190">
        <f>IFERROR(VLOOKUP(B1190,'N Index Datas(원본)'!$K$2:$L$4600,2,0),"")</f>
        <v>4642.24</v>
      </c>
    </row>
    <row r="1191" spans="1:14" ht="17.25" thickBot="1" x14ac:dyDescent="0.35">
      <c r="A1191" s="42">
        <v>38299</v>
      </c>
      <c r="B1191" s="37">
        <v>38299</v>
      </c>
      <c r="D1191">
        <v>109.34</v>
      </c>
      <c r="F1191">
        <v>1164.8900000000001</v>
      </c>
      <c r="H1191">
        <v>10983.83</v>
      </c>
      <c r="J1191">
        <v>2872.48</v>
      </c>
      <c r="L1191">
        <f>IFERROR(VLOOKUP(B1191,'N Index Datas(원본)'!$I$2:$J$4600,2,0),"")</f>
        <v>13561.49</v>
      </c>
      <c r="N1191">
        <f>IFERROR(VLOOKUP(B1191,'N Index Datas(원본)'!$K$2:$L$4600,2,0),"")</f>
        <v>4661.45</v>
      </c>
    </row>
    <row r="1192" spans="1:14" ht="17.25" thickBot="1" x14ac:dyDescent="0.35">
      <c r="A1192" s="42">
        <v>38300</v>
      </c>
      <c r="B1192" s="37">
        <v>38300</v>
      </c>
      <c r="D1192">
        <v>109.04</v>
      </c>
      <c r="F1192">
        <v>1164.08</v>
      </c>
      <c r="H1192">
        <v>10964.87</v>
      </c>
      <c r="J1192">
        <v>2864.93</v>
      </c>
      <c r="L1192">
        <f>IFERROR(VLOOKUP(B1192,'N Index Datas(원본)'!$I$2:$J$4600,2,0),"")</f>
        <v>13516.67</v>
      </c>
      <c r="N1192">
        <f>IFERROR(VLOOKUP(B1192,'N Index Datas(원본)'!$K$2:$L$4600,2,0),"")</f>
        <v>4708.6899999999996</v>
      </c>
    </row>
    <row r="1193" spans="1:14" ht="17.25" thickBot="1" x14ac:dyDescent="0.35">
      <c r="A1193" s="42">
        <v>38301</v>
      </c>
      <c r="B1193" s="37">
        <v>38301</v>
      </c>
      <c r="D1193">
        <v>111.19</v>
      </c>
      <c r="F1193">
        <v>1162.9100000000001</v>
      </c>
      <c r="H1193">
        <v>10994.96</v>
      </c>
      <c r="J1193">
        <v>2872.66</v>
      </c>
      <c r="L1193">
        <f>IFERROR(VLOOKUP(B1193,'N Index Datas(원본)'!$I$2:$J$4600,2,0),"")</f>
        <v>13672.37</v>
      </c>
      <c r="N1193">
        <f>IFERROR(VLOOKUP(B1193,'N Index Datas(원본)'!$K$2:$L$4600,2,0),"")</f>
        <v>4797.7700000000004</v>
      </c>
    </row>
    <row r="1194" spans="1:14" ht="17.25" thickBot="1" x14ac:dyDescent="0.35">
      <c r="A1194" s="42">
        <v>38302</v>
      </c>
      <c r="B1194" s="37">
        <v>38302</v>
      </c>
      <c r="D1194">
        <v>111.24</v>
      </c>
      <c r="F1194">
        <v>1173.48</v>
      </c>
      <c r="H1194">
        <v>10846.92</v>
      </c>
      <c r="J1194">
        <v>2903.93</v>
      </c>
      <c r="L1194">
        <f>IFERROR(VLOOKUP(B1194,'N Index Datas(원본)'!$I$2:$J$4600,2,0),"")</f>
        <v>13624.51</v>
      </c>
      <c r="N1194">
        <f>IFERROR(VLOOKUP(B1194,'N Index Datas(원본)'!$K$2:$L$4600,2,0),"")</f>
        <v>4794.21</v>
      </c>
    </row>
    <row r="1195" spans="1:14" ht="17.25" thickBot="1" x14ac:dyDescent="0.35">
      <c r="A1195" s="42">
        <v>38303</v>
      </c>
      <c r="B1195" s="37">
        <v>38303</v>
      </c>
      <c r="D1195">
        <v>113.41</v>
      </c>
      <c r="F1195">
        <v>1184.17</v>
      </c>
      <c r="H1195">
        <v>11019.98</v>
      </c>
      <c r="J1195">
        <v>2907.45</v>
      </c>
      <c r="L1195">
        <f>IFERROR(VLOOKUP(B1195,'N Index Datas(원본)'!$I$2:$J$4600,2,0),"")</f>
        <v>13784.46</v>
      </c>
      <c r="N1195">
        <f>IFERROR(VLOOKUP(B1195,'N Index Datas(원본)'!$K$2:$L$4600,2,0),"")</f>
        <v>4831.09</v>
      </c>
    </row>
    <row r="1196" spans="1:14" ht="17.25" thickBot="1" x14ac:dyDescent="0.35">
      <c r="A1196" s="42">
        <v>38306</v>
      </c>
      <c r="B1196" s="37">
        <v>38306</v>
      </c>
      <c r="D1196">
        <v>114.09</v>
      </c>
      <c r="F1196">
        <v>1183.82</v>
      </c>
      <c r="H1196">
        <v>11227.57</v>
      </c>
      <c r="J1196">
        <v>2898.16</v>
      </c>
      <c r="L1196">
        <f>IFERROR(VLOOKUP(B1196,'N Index Datas(원본)'!$I$2:$J$4600,2,0),"")</f>
        <v>13932.22</v>
      </c>
      <c r="N1196">
        <f>IFERROR(VLOOKUP(B1196,'N Index Datas(원본)'!$K$2:$L$4600,2,0),"")</f>
        <v>4913.8599999999997</v>
      </c>
    </row>
    <row r="1197" spans="1:14" ht="17.25" thickBot="1" x14ac:dyDescent="0.35">
      <c r="A1197" s="42">
        <v>38307</v>
      </c>
      <c r="B1197" s="37">
        <v>38307</v>
      </c>
      <c r="D1197">
        <v>113.3</v>
      </c>
      <c r="F1197">
        <v>1175.43</v>
      </c>
      <c r="H1197">
        <v>11161.75</v>
      </c>
      <c r="J1197">
        <v>2879.01</v>
      </c>
      <c r="L1197">
        <f>IFERROR(VLOOKUP(B1197,'N Index Datas(원본)'!$I$2:$J$4600,2,0),"")</f>
        <v>13746.08</v>
      </c>
      <c r="N1197">
        <f>IFERROR(VLOOKUP(B1197,'N Index Datas(원본)'!$K$2:$L$4600,2,0),"")</f>
        <v>4818.54</v>
      </c>
    </row>
    <row r="1198" spans="1:14" ht="17.25" thickBot="1" x14ac:dyDescent="0.35">
      <c r="A1198" s="42">
        <v>38308</v>
      </c>
      <c r="B1198" s="37">
        <v>38308</v>
      </c>
      <c r="D1198">
        <v>114.61</v>
      </c>
      <c r="F1198">
        <v>1181.94</v>
      </c>
      <c r="H1198">
        <v>11131.29</v>
      </c>
      <c r="J1198">
        <v>2922.24</v>
      </c>
      <c r="L1198">
        <f>IFERROR(VLOOKUP(B1198,'N Index Datas(원본)'!$I$2:$J$4600,2,0),"")</f>
        <v>13824.98</v>
      </c>
      <c r="N1198">
        <f>IFERROR(VLOOKUP(B1198,'N Index Datas(원본)'!$K$2:$L$4600,2,0),"")</f>
        <v>4849.99</v>
      </c>
    </row>
    <row r="1199" spans="1:14" ht="17.25" thickBot="1" x14ac:dyDescent="0.35">
      <c r="A1199" s="42">
        <v>38309</v>
      </c>
      <c r="B1199" s="37">
        <v>38309</v>
      </c>
      <c r="D1199">
        <v>113.33</v>
      </c>
      <c r="F1199">
        <v>1183.55</v>
      </c>
      <c r="H1199">
        <v>11082.42</v>
      </c>
      <c r="J1199">
        <v>2917.21</v>
      </c>
      <c r="L1199">
        <f>IFERROR(VLOOKUP(B1199,'N Index Datas(원본)'!$I$2:$J$4600,2,0),"")</f>
        <v>13799.82</v>
      </c>
      <c r="N1199">
        <f>IFERROR(VLOOKUP(B1199,'N Index Datas(원본)'!$K$2:$L$4600,2,0),"")</f>
        <v>4871.1899999999996</v>
      </c>
    </row>
    <row r="1200" spans="1:14" ht="17.25" thickBot="1" x14ac:dyDescent="0.35">
      <c r="A1200" s="42">
        <v>38310</v>
      </c>
      <c r="B1200" s="37">
        <v>38310</v>
      </c>
      <c r="D1200">
        <v>112.07</v>
      </c>
      <c r="F1200">
        <v>1170.3399999999999</v>
      </c>
      <c r="H1200">
        <v>11082.84</v>
      </c>
      <c r="J1200">
        <v>2893.08</v>
      </c>
      <c r="L1200">
        <f>IFERROR(VLOOKUP(B1200,'N Index Datas(원본)'!$I$2:$J$4600,2,0),"")</f>
        <v>13787.68</v>
      </c>
      <c r="N1200">
        <f>IFERROR(VLOOKUP(B1200,'N Index Datas(원본)'!$K$2:$L$4600,2,0),"")</f>
        <v>4843.72</v>
      </c>
    </row>
    <row r="1201" spans="1:14" ht="17.25" thickBot="1" x14ac:dyDescent="0.35">
      <c r="A1201" s="42">
        <v>38313</v>
      </c>
      <c r="B1201" s="37">
        <v>38313</v>
      </c>
      <c r="D1201">
        <v>109.83</v>
      </c>
      <c r="F1201">
        <v>1177.24</v>
      </c>
      <c r="H1201">
        <v>10849.39</v>
      </c>
      <c r="J1201">
        <v>2879.58</v>
      </c>
      <c r="L1201">
        <f>IFERROR(VLOOKUP(B1201,'N Index Datas(원본)'!$I$2:$J$4600,2,0),"")</f>
        <v>13800.6</v>
      </c>
      <c r="N1201">
        <f>IFERROR(VLOOKUP(B1201,'N Index Datas(원본)'!$K$2:$L$4600,2,0),"")</f>
        <v>4830.96</v>
      </c>
    </row>
    <row r="1202" spans="1:14" ht="17.25" thickBot="1" x14ac:dyDescent="0.35">
      <c r="A1202" s="42">
        <v>38314</v>
      </c>
      <c r="B1202" s="37">
        <v>38314</v>
      </c>
      <c r="D1202">
        <v>111.18</v>
      </c>
      <c r="F1202">
        <v>1176.94</v>
      </c>
      <c r="H1202">
        <v>10849.39</v>
      </c>
      <c r="J1202">
        <v>2876.88</v>
      </c>
      <c r="L1202">
        <f>IFERROR(VLOOKUP(B1202,'N Index Datas(원본)'!$I$2:$J$4600,2,0),"")</f>
        <v>14023.29</v>
      </c>
      <c r="N1202">
        <f>IFERROR(VLOOKUP(B1202,'N Index Datas(원본)'!$K$2:$L$4600,2,0),"")</f>
        <v>4900.9399999999996</v>
      </c>
    </row>
    <row r="1203" spans="1:14" ht="17.25" thickBot="1" x14ac:dyDescent="0.35">
      <c r="A1203" s="42">
        <v>38315</v>
      </c>
      <c r="B1203" s="37">
        <v>38315</v>
      </c>
      <c r="D1203">
        <v>112.74</v>
      </c>
      <c r="F1203">
        <v>1181.76</v>
      </c>
      <c r="H1203">
        <v>10872.33</v>
      </c>
      <c r="J1203">
        <v>2876.84</v>
      </c>
      <c r="L1203">
        <f>IFERROR(VLOOKUP(B1203,'N Index Datas(원본)'!$I$2:$J$4600,2,0),"")</f>
        <v>13997.02</v>
      </c>
      <c r="N1203">
        <f>IFERROR(VLOOKUP(B1203,'N Index Datas(원본)'!$K$2:$L$4600,2,0),"")</f>
        <v>4935.07</v>
      </c>
    </row>
    <row r="1204" spans="1:14" ht="17.25" thickBot="1" x14ac:dyDescent="0.35">
      <c r="A1204" s="42">
        <v>38316</v>
      </c>
      <c r="B1204" s="37">
        <v>38316</v>
      </c>
      <c r="D1204">
        <v>112.59</v>
      </c>
      <c r="F1204">
        <v>1181.76</v>
      </c>
      <c r="H1204">
        <v>10900.34</v>
      </c>
      <c r="J1204">
        <v>2904.16</v>
      </c>
      <c r="L1204">
        <f>IFERROR(VLOOKUP(B1204,'N Index Datas(원본)'!$I$2:$J$4600,2,0),"")</f>
        <v>13926.61</v>
      </c>
      <c r="N1204">
        <f>IFERROR(VLOOKUP(B1204,'N Index Datas(원본)'!$K$2:$L$4600,2,0),"")</f>
        <v>4910.42</v>
      </c>
    </row>
    <row r="1205" spans="1:14" ht="17.25" thickBot="1" x14ac:dyDescent="0.35">
      <c r="A1205" s="42">
        <v>38317</v>
      </c>
      <c r="B1205" s="37">
        <v>38317</v>
      </c>
      <c r="D1205">
        <v>110.68</v>
      </c>
      <c r="F1205">
        <v>1182.6500000000001</v>
      </c>
      <c r="H1205">
        <v>10833.75</v>
      </c>
      <c r="J1205">
        <v>2898.95</v>
      </c>
      <c r="L1205">
        <f>IFERROR(VLOOKUP(B1205,'N Index Datas(원본)'!$I$2:$J$4600,2,0),"")</f>
        <v>13895.03</v>
      </c>
      <c r="N1205">
        <f>IFERROR(VLOOKUP(B1205,'N Index Datas(원본)'!$K$2:$L$4600,2,0),"")</f>
        <v>4934.3900000000003</v>
      </c>
    </row>
    <row r="1206" spans="1:14" ht="17.25" thickBot="1" x14ac:dyDescent="0.35">
      <c r="A1206" s="42">
        <v>38320</v>
      </c>
      <c r="B1206" s="37">
        <v>38320</v>
      </c>
      <c r="D1206">
        <v>111.62</v>
      </c>
      <c r="F1206">
        <v>1178.57</v>
      </c>
      <c r="H1206">
        <v>10977.89</v>
      </c>
      <c r="J1206">
        <v>2891.15</v>
      </c>
      <c r="L1206">
        <f>IFERROR(VLOOKUP(B1206,'N Index Datas(원본)'!$I$2:$J$4600,2,0),"")</f>
        <v>14066.91</v>
      </c>
      <c r="N1206">
        <f>IFERROR(VLOOKUP(B1206,'N Index Datas(원본)'!$K$2:$L$4600,2,0),"")</f>
        <v>4970.22</v>
      </c>
    </row>
    <row r="1207" spans="1:14" ht="17.25" thickBot="1" x14ac:dyDescent="0.35">
      <c r="A1207" s="42">
        <v>38321</v>
      </c>
      <c r="B1207" s="37">
        <v>38321</v>
      </c>
      <c r="D1207">
        <v>113.4</v>
      </c>
      <c r="F1207">
        <v>1173.82</v>
      </c>
      <c r="H1207">
        <v>10899.25</v>
      </c>
      <c r="J1207">
        <v>2876.39</v>
      </c>
      <c r="L1207">
        <f>IFERROR(VLOOKUP(B1207,'N Index Datas(원본)'!$I$2:$J$4600,2,0),"")</f>
        <v>14060.05</v>
      </c>
      <c r="N1207">
        <f>IFERROR(VLOOKUP(B1207,'N Index Datas(원본)'!$K$2:$L$4600,2,0),"")</f>
        <v>4967.4399999999996</v>
      </c>
    </row>
    <row r="1208" spans="1:14" ht="17.25" thickBot="1" x14ac:dyDescent="0.35">
      <c r="A1208" s="42">
        <v>38322</v>
      </c>
      <c r="B1208" s="37">
        <v>38322</v>
      </c>
      <c r="D1208">
        <v>113.09</v>
      </c>
      <c r="F1208">
        <v>1191.3699999999999</v>
      </c>
      <c r="H1208">
        <v>10784.25</v>
      </c>
      <c r="J1208">
        <v>2913.21</v>
      </c>
      <c r="L1208">
        <f>IFERROR(VLOOKUP(B1208,'N Index Datas(원본)'!$I$2:$J$4600,2,0),"")</f>
        <v>14162.8</v>
      </c>
      <c r="N1208">
        <f>IFERROR(VLOOKUP(B1208,'N Index Datas(원본)'!$K$2:$L$4600,2,0),"")</f>
        <v>4942.5</v>
      </c>
    </row>
    <row r="1209" spans="1:14" ht="17.25" thickBot="1" x14ac:dyDescent="0.35">
      <c r="A1209" s="42">
        <v>38323</v>
      </c>
      <c r="B1209" s="37">
        <v>38323</v>
      </c>
      <c r="D1209">
        <v>114.06</v>
      </c>
      <c r="F1209">
        <v>1190.33</v>
      </c>
      <c r="H1209">
        <v>10973.07</v>
      </c>
      <c r="J1209">
        <v>2926.73</v>
      </c>
      <c r="L1209">
        <f>IFERROR(VLOOKUP(B1209,'N Index Datas(원본)'!$I$2:$J$4600,2,0),"")</f>
        <v>14261.79</v>
      </c>
      <c r="N1209">
        <f>IFERROR(VLOOKUP(B1209,'N Index Datas(원본)'!$K$2:$L$4600,2,0),"")</f>
        <v>4959.7700000000004</v>
      </c>
    </row>
    <row r="1210" spans="1:14" ht="17.25" thickBot="1" x14ac:dyDescent="0.35">
      <c r="A1210" s="42">
        <v>38324</v>
      </c>
      <c r="B1210" s="37">
        <v>38324</v>
      </c>
      <c r="D1210">
        <v>113.96</v>
      </c>
      <c r="F1210">
        <v>1191.17</v>
      </c>
      <c r="H1210">
        <v>11074.89</v>
      </c>
      <c r="J1210">
        <v>2911.59</v>
      </c>
      <c r="L1210">
        <f>IFERROR(VLOOKUP(B1210,'N Index Datas(원본)'!$I$2:$J$4600,2,0),"")</f>
        <v>14211.84</v>
      </c>
      <c r="N1210">
        <f>IFERROR(VLOOKUP(B1210,'N Index Datas(원본)'!$K$2:$L$4600,2,0),"")</f>
        <v>4896.66</v>
      </c>
    </row>
    <row r="1211" spans="1:14" ht="17.25" thickBot="1" x14ac:dyDescent="0.35">
      <c r="A1211" s="42">
        <v>38327</v>
      </c>
      <c r="B1211" s="37">
        <v>38327</v>
      </c>
      <c r="D1211">
        <v>112.37</v>
      </c>
      <c r="F1211">
        <v>1190.25</v>
      </c>
      <c r="H1211">
        <v>10981.96</v>
      </c>
      <c r="J1211">
        <v>2904.51</v>
      </c>
      <c r="L1211">
        <f>IFERROR(VLOOKUP(B1211,'N Index Datas(원본)'!$I$2:$J$4600,2,0),"")</f>
        <v>14256.86</v>
      </c>
      <c r="N1211">
        <f>IFERROR(VLOOKUP(B1211,'N Index Datas(원본)'!$K$2:$L$4600,2,0),"")</f>
        <v>4920.53</v>
      </c>
    </row>
    <row r="1212" spans="1:14" ht="17.25" thickBot="1" x14ac:dyDescent="0.35">
      <c r="A1212" s="42">
        <v>38328</v>
      </c>
      <c r="B1212" s="37">
        <v>38328</v>
      </c>
      <c r="D1212">
        <v>111.01</v>
      </c>
      <c r="F1212">
        <v>1177.08</v>
      </c>
      <c r="H1212">
        <v>10873.63</v>
      </c>
      <c r="J1212">
        <v>2918.43</v>
      </c>
      <c r="L1212">
        <f>IFERROR(VLOOKUP(B1212,'N Index Datas(원본)'!$I$2:$J$4600,2,0),"")</f>
        <v>14235.78</v>
      </c>
      <c r="N1212">
        <f>IFERROR(VLOOKUP(B1212,'N Index Datas(원본)'!$K$2:$L$4600,2,0),"")</f>
        <v>4879.67</v>
      </c>
    </row>
    <row r="1213" spans="1:14" ht="17.25" thickBot="1" x14ac:dyDescent="0.35">
      <c r="A1213" s="42">
        <v>38329</v>
      </c>
      <c r="B1213" s="37">
        <v>38329</v>
      </c>
      <c r="D1213">
        <v>112.16</v>
      </c>
      <c r="F1213">
        <v>1182.81</v>
      </c>
      <c r="H1213">
        <v>10941.37</v>
      </c>
      <c r="J1213">
        <v>2912.44</v>
      </c>
      <c r="L1213">
        <f>IFERROR(VLOOKUP(B1213,'N Index Datas(원본)'!$I$2:$J$4600,2,0),"")</f>
        <v>14022.32</v>
      </c>
      <c r="N1213">
        <f>IFERROR(VLOOKUP(B1213,'N Index Datas(원본)'!$K$2:$L$4600,2,0),"")</f>
        <v>4781.0200000000004</v>
      </c>
    </row>
    <row r="1214" spans="1:14" ht="17.25" thickBot="1" x14ac:dyDescent="0.35">
      <c r="A1214" s="42">
        <v>38330</v>
      </c>
      <c r="B1214" s="37">
        <v>38330</v>
      </c>
      <c r="D1214">
        <v>110.88</v>
      </c>
      <c r="F1214">
        <v>1189.24</v>
      </c>
      <c r="H1214">
        <v>10776.63</v>
      </c>
      <c r="J1214">
        <v>2888.02</v>
      </c>
      <c r="L1214">
        <f>IFERROR(VLOOKUP(B1214,'N Index Datas(원본)'!$I$2:$J$4600,2,0),"")</f>
        <v>14008.82</v>
      </c>
      <c r="N1214">
        <f>IFERROR(VLOOKUP(B1214,'N Index Datas(원본)'!$K$2:$L$4600,2,0),"")</f>
        <v>4789.21</v>
      </c>
    </row>
    <row r="1215" spans="1:14" ht="17.25" thickBot="1" x14ac:dyDescent="0.35">
      <c r="A1215" s="42">
        <v>38331</v>
      </c>
      <c r="B1215" s="37">
        <v>38331</v>
      </c>
      <c r="D1215">
        <v>108.57</v>
      </c>
      <c r="F1215">
        <v>1188</v>
      </c>
      <c r="H1215">
        <v>10756.8</v>
      </c>
      <c r="J1215">
        <v>2903.96</v>
      </c>
      <c r="L1215">
        <f>IFERROR(VLOOKUP(B1215,'N Index Datas(원본)'!$I$2:$J$4600,2,0),"")</f>
        <v>13901.81</v>
      </c>
      <c r="N1215">
        <f>IFERROR(VLOOKUP(B1215,'N Index Datas(원본)'!$K$2:$L$4600,2,0),"")</f>
        <v>4693.6400000000003</v>
      </c>
    </row>
    <row r="1216" spans="1:14" ht="17.25" thickBot="1" x14ac:dyDescent="0.35">
      <c r="A1216" s="42">
        <v>38334</v>
      </c>
      <c r="B1216" s="37">
        <v>38334</v>
      </c>
      <c r="D1216">
        <v>108.36</v>
      </c>
      <c r="F1216">
        <v>1198.68</v>
      </c>
      <c r="H1216">
        <v>10789.25</v>
      </c>
      <c r="J1216">
        <v>2928.43</v>
      </c>
      <c r="L1216">
        <f>IFERROR(VLOOKUP(B1216,'N Index Datas(원본)'!$I$2:$J$4600,2,0),"")</f>
        <v>13886.16</v>
      </c>
      <c r="N1216">
        <f>IFERROR(VLOOKUP(B1216,'N Index Datas(원본)'!$K$2:$L$4600,2,0),"")</f>
        <v>4679.34</v>
      </c>
    </row>
    <row r="1217" spans="1:14" ht="17.25" thickBot="1" x14ac:dyDescent="0.35">
      <c r="A1217" s="42">
        <v>38335</v>
      </c>
      <c r="B1217" s="37">
        <v>38335</v>
      </c>
      <c r="D1217">
        <v>109.38</v>
      </c>
      <c r="F1217">
        <v>1203.3800000000001</v>
      </c>
      <c r="H1217">
        <v>10915.58</v>
      </c>
      <c r="J1217">
        <v>2934.1</v>
      </c>
      <c r="L1217">
        <f>IFERROR(VLOOKUP(B1217,'N Index Datas(원본)'!$I$2:$J$4600,2,0),"")</f>
        <v>14043.52</v>
      </c>
      <c r="N1217">
        <f>IFERROR(VLOOKUP(B1217,'N Index Datas(원본)'!$K$2:$L$4600,2,0),"")</f>
        <v>4720.67</v>
      </c>
    </row>
    <row r="1218" spans="1:14" ht="17.25" thickBot="1" x14ac:dyDescent="0.35">
      <c r="A1218" s="42">
        <v>38336</v>
      </c>
      <c r="B1218" s="37">
        <v>38336</v>
      </c>
      <c r="D1218">
        <v>111.87</v>
      </c>
      <c r="F1218">
        <v>1205.72</v>
      </c>
      <c r="H1218">
        <v>10956.46</v>
      </c>
      <c r="J1218">
        <v>2921.94</v>
      </c>
      <c r="L1218">
        <f>IFERROR(VLOOKUP(B1218,'N Index Datas(원본)'!$I$2:$J$4600,2,0),"")</f>
        <v>14078.54</v>
      </c>
      <c r="N1218">
        <f>IFERROR(VLOOKUP(B1218,'N Index Datas(원본)'!$K$2:$L$4600,2,0),"")</f>
        <v>4779.54</v>
      </c>
    </row>
    <row r="1219" spans="1:14" ht="17.25" thickBot="1" x14ac:dyDescent="0.35">
      <c r="A1219" s="42">
        <v>38337</v>
      </c>
      <c r="B1219" s="37">
        <v>38337</v>
      </c>
      <c r="D1219">
        <v>112.51</v>
      </c>
      <c r="F1219">
        <v>1203.21</v>
      </c>
      <c r="H1219">
        <v>10924.37</v>
      </c>
      <c r="J1219">
        <v>2929.63</v>
      </c>
      <c r="L1219">
        <f>IFERROR(VLOOKUP(B1219,'N Index Datas(원본)'!$I$2:$J$4600,2,0),"")</f>
        <v>14024.63</v>
      </c>
      <c r="N1219">
        <f>IFERROR(VLOOKUP(B1219,'N Index Datas(원본)'!$K$2:$L$4600,2,0),"")</f>
        <v>4762.92</v>
      </c>
    </row>
    <row r="1220" spans="1:14" ht="17.25" thickBot="1" x14ac:dyDescent="0.35">
      <c r="A1220" s="42">
        <v>38338</v>
      </c>
      <c r="B1220" s="37">
        <v>38338</v>
      </c>
      <c r="D1220">
        <v>112.63</v>
      </c>
      <c r="F1220">
        <v>1194.22</v>
      </c>
      <c r="H1220">
        <v>11078.32</v>
      </c>
      <c r="J1220">
        <v>2891.48</v>
      </c>
      <c r="L1220">
        <f>IFERROR(VLOOKUP(B1220,'N Index Datas(원본)'!$I$2:$J$4600,2,0),"")</f>
        <v>13992.44</v>
      </c>
      <c r="N1220">
        <f>IFERROR(VLOOKUP(B1220,'N Index Datas(원본)'!$K$2:$L$4600,2,0),"")</f>
        <v>4778.8599999999997</v>
      </c>
    </row>
    <row r="1221" spans="1:14" ht="17.25" thickBot="1" x14ac:dyDescent="0.35">
      <c r="A1221" s="42">
        <v>38341</v>
      </c>
      <c r="B1221" s="37">
        <v>38341</v>
      </c>
      <c r="D1221">
        <v>113.45</v>
      </c>
      <c r="F1221">
        <v>1194.6500000000001</v>
      </c>
      <c r="H1221">
        <v>11103.42</v>
      </c>
      <c r="J1221">
        <v>2906.24</v>
      </c>
      <c r="L1221">
        <f>IFERROR(VLOOKUP(B1221,'N Index Datas(원본)'!$I$2:$J$4600,2,0),"")</f>
        <v>14214.04</v>
      </c>
      <c r="N1221">
        <f>IFERROR(VLOOKUP(B1221,'N Index Datas(원본)'!$K$2:$L$4600,2,0),"")</f>
        <v>4808.4799999999996</v>
      </c>
    </row>
    <row r="1222" spans="1:14" ht="17.25" thickBot="1" x14ac:dyDescent="0.35">
      <c r="A1222" s="42">
        <v>38342</v>
      </c>
      <c r="B1222" s="37">
        <v>38342</v>
      </c>
      <c r="D1222">
        <v>113.51</v>
      </c>
      <c r="F1222">
        <v>1205.45</v>
      </c>
      <c r="H1222">
        <v>11125.92</v>
      </c>
      <c r="J1222">
        <v>2912.8</v>
      </c>
      <c r="L1222">
        <f>IFERROR(VLOOKUP(B1222,'N Index Datas(원본)'!$I$2:$J$4600,2,0),"")</f>
        <v>14180.79</v>
      </c>
      <c r="N1222">
        <f>IFERROR(VLOOKUP(B1222,'N Index Datas(원본)'!$K$2:$L$4600,2,0),"")</f>
        <v>4786.0600000000004</v>
      </c>
    </row>
    <row r="1223" spans="1:14" ht="17.25" thickBot="1" x14ac:dyDescent="0.35">
      <c r="A1223" s="42">
        <v>38343</v>
      </c>
      <c r="B1223" s="37">
        <v>38343</v>
      </c>
      <c r="D1223">
        <v>113.66</v>
      </c>
      <c r="F1223">
        <v>1209.57</v>
      </c>
      <c r="H1223">
        <v>11209.44</v>
      </c>
      <c r="J1223">
        <v>2937.74</v>
      </c>
      <c r="L1223">
        <f>IFERROR(VLOOKUP(B1223,'N Index Datas(원본)'!$I$2:$J$4600,2,0),"")</f>
        <v>14151.08</v>
      </c>
      <c r="N1223">
        <f>IFERROR(VLOOKUP(B1223,'N Index Datas(원본)'!$K$2:$L$4600,2,0),"")</f>
        <v>4762.3999999999996</v>
      </c>
    </row>
    <row r="1224" spans="1:14" ht="17.25" thickBot="1" x14ac:dyDescent="0.35">
      <c r="A1224" s="42">
        <v>38344</v>
      </c>
      <c r="B1224" s="37">
        <v>38344</v>
      </c>
      <c r="D1224">
        <v>112.54</v>
      </c>
      <c r="F1224">
        <v>1210.1300000000001</v>
      </c>
      <c r="H1224">
        <v>11209.44</v>
      </c>
      <c r="J1224">
        <v>2950.92</v>
      </c>
      <c r="L1224">
        <f>IFERROR(VLOOKUP(B1224,'N Index Datas(원본)'!$I$2:$J$4600,2,0),"")</f>
        <v>14235.3</v>
      </c>
      <c r="N1224">
        <f>IFERROR(VLOOKUP(B1224,'N Index Datas(원본)'!$K$2:$L$4600,2,0),"")</f>
        <v>4783.8999999999996</v>
      </c>
    </row>
    <row r="1225" spans="1:14" ht="17.25" thickBot="1" x14ac:dyDescent="0.35">
      <c r="A1225" s="42">
        <v>38345</v>
      </c>
      <c r="B1225" s="37">
        <v>38345</v>
      </c>
      <c r="D1225">
        <v>113.15</v>
      </c>
      <c r="F1225">
        <v>1210.1300000000001</v>
      </c>
      <c r="H1225">
        <v>11365.48</v>
      </c>
      <c r="J1225">
        <v>2951.16</v>
      </c>
      <c r="L1225">
        <f>IFERROR(VLOOKUP(B1225,'N Index Datas(원본)'!$I$2:$J$4600,2,0),"")</f>
        <v>14194.9</v>
      </c>
      <c r="N1225">
        <f>IFERROR(VLOOKUP(B1225,'N Index Datas(원본)'!$K$2:$L$4600,2,0),"")</f>
        <v>4774.68</v>
      </c>
    </row>
    <row r="1226" spans="1:14" ht="17.25" thickBot="1" x14ac:dyDescent="0.35">
      <c r="A1226" s="42">
        <v>38348</v>
      </c>
      <c r="B1226" s="37">
        <v>38348</v>
      </c>
      <c r="D1226">
        <v>113</v>
      </c>
      <c r="F1226">
        <v>1204.92</v>
      </c>
      <c r="H1226">
        <v>11362.35</v>
      </c>
      <c r="J1226">
        <v>2944.16</v>
      </c>
      <c r="L1226">
        <v>14194.9</v>
      </c>
      <c r="N1226">
        <v>4774.68</v>
      </c>
    </row>
    <row r="1227" spans="1:14" ht="17.25" thickBot="1" x14ac:dyDescent="0.35">
      <c r="A1227" s="42">
        <v>38349</v>
      </c>
      <c r="B1227" s="37">
        <v>38349</v>
      </c>
      <c r="D1227">
        <v>113.25</v>
      </c>
      <c r="F1227">
        <v>1213.54</v>
      </c>
      <c r="H1227">
        <v>11424.13</v>
      </c>
      <c r="J1227">
        <v>2955.11</v>
      </c>
      <c r="L1227">
        <f>IFERROR(VLOOKUP(B1227,'N Index Datas(원본)'!$I$2:$J$4600,2,0),"")</f>
        <v>14196.95</v>
      </c>
      <c r="N1227">
        <f>IFERROR(VLOOKUP(B1227,'N Index Datas(원본)'!$K$2:$L$4600,2,0),"")</f>
        <v>4776.97</v>
      </c>
    </row>
    <row r="1228" spans="1:14" ht="17.25" thickBot="1" x14ac:dyDescent="0.35">
      <c r="A1228" s="42">
        <v>38350</v>
      </c>
      <c r="B1228" s="37">
        <v>38350</v>
      </c>
      <c r="D1228">
        <v>113.84</v>
      </c>
      <c r="F1228">
        <v>1213.45</v>
      </c>
      <c r="H1228">
        <v>11381.56</v>
      </c>
      <c r="J1228">
        <v>2953.15</v>
      </c>
      <c r="L1228">
        <f>IFERROR(VLOOKUP(B1228,'N Index Datas(원본)'!$I$2:$J$4600,2,0),"")</f>
        <v>14266.38</v>
      </c>
      <c r="N1228">
        <f>IFERROR(VLOOKUP(B1228,'N Index Datas(원본)'!$K$2:$L$4600,2,0),"")</f>
        <v>4787.42</v>
      </c>
    </row>
    <row r="1229" spans="1:14" ht="17.25" thickBot="1" x14ac:dyDescent="0.35">
      <c r="A1229" s="42">
        <v>38351</v>
      </c>
      <c r="B1229" s="37">
        <v>38351</v>
      </c>
      <c r="D1229">
        <v>115.25</v>
      </c>
      <c r="F1229">
        <v>1213.55</v>
      </c>
      <c r="H1229">
        <v>11488.76</v>
      </c>
      <c r="J1229">
        <v>2951.24</v>
      </c>
      <c r="L1229">
        <f>IFERROR(VLOOKUP(B1229,'N Index Datas(원본)'!$I$2:$J$4600,2,0),"")</f>
        <v>14163.55</v>
      </c>
      <c r="N1229">
        <f>IFERROR(VLOOKUP(B1229,'N Index Datas(원본)'!$K$2:$L$4600,2,0),"")</f>
        <v>4708.51</v>
      </c>
    </row>
    <row r="1230" spans="1:14" ht="17.25" thickBot="1" x14ac:dyDescent="0.35">
      <c r="A1230" s="42">
        <v>38355</v>
      </c>
      <c r="B1230" s="37">
        <v>38355</v>
      </c>
      <c r="D1230">
        <v>115.36</v>
      </c>
      <c r="F1230">
        <v>1202.08</v>
      </c>
      <c r="H1230">
        <v>11488.76</v>
      </c>
      <c r="J1230">
        <v>2970.02</v>
      </c>
      <c r="L1230">
        <f>IFERROR(VLOOKUP(B1230,'N Index Datas(원본)'!$I$2:$J$4600,2,0),"")</f>
        <v>14237.42</v>
      </c>
      <c r="N1230">
        <f>IFERROR(VLOOKUP(B1230,'N Index Datas(원본)'!$K$2:$L$4600,2,0),"")</f>
        <v>4763.47</v>
      </c>
    </row>
    <row r="1231" spans="1:14" ht="17.25" thickBot="1" x14ac:dyDescent="0.35">
      <c r="A1231" s="42">
        <v>38356</v>
      </c>
      <c r="B1231" s="37">
        <v>38356</v>
      </c>
      <c r="D1231">
        <v>114.77</v>
      </c>
      <c r="F1231">
        <v>1188.05</v>
      </c>
      <c r="H1231">
        <v>11517.75</v>
      </c>
      <c r="J1231">
        <v>2971.12</v>
      </c>
      <c r="L1231">
        <f>IFERROR(VLOOKUP(B1231,'N Index Datas(원본)'!$I$2:$J$4600,2,0),"")</f>
        <v>14045.9</v>
      </c>
      <c r="N1231">
        <f>IFERROR(VLOOKUP(B1231,'N Index Datas(원본)'!$K$2:$L$4600,2,0),"")</f>
        <v>4697.75</v>
      </c>
    </row>
    <row r="1232" spans="1:14" ht="17.25" thickBot="1" x14ac:dyDescent="0.35">
      <c r="A1232" s="42">
        <v>38357</v>
      </c>
      <c r="B1232" s="37">
        <v>38357</v>
      </c>
      <c r="D1232">
        <v>114.65</v>
      </c>
      <c r="F1232">
        <v>1183.74</v>
      </c>
      <c r="H1232">
        <v>11437.52</v>
      </c>
      <c r="J1232">
        <v>2947.19</v>
      </c>
      <c r="L1232">
        <f>IFERROR(VLOOKUP(B1232,'N Index Datas(원본)'!$I$2:$J$4600,2,0),"")</f>
        <v>13764.36</v>
      </c>
      <c r="N1232">
        <f>IFERROR(VLOOKUP(B1232,'N Index Datas(원본)'!$K$2:$L$4600,2,0),"")</f>
        <v>4564.9799999999996</v>
      </c>
    </row>
    <row r="1233" spans="1:19" ht="17.25" thickBot="1" x14ac:dyDescent="0.35">
      <c r="A1233" s="42">
        <v>38358</v>
      </c>
      <c r="B1233" s="37">
        <v>38358</v>
      </c>
      <c r="D1233">
        <v>112.94</v>
      </c>
      <c r="F1233">
        <v>1187.8800000000001</v>
      </c>
      <c r="H1233">
        <v>11492.26</v>
      </c>
      <c r="J1233">
        <v>2966.24</v>
      </c>
      <c r="L1233">
        <f>IFERROR(VLOOKUP(B1233,'N Index Datas(원본)'!$I$2:$J$4600,2,0),"")</f>
        <v>13712.04</v>
      </c>
      <c r="N1233">
        <f>IFERROR(VLOOKUP(B1233,'N Index Datas(원본)'!$K$2:$L$4600,2,0),"")</f>
        <v>4538.7700000000004</v>
      </c>
    </row>
    <row r="1234" spans="1:19" ht="17.25" thickBot="1" x14ac:dyDescent="0.35">
      <c r="A1234" s="42">
        <v>38359</v>
      </c>
      <c r="B1234" s="37">
        <v>38359</v>
      </c>
      <c r="D1234">
        <v>112.71</v>
      </c>
      <c r="F1234">
        <v>1186.19</v>
      </c>
      <c r="H1234">
        <v>11433.24</v>
      </c>
      <c r="J1234">
        <v>2979.82</v>
      </c>
      <c r="L1234">
        <f>IFERROR(VLOOKUP(B1234,'N Index Datas(원본)'!$I$2:$J$4600,2,0),"")</f>
        <v>13574.86</v>
      </c>
      <c r="N1234">
        <f>IFERROR(VLOOKUP(B1234,'N Index Datas(원본)'!$K$2:$L$4600,2,0),"")</f>
        <v>4513.03</v>
      </c>
    </row>
    <row r="1235" spans="1:19" ht="17.25" thickBot="1" x14ac:dyDescent="0.35">
      <c r="A1235" s="42">
        <v>38362</v>
      </c>
      <c r="B1235" s="37">
        <v>38362</v>
      </c>
      <c r="D1235">
        <v>113.27</v>
      </c>
      <c r="F1235">
        <v>1190.24</v>
      </c>
      <c r="H1235">
        <v>11433.24</v>
      </c>
      <c r="J1235">
        <v>2977.21</v>
      </c>
      <c r="L1235">
        <f>IFERROR(VLOOKUP(B1235,'N Index Datas(원본)'!$I$2:$J$4600,2,0),"")</f>
        <v>13531.39</v>
      </c>
      <c r="N1235">
        <f>IFERROR(VLOOKUP(B1235,'N Index Datas(원본)'!$K$2:$L$4600,2,0),"")</f>
        <v>4547.93</v>
      </c>
    </row>
    <row r="1236" spans="1:19" ht="17.25" thickBot="1" x14ac:dyDescent="0.35">
      <c r="A1236" s="42">
        <v>38363</v>
      </c>
      <c r="B1236" s="37">
        <v>38363</v>
      </c>
      <c r="D1236">
        <v>114.66</v>
      </c>
      <c r="F1236">
        <v>1182.99</v>
      </c>
      <c r="H1236">
        <v>11539.99</v>
      </c>
      <c r="J1236">
        <v>2949.29</v>
      </c>
      <c r="L1236">
        <f>IFERROR(VLOOKUP(B1236,'N Index Datas(원본)'!$I$2:$J$4600,2,0),"")</f>
        <v>13509.25</v>
      </c>
      <c r="N1236">
        <f>IFERROR(VLOOKUP(B1236,'N Index Datas(원본)'!$K$2:$L$4600,2,0),"")</f>
        <v>4545.8500000000004</v>
      </c>
    </row>
    <row r="1237" spans="1:19" ht="17.25" thickBot="1" x14ac:dyDescent="0.35">
      <c r="A1237" s="42">
        <v>38364</v>
      </c>
      <c r="B1237" s="37">
        <v>38364</v>
      </c>
      <c r="D1237">
        <v>114.09</v>
      </c>
      <c r="F1237">
        <v>1187.7</v>
      </c>
      <c r="H1237">
        <v>11453.39</v>
      </c>
      <c r="J1237">
        <v>2924.01</v>
      </c>
      <c r="L1237">
        <f>IFERROR(VLOOKUP(B1237,'N Index Datas(원본)'!$I$2:$J$4600,2,0),"")</f>
        <v>13565.31</v>
      </c>
      <c r="N1237">
        <f>IFERROR(VLOOKUP(B1237,'N Index Datas(원본)'!$K$2:$L$4600,2,0),"")</f>
        <v>4578.7299999999996</v>
      </c>
    </row>
    <row r="1238" spans="1:19" ht="17.25" thickBot="1" x14ac:dyDescent="0.35">
      <c r="A1238" s="42">
        <v>38365</v>
      </c>
      <c r="B1238" s="37">
        <v>38365</v>
      </c>
      <c r="D1238">
        <v>115.01</v>
      </c>
      <c r="F1238">
        <v>1177.45</v>
      </c>
      <c r="H1238">
        <v>11358.22</v>
      </c>
      <c r="J1238">
        <v>2936.32</v>
      </c>
      <c r="L1238">
        <f>IFERROR(VLOOKUP(B1238,'N Index Datas(원본)'!$I$2:$J$4600,2,0),"")</f>
        <v>13573.28</v>
      </c>
      <c r="N1238">
        <f>IFERROR(VLOOKUP(B1238,'N Index Datas(원본)'!$K$2:$L$4600,2,0),"")</f>
        <v>4588.1000000000004</v>
      </c>
    </row>
    <row r="1239" spans="1:19" ht="17.25" thickBot="1" x14ac:dyDescent="0.35">
      <c r="A1239" s="42">
        <v>38366</v>
      </c>
      <c r="B1239" s="37">
        <v>38366</v>
      </c>
      <c r="D1239">
        <v>117.82</v>
      </c>
      <c r="F1239">
        <v>1184.52</v>
      </c>
      <c r="H1239">
        <v>11438.39</v>
      </c>
      <c r="J1239">
        <v>2948.22</v>
      </c>
      <c r="L1239">
        <f>IFERROR(VLOOKUP(B1239,'N Index Datas(원본)'!$I$2:$J$4600,2,0),"")</f>
        <v>13494.78</v>
      </c>
      <c r="N1239">
        <f>IFERROR(VLOOKUP(B1239,'N Index Datas(원본)'!$K$2:$L$4600,2,0),"")</f>
        <v>4540.6000000000004</v>
      </c>
    </row>
    <row r="1240" spans="1:19" ht="17.25" thickBot="1" x14ac:dyDescent="0.35">
      <c r="A1240" s="42">
        <v>38369</v>
      </c>
      <c r="B1240" s="37">
        <v>38369</v>
      </c>
      <c r="D1240">
        <v>119.91</v>
      </c>
      <c r="F1240">
        <v>1184.52</v>
      </c>
      <c r="H1240">
        <v>11487.1</v>
      </c>
      <c r="J1240">
        <v>2963.06</v>
      </c>
      <c r="L1240">
        <f>IFERROR(VLOOKUP(B1240,'N Index Datas(원본)'!$I$2:$J$4600,2,0),"")</f>
        <v>13621.65</v>
      </c>
      <c r="N1240">
        <f>IFERROR(VLOOKUP(B1240,'N Index Datas(원본)'!$K$2:$L$4600,2,0),"")</f>
        <v>4617.57</v>
      </c>
    </row>
    <row r="1241" spans="1:19" ht="17.25" thickBot="1" x14ac:dyDescent="0.35">
      <c r="A1241" s="42">
        <v>38370</v>
      </c>
      <c r="B1241" s="37">
        <v>38370</v>
      </c>
      <c r="D1241">
        <v>119.5</v>
      </c>
      <c r="F1241">
        <v>1195.98</v>
      </c>
      <c r="H1241">
        <v>11423.26</v>
      </c>
      <c r="J1241">
        <v>2962.43</v>
      </c>
      <c r="L1241">
        <f>IFERROR(VLOOKUP(B1241,'N Index Datas(원본)'!$I$2:$J$4600,2,0),"")</f>
        <v>13604.22</v>
      </c>
      <c r="N1241">
        <f>IFERROR(VLOOKUP(B1241,'N Index Datas(원본)'!$K$2:$L$4600,2,0),"")</f>
        <v>4646.75</v>
      </c>
    </row>
    <row r="1242" spans="1:19" ht="17.25" thickBot="1" x14ac:dyDescent="0.35">
      <c r="A1242" s="42">
        <v>38371</v>
      </c>
      <c r="B1242" s="37">
        <v>38371</v>
      </c>
      <c r="D1242">
        <v>118.9</v>
      </c>
      <c r="F1242">
        <v>1184.6300000000001</v>
      </c>
      <c r="H1242">
        <v>11405.34</v>
      </c>
      <c r="J1242">
        <v>2959.9</v>
      </c>
      <c r="L1242">
        <f>IFERROR(VLOOKUP(B1242,'N Index Datas(원본)'!$I$2:$J$4600,2,0),"")</f>
        <v>13678.63</v>
      </c>
      <c r="N1242">
        <f>IFERROR(VLOOKUP(B1242,'N Index Datas(원본)'!$K$2:$L$4600,2,0),"")</f>
        <v>4656.87</v>
      </c>
      <c r="R1242">
        <v>11423.26</v>
      </c>
      <c r="S1242">
        <f>+R1242*0.6</f>
        <v>6853.9560000000001</v>
      </c>
    </row>
    <row r="1243" spans="1:19" ht="17.25" thickBot="1" x14ac:dyDescent="0.35">
      <c r="A1243" s="42">
        <v>38372</v>
      </c>
      <c r="B1243" s="37">
        <v>38372</v>
      </c>
      <c r="D1243">
        <v>118.02</v>
      </c>
      <c r="F1243">
        <v>1175.4100000000001</v>
      </c>
      <c r="H1243">
        <v>11284.77</v>
      </c>
      <c r="J1243">
        <v>2937.71</v>
      </c>
      <c r="L1243">
        <f>IFERROR(VLOOKUP(B1243,'N Index Datas(원본)'!$I$2:$J$4600,2,0),"")</f>
        <v>13543.59</v>
      </c>
      <c r="N1243">
        <f>IFERROR(VLOOKUP(B1243,'N Index Datas(원본)'!$K$2:$L$4600,2,0),"")</f>
        <v>4616.03</v>
      </c>
      <c r="R1243">
        <v>10855.08</v>
      </c>
      <c r="S1243" s="56">
        <f>+R1243/R1242-1</f>
        <v>-4.9738866138037685E-2</v>
      </c>
    </row>
    <row r="1244" spans="1:19" ht="17.25" thickBot="1" x14ac:dyDescent="0.35">
      <c r="A1244" s="42">
        <v>38373</v>
      </c>
      <c r="B1244" s="37">
        <v>38373</v>
      </c>
      <c r="D1244">
        <v>119.4</v>
      </c>
      <c r="F1244">
        <v>1167.8699999999999</v>
      </c>
      <c r="H1244">
        <v>11238.37</v>
      </c>
      <c r="J1244">
        <v>2940.87</v>
      </c>
      <c r="L1244">
        <f>IFERROR(VLOOKUP(B1244,'N Index Datas(원본)'!$I$2:$J$4600,2,0),"")</f>
        <v>13481.02</v>
      </c>
      <c r="N1244">
        <f>IFERROR(VLOOKUP(B1244,'N Index Datas(원본)'!$K$2:$L$4600,2,0),"")</f>
        <v>4566.74</v>
      </c>
      <c r="R1244" s="55">
        <f>+R1243/R1242-1</f>
        <v>-4.9738866138037685E-2</v>
      </c>
    </row>
    <row r="1245" spans="1:19" ht="17.25" thickBot="1" x14ac:dyDescent="0.35">
      <c r="A1245" s="42">
        <v>38376</v>
      </c>
      <c r="B1245" s="37">
        <v>38376</v>
      </c>
      <c r="D1245">
        <v>119.83</v>
      </c>
      <c r="F1245">
        <v>1163.75</v>
      </c>
      <c r="H1245">
        <v>11289.49</v>
      </c>
      <c r="J1245">
        <v>2937.83</v>
      </c>
      <c r="L1245">
        <f>IFERROR(VLOOKUP(B1245,'N Index Datas(원본)'!$I$2:$J$4600,2,0),"")</f>
        <v>13386.99</v>
      </c>
      <c r="N1245">
        <f>IFERROR(VLOOKUP(B1245,'N Index Datas(원본)'!$K$2:$L$4600,2,0),"")</f>
        <v>4545.55</v>
      </c>
    </row>
    <row r="1246" spans="1:19" ht="17.25" thickBot="1" x14ac:dyDescent="0.35">
      <c r="A1246" s="42">
        <v>38377</v>
      </c>
      <c r="B1246" s="37">
        <v>38377</v>
      </c>
      <c r="D1246">
        <v>118.91</v>
      </c>
      <c r="F1246">
        <v>1168.4100000000001</v>
      </c>
      <c r="H1246">
        <v>11276.91</v>
      </c>
      <c r="J1246">
        <v>2958.61</v>
      </c>
      <c r="L1246">
        <f>IFERROR(VLOOKUP(B1246,'N Index Datas(원본)'!$I$2:$J$4600,2,0),"")</f>
        <v>13584.06</v>
      </c>
      <c r="N1246">
        <f>IFERROR(VLOOKUP(B1246,'N Index Datas(원본)'!$K$2:$L$4600,2,0),"")</f>
        <v>4617.32</v>
      </c>
    </row>
    <row r="1247" spans="1:19" ht="17.25" thickBot="1" x14ac:dyDescent="0.35">
      <c r="A1247" s="42">
        <v>38378</v>
      </c>
      <c r="B1247" s="37">
        <v>38378</v>
      </c>
      <c r="D1247">
        <v>120.51</v>
      </c>
      <c r="F1247">
        <v>1174.07</v>
      </c>
      <c r="H1247">
        <v>11376.57</v>
      </c>
      <c r="J1247">
        <v>2956.43</v>
      </c>
      <c r="L1247">
        <f>IFERROR(VLOOKUP(B1247,'N Index Datas(원본)'!$I$2:$J$4600,2,0),"")</f>
        <v>13623.68</v>
      </c>
      <c r="N1247">
        <f>IFERROR(VLOOKUP(B1247,'N Index Datas(원본)'!$K$2:$L$4600,2,0),"")</f>
        <v>4679.5200000000004</v>
      </c>
    </row>
    <row r="1248" spans="1:19" ht="17.25" thickBot="1" x14ac:dyDescent="0.35">
      <c r="A1248" s="42">
        <v>38379</v>
      </c>
      <c r="B1248" s="37">
        <v>38379</v>
      </c>
      <c r="D1248">
        <v>120.16</v>
      </c>
      <c r="F1248">
        <v>1174.55</v>
      </c>
      <c r="H1248">
        <v>11341.31</v>
      </c>
      <c r="J1248">
        <v>2970.81</v>
      </c>
      <c r="L1248">
        <f>IFERROR(VLOOKUP(B1248,'N Index Datas(원본)'!$I$2:$J$4600,2,0),"")</f>
        <v>13628.91</v>
      </c>
      <c r="N1248">
        <f>IFERROR(VLOOKUP(B1248,'N Index Datas(원본)'!$K$2:$L$4600,2,0),"")</f>
        <v>4692.82</v>
      </c>
    </row>
    <row r="1249" spans="1:14" ht="17.25" thickBot="1" x14ac:dyDescent="0.35">
      <c r="A1249" s="42">
        <v>38380</v>
      </c>
      <c r="B1249" s="37">
        <v>38380</v>
      </c>
      <c r="D1249">
        <v>119.65</v>
      </c>
      <c r="F1249">
        <v>1171.3599999999999</v>
      </c>
      <c r="H1249">
        <v>11320.58</v>
      </c>
      <c r="J1249">
        <v>2955.89</v>
      </c>
      <c r="L1249">
        <f>IFERROR(VLOOKUP(B1249,'N Index Datas(원본)'!$I$2:$J$4600,2,0),"")</f>
        <v>13650.06</v>
      </c>
      <c r="N1249">
        <f>IFERROR(VLOOKUP(B1249,'N Index Datas(원본)'!$K$2:$L$4600,2,0),"")</f>
        <v>4711.88</v>
      </c>
    </row>
    <row r="1250" spans="1:14" ht="17.25" thickBot="1" x14ac:dyDescent="0.35">
      <c r="A1250" s="42">
        <v>38383</v>
      </c>
      <c r="B1250" s="37">
        <v>38383</v>
      </c>
      <c r="D1250">
        <v>121.06</v>
      </c>
      <c r="F1250">
        <v>1181.27</v>
      </c>
      <c r="H1250">
        <v>11387.59</v>
      </c>
      <c r="J1250">
        <v>2984.59</v>
      </c>
      <c r="L1250">
        <f>IFERROR(VLOOKUP(B1250,'N Index Datas(원본)'!$I$2:$J$4600,2,0),"")</f>
        <v>13721.69</v>
      </c>
      <c r="N1250">
        <f>IFERROR(VLOOKUP(B1250,'N Index Datas(원본)'!$K$2:$L$4600,2,0),"")</f>
        <v>4721.5200000000004</v>
      </c>
    </row>
    <row r="1251" spans="1:14" ht="17.25" thickBot="1" x14ac:dyDescent="0.35">
      <c r="A1251" s="42">
        <v>38384</v>
      </c>
      <c r="B1251" s="37">
        <v>38384</v>
      </c>
      <c r="D1251">
        <v>120</v>
      </c>
      <c r="F1251">
        <v>1189.4100000000001</v>
      </c>
      <c r="H1251">
        <v>11384.4</v>
      </c>
      <c r="J1251">
        <v>3008.85</v>
      </c>
      <c r="L1251">
        <f>IFERROR(VLOOKUP(B1251,'N Index Datas(원본)'!$I$2:$J$4600,2,0),"")</f>
        <v>13578.26</v>
      </c>
      <c r="N1251">
        <f>IFERROR(VLOOKUP(B1251,'N Index Datas(원본)'!$K$2:$L$4600,2,0),"")</f>
        <v>4675.8599999999997</v>
      </c>
    </row>
    <row r="1252" spans="1:14" ht="17.25" thickBot="1" x14ac:dyDescent="0.35">
      <c r="A1252" s="42">
        <v>38385</v>
      </c>
      <c r="B1252" s="37">
        <v>38385</v>
      </c>
      <c r="D1252">
        <v>119.74</v>
      </c>
      <c r="F1252">
        <v>1193.18</v>
      </c>
      <c r="H1252">
        <v>11407.14</v>
      </c>
      <c r="J1252">
        <v>3022.35</v>
      </c>
      <c r="L1252">
        <f>IFERROR(VLOOKUP(B1252,'N Index Datas(원본)'!$I$2:$J$4600,2,0),"")</f>
        <v>13555.8</v>
      </c>
      <c r="N1252">
        <f>IFERROR(VLOOKUP(B1252,'N Index Datas(원본)'!$K$2:$L$4600,2,0),"")</f>
        <v>4717.67</v>
      </c>
    </row>
    <row r="1253" spans="1:14" ht="17.25" thickBot="1" x14ac:dyDescent="0.35">
      <c r="A1253" s="42">
        <v>38386</v>
      </c>
      <c r="B1253" s="37">
        <v>38386</v>
      </c>
      <c r="D1253">
        <v>120.64</v>
      </c>
      <c r="F1253">
        <v>1189.8900000000001</v>
      </c>
      <c r="H1253">
        <v>11389.35</v>
      </c>
      <c r="J1253">
        <v>3010.39</v>
      </c>
      <c r="L1253">
        <f>IFERROR(VLOOKUP(B1253,'N Index Datas(원본)'!$I$2:$J$4600,2,0),"")</f>
        <v>13515.33</v>
      </c>
      <c r="N1253">
        <f>IFERROR(VLOOKUP(B1253,'N Index Datas(원본)'!$K$2:$L$4600,2,0),"")</f>
        <v>4720.1499999999996</v>
      </c>
    </row>
    <row r="1254" spans="1:14" ht="17.25" thickBot="1" x14ac:dyDescent="0.35">
      <c r="A1254" s="42">
        <v>38387</v>
      </c>
      <c r="B1254" s="37">
        <v>38387</v>
      </c>
      <c r="D1254">
        <v>121.3</v>
      </c>
      <c r="F1254">
        <v>1203.03</v>
      </c>
      <c r="H1254">
        <v>11360.4</v>
      </c>
      <c r="J1254">
        <v>3037.13</v>
      </c>
      <c r="L1254">
        <f>IFERROR(VLOOKUP(B1254,'N Index Datas(원본)'!$I$2:$J$4600,2,0),"")</f>
        <v>13585.17</v>
      </c>
      <c r="N1254">
        <f>IFERROR(VLOOKUP(B1254,'N Index Datas(원본)'!$K$2:$L$4600,2,0),"")</f>
        <v>4750.72</v>
      </c>
    </row>
    <row r="1255" spans="1:14" ht="17.25" thickBot="1" x14ac:dyDescent="0.35">
      <c r="A1255" s="42">
        <v>38390</v>
      </c>
      <c r="B1255" s="37">
        <v>38390</v>
      </c>
      <c r="D1255">
        <v>123.2</v>
      </c>
      <c r="F1255">
        <v>1201.72</v>
      </c>
      <c r="H1255">
        <v>11499.86</v>
      </c>
      <c r="J1255">
        <v>3051.97</v>
      </c>
      <c r="L1255">
        <f>IFERROR(VLOOKUP(B1255,'N Index Datas(원본)'!$I$2:$J$4600,2,0),"")</f>
        <v>13795</v>
      </c>
      <c r="N1255">
        <f>IFERROR(VLOOKUP(B1255,'N Index Datas(원본)'!$K$2:$L$4600,2,0),"")</f>
        <v>4840.26</v>
      </c>
    </row>
    <row r="1256" spans="1:14" ht="17.25" thickBot="1" x14ac:dyDescent="0.35">
      <c r="A1256" s="42">
        <v>38394</v>
      </c>
      <c r="B1256" s="37">
        <v>38394</v>
      </c>
      <c r="D1256">
        <v>122.84</v>
      </c>
      <c r="F1256">
        <v>1205.3</v>
      </c>
      <c r="H1256">
        <v>11499.86</v>
      </c>
      <c r="J1256">
        <v>3080.08</v>
      </c>
      <c r="L1256">
        <v>13795</v>
      </c>
      <c r="N1256">
        <v>4840.26</v>
      </c>
    </row>
    <row r="1257" spans="1:14" ht="17.25" thickBot="1" x14ac:dyDescent="0.35">
      <c r="A1257" s="42">
        <v>38397</v>
      </c>
      <c r="B1257" s="37">
        <v>38397</v>
      </c>
      <c r="D1257">
        <v>124.94</v>
      </c>
      <c r="F1257">
        <v>1206.1400000000001</v>
      </c>
      <c r="H1257">
        <v>11632.2</v>
      </c>
      <c r="J1257">
        <v>3075.76</v>
      </c>
      <c r="L1257">
        <f>IFERROR(VLOOKUP(B1257,'N Index Datas(원본)'!$I$2:$J$4600,2,0),"")</f>
        <v>14017.23</v>
      </c>
      <c r="N1257">
        <f>IFERROR(VLOOKUP(B1257,'N Index Datas(원본)'!$K$2:$L$4600,2,0),"")</f>
        <v>4904.96</v>
      </c>
    </row>
    <row r="1258" spans="1:14" ht="17.25" thickBot="1" x14ac:dyDescent="0.35">
      <c r="A1258" s="42">
        <v>38398</v>
      </c>
      <c r="B1258" s="37">
        <v>38398</v>
      </c>
      <c r="D1258">
        <v>125.48</v>
      </c>
      <c r="F1258">
        <v>1210.1300000000001</v>
      </c>
      <c r="H1258">
        <v>11646.49</v>
      </c>
      <c r="J1258">
        <v>3086.95</v>
      </c>
      <c r="L1258">
        <f>IFERROR(VLOOKUP(B1258,'N Index Datas(원본)'!$I$2:$J$4600,2,0),"")</f>
        <v>13995.83</v>
      </c>
      <c r="N1258">
        <f>IFERROR(VLOOKUP(B1258,'N Index Datas(원본)'!$K$2:$L$4600,2,0),"")</f>
        <v>4932.7299999999996</v>
      </c>
    </row>
    <row r="1259" spans="1:14" ht="17.25" thickBot="1" x14ac:dyDescent="0.35">
      <c r="A1259" s="42">
        <v>38399</v>
      </c>
      <c r="B1259" s="37">
        <v>38399</v>
      </c>
      <c r="D1259">
        <v>125.85</v>
      </c>
      <c r="F1259">
        <v>1210.3399999999999</v>
      </c>
      <c r="H1259">
        <v>11601.68</v>
      </c>
      <c r="J1259">
        <v>3068.55</v>
      </c>
      <c r="L1259">
        <f>IFERROR(VLOOKUP(B1259,'N Index Datas(원본)'!$I$2:$J$4600,2,0),"")</f>
        <v>14015.49</v>
      </c>
      <c r="N1259">
        <f>IFERROR(VLOOKUP(B1259,'N Index Datas(원본)'!$K$2:$L$4600,2,0),"")</f>
        <v>4920.09</v>
      </c>
    </row>
    <row r="1260" spans="1:14" ht="17.25" thickBot="1" x14ac:dyDescent="0.35">
      <c r="A1260" s="42">
        <v>38400</v>
      </c>
      <c r="B1260" s="37">
        <v>38400</v>
      </c>
      <c r="D1260">
        <v>125.93</v>
      </c>
      <c r="F1260">
        <v>1200.75</v>
      </c>
      <c r="H1260">
        <v>11582.72</v>
      </c>
      <c r="J1260">
        <v>3067.34</v>
      </c>
      <c r="L1260">
        <f>IFERROR(VLOOKUP(B1260,'N Index Datas(원본)'!$I$2:$J$4600,2,0),"")</f>
        <v>13967.82</v>
      </c>
      <c r="N1260">
        <f>IFERROR(VLOOKUP(B1260,'N Index Datas(원본)'!$K$2:$L$4600,2,0),"")</f>
        <v>4908.71</v>
      </c>
    </row>
    <row r="1261" spans="1:14" ht="17.25" thickBot="1" x14ac:dyDescent="0.35">
      <c r="A1261" s="42">
        <v>38401</v>
      </c>
      <c r="B1261" s="37">
        <v>38401</v>
      </c>
      <c r="D1261">
        <v>127.43</v>
      </c>
      <c r="F1261">
        <v>1201.5899999999999</v>
      </c>
      <c r="H1261">
        <v>11660.12</v>
      </c>
      <c r="J1261">
        <v>3072.04</v>
      </c>
      <c r="L1261">
        <f>IFERROR(VLOOKUP(B1261,'N Index Datas(원본)'!$I$2:$J$4600,2,0),"")</f>
        <v>14087.87</v>
      </c>
      <c r="N1261">
        <f>IFERROR(VLOOKUP(B1261,'N Index Datas(원본)'!$K$2:$L$4600,2,0),"")</f>
        <v>4923.54</v>
      </c>
    </row>
    <row r="1262" spans="1:14" ht="17.25" thickBot="1" x14ac:dyDescent="0.35">
      <c r="A1262" s="42">
        <v>38404</v>
      </c>
      <c r="B1262" s="37">
        <v>38404</v>
      </c>
      <c r="D1262">
        <v>128.09</v>
      </c>
      <c r="F1262">
        <v>1201.5899999999999</v>
      </c>
      <c r="H1262">
        <v>11651.02</v>
      </c>
      <c r="J1262">
        <v>3063.64</v>
      </c>
      <c r="L1262">
        <f>IFERROR(VLOOKUP(B1262,'N Index Datas(원본)'!$I$2:$J$4600,2,0),"")</f>
        <v>14111.65</v>
      </c>
      <c r="N1262">
        <f>IFERROR(VLOOKUP(B1262,'N Index Datas(원본)'!$K$2:$L$4600,2,0),"")</f>
        <v>4932.53</v>
      </c>
    </row>
    <row r="1263" spans="1:14" ht="17.25" thickBot="1" x14ac:dyDescent="0.35">
      <c r="A1263" s="42">
        <v>38405</v>
      </c>
      <c r="B1263" s="37">
        <v>38405</v>
      </c>
      <c r="D1263">
        <v>126.74</v>
      </c>
      <c r="F1263">
        <v>1184.1600000000001</v>
      </c>
      <c r="H1263">
        <v>11597.71</v>
      </c>
      <c r="J1263">
        <v>3045.24</v>
      </c>
      <c r="L1263">
        <f>IFERROR(VLOOKUP(B1263,'N Index Datas(원본)'!$I$2:$J$4600,2,0),"")</f>
        <v>14090.52</v>
      </c>
      <c r="N1263">
        <f>IFERROR(VLOOKUP(B1263,'N Index Datas(원본)'!$K$2:$L$4600,2,0),"")</f>
        <v>4935.1000000000004</v>
      </c>
    </row>
    <row r="1264" spans="1:14" ht="17.25" thickBot="1" x14ac:dyDescent="0.35">
      <c r="A1264" s="42">
        <v>38406</v>
      </c>
      <c r="B1264" s="37">
        <v>38406</v>
      </c>
      <c r="D1264">
        <v>125.53</v>
      </c>
      <c r="F1264">
        <v>1190.8</v>
      </c>
      <c r="H1264">
        <v>11500.18</v>
      </c>
      <c r="J1264">
        <v>3028.08</v>
      </c>
      <c r="L1264">
        <f>IFERROR(VLOOKUP(B1264,'N Index Datas(원본)'!$I$2:$J$4600,2,0),"")</f>
        <v>13957.94</v>
      </c>
      <c r="N1264">
        <f>IFERROR(VLOOKUP(B1264,'N Index Datas(원본)'!$K$2:$L$4600,2,0),"")</f>
        <v>4919.1499999999996</v>
      </c>
    </row>
    <row r="1265" spans="1:14" ht="17.25" thickBot="1" x14ac:dyDescent="0.35">
      <c r="A1265" s="42">
        <v>38407</v>
      </c>
      <c r="B1265" s="37">
        <v>38407</v>
      </c>
      <c r="D1265">
        <v>127.81</v>
      </c>
      <c r="F1265">
        <v>1200.2</v>
      </c>
      <c r="H1265">
        <v>11531.15</v>
      </c>
      <c r="J1265">
        <v>3024.8</v>
      </c>
      <c r="L1265">
        <f>IFERROR(VLOOKUP(B1265,'N Index Datas(원본)'!$I$2:$J$4600,2,0),"")</f>
        <v>14060.91</v>
      </c>
      <c r="N1265">
        <f>IFERROR(VLOOKUP(B1265,'N Index Datas(원본)'!$K$2:$L$4600,2,0),"")</f>
        <v>4934.5</v>
      </c>
    </row>
    <row r="1266" spans="1:14" ht="17.25" thickBot="1" x14ac:dyDescent="0.35">
      <c r="A1266" s="42">
        <v>38408</v>
      </c>
      <c r="B1266" s="37">
        <v>38408</v>
      </c>
      <c r="D1266">
        <v>129.13</v>
      </c>
      <c r="F1266">
        <v>1211.3699999999999</v>
      </c>
      <c r="H1266">
        <v>11658.25</v>
      </c>
      <c r="J1266">
        <v>3062.72</v>
      </c>
      <c r="L1266">
        <f>IFERROR(VLOOKUP(B1266,'N Index Datas(원본)'!$I$2:$J$4600,2,0),"")</f>
        <v>14157.09</v>
      </c>
      <c r="N1266">
        <f>IFERROR(VLOOKUP(B1266,'N Index Datas(원본)'!$K$2:$L$4600,2,0),"")</f>
        <v>5024.92</v>
      </c>
    </row>
    <row r="1267" spans="1:14" ht="17.25" thickBot="1" x14ac:dyDescent="0.35">
      <c r="A1267" s="42">
        <v>38411</v>
      </c>
      <c r="B1267" s="37">
        <v>38411</v>
      </c>
      <c r="D1267">
        <v>130.85</v>
      </c>
      <c r="F1267">
        <v>1203.5999999999999</v>
      </c>
      <c r="H1267">
        <v>11740.6</v>
      </c>
      <c r="J1267">
        <v>3058.32</v>
      </c>
      <c r="L1267">
        <f>IFERROR(VLOOKUP(B1267,'N Index Datas(원본)'!$I$2:$J$4600,2,0),"")</f>
        <v>14195.35</v>
      </c>
      <c r="N1267">
        <f>IFERROR(VLOOKUP(B1267,'N Index Datas(원본)'!$K$2:$L$4600,2,0),"")</f>
        <v>5152.38</v>
      </c>
    </row>
    <row r="1268" spans="1:14" ht="17.25" thickBot="1" x14ac:dyDescent="0.35">
      <c r="A1268" s="42">
        <v>38413</v>
      </c>
      <c r="B1268" s="37">
        <v>38413</v>
      </c>
      <c r="D1268">
        <v>130.13999999999999</v>
      </c>
      <c r="F1268">
        <v>1210.08</v>
      </c>
      <c r="H1268">
        <v>11813.71</v>
      </c>
      <c r="J1268">
        <v>3082.71</v>
      </c>
      <c r="L1268">
        <f>IFERROR(VLOOKUP(B1268,'N Index Datas(원본)'!$I$2:$J$4600,2,0),"")</f>
        <v>13850.78</v>
      </c>
      <c r="N1268">
        <f>IFERROR(VLOOKUP(B1268,'N Index Datas(원본)'!$K$2:$L$4600,2,0),"")</f>
        <v>4984.8999999999996</v>
      </c>
    </row>
    <row r="1269" spans="1:14" ht="17.25" thickBot="1" x14ac:dyDescent="0.35">
      <c r="A1269" s="42">
        <v>38414</v>
      </c>
      <c r="B1269" s="37">
        <v>38414</v>
      </c>
      <c r="D1269">
        <v>130.61000000000001</v>
      </c>
      <c r="F1269">
        <v>1210.47</v>
      </c>
      <c r="H1269">
        <v>11856.46</v>
      </c>
      <c r="J1269">
        <v>3078.11</v>
      </c>
      <c r="L1269">
        <f>IFERROR(VLOOKUP(B1269,'N Index Datas(원본)'!$I$2:$J$4600,2,0),"")</f>
        <v>13892.37</v>
      </c>
      <c r="N1269">
        <f>IFERROR(VLOOKUP(B1269,'N Index Datas(원본)'!$K$2:$L$4600,2,0),"")</f>
        <v>5014.18</v>
      </c>
    </row>
    <row r="1270" spans="1:14" ht="17.25" thickBot="1" x14ac:dyDescent="0.35">
      <c r="A1270" s="42">
        <v>38415</v>
      </c>
      <c r="B1270" s="37">
        <v>38415</v>
      </c>
      <c r="D1270">
        <v>130.61000000000001</v>
      </c>
      <c r="F1270">
        <v>1222.1300000000001</v>
      </c>
      <c r="H1270">
        <v>11873.05</v>
      </c>
      <c r="J1270">
        <v>3106.86</v>
      </c>
      <c r="L1270">
        <f>IFERROR(VLOOKUP(B1270,'N Index Datas(원본)'!$I$2:$J$4600,2,0),"")</f>
        <v>13730.78</v>
      </c>
      <c r="N1270">
        <f>IFERROR(VLOOKUP(B1270,'N Index Datas(원본)'!$K$2:$L$4600,2,0),"")</f>
        <v>4951.57</v>
      </c>
    </row>
    <row r="1271" spans="1:14" ht="17.25" thickBot="1" x14ac:dyDescent="0.35">
      <c r="A1271" s="42">
        <v>38418</v>
      </c>
      <c r="B1271" s="37">
        <v>38418</v>
      </c>
      <c r="D1271">
        <v>130.11000000000001</v>
      </c>
      <c r="F1271">
        <v>1225.31</v>
      </c>
      <c r="H1271">
        <v>11925.36</v>
      </c>
      <c r="J1271">
        <v>3114.54</v>
      </c>
      <c r="L1271">
        <f>IFERROR(VLOOKUP(B1271,'N Index Datas(원본)'!$I$2:$J$4600,2,0),"")</f>
        <v>13771.95</v>
      </c>
      <c r="N1271">
        <f>IFERROR(VLOOKUP(B1271,'N Index Datas(원본)'!$K$2:$L$4600,2,0),"")</f>
        <v>4995.99</v>
      </c>
    </row>
    <row r="1272" spans="1:14" ht="17.25" thickBot="1" x14ac:dyDescent="0.35">
      <c r="A1272" s="42">
        <v>38419</v>
      </c>
      <c r="B1272" s="37">
        <v>38419</v>
      </c>
      <c r="D1272">
        <v>129.21</v>
      </c>
      <c r="F1272">
        <v>1219.43</v>
      </c>
      <c r="H1272">
        <v>11886.91</v>
      </c>
      <c r="J1272">
        <v>3097.34</v>
      </c>
      <c r="L1272">
        <f>IFERROR(VLOOKUP(B1272,'N Index Datas(원본)'!$I$2:$J$4600,2,0),"")</f>
        <v>13881.71</v>
      </c>
      <c r="N1272">
        <f>IFERROR(VLOOKUP(B1272,'N Index Datas(원본)'!$K$2:$L$4600,2,0),"")</f>
        <v>5082.47</v>
      </c>
    </row>
    <row r="1273" spans="1:14" ht="17.25" thickBot="1" x14ac:dyDescent="0.35">
      <c r="A1273" s="42">
        <v>38420</v>
      </c>
      <c r="B1273" s="37">
        <v>38420</v>
      </c>
      <c r="D1273">
        <v>130.26</v>
      </c>
      <c r="F1273">
        <v>1207.01</v>
      </c>
      <c r="H1273">
        <v>11966.69</v>
      </c>
      <c r="J1273">
        <v>3081.99</v>
      </c>
      <c r="L1273">
        <f>IFERROR(VLOOKUP(B1273,'N Index Datas(원본)'!$I$2:$J$4600,2,0),"")</f>
        <v>13941.47</v>
      </c>
      <c r="N1273">
        <f>IFERROR(VLOOKUP(B1273,'N Index Datas(원본)'!$K$2:$L$4600,2,0),"")</f>
        <v>5086.3100000000004</v>
      </c>
    </row>
    <row r="1274" spans="1:14" ht="17.25" thickBot="1" x14ac:dyDescent="0.35">
      <c r="A1274" s="42">
        <v>38421</v>
      </c>
      <c r="B1274" s="37">
        <v>38421</v>
      </c>
      <c r="D1274">
        <v>128.76</v>
      </c>
      <c r="F1274">
        <v>1209.25</v>
      </c>
      <c r="H1274">
        <v>11864.91</v>
      </c>
      <c r="J1274">
        <v>3053.66</v>
      </c>
      <c r="L1274">
        <f>IFERROR(VLOOKUP(B1274,'N Index Datas(원본)'!$I$2:$J$4600,2,0),"")</f>
        <v>13856.02</v>
      </c>
      <c r="N1274">
        <f>IFERROR(VLOOKUP(B1274,'N Index Datas(원본)'!$K$2:$L$4600,2,0),"")</f>
        <v>5057.79</v>
      </c>
    </row>
    <row r="1275" spans="1:14" ht="17.25" thickBot="1" x14ac:dyDescent="0.35">
      <c r="A1275" s="42">
        <v>38422</v>
      </c>
      <c r="B1275" s="37">
        <v>38422</v>
      </c>
      <c r="D1275">
        <v>131.97</v>
      </c>
      <c r="F1275">
        <v>1200.08</v>
      </c>
      <c r="H1275">
        <v>11923.89</v>
      </c>
      <c r="J1275">
        <v>3060.36</v>
      </c>
      <c r="L1275">
        <f>IFERROR(VLOOKUP(B1275,'N Index Datas(원본)'!$I$2:$J$4600,2,0),"")</f>
        <v>13890.93</v>
      </c>
      <c r="N1275">
        <f>IFERROR(VLOOKUP(B1275,'N Index Datas(원본)'!$K$2:$L$4600,2,0),"")</f>
        <v>5004.24</v>
      </c>
    </row>
    <row r="1276" spans="1:14" ht="17.25" thickBot="1" x14ac:dyDescent="0.35">
      <c r="A1276" s="42">
        <v>38425</v>
      </c>
      <c r="B1276" s="37">
        <v>38425</v>
      </c>
      <c r="D1276">
        <v>131.47</v>
      </c>
      <c r="F1276">
        <v>1206.83</v>
      </c>
      <c r="H1276">
        <v>11850.25</v>
      </c>
      <c r="J1276">
        <v>3060.72</v>
      </c>
      <c r="L1276">
        <f>IFERROR(VLOOKUP(B1276,'N Index Datas(원본)'!$I$2:$J$4600,2,0),"")</f>
        <v>13906.85</v>
      </c>
      <c r="N1276">
        <f>IFERROR(VLOOKUP(B1276,'N Index Datas(원본)'!$K$2:$L$4600,2,0),"")</f>
        <v>4999.84</v>
      </c>
    </row>
    <row r="1277" spans="1:14" ht="17.25" thickBot="1" x14ac:dyDescent="0.35">
      <c r="A1277" s="42">
        <v>38426</v>
      </c>
      <c r="B1277" s="37">
        <v>38426</v>
      </c>
      <c r="D1277">
        <v>127.95</v>
      </c>
      <c r="F1277">
        <v>1197.75</v>
      </c>
      <c r="H1277">
        <v>11821.09</v>
      </c>
      <c r="J1277">
        <v>3083.73</v>
      </c>
      <c r="L1277">
        <f>IFERROR(VLOOKUP(B1277,'N Index Datas(원본)'!$I$2:$J$4600,2,0),"")</f>
        <v>13816.75</v>
      </c>
      <c r="N1277">
        <f>IFERROR(VLOOKUP(B1277,'N Index Datas(원본)'!$K$2:$L$4600,2,0),"")</f>
        <v>4920.25</v>
      </c>
    </row>
    <row r="1278" spans="1:14" ht="17.25" thickBot="1" x14ac:dyDescent="0.35">
      <c r="A1278" s="42">
        <v>38427</v>
      </c>
      <c r="B1278" s="37">
        <v>38427</v>
      </c>
      <c r="D1278">
        <v>128.16999999999999</v>
      </c>
      <c r="F1278">
        <v>1188.07</v>
      </c>
      <c r="H1278">
        <v>11873.18</v>
      </c>
      <c r="J1278">
        <v>3032.13</v>
      </c>
      <c r="L1278">
        <f>IFERROR(VLOOKUP(B1278,'N Index Datas(원본)'!$I$2:$J$4600,2,0),"")</f>
        <v>13832.52</v>
      </c>
      <c r="N1278">
        <f>IFERROR(VLOOKUP(B1278,'N Index Datas(원본)'!$K$2:$L$4600,2,0),"")</f>
        <v>4952.88</v>
      </c>
    </row>
    <row r="1279" spans="1:14" ht="17.25" thickBot="1" x14ac:dyDescent="0.35">
      <c r="A1279" s="42">
        <v>38428</v>
      </c>
      <c r="B1279" s="37">
        <v>38428</v>
      </c>
      <c r="D1279">
        <v>126.68</v>
      </c>
      <c r="F1279">
        <v>1190.21</v>
      </c>
      <c r="H1279">
        <v>11775.5</v>
      </c>
      <c r="J1279">
        <v>3039.8</v>
      </c>
      <c r="L1279">
        <f>IFERROR(VLOOKUP(B1279,'N Index Datas(원본)'!$I$2:$J$4600,2,0),"")</f>
        <v>13817.99</v>
      </c>
      <c r="N1279">
        <f>IFERROR(VLOOKUP(B1279,'N Index Datas(원본)'!$K$2:$L$4600,2,0),"")</f>
        <v>4959.8100000000004</v>
      </c>
    </row>
    <row r="1280" spans="1:14" ht="17.25" thickBot="1" x14ac:dyDescent="0.35">
      <c r="A1280" s="42">
        <v>38429</v>
      </c>
      <c r="B1280" s="37">
        <v>38429</v>
      </c>
      <c r="D1280">
        <v>126.82</v>
      </c>
      <c r="F1280">
        <v>1189.6400000000001</v>
      </c>
      <c r="H1280">
        <v>11879.81</v>
      </c>
      <c r="J1280">
        <v>3053.54</v>
      </c>
      <c r="L1280">
        <f>IFERROR(VLOOKUP(B1280,'N Index Datas(원본)'!$I$2:$J$4600,2,0),"")</f>
        <v>13828.37</v>
      </c>
      <c r="N1280">
        <f>IFERROR(VLOOKUP(B1280,'N Index Datas(원본)'!$K$2:$L$4600,2,0),"")</f>
        <v>4957.59</v>
      </c>
    </row>
    <row r="1281" spans="1:14" ht="17.25" thickBot="1" x14ac:dyDescent="0.35">
      <c r="A1281" s="42">
        <v>38432</v>
      </c>
      <c r="B1281" s="37">
        <v>38432</v>
      </c>
      <c r="D1281">
        <v>126.84</v>
      </c>
      <c r="F1281">
        <v>1183.79</v>
      </c>
      <c r="H1281">
        <v>11879.81</v>
      </c>
      <c r="J1281">
        <v>3038.14</v>
      </c>
      <c r="L1281">
        <f>IFERROR(VLOOKUP(B1281,'N Index Datas(원본)'!$I$2:$J$4600,2,0),"")</f>
        <v>13834.35</v>
      </c>
      <c r="N1281">
        <f>IFERROR(VLOOKUP(B1281,'N Index Datas(원본)'!$K$2:$L$4600,2,0),"")</f>
        <v>4993.8500000000004</v>
      </c>
    </row>
    <row r="1282" spans="1:14" ht="17.25" thickBot="1" x14ac:dyDescent="0.35">
      <c r="A1282" s="42">
        <v>38433</v>
      </c>
      <c r="B1282" s="37">
        <v>38433</v>
      </c>
      <c r="D1282">
        <v>126.87</v>
      </c>
      <c r="F1282">
        <v>1171.71</v>
      </c>
      <c r="H1282">
        <v>11841.97</v>
      </c>
      <c r="J1282">
        <v>3050.44</v>
      </c>
      <c r="L1282">
        <f>IFERROR(VLOOKUP(B1282,'N Index Datas(원본)'!$I$2:$J$4600,2,0),"")</f>
        <v>13776.47</v>
      </c>
      <c r="N1282">
        <f>IFERROR(VLOOKUP(B1282,'N Index Datas(원본)'!$K$2:$L$4600,2,0),"")</f>
        <v>4907.17</v>
      </c>
    </row>
    <row r="1283" spans="1:14" ht="17.25" thickBot="1" x14ac:dyDescent="0.35">
      <c r="A1283" s="42">
        <v>38434</v>
      </c>
      <c r="B1283" s="37">
        <v>38434</v>
      </c>
      <c r="D1283">
        <v>125.16</v>
      </c>
      <c r="F1283">
        <v>1172.53</v>
      </c>
      <c r="H1283">
        <v>11739.12</v>
      </c>
      <c r="J1283">
        <v>3036.85</v>
      </c>
      <c r="L1283">
        <f>IFERROR(VLOOKUP(B1283,'N Index Datas(원본)'!$I$2:$J$4600,2,0),"")</f>
        <v>13603.61</v>
      </c>
      <c r="N1283">
        <f>IFERROR(VLOOKUP(B1283,'N Index Datas(원본)'!$K$2:$L$4600,2,0),"")</f>
        <v>4811.3100000000004</v>
      </c>
    </row>
    <row r="1284" spans="1:14" ht="17.25" thickBot="1" x14ac:dyDescent="0.35">
      <c r="A1284" s="42">
        <v>38435</v>
      </c>
      <c r="B1284" s="37">
        <v>38435</v>
      </c>
      <c r="D1284">
        <v>123.8</v>
      </c>
      <c r="F1284">
        <v>1171.42</v>
      </c>
      <c r="H1284">
        <v>11745.97</v>
      </c>
      <c r="J1284">
        <v>3060.67</v>
      </c>
      <c r="L1284">
        <f>IFERROR(VLOOKUP(B1284,'N Index Datas(원본)'!$I$2:$J$4600,2,0),"")</f>
        <v>13597.1</v>
      </c>
      <c r="N1284">
        <f>IFERROR(VLOOKUP(B1284,'N Index Datas(원본)'!$K$2:$L$4600,2,0),"")</f>
        <v>4800.3999999999996</v>
      </c>
    </row>
    <row r="1285" spans="1:14" ht="17.25" thickBot="1" x14ac:dyDescent="0.35">
      <c r="A1285" s="42">
        <v>38436</v>
      </c>
      <c r="B1285" s="37">
        <v>38436</v>
      </c>
      <c r="D1285">
        <v>125.07</v>
      </c>
      <c r="F1285">
        <v>1171.42</v>
      </c>
      <c r="H1285">
        <v>11761.1</v>
      </c>
      <c r="J1285">
        <v>3060.67</v>
      </c>
      <c r="L1285">
        <v>13597.1</v>
      </c>
      <c r="N1285">
        <v>4800.3999999999996</v>
      </c>
    </row>
    <row r="1286" spans="1:14" ht="17.25" thickBot="1" x14ac:dyDescent="0.35">
      <c r="A1286" s="42">
        <v>38439</v>
      </c>
      <c r="B1286" s="37">
        <v>38439</v>
      </c>
      <c r="D1286">
        <v>126.72</v>
      </c>
      <c r="F1286">
        <v>1174.28</v>
      </c>
      <c r="H1286">
        <v>11792.3</v>
      </c>
      <c r="J1286">
        <v>3060.67</v>
      </c>
      <c r="L1286">
        <v>13597.1</v>
      </c>
      <c r="N1286">
        <v>4800.3999999999996</v>
      </c>
    </row>
    <row r="1287" spans="1:14" ht="17.25" thickBot="1" x14ac:dyDescent="0.35">
      <c r="A1287" s="42">
        <v>38440</v>
      </c>
      <c r="B1287" s="37">
        <v>38440</v>
      </c>
      <c r="D1287">
        <v>124.13</v>
      </c>
      <c r="F1287">
        <v>1165.3599999999999</v>
      </c>
      <c r="H1287">
        <v>11599.82</v>
      </c>
      <c r="J1287">
        <v>3069.35</v>
      </c>
      <c r="L1287">
        <f>IFERROR(VLOOKUP(B1287,'N Index Datas(원본)'!$I$2:$J$4600,2,0),"")</f>
        <v>13411.88</v>
      </c>
      <c r="N1287">
        <f>IFERROR(VLOOKUP(B1287,'N Index Datas(원본)'!$K$2:$L$4600,2,0),"")</f>
        <v>4765.22</v>
      </c>
    </row>
    <row r="1288" spans="1:14" ht="17.25" thickBot="1" x14ac:dyDescent="0.35">
      <c r="A1288" s="42">
        <v>38441</v>
      </c>
      <c r="B1288" s="37">
        <v>38441</v>
      </c>
      <c r="D1288">
        <v>123.49</v>
      </c>
      <c r="F1288">
        <v>1181.4100000000001</v>
      </c>
      <c r="H1288">
        <v>11565.88</v>
      </c>
      <c r="J1288">
        <v>3056.25</v>
      </c>
      <c r="L1288">
        <f>IFERROR(VLOOKUP(B1288,'N Index Datas(원본)'!$I$2:$J$4600,2,0),"")</f>
        <v>13425.75</v>
      </c>
      <c r="N1288">
        <f>IFERROR(VLOOKUP(B1288,'N Index Datas(원본)'!$K$2:$L$4600,2,0),"")</f>
        <v>4765.97</v>
      </c>
    </row>
    <row r="1289" spans="1:14" ht="17.25" thickBot="1" x14ac:dyDescent="0.35">
      <c r="A1289" s="42">
        <v>38442</v>
      </c>
      <c r="B1289" s="37">
        <v>38442</v>
      </c>
      <c r="D1289">
        <v>124.78</v>
      </c>
      <c r="F1289">
        <v>1180.5899999999999</v>
      </c>
      <c r="H1289">
        <v>11668.95</v>
      </c>
      <c r="J1289">
        <v>3055.73</v>
      </c>
      <c r="L1289">
        <f>IFERROR(VLOOKUP(B1289,'N Index Datas(원본)'!$I$2:$J$4600,2,0),"")</f>
        <v>13516.88</v>
      </c>
      <c r="N1289">
        <f>IFERROR(VLOOKUP(B1289,'N Index Datas(원본)'!$K$2:$L$4600,2,0),"")</f>
        <v>4792.7700000000004</v>
      </c>
    </row>
    <row r="1290" spans="1:14" ht="17.25" thickBot="1" x14ac:dyDescent="0.35">
      <c r="A1290" s="42">
        <v>38443</v>
      </c>
      <c r="B1290" s="37">
        <v>38443</v>
      </c>
      <c r="D1290">
        <v>126.88</v>
      </c>
      <c r="F1290">
        <v>1172.92</v>
      </c>
      <c r="H1290">
        <v>11723.63</v>
      </c>
      <c r="J1290">
        <v>3061.11</v>
      </c>
      <c r="L1290">
        <f>IFERROR(VLOOKUP(B1290,'N Index Datas(원본)'!$I$2:$J$4600,2,0),"")</f>
        <v>13491.35</v>
      </c>
      <c r="N1290">
        <f>IFERROR(VLOOKUP(B1290,'N Index Datas(원본)'!$K$2:$L$4600,2,0),"")</f>
        <v>4866.57</v>
      </c>
    </row>
    <row r="1291" spans="1:14" ht="17.25" thickBot="1" x14ac:dyDescent="0.35">
      <c r="A1291" s="42">
        <v>38446</v>
      </c>
      <c r="B1291" s="37">
        <v>38446</v>
      </c>
      <c r="D1291">
        <v>127.22</v>
      </c>
      <c r="F1291">
        <v>1176.1199999999999</v>
      </c>
      <c r="H1291">
        <v>11667.54</v>
      </c>
      <c r="J1291">
        <v>3042.17</v>
      </c>
      <c r="L1291">
        <f>IFERROR(VLOOKUP(B1291,'N Index Datas(원본)'!$I$2:$J$4600,2,0),"")</f>
        <v>13513.41</v>
      </c>
      <c r="N1291">
        <f>IFERROR(VLOOKUP(B1291,'N Index Datas(원본)'!$K$2:$L$4600,2,0),"")</f>
        <v>4851.18</v>
      </c>
    </row>
    <row r="1292" spans="1:14" ht="17.25" thickBot="1" x14ac:dyDescent="0.35">
      <c r="A1292" s="42">
        <v>38448</v>
      </c>
      <c r="B1292" s="37">
        <v>38448</v>
      </c>
      <c r="D1292">
        <v>127.85</v>
      </c>
      <c r="F1292">
        <v>1184.07</v>
      </c>
      <c r="H1292">
        <v>11827.16</v>
      </c>
      <c r="J1292">
        <v>3076.23</v>
      </c>
      <c r="L1292">
        <f>IFERROR(VLOOKUP(B1292,'N Index Datas(원본)'!$I$2:$J$4600,2,0),"")</f>
        <v>13562.26</v>
      </c>
      <c r="N1292">
        <f>IFERROR(VLOOKUP(B1292,'N Index Datas(원본)'!$K$2:$L$4600,2,0),"")</f>
        <v>4854.87</v>
      </c>
    </row>
    <row r="1293" spans="1:14" ht="17.25" thickBot="1" x14ac:dyDescent="0.35">
      <c r="A1293" s="42">
        <v>38449</v>
      </c>
      <c r="B1293" s="37">
        <v>38449</v>
      </c>
      <c r="D1293">
        <v>127.92</v>
      </c>
      <c r="F1293">
        <v>1191.1400000000001</v>
      </c>
      <c r="H1293">
        <v>11810.99</v>
      </c>
      <c r="J1293">
        <v>3090.72</v>
      </c>
      <c r="L1293">
        <f>IFERROR(VLOOKUP(B1293,'N Index Datas(원본)'!$I$2:$J$4600,2,0),"")</f>
        <v>13602.35</v>
      </c>
      <c r="N1293">
        <f>IFERROR(VLOOKUP(B1293,'N Index Datas(원본)'!$K$2:$L$4600,2,0),"")</f>
        <v>4860.6499999999996</v>
      </c>
    </row>
    <row r="1294" spans="1:14" ht="17.25" thickBot="1" x14ac:dyDescent="0.35">
      <c r="A1294" s="42">
        <v>38450</v>
      </c>
      <c r="B1294" s="37">
        <v>38450</v>
      </c>
      <c r="D1294">
        <v>128.44</v>
      </c>
      <c r="F1294">
        <v>1181.2</v>
      </c>
      <c r="H1294">
        <v>11874.75</v>
      </c>
      <c r="J1294">
        <v>3088.92</v>
      </c>
      <c r="L1294">
        <f>IFERROR(VLOOKUP(B1294,'N Index Datas(원본)'!$I$2:$J$4600,2,0),"")</f>
        <v>13666.72</v>
      </c>
      <c r="N1294">
        <f>IFERROR(VLOOKUP(B1294,'N Index Datas(원본)'!$K$2:$L$4600,2,0),"")</f>
        <v>4891.78</v>
      </c>
    </row>
    <row r="1295" spans="1:14" ht="17.25" thickBot="1" x14ac:dyDescent="0.35">
      <c r="A1295" s="42">
        <v>38453</v>
      </c>
      <c r="B1295" s="37">
        <v>38453</v>
      </c>
      <c r="D1295">
        <v>127.59</v>
      </c>
      <c r="F1295">
        <v>1181.21</v>
      </c>
      <c r="H1295">
        <v>11745.64</v>
      </c>
      <c r="J1295">
        <v>3080.6</v>
      </c>
      <c r="L1295">
        <f>IFERROR(VLOOKUP(B1295,'N Index Datas(원본)'!$I$2:$J$4600,2,0),"")</f>
        <v>13659.93</v>
      </c>
      <c r="N1295">
        <f>IFERROR(VLOOKUP(B1295,'N Index Datas(원본)'!$K$2:$L$4600,2,0),"")</f>
        <v>4866.0200000000004</v>
      </c>
    </row>
    <row r="1296" spans="1:14" ht="17.25" thickBot="1" x14ac:dyDescent="0.35">
      <c r="A1296" s="42">
        <v>38454</v>
      </c>
      <c r="B1296" s="37">
        <v>38454</v>
      </c>
      <c r="D1296">
        <v>127.24</v>
      </c>
      <c r="F1296">
        <v>1187.76</v>
      </c>
      <c r="H1296">
        <v>11670.3</v>
      </c>
      <c r="J1296">
        <v>3065.18</v>
      </c>
      <c r="L1296">
        <f>IFERROR(VLOOKUP(B1296,'N Index Datas(원본)'!$I$2:$J$4600,2,0),"")</f>
        <v>13658.05</v>
      </c>
      <c r="N1296">
        <f>IFERROR(VLOOKUP(B1296,'N Index Datas(원본)'!$K$2:$L$4600,2,0),"")</f>
        <v>4839.74</v>
      </c>
    </row>
    <row r="1297" spans="1:14" ht="17.25" thickBot="1" x14ac:dyDescent="0.35">
      <c r="A1297" s="42">
        <v>38455</v>
      </c>
      <c r="B1297" s="37">
        <v>38455</v>
      </c>
      <c r="D1297">
        <v>127.28</v>
      </c>
      <c r="F1297">
        <v>1173.79</v>
      </c>
      <c r="H1297">
        <v>11637.52</v>
      </c>
      <c r="J1297">
        <v>3080.54</v>
      </c>
      <c r="L1297">
        <f>IFERROR(VLOOKUP(B1297,'N Index Datas(원본)'!$I$2:$J$4600,2,0),"")</f>
        <v>13799.62</v>
      </c>
      <c r="N1297">
        <f>IFERROR(VLOOKUP(B1297,'N Index Datas(원본)'!$K$2:$L$4600,2,0),"")</f>
        <v>4853.47</v>
      </c>
    </row>
    <row r="1298" spans="1:14" ht="17.25" thickBot="1" x14ac:dyDescent="0.35">
      <c r="A1298" s="42">
        <v>38456</v>
      </c>
      <c r="B1298" s="37">
        <v>38456</v>
      </c>
      <c r="D1298">
        <v>123.29</v>
      </c>
      <c r="F1298">
        <v>1162.05</v>
      </c>
      <c r="H1298">
        <v>11563.17</v>
      </c>
      <c r="J1298">
        <v>3075.33</v>
      </c>
      <c r="L1298">
        <f>IFERROR(VLOOKUP(B1298,'N Index Datas(원본)'!$I$2:$J$4600,2,0),"")</f>
        <v>13772.4</v>
      </c>
      <c r="N1298">
        <f>IFERROR(VLOOKUP(B1298,'N Index Datas(원본)'!$K$2:$L$4600,2,0),"")</f>
        <v>4797.55</v>
      </c>
    </row>
    <row r="1299" spans="1:14" ht="17.25" thickBot="1" x14ac:dyDescent="0.35">
      <c r="A1299" s="42">
        <v>38457</v>
      </c>
      <c r="B1299" s="37">
        <v>38457</v>
      </c>
      <c r="D1299">
        <v>122.41</v>
      </c>
      <c r="F1299">
        <v>1142.6199999999999</v>
      </c>
      <c r="H1299">
        <v>11370.69</v>
      </c>
      <c r="J1299">
        <v>3013.79</v>
      </c>
      <c r="L1299">
        <f>IFERROR(VLOOKUP(B1299,'N Index Datas(원본)'!$I$2:$J$4600,2,0),"")</f>
        <v>13638.75</v>
      </c>
      <c r="N1299">
        <f>IFERROR(VLOOKUP(B1299,'N Index Datas(원본)'!$K$2:$L$4600,2,0),"")</f>
        <v>4721.01</v>
      </c>
    </row>
    <row r="1300" spans="1:14" ht="17.25" thickBot="1" x14ac:dyDescent="0.35">
      <c r="A1300" s="42">
        <v>38460</v>
      </c>
      <c r="B1300" s="37">
        <v>38460</v>
      </c>
      <c r="D1300">
        <v>119.76</v>
      </c>
      <c r="F1300">
        <v>1145.98</v>
      </c>
      <c r="H1300">
        <v>10938.44</v>
      </c>
      <c r="J1300">
        <v>2947.79</v>
      </c>
      <c r="L1300">
        <f>IFERROR(VLOOKUP(B1300,'N Index Datas(원본)'!$I$2:$J$4600,2,0),"")</f>
        <v>13355.23</v>
      </c>
      <c r="N1300">
        <f>IFERROR(VLOOKUP(B1300,'N Index Datas(원본)'!$K$2:$L$4600,2,0),"")</f>
        <v>4572.3500000000004</v>
      </c>
    </row>
    <row r="1301" spans="1:14" ht="17.25" thickBot="1" x14ac:dyDescent="0.35">
      <c r="A1301" s="42">
        <v>38461</v>
      </c>
      <c r="B1301" s="37">
        <v>38461</v>
      </c>
      <c r="D1301">
        <v>120.5</v>
      </c>
      <c r="F1301">
        <v>1152.78</v>
      </c>
      <c r="H1301">
        <v>11065.86</v>
      </c>
      <c r="J1301">
        <v>2957.37</v>
      </c>
      <c r="L1301">
        <f>IFERROR(VLOOKUP(B1301,'N Index Datas(원본)'!$I$2:$J$4600,2,0),"")</f>
        <v>13444.09</v>
      </c>
      <c r="N1301">
        <f>IFERROR(VLOOKUP(B1301,'N Index Datas(원본)'!$K$2:$L$4600,2,0),"")</f>
        <v>4654.16</v>
      </c>
    </row>
    <row r="1302" spans="1:14" ht="17.25" thickBot="1" x14ac:dyDescent="0.35">
      <c r="A1302" s="42">
        <v>38462</v>
      </c>
      <c r="B1302" s="37">
        <v>38462</v>
      </c>
      <c r="D1302">
        <v>121.05</v>
      </c>
      <c r="F1302">
        <v>1137.5</v>
      </c>
      <c r="H1302">
        <v>11088.58</v>
      </c>
      <c r="J1302">
        <v>2944.33</v>
      </c>
      <c r="L1302">
        <f>IFERROR(VLOOKUP(B1302,'N Index Datas(원본)'!$I$2:$J$4600,2,0),"")</f>
        <v>13501.63</v>
      </c>
      <c r="N1302">
        <f>IFERROR(VLOOKUP(B1302,'N Index Datas(원본)'!$K$2:$L$4600,2,0),"")</f>
        <v>4652.0600000000004</v>
      </c>
    </row>
    <row r="1303" spans="1:14" ht="17.25" thickBot="1" x14ac:dyDescent="0.35">
      <c r="A1303" s="42">
        <v>38463</v>
      </c>
      <c r="B1303" s="37">
        <v>38463</v>
      </c>
      <c r="D1303">
        <v>121.31</v>
      </c>
      <c r="F1303">
        <v>1159.95</v>
      </c>
      <c r="H1303">
        <v>10984.39</v>
      </c>
      <c r="J1303">
        <v>2950.34</v>
      </c>
      <c r="L1303">
        <f>IFERROR(VLOOKUP(B1303,'N Index Datas(원본)'!$I$2:$J$4600,2,0),"")</f>
        <v>13597.31</v>
      </c>
      <c r="N1303">
        <f>IFERROR(VLOOKUP(B1303,'N Index Datas(원본)'!$K$2:$L$4600,2,0),"")</f>
        <v>4650.66</v>
      </c>
    </row>
    <row r="1304" spans="1:14" ht="17.25" thickBot="1" x14ac:dyDescent="0.35">
      <c r="A1304" s="42">
        <v>38464</v>
      </c>
      <c r="B1304" s="37">
        <v>38464</v>
      </c>
      <c r="D1304">
        <v>121.36</v>
      </c>
      <c r="F1304">
        <v>1152.1199999999999</v>
      </c>
      <c r="H1304">
        <v>11045.95</v>
      </c>
      <c r="J1304">
        <v>2976.39</v>
      </c>
      <c r="L1304">
        <f>IFERROR(VLOOKUP(B1304,'N Index Datas(원본)'!$I$2:$J$4600,2,0),"")</f>
        <v>13693.55</v>
      </c>
      <c r="N1304">
        <f>IFERROR(VLOOKUP(B1304,'N Index Datas(원본)'!$K$2:$L$4600,2,0),"")</f>
        <v>4708.8</v>
      </c>
    </row>
    <row r="1305" spans="1:14" ht="17.25" thickBot="1" x14ac:dyDescent="0.35">
      <c r="A1305" s="42">
        <v>38467</v>
      </c>
      <c r="B1305" s="37">
        <v>38467</v>
      </c>
      <c r="D1305">
        <v>122.08</v>
      </c>
      <c r="F1305">
        <v>1162.0999999999999</v>
      </c>
      <c r="H1305">
        <v>11073.77</v>
      </c>
      <c r="J1305">
        <v>2987.05</v>
      </c>
      <c r="L1305">
        <f>IFERROR(VLOOKUP(B1305,'N Index Datas(원본)'!$I$2:$J$4600,2,0),"")</f>
        <v>13750.23</v>
      </c>
      <c r="N1305">
        <f>IFERROR(VLOOKUP(B1305,'N Index Datas(원본)'!$K$2:$L$4600,2,0),"")</f>
        <v>4699.96</v>
      </c>
    </row>
    <row r="1306" spans="1:14" ht="17.25" thickBot="1" x14ac:dyDescent="0.35">
      <c r="A1306" s="42">
        <v>38468</v>
      </c>
      <c r="B1306" s="37">
        <v>38468</v>
      </c>
      <c r="D1306">
        <v>121.92</v>
      </c>
      <c r="F1306">
        <v>1151.74</v>
      </c>
      <c r="H1306">
        <v>11035.83</v>
      </c>
      <c r="J1306">
        <v>2983.22</v>
      </c>
      <c r="L1306">
        <f>IFERROR(VLOOKUP(B1306,'N Index Datas(원본)'!$I$2:$J$4600,2,0),"")</f>
        <v>13859.58</v>
      </c>
      <c r="N1306">
        <f>IFERROR(VLOOKUP(B1306,'N Index Datas(원본)'!$K$2:$L$4600,2,0),"")</f>
        <v>4762.7</v>
      </c>
    </row>
    <row r="1307" spans="1:14" ht="17.25" thickBot="1" x14ac:dyDescent="0.35">
      <c r="A1307" s="42">
        <v>38469</v>
      </c>
      <c r="B1307" s="37">
        <v>38469</v>
      </c>
      <c r="D1307">
        <v>119.96</v>
      </c>
      <c r="F1307">
        <v>1156.3800000000001</v>
      </c>
      <c r="H1307">
        <v>11005.42</v>
      </c>
      <c r="J1307">
        <v>2942.62</v>
      </c>
      <c r="L1307">
        <f>IFERROR(VLOOKUP(B1307,'N Index Datas(원본)'!$I$2:$J$4600,2,0),"")</f>
        <v>13839.64</v>
      </c>
      <c r="N1307">
        <f>IFERROR(VLOOKUP(B1307,'N Index Datas(원본)'!$K$2:$L$4600,2,0),"")</f>
        <v>4721.8</v>
      </c>
    </row>
    <row r="1308" spans="1:14" ht="17.25" thickBot="1" x14ac:dyDescent="0.35">
      <c r="A1308" s="42">
        <v>38470</v>
      </c>
      <c r="B1308" s="37">
        <v>38470</v>
      </c>
      <c r="D1308">
        <v>118.36</v>
      </c>
      <c r="F1308">
        <v>1143.22</v>
      </c>
      <c r="H1308">
        <v>11008.9</v>
      </c>
      <c r="J1308">
        <v>2930.87</v>
      </c>
      <c r="L1308">
        <f>IFERROR(VLOOKUP(B1308,'N Index Datas(원본)'!$I$2:$J$4600,2,0),"")</f>
        <v>13909.42</v>
      </c>
      <c r="N1308">
        <f>IFERROR(VLOOKUP(B1308,'N Index Datas(원본)'!$K$2:$L$4600,2,0),"")</f>
        <v>4698.59</v>
      </c>
    </row>
    <row r="1309" spans="1:14" ht="17.25" thickBot="1" x14ac:dyDescent="0.35">
      <c r="A1309" s="42">
        <v>38471</v>
      </c>
      <c r="B1309" s="37">
        <v>38471</v>
      </c>
      <c r="D1309">
        <v>117.58</v>
      </c>
      <c r="F1309">
        <v>1156.8499999999999</v>
      </c>
      <c r="H1309">
        <v>11008.9</v>
      </c>
      <c r="J1309">
        <v>2930.1</v>
      </c>
      <c r="L1309">
        <f>IFERROR(VLOOKUP(B1309,'N Index Datas(원본)'!$I$2:$J$4600,2,0),"")</f>
        <v>13908.97</v>
      </c>
      <c r="N1309">
        <f>IFERROR(VLOOKUP(B1309,'N Index Datas(원본)'!$K$2:$L$4600,2,0),"")</f>
        <v>4657.7</v>
      </c>
    </row>
    <row r="1310" spans="1:14" ht="17.25" thickBot="1" x14ac:dyDescent="0.35">
      <c r="A1310" s="42">
        <v>38474</v>
      </c>
      <c r="B1310" s="37">
        <v>38474</v>
      </c>
      <c r="D1310">
        <v>118.46</v>
      </c>
      <c r="F1310">
        <v>1162.1600000000001</v>
      </c>
      <c r="H1310">
        <v>11002.11</v>
      </c>
      <c r="J1310">
        <v>2949.09</v>
      </c>
      <c r="L1310">
        <v>13908.97</v>
      </c>
      <c r="N1310">
        <v>4657.7</v>
      </c>
    </row>
    <row r="1311" spans="1:14" ht="17.25" thickBot="1" x14ac:dyDescent="0.35">
      <c r="A1311" s="42">
        <v>38475</v>
      </c>
      <c r="B1311" s="37">
        <v>38475</v>
      </c>
      <c r="D1311">
        <v>117.89</v>
      </c>
      <c r="F1311">
        <v>1161.17</v>
      </c>
      <c r="H1311">
        <v>11002.11</v>
      </c>
      <c r="J1311">
        <v>2962.59</v>
      </c>
      <c r="L1311">
        <f>IFERROR(VLOOKUP(B1311,'N Index Datas(원본)'!$I$2:$J$4600,2,0),"")</f>
        <v>13893.98</v>
      </c>
      <c r="N1311">
        <f>IFERROR(VLOOKUP(B1311,'N Index Datas(원본)'!$K$2:$L$4600,2,0),"")</f>
        <v>4667.6499999999996</v>
      </c>
    </row>
    <row r="1312" spans="1:14" ht="17.25" thickBot="1" x14ac:dyDescent="0.35">
      <c r="A1312" s="42">
        <v>38476</v>
      </c>
      <c r="B1312" s="37">
        <v>38476</v>
      </c>
      <c r="D1312">
        <v>119.95</v>
      </c>
      <c r="F1312">
        <v>1175.6500000000001</v>
      </c>
      <c r="H1312">
        <v>11002.11</v>
      </c>
      <c r="J1312">
        <v>2981.04</v>
      </c>
      <c r="L1312">
        <f>IFERROR(VLOOKUP(B1312,'N Index Datas(원본)'!$I$2:$J$4600,2,0),"")</f>
        <v>13945.05</v>
      </c>
      <c r="N1312">
        <f>IFERROR(VLOOKUP(B1312,'N Index Datas(원본)'!$K$2:$L$4600,2,0),"")</f>
        <v>4684.22</v>
      </c>
    </row>
    <row r="1313" spans="1:14" ht="17.25" thickBot="1" x14ac:dyDescent="0.35">
      <c r="A1313" s="42">
        <v>38478</v>
      </c>
      <c r="B1313" s="37">
        <v>38478</v>
      </c>
      <c r="D1313">
        <v>121.26</v>
      </c>
      <c r="F1313">
        <v>1171.3499999999999</v>
      </c>
      <c r="H1313">
        <v>11192.17</v>
      </c>
      <c r="J1313">
        <v>3019.26</v>
      </c>
      <c r="L1313">
        <f>IFERROR(VLOOKUP(B1313,'N Index Datas(원본)'!$I$2:$J$4600,2,0),"")</f>
        <v>14033.96</v>
      </c>
      <c r="N1313">
        <f>IFERROR(VLOOKUP(B1313,'N Index Datas(원본)'!$K$2:$L$4600,2,0),"")</f>
        <v>4737.84</v>
      </c>
    </row>
    <row r="1314" spans="1:14" ht="17.25" thickBot="1" x14ac:dyDescent="0.35">
      <c r="A1314" s="42">
        <v>38481</v>
      </c>
      <c r="B1314" s="37">
        <v>38481</v>
      </c>
      <c r="D1314">
        <v>120.48</v>
      </c>
      <c r="F1314">
        <v>1178.8399999999999</v>
      </c>
      <c r="H1314">
        <v>11171.32</v>
      </c>
      <c r="J1314">
        <v>3007.1</v>
      </c>
      <c r="L1314">
        <f>IFERROR(VLOOKUP(B1314,'N Index Datas(원본)'!$I$2:$J$4600,2,0),"")</f>
        <v>14085.09</v>
      </c>
      <c r="N1314">
        <f>IFERROR(VLOOKUP(B1314,'N Index Datas(원본)'!$K$2:$L$4600,2,0),"")</f>
        <v>4772.3100000000004</v>
      </c>
    </row>
    <row r="1315" spans="1:14" ht="17.25" thickBot="1" x14ac:dyDescent="0.35">
      <c r="A1315" s="42">
        <v>38482</v>
      </c>
      <c r="B1315" s="37">
        <v>38482</v>
      </c>
      <c r="D1315">
        <v>120.4</v>
      </c>
      <c r="F1315">
        <v>1166.22</v>
      </c>
      <c r="H1315">
        <v>11159.46</v>
      </c>
      <c r="J1315">
        <v>2983.42</v>
      </c>
      <c r="L1315">
        <f>IFERROR(VLOOKUP(B1315,'N Index Datas(원본)'!$I$2:$J$4600,2,0),"")</f>
        <v>14018.38</v>
      </c>
      <c r="N1315">
        <f>IFERROR(VLOOKUP(B1315,'N Index Datas(원본)'!$K$2:$L$4600,2,0),"")</f>
        <v>4759.2</v>
      </c>
    </row>
    <row r="1316" spans="1:14" ht="17.25" thickBot="1" x14ac:dyDescent="0.35">
      <c r="A1316" s="42">
        <v>38483</v>
      </c>
      <c r="B1316" s="37">
        <v>38483</v>
      </c>
      <c r="D1316">
        <v>119.02</v>
      </c>
      <c r="F1316">
        <v>1171.1099999999999</v>
      </c>
      <c r="H1316">
        <v>11120.7</v>
      </c>
      <c r="J1316">
        <v>2970.5</v>
      </c>
      <c r="L1316">
        <f>IFERROR(VLOOKUP(B1316,'N Index Datas(원본)'!$I$2:$J$4600,2,0),"")</f>
        <v>13939.8</v>
      </c>
      <c r="N1316">
        <f>IFERROR(VLOOKUP(B1316,'N Index Datas(원본)'!$K$2:$L$4600,2,0),"")</f>
        <v>4719.37</v>
      </c>
    </row>
    <row r="1317" spans="1:14" ht="17.25" thickBot="1" x14ac:dyDescent="0.35">
      <c r="A1317" s="42">
        <v>38484</v>
      </c>
      <c r="B1317" s="37">
        <v>38484</v>
      </c>
      <c r="D1317">
        <v>118.69</v>
      </c>
      <c r="F1317">
        <v>1159.3599999999999</v>
      </c>
      <c r="H1317">
        <v>11077.94</v>
      </c>
      <c r="J1317">
        <v>2993.09</v>
      </c>
      <c r="L1317">
        <f>IFERROR(VLOOKUP(B1317,'N Index Datas(원본)'!$I$2:$J$4600,2,0),"")</f>
        <v>13968.28</v>
      </c>
      <c r="N1317">
        <f>IFERROR(VLOOKUP(B1317,'N Index Datas(원본)'!$K$2:$L$4600,2,0),"")</f>
        <v>4717.9399999999996</v>
      </c>
    </row>
    <row r="1318" spans="1:14" ht="17.25" thickBot="1" x14ac:dyDescent="0.35">
      <c r="A1318" s="42">
        <v>38485</v>
      </c>
      <c r="B1318" s="37">
        <v>38485</v>
      </c>
      <c r="D1318">
        <v>118.87</v>
      </c>
      <c r="F1318">
        <v>1154.05</v>
      </c>
      <c r="H1318">
        <v>11049.11</v>
      </c>
      <c r="J1318">
        <v>2994.52</v>
      </c>
      <c r="L1318">
        <f>IFERROR(VLOOKUP(B1318,'N Index Datas(원본)'!$I$2:$J$4600,2,0),"")</f>
        <v>13866.81</v>
      </c>
      <c r="N1318">
        <f>IFERROR(VLOOKUP(B1318,'N Index Datas(원본)'!$K$2:$L$4600,2,0),"")</f>
        <v>4654.54</v>
      </c>
    </row>
    <row r="1319" spans="1:14" ht="17.25" thickBot="1" x14ac:dyDescent="0.35">
      <c r="A1319" s="42">
        <v>38488</v>
      </c>
      <c r="B1319" s="37">
        <v>38488</v>
      </c>
      <c r="D1319">
        <v>119.65</v>
      </c>
      <c r="F1319">
        <v>1165.69</v>
      </c>
      <c r="H1319">
        <v>10947.22</v>
      </c>
      <c r="J1319">
        <v>2988.16</v>
      </c>
      <c r="L1319">
        <v>13866.81</v>
      </c>
      <c r="N1319">
        <v>4654.54</v>
      </c>
    </row>
    <row r="1320" spans="1:14" ht="17.25" thickBot="1" x14ac:dyDescent="0.35">
      <c r="A1320" s="42">
        <v>38489</v>
      </c>
      <c r="B1320" s="37">
        <v>38489</v>
      </c>
      <c r="D1320">
        <v>119.51</v>
      </c>
      <c r="F1320">
        <v>1173.8</v>
      </c>
      <c r="H1320">
        <v>10825.39</v>
      </c>
      <c r="J1320">
        <v>2983.84</v>
      </c>
      <c r="L1320">
        <f>IFERROR(VLOOKUP(B1320,'N Index Datas(원본)'!$I$2:$J$4600,2,0),"")</f>
        <v>13667.03</v>
      </c>
      <c r="N1320">
        <f>IFERROR(VLOOKUP(B1320,'N Index Datas(원본)'!$K$2:$L$4600,2,0),"")</f>
        <v>4563.58</v>
      </c>
    </row>
    <row r="1321" spans="1:14" ht="17.25" thickBot="1" x14ac:dyDescent="0.35">
      <c r="A1321" s="42">
        <v>38490</v>
      </c>
      <c r="B1321" s="37">
        <v>38490</v>
      </c>
      <c r="D1321">
        <v>120.08</v>
      </c>
      <c r="F1321">
        <v>1185.56</v>
      </c>
      <c r="H1321">
        <v>10835.41</v>
      </c>
      <c r="J1321">
        <v>3036.3</v>
      </c>
      <c r="L1321">
        <f>IFERROR(VLOOKUP(B1321,'N Index Datas(원본)'!$I$2:$J$4600,2,0),"")</f>
        <v>13627.01</v>
      </c>
      <c r="N1321">
        <f>IFERROR(VLOOKUP(B1321,'N Index Datas(원본)'!$K$2:$L$4600,2,0),"")</f>
        <v>4561.1000000000004</v>
      </c>
    </row>
    <row r="1322" spans="1:14" ht="17.25" thickBot="1" x14ac:dyDescent="0.35">
      <c r="A1322" s="42">
        <v>38491</v>
      </c>
      <c r="B1322" s="37">
        <v>38491</v>
      </c>
      <c r="D1322">
        <v>123.04</v>
      </c>
      <c r="F1322">
        <v>1191.08</v>
      </c>
      <c r="H1322">
        <v>11077.16</v>
      </c>
      <c r="J1322">
        <v>3051.79</v>
      </c>
      <c r="L1322">
        <f>IFERROR(VLOOKUP(B1322,'N Index Datas(원본)'!$I$2:$J$4600,2,0),"")</f>
        <v>13698.93</v>
      </c>
      <c r="N1322">
        <f>IFERROR(VLOOKUP(B1322,'N Index Datas(원본)'!$K$2:$L$4600,2,0),"")</f>
        <v>4614.3599999999997</v>
      </c>
    </row>
    <row r="1323" spans="1:14" ht="17.25" thickBot="1" x14ac:dyDescent="0.35">
      <c r="A1323" s="42">
        <v>38492</v>
      </c>
      <c r="B1323" s="37">
        <v>38492</v>
      </c>
      <c r="D1323">
        <v>123.02</v>
      </c>
      <c r="F1323">
        <v>1189.28</v>
      </c>
      <c r="H1323">
        <v>11037.29</v>
      </c>
      <c r="J1323">
        <v>3050.45</v>
      </c>
      <c r="L1323">
        <f>IFERROR(VLOOKUP(B1323,'N Index Datas(원본)'!$I$2:$J$4600,2,0),"")</f>
        <v>13717.42</v>
      </c>
      <c r="N1323">
        <f>IFERROR(VLOOKUP(B1323,'N Index Datas(원본)'!$K$2:$L$4600,2,0),"")</f>
        <v>4625.3599999999997</v>
      </c>
    </row>
    <row r="1324" spans="1:14" ht="17.25" thickBot="1" x14ac:dyDescent="0.35">
      <c r="A1324" s="42">
        <v>38495</v>
      </c>
      <c r="B1324" s="37">
        <v>38495</v>
      </c>
      <c r="D1324">
        <v>122.87</v>
      </c>
      <c r="F1324">
        <v>1193.8599999999999</v>
      </c>
      <c r="H1324">
        <v>11158.65</v>
      </c>
      <c r="J1324">
        <v>3070.98</v>
      </c>
      <c r="L1324">
        <f>IFERROR(VLOOKUP(B1324,'N Index Datas(원본)'!$I$2:$J$4600,2,0),"")</f>
        <v>13699.13</v>
      </c>
      <c r="N1324">
        <f>IFERROR(VLOOKUP(B1324,'N Index Datas(원본)'!$K$2:$L$4600,2,0),"")</f>
        <v>4566.1400000000003</v>
      </c>
    </row>
    <row r="1325" spans="1:14" ht="17.25" thickBot="1" x14ac:dyDescent="0.35">
      <c r="A1325" s="42">
        <v>38496</v>
      </c>
      <c r="B1325" s="37">
        <v>38496</v>
      </c>
      <c r="D1325">
        <v>122.91</v>
      </c>
      <c r="F1325">
        <v>1194.07</v>
      </c>
      <c r="H1325">
        <v>11133.65</v>
      </c>
      <c r="J1325">
        <v>3066.55</v>
      </c>
      <c r="L1325">
        <f>IFERROR(VLOOKUP(B1325,'N Index Datas(원본)'!$I$2:$J$4600,2,0),"")</f>
        <v>13719.32</v>
      </c>
      <c r="N1325">
        <f>IFERROR(VLOOKUP(B1325,'N Index Datas(원본)'!$K$2:$L$4600,2,0),"")</f>
        <v>4579.8100000000004</v>
      </c>
    </row>
    <row r="1326" spans="1:14" ht="17.25" thickBot="1" x14ac:dyDescent="0.35">
      <c r="A1326" s="42">
        <v>38497</v>
      </c>
      <c r="B1326" s="37">
        <v>38497</v>
      </c>
      <c r="D1326">
        <v>121.37</v>
      </c>
      <c r="F1326">
        <v>1190.01</v>
      </c>
      <c r="H1326">
        <v>11014.43</v>
      </c>
      <c r="J1326">
        <v>3059.84</v>
      </c>
      <c r="L1326">
        <f>IFERROR(VLOOKUP(B1326,'N Index Datas(원본)'!$I$2:$J$4600,2,0),"")</f>
        <v>13562.06</v>
      </c>
      <c r="N1326">
        <f>IFERROR(VLOOKUP(B1326,'N Index Datas(원본)'!$K$2:$L$4600,2,0),"")</f>
        <v>4538.34</v>
      </c>
    </row>
    <row r="1327" spans="1:14" ht="17.25" thickBot="1" x14ac:dyDescent="0.35">
      <c r="A1327" s="42">
        <v>38498</v>
      </c>
      <c r="B1327" s="37">
        <v>38498</v>
      </c>
      <c r="D1327">
        <v>121.7</v>
      </c>
      <c r="F1327">
        <v>1197.6300000000001</v>
      </c>
      <c r="H1327">
        <v>11027.94</v>
      </c>
      <c r="J1327">
        <v>3086.08</v>
      </c>
      <c r="L1327">
        <f>IFERROR(VLOOKUP(B1327,'N Index Datas(원본)'!$I$2:$J$4600,2,0),"")</f>
        <v>13569.99</v>
      </c>
      <c r="N1327">
        <f>IFERROR(VLOOKUP(B1327,'N Index Datas(원본)'!$K$2:$L$4600,2,0),"")</f>
        <v>4501.6099999999997</v>
      </c>
    </row>
    <row r="1328" spans="1:14" ht="17.25" thickBot="1" x14ac:dyDescent="0.35">
      <c r="A1328" s="42">
        <v>38499</v>
      </c>
      <c r="B1328" s="37">
        <v>38499</v>
      </c>
      <c r="D1328">
        <v>123.89</v>
      </c>
      <c r="F1328">
        <v>1198.78</v>
      </c>
      <c r="H1328">
        <v>11192.33</v>
      </c>
      <c r="J1328">
        <v>3084</v>
      </c>
      <c r="L1328">
        <f>IFERROR(VLOOKUP(B1328,'N Index Datas(원본)'!$I$2:$J$4600,2,0),"")</f>
        <v>13714.78</v>
      </c>
      <c r="N1328">
        <f>IFERROR(VLOOKUP(B1328,'N Index Datas(원본)'!$K$2:$L$4600,2,0),"")</f>
        <v>4574.6400000000003</v>
      </c>
    </row>
    <row r="1329" spans="1:14" ht="17.25" thickBot="1" x14ac:dyDescent="0.35">
      <c r="A1329" s="42">
        <v>38502</v>
      </c>
      <c r="B1329" s="37">
        <v>38502</v>
      </c>
      <c r="D1329">
        <v>124.64</v>
      </c>
      <c r="F1329">
        <v>1198.78</v>
      </c>
      <c r="H1329">
        <v>11266.33</v>
      </c>
      <c r="J1329">
        <v>3096.54</v>
      </c>
      <c r="L1329">
        <f>IFERROR(VLOOKUP(B1329,'N Index Datas(원본)'!$I$2:$J$4600,2,0),"")</f>
        <v>13845.1</v>
      </c>
      <c r="N1329">
        <f>IFERROR(VLOOKUP(B1329,'N Index Datas(원본)'!$K$2:$L$4600,2,0),"")</f>
        <v>4610.99</v>
      </c>
    </row>
    <row r="1330" spans="1:14" ht="17.25" thickBot="1" x14ac:dyDescent="0.35">
      <c r="A1330" s="42">
        <v>38503</v>
      </c>
      <c r="B1330" s="37">
        <v>38503</v>
      </c>
      <c r="D1330">
        <v>124.84</v>
      </c>
      <c r="F1330">
        <v>1191.5</v>
      </c>
      <c r="H1330">
        <v>11276.59</v>
      </c>
      <c r="J1330">
        <v>3076.7</v>
      </c>
      <c r="L1330">
        <f>IFERROR(VLOOKUP(B1330,'N Index Datas(원본)'!$I$2:$J$4600,2,0),"")</f>
        <v>13867.07</v>
      </c>
      <c r="N1330">
        <f>IFERROR(VLOOKUP(B1330,'N Index Datas(원본)'!$K$2:$L$4600,2,0),"")</f>
        <v>4593.03</v>
      </c>
    </row>
    <row r="1331" spans="1:14" ht="17.25" thickBot="1" x14ac:dyDescent="0.35">
      <c r="A1331" s="42">
        <v>38504</v>
      </c>
      <c r="B1331" s="37">
        <v>38504</v>
      </c>
      <c r="D1331">
        <v>124.9</v>
      </c>
      <c r="F1331">
        <v>1202.27</v>
      </c>
      <c r="H1331">
        <v>11329.67</v>
      </c>
      <c r="J1331">
        <v>3125.88</v>
      </c>
      <c r="L1331">
        <f>IFERROR(VLOOKUP(B1331,'N Index Datas(원본)'!$I$2:$J$4600,2,0),"")</f>
        <v>13873.07</v>
      </c>
      <c r="N1331">
        <f>IFERROR(VLOOKUP(B1331,'N Index Datas(원본)'!$K$2:$L$4600,2,0),"")</f>
        <v>4547.91</v>
      </c>
    </row>
    <row r="1332" spans="1:14" ht="17.25" thickBot="1" x14ac:dyDescent="0.35">
      <c r="A1332" s="42">
        <v>38505</v>
      </c>
      <c r="B1332" s="37">
        <v>38505</v>
      </c>
      <c r="D1332">
        <v>125.04</v>
      </c>
      <c r="F1332">
        <v>1204.29</v>
      </c>
      <c r="H1332">
        <v>11280.05</v>
      </c>
      <c r="J1332">
        <v>3131.03</v>
      </c>
      <c r="L1332">
        <f>IFERROR(VLOOKUP(B1332,'N Index Datas(원본)'!$I$2:$J$4600,2,0),"")</f>
        <v>13814.58</v>
      </c>
      <c r="N1332">
        <f>IFERROR(VLOOKUP(B1332,'N Index Datas(원본)'!$K$2:$L$4600,2,0),"")</f>
        <v>4540.0600000000004</v>
      </c>
    </row>
    <row r="1333" spans="1:14" ht="17.25" thickBot="1" x14ac:dyDescent="0.35">
      <c r="A1333" s="42">
        <v>38506</v>
      </c>
      <c r="B1333" s="37">
        <v>38506</v>
      </c>
      <c r="D1333">
        <v>125.7</v>
      </c>
      <c r="F1333">
        <v>1196.02</v>
      </c>
      <c r="H1333">
        <v>11300.05</v>
      </c>
      <c r="J1333">
        <v>3114.27</v>
      </c>
      <c r="L1333">
        <f>IFERROR(VLOOKUP(B1333,'N Index Datas(원본)'!$I$2:$J$4600,2,0),"")</f>
        <v>13818.45</v>
      </c>
      <c r="N1333">
        <f>IFERROR(VLOOKUP(B1333,'N Index Datas(원본)'!$K$2:$L$4600,2,0),"")</f>
        <v>4550.63</v>
      </c>
    </row>
    <row r="1334" spans="1:14" ht="17.25" thickBot="1" x14ac:dyDescent="0.35">
      <c r="A1334" s="42">
        <v>38510</v>
      </c>
      <c r="B1334" s="37">
        <v>38510</v>
      </c>
      <c r="D1334">
        <v>124.79</v>
      </c>
      <c r="F1334">
        <v>1197.26</v>
      </c>
      <c r="H1334">
        <v>11217.45</v>
      </c>
      <c r="J1334">
        <v>3134.82</v>
      </c>
      <c r="L1334">
        <f>IFERROR(VLOOKUP(B1334,'N Index Datas(원본)'!$I$2:$J$4600,2,0),"")</f>
        <v>13837.29</v>
      </c>
      <c r="N1334">
        <f>IFERROR(VLOOKUP(B1334,'N Index Datas(원본)'!$K$2:$L$4600,2,0),"")</f>
        <v>4666.46</v>
      </c>
    </row>
    <row r="1335" spans="1:14" ht="17.25" thickBot="1" x14ac:dyDescent="0.35">
      <c r="A1335" s="42">
        <v>38511</v>
      </c>
      <c r="B1335" s="37">
        <v>38511</v>
      </c>
      <c r="D1335">
        <v>125.62</v>
      </c>
      <c r="F1335">
        <v>1194.67</v>
      </c>
      <c r="H1335">
        <v>11281.03</v>
      </c>
      <c r="J1335">
        <v>3125.59</v>
      </c>
      <c r="L1335">
        <f>IFERROR(VLOOKUP(B1335,'N Index Datas(원본)'!$I$2:$J$4600,2,0),"")</f>
        <v>13898.55</v>
      </c>
      <c r="N1335">
        <f>IFERROR(VLOOKUP(B1335,'N Index Datas(원본)'!$K$2:$L$4600,2,0),"")</f>
        <v>4712.12</v>
      </c>
    </row>
    <row r="1336" spans="1:14" ht="17.25" thickBot="1" x14ac:dyDescent="0.35">
      <c r="A1336" s="42">
        <v>38512</v>
      </c>
      <c r="B1336" s="37">
        <v>38512</v>
      </c>
      <c r="D1336">
        <v>127.22</v>
      </c>
      <c r="F1336">
        <v>1200.93</v>
      </c>
      <c r="H1336">
        <v>11160.88</v>
      </c>
      <c r="J1336">
        <v>3122.93</v>
      </c>
      <c r="L1336">
        <f>IFERROR(VLOOKUP(B1336,'N Index Datas(원본)'!$I$2:$J$4600,2,0),"")</f>
        <v>13898.31</v>
      </c>
      <c r="N1336">
        <f>IFERROR(VLOOKUP(B1336,'N Index Datas(원본)'!$K$2:$L$4600,2,0),"")</f>
        <v>4664.7700000000004</v>
      </c>
    </row>
    <row r="1337" spans="1:14" ht="17.25" thickBot="1" x14ac:dyDescent="0.35">
      <c r="A1337" s="42">
        <v>38513</v>
      </c>
      <c r="B1337" s="37">
        <v>38513</v>
      </c>
      <c r="D1337">
        <v>127.68</v>
      </c>
      <c r="F1337">
        <v>1198.1099999999999</v>
      </c>
      <c r="H1337">
        <v>11304.23</v>
      </c>
      <c r="J1337">
        <v>3143.85</v>
      </c>
      <c r="L1337">
        <f>IFERROR(VLOOKUP(B1337,'N Index Datas(원본)'!$I$2:$J$4600,2,0),"")</f>
        <v>13934.76</v>
      </c>
      <c r="N1337">
        <f>IFERROR(VLOOKUP(B1337,'N Index Datas(원본)'!$K$2:$L$4600,2,0),"")</f>
        <v>4732.84</v>
      </c>
    </row>
    <row r="1338" spans="1:14" ht="17.25" thickBot="1" x14ac:dyDescent="0.35">
      <c r="A1338" s="42">
        <v>38516</v>
      </c>
      <c r="B1338" s="37">
        <v>38516</v>
      </c>
      <c r="D1338">
        <v>127.65</v>
      </c>
      <c r="F1338">
        <v>1200.82</v>
      </c>
      <c r="H1338">
        <v>11311.51</v>
      </c>
      <c r="J1338">
        <v>3159.83</v>
      </c>
      <c r="L1338">
        <f>IFERROR(VLOOKUP(B1338,'N Index Datas(원본)'!$I$2:$J$4600,2,0),"")</f>
        <v>13952.02</v>
      </c>
      <c r="N1338">
        <f>IFERROR(VLOOKUP(B1338,'N Index Datas(원본)'!$K$2:$L$4600,2,0),"")</f>
        <v>4716.45</v>
      </c>
    </row>
    <row r="1339" spans="1:14" ht="17.25" thickBot="1" x14ac:dyDescent="0.35">
      <c r="A1339" s="42">
        <v>38517</v>
      </c>
      <c r="B1339" s="37">
        <v>38517</v>
      </c>
      <c r="D1339">
        <v>126.9</v>
      </c>
      <c r="F1339">
        <v>1203.9100000000001</v>
      </c>
      <c r="H1339">
        <v>11335.92</v>
      </c>
      <c r="J1339">
        <v>3162.86</v>
      </c>
      <c r="L1339">
        <f>IFERROR(VLOOKUP(B1339,'N Index Datas(원본)'!$I$2:$J$4600,2,0),"")</f>
        <v>13904.81</v>
      </c>
      <c r="N1339">
        <f>IFERROR(VLOOKUP(B1339,'N Index Datas(원본)'!$K$2:$L$4600,2,0),"")</f>
        <v>4647.66</v>
      </c>
    </row>
    <row r="1340" spans="1:14" ht="17.25" thickBot="1" x14ac:dyDescent="0.35">
      <c r="A1340" s="42">
        <v>38518</v>
      </c>
      <c r="B1340" s="37">
        <v>38518</v>
      </c>
      <c r="D1340">
        <v>129.27000000000001</v>
      </c>
      <c r="F1340">
        <v>1206.58</v>
      </c>
      <c r="H1340">
        <v>11415.88</v>
      </c>
      <c r="J1340">
        <v>3147.55</v>
      </c>
      <c r="L1340">
        <f>IFERROR(VLOOKUP(B1340,'N Index Datas(원본)'!$I$2:$J$4600,2,0),"")</f>
        <v>13914.3</v>
      </c>
      <c r="N1340">
        <f>IFERROR(VLOOKUP(B1340,'N Index Datas(원본)'!$K$2:$L$4600,2,0),"")</f>
        <v>4668.92</v>
      </c>
    </row>
    <row r="1341" spans="1:14" ht="17.25" thickBot="1" x14ac:dyDescent="0.35">
      <c r="A1341" s="42">
        <v>38519</v>
      </c>
      <c r="B1341" s="37">
        <v>38519</v>
      </c>
      <c r="D1341">
        <v>129.27000000000001</v>
      </c>
      <c r="F1341">
        <v>1210.96</v>
      </c>
      <c r="H1341">
        <v>11416.38</v>
      </c>
      <c r="J1341">
        <v>3160.09</v>
      </c>
      <c r="L1341">
        <f>IFERROR(VLOOKUP(B1341,'N Index Datas(원본)'!$I$2:$J$4600,2,0),"")</f>
        <v>13833.53</v>
      </c>
      <c r="N1341">
        <f>IFERROR(VLOOKUP(B1341,'N Index Datas(원본)'!$K$2:$L$4600,2,0),"")</f>
        <v>4723.76</v>
      </c>
    </row>
    <row r="1342" spans="1:14" ht="17.25" thickBot="1" x14ac:dyDescent="0.35">
      <c r="A1342" s="42">
        <v>38520</v>
      </c>
      <c r="B1342" s="37">
        <v>38520</v>
      </c>
      <c r="D1342">
        <v>129.33000000000001</v>
      </c>
      <c r="F1342">
        <v>1216.96</v>
      </c>
      <c r="H1342">
        <v>11514.03</v>
      </c>
      <c r="J1342">
        <v>3178.48</v>
      </c>
      <c r="L1342">
        <f>IFERROR(VLOOKUP(B1342,'N Index Datas(원본)'!$I$2:$J$4600,2,0),"")</f>
        <v>13912.03</v>
      </c>
      <c r="N1342">
        <f>IFERROR(VLOOKUP(B1342,'N Index Datas(원본)'!$K$2:$L$4600,2,0),"")</f>
        <v>4707.7</v>
      </c>
    </row>
    <row r="1343" spans="1:14" ht="17.25" thickBot="1" x14ac:dyDescent="0.35">
      <c r="A1343" s="42">
        <v>38523</v>
      </c>
      <c r="B1343" s="37">
        <v>38523</v>
      </c>
      <c r="D1343">
        <v>128.16999999999999</v>
      </c>
      <c r="F1343">
        <v>1216.0999999999999</v>
      </c>
      <c r="H1343">
        <v>11483.35</v>
      </c>
      <c r="J1343">
        <v>3162.14</v>
      </c>
      <c r="L1343">
        <f>IFERROR(VLOOKUP(B1343,'N Index Datas(원본)'!$I$2:$J$4600,2,0),"")</f>
        <v>13945.77</v>
      </c>
      <c r="N1343">
        <f>IFERROR(VLOOKUP(B1343,'N Index Datas(원본)'!$K$2:$L$4600,2,0),"")</f>
        <v>4762.87</v>
      </c>
    </row>
    <row r="1344" spans="1:14" ht="17.25" thickBot="1" x14ac:dyDescent="0.35">
      <c r="A1344" s="42">
        <v>38524</v>
      </c>
      <c r="B1344" s="37">
        <v>38524</v>
      </c>
      <c r="D1344">
        <v>127.66</v>
      </c>
      <c r="F1344">
        <v>1213.6099999999999</v>
      </c>
      <c r="H1344">
        <v>11488.74</v>
      </c>
      <c r="J1344">
        <v>3179.62</v>
      </c>
      <c r="L1344">
        <f>IFERROR(VLOOKUP(B1344,'N Index Datas(원본)'!$I$2:$J$4600,2,0),"")</f>
        <v>13979.35</v>
      </c>
      <c r="N1344">
        <f>IFERROR(VLOOKUP(B1344,'N Index Datas(원본)'!$K$2:$L$4600,2,0),"")</f>
        <v>4771.3100000000004</v>
      </c>
    </row>
    <row r="1345" spans="1:14" ht="17.25" thickBot="1" x14ac:dyDescent="0.35">
      <c r="A1345" s="42">
        <v>38525</v>
      </c>
      <c r="B1345" s="37">
        <v>38525</v>
      </c>
      <c r="D1345">
        <v>129.24</v>
      </c>
      <c r="F1345">
        <v>1213.8800000000001</v>
      </c>
      <c r="H1345">
        <v>11547.28</v>
      </c>
      <c r="J1345">
        <v>3182.08</v>
      </c>
      <c r="L1345">
        <f>IFERROR(VLOOKUP(B1345,'N Index Datas(원본)'!$I$2:$J$4600,2,0),"")</f>
        <v>14161.02</v>
      </c>
      <c r="N1345">
        <f>IFERROR(VLOOKUP(B1345,'N Index Datas(원본)'!$K$2:$L$4600,2,0),"")</f>
        <v>4838.08</v>
      </c>
    </row>
    <row r="1346" spans="1:14" ht="17.25" thickBot="1" x14ac:dyDescent="0.35">
      <c r="A1346" s="42">
        <v>38526</v>
      </c>
      <c r="B1346" s="37">
        <v>38526</v>
      </c>
      <c r="D1346">
        <v>130.38999999999999</v>
      </c>
      <c r="F1346">
        <v>1200.73</v>
      </c>
      <c r="H1346">
        <v>11576.75</v>
      </c>
      <c r="J1346">
        <v>3190.8</v>
      </c>
      <c r="L1346">
        <f>IFERROR(VLOOKUP(B1346,'N Index Datas(원본)'!$I$2:$J$4600,2,0),"")</f>
        <v>14190.44</v>
      </c>
      <c r="N1346">
        <f>IFERROR(VLOOKUP(B1346,'N Index Datas(원본)'!$K$2:$L$4600,2,0),"")</f>
        <v>4842.62</v>
      </c>
    </row>
    <row r="1347" spans="1:14" ht="17.25" thickBot="1" x14ac:dyDescent="0.35">
      <c r="A1347" s="42">
        <v>38527</v>
      </c>
      <c r="B1347" s="37">
        <v>38527</v>
      </c>
      <c r="D1347">
        <v>129.08000000000001</v>
      </c>
      <c r="F1347">
        <v>1191.57</v>
      </c>
      <c r="H1347">
        <v>11537.03</v>
      </c>
      <c r="J1347">
        <v>3161</v>
      </c>
      <c r="L1347">
        <f>IFERROR(VLOOKUP(B1347,'N Index Datas(원본)'!$I$2:$J$4600,2,0),"")</f>
        <v>14230.29</v>
      </c>
      <c r="N1347">
        <f>IFERROR(VLOOKUP(B1347,'N Index Datas(원본)'!$K$2:$L$4600,2,0),"")</f>
        <v>4842.97</v>
      </c>
    </row>
    <row r="1348" spans="1:14" ht="17.25" thickBot="1" x14ac:dyDescent="0.35">
      <c r="A1348" s="42">
        <v>38530</v>
      </c>
      <c r="B1348" s="37">
        <v>38530</v>
      </c>
      <c r="D1348">
        <v>127.45</v>
      </c>
      <c r="F1348">
        <v>1190.69</v>
      </c>
      <c r="H1348">
        <v>11414.28</v>
      </c>
      <c r="J1348">
        <v>3132.5</v>
      </c>
      <c r="L1348">
        <f>IFERROR(VLOOKUP(B1348,'N Index Datas(원본)'!$I$2:$J$4600,2,0),"")</f>
        <v>14176.04</v>
      </c>
      <c r="N1348">
        <f>IFERROR(VLOOKUP(B1348,'N Index Datas(원본)'!$K$2:$L$4600,2,0),"")</f>
        <v>4832.78</v>
      </c>
    </row>
    <row r="1349" spans="1:14" ht="17.25" thickBot="1" x14ac:dyDescent="0.35">
      <c r="A1349" s="42">
        <v>38531</v>
      </c>
      <c r="B1349" s="37">
        <v>38531</v>
      </c>
      <c r="D1349">
        <v>127.92</v>
      </c>
      <c r="F1349">
        <v>1201.57</v>
      </c>
      <c r="H1349">
        <v>11513.83</v>
      </c>
      <c r="J1349">
        <v>3162</v>
      </c>
      <c r="L1349">
        <f>IFERROR(VLOOKUP(B1349,'N Index Datas(원본)'!$I$2:$J$4600,2,0),"")</f>
        <v>14287.44</v>
      </c>
      <c r="N1349">
        <f>IFERROR(VLOOKUP(B1349,'N Index Datas(원본)'!$K$2:$L$4600,2,0),"")</f>
        <v>4896.2299999999996</v>
      </c>
    </row>
    <row r="1350" spans="1:14" ht="17.25" thickBot="1" x14ac:dyDescent="0.35">
      <c r="A1350" s="42">
        <v>38532</v>
      </c>
      <c r="B1350" s="37">
        <v>38532</v>
      </c>
      <c r="D1350">
        <v>128.41</v>
      </c>
      <c r="F1350">
        <v>1199.8499999999999</v>
      </c>
      <c r="H1350">
        <v>11577.44</v>
      </c>
      <c r="J1350">
        <v>3178.56</v>
      </c>
      <c r="L1350">
        <f>IFERROR(VLOOKUP(B1350,'N Index Datas(원본)'!$I$2:$J$4600,2,0),"")</f>
        <v>14277.28</v>
      </c>
      <c r="N1350">
        <f>IFERROR(VLOOKUP(B1350,'N Index Datas(원본)'!$K$2:$L$4600,2,0),"")</f>
        <v>4882.75</v>
      </c>
    </row>
    <row r="1351" spans="1:14" ht="17.25" thickBot="1" x14ac:dyDescent="0.35">
      <c r="A1351" s="42">
        <v>38533</v>
      </c>
      <c r="B1351" s="37">
        <v>38533</v>
      </c>
      <c r="D1351">
        <v>129.43</v>
      </c>
      <c r="F1351">
        <v>1191.33</v>
      </c>
      <c r="H1351">
        <v>11584.01</v>
      </c>
      <c r="J1351">
        <v>3181.54</v>
      </c>
      <c r="L1351">
        <f>IFERROR(VLOOKUP(B1351,'N Index Datas(원본)'!$I$2:$J$4600,2,0),"")</f>
        <v>14201.06</v>
      </c>
      <c r="N1351">
        <f>IFERROR(VLOOKUP(B1351,'N Index Datas(원본)'!$K$2:$L$4600,2,0),"")</f>
        <v>4861.87</v>
      </c>
    </row>
    <row r="1352" spans="1:14" ht="17.25" thickBot="1" x14ac:dyDescent="0.35">
      <c r="A1352" s="42">
        <v>38534</v>
      </c>
      <c r="B1352" s="37">
        <v>38534</v>
      </c>
      <c r="D1352">
        <v>130.59</v>
      </c>
      <c r="F1352">
        <v>1194.44</v>
      </c>
      <c r="H1352">
        <v>11630.13</v>
      </c>
      <c r="J1352">
        <v>3208.61</v>
      </c>
      <c r="L1352">
        <v>14201.06</v>
      </c>
      <c r="N1352">
        <v>4861.87</v>
      </c>
    </row>
    <row r="1353" spans="1:14" ht="17.25" thickBot="1" x14ac:dyDescent="0.35">
      <c r="A1353" s="42">
        <v>38537</v>
      </c>
      <c r="B1353" s="37">
        <v>38537</v>
      </c>
      <c r="D1353">
        <v>130.94999999999999</v>
      </c>
      <c r="F1353">
        <v>1194.44</v>
      </c>
      <c r="H1353">
        <v>11651.55</v>
      </c>
      <c r="J1353">
        <v>3215.6</v>
      </c>
      <c r="L1353">
        <f>IFERROR(VLOOKUP(B1353,'N Index Datas(원본)'!$I$2:$J$4600,2,0),"")</f>
        <v>14177.87</v>
      </c>
      <c r="N1353">
        <f>IFERROR(VLOOKUP(B1353,'N Index Datas(원본)'!$K$2:$L$4600,2,0),"")</f>
        <v>4900.79</v>
      </c>
    </row>
    <row r="1354" spans="1:14" ht="17.25" thickBot="1" x14ac:dyDescent="0.35">
      <c r="A1354" s="42">
        <v>38538</v>
      </c>
      <c r="B1354" s="37">
        <v>38538</v>
      </c>
      <c r="D1354">
        <v>130.54</v>
      </c>
      <c r="F1354">
        <v>1204.99</v>
      </c>
      <c r="H1354">
        <v>11616.7</v>
      </c>
      <c r="J1354">
        <v>3207.91</v>
      </c>
      <c r="L1354">
        <f>IFERROR(VLOOKUP(B1354,'N Index Datas(원본)'!$I$2:$J$4600,2,0),"")</f>
        <v>14124.8</v>
      </c>
      <c r="N1354">
        <f>IFERROR(VLOOKUP(B1354,'N Index Datas(원본)'!$K$2:$L$4600,2,0),"")</f>
        <v>4880.12</v>
      </c>
    </row>
    <row r="1355" spans="1:14" ht="17.25" thickBot="1" x14ac:dyDescent="0.35">
      <c r="A1355" s="42">
        <v>38539</v>
      </c>
      <c r="B1355" s="37">
        <v>38539</v>
      </c>
      <c r="D1355">
        <v>130.65</v>
      </c>
      <c r="F1355">
        <v>1194.94</v>
      </c>
      <c r="H1355">
        <v>11603.53</v>
      </c>
      <c r="J1355">
        <v>3224.11</v>
      </c>
      <c r="L1355">
        <f>IFERROR(VLOOKUP(B1355,'N Index Datas(원본)'!$I$2:$J$4600,2,0),"")</f>
        <v>14149.93</v>
      </c>
      <c r="N1355">
        <f>IFERROR(VLOOKUP(B1355,'N Index Datas(원본)'!$K$2:$L$4600,2,0),"")</f>
        <v>4915.29</v>
      </c>
    </row>
    <row r="1356" spans="1:14" ht="17.25" thickBot="1" x14ac:dyDescent="0.35">
      <c r="A1356" s="42">
        <v>38540</v>
      </c>
      <c r="B1356" s="37">
        <v>38540</v>
      </c>
      <c r="D1356">
        <v>131.72</v>
      </c>
      <c r="F1356">
        <v>1197.8699999999999</v>
      </c>
      <c r="H1356">
        <v>11590.14</v>
      </c>
      <c r="J1356">
        <v>3170.06</v>
      </c>
      <c r="L1356">
        <f>IFERROR(VLOOKUP(B1356,'N Index Datas(원본)'!$I$2:$J$4600,2,0),"")</f>
        <v>14030.81</v>
      </c>
      <c r="N1356">
        <f>IFERROR(VLOOKUP(B1356,'N Index Datas(원본)'!$K$2:$L$4600,2,0),"")</f>
        <v>4847.33</v>
      </c>
    </row>
    <row r="1357" spans="1:14" ht="17.25" thickBot="1" x14ac:dyDescent="0.35">
      <c r="A1357" s="42">
        <v>38541</v>
      </c>
      <c r="B1357" s="37">
        <v>38541</v>
      </c>
      <c r="D1357">
        <v>131.28</v>
      </c>
      <c r="F1357">
        <v>1211.8599999999999</v>
      </c>
      <c r="H1357">
        <v>11565.99</v>
      </c>
      <c r="J1357">
        <v>3224.59</v>
      </c>
      <c r="L1357">
        <f>IFERROR(VLOOKUP(B1357,'N Index Datas(원본)'!$I$2:$J$4600,2,0),"")</f>
        <v>13964.47</v>
      </c>
      <c r="N1357">
        <f>IFERROR(VLOOKUP(B1357,'N Index Datas(원본)'!$K$2:$L$4600,2,0),"")</f>
        <v>4809.99</v>
      </c>
    </row>
    <row r="1358" spans="1:14" ht="17.25" thickBot="1" x14ac:dyDescent="0.35">
      <c r="A1358" s="42">
        <v>38544</v>
      </c>
      <c r="B1358" s="37">
        <v>38544</v>
      </c>
      <c r="D1358">
        <v>133.88</v>
      </c>
      <c r="F1358">
        <v>1219.44</v>
      </c>
      <c r="H1358">
        <v>11674.79</v>
      </c>
      <c r="J1358">
        <v>3246.4</v>
      </c>
      <c r="L1358">
        <f>IFERROR(VLOOKUP(B1358,'N Index Datas(원본)'!$I$2:$J$4600,2,0),"")</f>
        <v>14157.24</v>
      </c>
      <c r="N1358">
        <f>IFERROR(VLOOKUP(B1358,'N Index Datas(원본)'!$K$2:$L$4600,2,0),"")</f>
        <v>4851.2</v>
      </c>
    </row>
    <row r="1359" spans="1:14" ht="17.25" thickBot="1" x14ac:dyDescent="0.35">
      <c r="A1359" s="42">
        <v>38545</v>
      </c>
      <c r="B1359" s="37">
        <v>38545</v>
      </c>
      <c r="D1359">
        <v>134.26</v>
      </c>
      <c r="F1359">
        <v>1222.21</v>
      </c>
      <c r="H1359">
        <v>11692.14</v>
      </c>
      <c r="J1359">
        <v>3236.33</v>
      </c>
      <c r="L1359">
        <f>IFERROR(VLOOKUP(B1359,'N Index Datas(원본)'!$I$2:$J$4600,2,0),"")</f>
        <v>14146.95</v>
      </c>
      <c r="N1359">
        <f>IFERROR(VLOOKUP(B1359,'N Index Datas(원본)'!$K$2:$L$4600,2,0),"")</f>
        <v>4853.38</v>
      </c>
    </row>
    <row r="1360" spans="1:14" ht="17.25" thickBot="1" x14ac:dyDescent="0.35">
      <c r="A1360" s="42">
        <v>38546</v>
      </c>
      <c r="B1360" s="37">
        <v>38546</v>
      </c>
      <c r="D1360">
        <v>135.25</v>
      </c>
      <c r="F1360">
        <v>1223.29</v>
      </c>
      <c r="H1360">
        <v>11659.84</v>
      </c>
      <c r="J1360">
        <v>3260.67</v>
      </c>
      <c r="L1360">
        <f>IFERROR(VLOOKUP(B1360,'N Index Datas(원본)'!$I$2:$J$4600,2,0),"")</f>
        <v>14307.3</v>
      </c>
      <c r="N1360">
        <f>IFERROR(VLOOKUP(B1360,'N Index Datas(원본)'!$K$2:$L$4600,2,0),"")</f>
        <v>4914.08</v>
      </c>
    </row>
    <row r="1361" spans="1:14" ht="17.25" thickBot="1" x14ac:dyDescent="0.35">
      <c r="A1361" s="42">
        <v>38547</v>
      </c>
      <c r="B1361" s="37">
        <v>38547</v>
      </c>
      <c r="D1361">
        <v>136.97999999999999</v>
      </c>
      <c r="F1361">
        <v>1226.5</v>
      </c>
      <c r="H1361">
        <v>11764.26</v>
      </c>
      <c r="J1361">
        <v>3277.2</v>
      </c>
      <c r="L1361">
        <f>IFERROR(VLOOKUP(B1361,'N Index Datas(원본)'!$I$2:$J$4600,2,0),"")</f>
        <v>14491.54</v>
      </c>
      <c r="N1361">
        <f>IFERROR(VLOOKUP(B1361,'N Index Datas(원본)'!$K$2:$L$4600,2,0),"")</f>
        <v>4890.88</v>
      </c>
    </row>
    <row r="1362" spans="1:14" ht="17.25" thickBot="1" x14ac:dyDescent="0.35">
      <c r="A1362" s="42">
        <v>38548</v>
      </c>
      <c r="B1362" s="37">
        <v>38548</v>
      </c>
      <c r="D1362">
        <v>136.47999999999999</v>
      </c>
      <c r="F1362">
        <v>1227.92</v>
      </c>
      <c r="H1362">
        <v>11758.68</v>
      </c>
      <c r="J1362">
        <v>3278.71</v>
      </c>
      <c r="L1362">
        <f>IFERROR(VLOOKUP(B1362,'N Index Datas(원본)'!$I$2:$J$4600,2,0),"")</f>
        <v>14504.29</v>
      </c>
      <c r="N1362">
        <f>IFERROR(VLOOKUP(B1362,'N Index Datas(원본)'!$K$2:$L$4600,2,0),"")</f>
        <v>4865.83</v>
      </c>
    </row>
    <row r="1363" spans="1:14" ht="17.25" thickBot="1" x14ac:dyDescent="0.35">
      <c r="A1363" s="42">
        <v>38551</v>
      </c>
      <c r="B1363" s="37">
        <v>38551</v>
      </c>
      <c r="D1363">
        <v>136.78</v>
      </c>
      <c r="F1363">
        <v>1221.1300000000001</v>
      </c>
      <c r="H1363">
        <v>11758.68</v>
      </c>
      <c r="J1363">
        <v>3276.49</v>
      </c>
      <c r="L1363">
        <f>IFERROR(VLOOKUP(B1363,'N Index Datas(원본)'!$I$2:$J$4600,2,0),"")</f>
        <v>14567</v>
      </c>
      <c r="N1363">
        <f>IFERROR(VLOOKUP(B1363,'N Index Datas(원본)'!$K$2:$L$4600,2,0),"")</f>
        <v>4886.38</v>
      </c>
    </row>
    <row r="1364" spans="1:14" ht="17.25" thickBot="1" x14ac:dyDescent="0.35">
      <c r="A1364" s="42">
        <v>38552</v>
      </c>
      <c r="B1364" s="37">
        <v>38552</v>
      </c>
      <c r="D1364">
        <v>138.66</v>
      </c>
      <c r="F1364">
        <v>1229.3499999999999</v>
      </c>
      <c r="H1364">
        <v>11764.84</v>
      </c>
      <c r="J1364">
        <v>3314.06</v>
      </c>
      <c r="L1364">
        <f>IFERROR(VLOOKUP(B1364,'N Index Datas(원본)'!$I$2:$J$4600,2,0),"")</f>
        <v>14567.74</v>
      </c>
      <c r="N1364">
        <f>IFERROR(VLOOKUP(B1364,'N Index Datas(원본)'!$K$2:$L$4600,2,0),"")</f>
        <v>4892.0600000000004</v>
      </c>
    </row>
    <row r="1365" spans="1:14" ht="17.25" thickBot="1" x14ac:dyDescent="0.35">
      <c r="A1365" s="42">
        <v>38553</v>
      </c>
      <c r="B1365" s="37">
        <v>38553</v>
      </c>
      <c r="D1365">
        <v>138.57</v>
      </c>
      <c r="F1365">
        <v>1235.2</v>
      </c>
      <c r="H1365">
        <v>11789.35</v>
      </c>
      <c r="J1365">
        <v>3303.88</v>
      </c>
      <c r="L1365">
        <f>IFERROR(VLOOKUP(B1365,'N Index Datas(원본)'!$I$2:$J$4600,2,0),"")</f>
        <v>14602.7</v>
      </c>
      <c r="N1365">
        <f>IFERROR(VLOOKUP(B1365,'N Index Datas(원본)'!$K$2:$L$4600,2,0),"")</f>
        <v>4982.25</v>
      </c>
    </row>
    <row r="1366" spans="1:14" ht="17.25" thickBot="1" x14ac:dyDescent="0.35">
      <c r="A1366" s="42">
        <v>38554</v>
      </c>
      <c r="B1366" s="37">
        <v>38554</v>
      </c>
      <c r="D1366">
        <v>138.62</v>
      </c>
      <c r="F1366">
        <v>1227.04</v>
      </c>
      <c r="H1366">
        <v>11786.73</v>
      </c>
      <c r="J1366">
        <v>3299.92</v>
      </c>
      <c r="L1366">
        <f>IFERROR(VLOOKUP(B1366,'N Index Datas(원본)'!$I$2:$J$4600,2,0),"")</f>
        <v>14620.14</v>
      </c>
      <c r="N1366">
        <f>IFERROR(VLOOKUP(B1366,'N Index Datas(원본)'!$K$2:$L$4600,2,0),"")</f>
        <v>5090.68</v>
      </c>
    </row>
    <row r="1367" spans="1:14" ht="17.25" thickBot="1" x14ac:dyDescent="0.35">
      <c r="A1367" s="42">
        <v>38555</v>
      </c>
      <c r="B1367" s="37">
        <v>38555</v>
      </c>
      <c r="D1367">
        <v>138.37</v>
      </c>
      <c r="F1367">
        <v>1233.67</v>
      </c>
      <c r="H1367">
        <v>11695.05</v>
      </c>
      <c r="J1367">
        <v>3292.92</v>
      </c>
      <c r="L1367">
        <f>IFERROR(VLOOKUP(B1367,'N Index Datas(원본)'!$I$2:$J$4600,2,0),"")</f>
        <v>14786.46</v>
      </c>
      <c r="N1367">
        <f>IFERROR(VLOOKUP(B1367,'N Index Datas(원본)'!$K$2:$L$4600,2,0),"")</f>
        <v>5139.1000000000004</v>
      </c>
    </row>
    <row r="1368" spans="1:14" ht="17.25" thickBot="1" x14ac:dyDescent="0.35">
      <c r="A1368" s="42">
        <v>38558</v>
      </c>
      <c r="B1368" s="37">
        <v>38558</v>
      </c>
      <c r="D1368">
        <v>140.55000000000001</v>
      </c>
      <c r="F1368">
        <v>1229.03</v>
      </c>
      <c r="H1368">
        <v>11762.65</v>
      </c>
      <c r="J1368">
        <v>3298.27</v>
      </c>
      <c r="L1368">
        <f>IFERROR(VLOOKUP(B1368,'N Index Datas(원본)'!$I$2:$J$4600,2,0),"")</f>
        <v>14794.03</v>
      </c>
      <c r="N1368">
        <f>IFERROR(VLOOKUP(B1368,'N Index Datas(원본)'!$K$2:$L$4600,2,0),"")</f>
        <v>5173.67</v>
      </c>
    </row>
    <row r="1369" spans="1:14" ht="17.25" thickBot="1" x14ac:dyDescent="0.35">
      <c r="A1369" s="42">
        <v>38559</v>
      </c>
      <c r="B1369" s="37">
        <v>38559</v>
      </c>
      <c r="D1369">
        <v>140.53</v>
      </c>
      <c r="F1369">
        <v>1231.1600000000001</v>
      </c>
      <c r="H1369">
        <v>11737.96</v>
      </c>
      <c r="J1369">
        <v>3302.98</v>
      </c>
      <c r="L1369">
        <f>IFERROR(VLOOKUP(B1369,'N Index Datas(원본)'!$I$2:$J$4600,2,0),"")</f>
        <v>14769.93</v>
      </c>
      <c r="N1369">
        <f>IFERROR(VLOOKUP(B1369,'N Index Datas(원본)'!$K$2:$L$4600,2,0),"")</f>
        <v>5161.38</v>
      </c>
    </row>
    <row r="1370" spans="1:14" ht="17.25" thickBot="1" x14ac:dyDescent="0.35">
      <c r="A1370" s="42">
        <v>38560</v>
      </c>
      <c r="B1370" s="37">
        <v>38560</v>
      </c>
      <c r="D1370">
        <v>140.72999999999999</v>
      </c>
      <c r="F1370">
        <v>1236.79</v>
      </c>
      <c r="H1370">
        <v>11835.08</v>
      </c>
      <c r="J1370">
        <v>3310.84</v>
      </c>
      <c r="L1370">
        <f>IFERROR(VLOOKUP(B1370,'N Index Datas(원본)'!$I$2:$J$4600,2,0),"")</f>
        <v>14801.86</v>
      </c>
      <c r="N1370">
        <f>IFERROR(VLOOKUP(B1370,'N Index Datas(원본)'!$K$2:$L$4600,2,0),"")</f>
        <v>5204.74</v>
      </c>
    </row>
    <row r="1371" spans="1:14" ht="17.25" thickBot="1" x14ac:dyDescent="0.35">
      <c r="A1371" s="42">
        <v>38561</v>
      </c>
      <c r="B1371" s="37">
        <v>38561</v>
      </c>
      <c r="D1371">
        <v>142.38</v>
      </c>
      <c r="F1371">
        <v>1243.72</v>
      </c>
      <c r="H1371">
        <v>11858.31</v>
      </c>
      <c r="J1371">
        <v>3333.05</v>
      </c>
      <c r="L1371">
        <f>IFERROR(VLOOKUP(B1371,'N Index Datas(원본)'!$I$2:$J$4600,2,0),"")</f>
        <v>14813.32</v>
      </c>
      <c r="N1371">
        <f>IFERROR(VLOOKUP(B1371,'N Index Datas(원본)'!$K$2:$L$4600,2,0),"")</f>
        <v>5194.34</v>
      </c>
    </row>
    <row r="1372" spans="1:14" ht="17.25" thickBot="1" x14ac:dyDescent="0.35">
      <c r="A1372" s="42">
        <v>38562</v>
      </c>
      <c r="B1372" s="37">
        <v>38562</v>
      </c>
      <c r="D1372">
        <v>143.32</v>
      </c>
      <c r="F1372">
        <v>1234.18</v>
      </c>
      <c r="H1372">
        <v>11899.6</v>
      </c>
      <c r="J1372">
        <v>3326.51</v>
      </c>
      <c r="L1372">
        <f>IFERROR(VLOOKUP(B1372,'N Index Datas(원본)'!$I$2:$J$4600,2,0),"")</f>
        <v>14880.98</v>
      </c>
      <c r="N1372">
        <f>IFERROR(VLOOKUP(B1372,'N Index Datas(원본)'!$K$2:$L$4600,2,0),"")</f>
        <v>5263.41</v>
      </c>
    </row>
    <row r="1373" spans="1:14" ht="17.25" thickBot="1" x14ac:dyDescent="0.35">
      <c r="A1373" s="42">
        <v>38565</v>
      </c>
      <c r="B1373" s="37">
        <v>38565</v>
      </c>
      <c r="D1373">
        <v>143.96</v>
      </c>
      <c r="F1373">
        <v>1235.3499999999999</v>
      </c>
      <c r="H1373">
        <v>11946.92</v>
      </c>
      <c r="J1373">
        <v>3320.44</v>
      </c>
      <c r="L1373">
        <f>IFERROR(VLOOKUP(B1373,'N Index Datas(원본)'!$I$2:$J$4600,2,0),"")</f>
        <v>14978.88</v>
      </c>
      <c r="N1373">
        <f>IFERROR(VLOOKUP(B1373,'N Index Datas(원본)'!$K$2:$L$4600,2,0),"")</f>
        <v>5298.39</v>
      </c>
    </row>
    <row r="1374" spans="1:14" ht="17.25" thickBot="1" x14ac:dyDescent="0.35">
      <c r="A1374" s="42">
        <v>38566</v>
      </c>
      <c r="B1374" s="37">
        <v>38566</v>
      </c>
      <c r="D1374">
        <v>144.30000000000001</v>
      </c>
      <c r="F1374">
        <v>1244.1199999999999</v>
      </c>
      <c r="H1374">
        <v>11940.2</v>
      </c>
      <c r="J1374">
        <v>3349.91</v>
      </c>
      <c r="L1374">
        <f>IFERROR(VLOOKUP(B1374,'N Index Datas(원본)'!$I$2:$J$4600,2,0),"")</f>
        <v>15137.08</v>
      </c>
      <c r="N1374">
        <f>IFERROR(VLOOKUP(B1374,'N Index Datas(원본)'!$K$2:$L$4600,2,0),"")</f>
        <v>5377.68</v>
      </c>
    </row>
    <row r="1375" spans="1:14" ht="17.25" thickBot="1" x14ac:dyDescent="0.35">
      <c r="A1375" s="42">
        <v>38567</v>
      </c>
      <c r="B1375" s="37">
        <v>38567</v>
      </c>
      <c r="D1375">
        <v>144.21</v>
      </c>
      <c r="F1375">
        <v>1245.05</v>
      </c>
      <c r="H1375">
        <v>11981.8</v>
      </c>
      <c r="J1375">
        <v>3343.63</v>
      </c>
      <c r="L1375">
        <f>IFERROR(VLOOKUP(B1375,'N Index Datas(원본)'!$I$2:$J$4600,2,0),"")</f>
        <v>15118.5</v>
      </c>
      <c r="N1375">
        <f>IFERROR(VLOOKUP(B1375,'N Index Datas(원본)'!$K$2:$L$4600,2,0),"")</f>
        <v>5323.18</v>
      </c>
    </row>
    <row r="1376" spans="1:14" ht="17.25" thickBot="1" x14ac:dyDescent="0.35">
      <c r="A1376" s="42">
        <v>38568</v>
      </c>
      <c r="B1376" s="37">
        <v>38568</v>
      </c>
      <c r="D1376">
        <v>143.52000000000001</v>
      </c>
      <c r="F1376">
        <v>1235.8599999999999</v>
      </c>
      <c r="H1376">
        <v>11883.31</v>
      </c>
      <c r="J1376">
        <v>3310.62</v>
      </c>
      <c r="L1376">
        <f>IFERROR(VLOOKUP(B1376,'N Index Datas(원본)'!$I$2:$J$4600,2,0),"")</f>
        <v>15111.54</v>
      </c>
      <c r="N1376">
        <f>IFERROR(VLOOKUP(B1376,'N Index Datas(원본)'!$K$2:$L$4600,2,0),"")</f>
        <v>5303.77</v>
      </c>
    </row>
    <row r="1377" spans="1:14" ht="17.25" thickBot="1" x14ac:dyDescent="0.35">
      <c r="A1377" s="42">
        <v>38569</v>
      </c>
      <c r="B1377" s="37">
        <v>38569</v>
      </c>
      <c r="D1377">
        <v>140.69999999999999</v>
      </c>
      <c r="F1377">
        <v>1226.42</v>
      </c>
      <c r="H1377">
        <v>11766.48</v>
      </c>
      <c r="J1377">
        <v>3280.49</v>
      </c>
      <c r="L1377">
        <f>IFERROR(VLOOKUP(B1377,'N Index Datas(원본)'!$I$2:$J$4600,2,0),"")</f>
        <v>15051.32</v>
      </c>
      <c r="N1377">
        <f>IFERROR(VLOOKUP(B1377,'N Index Datas(원본)'!$K$2:$L$4600,2,0),"")</f>
        <v>5312.58</v>
      </c>
    </row>
    <row r="1378" spans="1:14" ht="17.25" thickBot="1" x14ac:dyDescent="0.35">
      <c r="A1378" s="42">
        <v>38572</v>
      </c>
      <c r="B1378" s="37">
        <v>38572</v>
      </c>
      <c r="D1378">
        <v>140.49</v>
      </c>
      <c r="F1378">
        <v>1223.1300000000001</v>
      </c>
      <c r="H1378">
        <v>11778.98</v>
      </c>
      <c r="J1378">
        <v>3292.41</v>
      </c>
      <c r="L1378">
        <f>IFERROR(VLOOKUP(B1378,'N Index Datas(원본)'!$I$2:$J$4600,2,0),"")</f>
        <v>15108.94</v>
      </c>
      <c r="N1378">
        <f>IFERROR(VLOOKUP(B1378,'N Index Datas(원본)'!$K$2:$L$4600,2,0),"")</f>
        <v>5374.16</v>
      </c>
    </row>
    <row r="1379" spans="1:14" ht="17.25" thickBot="1" x14ac:dyDescent="0.35">
      <c r="A1379" s="42">
        <v>38573</v>
      </c>
      <c r="B1379" s="37">
        <v>38573</v>
      </c>
      <c r="D1379">
        <v>142.11000000000001</v>
      </c>
      <c r="F1379">
        <v>1231.3800000000001</v>
      </c>
      <c r="H1379">
        <v>11900.32</v>
      </c>
      <c r="J1379">
        <v>3331.29</v>
      </c>
      <c r="L1379">
        <f>IFERROR(VLOOKUP(B1379,'N Index Datas(원본)'!$I$2:$J$4600,2,0),"")</f>
        <v>15047.84</v>
      </c>
      <c r="N1379">
        <f>IFERROR(VLOOKUP(B1379,'N Index Datas(원본)'!$K$2:$L$4600,2,0),"")</f>
        <v>5337</v>
      </c>
    </row>
    <row r="1380" spans="1:14" ht="17.25" thickBot="1" x14ac:dyDescent="0.35">
      <c r="A1380" s="42">
        <v>38574</v>
      </c>
      <c r="B1380" s="37">
        <v>38574</v>
      </c>
      <c r="D1380">
        <v>142.69999999999999</v>
      </c>
      <c r="F1380">
        <v>1229.1300000000001</v>
      </c>
      <c r="H1380">
        <v>12098.08</v>
      </c>
      <c r="J1380">
        <v>3370.84</v>
      </c>
      <c r="L1380">
        <f>IFERROR(VLOOKUP(B1380,'N Index Datas(원본)'!$I$2:$J$4600,2,0),"")</f>
        <v>15346.41</v>
      </c>
      <c r="N1380">
        <f>IFERROR(VLOOKUP(B1380,'N Index Datas(원본)'!$K$2:$L$4600,2,0),"")</f>
        <v>5421.55</v>
      </c>
    </row>
    <row r="1381" spans="1:14" ht="17.25" thickBot="1" x14ac:dyDescent="0.35">
      <c r="A1381" s="42">
        <v>38575</v>
      </c>
      <c r="B1381" s="37">
        <v>38575</v>
      </c>
      <c r="D1381">
        <v>145.35</v>
      </c>
      <c r="F1381">
        <v>1237.81</v>
      </c>
      <c r="H1381">
        <v>12263.32</v>
      </c>
      <c r="J1381">
        <v>3354.16</v>
      </c>
      <c r="L1381">
        <f>IFERROR(VLOOKUP(B1381,'N Index Datas(원본)'!$I$2:$J$4600,2,0),"")</f>
        <v>15445.2</v>
      </c>
      <c r="N1381">
        <f>IFERROR(VLOOKUP(B1381,'N Index Datas(원본)'!$K$2:$L$4600,2,0),"")</f>
        <v>5432.95</v>
      </c>
    </row>
    <row r="1382" spans="1:14" ht="17.25" thickBot="1" x14ac:dyDescent="0.35">
      <c r="A1382" s="42">
        <v>38576</v>
      </c>
      <c r="B1382" s="37">
        <v>38576</v>
      </c>
      <c r="D1382">
        <v>146.04</v>
      </c>
      <c r="F1382">
        <v>1230.3900000000001</v>
      </c>
      <c r="H1382">
        <v>12261.68</v>
      </c>
      <c r="J1382">
        <v>3334.15</v>
      </c>
      <c r="L1382">
        <f>IFERROR(VLOOKUP(B1382,'N Index Datas(원본)'!$I$2:$J$4600,2,0),"")</f>
        <v>15450.95</v>
      </c>
      <c r="N1382">
        <f>IFERROR(VLOOKUP(B1382,'N Index Datas(원본)'!$K$2:$L$4600,2,0),"")</f>
        <v>5481.99</v>
      </c>
    </row>
    <row r="1383" spans="1:14" ht="17.25" thickBot="1" x14ac:dyDescent="0.35">
      <c r="A1383" s="42">
        <v>38580</v>
      </c>
      <c r="B1383" s="37">
        <v>38580</v>
      </c>
      <c r="D1383">
        <v>144.30000000000001</v>
      </c>
      <c r="F1383">
        <v>1219.3399999999999</v>
      </c>
      <c r="H1383">
        <v>12315.67</v>
      </c>
      <c r="J1383">
        <v>3307.42</v>
      </c>
      <c r="L1383">
        <f>IFERROR(VLOOKUP(B1383,'N Index Datas(원본)'!$I$2:$J$4600,2,0),"")</f>
        <v>15443.62</v>
      </c>
      <c r="N1383">
        <f>IFERROR(VLOOKUP(B1383,'N Index Datas(원본)'!$K$2:$L$4600,2,0),"")</f>
        <v>5499.34</v>
      </c>
    </row>
    <row r="1384" spans="1:14" ht="17.25" thickBot="1" x14ac:dyDescent="0.35">
      <c r="A1384" s="42">
        <v>38581</v>
      </c>
      <c r="B1384" s="37">
        <v>38581</v>
      </c>
      <c r="D1384">
        <v>143.87</v>
      </c>
      <c r="F1384">
        <v>1220.24</v>
      </c>
      <c r="H1384">
        <v>12273.12</v>
      </c>
      <c r="J1384">
        <v>3298.2</v>
      </c>
      <c r="L1384">
        <f>IFERROR(VLOOKUP(B1384,'N Index Datas(원본)'!$I$2:$J$4600,2,0),"")</f>
        <v>15449.58</v>
      </c>
      <c r="N1384">
        <f>IFERROR(VLOOKUP(B1384,'N Index Datas(원본)'!$K$2:$L$4600,2,0),"")</f>
        <v>5459.21</v>
      </c>
    </row>
    <row r="1385" spans="1:14" ht="17.25" thickBot="1" x14ac:dyDescent="0.35">
      <c r="A1385" s="42">
        <v>38582</v>
      </c>
      <c r="B1385" s="37">
        <v>38582</v>
      </c>
      <c r="D1385">
        <v>141.16</v>
      </c>
      <c r="F1385">
        <v>1219.02</v>
      </c>
      <c r="H1385">
        <v>12307.37</v>
      </c>
      <c r="J1385">
        <v>3283.84</v>
      </c>
      <c r="L1385">
        <f>IFERROR(VLOOKUP(B1385,'N Index Datas(원본)'!$I$2:$J$4600,2,0),"")</f>
        <v>15148.09</v>
      </c>
      <c r="N1385">
        <f>IFERROR(VLOOKUP(B1385,'N Index Datas(원본)'!$K$2:$L$4600,2,0),"")</f>
        <v>5300.24</v>
      </c>
    </row>
    <row r="1386" spans="1:14" ht="17.25" thickBot="1" x14ac:dyDescent="0.35">
      <c r="A1386" s="42">
        <v>38583</v>
      </c>
      <c r="B1386" s="37">
        <v>38583</v>
      </c>
      <c r="D1386">
        <v>140.68</v>
      </c>
      <c r="F1386">
        <v>1219.71</v>
      </c>
      <c r="H1386">
        <v>12291.73</v>
      </c>
      <c r="J1386">
        <v>3328.17</v>
      </c>
      <c r="L1386">
        <f>IFERROR(VLOOKUP(B1386,'N Index Datas(원본)'!$I$2:$J$4600,2,0),"")</f>
        <v>15038.61</v>
      </c>
      <c r="N1386">
        <f>IFERROR(VLOOKUP(B1386,'N Index Datas(원본)'!$K$2:$L$4600,2,0),"")</f>
        <v>5200.75</v>
      </c>
    </row>
    <row r="1387" spans="1:14" ht="17.25" thickBot="1" x14ac:dyDescent="0.35">
      <c r="A1387" s="42">
        <v>38586</v>
      </c>
      <c r="B1387" s="37">
        <v>38586</v>
      </c>
      <c r="D1387">
        <v>144.4</v>
      </c>
      <c r="F1387">
        <v>1221.73</v>
      </c>
      <c r="H1387">
        <v>12452.51</v>
      </c>
      <c r="J1387">
        <v>3330.44</v>
      </c>
      <c r="L1387">
        <f>IFERROR(VLOOKUP(B1387,'N Index Datas(원본)'!$I$2:$J$4600,2,0),"")</f>
        <v>15218.63</v>
      </c>
      <c r="N1387">
        <f>IFERROR(VLOOKUP(B1387,'N Index Datas(원본)'!$K$2:$L$4600,2,0),"")</f>
        <v>5250.56</v>
      </c>
    </row>
    <row r="1388" spans="1:14" ht="17.25" thickBot="1" x14ac:dyDescent="0.35">
      <c r="A1388" s="42">
        <v>38587</v>
      </c>
      <c r="B1388" s="37">
        <v>38587</v>
      </c>
      <c r="D1388">
        <v>144.27000000000001</v>
      </c>
      <c r="F1388">
        <v>1217.57</v>
      </c>
      <c r="H1388">
        <v>12472.93</v>
      </c>
      <c r="J1388">
        <v>3299.28</v>
      </c>
      <c r="L1388">
        <f>IFERROR(VLOOKUP(B1388,'N Index Datas(원본)'!$I$2:$J$4600,2,0),"")</f>
        <v>14973.89</v>
      </c>
      <c r="N1388">
        <f>IFERROR(VLOOKUP(B1388,'N Index Datas(원본)'!$K$2:$L$4600,2,0),"")</f>
        <v>5209.7</v>
      </c>
    </row>
    <row r="1389" spans="1:14" ht="17.25" thickBot="1" x14ac:dyDescent="0.35">
      <c r="A1389" s="42">
        <v>38588</v>
      </c>
      <c r="B1389" s="37">
        <v>38588</v>
      </c>
      <c r="D1389">
        <v>141.27000000000001</v>
      </c>
      <c r="F1389">
        <v>1209.5899999999999</v>
      </c>
      <c r="H1389">
        <v>12502.26</v>
      </c>
      <c r="J1389">
        <v>3294.25</v>
      </c>
      <c r="L1389">
        <f>IFERROR(VLOOKUP(B1389,'N Index Datas(원본)'!$I$2:$J$4600,2,0),"")</f>
        <v>14873.85</v>
      </c>
      <c r="N1389">
        <f>IFERROR(VLOOKUP(B1389,'N Index Datas(원본)'!$K$2:$L$4600,2,0),"")</f>
        <v>5141.07</v>
      </c>
    </row>
    <row r="1390" spans="1:14" ht="17.25" thickBot="1" x14ac:dyDescent="0.35">
      <c r="A1390" s="42">
        <v>38589</v>
      </c>
      <c r="B1390" s="37">
        <v>38589</v>
      </c>
      <c r="D1390">
        <v>141.75</v>
      </c>
      <c r="F1390">
        <v>1212.3900000000001</v>
      </c>
      <c r="H1390">
        <v>12405.16</v>
      </c>
      <c r="J1390">
        <v>3258.52</v>
      </c>
      <c r="L1390">
        <f>IFERROR(VLOOKUP(B1390,'N Index Datas(원본)'!$I$2:$J$4600,2,0),"")</f>
        <v>14889.1</v>
      </c>
      <c r="N1390">
        <f>IFERROR(VLOOKUP(B1390,'N Index Datas(원본)'!$K$2:$L$4600,2,0),"")</f>
        <v>5133.79</v>
      </c>
    </row>
    <row r="1391" spans="1:14" ht="17.25" thickBot="1" x14ac:dyDescent="0.35">
      <c r="A1391" s="42">
        <v>38590</v>
      </c>
      <c r="B1391" s="37">
        <v>38590</v>
      </c>
      <c r="D1391">
        <v>140.36000000000001</v>
      </c>
      <c r="F1391">
        <v>1205.0999999999999</v>
      </c>
      <c r="H1391">
        <v>12439.48</v>
      </c>
      <c r="J1391">
        <v>3224.1</v>
      </c>
      <c r="L1391">
        <f>IFERROR(VLOOKUP(B1391,'N Index Datas(원본)'!$I$2:$J$4600,2,0),"")</f>
        <v>14982.89</v>
      </c>
      <c r="N1391">
        <f>IFERROR(VLOOKUP(B1391,'N Index Datas(원본)'!$K$2:$L$4600,2,0),"")</f>
        <v>5199.68</v>
      </c>
    </row>
    <row r="1392" spans="1:14" ht="17.25" thickBot="1" x14ac:dyDescent="0.35">
      <c r="A1392" s="42">
        <v>38593</v>
      </c>
      <c r="B1392" s="37">
        <v>38593</v>
      </c>
      <c r="D1392">
        <v>137.41999999999999</v>
      </c>
      <c r="F1392">
        <v>1212.28</v>
      </c>
      <c r="H1392">
        <v>12309.83</v>
      </c>
      <c r="J1392">
        <v>3239.96</v>
      </c>
      <c r="L1392">
        <f>IFERROR(VLOOKUP(B1392,'N Index Datas(원본)'!$I$2:$J$4600,2,0),"")</f>
        <v>14836.97</v>
      </c>
      <c r="N1392">
        <f>IFERROR(VLOOKUP(B1392,'N Index Datas(원본)'!$K$2:$L$4600,2,0),"")</f>
        <v>5120.0600000000004</v>
      </c>
    </row>
    <row r="1393" spans="1:14" ht="17.25" thickBot="1" x14ac:dyDescent="0.35">
      <c r="A1393" s="42">
        <v>38594</v>
      </c>
      <c r="B1393" s="37">
        <v>38594</v>
      </c>
      <c r="D1393">
        <v>138.68</v>
      </c>
      <c r="F1393">
        <v>1208.4100000000001</v>
      </c>
      <c r="H1393">
        <v>12453.14</v>
      </c>
      <c r="J1393">
        <v>3234.1</v>
      </c>
      <c r="L1393">
        <f>IFERROR(VLOOKUP(B1393,'N Index Datas(원본)'!$I$2:$J$4600,2,0),"")</f>
        <v>14922.22</v>
      </c>
      <c r="N1393">
        <f>IFERROR(VLOOKUP(B1393,'N Index Datas(원본)'!$K$2:$L$4600,2,0),"")</f>
        <v>5122.75</v>
      </c>
    </row>
    <row r="1394" spans="1:14" ht="17.25" thickBot="1" x14ac:dyDescent="0.35">
      <c r="A1394" s="42">
        <v>38595</v>
      </c>
      <c r="B1394" s="37">
        <v>38595</v>
      </c>
      <c r="D1394">
        <v>140.09</v>
      </c>
      <c r="F1394">
        <v>1220.33</v>
      </c>
      <c r="H1394">
        <v>12413.6</v>
      </c>
      <c r="J1394">
        <v>3263.78</v>
      </c>
      <c r="L1394">
        <f>IFERROR(VLOOKUP(B1394,'N Index Datas(원본)'!$I$2:$J$4600,2,0),"")</f>
        <v>14903.55</v>
      </c>
      <c r="N1394">
        <f>IFERROR(VLOOKUP(B1394,'N Index Datas(원본)'!$K$2:$L$4600,2,0),"")</f>
        <v>5069.99</v>
      </c>
    </row>
    <row r="1395" spans="1:14" ht="17.25" thickBot="1" x14ac:dyDescent="0.35">
      <c r="A1395" s="42">
        <v>38596</v>
      </c>
      <c r="B1395" s="37">
        <v>38596</v>
      </c>
      <c r="D1395">
        <v>143.13</v>
      </c>
      <c r="F1395">
        <v>1221.5899999999999</v>
      </c>
      <c r="H1395">
        <v>12506.97</v>
      </c>
      <c r="J1395">
        <v>3282.29</v>
      </c>
      <c r="L1395">
        <f>IFERROR(VLOOKUP(B1395,'N Index Datas(원본)'!$I$2:$J$4600,2,0),"")</f>
        <v>15143.75</v>
      </c>
      <c r="N1395">
        <f>IFERROR(VLOOKUP(B1395,'N Index Datas(원본)'!$K$2:$L$4600,2,0),"")</f>
        <v>5150.42</v>
      </c>
    </row>
    <row r="1396" spans="1:14" ht="17.25" thickBot="1" x14ac:dyDescent="0.35">
      <c r="A1396" s="42">
        <v>38597</v>
      </c>
      <c r="B1396" s="37">
        <v>38597</v>
      </c>
      <c r="D1396">
        <v>144.30000000000001</v>
      </c>
      <c r="F1396">
        <v>1218.02</v>
      </c>
      <c r="H1396">
        <v>12600</v>
      </c>
      <c r="J1396">
        <v>3274.42</v>
      </c>
      <c r="L1396">
        <f>IFERROR(VLOOKUP(B1396,'N Index Datas(원본)'!$I$2:$J$4600,2,0),"")</f>
        <v>15221.89</v>
      </c>
      <c r="N1396">
        <f>IFERROR(VLOOKUP(B1396,'N Index Datas(원본)'!$K$2:$L$4600,2,0),"")</f>
        <v>5157.3900000000003</v>
      </c>
    </row>
    <row r="1397" spans="1:14" ht="17.25" thickBot="1" x14ac:dyDescent="0.35">
      <c r="A1397" s="42">
        <v>38600</v>
      </c>
      <c r="B1397" s="37">
        <v>38600</v>
      </c>
      <c r="D1397">
        <v>144.06</v>
      </c>
      <c r="F1397">
        <v>1218.02</v>
      </c>
      <c r="H1397">
        <v>12634.88</v>
      </c>
      <c r="J1397">
        <v>3303.05</v>
      </c>
      <c r="L1397">
        <f>IFERROR(VLOOKUP(B1397,'N Index Datas(원본)'!$I$2:$J$4600,2,0),"")</f>
        <v>15227.83</v>
      </c>
      <c r="N1397">
        <f>IFERROR(VLOOKUP(B1397,'N Index Datas(원본)'!$K$2:$L$4600,2,0),"")</f>
        <v>5157.07</v>
      </c>
    </row>
    <row r="1398" spans="1:14" ht="17.25" thickBot="1" x14ac:dyDescent="0.35">
      <c r="A1398" s="42">
        <v>38601</v>
      </c>
      <c r="B1398" s="37">
        <v>38601</v>
      </c>
      <c r="D1398">
        <v>145.21</v>
      </c>
      <c r="F1398">
        <v>1233.3900000000001</v>
      </c>
      <c r="H1398">
        <v>12599.43</v>
      </c>
      <c r="J1398">
        <v>3341.8</v>
      </c>
      <c r="L1398">
        <f>IFERROR(VLOOKUP(B1398,'N Index Datas(원본)'!$I$2:$J$4600,2,0),"")</f>
        <v>15160.78</v>
      </c>
      <c r="N1398">
        <f>IFERROR(VLOOKUP(B1398,'N Index Datas(원본)'!$K$2:$L$4600,2,0),"")</f>
        <v>5175.8500000000004</v>
      </c>
    </row>
    <row r="1399" spans="1:14" ht="17.25" thickBot="1" x14ac:dyDescent="0.35">
      <c r="A1399" s="42">
        <v>38602</v>
      </c>
      <c r="B1399" s="37">
        <v>38602</v>
      </c>
      <c r="D1399">
        <v>147.94999999999999</v>
      </c>
      <c r="F1399">
        <v>1236.3599999999999</v>
      </c>
      <c r="H1399">
        <v>12607.59</v>
      </c>
      <c r="J1399">
        <v>3349.46</v>
      </c>
      <c r="L1399">
        <f>IFERROR(VLOOKUP(B1399,'N Index Datas(원본)'!$I$2:$J$4600,2,0),"")</f>
        <v>15224.57</v>
      </c>
      <c r="N1399">
        <f>IFERROR(VLOOKUP(B1399,'N Index Datas(원본)'!$K$2:$L$4600,2,0),"")</f>
        <v>5162.54</v>
      </c>
    </row>
    <row r="1400" spans="1:14" ht="17.25" thickBot="1" x14ac:dyDescent="0.35">
      <c r="A1400" s="42">
        <v>38603</v>
      </c>
      <c r="B1400" s="37">
        <v>38603</v>
      </c>
      <c r="D1400">
        <v>148.41</v>
      </c>
      <c r="F1400">
        <v>1231.67</v>
      </c>
      <c r="H1400">
        <v>12533.89</v>
      </c>
      <c r="J1400">
        <v>3346.63</v>
      </c>
      <c r="L1400">
        <f>IFERROR(VLOOKUP(B1400,'N Index Datas(원본)'!$I$2:$J$4600,2,0),"")</f>
        <v>15166.17</v>
      </c>
      <c r="N1400">
        <f>IFERROR(VLOOKUP(B1400,'N Index Datas(원본)'!$K$2:$L$4600,2,0),"")</f>
        <v>5129.26</v>
      </c>
    </row>
    <row r="1401" spans="1:14" ht="17.25" thickBot="1" x14ac:dyDescent="0.35">
      <c r="A1401" s="42">
        <v>38604</v>
      </c>
      <c r="B1401" s="37">
        <v>38604</v>
      </c>
      <c r="D1401">
        <v>149.34</v>
      </c>
      <c r="F1401">
        <v>1241.48</v>
      </c>
      <c r="H1401">
        <v>12692.04</v>
      </c>
      <c r="J1401">
        <v>3359.65</v>
      </c>
      <c r="L1401">
        <f>IFERROR(VLOOKUP(B1401,'N Index Datas(원본)'!$I$2:$J$4600,2,0),"")</f>
        <v>15165.77</v>
      </c>
      <c r="N1401">
        <f>IFERROR(VLOOKUP(B1401,'N Index Datas(원본)'!$K$2:$L$4600,2,0),"")</f>
        <v>5137.4399999999996</v>
      </c>
    </row>
    <row r="1402" spans="1:14" ht="17.25" thickBot="1" x14ac:dyDescent="0.35">
      <c r="A1402" s="42">
        <v>38607</v>
      </c>
      <c r="B1402" s="37">
        <v>38607</v>
      </c>
      <c r="D1402">
        <v>150.13</v>
      </c>
      <c r="F1402">
        <v>1240.56</v>
      </c>
      <c r="H1402">
        <v>12896.43</v>
      </c>
      <c r="J1402">
        <v>3354.64</v>
      </c>
      <c r="L1402">
        <f>IFERROR(VLOOKUP(B1402,'N Index Datas(원본)'!$I$2:$J$4600,2,0),"")</f>
        <v>15199.79</v>
      </c>
      <c r="N1402">
        <f>IFERROR(VLOOKUP(B1402,'N Index Datas(원본)'!$K$2:$L$4600,2,0),"")</f>
        <v>5155.43</v>
      </c>
    </row>
    <row r="1403" spans="1:14" ht="17.25" thickBot="1" x14ac:dyDescent="0.35">
      <c r="A1403" s="42">
        <v>38608</v>
      </c>
      <c r="B1403" s="37">
        <v>38608</v>
      </c>
      <c r="D1403">
        <v>150.29</v>
      </c>
      <c r="F1403">
        <v>1231.2</v>
      </c>
      <c r="H1403">
        <v>12901.95</v>
      </c>
      <c r="J1403">
        <v>3325.55</v>
      </c>
      <c r="L1403">
        <f>IFERROR(VLOOKUP(B1403,'N Index Datas(원본)'!$I$2:$J$4600,2,0),"")</f>
        <v>15070.56</v>
      </c>
      <c r="N1403">
        <f>IFERROR(VLOOKUP(B1403,'N Index Datas(원본)'!$K$2:$L$4600,2,0),"")</f>
        <v>5106.6099999999997</v>
      </c>
    </row>
    <row r="1404" spans="1:14" ht="17.25" thickBot="1" x14ac:dyDescent="0.35">
      <c r="A1404" s="42">
        <v>38609</v>
      </c>
      <c r="B1404" s="37">
        <v>38609</v>
      </c>
      <c r="D1404">
        <v>152.03</v>
      </c>
      <c r="F1404">
        <v>1227.1600000000001</v>
      </c>
      <c r="H1404">
        <v>12834.25</v>
      </c>
      <c r="J1404">
        <v>3338.99</v>
      </c>
      <c r="L1404">
        <f>IFERROR(VLOOKUP(B1404,'N Index Datas(원본)'!$I$2:$J$4600,2,0),"")</f>
        <v>15086.62</v>
      </c>
      <c r="N1404">
        <f>IFERROR(VLOOKUP(B1404,'N Index Datas(원본)'!$K$2:$L$4600,2,0),"")</f>
        <v>5078.28</v>
      </c>
    </row>
    <row r="1405" spans="1:14" ht="17.25" thickBot="1" x14ac:dyDescent="0.35">
      <c r="A1405" s="42">
        <v>38610</v>
      </c>
      <c r="B1405" s="37">
        <v>38610</v>
      </c>
      <c r="D1405">
        <v>151.99</v>
      </c>
      <c r="F1405">
        <v>1227.73</v>
      </c>
      <c r="H1405">
        <v>12986.78</v>
      </c>
      <c r="J1405">
        <v>3339.02</v>
      </c>
      <c r="L1405">
        <f>IFERROR(VLOOKUP(B1405,'N Index Datas(원본)'!$I$2:$J$4600,2,0),"")</f>
        <v>15041.02</v>
      </c>
      <c r="N1405">
        <f>IFERROR(VLOOKUP(B1405,'N Index Datas(원본)'!$K$2:$L$4600,2,0),"")</f>
        <v>5062.3</v>
      </c>
    </row>
    <row r="1406" spans="1:14" ht="17.25" thickBot="1" x14ac:dyDescent="0.35">
      <c r="A1406" s="42">
        <v>38611</v>
      </c>
      <c r="B1406" s="37">
        <v>38611</v>
      </c>
      <c r="D1406">
        <v>152.55000000000001</v>
      </c>
      <c r="F1406">
        <v>1237.9100000000001</v>
      </c>
      <c r="H1406">
        <v>12958.68</v>
      </c>
      <c r="J1406">
        <v>3366.57</v>
      </c>
      <c r="L1406">
        <f>IFERROR(VLOOKUP(B1406,'N Index Datas(원본)'!$I$2:$J$4600,2,0),"")</f>
        <v>14983.2</v>
      </c>
      <c r="N1406">
        <f>IFERROR(VLOOKUP(B1406,'N Index Datas(원본)'!$K$2:$L$4600,2,0),"")</f>
        <v>5062.21</v>
      </c>
    </row>
    <row r="1407" spans="1:14" ht="17.25" thickBot="1" x14ac:dyDescent="0.35">
      <c r="A1407" s="42">
        <v>38615</v>
      </c>
      <c r="B1407" s="37">
        <v>38615</v>
      </c>
      <c r="D1407">
        <v>154.69</v>
      </c>
      <c r="F1407">
        <v>1221.3499999999999</v>
      </c>
      <c r="H1407">
        <v>13148.57</v>
      </c>
      <c r="J1407">
        <v>3375.79</v>
      </c>
      <c r="L1407">
        <f>IFERROR(VLOOKUP(B1407,'N Index Datas(원본)'!$I$2:$J$4600,2,0),"")</f>
        <v>15241.86</v>
      </c>
      <c r="N1407">
        <f>IFERROR(VLOOKUP(B1407,'N Index Datas(원본)'!$K$2:$L$4600,2,0),"")</f>
        <v>5120.71</v>
      </c>
    </row>
    <row r="1408" spans="1:14" ht="17.25" thickBot="1" x14ac:dyDescent="0.35">
      <c r="A1408" s="42">
        <v>38616</v>
      </c>
      <c r="B1408" s="37">
        <v>38616</v>
      </c>
      <c r="D1408">
        <v>155.34</v>
      </c>
      <c r="F1408">
        <v>1210.2</v>
      </c>
      <c r="H1408">
        <v>13196.57</v>
      </c>
      <c r="J1408">
        <v>3326.78</v>
      </c>
      <c r="L1408">
        <f>IFERROR(VLOOKUP(B1408,'N Index Datas(원본)'!$I$2:$J$4600,2,0),"")</f>
        <v>15223.62</v>
      </c>
      <c r="N1408">
        <f>IFERROR(VLOOKUP(B1408,'N Index Datas(원본)'!$K$2:$L$4600,2,0),"")</f>
        <v>5100.71</v>
      </c>
    </row>
    <row r="1409" spans="1:14" ht="17.25" thickBot="1" x14ac:dyDescent="0.35">
      <c r="A1409" s="42">
        <v>38617</v>
      </c>
      <c r="B1409" s="37">
        <v>38617</v>
      </c>
      <c r="D1409">
        <v>155.71</v>
      </c>
      <c r="F1409">
        <v>1214.6199999999999</v>
      </c>
      <c r="H1409">
        <v>13159.36</v>
      </c>
      <c r="J1409">
        <v>3312.26</v>
      </c>
      <c r="L1409">
        <f>IFERROR(VLOOKUP(B1409,'N Index Datas(원본)'!$I$2:$J$4600,2,0),"")</f>
        <v>15179.95</v>
      </c>
      <c r="N1409">
        <f>IFERROR(VLOOKUP(B1409,'N Index Datas(원본)'!$K$2:$L$4600,2,0),"")</f>
        <v>5048.3100000000004</v>
      </c>
    </row>
    <row r="1410" spans="1:14" ht="17.25" thickBot="1" x14ac:dyDescent="0.35">
      <c r="A1410" s="42">
        <v>38618</v>
      </c>
      <c r="B1410" s="37">
        <v>38618</v>
      </c>
      <c r="D1410">
        <v>152.38999999999999</v>
      </c>
      <c r="F1410">
        <v>1215.29</v>
      </c>
      <c r="H1410">
        <v>13159.36</v>
      </c>
      <c r="J1410">
        <v>3331.55</v>
      </c>
      <c r="L1410">
        <f>IFERROR(VLOOKUP(B1410,'N Index Datas(원본)'!$I$2:$J$4600,2,0),"")</f>
        <v>15143.97</v>
      </c>
      <c r="N1410">
        <f>IFERROR(VLOOKUP(B1410,'N Index Datas(원본)'!$K$2:$L$4600,2,0),"")</f>
        <v>5012.22</v>
      </c>
    </row>
    <row r="1411" spans="1:14" ht="17.25" thickBot="1" x14ac:dyDescent="0.35">
      <c r="A1411" s="42">
        <v>38621</v>
      </c>
      <c r="B1411" s="37">
        <v>38621</v>
      </c>
      <c r="D1411">
        <v>156.38999999999999</v>
      </c>
      <c r="F1411">
        <v>1215.6300000000001</v>
      </c>
      <c r="H1411">
        <v>13392.63</v>
      </c>
      <c r="J1411">
        <v>3400.93</v>
      </c>
      <c r="L1411">
        <f>IFERROR(VLOOKUP(B1411,'N Index Datas(원본)'!$I$2:$J$4600,2,0),"")</f>
        <v>15274.31</v>
      </c>
      <c r="N1411">
        <f>IFERROR(VLOOKUP(B1411,'N Index Datas(원본)'!$K$2:$L$4600,2,0),"")</f>
        <v>5008.1099999999997</v>
      </c>
    </row>
    <row r="1412" spans="1:14" ht="17.25" thickBot="1" x14ac:dyDescent="0.35">
      <c r="A1412" s="42">
        <v>38622</v>
      </c>
      <c r="B1412" s="37">
        <v>38622</v>
      </c>
      <c r="D1412">
        <v>156.52000000000001</v>
      </c>
      <c r="F1412">
        <v>1215.6600000000001</v>
      </c>
      <c r="H1412">
        <v>13310.04</v>
      </c>
      <c r="J1412">
        <v>3384.24</v>
      </c>
      <c r="L1412">
        <f>IFERROR(VLOOKUP(B1412,'N Index Datas(원본)'!$I$2:$J$4600,2,0),"")</f>
        <v>15189.88</v>
      </c>
      <c r="N1412">
        <f>IFERROR(VLOOKUP(B1412,'N Index Datas(원본)'!$K$2:$L$4600,2,0),"")</f>
        <v>4998.51</v>
      </c>
    </row>
    <row r="1413" spans="1:14" ht="17.25" thickBot="1" x14ac:dyDescent="0.35">
      <c r="A1413" s="42">
        <v>38623</v>
      </c>
      <c r="B1413" s="37">
        <v>38623</v>
      </c>
      <c r="D1413">
        <v>158.88</v>
      </c>
      <c r="F1413">
        <v>1216.8900000000001</v>
      </c>
      <c r="H1413">
        <v>13435.91</v>
      </c>
      <c r="J1413">
        <v>3429.42</v>
      </c>
      <c r="L1413">
        <f>IFERROR(VLOOKUP(B1413,'N Index Datas(원본)'!$I$2:$J$4600,2,0),"")</f>
        <v>15221.46</v>
      </c>
      <c r="N1413">
        <f>IFERROR(VLOOKUP(B1413,'N Index Datas(원본)'!$K$2:$L$4600,2,0),"")</f>
        <v>5029.88</v>
      </c>
    </row>
    <row r="1414" spans="1:14" ht="17.25" thickBot="1" x14ac:dyDescent="0.35">
      <c r="A1414" s="42">
        <v>38624</v>
      </c>
      <c r="B1414" s="37">
        <v>38624</v>
      </c>
      <c r="D1414">
        <v>159.06</v>
      </c>
      <c r="F1414">
        <v>1227.68</v>
      </c>
      <c r="H1414">
        <v>13617.24</v>
      </c>
      <c r="J1414">
        <v>3412.75</v>
      </c>
      <c r="L1414">
        <f>IFERROR(VLOOKUP(B1414,'N Index Datas(원본)'!$I$2:$J$4600,2,0),"")</f>
        <v>15431.25</v>
      </c>
      <c r="N1414">
        <f>IFERROR(VLOOKUP(B1414,'N Index Datas(원본)'!$K$2:$L$4600,2,0),"")</f>
        <v>5218.21</v>
      </c>
    </row>
    <row r="1415" spans="1:14" ht="17.25" thickBot="1" x14ac:dyDescent="0.35">
      <c r="A1415" s="42">
        <v>38625</v>
      </c>
      <c r="B1415" s="37">
        <v>38625</v>
      </c>
      <c r="D1415">
        <v>157.55000000000001</v>
      </c>
      <c r="F1415">
        <v>1228.81</v>
      </c>
      <c r="H1415">
        <v>13574.3</v>
      </c>
      <c r="J1415">
        <v>3428.51</v>
      </c>
      <c r="L1415">
        <f>IFERROR(VLOOKUP(B1415,'N Index Datas(원본)'!$I$2:$J$4600,2,0),"")</f>
        <v>15428.52</v>
      </c>
      <c r="N1415">
        <f>IFERROR(VLOOKUP(B1415,'N Index Datas(원본)'!$K$2:$L$4600,2,0),"")</f>
        <v>5227.28</v>
      </c>
    </row>
    <row r="1416" spans="1:14" ht="17.25" thickBot="1" x14ac:dyDescent="0.35">
      <c r="A1416" s="42">
        <v>38629</v>
      </c>
      <c r="B1416" s="37">
        <v>38629</v>
      </c>
      <c r="D1416">
        <v>160.43</v>
      </c>
      <c r="F1416">
        <v>1214.47</v>
      </c>
      <c r="H1416">
        <v>13738.84</v>
      </c>
      <c r="J1416">
        <v>3464.23</v>
      </c>
      <c r="L1416">
        <f>IFERROR(VLOOKUP(B1416,'N Index Datas(원본)'!$I$2:$J$4600,2,0),"")</f>
        <v>15382.21</v>
      </c>
      <c r="N1416">
        <f>IFERROR(VLOOKUP(B1416,'N Index Datas(원본)'!$K$2:$L$4600,2,0),"")</f>
        <v>5240.83</v>
      </c>
    </row>
    <row r="1417" spans="1:14" ht="17.25" thickBot="1" x14ac:dyDescent="0.35">
      <c r="A1417" s="42">
        <v>38630</v>
      </c>
      <c r="B1417" s="37">
        <v>38630</v>
      </c>
      <c r="D1417">
        <v>158.1</v>
      </c>
      <c r="F1417">
        <v>1196.3900000000001</v>
      </c>
      <c r="H1417">
        <v>13689.89</v>
      </c>
      <c r="J1417">
        <v>3418.84</v>
      </c>
      <c r="L1417">
        <f>IFERROR(VLOOKUP(B1417,'N Index Datas(원본)'!$I$2:$J$4600,2,0),"")</f>
        <v>15161.03</v>
      </c>
      <c r="N1417">
        <f>IFERROR(VLOOKUP(B1417,'N Index Datas(원본)'!$K$2:$L$4600,2,0),"")</f>
        <v>5158</v>
      </c>
    </row>
    <row r="1418" spans="1:14" ht="17.25" thickBot="1" x14ac:dyDescent="0.35">
      <c r="A1418" s="42">
        <v>38631</v>
      </c>
      <c r="B1418" s="37">
        <v>38631</v>
      </c>
      <c r="D1418">
        <v>154.65</v>
      </c>
      <c r="F1418">
        <v>1191.49</v>
      </c>
      <c r="H1418">
        <v>13359.51</v>
      </c>
      <c r="J1418">
        <v>3384.15</v>
      </c>
      <c r="L1418">
        <f>IFERROR(VLOOKUP(B1418,'N Index Datas(원본)'!$I$2:$J$4600,2,0),"")</f>
        <v>14839.3</v>
      </c>
      <c r="N1418">
        <f>IFERROR(VLOOKUP(B1418,'N Index Datas(원본)'!$K$2:$L$4600,2,0),"")</f>
        <v>5047.28</v>
      </c>
    </row>
    <row r="1419" spans="1:14" ht="17.25" thickBot="1" x14ac:dyDescent="0.35">
      <c r="A1419" s="42">
        <v>38632</v>
      </c>
      <c r="B1419" s="37">
        <v>38632</v>
      </c>
      <c r="D1419">
        <v>154.4</v>
      </c>
      <c r="F1419">
        <v>1195.9000000000001</v>
      </c>
      <c r="H1419">
        <v>13227.74</v>
      </c>
      <c r="J1419">
        <v>3374.1</v>
      </c>
      <c r="L1419">
        <f>IFERROR(VLOOKUP(B1419,'N Index Datas(원본)'!$I$2:$J$4600,2,0),"")</f>
        <v>14847.79</v>
      </c>
      <c r="N1419">
        <f>IFERROR(VLOOKUP(B1419,'N Index Datas(원본)'!$K$2:$L$4600,2,0),"")</f>
        <v>5055.08</v>
      </c>
    </row>
    <row r="1420" spans="1:14" ht="17.25" thickBot="1" x14ac:dyDescent="0.35">
      <c r="A1420" s="42">
        <v>38635</v>
      </c>
      <c r="B1420" s="37">
        <v>38635</v>
      </c>
      <c r="D1420">
        <v>157.82</v>
      </c>
      <c r="F1420">
        <v>1187.33</v>
      </c>
      <c r="H1420">
        <v>13227.74</v>
      </c>
      <c r="J1420">
        <v>3381.17</v>
      </c>
      <c r="L1420">
        <f>IFERROR(VLOOKUP(B1420,'N Index Datas(원본)'!$I$2:$J$4600,2,0),"")</f>
        <v>14898.77</v>
      </c>
      <c r="N1420">
        <f>IFERROR(VLOOKUP(B1420,'N Index Datas(원본)'!$K$2:$L$4600,2,0),"")</f>
        <v>5104.8900000000003</v>
      </c>
    </row>
    <row r="1421" spans="1:14" ht="17.25" thickBot="1" x14ac:dyDescent="0.35">
      <c r="A1421" s="42">
        <v>38636</v>
      </c>
      <c r="B1421" s="37">
        <v>38636</v>
      </c>
      <c r="D1421">
        <v>160.06</v>
      </c>
      <c r="F1421">
        <v>1184.8699999999999</v>
      </c>
      <c r="H1421">
        <v>13556.71</v>
      </c>
      <c r="J1421">
        <v>3387.46</v>
      </c>
      <c r="L1421">
        <v>14898.77</v>
      </c>
      <c r="N1421">
        <v>5104.8900000000003</v>
      </c>
    </row>
    <row r="1422" spans="1:14" ht="17.25" thickBot="1" x14ac:dyDescent="0.35">
      <c r="A1422" s="42">
        <v>38637</v>
      </c>
      <c r="B1422" s="37">
        <v>38637</v>
      </c>
      <c r="D1422">
        <v>156.33000000000001</v>
      </c>
      <c r="F1422">
        <v>1177.68</v>
      </c>
      <c r="H1422">
        <v>13463.74</v>
      </c>
      <c r="J1422">
        <v>3359.85</v>
      </c>
      <c r="L1422">
        <f>IFERROR(VLOOKUP(B1422,'N Index Datas(원본)'!$I$2:$J$4600,2,0),"")</f>
        <v>14575.02</v>
      </c>
      <c r="N1422">
        <f>IFERROR(VLOOKUP(B1422,'N Index Datas(원본)'!$K$2:$L$4600,2,0),"")</f>
        <v>5029.51</v>
      </c>
    </row>
    <row r="1423" spans="1:14" ht="17.25" thickBot="1" x14ac:dyDescent="0.35">
      <c r="A1423" s="42">
        <v>38638</v>
      </c>
      <c r="B1423" s="37">
        <v>38638</v>
      </c>
      <c r="D1423">
        <v>152.85</v>
      </c>
      <c r="F1423">
        <v>1176.8399999999999</v>
      </c>
      <c r="H1423">
        <v>13449.24</v>
      </c>
      <c r="J1423">
        <v>3331.42</v>
      </c>
      <c r="L1423">
        <f>IFERROR(VLOOKUP(B1423,'N Index Datas(원본)'!$I$2:$J$4600,2,0),"")</f>
        <v>14621.83</v>
      </c>
      <c r="N1423">
        <f>IFERROR(VLOOKUP(B1423,'N Index Datas(원본)'!$K$2:$L$4600,2,0),"")</f>
        <v>5044.68</v>
      </c>
    </row>
    <row r="1424" spans="1:14" ht="17.25" thickBot="1" x14ac:dyDescent="0.35">
      <c r="A1424" s="42">
        <v>38639</v>
      </c>
      <c r="B1424" s="37">
        <v>38639</v>
      </c>
      <c r="D1424">
        <v>152.47999999999999</v>
      </c>
      <c r="F1424">
        <v>1186.57</v>
      </c>
      <c r="H1424">
        <v>13420.54</v>
      </c>
      <c r="J1424">
        <v>3349.58</v>
      </c>
      <c r="L1424">
        <f>IFERROR(VLOOKUP(B1424,'N Index Datas(원본)'!$I$2:$J$4600,2,0),"")</f>
        <v>14485.88</v>
      </c>
      <c r="N1424">
        <f>IFERROR(VLOOKUP(B1424,'N Index Datas(원본)'!$K$2:$L$4600,2,0),"")</f>
        <v>4941.78</v>
      </c>
    </row>
    <row r="1425" spans="1:14" ht="17.25" thickBot="1" x14ac:dyDescent="0.35">
      <c r="A1425" s="42">
        <v>38642</v>
      </c>
      <c r="B1425" s="37">
        <v>38642</v>
      </c>
      <c r="D1425">
        <v>150.85</v>
      </c>
      <c r="F1425">
        <v>1190.0999999999999</v>
      </c>
      <c r="H1425">
        <v>13400.29</v>
      </c>
      <c r="J1425">
        <v>3356.77</v>
      </c>
      <c r="L1425">
        <f>IFERROR(VLOOKUP(B1425,'N Index Datas(원본)'!$I$2:$J$4600,2,0),"")</f>
        <v>14541.35</v>
      </c>
      <c r="N1425">
        <f>IFERROR(VLOOKUP(B1425,'N Index Datas(원본)'!$K$2:$L$4600,2,0),"")</f>
        <v>4963.45</v>
      </c>
    </row>
    <row r="1426" spans="1:14" ht="17.25" thickBot="1" x14ac:dyDescent="0.35">
      <c r="A1426" s="42">
        <v>38643</v>
      </c>
      <c r="B1426" s="37">
        <v>38643</v>
      </c>
      <c r="D1426">
        <v>152.26</v>
      </c>
      <c r="F1426">
        <v>1178.1400000000001</v>
      </c>
      <c r="H1426">
        <v>13352.24</v>
      </c>
      <c r="J1426">
        <v>3334.79</v>
      </c>
      <c r="L1426">
        <f>IFERROR(VLOOKUP(B1426,'N Index Datas(원본)'!$I$2:$J$4600,2,0),"")</f>
        <v>14597.4</v>
      </c>
      <c r="N1426">
        <f>IFERROR(VLOOKUP(B1426,'N Index Datas(원본)'!$K$2:$L$4600,2,0),"")</f>
        <v>5021.25</v>
      </c>
    </row>
    <row r="1427" spans="1:14" ht="17.25" thickBot="1" x14ac:dyDescent="0.35">
      <c r="A1427" s="42">
        <v>38644</v>
      </c>
      <c r="B1427" s="37">
        <v>38644</v>
      </c>
      <c r="D1427">
        <v>148.11000000000001</v>
      </c>
      <c r="F1427">
        <v>1195.76</v>
      </c>
      <c r="H1427">
        <v>13129.49</v>
      </c>
      <c r="J1427">
        <v>3279.61</v>
      </c>
      <c r="L1427">
        <f>IFERROR(VLOOKUP(B1427,'N Index Datas(원본)'!$I$2:$J$4600,2,0),"")</f>
        <v>14372.76</v>
      </c>
      <c r="N1427">
        <f>IFERROR(VLOOKUP(B1427,'N Index Datas(원본)'!$K$2:$L$4600,2,0),"")</f>
        <v>4901.21</v>
      </c>
    </row>
    <row r="1428" spans="1:14" ht="17.25" thickBot="1" x14ac:dyDescent="0.35">
      <c r="A1428" s="42">
        <v>38645</v>
      </c>
      <c r="B1428" s="37">
        <v>38645</v>
      </c>
      <c r="D1428">
        <v>149.41</v>
      </c>
      <c r="F1428">
        <v>1177.8</v>
      </c>
      <c r="H1428">
        <v>13190.46</v>
      </c>
      <c r="J1428">
        <v>3284.78</v>
      </c>
      <c r="L1428">
        <f>IFERROR(VLOOKUP(B1428,'N Index Datas(원본)'!$I$2:$J$4600,2,0),"")</f>
        <v>14408.94</v>
      </c>
      <c r="N1428">
        <f>IFERROR(VLOOKUP(B1428,'N Index Datas(원본)'!$K$2:$L$4600,2,0),"")</f>
        <v>4910.9399999999996</v>
      </c>
    </row>
    <row r="1429" spans="1:14" ht="17.25" thickBot="1" x14ac:dyDescent="0.35">
      <c r="A1429" s="42">
        <v>38646</v>
      </c>
      <c r="B1429" s="37">
        <v>38646</v>
      </c>
      <c r="D1429">
        <v>152.22</v>
      </c>
      <c r="F1429">
        <v>1179.5899999999999</v>
      </c>
      <c r="H1429">
        <v>13199.95</v>
      </c>
      <c r="J1429">
        <v>3271.05</v>
      </c>
      <c r="L1429">
        <f>IFERROR(VLOOKUP(B1429,'N Index Datas(원본)'!$I$2:$J$4600,2,0),"")</f>
        <v>14487.85</v>
      </c>
      <c r="N1429">
        <f>IFERROR(VLOOKUP(B1429,'N Index Datas(원본)'!$K$2:$L$4600,2,0),"")</f>
        <v>4877.51</v>
      </c>
    </row>
    <row r="1430" spans="1:14" ht="17.25" thickBot="1" x14ac:dyDescent="0.35">
      <c r="A1430" s="42">
        <v>38649</v>
      </c>
      <c r="B1430" s="37">
        <v>38649</v>
      </c>
      <c r="D1430">
        <v>152.27000000000001</v>
      </c>
      <c r="F1430">
        <v>1199.3800000000001</v>
      </c>
      <c r="H1430">
        <v>13106.18</v>
      </c>
      <c r="J1430">
        <v>3310.13</v>
      </c>
      <c r="L1430">
        <f>IFERROR(VLOOKUP(B1430,'N Index Datas(원본)'!$I$2:$J$4600,2,0),"")</f>
        <v>14402.35</v>
      </c>
      <c r="N1430">
        <f>IFERROR(VLOOKUP(B1430,'N Index Datas(원본)'!$K$2:$L$4600,2,0),"")</f>
        <v>4832.59</v>
      </c>
    </row>
    <row r="1431" spans="1:14" ht="17.25" thickBot="1" x14ac:dyDescent="0.35">
      <c r="A1431" s="42">
        <v>38650</v>
      </c>
      <c r="B1431" s="37">
        <v>38650</v>
      </c>
      <c r="D1431">
        <v>151.76</v>
      </c>
      <c r="F1431">
        <v>1196.54</v>
      </c>
      <c r="H1431">
        <v>13280.62</v>
      </c>
      <c r="J1431">
        <v>3292.52</v>
      </c>
      <c r="L1431">
        <f>IFERROR(VLOOKUP(B1431,'N Index Datas(원본)'!$I$2:$J$4600,2,0),"")</f>
        <v>14424.88</v>
      </c>
      <c r="N1431">
        <f>IFERROR(VLOOKUP(B1431,'N Index Datas(원본)'!$K$2:$L$4600,2,0),"")</f>
        <v>4835.6099999999997</v>
      </c>
    </row>
    <row r="1432" spans="1:14" ht="17.25" thickBot="1" x14ac:dyDescent="0.35">
      <c r="A1432" s="42">
        <v>38651</v>
      </c>
      <c r="B1432" s="37">
        <v>38651</v>
      </c>
      <c r="D1432">
        <v>151.44999999999999</v>
      </c>
      <c r="F1432">
        <v>1191.3800000000001</v>
      </c>
      <c r="H1432">
        <v>13395.02</v>
      </c>
      <c r="J1432">
        <v>3304.27</v>
      </c>
      <c r="L1432">
        <f>IFERROR(VLOOKUP(B1432,'N Index Datas(원본)'!$I$2:$J$4600,2,0),"")</f>
        <v>14458.14</v>
      </c>
      <c r="N1432">
        <f>IFERROR(VLOOKUP(B1432,'N Index Datas(원본)'!$K$2:$L$4600,2,0),"")</f>
        <v>4800.84</v>
      </c>
    </row>
    <row r="1433" spans="1:14" ht="17.25" thickBot="1" x14ac:dyDescent="0.35">
      <c r="A1433" s="42">
        <v>38652</v>
      </c>
      <c r="B1433" s="37">
        <v>38652</v>
      </c>
      <c r="D1433">
        <v>149.88</v>
      </c>
      <c r="F1433">
        <v>1178.9000000000001</v>
      </c>
      <c r="H1433">
        <v>13417.08</v>
      </c>
      <c r="J1433">
        <v>3241.14</v>
      </c>
      <c r="L1433">
        <f>IFERROR(VLOOKUP(B1433,'N Index Datas(원본)'!$I$2:$J$4600,2,0),"")</f>
        <v>14381.06</v>
      </c>
      <c r="N1433">
        <f>IFERROR(VLOOKUP(B1433,'N Index Datas(원본)'!$K$2:$L$4600,2,0),"")</f>
        <v>4776.21</v>
      </c>
    </row>
    <row r="1434" spans="1:14" ht="17.25" thickBot="1" x14ac:dyDescent="0.35">
      <c r="A1434" s="42">
        <v>38653</v>
      </c>
      <c r="B1434" s="37">
        <v>38653</v>
      </c>
      <c r="D1434">
        <v>146.55000000000001</v>
      </c>
      <c r="F1434">
        <v>1198.4100000000001</v>
      </c>
      <c r="H1434">
        <v>13346.54</v>
      </c>
      <c r="J1434">
        <v>3245.98</v>
      </c>
      <c r="L1434">
        <f>IFERROR(VLOOKUP(B1434,'N Index Datas(원본)'!$I$2:$J$4600,2,0),"")</f>
        <v>14215.83</v>
      </c>
      <c r="N1434">
        <f>IFERROR(VLOOKUP(B1434,'N Index Datas(원본)'!$K$2:$L$4600,2,0),"")</f>
        <v>4712.5</v>
      </c>
    </row>
    <row r="1435" spans="1:14" ht="17.25" thickBot="1" x14ac:dyDescent="0.35">
      <c r="A1435" s="42">
        <v>38656</v>
      </c>
      <c r="B1435" s="37">
        <v>38656</v>
      </c>
      <c r="D1435">
        <v>148.84</v>
      </c>
      <c r="F1435">
        <v>1207.01</v>
      </c>
      <c r="H1435">
        <v>13606.5</v>
      </c>
      <c r="J1435">
        <v>3320.15</v>
      </c>
      <c r="L1435">
        <f>IFERROR(VLOOKUP(B1435,'N Index Datas(원본)'!$I$2:$J$4600,2,0),"")</f>
        <v>14386.37</v>
      </c>
      <c r="N1435">
        <f>IFERROR(VLOOKUP(B1435,'N Index Datas(원본)'!$K$2:$L$4600,2,0),"")</f>
        <v>4770.37</v>
      </c>
    </row>
    <row r="1436" spans="1:14" ht="17.25" thickBot="1" x14ac:dyDescent="0.35">
      <c r="A1436" s="42">
        <v>38657</v>
      </c>
      <c r="B1436" s="37">
        <v>38657</v>
      </c>
      <c r="D1436">
        <v>152.97999999999999</v>
      </c>
      <c r="F1436">
        <v>1202.76</v>
      </c>
      <c r="H1436">
        <v>13867.86</v>
      </c>
      <c r="J1436">
        <v>3312.45</v>
      </c>
      <c r="L1436">
        <f>IFERROR(VLOOKUP(B1436,'N Index Datas(원본)'!$I$2:$J$4600,2,0),"")</f>
        <v>14572.26</v>
      </c>
      <c r="N1436">
        <f>IFERROR(VLOOKUP(B1436,'N Index Datas(원본)'!$K$2:$L$4600,2,0),"")</f>
        <v>4878.43</v>
      </c>
    </row>
    <row r="1437" spans="1:14" ht="17.25" thickBot="1" x14ac:dyDescent="0.35">
      <c r="A1437" s="42">
        <v>38658</v>
      </c>
      <c r="B1437" s="37">
        <v>38658</v>
      </c>
      <c r="D1437">
        <v>155.6</v>
      </c>
      <c r="F1437">
        <v>1214.76</v>
      </c>
      <c r="H1437">
        <v>13894.78</v>
      </c>
      <c r="J1437">
        <v>3320.62</v>
      </c>
      <c r="L1437">
        <f>IFERROR(VLOOKUP(B1437,'N Index Datas(원본)'!$I$2:$J$4600,2,0),"")</f>
        <v>14597.48</v>
      </c>
      <c r="N1437">
        <f>IFERROR(VLOOKUP(B1437,'N Index Datas(원본)'!$K$2:$L$4600,2,0),"")</f>
        <v>4888.33</v>
      </c>
    </row>
    <row r="1438" spans="1:14" ht="17.25" thickBot="1" x14ac:dyDescent="0.35">
      <c r="A1438" s="42">
        <v>38659</v>
      </c>
      <c r="B1438" s="37">
        <v>38659</v>
      </c>
      <c r="D1438">
        <v>156.88999999999999</v>
      </c>
      <c r="F1438">
        <v>1219.94</v>
      </c>
      <c r="H1438">
        <v>13894.78</v>
      </c>
      <c r="J1438">
        <v>3361.64</v>
      </c>
      <c r="L1438">
        <f>IFERROR(VLOOKUP(B1438,'N Index Datas(원본)'!$I$2:$J$4600,2,0),"")</f>
        <v>14601.59</v>
      </c>
      <c r="N1438">
        <f>IFERROR(VLOOKUP(B1438,'N Index Datas(원본)'!$K$2:$L$4600,2,0),"")</f>
        <v>4920.5</v>
      </c>
    </row>
    <row r="1439" spans="1:14" ht="17.25" thickBot="1" x14ac:dyDescent="0.35">
      <c r="A1439" s="42">
        <v>38660</v>
      </c>
      <c r="B1439" s="37">
        <v>38660</v>
      </c>
      <c r="D1439">
        <v>157.28</v>
      </c>
      <c r="F1439">
        <v>1220.1400000000001</v>
      </c>
      <c r="H1439">
        <v>14075.96</v>
      </c>
      <c r="J1439">
        <v>3355.28</v>
      </c>
      <c r="L1439">
        <f>IFERROR(VLOOKUP(B1439,'N Index Datas(원본)'!$I$2:$J$4600,2,0),"")</f>
        <v>14585.79</v>
      </c>
      <c r="N1439">
        <f>IFERROR(VLOOKUP(B1439,'N Index Datas(원본)'!$K$2:$L$4600,2,0),"")</f>
        <v>4947.75</v>
      </c>
    </row>
    <row r="1440" spans="1:14" ht="17.25" thickBot="1" x14ac:dyDescent="0.35">
      <c r="A1440" s="42">
        <v>38663</v>
      </c>
      <c r="B1440" s="37">
        <v>38663</v>
      </c>
      <c r="D1440">
        <v>156.75</v>
      </c>
      <c r="F1440">
        <v>1222.81</v>
      </c>
      <c r="H1440">
        <v>14061.6</v>
      </c>
      <c r="J1440">
        <v>3362.83</v>
      </c>
      <c r="L1440">
        <f>IFERROR(VLOOKUP(B1440,'N Index Datas(원본)'!$I$2:$J$4600,2,0),"")</f>
        <v>14365.79</v>
      </c>
      <c r="N1440">
        <f>IFERROR(VLOOKUP(B1440,'N Index Datas(원본)'!$K$2:$L$4600,2,0),"")</f>
        <v>4901.6899999999996</v>
      </c>
    </row>
    <row r="1441" spans="1:14" ht="17.25" thickBot="1" x14ac:dyDescent="0.35">
      <c r="A1441" s="42">
        <v>38664</v>
      </c>
      <c r="B1441" s="37">
        <v>38664</v>
      </c>
      <c r="D1441">
        <v>157.72</v>
      </c>
      <c r="F1441">
        <v>1218.5899999999999</v>
      </c>
      <c r="H1441">
        <v>14036.73</v>
      </c>
      <c r="J1441">
        <v>3361.75</v>
      </c>
      <c r="L1441">
        <f>IFERROR(VLOOKUP(B1441,'N Index Datas(원본)'!$I$2:$J$4600,2,0),"")</f>
        <v>14403.2</v>
      </c>
      <c r="N1441">
        <f>IFERROR(VLOOKUP(B1441,'N Index Datas(원본)'!$K$2:$L$4600,2,0),"")</f>
        <v>4876.87</v>
      </c>
    </row>
    <row r="1442" spans="1:14" ht="17.25" thickBot="1" x14ac:dyDescent="0.35">
      <c r="A1442" s="42">
        <v>38665</v>
      </c>
      <c r="B1442" s="37">
        <v>38665</v>
      </c>
      <c r="D1442">
        <v>157.87</v>
      </c>
      <c r="F1442">
        <v>1220.6500000000001</v>
      </c>
      <c r="H1442">
        <v>14072.2</v>
      </c>
      <c r="J1442">
        <v>3355.77</v>
      </c>
      <c r="L1442">
        <f>IFERROR(VLOOKUP(B1442,'N Index Datas(원본)'!$I$2:$J$4600,2,0),"")</f>
        <v>14597.55</v>
      </c>
      <c r="N1442">
        <f>IFERROR(VLOOKUP(B1442,'N Index Datas(원본)'!$K$2:$L$4600,2,0),"")</f>
        <v>4920.8</v>
      </c>
    </row>
    <row r="1443" spans="1:14" ht="17.25" thickBot="1" x14ac:dyDescent="0.35">
      <c r="A1443" s="42">
        <v>38666</v>
      </c>
      <c r="B1443" s="37">
        <v>38666</v>
      </c>
      <c r="D1443">
        <v>158.69</v>
      </c>
      <c r="F1443">
        <v>1230.96</v>
      </c>
      <c r="H1443">
        <v>14080.88</v>
      </c>
      <c r="J1443">
        <v>3361.05</v>
      </c>
      <c r="L1443">
        <f>IFERROR(VLOOKUP(B1443,'N Index Datas(원본)'!$I$2:$J$4600,2,0),"")</f>
        <v>14633.33</v>
      </c>
      <c r="N1443">
        <f>IFERROR(VLOOKUP(B1443,'N Index Datas(원본)'!$K$2:$L$4600,2,0),"")</f>
        <v>4949.79</v>
      </c>
    </row>
    <row r="1444" spans="1:14" ht="17.25" thickBot="1" x14ac:dyDescent="0.35">
      <c r="A1444" s="42">
        <v>38667</v>
      </c>
      <c r="B1444" s="37">
        <v>38667</v>
      </c>
      <c r="D1444">
        <v>161.81</v>
      </c>
      <c r="F1444">
        <v>1234.71</v>
      </c>
      <c r="H1444">
        <v>14155.06</v>
      </c>
      <c r="J1444">
        <v>3406.23</v>
      </c>
      <c r="L1444">
        <f>IFERROR(VLOOKUP(B1444,'N Index Datas(원본)'!$I$2:$J$4600,2,0),"")</f>
        <v>14740.6</v>
      </c>
      <c r="N1444">
        <f>IFERROR(VLOOKUP(B1444,'N Index Datas(원본)'!$K$2:$L$4600,2,0),"")</f>
        <v>4935.34</v>
      </c>
    </row>
    <row r="1445" spans="1:14" ht="17.25" thickBot="1" x14ac:dyDescent="0.35">
      <c r="A1445" s="42">
        <v>38670</v>
      </c>
      <c r="B1445" s="37">
        <v>38670</v>
      </c>
      <c r="D1445">
        <v>162.02000000000001</v>
      </c>
      <c r="F1445">
        <v>1233.76</v>
      </c>
      <c r="H1445">
        <v>14116.04</v>
      </c>
      <c r="J1445">
        <v>3412.19</v>
      </c>
      <c r="L1445">
        <f>IFERROR(VLOOKUP(B1445,'N Index Datas(원본)'!$I$2:$J$4600,2,0),"")</f>
        <v>14629.49</v>
      </c>
      <c r="N1445">
        <f>IFERROR(VLOOKUP(B1445,'N Index Datas(원본)'!$K$2:$L$4600,2,0),"")</f>
        <v>4935.04</v>
      </c>
    </row>
    <row r="1446" spans="1:14" ht="17.25" thickBot="1" x14ac:dyDescent="0.35">
      <c r="A1446" s="42">
        <v>38671</v>
      </c>
      <c r="B1446" s="37">
        <v>38671</v>
      </c>
      <c r="D1446">
        <v>161.49</v>
      </c>
      <c r="F1446">
        <v>1229.01</v>
      </c>
      <c r="H1446">
        <v>14091.77</v>
      </c>
      <c r="J1446">
        <v>3413.96</v>
      </c>
      <c r="L1446">
        <f>IFERROR(VLOOKUP(B1446,'N Index Datas(원본)'!$I$2:$J$4600,2,0),"")</f>
        <v>14627.41</v>
      </c>
      <c r="N1446">
        <f>IFERROR(VLOOKUP(B1446,'N Index Datas(원본)'!$K$2:$L$4600,2,0),"")</f>
        <v>4979.88</v>
      </c>
    </row>
    <row r="1447" spans="1:14" ht="17.25" thickBot="1" x14ac:dyDescent="0.35">
      <c r="A1447" s="42">
        <v>38672</v>
      </c>
      <c r="B1447" s="37">
        <v>38672</v>
      </c>
      <c r="D1447">
        <v>163.24</v>
      </c>
      <c r="F1447">
        <v>1231.21</v>
      </c>
      <c r="H1447">
        <v>14170.87</v>
      </c>
      <c r="J1447">
        <v>3391.59</v>
      </c>
      <c r="L1447">
        <f>IFERROR(VLOOKUP(B1447,'N Index Datas(원본)'!$I$2:$J$4600,2,0),"")</f>
        <v>14650.54</v>
      </c>
      <c r="N1447">
        <f>IFERROR(VLOOKUP(B1447,'N Index Datas(원본)'!$K$2:$L$4600,2,0),"")</f>
        <v>4975.53</v>
      </c>
    </row>
    <row r="1448" spans="1:14" ht="17.25" thickBot="1" x14ac:dyDescent="0.35">
      <c r="A1448" s="42">
        <v>38673</v>
      </c>
      <c r="B1448" s="37">
        <v>38673</v>
      </c>
      <c r="D1448">
        <v>163.38</v>
      </c>
      <c r="F1448">
        <v>1242.8</v>
      </c>
      <c r="H1448">
        <v>14411.79</v>
      </c>
      <c r="J1448">
        <v>3404.12</v>
      </c>
      <c r="L1448">
        <f>IFERROR(VLOOKUP(B1448,'N Index Datas(원본)'!$I$2:$J$4600,2,0),"")</f>
        <v>14787.98</v>
      </c>
      <c r="N1448">
        <f>IFERROR(VLOOKUP(B1448,'N Index Datas(원본)'!$K$2:$L$4600,2,0),"")</f>
        <v>5024.43</v>
      </c>
    </row>
    <row r="1449" spans="1:14" ht="17.25" thickBot="1" x14ac:dyDescent="0.35">
      <c r="A1449" s="42">
        <v>38674</v>
      </c>
      <c r="B1449" s="37">
        <v>38674</v>
      </c>
      <c r="D1449">
        <v>163.74</v>
      </c>
      <c r="F1449">
        <v>1248.27</v>
      </c>
      <c r="H1449">
        <v>14623.12</v>
      </c>
      <c r="J1449">
        <v>3427.18</v>
      </c>
      <c r="L1449">
        <f>IFERROR(VLOOKUP(B1449,'N Index Datas(원본)'!$I$2:$J$4600,2,0),"")</f>
        <v>14883.32</v>
      </c>
      <c r="N1449">
        <f>IFERROR(VLOOKUP(B1449,'N Index Datas(원본)'!$K$2:$L$4600,2,0),"")</f>
        <v>5046.5200000000004</v>
      </c>
    </row>
    <row r="1450" spans="1:14" ht="17.25" thickBot="1" x14ac:dyDescent="0.35">
      <c r="A1450" s="42">
        <v>38677</v>
      </c>
      <c r="B1450" s="37">
        <v>38677</v>
      </c>
      <c r="D1450">
        <v>163.1</v>
      </c>
      <c r="F1450">
        <v>1254.8499999999999</v>
      </c>
      <c r="H1450">
        <v>14680.43</v>
      </c>
      <c r="J1450">
        <v>3450.01</v>
      </c>
      <c r="L1450">
        <f>IFERROR(VLOOKUP(B1450,'N Index Datas(원본)'!$I$2:$J$4600,2,0),"")</f>
        <v>14885.57</v>
      </c>
      <c r="N1450">
        <f>IFERROR(VLOOKUP(B1450,'N Index Datas(원본)'!$K$2:$L$4600,2,0),"")</f>
        <v>5051.3</v>
      </c>
    </row>
    <row r="1451" spans="1:14" ht="17.25" thickBot="1" x14ac:dyDescent="0.35">
      <c r="A1451" s="42">
        <v>38678</v>
      </c>
      <c r="B1451" s="37">
        <v>38678</v>
      </c>
      <c r="D1451">
        <v>159.68</v>
      </c>
      <c r="F1451">
        <v>1261.23</v>
      </c>
      <c r="H1451">
        <v>14708.32</v>
      </c>
      <c r="J1451">
        <v>3450.51</v>
      </c>
      <c r="L1451">
        <f>IFERROR(VLOOKUP(B1451,'N Index Datas(원본)'!$I$2:$J$4600,2,0),"")</f>
        <v>14885.65</v>
      </c>
      <c r="N1451">
        <f>IFERROR(VLOOKUP(B1451,'N Index Datas(원본)'!$K$2:$L$4600,2,0),"")</f>
        <v>5039.79</v>
      </c>
    </row>
    <row r="1452" spans="1:14" ht="17.25" thickBot="1" x14ac:dyDescent="0.35">
      <c r="A1452" s="42">
        <v>38679</v>
      </c>
      <c r="B1452" s="37">
        <v>38679</v>
      </c>
      <c r="D1452">
        <v>164.47</v>
      </c>
      <c r="F1452">
        <v>1265.6099999999999</v>
      </c>
      <c r="H1452">
        <v>14708.32</v>
      </c>
      <c r="J1452">
        <v>3471.43</v>
      </c>
      <c r="L1452">
        <f>IFERROR(VLOOKUP(B1452,'N Index Datas(원본)'!$I$2:$J$4600,2,0),"")</f>
        <v>15062.35</v>
      </c>
      <c r="N1452">
        <f>IFERROR(VLOOKUP(B1452,'N Index Datas(원본)'!$K$2:$L$4600,2,0),"")</f>
        <v>5104.32</v>
      </c>
    </row>
    <row r="1453" spans="1:14" ht="17.25" thickBot="1" x14ac:dyDescent="0.35">
      <c r="A1453" s="42">
        <v>38680</v>
      </c>
      <c r="B1453" s="37">
        <v>38680</v>
      </c>
      <c r="D1453">
        <v>165.56</v>
      </c>
      <c r="F1453">
        <v>1265.6099999999999</v>
      </c>
      <c r="H1453">
        <v>14742.58</v>
      </c>
      <c r="J1453">
        <v>3459.15</v>
      </c>
      <c r="L1453">
        <f>IFERROR(VLOOKUP(B1453,'N Index Datas(원본)'!$I$2:$J$4600,2,0),"")</f>
        <v>15084.39</v>
      </c>
      <c r="N1453">
        <f>IFERROR(VLOOKUP(B1453,'N Index Datas(원본)'!$K$2:$L$4600,2,0),"")</f>
        <v>5112.25</v>
      </c>
    </row>
    <row r="1454" spans="1:14" ht="17.25" thickBot="1" x14ac:dyDescent="0.35">
      <c r="A1454" s="42">
        <v>38681</v>
      </c>
      <c r="B1454" s="37">
        <v>38681</v>
      </c>
      <c r="D1454">
        <v>165.51</v>
      </c>
      <c r="F1454">
        <v>1268.25</v>
      </c>
      <c r="H1454">
        <v>14784.29</v>
      </c>
      <c r="J1454">
        <v>3466.08</v>
      </c>
      <c r="L1454">
        <f>IFERROR(VLOOKUP(B1454,'N Index Datas(원본)'!$I$2:$J$4600,2,0),"")</f>
        <v>15081.47</v>
      </c>
      <c r="N1454">
        <f>IFERROR(VLOOKUP(B1454,'N Index Datas(원본)'!$K$2:$L$4600,2,0),"")</f>
        <v>5072.3</v>
      </c>
    </row>
    <row r="1455" spans="1:14" ht="17.25" thickBot="1" x14ac:dyDescent="0.35">
      <c r="A1455" s="42">
        <v>38684</v>
      </c>
      <c r="B1455" s="37">
        <v>38684</v>
      </c>
      <c r="D1455">
        <v>165.52</v>
      </c>
      <c r="F1455">
        <v>1257.46</v>
      </c>
      <c r="H1455">
        <v>14986.94</v>
      </c>
      <c r="J1455">
        <v>3453.11</v>
      </c>
      <c r="L1455">
        <f>IFERROR(VLOOKUP(B1455,'N Index Datas(원본)'!$I$2:$J$4600,2,0),"")</f>
        <v>15100</v>
      </c>
      <c r="N1455">
        <f>IFERROR(VLOOKUP(B1455,'N Index Datas(원본)'!$K$2:$L$4600,2,0),"")</f>
        <v>5110.03</v>
      </c>
    </row>
    <row r="1456" spans="1:14" ht="17.25" thickBot="1" x14ac:dyDescent="0.35">
      <c r="A1456" s="42">
        <v>38685</v>
      </c>
      <c r="B1456" s="37">
        <v>38685</v>
      </c>
      <c r="D1456">
        <v>163.69999999999999</v>
      </c>
      <c r="F1456">
        <v>1257.48</v>
      </c>
      <c r="H1456">
        <v>14927.7</v>
      </c>
      <c r="J1456">
        <v>3463.67</v>
      </c>
      <c r="L1456">
        <f>IFERROR(VLOOKUP(B1456,'N Index Datas(원본)'!$I$2:$J$4600,2,0),"")</f>
        <v>15028.76</v>
      </c>
      <c r="N1456">
        <f>IFERROR(VLOOKUP(B1456,'N Index Datas(원본)'!$K$2:$L$4600,2,0),"")</f>
        <v>5035.38</v>
      </c>
    </row>
    <row r="1457" spans="1:14" ht="17.25" thickBot="1" x14ac:dyDescent="0.35">
      <c r="A1457" s="42">
        <v>38686</v>
      </c>
      <c r="B1457" s="37">
        <v>38686</v>
      </c>
      <c r="D1457">
        <v>165.95</v>
      </c>
      <c r="F1457">
        <v>1249.48</v>
      </c>
      <c r="H1457">
        <v>14872.15</v>
      </c>
      <c r="J1457">
        <v>3447.07</v>
      </c>
      <c r="L1457">
        <f>IFERROR(VLOOKUP(B1457,'N Index Datas(원본)'!$I$2:$J$4600,2,0),"")</f>
        <v>14937.14</v>
      </c>
      <c r="N1457">
        <f>IFERROR(VLOOKUP(B1457,'N Index Datas(원본)'!$K$2:$L$4600,2,0),"")</f>
        <v>5032.21</v>
      </c>
    </row>
    <row r="1458" spans="1:14" ht="17.25" thickBot="1" x14ac:dyDescent="0.35">
      <c r="A1458" s="42">
        <v>38687</v>
      </c>
      <c r="B1458" s="37">
        <v>38687</v>
      </c>
      <c r="D1458">
        <v>166.97</v>
      </c>
      <c r="F1458">
        <v>1264.67</v>
      </c>
      <c r="H1458">
        <v>15130.5</v>
      </c>
      <c r="J1458">
        <v>3501.54</v>
      </c>
      <c r="L1458">
        <f>IFERROR(VLOOKUP(B1458,'N Index Datas(원본)'!$I$2:$J$4600,2,0),"")</f>
        <v>15068.03</v>
      </c>
      <c r="N1458">
        <f>IFERROR(VLOOKUP(B1458,'N Index Datas(원본)'!$K$2:$L$4600,2,0),"")</f>
        <v>5080.37</v>
      </c>
    </row>
    <row r="1459" spans="1:14" ht="17.25" thickBot="1" x14ac:dyDescent="0.35">
      <c r="A1459" s="42">
        <v>38688</v>
      </c>
      <c r="B1459" s="37">
        <v>38688</v>
      </c>
      <c r="D1459">
        <v>167.56</v>
      </c>
      <c r="F1459">
        <v>1265.08</v>
      </c>
      <c r="H1459">
        <v>15421.6</v>
      </c>
      <c r="J1459">
        <v>3519.66</v>
      </c>
      <c r="L1459">
        <f>IFERROR(VLOOKUP(B1459,'N Index Datas(원본)'!$I$2:$J$4600,2,0),"")</f>
        <v>15200.38</v>
      </c>
      <c r="N1459">
        <f>IFERROR(VLOOKUP(B1459,'N Index Datas(원본)'!$K$2:$L$4600,2,0),"")</f>
        <v>5105.6000000000004</v>
      </c>
    </row>
    <row r="1460" spans="1:14" ht="17.25" thickBot="1" x14ac:dyDescent="0.35">
      <c r="A1460" s="42">
        <v>38691</v>
      </c>
      <c r="B1460" s="37">
        <v>38691</v>
      </c>
      <c r="D1460">
        <v>168.23</v>
      </c>
      <c r="F1460">
        <v>1262.0899999999999</v>
      </c>
      <c r="H1460">
        <v>15551.31</v>
      </c>
      <c r="J1460">
        <v>3499.4</v>
      </c>
      <c r="L1460">
        <f>IFERROR(VLOOKUP(B1460,'N Index Datas(원본)'!$I$2:$J$4600,2,0),"")</f>
        <v>15158.82</v>
      </c>
      <c r="N1460">
        <f>IFERROR(VLOOKUP(B1460,'N Index Datas(원본)'!$K$2:$L$4600,2,0),"")</f>
        <v>5110.6400000000003</v>
      </c>
    </row>
    <row r="1461" spans="1:14" ht="17.25" thickBot="1" x14ac:dyDescent="0.35">
      <c r="A1461" s="42">
        <v>38692</v>
      </c>
      <c r="B1461" s="37">
        <v>38692</v>
      </c>
      <c r="D1461">
        <v>169.24</v>
      </c>
      <c r="F1461">
        <v>1263.7</v>
      </c>
      <c r="H1461">
        <v>15423.38</v>
      </c>
      <c r="J1461">
        <v>3516.84</v>
      </c>
      <c r="L1461">
        <f>IFERROR(VLOOKUP(B1461,'N Index Datas(원본)'!$I$2:$J$4600,2,0),"")</f>
        <v>14990.61</v>
      </c>
      <c r="N1461">
        <f>IFERROR(VLOOKUP(B1461,'N Index Datas(원본)'!$K$2:$L$4600,2,0),"")</f>
        <v>5064.93</v>
      </c>
    </row>
    <row r="1462" spans="1:14" ht="17.25" thickBot="1" x14ac:dyDescent="0.35">
      <c r="A1462" s="42">
        <v>38693</v>
      </c>
      <c r="B1462" s="37">
        <v>38693</v>
      </c>
      <c r="D1462">
        <v>170.21</v>
      </c>
      <c r="F1462">
        <v>1257.3699999999999</v>
      </c>
      <c r="H1462">
        <v>15484.66</v>
      </c>
      <c r="J1462">
        <v>3505.34</v>
      </c>
      <c r="L1462">
        <f>IFERROR(VLOOKUP(B1462,'N Index Datas(원본)'!$I$2:$J$4600,2,0),"")</f>
        <v>15134.95</v>
      </c>
      <c r="N1462">
        <f>IFERROR(VLOOKUP(B1462,'N Index Datas(원본)'!$K$2:$L$4600,2,0),"")</f>
        <v>5163.1099999999997</v>
      </c>
    </row>
    <row r="1463" spans="1:14" ht="17.25" thickBot="1" x14ac:dyDescent="0.35">
      <c r="A1463" s="42">
        <v>38694</v>
      </c>
      <c r="B1463" s="37">
        <v>38694</v>
      </c>
      <c r="D1463">
        <v>170.13</v>
      </c>
      <c r="F1463">
        <v>1255.8399999999999</v>
      </c>
      <c r="H1463">
        <v>15183.36</v>
      </c>
      <c r="J1463">
        <v>3510.38</v>
      </c>
      <c r="L1463">
        <f>IFERROR(VLOOKUP(B1463,'N Index Datas(원본)'!$I$2:$J$4600,2,0),"")</f>
        <v>14879.16</v>
      </c>
      <c r="N1463">
        <f>IFERROR(VLOOKUP(B1463,'N Index Datas(원본)'!$K$2:$L$4600,2,0),"")</f>
        <v>5175.09</v>
      </c>
    </row>
    <row r="1464" spans="1:14" ht="17.25" thickBot="1" x14ac:dyDescent="0.35">
      <c r="A1464" s="42">
        <v>38695</v>
      </c>
      <c r="B1464" s="37">
        <v>38695</v>
      </c>
      <c r="D1464">
        <v>169.16</v>
      </c>
      <c r="F1464">
        <v>1259.3699999999999</v>
      </c>
      <c r="H1464">
        <v>15404.05</v>
      </c>
      <c r="J1464">
        <v>3500.8</v>
      </c>
      <c r="L1464">
        <f>IFERROR(VLOOKUP(B1464,'N Index Datas(원본)'!$I$2:$J$4600,2,0),"")</f>
        <v>14910.51</v>
      </c>
      <c r="N1464">
        <f>IFERROR(VLOOKUP(B1464,'N Index Datas(원본)'!$K$2:$L$4600,2,0),"")</f>
        <v>5174.8100000000004</v>
      </c>
    </row>
    <row r="1465" spans="1:14" ht="17.25" thickBot="1" x14ac:dyDescent="0.35">
      <c r="A1465" s="42">
        <v>38698</v>
      </c>
      <c r="B1465" s="37">
        <v>38698</v>
      </c>
      <c r="D1465">
        <v>171.35</v>
      </c>
      <c r="F1465">
        <v>1260.43</v>
      </c>
      <c r="H1465">
        <v>15738.7</v>
      </c>
      <c r="J1465">
        <v>3514.07</v>
      </c>
      <c r="L1465">
        <f>IFERROR(VLOOKUP(B1465,'N Index Datas(원본)'!$I$2:$J$4600,2,0),"")</f>
        <v>14984.4</v>
      </c>
      <c r="N1465">
        <f>IFERROR(VLOOKUP(B1465,'N Index Datas(원본)'!$K$2:$L$4600,2,0),"")</f>
        <v>5203.13</v>
      </c>
    </row>
    <row r="1466" spans="1:14" ht="17.25" thickBot="1" x14ac:dyDescent="0.35">
      <c r="A1466" s="42">
        <v>38699</v>
      </c>
      <c r="B1466" s="37">
        <v>38699</v>
      </c>
      <c r="D1466">
        <v>171.65</v>
      </c>
      <c r="F1466">
        <v>1267.42</v>
      </c>
      <c r="H1466">
        <v>15778.86</v>
      </c>
      <c r="J1466">
        <v>3528.34</v>
      </c>
      <c r="L1466">
        <f>IFERROR(VLOOKUP(B1466,'N Index Datas(원본)'!$I$2:$J$4600,2,0),"")</f>
        <v>14942.62</v>
      </c>
      <c r="N1466">
        <f>IFERROR(VLOOKUP(B1466,'N Index Datas(원본)'!$K$2:$L$4600,2,0),"")</f>
        <v>5203.7</v>
      </c>
    </row>
    <row r="1467" spans="1:14" ht="17.25" thickBot="1" x14ac:dyDescent="0.35">
      <c r="A1467" s="42">
        <v>38700</v>
      </c>
      <c r="B1467" s="37">
        <v>38700</v>
      </c>
      <c r="D1467">
        <v>171.15</v>
      </c>
      <c r="F1467">
        <v>1272.74</v>
      </c>
      <c r="H1467">
        <v>15464.58</v>
      </c>
      <c r="J1467">
        <v>3519.12</v>
      </c>
      <c r="L1467">
        <f>IFERROR(VLOOKUP(B1467,'N Index Datas(원본)'!$I$2:$J$4600,2,0),"")</f>
        <v>14976.26</v>
      </c>
      <c r="N1467">
        <f>IFERROR(VLOOKUP(B1467,'N Index Datas(원본)'!$K$2:$L$4600,2,0),"")</f>
        <v>5204.5200000000004</v>
      </c>
    </row>
    <row r="1468" spans="1:14" ht="17.25" thickBot="1" x14ac:dyDescent="0.35">
      <c r="A1468" s="42">
        <v>38701</v>
      </c>
      <c r="B1468" s="37">
        <v>38701</v>
      </c>
      <c r="D1468">
        <v>171.56</v>
      </c>
      <c r="F1468">
        <v>1270.94</v>
      </c>
      <c r="H1468">
        <v>15254.44</v>
      </c>
      <c r="J1468">
        <v>3522.3</v>
      </c>
      <c r="L1468">
        <f>IFERROR(VLOOKUP(B1468,'N Index Datas(원본)'!$I$2:$J$4600,2,0),"")</f>
        <v>15059.02</v>
      </c>
      <c r="N1468">
        <f>IFERROR(VLOOKUP(B1468,'N Index Datas(원본)'!$K$2:$L$4600,2,0),"")</f>
        <v>5233.72</v>
      </c>
    </row>
    <row r="1469" spans="1:14" ht="17.25" thickBot="1" x14ac:dyDescent="0.35">
      <c r="A1469" s="42">
        <v>38702</v>
      </c>
      <c r="B1469" s="37">
        <v>38702</v>
      </c>
      <c r="D1469">
        <v>169.45</v>
      </c>
      <c r="F1469">
        <v>1267.32</v>
      </c>
      <c r="H1469">
        <v>15173.07</v>
      </c>
      <c r="J1469">
        <v>3556.76</v>
      </c>
      <c r="L1469">
        <f>IFERROR(VLOOKUP(B1469,'N Index Datas(원본)'!$I$2:$J$4600,2,0),"")</f>
        <v>15029.81</v>
      </c>
      <c r="N1469">
        <f>IFERROR(VLOOKUP(B1469,'N Index Datas(원본)'!$K$2:$L$4600,2,0),"")</f>
        <v>5219.3500000000004</v>
      </c>
    </row>
    <row r="1470" spans="1:14" ht="17.25" thickBot="1" x14ac:dyDescent="0.35">
      <c r="A1470" s="42">
        <v>38705</v>
      </c>
      <c r="B1470" s="37">
        <v>38705</v>
      </c>
      <c r="D1470">
        <v>171.91</v>
      </c>
      <c r="F1470">
        <v>1259.92</v>
      </c>
      <c r="H1470">
        <v>15391.48</v>
      </c>
      <c r="J1470">
        <v>3551.1</v>
      </c>
      <c r="L1470">
        <f>IFERROR(VLOOKUP(B1470,'N Index Datas(원본)'!$I$2:$J$4600,2,0),"")</f>
        <v>15182.89</v>
      </c>
      <c r="N1470">
        <f>IFERROR(VLOOKUP(B1470,'N Index Datas(원본)'!$K$2:$L$4600,2,0),"")</f>
        <v>5276.99</v>
      </c>
    </row>
    <row r="1471" spans="1:14" ht="17.25" thickBot="1" x14ac:dyDescent="0.35">
      <c r="A1471" s="42">
        <v>38706</v>
      </c>
      <c r="B1471" s="37">
        <v>38706</v>
      </c>
      <c r="D1471">
        <v>172.05</v>
      </c>
      <c r="F1471">
        <v>1259.6199999999999</v>
      </c>
      <c r="H1471">
        <v>15641.26</v>
      </c>
      <c r="J1471">
        <v>3561.11</v>
      </c>
      <c r="L1471">
        <f>IFERROR(VLOOKUP(B1471,'N Index Datas(원본)'!$I$2:$J$4600,2,0),"")</f>
        <v>15169.17</v>
      </c>
      <c r="N1471">
        <f>IFERROR(VLOOKUP(B1471,'N Index Datas(원본)'!$K$2:$L$4600,2,0),"")</f>
        <v>5279.09</v>
      </c>
    </row>
    <row r="1472" spans="1:14" ht="17.25" thickBot="1" x14ac:dyDescent="0.35">
      <c r="A1472" s="42">
        <v>38707</v>
      </c>
      <c r="B1472" s="37">
        <v>38707</v>
      </c>
      <c r="D1472">
        <v>173.95</v>
      </c>
      <c r="F1472">
        <v>1262.8</v>
      </c>
      <c r="H1472">
        <v>15957.57</v>
      </c>
      <c r="J1472">
        <v>3591.94</v>
      </c>
      <c r="L1472">
        <f>IFERROR(VLOOKUP(B1472,'N Index Datas(원본)'!$I$2:$J$4600,2,0),"")</f>
        <v>15221.42</v>
      </c>
      <c r="N1472">
        <f>IFERROR(VLOOKUP(B1472,'N Index Datas(원본)'!$K$2:$L$4600,2,0),"")</f>
        <v>5286.09</v>
      </c>
    </row>
    <row r="1473" spans="1:14" ht="17.25" thickBot="1" x14ac:dyDescent="0.35">
      <c r="A1473" s="42">
        <v>38708</v>
      </c>
      <c r="B1473" s="37">
        <v>38708</v>
      </c>
      <c r="D1473">
        <v>173.89</v>
      </c>
      <c r="F1473">
        <v>1268.1199999999999</v>
      </c>
      <c r="H1473">
        <v>15941.37</v>
      </c>
      <c r="J1473">
        <v>3591.02</v>
      </c>
      <c r="L1473">
        <f>IFERROR(VLOOKUP(B1473,'N Index Datas(원본)'!$I$2:$J$4600,2,0),"")</f>
        <v>15182.53</v>
      </c>
      <c r="N1473">
        <f>IFERROR(VLOOKUP(B1473,'N Index Datas(원본)'!$K$2:$L$4600,2,0),"")</f>
        <v>5278.72</v>
      </c>
    </row>
    <row r="1474" spans="1:14" ht="17.25" thickBot="1" x14ac:dyDescent="0.35">
      <c r="A1474" s="42">
        <v>38709</v>
      </c>
      <c r="B1474" s="37">
        <v>38709</v>
      </c>
      <c r="D1474">
        <v>175.11</v>
      </c>
      <c r="F1474">
        <v>1268.6600000000001</v>
      </c>
      <c r="H1474">
        <v>15941.37</v>
      </c>
      <c r="J1474">
        <v>3599.47</v>
      </c>
      <c r="L1474">
        <f>IFERROR(VLOOKUP(B1474,'N Index Datas(원본)'!$I$2:$J$4600,2,0),"")</f>
        <v>15183.58</v>
      </c>
      <c r="N1474">
        <f>IFERROR(VLOOKUP(B1474,'N Index Datas(원본)'!$K$2:$L$4600,2,0),"")</f>
        <v>5308.42</v>
      </c>
    </row>
    <row r="1475" spans="1:14" ht="17.25" thickBot="1" x14ac:dyDescent="0.35">
      <c r="A1475" s="42">
        <v>38712</v>
      </c>
      <c r="B1475" s="37">
        <v>38712</v>
      </c>
      <c r="D1475">
        <v>176.27</v>
      </c>
      <c r="F1475">
        <v>1268.6600000000001</v>
      </c>
      <c r="H1475">
        <v>16107.67</v>
      </c>
      <c r="J1475">
        <v>3599.47</v>
      </c>
      <c r="L1475">
        <v>15183.58</v>
      </c>
      <c r="N1475">
        <v>5308.42</v>
      </c>
    </row>
    <row r="1476" spans="1:14" ht="17.25" thickBot="1" x14ac:dyDescent="0.35">
      <c r="A1476" s="42">
        <v>38713</v>
      </c>
      <c r="B1476" s="37">
        <v>38713</v>
      </c>
      <c r="D1476">
        <v>177.2</v>
      </c>
      <c r="F1476">
        <v>1256.54</v>
      </c>
      <c r="H1476">
        <v>15969.4</v>
      </c>
      <c r="J1476">
        <v>3612.21</v>
      </c>
      <c r="L1476">
        <v>15183.58</v>
      </c>
      <c r="N1476">
        <v>5308.42</v>
      </c>
    </row>
    <row r="1477" spans="1:14" ht="17.25" thickBot="1" x14ac:dyDescent="0.35">
      <c r="A1477" s="42">
        <v>38714</v>
      </c>
      <c r="B1477" s="37">
        <v>38714</v>
      </c>
      <c r="D1477">
        <v>176.16</v>
      </c>
      <c r="F1477">
        <v>1258.17</v>
      </c>
      <c r="H1477">
        <v>16194.61</v>
      </c>
      <c r="J1477">
        <v>3605.12</v>
      </c>
      <c r="L1477">
        <f>IFERROR(VLOOKUP(B1477,'N Index Datas(원본)'!$I$2:$J$4600,2,0),"")</f>
        <v>15101.54</v>
      </c>
      <c r="N1477">
        <f>IFERROR(VLOOKUP(B1477,'N Index Datas(원본)'!$K$2:$L$4600,2,0),"")</f>
        <v>5302.67</v>
      </c>
    </row>
    <row r="1478" spans="1:14" ht="17.25" thickBot="1" x14ac:dyDescent="0.35">
      <c r="A1478" s="42">
        <v>38715</v>
      </c>
      <c r="B1478" s="37">
        <v>38715</v>
      </c>
      <c r="D1478">
        <v>177.43</v>
      </c>
      <c r="F1478">
        <v>1254.42</v>
      </c>
      <c r="H1478">
        <v>16344.2</v>
      </c>
      <c r="J1478">
        <v>3616.33</v>
      </c>
      <c r="L1478">
        <f>IFERROR(VLOOKUP(B1478,'N Index Datas(원본)'!$I$2:$J$4600,2,0),"")</f>
        <v>15045.59</v>
      </c>
      <c r="N1478">
        <f>IFERROR(VLOOKUP(B1478,'N Index Datas(원본)'!$K$2:$L$4600,2,0),"")</f>
        <v>5338.34</v>
      </c>
    </row>
    <row r="1479" spans="1:14" ht="17.25" thickBot="1" x14ac:dyDescent="0.35">
      <c r="A1479" s="42">
        <v>38719</v>
      </c>
      <c r="B1479" s="37">
        <v>38719</v>
      </c>
      <c r="D1479">
        <v>178.29</v>
      </c>
      <c r="F1479">
        <v>1254.42</v>
      </c>
      <c r="H1479">
        <v>16344.2</v>
      </c>
      <c r="J1479">
        <v>3604.33</v>
      </c>
      <c r="L1479">
        <v>15045.59</v>
      </c>
      <c r="N1479">
        <v>5338.34</v>
      </c>
    </row>
    <row r="1480" spans="1:14" ht="17.25" thickBot="1" x14ac:dyDescent="0.35">
      <c r="A1480" s="42">
        <v>38720</v>
      </c>
      <c r="B1480" s="37">
        <v>38720</v>
      </c>
      <c r="D1480">
        <v>178.81</v>
      </c>
      <c r="F1480">
        <v>1268.8</v>
      </c>
      <c r="H1480">
        <v>16344.2</v>
      </c>
      <c r="J1480">
        <v>3614.34</v>
      </c>
      <c r="L1480">
        <f>IFERROR(VLOOKUP(B1480,'N Index Datas(원본)'!$I$2:$J$4600,2,0),"")</f>
        <v>14944.77</v>
      </c>
      <c r="N1480">
        <f>IFERROR(VLOOKUP(B1480,'N Index Datas(원본)'!$K$2:$L$4600,2,0),"")</f>
        <v>5412.99</v>
      </c>
    </row>
    <row r="1481" spans="1:14" ht="17.25" thickBot="1" x14ac:dyDescent="0.35">
      <c r="A1481" s="42">
        <v>38721</v>
      </c>
      <c r="B1481" s="37">
        <v>38721</v>
      </c>
      <c r="D1481">
        <v>179.91</v>
      </c>
      <c r="F1481">
        <v>1273.46</v>
      </c>
      <c r="H1481">
        <v>16361.54</v>
      </c>
      <c r="J1481">
        <v>3652.46</v>
      </c>
      <c r="L1481">
        <f>IFERROR(VLOOKUP(B1481,'N Index Datas(원본)'!$I$2:$J$4600,2,0),"")</f>
        <v>15200.06</v>
      </c>
      <c r="N1481">
        <f>IFERROR(VLOOKUP(B1481,'N Index Datas(원본)'!$K$2:$L$4600,2,0),"")</f>
        <v>5569.99</v>
      </c>
    </row>
    <row r="1482" spans="1:14" ht="17.25" thickBot="1" x14ac:dyDescent="0.35">
      <c r="A1482" s="42">
        <v>38722</v>
      </c>
      <c r="B1482" s="37">
        <v>38722</v>
      </c>
      <c r="D1482">
        <v>178.82</v>
      </c>
      <c r="F1482">
        <v>1273.48</v>
      </c>
      <c r="H1482">
        <v>16425.37</v>
      </c>
      <c r="J1482">
        <v>3650.24</v>
      </c>
      <c r="L1482">
        <f>IFERROR(VLOOKUP(B1482,'N Index Datas(원본)'!$I$2:$J$4600,2,0),"")</f>
        <v>15271.13</v>
      </c>
      <c r="N1482">
        <f>IFERROR(VLOOKUP(B1482,'N Index Datas(원본)'!$K$2:$L$4600,2,0),"")</f>
        <v>5603.94</v>
      </c>
    </row>
    <row r="1483" spans="1:14" ht="17.25" thickBot="1" x14ac:dyDescent="0.35">
      <c r="A1483" s="42">
        <v>38723</v>
      </c>
      <c r="B1483" s="37">
        <v>38723</v>
      </c>
      <c r="D1483">
        <v>180.87</v>
      </c>
      <c r="F1483">
        <v>1285.45</v>
      </c>
      <c r="H1483">
        <v>16428.21</v>
      </c>
      <c r="J1483">
        <v>3666.99</v>
      </c>
      <c r="L1483">
        <f>IFERROR(VLOOKUP(B1483,'N Index Datas(원본)'!$I$2:$J$4600,2,0),"")</f>
        <v>15344.44</v>
      </c>
      <c r="N1483">
        <f>IFERROR(VLOOKUP(B1483,'N Index Datas(원본)'!$K$2:$L$4600,2,0),"")</f>
        <v>5677.93</v>
      </c>
    </row>
    <row r="1484" spans="1:14" ht="17.25" thickBot="1" x14ac:dyDescent="0.35">
      <c r="A1484" s="42">
        <v>38726</v>
      </c>
      <c r="B1484" s="37">
        <v>38726</v>
      </c>
      <c r="D1484">
        <v>180.3</v>
      </c>
      <c r="F1484">
        <v>1290.1500000000001</v>
      </c>
      <c r="H1484">
        <v>16428.21</v>
      </c>
      <c r="J1484">
        <v>3671.78</v>
      </c>
      <c r="L1484">
        <f>IFERROR(VLOOKUP(B1484,'N Index Datas(원본)'!$I$2:$J$4600,2,0),"")</f>
        <v>15547.43</v>
      </c>
      <c r="N1484">
        <f>IFERROR(VLOOKUP(B1484,'N Index Datas(원본)'!$K$2:$L$4600,2,0),"")</f>
        <v>5804.81</v>
      </c>
    </row>
    <row r="1485" spans="1:14" ht="17.25" thickBot="1" x14ac:dyDescent="0.35">
      <c r="A1485" s="42">
        <v>38727</v>
      </c>
      <c r="B1485" s="37">
        <v>38727</v>
      </c>
      <c r="D1485">
        <v>178.98</v>
      </c>
      <c r="F1485">
        <v>1289.69</v>
      </c>
      <c r="H1485">
        <v>16124.35</v>
      </c>
      <c r="J1485">
        <v>3644.94</v>
      </c>
      <c r="L1485">
        <f>IFERROR(VLOOKUP(B1485,'N Index Datas(원본)'!$I$2:$J$4600,2,0),"")</f>
        <v>15569.91</v>
      </c>
      <c r="N1485">
        <f>IFERROR(VLOOKUP(B1485,'N Index Datas(원본)'!$K$2:$L$4600,2,0),"")</f>
        <v>5761.62</v>
      </c>
    </row>
    <row r="1486" spans="1:14" ht="17.25" thickBot="1" x14ac:dyDescent="0.35">
      <c r="A1486" s="42">
        <v>38728</v>
      </c>
      <c r="B1486" s="37">
        <v>38728</v>
      </c>
      <c r="D1486">
        <v>178.67</v>
      </c>
      <c r="F1486">
        <v>1294.18</v>
      </c>
      <c r="H1486">
        <v>16363.59</v>
      </c>
      <c r="J1486">
        <v>3668.61</v>
      </c>
      <c r="L1486">
        <f>IFERROR(VLOOKUP(B1486,'N Index Datas(원본)'!$I$2:$J$4600,2,0),"")</f>
        <v>15650.88</v>
      </c>
      <c r="N1486">
        <f>IFERROR(VLOOKUP(B1486,'N Index Datas(원본)'!$K$2:$L$4600,2,0),"")</f>
        <v>5735.73</v>
      </c>
    </row>
    <row r="1487" spans="1:14" ht="17.25" thickBot="1" x14ac:dyDescent="0.35">
      <c r="A1487" s="42">
        <v>38729</v>
      </c>
      <c r="B1487" s="37">
        <v>38729</v>
      </c>
      <c r="D1487">
        <v>179.65</v>
      </c>
      <c r="F1487">
        <v>1286.06</v>
      </c>
      <c r="H1487">
        <v>16445.189999999999</v>
      </c>
      <c r="J1487">
        <v>3670.2</v>
      </c>
      <c r="L1487">
        <f>IFERROR(VLOOKUP(B1487,'N Index Datas(원본)'!$I$2:$J$4600,2,0),"")</f>
        <v>15719.37</v>
      </c>
      <c r="N1487">
        <f>IFERROR(VLOOKUP(B1487,'N Index Datas(원본)'!$K$2:$L$4600,2,0),"")</f>
        <v>5781.74</v>
      </c>
    </row>
    <row r="1488" spans="1:14" ht="17.25" thickBot="1" x14ac:dyDescent="0.35">
      <c r="A1488" s="42">
        <v>38730</v>
      </c>
      <c r="B1488" s="37">
        <v>38730</v>
      </c>
      <c r="D1488">
        <v>181.71</v>
      </c>
      <c r="F1488">
        <v>1287.6099999999999</v>
      </c>
      <c r="H1488">
        <v>16454.95</v>
      </c>
      <c r="J1488">
        <v>3629.25</v>
      </c>
      <c r="L1488">
        <f>IFERROR(VLOOKUP(B1488,'N Index Datas(원본)'!$I$2:$J$4600,2,0),"")</f>
        <v>15787.97</v>
      </c>
      <c r="N1488">
        <f>IFERROR(VLOOKUP(B1488,'N Index Datas(원본)'!$K$2:$L$4600,2,0),"")</f>
        <v>5884.21</v>
      </c>
    </row>
    <row r="1489" spans="1:14" ht="17.25" thickBot="1" x14ac:dyDescent="0.35">
      <c r="A1489" s="42">
        <v>38733</v>
      </c>
      <c r="B1489" s="37">
        <v>38733</v>
      </c>
      <c r="D1489">
        <v>182.39</v>
      </c>
      <c r="F1489">
        <v>1287.6099999999999</v>
      </c>
      <c r="H1489">
        <v>16268.03</v>
      </c>
      <c r="J1489">
        <v>3644.41</v>
      </c>
      <c r="L1489">
        <f>IFERROR(VLOOKUP(B1489,'N Index Datas(원본)'!$I$2:$J$4600,2,0),"")</f>
        <v>15777.72</v>
      </c>
      <c r="N1489">
        <f>IFERROR(VLOOKUP(B1489,'N Index Datas(원본)'!$K$2:$L$4600,2,0),"")</f>
        <v>5961.48</v>
      </c>
    </row>
    <row r="1490" spans="1:14" ht="17.25" thickBot="1" x14ac:dyDescent="0.35">
      <c r="A1490" s="42">
        <v>38734</v>
      </c>
      <c r="B1490" s="37">
        <v>38734</v>
      </c>
      <c r="D1490">
        <v>178.27</v>
      </c>
      <c r="F1490">
        <v>1282.93</v>
      </c>
      <c r="H1490">
        <v>15805.95</v>
      </c>
      <c r="J1490">
        <v>3610.07</v>
      </c>
      <c r="L1490">
        <f>IFERROR(VLOOKUP(B1490,'N Index Datas(원본)'!$I$2:$J$4600,2,0),"")</f>
        <v>15576.2</v>
      </c>
      <c r="N1490">
        <f>IFERROR(VLOOKUP(B1490,'N Index Datas(원본)'!$K$2:$L$4600,2,0),"")</f>
        <v>5872.06</v>
      </c>
    </row>
    <row r="1491" spans="1:14" ht="17.25" thickBot="1" x14ac:dyDescent="0.35">
      <c r="A1491" s="42">
        <v>38735</v>
      </c>
      <c r="B1491" s="37">
        <v>38735</v>
      </c>
      <c r="D1491">
        <v>173.81</v>
      </c>
      <c r="F1491">
        <v>1277.93</v>
      </c>
      <c r="H1491">
        <v>15341.18</v>
      </c>
      <c r="J1491">
        <v>3570.17</v>
      </c>
      <c r="L1491">
        <f>IFERROR(VLOOKUP(B1491,'N Index Datas(원본)'!$I$2:$J$4600,2,0),"")</f>
        <v>15481.21</v>
      </c>
      <c r="N1491">
        <f>IFERROR(VLOOKUP(B1491,'N Index Datas(원본)'!$K$2:$L$4600,2,0),"")</f>
        <v>5942.21</v>
      </c>
    </row>
    <row r="1492" spans="1:14" ht="17.25" thickBot="1" x14ac:dyDescent="0.35">
      <c r="A1492" s="42">
        <v>38736</v>
      </c>
      <c r="B1492" s="37">
        <v>38736</v>
      </c>
      <c r="D1492">
        <v>174.93</v>
      </c>
      <c r="F1492">
        <v>1285.04</v>
      </c>
      <c r="H1492">
        <v>15696.28</v>
      </c>
      <c r="J1492">
        <v>3593.22</v>
      </c>
      <c r="L1492">
        <f>IFERROR(VLOOKUP(B1492,'N Index Datas(원본)'!$I$2:$J$4600,2,0),"")</f>
        <v>15670.42</v>
      </c>
      <c r="N1492">
        <f>IFERROR(VLOOKUP(B1492,'N Index Datas(원본)'!$K$2:$L$4600,2,0),"")</f>
        <v>6103.43</v>
      </c>
    </row>
    <row r="1493" spans="1:14" ht="17.25" thickBot="1" x14ac:dyDescent="0.35">
      <c r="A1493" s="42">
        <v>38737</v>
      </c>
      <c r="B1493" s="37">
        <v>38737</v>
      </c>
      <c r="D1493">
        <v>170.6</v>
      </c>
      <c r="F1493">
        <v>1261.48</v>
      </c>
      <c r="H1493">
        <v>15696.69</v>
      </c>
      <c r="J1493">
        <v>3550.8</v>
      </c>
      <c r="L1493">
        <f>IFERROR(VLOOKUP(B1493,'N Index Datas(원본)'!$I$2:$J$4600,2,0),"")</f>
        <v>15662.08</v>
      </c>
      <c r="N1493">
        <f>IFERROR(VLOOKUP(B1493,'N Index Datas(원본)'!$K$2:$L$4600,2,0),"")</f>
        <v>6097.34</v>
      </c>
    </row>
    <row r="1494" spans="1:14" ht="17.25" thickBot="1" x14ac:dyDescent="0.35">
      <c r="A1494" s="42">
        <v>38740</v>
      </c>
      <c r="B1494" s="37">
        <v>38740</v>
      </c>
      <c r="D1494">
        <v>168.04</v>
      </c>
      <c r="F1494">
        <v>1263.83</v>
      </c>
      <c r="H1494">
        <v>15360.65</v>
      </c>
      <c r="J1494">
        <v>3544.31</v>
      </c>
      <c r="L1494">
        <f>IFERROR(VLOOKUP(B1494,'N Index Datas(원본)'!$I$2:$J$4600,2,0),"")</f>
        <v>15464.77</v>
      </c>
      <c r="N1494">
        <f>IFERROR(VLOOKUP(B1494,'N Index Datas(원본)'!$K$2:$L$4600,2,0),"")</f>
        <v>6071.21</v>
      </c>
    </row>
    <row r="1495" spans="1:14" ht="17.25" thickBot="1" x14ac:dyDescent="0.35">
      <c r="A1495" s="42">
        <v>38741</v>
      </c>
      <c r="B1495" s="37">
        <v>38741</v>
      </c>
      <c r="D1495">
        <v>171.79</v>
      </c>
      <c r="F1495">
        <v>1266.8599999999999</v>
      </c>
      <c r="H1495">
        <v>15648.89</v>
      </c>
      <c r="J1495">
        <v>3532.68</v>
      </c>
      <c r="L1495">
        <f>IFERROR(VLOOKUP(B1495,'N Index Datas(원본)'!$I$2:$J$4600,2,0),"")</f>
        <v>15530.57</v>
      </c>
      <c r="N1495">
        <f>IFERROR(VLOOKUP(B1495,'N Index Datas(원본)'!$K$2:$L$4600,2,0),"")</f>
        <v>6131.54</v>
      </c>
    </row>
    <row r="1496" spans="1:14" ht="17.25" thickBot="1" x14ac:dyDescent="0.35">
      <c r="A1496" s="42">
        <v>38742</v>
      </c>
      <c r="B1496" s="37">
        <v>38742</v>
      </c>
      <c r="D1496">
        <v>173.52</v>
      </c>
      <c r="F1496">
        <v>1264.68</v>
      </c>
      <c r="H1496">
        <v>15651</v>
      </c>
      <c r="J1496">
        <v>3578</v>
      </c>
      <c r="L1496">
        <f>IFERROR(VLOOKUP(B1496,'N Index Datas(원본)'!$I$2:$J$4600,2,0),"")</f>
        <v>15520.39</v>
      </c>
      <c r="N1496">
        <f>IFERROR(VLOOKUP(B1496,'N Index Datas(원본)'!$K$2:$L$4600,2,0),"")</f>
        <v>6128.15</v>
      </c>
    </row>
    <row r="1497" spans="1:14" ht="17.25" thickBot="1" x14ac:dyDescent="0.35">
      <c r="A1497" s="42">
        <v>38743</v>
      </c>
      <c r="B1497" s="37">
        <v>38743</v>
      </c>
      <c r="D1497">
        <v>174.71</v>
      </c>
      <c r="F1497">
        <v>1273.83</v>
      </c>
      <c r="H1497">
        <v>15891.02</v>
      </c>
      <c r="J1497">
        <v>3641.42</v>
      </c>
      <c r="L1497">
        <f>IFERROR(VLOOKUP(B1497,'N Index Datas(원본)'!$I$2:$J$4600,2,0),"")</f>
        <v>15520.07</v>
      </c>
      <c r="N1497">
        <f>IFERROR(VLOOKUP(B1497,'N Index Datas(원본)'!$K$2:$L$4600,2,0),"")</f>
        <v>6110.82</v>
      </c>
    </row>
    <row r="1498" spans="1:14" ht="17.25" thickBot="1" x14ac:dyDescent="0.35">
      <c r="A1498" s="42">
        <v>38744</v>
      </c>
      <c r="B1498" s="37">
        <v>38744</v>
      </c>
      <c r="D1498">
        <v>178.64</v>
      </c>
      <c r="F1498">
        <v>1283.72</v>
      </c>
      <c r="H1498">
        <v>16460.68</v>
      </c>
      <c r="J1498">
        <v>3685.48</v>
      </c>
      <c r="L1498">
        <f>IFERROR(VLOOKUP(B1498,'N Index Datas(원본)'!$I$2:$J$4600,2,0),"")</f>
        <v>15753.14</v>
      </c>
      <c r="N1498">
        <f>IFERROR(VLOOKUP(B1498,'N Index Datas(원본)'!$K$2:$L$4600,2,0),"")</f>
        <v>6277.05</v>
      </c>
    </row>
    <row r="1499" spans="1:14" ht="17.25" thickBot="1" x14ac:dyDescent="0.35">
      <c r="A1499" s="42">
        <v>38748</v>
      </c>
      <c r="B1499" s="37">
        <v>38748</v>
      </c>
      <c r="D1499">
        <v>180.65</v>
      </c>
      <c r="F1499">
        <v>1280.0899999999999</v>
      </c>
      <c r="H1499">
        <v>16649.82</v>
      </c>
      <c r="J1499">
        <v>3691.41</v>
      </c>
      <c r="L1499">
        <v>15753.14</v>
      </c>
      <c r="N1499">
        <v>6277.05</v>
      </c>
    </row>
    <row r="1500" spans="1:14" ht="17.25" thickBot="1" x14ac:dyDescent="0.35">
      <c r="A1500" s="42">
        <v>38749</v>
      </c>
      <c r="B1500" s="37">
        <v>38749</v>
      </c>
      <c r="D1500">
        <v>178.07</v>
      </c>
      <c r="F1500">
        <v>1282.46</v>
      </c>
      <c r="H1500">
        <v>16480.09</v>
      </c>
      <c r="J1500">
        <v>3728.34</v>
      </c>
      <c r="L1500">
        <f>IFERROR(VLOOKUP(B1500,'N Index Datas(원본)'!$I$2:$J$4600,2,0),"")</f>
        <v>15742.3</v>
      </c>
      <c r="N1500">
        <f>IFERROR(VLOOKUP(B1500,'N Index Datas(원본)'!$K$2:$L$4600,2,0),"")</f>
        <v>6431.9</v>
      </c>
    </row>
    <row r="1501" spans="1:14" ht="17.25" thickBot="1" x14ac:dyDescent="0.35">
      <c r="A1501" s="42">
        <v>38750</v>
      </c>
      <c r="B1501" s="37">
        <v>38750</v>
      </c>
      <c r="D1501">
        <v>177.92</v>
      </c>
      <c r="F1501">
        <v>1270.8399999999999</v>
      </c>
      <c r="H1501">
        <v>16710.55</v>
      </c>
      <c r="J1501">
        <v>3677.05</v>
      </c>
      <c r="L1501">
        <f>IFERROR(VLOOKUP(B1501,'N Index Datas(원본)'!$I$2:$J$4600,2,0),"")</f>
        <v>15691.69</v>
      </c>
      <c r="N1501">
        <f>IFERROR(VLOOKUP(B1501,'N Index Datas(원본)'!$K$2:$L$4600,2,0),"")</f>
        <v>6363.86</v>
      </c>
    </row>
    <row r="1502" spans="1:14" ht="17.25" thickBot="1" x14ac:dyDescent="0.35">
      <c r="A1502" s="42">
        <v>38751</v>
      </c>
      <c r="B1502" s="37">
        <v>38751</v>
      </c>
      <c r="D1502">
        <v>172.67</v>
      </c>
      <c r="F1502">
        <v>1264.03</v>
      </c>
      <c r="H1502">
        <v>16659.64</v>
      </c>
      <c r="J1502">
        <v>3678.48</v>
      </c>
      <c r="L1502">
        <f>IFERROR(VLOOKUP(B1502,'N Index Datas(원본)'!$I$2:$J$4600,2,0),"")</f>
        <v>15429.73</v>
      </c>
      <c r="N1502">
        <f>IFERROR(VLOOKUP(B1502,'N Index Datas(원본)'!$K$2:$L$4600,2,0),"")</f>
        <v>6202.28</v>
      </c>
    </row>
    <row r="1503" spans="1:14" ht="17.25" thickBot="1" x14ac:dyDescent="0.35">
      <c r="A1503" s="42">
        <v>38754</v>
      </c>
      <c r="B1503" s="37">
        <v>38754</v>
      </c>
      <c r="D1503">
        <v>173.66</v>
      </c>
      <c r="F1503">
        <v>1265.02</v>
      </c>
      <c r="H1503">
        <v>16747.759999999998</v>
      </c>
      <c r="J1503">
        <v>3682.32</v>
      </c>
      <c r="L1503">
        <f>IFERROR(VLOOKUP(B1503,'N Index Datas(원본)'!$I$2:$J$4600,2,0),"")</f>
        <v>15548.06</v>
      </c>
      <c r="N1503">
        <f>IFERROR(VLOOKUP(B1503,'N Index Datas(원본)'!$K$2:$L$4600,2,0),"")</f>
        <v>6403.51</v>
      </c>
    </row>
    <row r="1504" spans="1:14" ht="17.25" thickBot="1" x14ac:dyDescent="0.35">
      <c r="A1504" s="42">
        <v>38755</v>
      </c>
      <c r="B1504" s="37">
        <v>38755</v>
      </c>
      <c r="D1504">
        <v>172.39</v>
      </c>
      <c r="F1504">
        <v>1254.78</v>
      </c>
      <c r="H1504">
        <v>16720.990000000002</v>
      </c>
      <c r="J1504">
        <v>3680.8</v>
      </c>
      <c r="L1504">
        <f>IFERROR(VLOOKUP(B1504,'N Index Datas(원본)'!$I$2:$J$4600,2,0),"")</f>
        <v>15517.01</v>
      </c>
      <c r="N1504">
        <f>IFERROR(VLOOKUP(B1504,'N Index Datas(원본)'!$K$2:$L$4600,2,0),"")</f>
        <v>6471.47</v>
      </c>
    </row>
    <row r="1505" spans="1:14" ht="17.25" thickBot="1" x14ac:dyDescent="0.35">
      <c r="A1505" s="42">
        <v>38756</v>
      </c>
      <c r="B1505" s="37">
        <v>38756</v>
      </c>
      <c r="D1505">
        <v>169.44</v>
      </c>
      <c r="F1505">
        <v>1265.6500000000001</v>
      </c>
      <c r="H1505">
        <v>16272.68</v>
      </c>
      <c r="J1505">
        <v>3671.37</v>
      </c>
      <c r="L1505">
        <f>IFERROR(VLOOKUP(B1505,'N Index Datas(원본)'!$I$2:$J$4600,2,0),"")</f>
        <v>15373.44</v>
      </c>
      <c r="N1505">
        <f>IFERROR(VLOOKUP(B1505,'N Index Datas(원본)'!$K$2:$L$4600,2,0),"")</f>
        <v>6285.01</v>
      </c>
    </row>
    <row r="1506" spans="1:14" ht="17.25" thickBot="1" x14ac:dyDescent="0.35">
      <c r="A1506" s="42">
        <v>38757</v>
      </c>
      <c r="B1506" s="37">
        <v>38757</v>
      </c>
      <c r="D1506">
        <v>170.93</v>
      </c>
      <c r="F1506">
        <v>1263.78</v>
      </c>
      <c r="H1506">
        <v>16439.669999999998</v>
      </c>
      <c r="J1506">
        <v>3726.81</v>
      </c>
      <c r="L1506">
        <f>IFERROR(VLOOKUP(B1506,'N Index Datas(원본)'!$I$2:$J$4600,2,0),"")</f>
        <v>15413.43</v>
      </c>
      <c r="N1506">
        <f>IFERROR(VLOOKUP(B1506,'N Index Datas(원본)'!$K$2:$L$4600,2,0),"")</f>
        <v>6271.42</v>
      </c>
    </row>
    <row r="1507" spans="1:14" ht="17.25" thickBot="1" x14ac:dyDescent="0.35">
      <c r="A1507" s="42">
        <v>38758</v>
      </c>
      <c r="B1507" s="37">
        <v>38758</v>
      </c>
      <c r="D1507">
        <v>172.68</v>
      </c>
      <c r="F1507">
        <v>1266.99</v>
      </c>
      <c r="H1507">
        <v>16257.83</v>
      </c>
      <c r="J1507">
        <v>3695.63</v>
      </c>
      <c r="L1507">
        <f>IFERROR(VLOOKUP(B1507,'N Index Datas(원본)'!$I$2:$J$4600,2,0),"")</f>
        <v>15425.95</v>
      </c>
      <c r="N1507">
        <f>IFERROR(VLOOKUP(B1507,'N Index Datas(원본)'!$K$2:$L$4600,2,0),"")</f>
        <v>6318.52</v>
      </c>
    </row>
    <row r="1508" spans="1:14" ht="17.25" thickBot="1" x14ac:dyDescent="0.35">
      <c r="A1508" s="42">
        <v>38761</v>
      </c>
      <c r="B1508" s="37">
        <v>38761</v>
      </c>
      <c r="D1508">
        <v>170.61</v>
      </c>
      <c r="F1508">
        <v>1262.8599999999999</v>
      </c>
      <c r="H1508">
        <v>15877.66</v>
      </c>
      <c r="J1508">
        <v>3727.46</v>
      </c>
      <c r="L1508">
        <f>IFERROR(VLOOKUP(B1508,'N Index Datas(원본)'!$I$2:$J$4600,2,0),"")</f>
        <v>15312.09</v>
      </c>
      <c r="N1508">
        <f>IFERROR(VLOOKUP(B1508,'N Index Datas(원본)'!$K$2:$L$4600,2,0),"")</f>
        <v>6314.68</v>
      </c>
    </row>
    <row r="1509" spans="1:14" ht="17.25" thickBot="1" x14ac:dyDescent="0.35">
      <c r="A1509" s="42">
        <v>38762</v>
      </c>
      <c r="B1509" s="37">
        <v>38762</v>
      </c>
      <c r="D1509">
        <v>171.65</v>
      </c>
      <c r="F1509">
        <v>1275.53</v>
      </c>
      <c r="H1509">
        <v>16184.87</v>
      </c>
      <c r="J1509">
        <v>3734.48</v>
      </c>
      <c r="L1509">
        <f>IFERROR(VLOOKUP(B1509,'N Index Datas(원본)'!$I$2:$J$4600,2,0),"")</f>
        <v>15420.32</v>
      </c>
      <c r="N1509">
        <f>IFERROR(VLOOKUP(B1509,'N Index Datas(원본)'!$K$2:$L$4600,2,0),"")</f>
        <v>6451.85</v>
      </c>
    </row>
    <row r="1510" spans="1:14" ht="17.25" thickBot="1" x14ac:dyDescent="0.35">
      <c r="A1510" s="42">
        <v>38763</v>
      </c>
      <c r="B1510" s="37">
        <v>38763</v>
      </c>
      <c r="D1510">
        <v>168.31</v>
      </c>
      <c r="F1510">
        <v>1280</v>
      </c>
      <c r="H1510">
        <v>15932.83</v>
      </c>
      <c r="J1510">
        <v>3729.79</v>
      </c>
      <c r="L1510">
        <f>IFERROR(VLOOKUP(B1510,'N Index Datas(원본)'!$I$2:$J$4600,2,0),"")</f>
        <v>15423.26</v>
      </c>
      <c r="N1510">
        <f>IFERROR(VLOOKUP(B1510,'N Index Datas(원본)'!$K$2:$L$4600,2,0),"")</f>
        <v>6454.59</v>
      </c>
    </row>
    <row r="1511" spans="1:14" ht="17.25" thickBot="1" x14ac:dyDescent="0.35">
      <c r="A1511" s="42">
        <v>38764</v>
      </c>
      <c r="B1511" s="37">
        <v>38764</v>
      </c>
      <c r="D1511">
        <v>169.8</v>
      </c>
      <c r="F1511">
        <v>1289.3800000000001</v>
      </c>
      <c r="H1511">
        <v>16043.67</v>
      </c>
      <c r="J1511">
        <v>3756.47</v>
      </c>
      <c r="L1511">
        <f>IFERROR(VLOOKUP(B1511,'N Index Datas(원본)'!$I$2:$J$4600,2,0),"")</f>
        <v>15450.88</v>
      </c>
      <c r="N1511">
        <f>IFERROR(VLOOKUP(B1511,'N Index Datas(원본)'!$K$2:$L$4600,2,0),"")</f>
        <v>6347.43</v>
      </c>
    </row>
    <row r="1512" spans="1:14" ht="17.25" thickBot="1" x14ac:dyDescent="0.35">
      <c r="A1512" s="42">
        <v>38765</v>
      </c>
      <c r="B1512" s="37">
        <v>38765</v>
      </c>
      <c r="D1512">
        <v>172.4</v>
      </c>
      <c r="F1512">
        <v>1287.24</v>
      </c>
      <c r="H1512">
        <v>15713.45</v>
      </c>
      <c r="J1512">
        <v>3767.7</v>
      </c>
      <c r="L1512">
        <f>IFERROR(VLOOKUP(B1512,'N Index Datas(원본)'!$I$2:$J$4600,2,0),"")</f>
        <v>15475.69</v>
      </c>
      <c r="N1512">
        <f>IFERROR(VLOOKUP(B1512,'N Index Datas(원본)'!$K$2:$L$4600,2,0),"")</f>
        <v>6379.95</v>
      </c>
    </row>
    <row r="1513" spans="1:14" ht="17.25" thickBot="1" x14ac:dyDescent="0.35">
      <c r="A1513" s="42">
        <v>38768</v>
      </c>
      <c r="B1513" s="37">
        <v>38768</v>
      </c>
      <c r="D1513">
        <v>174.28</v>
      </c>
      <c r="F1513">
        <v>1287.24</v>
      </c>
      <c r="H1513">
        <v>15437.93</v>
      </c>
      <c r="J1513">
        <v>3766.74</v>
      </c>
      <c r="L1513">
        <f>IFERROR(VLOOKUP(B1513,'N Index Datas(원본)'!$I$2:$J$4600,2,0),"")</f>
        <v>15598.67</v>
      </c>
      <c r="N1513">
        <f>IFERROR(VLOOKUP(B1513,'N Index Datas(원본)'!$K$2:$L$4600,2,0),"")</f>
        <v>6526.34</v>
      </c>
    </row>
    <row r="1514" spans="1:14" ht="17.25" thickBot="1" x14ac:dyDescent="0.35">
      <c r="A1514" s="42">
        <v>38769</v>
      </c>
      <c r="B1514" s="37">
        <v>38769</v>
      </c>
      <c r="D1514">
        <v>174.04</v>
      </c>
      <c r="F1514">
        <v>1283.03</v>
      </c>
      <c r="H1514">
        <v>15894.94</v>
      </c>
      <c r="J1514">
        <v>3779.51</v>
      </c>
      <c r="L1514">
        <f>IFERROR(VLOOKUP(B1514,'N Index Datas(원본)'!$I$2:$J$4600,2,0),"")</f>
        <v>15627.24</v>
      </c>
      <c r="N1514">
        <f>IFERROR(VLOOKUP(B1514,'N Index Datas(원본)'!$K$2:$L$4600,2,0),"")</f>
        <v>6568.46</v>
      </c>
    </row>
    <row r="1515" spans="1:14" ht="17.25" thickBot="1" x14ac:dyDescent="0.35">
      <c r="A1515" s="42">
        <v>38770</v>
      </c>
      <c r="B1515" s="37">
        <v>38770</v>
      </c>
      <c r="D1515">
        <v>173.26</v>
      </c>
      <c r="F1515">
        <v>1292.67</v>
      </c>
      <c r="H1515">
        <v>15781.78</v>
      </c>
      <c r="J1515">
        <v>3818.48</v>
      </c>
      <c r="L1515">
        <f>IFERROR(VLOOKUP(B1515,'N Index Datas(원본)'!$I$2:$J$4600,2,0),"")</f>
        <v>15635.72</v>
      </c>
      <c r="N1515">
        <f>IFERROR(VLOOKUP(B1515,'N Index Datas(원본)'!$K$2:$L$4600,2,0),"")</f>
        <v>6717.19</v>
      </c>
    </row>
    <row r="1516" spans="1:14" ht="17.25" thickBot="1" x14ac:dyDescent="0.35">
      <c r="A1516" s="42">
        <v>38771</v>
      </c>
      <c r="B1516" s="37">
        <v>38771</v>
      </c>
      <c r="D1516">
        <v>176.18</v>
      </c>
      <c r="F1516">
        <v>1287.79</v>
      </c>
      <c r="H1516">
        <v>16096.1</v>
      </c>
      <c r="J1516">
        <v>3813.29</v>
      </c>
      <c r="L1516">
        <f>IFERROR(VLOOKUP(B1516,'N Index Datas(원본)'!$I$2:$J$4600,2,0),"")</f>
        <v>15812.53</v>
      </c>
      <c r="N1516">
        <f>IFERROR(VLOOKUP(B1516,'N Index Datas(원본)'!$K$2:$L$4600,2,0),"")</f>
        <v>6691.28</v>
      </c>
    </row>
    <row r="1517" spans="1:14" ht="17.25" thickBot="1" x14ac:dyDescent="0.35">
      <c r="A1517" s="42">
        <v>38772</v>
      </c>
      <c r="B1517" s="37">
        <v>38772</v>
      </c>
      <c r="D1517">
        <v>176.96</v>
      </c>
      <c r="F1517">
        <v>1289.43</v>
      </c>
      <c r="H1517">
        <v>16101.91</v>
      </c>
      <c r="J1517">
        <v>3826</v>
      </c>
      <c r="L1517">
        <f>IFERROR(VLOOKUP(B1517,'N Index Datas(원본)'!$I$2:$J$4600,2,0),"")</f>
        <v>15856.05</v>
      </c>
      <c r="N1517">
        <f>IFERROR(VLOOKUP(B1517,'N Index Datas(원본)'!$K$2:$L$4600,2,0),"")</f>
        <v>6599.4</v>
      </c>
    </row>
    <row r="1518" spans="1:14" ht="17.25" thickBot="1" x14ac:dyDescent="0.35">
      <c r="A1518" s="42">
        <v>38775</v>
      </c>
      <c r="B1518" s="37">
        <v>38775</v>
      </c>
      <c r="D1518">
        <v>178.1</v>
      </c>
      <c r="F1518">
        <v>1294.1199999999999</v>
      </c>
      <c r="H1518">
        <v>16192.95</v>
      </c>
      <c r="J1518">
        <v>3840.56</v>
      </c>
      <c r="L1518">
        <f>IFERROR(VLOOKUP(B1518,'N Index Datas(원본)'!$I$2:$J$4600,2,0),"")</f>
        <v>15949.89</v>
      </c>
      <c r="N1518">
        <f>IFERROR(VLOOKUP(B1518,'N Index Datas(원본)'!$K$2:$L$4600,2,0),"")</f>
        <v>6580.42</v>
      </c>
    </row>
    <row r="1519" spans="1:14" ht="17.25" thickBot="1" x14ac:dyDescent="0.35">
      <c r="A1519" s="42">
        <v>38776</v>
      </c>
      <c r="B1519" s="37">
        <v>38776</v>
      </c>
      <c r="D1519">
        <v>177.45</v>
      </c>
      <c r="F1519">
        <v>1280.6600000000001</v>
      </c>
      <c r="H1519">
        <v>16205.43</v>
      </c>
      <c r="J1519">
        <v>3774.51</v>
      </c>
      <c r="L1519">
        <f>IFERROR(VLOOKUP(B1519,'N Index Datas(원본)'!$I$2:$J$4600,2,0),"")</f>
        <v>15918.48</v>
      </c>
      <c r="N1519">
        <f>IFERROR(VLOOKUP(B1519,'N Index Datas(원본)'!$K$2:$L$4600,2,0),"")</f>
        <v>6506.18</v>
      </c>
    </row>
    <row r="1520" spans="1:14" ht="17.25" thickBot="1" x14ac:dyDescent="0.35">
      <c r="A1520" s="42">
        <v>38778</v>
      </c>
      <c r="B1520" s="37">
        <v>38778</v>
      </c>
      <c r="D1520">
        <v>176.85</v>
      </c>
      <c r="F1520">
        <v>1289.1400000000001</v>
      </c>
      <c r="H1520">
        <v>15909.76</v>
      </c>
      <c r="J1520">
        <v>3763.73</v>
      </c>
      <c r="L1520">
        <f>IFERROR(VLOOKUP(B1520,'N Index Datas(원본)'!$I$2:$J$4600,2,0),"")</f>
        <v>15882.45</v>
      </c>
      <c r="N1520">
        <f>IFERROR(VLOOKUP(B1520,'N Index Datas(원본)'!$K$2:$L$4600,2,0),"")</f>
        <v>6505.38</v>
      </c>
    </row>
    <row r="1521" spans="1:14" ht="17.25" thickBot="1" x14ac:dyDescent="0.35">
      <c r="A1521" s="42">
        <v>38779</v>
      </c>
      <c r="B1521" s="37">
        <v>38779</v>
      </c>
      <c r="D1521">
        <v>171.67</v>
      </c>
      <c r="F1521">
        <v>1287.23</v>
      </c>
      <c r="H1521">
        <v>15663.34</v>
      </c>
      <c r="J1521">
        <v>3733.95</v>
      </c>
      <c r="L1521">
        <f>IFERROR(VLOOKUP(B1521,'N Index Datas(원본)'!$I$2:$J$4600,2,0),"")</f>
        <v>15802</v>
      </c>
      <c r="N1521">
        <f>IFERROR(VLOOKUP(B1521,'N Index Datas(원본)'!$K$2:$L$4600,2,0),"")</f>
        <v>6545.59</v>
      </c>
    </row>
    <row r="1522" spans="1:14" ht="17.25" thickBot="1" x14ac:dyDescent="0.35">
      <c r="A1522" s="42">
        <v>38782</v>
      </c>
      <c r="B1522" s="37">
        <v>38782</v>
      </c>
      <c r="D1522">
        <v>173.86</v>
      </c>
      <c r="F1522">
        <v>1278.26</v>
      </c>
      <c r="H1522">
        <v>15901.16</v>
      </c>
      <c r="J1522">
        <v>3754.07</v>
      </c>
      <c r="L1522">
        <f>IFERROR(VLOOKUP(B1522,'N Index Datas(원본)'!$I$2:$J$4600,2,0),"")</f>
        <v>15811.83</v>
      </c>
      <c r="N1522">
        <f>IFERROR(VLOOKUP(B1522,'N Index Datas(원본)'!$K$2:$L$4600,2,0),"")</f>
        <v>6568.87</v>
      </c>
    </row>
    <row r="1523" spans="1:14" ht="17.25" thickBot="1" x14ac:dyDescent="0.35">
      <c r="A1523" s="42">
        <v>38783</v>
      </c>
      <c r="B1523" s="37">
        <v>38783</v>
      </c>
      <c r="D1523">
        <v>170.13</v>
      </c>
      <c r="F1523">
        <v>1275.8800000000001</v>
      </c>
      <c r="H1523">
        <v>15726.02</v>
      </c>
      <c r="J1523">
        <v>3745.2</v>
      </c>
      <c r="L1523">
        <f>IFERROR(VLOOKUP(B1523,'N Index Datas(원본)'!$I$2:$J$4600,2,0),"")</f>
        <v>15602.36</v>
      </c>
      <c r="N1523">
        <f>IFERROR(VLOOKUP(B1523,'N Index Datas(원본)'!$K$2:$L$4600,2,0),"")</f>
        <v>6400.05</v>
      </c>
    </row>
    <row r="1524" spans="1:14" ht="17.25" thickBot="1" x14ac:dyDescent="0.35">
      <c r="A1524" s="42">
        <v>38784</v>
      </c>
      <c r="B1524" s="37">
        <v>38784</v>
      </c>
      <c r="D1524">
        <v>169.76</v>
      </c>
      <c r="F1524">
        <v>1278.47</v>
      </c>
      <c r="H1524">
        <v>15627.49</v>
      </c>
      <c r="J1524">
        <v>3727.96</v>
      </c>
      <c r="L1524">
        <f>IFERROR(VLOOKUP(B1524,'N Index Datas(원본)'!$I$2:$J$4600,2,0),"")</f>
        <v>15493.09</v>
      </c>
      <c r="N1524">
        <f>IFERROR(VLOOKUP(B1524,'N Index Datas(원본)'!$K$2:$L$4600,2,0),"")</f>
        <v>6230.5</v>
      </c>
    </row>
    <row r="1525" spans="1:14" ht="17.25" thickBot="1" x14ac:dyDescent="0.35">
      <c r="A1525" s="42">
        <v>38785</v>
      </c>
      <c r="B1525" s="37">
        <v>38785</v>
      </c>
      <c r="D1525">
        <v>169.17</v>
      </c>
      <c r="F1525">
        <v>1272.23</v>
      </c>
      <c r="H1525">
        <v>16036.91</v>
      </c>
      <c r="J1525">
        <v>3757.73</v>
      </c>
      <c r="L1525">
        <f>IFERROR(VLOOKUP(B1525,'N Index Datas(원본)'!$I$2:$J$4600,2,0),"")</f>
        <v>15510.13</v>
      </c>
      <c r="N1525">
        <f>IFERROR(VLOOKUP(B1525,'N Index Datas(원본)'!$K$2:$L$4600,2,0),"")</f>
        <v>6206.9</v>
      </c>
    </row>
    <row r="1526" spans="1:14" ht="17.25" thickBot="1" x14ac:dyDescent="0.35">
      <c r="A1526" s="42">
        <v>38786</v>
      </c>
      <c r="B1526" s="37">
        <v>38786</v>
      </c>
      <c r="D1526">
        <v>170.37</v>
      </c>
      <c r="F1526">
        <v>1281.58</v>
      </c>
      <c r="H1526">
        <v>16115.63</v>
      </c>
      <c r="J1526">
        <v>3798.46</v>
      </c>
      <c r="L1526">
        <f>IFERROR(VLOOKUP(B1526,'N Index Datas(원본)'!$I$2:$J$4600,2,0),"")</f>
        <v>15445.05</v>
      </c>
      <c r="N1526">
        <f>IFERROR(VLOOKUP(B1526,'N Index Datas(원본)'!$K$2:$L$4600,2,0),"")</f>
        <v>6174.4</v>
      </c>
    </row>
    <row r="1527" spans="1:14" ht="17.25" thickBot="1" x14ac:dyDescent="0.35">
      <c r="A1527" s="42">
        <v>38789</v>
      </c>
      <c r="B1527" s="37">
        <v>38789</v>
      </c>
      <c r="D1527">
        <v>172.82</v>
      </c>
      <c r="F1527">
        <v>1284.1300000000001</v>
      </c>
      <c r="H1527">
        <v>16361.51</v>
      </c>
      <c r="J1527">
        <v>3824.97</v>
      </c>
      <c r="L1527">
        <f>IFERROR(VLOOKUP(B1527,'N Index Datas(원본)'!$I$2:$J$4600,2,0),"")</f>
        <v>15542.07</v>
      </c>
      <c r="N1527">
        <f>IFERROR(VLOOKUP(B1527,'N Index Datas(원본)'!$K$2:$L$4600,2,0),"")</f>
        <v>6274.83</v>
      </c>
    </row>
    <row r="1528" spans="1:14" ht="17.25" thickBot="1" x14ac:dyDescent="0.35">
      <c r="A1528" s="42">
        <v>38790</v>
      </c>
      <c r="B1528" s="37">
        <v>38790</v>
      </c>
      <c r="D1528">
        <v>171.1</v>
      </c>
      <c r="F1528">
        <v>1297.48</v>
      </c>
      <c r="H1528">
        <v>16238.36</v>
      </c>
      <c r="J1528">
        <v>3833.48</v>
      </c>
      <c r="L1528">
        <f>IFERROR(VLOOKUP(B1528,'N Index Datas(원본)'!$I$2:$J$4600,2,0),"")</f>
        <v>15519.76</v>
      </c>
      <c r="N1528">
        <f>IFERROR(VLOOKUP(B1528,'N Index Datas(원본)'!$K$2:$L$4600,2,0),"")</f>
        <v>6309.43</v>
      </c>
    </row>
    <row r="1529" spans="1:14" ht="17.25" thickBot="1" x14ac:dyDescent="0.35">
      <c r="A1529" s="42">
        <v>38791</v>
      </c>
      <c r="B1529" s="37">
        <v>38791</v>
      </c>
      <c r="D1529">
        <v>172.28</v>
      </c>
      <c r="F1529">
        <v>1303.02</v>
      </c>
      <c r="H1529">
        <v>16319.04</v>
      </c>
      <c r="J1529">
        <v>3842.16</v>
      </c>
      <c r="L1529">
        <f>IFERROR(VLOOKUP(B1529,'N Index Datas(원본)'!$I$2:$J$4600,2,0),"")</f>
        <v>15720.36</v>
      </c>
      <c r="N1529">
        <f>IFERROR(VLOOKUP(B1529,'N Index Datas(원본)'!$K$2:$L$4600,2,0),"")</f>
        <v>6405.59</v>
      </c>
    </row>
    <row r="1530" spans="1:14" ht="17.25" thickBot="1" x14ac:dyDescent="0.35">
      <c r="A1530" s="42">
        <v>38792</v>
      </c>
      <c r="B1530" s="37">
        <v>38792</v>
      </c>
      <c r="D1530">
        <v>172.66</v>
      </c>
      <c r="F1530">
        <v>1305.33</v>
      </c>
      <c r="H1530">
        <v>16096.21</v>
      </c>
      <c r="J1530">
        <v>3839.71</v>
      </c>
      <c r="L1530">
        <f>IFERROR(VLOOKUP(B1530,'N Index Datas(원본)'!$I$2:$J$4600,2,0),"")</f>
        <v>15729.04</v>
      </c>
      <c r="N1530">
        <f>IFERROR(VLOOKUP(B1530,'N Index Datas(원본)'!$K$2:$L$4600,2,0),"")</f>
        <v>6395.45</v>
      </c>
    </row>
    <row r="1531" spans="1:14" ht="17.25" thickBot="1" x14ac:dyDescent="0.35">
      <c r="A1531" s="42">
        <v>38793</v>
      </c>
      <c r="B1531" s="37">
        <v>38793</v>
      </c>
      <c r="D1531">
        <v>173.48</v>
      </c>
      <c r="F1531">
        <v>1307.25</v>
      </c>
      <c r="H1531">
        <v>16339.73</v>
      </c>
      <c r="J1531">
        <v>3832.43</v>
      </c>
      <c r="L1531">
        <f>IFERROR(VLOOKUP(B1531,'N Index Datas(원본)'!$I$2:$J$4600,2,0),"")</f>
        <v>15801.66</v>
      </c>
      <c r="N1531">
        <f>IFERROR(VLOOKUP(B1531,'N Index Datas(원본)'!$K$2:$L$4600,2,0),"")</f>
        <v>6409.29</v>
      </c>
    </row>
    <row r="1532" spans="1:14" ht="17.25" thickBot="1" x14ac:dyDescent="0.35">
      <c r="A1532" s="42">
        <v>38796</v>
      </c>
      <c r="B1532" s="37">
        <v>38796</v>
      </c>
      <c r="D1532">
        <v>174.26</v>
      </c>
      <c r="F1532">
        <v>1305.08</v>
      </c>
      <c r="H1532">
        <v>16624.8</v>
      </c>
      <c r="J1532">
        <v>3842.1</v>
      </c>
      <c r="L1532">
        <f>IFERROR(VLOOKUP(B1532,'N Index Datas(원본)'!$I$2:$J$4600,2,0),"")</f>
        <v>15929.95</v>
      </c>
      <c r="N1532">
        <f>IFERROR(VLOOKUP(B1532,'N Index Datas(원본)'!$K$2:$L$4600,2,0),"")</f>
        <v>6460.97</v>
      </c>
    </row>
    <row r="1533" spans="1:14" ht="17.25" thickBot="1" x14ac:dyDescent="0.35">
      <c r="A1533" s="42">
        <v>38797</v>
      </c>
      <c r="B1533" s="37">
        <v>38797</v>
      </c>
      <c r="D1533">
        <v>172.87</v>
      </c>
      <c r="F1533">
        <v>1297.23</v>
      </c>
      <c r="H1533">
        <v>16624.8</v>
      </c>
      <c r="J1533">
        <v>3848.17</v>
      </c>
      <c r="L1533">
        <f>IFERROR(VLOOKUP(B1533,'N Index Datas(원본)'!$I$2:$J$4600,2,0),"")</f>
        <v>15922.75</v>
      </c>
      <c r="N1533">
        <f>IFERROR(VLOOKUP(B1533,'N Index Datas(원본)'!$K$2:$L$4600,2,0),"")</f>
        <v>6562.39</v>
      </c>
    </row>
    <row r="1534" spans="1:14" ht="17.25" thickBot="1" x14ac:dyDescent="0.35">
      <c r="A1534" s="42">
        <v>38798</v>
      </c>
      <c r="B1534" s="37">
        <v>38798</v>
      </c>
      <c r="D1534">
        <v>169.28</v>
      </c>
      <c r="F1534">
        <v>1305.04</v>
      </c>
      <c r="H1534">
        <v>16495.48</v>
      </c>
      <c r="J1534">
        <v>3868.48</v>
      </c>
      <c r="L1534">
        <f>IFERROR(VLOOKUP(B1534,'N Index Datas(원본)'!$I$2:$J$4600,2,0),"")</f>
        <v>15642.81</v>
      </c>
      <c r="N1534">
        <f>IFERROR(VLOOKUP(B1534,'N Index Datas(원본)'!$K$2:$L$4600,2,0),"")</f>
        <v>6479.15</v>
      </c>
    </row>
    <row r="1535" spans="1:14" ht="17.25" thickBot="1" x14ac:dyDescent="0.35">
      <c r="A1535" s="42">
        <v>38799</v>
      </c>
      <c r="B1535" s="37">
        <v>38799</v>
      </c>
      <c r="D1535">
        <v>169.68</v>
      </c>
      <c r="F1535">
        <v>1301.67</v>
      </c>
      <c r="H1535">
        <v>16489.37</v>
      </c>
      <c r="J1535">
        <v>3860.13</v>
      </c>
      <c r="L1535">
        <f>IFERROR(VLOOKUP(B1535,'N Index Datas(원본)'!$I$2:$J$4600,2,0),"")</f>
        <v>15771.17</v>
      </c>
      <c r="N1535">
        <f>IFERROR(VLOOKUP(B1535,'N Index Datas(원본)'!$K$2:$L$4600,2,0),"")</f>
        <v>6562.57</v>
      </c>
    </row>
    <row r="1536" spans="1:14" ht="17.25" thickBot="1" x14ac:dyDescent="0.35">
      <c r="A1536" s="42">
        <v>38800</v>
      </c>
      <c r="B1536" s="37">
        <v>38800</v>
      </c>
      <c r="D1536">
        <v>170.86</v>
      </c>
      <c r="F1536">
        <v>1302.95</v>
      </c>
      <c r="H1536">
        <v>16560.87</v>
      </c>
      <c r="J1536">
        <v>3870.89</v>
      </c>
      <c r="L1536">
        <f>IFERROR(VLOOKUP(B1536,'N Index Datas(원본)'!$I$2:$J$4600,2,0),"")</f>
        <v>15716.46</v>
      </c>
      <c r="N1536">
        <f>IFERROR(VLOOKUP(B1536,'N Index Datas(원본)'!$K$2:$L$4600,2,0),"")</f>
        <v>6600.25</v>
      </c>
    </row>
    <row r="1537" spans="1:14" ht="17.25" thickBot="1" x14ac:dyDescent="0.35">
      <c r="A1537" s="42">
        <v>38803</v>
      </c>
      <c r="B1537" s="37">
        <v>38803</v>
      </c>
      <c r="D1537">
        <v>172.44</v>
      </c>
      <c r="F1537">
        <v>1301.6099999999999</v>
      </c>
      <c r="H1537">
        <v>16650.099999999999</v>
      </c>
      <c r="J1537">
        <v>3827.93</v>
      </c>
      <c r="L1537">
        <f>IFERROR(VLOOKUP(B1537,'N Index Datas(원본)'!$I$2:$J$4600,2,0),"")</f>
        <v>15815.87</v>
      </c>
      <c r="N1537">
        <f>IFERROR(VLOOKUP(B1537,'N Index Datas(원본)'!$K$2:$L$4600,2,0),"")</f>
        <v>6701.64</v>
      </c>
    </row>
    <row r="1538" spans="1:14" ht="17.25" thickBot="1" x14ac:dyDescent="0.35">
      <c r="A1538" s="42">
        <v>38804</v>
      </c>
      <c r="B1538" s="37">
        <v>38804</v>
      </c>
      <c r="D1538">
        <v>172.77</v>
      </c>
      <c r="F1538">
        <v>1293.22</v>
      </c>
      <c r="H1538">
        <v>16690.240000000002</v>
      </c>
      <c r="J1538">
        <v>3811.22</v>
      </c>
      <c r="L1538">
        <f>IFERROR(VLOOKUP(B1538,'N Index Datas(원본)'!$I$2:$J$4600,2,0),"")</f>
        <v>15856.58</v>
      </c>
      <c r="N1538">
        <f>IFERROR(VLOOKUP(B1538,'N Index Datas(원본)'!$K$2:$L$4600,2,0),"")</f>
        <v>6659.46</v>
      </c>
    </row>
    <row r="1539" spans="1:14" ht="17.25" thickBot="1" x14ac:dyDescent="0.35">
      <c r="A1539" s="42">
        <v>38805</v>
      </c>
      <c r="B1539" s="37">
        <v>38805</v>
      </c>
      <c r="D1539">
        <v>172.96</v>
      </c>
      <c r="F1539">
        <v>1302.8900000000001</v>
      </c>
      <c r="H1539">
        <v>16938.41</v>
      </c>
      <c r="J1539">
        <v>3826.3</v>
      </c>
      <c r="L1539">
        <f>IFERROR(VLOOKUP(B1539,'N Index Datas(원본)'!$I$2:$J$4600,2,0),"")</f>
        <v>15745.11</v>
      </c>
      <c r="N1539">
        <f>IFERROR(VLOOKUP(B1539,'N Index Datas(원본)'!$K$2:$L$4600,2,0),"")</f>
        <v>6621.12</v>
      </c>
    </row>
    <row r="1540" spans="1:14" ht="17.25" thickBot="1" x14ac:dyDescent="0.35">
      <c r="A1540" s="42">
        <v>38806</v>
      </c>
      <c r="B1540" s="37">
        <v>38806</v>
      </c>
      <c r="D1540">
        <v>173.61</v>
      </c>
      <c r="F1540">
        <v>1300.25</v>
      </c>
      <c r="H1540">
        <v>17045.34</v>
      </c>
      <c r="J1540">
        <v>3874.61</v>
      </c>
      <c r="L1540">
        <f>IFERROR(VLOOKUP(B1540,'N Index Datas(원본)'!$I$2:$J$4600,2,0),"")</f>
        <v>15880.69</v>
      </c>
      <c r="N1540">
        <f>IFERROR(VLOOKUP(B1540,'N Index Datas(원본)'!$K$2:$L$4600,2,0),"")</f>
        <v>6703.48</v>
      </c>
    </row>
    <row r="1541" spans="1:14" ht="17.25" thickBot="1" x14ac:dyDescent="0.35">
      <c r="A1541" s="42">
        <v>38807</v>
      </c>
      <c r="B1541" s="37">
        <v>38807</v>
      </c>
      <c r="D1541">
        <v>176.21</v>
      </c>
      <c r="F1541">
        <v>1294.83</v>
      </c>
      <c r="H1541">
        <v>17059.66</v>
      </c>
      <c r="J1541">
        <v>3853.74</v>
      </c>
      <c r="L1541">
        <f>IFERROR(VLOOKUP(B1541,'N Index Datas(원본)'!$I$2:$J$4600,2,0),"")</f>
        <v>15805.04</v>
      </c>
      <c r="N1541">
        <f>IFERROR(VLOOKUP(B1541,'N Index Datas(원본)'!$K$2:$L$4600,2,0),"")</f>
        <v>6703.78</v>
      </c>
    </row>
    <row r="1542" spans="1:14" ht="17.25" thickBot="1" x14ac:dyDescent="0.35">
      <c r="A1542" s="42">
        <v>38810</v>
      </c>
      <c r="B1542" s="37">
        <v>38810</v>
      </c>
      <c r="D1542">
        <v>178.89</v>
      </c>
      <c r="F1542">
        <v>1297.81</v>
      </c>
      <c r="H1542">
        <v>17333.310000000001</v>
      </c>
      <c r="J1542">
        <v>3878.64</v>
      </c>
      <c r="L1542">
        <f>IFERROR(VLOOKUP(B1542,'N Index Datas(원본)'!$I$2:$J$4600,2,0),"")</f>
        <v>16063.75</v>
      </c>
      <c r="N1542">
        <f>IFERROR(VLOOKUP(B1542,'N Index Datas(원본)'!$K$2:$L$4600,2,0),"")</f>
        <v>6826.85</v>
      </c>
    </row>
    <row r="1543" spans="1:14" ht="17.25" thickBot="1" x14ac:dyDescent="0.35">
      <c r="A1543" s="42">
        <v>38811</v>
      </c>
      <c r="B1543" s="37">
        <v>38811</v>
      </c>
      <c r="D1543">
        <v>179.77</v>
      </c>
      <c r="F1543">
        <v>1305.93</v>
      </c>
      <c r="H1543">
        <v>17292.91</v>
      </c>
      <c r="J1543">
        <v>3850.11</v>
      </c>
      <c r="L1543">
        <f>IFERROR(VLOOKUP(B1543,'N Index Datas(원본)'!$I$2:$J$4600,2,0),"")</f>
        <v>16100.09</v>
      </c>
      <c r="N1543">
        <f>IFERROR(VLOOKUP(B1543,'N Index Datas(원본)'!$K$2:$L$4600,2,0),"")</f>
        <v>6854.8</v>
      </c>
    </row>
    <row r="1544" spans="1:14" ht="17.25" thickBot="1" x14ac:dyDescent="0.35">
      <c r="A1544" s="42">
        <v>38812</v>
      </c>
      <c r="B1544" s="37">
        <v>38812</v>
      </c>
      <c r="D1544">
        <v>179.97</v>
      </c>
      <c r="F1544">
        <v>1311.56</v>
      </c>
      <c r="H1544">
        <v>17243.98</v>
      </c>
      <c r="J1544">
        <v>3863.92</v>
      </c>
      <c r="L1544">
        <v>16100.09</v>
      </c>
      <c r="N1544">
        <v>6854.8</v>
      </c>
    </row>
    <row r="1545" spans="1:14" ht="17.25" thickBot="1" x14ac:dyDescent="0.35">
      <c r="A1545" s="42">
        <v>38813</v>
      </c>
      <c r="B1545" s="37">
        <v>38813</v>
      </c>
      <c r="D1545">
        <v>181.1</v>
      </c>
      <c r="F1545">
        <v>1309.04</v>
      </c>
      <c r="H1545">
        <v>17489.330000000002</v>
      </c>
      <c r="J1545">
        <v>3861.29</v>
      </c>
      <c r="L1545">
        <f>IFERROR(VLOOKUP(B1545,'N Index Datas(원본)'!$I$2:$J$4600,2,0),"")</f>
        <v>16411.13</v>
      </c>
      <c r="N1545">
        <f>IFERROR(VLOOKUP(B1545,'N Index Datas(원본)'!$K$2:$L$4600,2,0),"")</f>
        <v>6964.44</v>
      </c>
    </row>
    <row r="1546" spans="1:14" ht="17.25" thickBot="1" x14ac:dyDescent="0.35">
      <c r="A1546" s="42">
        <v>38814</v>
      </c>
      <c r="B1546" s="37">
        <v>38814</v>
      </c>
      <c r="D1546">
        <v>181.97</v>
      </c>
      <c r="F1546">
        <v>1295.5</v>
      </c>
      <c r="H1546">
        <v>17563.37</v>
      </c>
      <c r="J1546">
        <v>3823.11</v>
      </c>
      <c r="L1546">
        <f>IFERROR(VLOOKUP(B1546,'N Index Datas(원본)'!$I$2:$J$4600,2,0),"")</f>
        <v>16471.78</v>
      </c>
      <c r="N1546">
        <f>IFERROR(VLOOKUP(B1546,'N Index Datas(원본)'!$K$2:$L$4600,2,0),"")</f>
        <v>6898.94</v>
      </c>
    </row>
    <row r="1547" spans="1:14" ht="17.25" thickBot="1" x14ac:dyDescent="0.35">
      <c r="A1547" s="42">
        <v>38817</v>
      </c>
      <c r="B1547" s="37">
        <v>38817</v>
      </c>
      <c r="D1547">
        <v>181.31</v>
      </c>
      <c r="F1547">
        <v>1296.6099999999999</v>
      </c>
      <c r="H1547">
        <v>17456.580000000002</v>
      </c>
      <c r="J1547">
        <v>3843.52</v>
      </c>
      <c r="L1547">
        <f>IFERROR(VLOOKUP(B1547,'N Index Datas(원본)'!$I$2:$J$4600,2,0),"")</f>
        <v>16521.59</v>
      </c>
      <c r="N1547">
        <f>IFERROR(VLOOKUP(B1547,'N Index Datas(원본)'!$K$2:$L$4600,2,0),"")</f>
        <v>6846.46</v>
      </c>
    </row>
    <row r="1548" spans="1:14" ht="17.25" thickBot="1" x14ac:dyDescent="0.35">
      <c r="A1548" s="42">
        <v>38818</v>
      </c>
      <c r="B1548" s="37">
        <v>38818</v>
      </c>
      <c r="D1548">
        <v>179.61</v>
      </c>
      <c r="F1548">
        <v>1286.58</v>
      </c>
      <c r="H1548">
        <v>17418.13</v>
      </c>
      <c r="J1548">
        <v>3788.81</v>
      </c>
      <c r="L1548">
        <f>IFERROR(VLOOKUP(B1548,'N Index Datas(원본)'!$I$2:$J$4600,2,0),"")</f>
        <v>16475.810000000001</v>
      </c>
      <c r="N1548">
        <f>IFERROR(VLOOKUP(B1548,'N Index Datas(원본)'!$K$2:$L$4600,2,0),"")</f>
        <v>6852.71</v>
      </c>
    </row>
    <row r="1549" spans="1:14" ht="17.25" thickBot="1" x14ac:dyDescent="0.35">
      <c r="A1549" s="42">
        <v>38819</v>
      </c>
      <c r="B1549" s="37">
        <v>38819</v>
      </c>
      <c r="D1549">
        <v>179.13</v>
      </c>
      <c r="F1549">
        <v>1288.1300000000001</v>
      </c>
      <c r="H1549">
        <v>17162.55</v>
      </c>
      <c r="J1549">
        <v>3776.94</v>
      </c>
      <c r="L1549">
        <f>IFERROR(VLOOKUP(B1549,'N Index Datas(원본)'!$I$2:$J$4600,2,0),"")</f>
        <v>16310.76</v>
      </c>
      <c r="N1549">
        <f>IFERROR(VLOOKUP(B1549,'N Index Datas(원본)'!$K$2:$L$4600,2,0),"")</f>
        <v>6743.82</v>
      </c>
    </row>
    <row r="1550" spans="1:14" ht="17.25" thickBot="1" x14ac:dyDescent="0.35">
      <c r="A1550" s="42">
        <v>38820</v>
      </c>
      <c r="B1550" s="37">
        <v>38820</v>
      </c>
      <c r="D1550">
        <v>181.91</v>
      </c>
      <c r="F1550">
        <v>1289.1199999999999</v>
      </c>
      <c r="H1550">
        <v>17199.150000000001</v>
      </c>
      <c r="J1550">
        <v>3779.94</v>
      </c>
      <c r="L1550">
        <f>IFERROR(VLOOKUP(B1550,'N Index Datas(원본)'!$I$2:$J$4600,2,0),"")</f>
        <v>16429.45</v>
      </c>
      <c r="N1550">
        <f>IFERROR(VLOOKUP(B1550,'N Index Datas(원본)'!$K$2:$L$4600,2,0),"")</f>
        <v>6776.86</v>
      </c>
    </row>
    <row r="1551" spans="1:14" ht="17.25" thickBot="1" x14ac:dyDescent="0.35">
      <c r="A1551" s="42">
        <v>38821</v>
      </c>
      <c r="B1551" s="37">
        <v>38821</v>
      </c>
      <c r="D1551">
        <v>185.67</v>
      </c>
      <c r="F1551">
        <v>1289.1199999999999</v>
      </c>
      <c r="H1551">
        <v>17233.82</v>
      </c>
      <c r="J1551">
        <v>3779.94</v>
      </c>
      <c r="L1551">
        <v>16429.45</v>
      </c>
      <c r="N1551">
        <v>6776.86</v>
      </c>
    </row>
    <row r="1552" spans="1:14" ht="17.25" thickBot="1" x14ac:dyDescent="0.35">
      <c r="A1552" s="42">
        <v>38824</v>
      </c>
      <c r="B1552" s="37">
        <v>38824</v>
      </c>
      <c r="D1552">
        <v>184.3</v>
      </c>
      <c r="F1552">
        <v>1285.33</v>
      </c>
      <c r="H1552">
        <v>17000.36</v>
      </c>
      <c r="J1552">
        <v>3779.94</v>
      </c>
      <c r="L1552">
        <v>16429.45</v>
      </c>
      <c r="N1552">
        <v>6776.86</v>
      </c>
    </row>
    <row r="1553" spans="1:14" ht="17.25" thickBot="1" x14ac:dyDescent="0.35">
      <c r="A1553" s="42">
        <v>38825</v>
      </c>
      <c r="B1553" s="37">
        <v>38825</v>
      </c>
      <c r="D1553">
        <v>184.9</v>
      </c>
      <c r="F1553">
        <v>1307.6400000000001</v>
      </c>
      <c r="H1553">
        <v>17232.86</v>
      </c>
      <c r="J1553">
        <v>3770.79</v>
      </c>
      <c r="L1553">
        <f>IFERROR(VLOOKUP(B1553,'N Index Datas(원본)'!$I$2:$J$4600,2,0),"")</f>
        <v>16637.53</v>
      </c>
      <c r="N1553">
        <f>IFERROR(VLOOKUP(B1553,'N Index Datas(원본)'!$K$2:$L$4600,2,0),"")</f>
        <v>7023.78</v>
      </c>
    </row>
    <row r="1554" spans="1:14" ht="17.25" thickBot="1" x14ac:dyDescent="0.35">
      <c r="A1554" s="42">
        <v>38826</v>
      </c>
      <c r="B1554" s="37">
        <v>38826</v>
      </c>
      <c r="D1554">
        <v>186.34</v>
      </c>
      <c r="F1554">
        <v>1309.93</v>
      </c>
      <c r="H1554">
        <v>17350.12</v>
      </c>
      <c r="J1554">
        <v>3820.96</v>
      </c>
      <c r="L1554">
        <f>IFERROR(VLOOKUP(B1554,'N Index Datas(원본)'!$I$2:$J$4600,2,0),"")</f>
        <v>16830.439999999999</v>
      </c>
      <c r="N1554">
        <f>IFERROR(VLOOKUP(B1554,'N Index Datas(원본)'!$K$2:$L$4600,2,0),"")</f>
        <v>7123.03</v>
      </c>
    </row>
    <row r="1555" spans="1:14" ht="17.25" thickBot="1" x14ac:dyDescent="0.35">
      <c r="A1555" s="42">
        <v>38827</v>
      </c>
      <c r="B1555" s="37">
        <v>38827</v>
      </c>
      <c r="D1555">
        <v>185.86</v>
      </c>
      <c r="F1555">
        <v>1311.46</v>
      </c>
      <c r="H1555">
        <v>17317.53</v>
      </c>
      <c r="J1555">
        <v>3860</v>
      </c>
      <c r="L1555">
        <f>IFERROR(VLOOKUP(B1555,'N Index Datas(원본)'!$I$2:$J$4600,2,0),"")</f>
        <v>16944.34</v>
      </c>
      <c r="N1555">
        <f>IFERROR(VLOOKUP(B1555,'N Index Datas(원본)'!$K$2:$L$4600,2,0),"")</f>
        <v>7245.52</v>
      </c>
    </row>
    <row r="1556" spans="1:14" ht="17.25" thickBot="1" x14ac:dyDescent="0.35">
      <c r="A1556" s="42">
        <v>38828</v>
      </c>
      <c r="B1556" s="37">
        <v>38828</v>
      </c>
      <c r="D1556">
        <v>188.2</v>
      </c>
      <c r="F1556">
        <v>1311.28</v>
      </c>
      <c r="H1556">
        <v>17403.96</v>
      </c>
      <c r="J1556">
        <v>3888.46</v>
      </c>
      <c r="L1556">
        <f>IFERROR(VLOOKUP(B1556,'N Index Datas(원본)'!$I$2:$J$4600,2,0),"")</f>
        <v>16912.150000000001</v>
      </c>
      <c r="N1556">
        <f>IFERROR(VLOOKUP(B1556,'N Index Datas(원본)'!$K$2:$L$4600,2,0),"")</f>
        <v>7194.76</v>
      </c>
    </row>
    <row r="1557" spans="1:14" ht="17.25" thickBot="1" x14ac:dyDescent="0.35">
      <c r="A1557" s="42">
        <v>38831</v>
      </c>
      <c r="B1557" s="37">
        <v>38831</v>
      </c>
      <c r="D1557">
        <v>185.41</v>
      </c>
      <c r="F1557">
        <v>1308.1099999999999</v>
      </c>
      <c r="H1557">
        <v>16914.400000000001</v>
      </c>
      <c r="J1557">
        <v>3862.27</v>
      </c>
      <c r="L1557">
        <f>IFERROR(VLOOKUP(B1557,'N Index Datas(원본)'!$I$2:$J$4600,2,0),"")</f>
        <v>16705.669999999998</v>
      </c>
      <c r="N1557">
        <f>IFERROR(VLOOKUP(B1557,'N Index Datas(원본)'!$K$2:$L$4600,2,0),"")</f>
        <v>7051.94</v>
      </c>
    </row>
    <row r="1558" spans="1:14" ht="17.25" thickBot="1" x14ac:dyDescent="0.35">
      <c r="A1558" s="42">
        <v>38832</v>
      </c>
      <c r="B1558" s="37">
        <v>38832</v>
      </c>
      <c r="D1558">
        <v>185.54</v>
      </c>
      <c r="F1558">
        <v>1301.74</v>
      </c>
      <c r="H1558">
        <v>16970.29</v>
      </c>
      <c r="J1558">
        <v>3871.09</v>
      </c>
      <c r="L1558">
        <f>IFERROR(VLOOKUP(B1558,'N Index Datas(원본)'!$I$2:$J$4600,2,0),"")</f>
        <v>16577.77</v>
      </c>
      <c r="N1558">
        <f>IFERROR(VLOOKUP(B1558,'N Index Datas(원본)'!$K$2:$L$4600,2,0),"")</f>
        <v>6856.09</v>
      </c>
    </row>
    <row r="1559" spans="1:14" ht="17.25" thickBot="1" x14ac:dyDescent="0.35">
      <c r="A1559" s="42">
        <v>38833</v>
      </c>
      <c r="B1559" s="37">
        <v>38833</v>
      </c>
      <c r="D1559">
        <v>188.34</v>
      </c>
      <c r="F1559">
        <v>1305.4100000000001</v>
      </c>
      <c r="H1559">
        <v>17055.93</v>
      </c>
      <c r="J1559">
        <v>3887</v>
      </c>
      <c r="L1559">
        <f>IFERROR(VLOOKUP(B1559,'N Index Datas(원본)'!$I$2:$J$4600,2,0),"")</f>
        <v>16672.66</v>
      </c>
      <c r="N1559">
        <f>IFERROR(VLOOKUP(B1559,'N Index Datas(원본)'!$K$2:$L$4600,2,0),"")</f>
        <v>6900.88</v>
      </c>
    </row>
    <row r="1560" spans="1:14" ht="17.25" thickBot="1" x14ac:dyDescent="0.35">
      <c r="A1560" s="42">
        <v>38834</v>
      </c>
      <c r="B1560" s="37">
        <v>38834</v>
      </c>
      <c r="D1560">
        <v>188.4</v>
      </c>
      <c r="F1560">
        <v>1309.72</v>
      </c>
      <c r="H1560">
        <v>17114.54</v>
      </c>
      <c r="J1560">
        <v>3865.42</v>
      </c>
      <c r="L1560">
        <f>IFERROR(VLOOKUP(B1560,'N Index Datas(원본)'!$I$2:$J$4600,2,0),"")</f>
        <v>16742.849999999999</v>
      </c>
      <c r="N1560">
        <f>IFERROR(VLOOKUP(B1560,'N Index Datas(원본)'!$K$2:$L$4600,2,0),"")</f>
        <v>6847.97</v>
      </c>
    </row>
    <row r="1561" spans="1:14" ht="17.25" thickBot="1" x14ac:dyDescent="0.35">
      <c r="A1561" s="42">
        <v>38835</v>
      </c>
      <c r="B1561" s="37">
        <v>38835</v>
      </c>
      <c r="D1561">
        <v>184.1</v>
      </c>
      <c r="F1561">
        <v>1310.6099999999999</v>
      </c>
      <c r="H1561">
        <v>16906.23</v>
      </c>
      <c r="J1561">
        <v>3839.9</v>
      </c>
      <c r="L1561">
        <f>IFERROR(VLOOKUP(B1561,'N Index Datas(원본)'!$I$2:$J$4600,2,0),"")</f>
        <v>16661.3</v>
      </c>
      <c r="N1561">
        <f>IFERROR(VLOOKUP(B1561,'N Index Datas(원본)'!$K$2:$L$4600,2,0),"")</f>
        <v>6835.15</v>
      </c>
    </row>
    <row r="1562" spans="1:14" ht="17.25" thickBot="1" x14ac:dyDescent="0.35">
      <c r="A1562" s="42">
        <v>38839</v>
      </c>
      <c r="B1562" s="37">
        <v>38839</v>
      </c>
      <c r="D1562">
        <v>186.17</v>
      </c>
      <c r="F1562">
        <v>1313.21</v>
      </c>
      <c r="H1562">
        <v>17153.77</v>
      </c>
      <c r="J1562">
        <v>3862.24</v>
      </c>
      <c r="L1562">
        <f>IFERROR(VLOOKUP(B1562,'N Index Datas(원본)'!$I$2:$J$4600,2,0),"")</f>
        <v>16868.04</v>
      </c>
      <c r="N1562">
        <f>IFERROR(VLOOKUP(B1562,'N Index Datas(원본)'!$K$2:$L$4600,2,0),"")</f>
        <v>7008.16</v>
      </c>
    </row>
    <row r="1563" spans="1:14" ht="17.25" thickBot="1" x14ac:dyDescent="0.35">
      <c r="A1563" s="42">
        <v>38840</v>
      </c>
      <c r="B1563" s="37">
        <v>38840</v>
      </c>
      <c r="D1563">
        <v>186.03</v>
      </c>
      <c r="F1563">
        <v>1307.8499999999999</v>
      </c>
      <c r="H1563">
        <v>17153.77</v>
      </c>
      <c r="J1563">
        <v>3821.97</v>
      </c>
      <c r="L1563">
        <f>IFERROR(VLOOKUP(B1563,'N Index Datas(원본)'!$I$2:$J$4600,2,0),"")</f>
        <v>17026.98</v>
      </c>
      <c r="N1563">
        <f>IFERROR(VLOOKUP(B1563,'N Index Datas(원본)'!$K$2:$L$4600,2,0),"")</f>
        <v>7100.88</v>
      </c>
    </row>
    <row r="1564" spans="1:14" ht="17.25" thickBot="1" x14ac:dyDescent="0.35">
      <c r="A1564" s="42">
        <v>38841</v>
      </c>
      <c r="B1564" s="37">
        <v>38841</v>
      </c>
      <c r="D1564">
        <v>186.98</v>
      </c>
      <c r="F1564">
        <v>1312.25</v>
      </c>
      <c r="H1564">
        <v>17153.77</v>
      </c>
      <c r="J1564">
        <v>3843.08</v>
      </c>
      <c r="L1564">
        <f>IFERROR(VLOOKUP(B1564,'N Index Datas(원본)'!$I$2:$J$4600,2,0),"")</f>
        <v>17013.93</v>
      </c>
      <c r="N1564">
        <f>IFERROR(VLOOKUP(B1564,'N Index Datas(원본)'!$K$2:$L$4600,2,0),"")</f>
        <v>7153.17</v>
      </c>
    </row>
    <row r="1565" spans="1:14" ht="17.25" thickBot="1" x14ac:dyDescent="0.35">
      <c r="A1565" s="42">
        <v>38845</v>
      </c>
      <c r="B1565" s="37">
        <v>38845</v>
      </c>
      <c r="D1565">
        <v>188.79</v>
      </c>
      <c r="F1565">
        <v>1324.66</v>
      </c>
      <c r="H1565">
        <v>17291.669999999998</v>
      </c>
      <c r="J1565">
        <v>3877.53</v>
      </c>
      <c r="L1565">
        <f>IFERROR(VLOOKUP(B1565,'N Index Datas(원본)'!$I$2:$J$4600,2,0),"")</f>
        <v>17301.79</v>
      </c>
      <c r="N1565">
        <f>IFERROR(VLOOKUP(B1565,'N Index Datas(원본)'!$K$2:$L$4600,2,0),"")</f>
        <v>7371.62</v>
      </c>
    </row>
    <row r="1566" spans="1:14" ht="17.25" thickBot="1" x14ac:dyDescent="0.35">
      <c r="A1566" s="42">
        <v>38846</v>
      </c>
      <c r="B1566" s="37">
        <v>38846</v>
      </c>
      <c r="D1566">
        <v>188.51</v>
      </c>
      <c r="F1566">
        <v>1325.14</v>
      </c>
      <c r="H1566">
        <v>17190.91</v>
      </c>
      <c r="J1566">
        <v>3890.94</v>
      </c>
      <c r="L1566">
        <f>IFERROR(VLOOKUP(B1566,'N Index Datas(원본)'!$I$2:$J$4600,2,0),"")</f>
        <v>17133.990000000002</v>
      </c>
      <c r="N1566">
        <f>IFERROR(VLOOKUP(B1566,'N Index Datas(원본)'!$K$2:$L$4600,2,0),"")</f>
        <v>7364.71</v>
      </c>
    </row>
    <row r="1567" spans="1:14" ht="17.25" thickBot="1" x14ac:dyDescent="0.35">
      <c r="A1567" s="42">
        <v>38847</v>
      </c>
      <c r="B1567" s="37">
        <v>38847</v>
      </c>
      <c r="D1567">
        <v>188.62</v>
      </c>
      <c r="F1567">
        <v>1322.85</v>
      </c>
      <c r="H1567">
        <v>16951.93</v>
      </c>
      <c r="J1567">
        <v>3863.56</v>
      </c>
      <c r="L1567">
        <f>IFERROR(VLOOKUP(B1567,'N Index Datas(원본)'!$I$2:$J$4600,2,0),"")</f>
        <v>17080.59</v>
      </c>
      <c r="N1567">
        <f>IFERROR(VLOOKUP(B1567,'N Index Datas(원본)'!$K$2:$L$4600,2,0),"")</f>
        <v>7361.68</v>
      </c>
    </row>
    <row r="1568" spans="1:14" ht="17.25" thickBot="1" x14ac:dyDescent="0.35">
      <c r="A1568" s="42">
        <v>38848</v>
      </c>
      <c r="B1568" s="37">
        <v>38848</v>
      </c>
      <c r="D1568">
        <v>190.2</v>
      </c>
      <c r="F1568">
        <v>1305.92</v>
      </c>
      <c r="H1568">
        <v>16862.14</v>
      </c>
      <c r="J1568">
        <v>3837.86</v>
      </c>
      <c r="L1568">
        <f>IFERROR(VLOOKUP(B1568,'N Index Datas(원본)'!$I$2:$J$4600,2,0),"")</f>
        <v>17140.78</v>
      </c>
      <c r="N1568">
        <f>IFERROR(VLOOKUP(B1568,'N Index Datas(원본)'!$K$2:$L$4600,2,0),"")</f>
        <v>7368.71</v>
      </c>
    </row>
    <row r="1569" spans="1:14" ht="17.25" thickBot="1" x14ac:dyDescent="0.35">
      <c r="A1569" s="42">
        <v>38849</v>
      </c>
      <c r="B1569" s="37">
        <v>38849</v>
      </c>
      <c r="D1569">
        <v>187.27</v>
      </c>
      <c r="F1569">
        <v>1291.24</v>
      </c>
      <c r="H1569">
        <v>16601.78</v>
      </c>
      <c r="J1569">
        <v>3750.44</v>
      </c>
      <c r="L1569">
        <f>IFERROR(VLOOKUP(B1569,'N Index Datas(원본)'!$I$2:$J$4600,2,0),"")</f>
        <v>16901.849999999999</v>
      </c>
      <c r="N1569">
        <f>IFERROR(VLOOKUP(B1569,'N Index Datas(원본)'!$K$2:$L$4600,2,0),"")</f>
        <v>7377.94</v>
      </c>
    </row>
    <row r="1570" spans="1:14" ht="17.25" thickBot="1" x14ac:dyDescent="0.35">
      <c r="A1570" s="42">
        <v>38852</v>
      </c>
      <c r="B1570" s="37">
        <v>38852</v>
      </c>
      <c r="D1570">
        <v>183.08</v>
      </c>
      <c r="F1570">
        <v>1294.5</v>
      </c>
      <c r="H1570">
        <v>16486.91</v>
      </c>
      <c r="J1570">
        <v>3711.16</v>
      </c>
      <c r="L1570">
        <f>IFERROR(VLOOKUP(B1570,'N Index Datas(원본)'!$I$2:$J$4600,2,0),"")</f>
        <v>16494.84</v>
      </c>
      <c r="N1570">
        <f>IFERROR(VLOOKUP(B1570,'N Index Datas(원본)'!$K$2:$L$4600,2,0),"")</f>
        <v>7133.28</v>
      </c>
    </row>
    <row r="1571" spans="1:14" ht="17.25" thickBot="1" x14ac:dyDescent="0.35">
      <c r="A1571" s="42">
        <v>38853</v>
      </c>
      <c r="B1571" s="37">
        <v>38853</v>
      </c>
      <c r="D1571">
        <v>179</v>
      </c>
      <c r="F1571">
        <v>1292.08</v>
      </c>
      <c r="H1571">
        <v>16158.42</v>
      </c>
      <c r="J1571">
        <v>3730.36</v>
      </c>
      <c r="L1571">
        <f>IFERROR(VLOOKUP(B1571,'N Index Datas(원본)'!$I$2:$J$4600,2,0),"")</f>
        <v>16393.11</v>
      </c>
      <c r="N1571">
        <f>IFERROR(VLOOKUP(B1571,'N Index Datas(원본)'!$K$2:$L$4600,2,0),"")</f>
        <v>7028.42</v>
      </c>
    </row>
    <row r="1572" spans="1:14" ht="17.25" thickBot="1" x14ac:dyDescent="0.35">
      <c r="A1572" s="42">
        <v>38854</v>
      </c>
      <c r="B1572" s="37">
        <v>38854</v>
      </c>
      <c r="D1572">
        <v>181.69</v>
      </c>
      <c r="F1572">
        <v>1270.32</v>
      </c>
      <c r="H1572">
        <v>16307.67</v>
      </c>
      <c r="J1572">
        <v>3605.19</v>
      </c>
      <c r="L1572">
        <f>IFERROR(VLOOKUP(B1572,'N Index Datas(원본)'!$I$2:$J$4600,2,0),"")</f>
        <v>16615.55</v>
      </c>
      <c r="N1572">
        <f>IFERROR(VLOOKUP(B1572,'N Index Datas(원본)'!$K$2:$L$4600,2,0),"")</f>
        <v>7222.89</v>
      </c>
    </row>
    <row r="1573" spans="1:14" ht="17.25" thickBot="1" x14ac:dyDescent="0.35">
      <c r="A1573" s="42">
        <v>38855</v>
      </c>
      <c r="B1573" s="37">
        <v>38855</v>
      </c>
      <c r="D1573">
        <v>177.18</v>
      </c>
      <c r="F1573">
        <v>1261.81</v>
      </c>
      <c r="H1573">
        <v>16087.18</v>
      </c>
      <c r="J1573">
        <v>3606.33</v>
      </c>
      <c r="L1573">
        <f>IFERROR(VLOOKUP(B1573,'N Index Datas(원본)'!$I$2:$J$4600,2,0),"")</f>
        <v>16266.52</v>
      </c>
      <c r="N1573">
        <f>IFERROR(VLOOKUP(B1573,'N Index Datas(원본)'!$K$2:$L$4600,2,0),"")</f>
        <v>7032.42</v>
      </c>
    </row>
    <row r="1574" spans="1:14" ht="17.25" thickBot="1" x14ac:dyDescent="0.35">
      <c r="A1574" s="42">
        <v>38856</v>
      </c>
      <c r="B1574" s="37">
        <v>38856</v>
      </c>
      <c r="D1574">
        <v>177.94</v>
      </c>
      <c r="F1574">
        <v>1267.03</v>
      </c>
      <c r="H1574">
        <v>16155.45</v>
      </c>
      <c r="J1574">
        <v>3625.25</v>
      </c>
      <c r="L1574">
        <f>IFERROR(VLOOKUP(B1574,'N Index Datas(원본)'!$I$2:$J$4600,2,0),"")</f>
        <v>16313.36</v>
      </c>
      <c r="N1574">
        <f>IFERROR(VLOOKUP(B1574,'N Index Datas(원본)'!$K$2:$L$4600,2,0),"")</f>
        <v>7042.31</v>
      </c>
    </row>
    <row r="1575" spans="1:14" ht="17.25" thickBot="1" x14ac:dyDescent="0.35">
      <c r="A1575" s="42">
        <v>38859</v>
      </c>
      <c r="B1575" s="37">
        <v>38859</v>
      </c>
      <c r="D1575">
        <v>173.6</v>
      </c>
      <c r="F1575">
        <v>1262.07</v>
      </c>
      <c r="H1575">
        <v>15857.87</v>
      </c>
      <c r="J1575">
        <v>3539.77</v>
      </c>
      <c r="L1575">
        <f>IFERROR(VLOOKUP(B1575,'N Index Datas(원본)'!$I$2:$J$4600,2,0),"")</f>
        <v>15805.52</v>
      </c>
      <c r="N1575">
        <f>IFERROR(VLOOKUP(B1575,'N Index Datas(원본)'!$K$2:$L$4600,2,0),"")</f>
        <v>6644.02</v>
      </c>
    </row>
    <row r="1576" spans="1:14" ht="17.25" thickBot="1" x14ac:dyDescent="0.35">
      <c r="A1576" s="42">
        <v>38860</v>
      </c>
      <c r="B1576" s="37">
        <v>38860</v>
      </c>
      <c r="D1576">
        <v>172.78</v>
      </c>
      <c r="F1576">
        <v>1256.58</v>
      </c>
      <c r="H1576">
        <v>15599.2</v>
      </c>
      <c r="J1576">
        <v>3620.28</v>
      </c>
      <c r="L1576">
        <f>IFERROR(VLOOKUP(B1576,'N Index Datas(원본)'!$I$2:$J$4600,2,0),"")</f>
        <v>15864.56</v>
      </c>
      <c r="N1576">
        <f>IFERROR(VLOOKUP(B1576,'N Index Datas(원본)'!$K$2:$L$4600,2,0),"")</f>
        <v>6691.35</v>
      </c>
    </row>
    <row r="1577" spans="1:14" ht="17.25" thickBot="1" x14ac:dyDescent="0.35">
      <c r="A1577" s="42">
        <v>38861</v>
      </c>
      <c r="B1577" s="37">
        <v>38861</v>
      </c>
      <c r="D1577">
        <v>173.36</v>
      </c>
      <c r="F1577">
        <v>1258.57</v>
      </c>
      <c r="H1577">
        <v>15907.2</v>
      </c>
      <c r="J1577">
        <v>3574.86</v>
      </c>
      <c r="L1577">
        <f>IFERROR(VLOOKUP(B1577,'N Index Datas(원본)'!$I$2:$J$4600,2,0),"")</f>
        <v>15822.64</v>
      </c>
      <c r="N1577">
        <f>IFERROR(VLOOKUP(B1577,'N Index Datas(원본)'!$K$2:$L$4600,2,0),"")</f>
        <v>6748.05</v>
      </c>
    </row>
    <row r="1578" spans="1:14" ht="17.25" thickBot="1" x14ac:dyDescent="0.35">
      <c r="A1578" s="42">
        <v>38862</v>
      </c>
      <c r="B1578" s="37">
        <v>38862</v>
      </c>
      <c r="D1578">
        <v>168.33</v>
      </c>
      <c r="F1578">
        <v>1272.8800000000001</v>
      </c>
      <c r="H1578">
        <v>15693.75</v>
      </c>
      <c r="J1578">
        <v>3635</v>
      </c>
      <c r="L1578">
        <f>IFERROR(VLOOKUP(B1578,'N Index Datas(원본)'!$I$2:$J$4600,2,0),"")</f>
        <v>15696.89</v>
      </c>
      <c r="N1578">
        <f>IFERROR(VLOOKUP(B1578,'N Index Datas(원본)'!$K$2:$L$4600,2,0),"")</f>
        <v>6580.99</v>
      </c>
    </row>
    <row r="1579" spans="1:14" ht="17.25" thickBot="1" x14ac:dyDescent="0.35">
      <c r="A1579" s="42">
        <v>38863</v>
      </c>
      <c r="B1579" s="37">
        <v>38863</v>
      </c>
      <c r="D1579">
        <v>171.83</v>
      </c>
      <c r="F1579">
        <v>1280.1600000000001</v>
      </c>
      <c r="H1579">
        <v>15970.76</v>
      </c>
      <c r="J1579">
        <v>3699.8</v>
      </c>
      <c r="L1579">
        <f>IFERROR(VLOOKUP(B1579,'N Index Datas(원본)'!$I$2:$J$4600,2,0),"")</f>
        <v>15895.1</v>
      </c>
      <c r="N1579">
        <f>IFERROR(VLOOKUP(B1579,'N Index Datas(원본)'!$K$2:$L$4600,2,0),"")</f>
        <v>6628.45</v>
      </c>
    </row>
    <row r="1580" spans="1:14" ht="17.25" thickBot="1" x14ac:dyDescent="0.35">
      <c r="A1580" s="42">
        <v>38866</v>
      </c>
      <c r="B1580" s="37">
        <v>38866</v>
      </c>
      <c r="D1580">
        <v>172.64</v>
      </c>
      <c r="F1580">
        <v>1280.1600000000001</v>
      </c>
      <c r="H1580">
        <v>15915.68</v>
      </c>
      <c r="J1580">
        <v>3679.57</v>
      </c>
      <c r="L1580">
        <f>IFERROR(VLOOKUP(B1580,'N Index Datas(원본)'!$I$2:$J$4600,2,0),"")</f>
        <v>15963.77</v>
      </c>
      <c r="N1580">
        <f>IFERROR(VLOOKUP(B1580,'N Index Datas(원본)'!$K$2:$L$4600,2,0),"")</f>
        <v>6715.52</v>
      </c>
    </row>
    <row r="1581" spans="1:14" ht="17.25" thickBot="1" x14ac:dyDescent="0.35">
      <c r="A1581" s="42">
        <v>38867</v>
      </c>
      <c r="B1581" s="37">
        <v>38867</v>
      </c>
      <c r="D1581">
        <v>171.01</v>
      </c>
      <c r="F1581">
        <v>1259.8399999999999</v>
      </c>
      <c r="H1581">
        <v>15859.45</v>
      </c>
      <c r="J1581">
        <v>3590.91</v>
      </c>
      <c r="L1581">
        <f>IFERROR(VLOOKUP(B1581,'N Index Datas(원본)'!$I$2:$J$4600,2,0),"")</f>
        <v>15857.89</v>
      </c>
      <c r="N1581">
        <f>IFERROR(VLOOKUP(B1581,'N Index Datas(원본)'!$K$2:$L$4600,2,0),"")</f>
        <v>6665.9</v>
      </c>
    </row>
    <row r="1582" spans="1:14" ht="17.25" thickBot="1" x14ac:dyDescent="0.35">
      <c r="A1582" s="42">
        <v>38869</v>
      </c>
      <c r="B1582" s="37">
        <v>38869</v>
      </c>
      <c r="D1582">
        <v>168.03</v>
      </c>
      <c r="F1582">
        <v>1285.71</v>
      </c>
      <c r="H1582">
        <v>15503.74</v>
      </c>
      <c r="J1582">
        <v>3648.33</v>
      </c>
      <c r="L1582">
        <f>IFERROR(VLOOKUP(B1582,'N Index Datas(원본)'!$I$2:$J$4600,2,0),"")</f>
        <v>15645.27</v>
      </c>
      <c r="N1582">
        <f>IFERROR(VLOOKUP(B1582,'N Index Datas(원본)'!$K$2:$L$4600,2,0),"")</f>
        <v>6486.47</v>
      </c>
    </row>
    <row r="1583" spans="1:14" ht="17.25" thickBot="1" x14ac:dyDescent="0.35">
      <c r="A1583" s="42">
        <v>38870</v>
      </c>
      <c r="B1583" s="37">
        <v>38870</v>
      </c>
      <c r="D1583">
        <v>169.85</v>
      </c>
      <c r="F1583">
        <v>1288.22</v>
      </c>
      <c r="H1583">
        <v>15789.31</v>
      </c>
      <c r="J1583">
        <v>3636.89</v>
      </c>
      <c r="L1583">
        <f>IFERROR(VLOOKUP(B1583,'N Index Datas(원본)'!$I$2:$J$4600,2,0),"")</f>
        <v>15912.71</v>
      </c>
      <c r="N1583">
        <f>IFERROR(VLOOKUP(B1583,'N Index Datas(원본)'!$K$2:$L$4600,2,0),"")</f>
        <v>6603.51</v>
      </c>
    </row>
    <row r="1584" spans="1:14" ht="17.25" thickBot="1" x14ac:dyDescent="0.35">
      <c r="A1584" s="42">
        <v>38873</v>
      </c>
      <c r="B1584" s="37">
        <v>38873</v>
      </c>
      <c r="D1584">
        <v>168.83</v>
      </c>
      <c r="F1584">
        <v>1265.29</v>
      </c>
      <c r="H1584">
        <v>15668.31</v>
      </c>
      <c r="J1584">
        <v>3604.33</v>
      </c>
      <c r="L1584">
        <f>IFERROR(VLOOKUP(B1584,'N Index Datas(원본)'!$I$2:$J$4600,2,0),"")</f>
        <v>16016.23</v>
      </c>
      <c r="N1584">
        <f>IFERROR(VLOOKUP(B1584,'N Index Datas(원본)'!$K$2:$L$4600,2,0),"")</f>
        <v>6702.5</v>
      </c>
    </row>
    <row r="1585" spans="1:14" ht="17.25" thickBot="1" x14ac:dyDescent="0.35">
      <c r="A1585" s="42">
        <v>38875</v>
      </c>
      <c r="B1585" s="37">
        <v>38875</v>
      </c>
      <c r="D1585">
        <v>164.17</v>
      </c>
      <c r="F1585">
        <v>1256.1500000000001</v>
      </c>
      <c r="H1585">
        <v>15096.01</v>
      </c>
      <c r="J1585">
        <v>3562.36</v>
      </c>
      <c r="L1585">
        <f>IFERROR(VLOOKUP(B1585,'N Index Datas(원본)'!$I$2:$J$4600,2,0),"")</f>
        <v>15816.55</v>
      </c>
      <c r="N1585">
        <f>IFERROR(VLOOKUP(B1585,'N Index Datas(원본)'!$K$2:$L$4600,2,0),"")</f>
        <v>6641.41</v>
      </c>
    </row>
    <row r="1586" spans="1:14" ht="17.25" thickBot="1" x14ac:dyDescent="0.35">
      <c r="A1586" s="42">
        <v>38876</v>
      </c>
      <c r="B1586" s="37">
        <v>38876</v>
      </c>
      <c r="D1586">
        <v>158.11000000000001</v>
      </c>
      <c r="F1586">
        <v>1257.93</v>
      </c>
      <c r="H1586">
        <v>14633.03</v>
      </c>
      <c r="J1586">
        <v>3462.37</v>
      </c>
      <c r="L1586">
        <f>IFERROR(VLOOKUP(B1586,'N Index Datas(원본)'!$I$2:$J$4600,2,0),"")</f>
        <v>15450.11</v>
      </c>
      <c r="N1586">
        <f>IFERROR(VLOOKUP(B1586,'N Index Datas(원본)'!$K$2:$L$4600,2,0),"")</f>
        <v>6340.6</v>
      </c>
    </row>
    <row r="1587" spans="1:14" ht="17.25" thickBot="1" x14ac:dyDescent="0.35">
      <c r="A1587" s="42">
        <v>38877</v>
      </c>
      <c r="B1587" s="37">
        <v>38877</v>
      </c>
      <c r="D1587">
        <v>159.61000000000001</v>
      </c>
      <c r="F1587">
        <v>1252.3</v>
      </c>
      <c r="H1587">
        <v>14750.84</v>
      </c>
      <c r="J1587">
        <v>3520.99</v>
      </c>
      <c r="L1587">
        <f>IFERROR(VLOOKUP(B1587,'N Index Datas(원본)'!$I$2:$J$4600,2,0),"")</f>
        <v>15628.69</v>
      </c>
      <c r="N1587">
        <f>IFERROR(VLOOKUP(B1587,'N Index Datas(원본)'!$K$2:$L$4600,2,0),"")</f>
        <v>6255.81</v>
      </c>
    </row>
    <row r="1588" spans="1:14" ht="17.25" thickBot="1" x14ac:dyDescent="0.35">
      <c r="A1588" s="42">
        <v>38880</v>
      </c>
      <c r="B1588" s="37">
        <v>38880</v>
      </c>
      <c r="D1588">
        <v>160.05000000000001</v>
      </c>
      <c r="F1588">
        <v>1236.4000000000001</v>
      </c>
      <c r="H1588">
        <v>14833.01</v>
      </c>
      <c r="J1588">
        <v>3480.76</v>
      </c>
      <c r="L1588">
        <f>IFERROR(VLOOKUP(B1588,'N Index Datas(원본)'!$I$2:$J$4600,2,0),"")</f>
        <v>15621.44</v>
      </c>
      <c r="N1588">
        <f>IFERROR(VLOOKUP(B1588,'N Index Datas(원본)'!$K$2:$L$4600,2,0),"")</f>
        <v>6218.34</v>
      </c>
    </row>
    <row r="1589" spans="1:14" ht="17.25" thickBot="1" x14ac:dyDescent="0.35">
      <c r="A1589" s="42">
        <v>38881</v>
      </c>
      <c r="B1589" s="37">
        <v>38881</v>
      </c>
      <c r="D1589">
        <v>155.43</v>
      </c>
      <c r="F1589">
        <v>1223.69</v>
      </c>
      <c r="H1589">
        <v>14218.6</v>
      </c>
      <c r="J1589">
        <v>3408.02</v>
      </c>
      <c r="L1589">
        <f>IFERROR(VLOOKUP(B1589,'N Index Datas(원본)'!$I$2:$J$4600,2,0),"")</f>
        <v>15234.42</v>
      </c>
      <c r="N1589">
        <f>IFERROR(VLOOKUP(B1589,'N Index Datas(원본)'!$K$2:$L$4600,2,0),"")</f>
        <v>5953.94</v>
      </c>
    </row>
    <row r="1590" spans="1:14" ht="17.25" thickBot="1" x14ac:dyDescent="0.35">
      <c r="A1590" s="42">
        <v>38882</v>
      </c>
      <c r="B1590" s="37">
        <v>38882</v>
      </c>
      <c r="D1590">
        <v>157.69999999999999</v>
      </c>
      <c r="F1590">
        <v>1230.04</v>
      </c>
      <c r="H1590">
        <v>14309.56</v>
      </c>
      <c r="J1590">
        <v>3414.21</v>
      </c>
      <c r="L1590">
        <f>IFERROR(VLOOKUP(B1590,'N Index Datas(원본)'!$I$2:$J$4600,2,0),"")</f>
        <v>15247.92</v>
      </c>
      <c r="N1590">
        <f>IFERROR(VLOOKUP(B1590,'N Index Datas(원본)'!$K$2:$L$4600,2,0),"")</f>
        <v>5901.33</v>
      </c>
    </row>
    <row r="1591" spans="1:14" ht="17.25" thickBot="1" x14ac:dyDescent="0.35">
      <c r="A1591" s="42">
        <v>38883</v>
      </c>
      <c r="B1591" s="37">
        <v>38883</v>
      </c>
      <c r="D1591">
        <v>157.36000000000001</v>
      </c>
      <c r="F1591">
        <v>1256.1600000000001</v>
      </c>
      <c r="H1591">
        <v>14470.76</v>
      </c>
      <c r="J1591">
        <v>3493.25</v>
      </c>
      <c r="L1591">
        <f>IFERROR(VLOOKUP(B1591,'N Index Datas(원본)'!$I$2:$J$4600,2,0),"")</f>
        <v>15435.08</v>
      </c>
      <c r="N1591">
        <f>IFERROR(VLOOKUP(B1591,'N Index Datas(원본)'!$K$2:$L$4600,2,0),"")</f>
        <v>6036.49</v>
      </c>
    </row>
    <row r="1592" spans="1:14" ht="17.25" thickBot="1" x14ac:dyDescent="0.35">
      <c r="A1592" s="42">
        <v>38884</v>
      </c>
      <c r="B1592" s="37">
        <v>38884</v>
      </c>
      <c r="D1592">
        <v>163.05000000000001</v>
      </c>
      <c r="F1592">
        <v>1251.54</v>
      </c>
      <c r="H1592">
        <v>14879.34</v>
      </c>
      <c r="J1592">
        <v>3463.56</v>
      </c>
      <c r="L1592">
        <f>IFERROR(VLOOKUP(B1592,'N Index Datas(원본)'!$I$2:$J$4600,2,0),"")</f>
        <v>15842.65</v>
      </c>
      <c r="N1592">
        <f>IFERROR(VLOOKUP(B1592,'N Index Datas(원본)'!$K$2:$L$4600,2,0),"")</f>
        <v>6340.96</v>
      </c>
    </row>
    <row r="1593" spans="1:14" ht="17.25" thickBot="1" x14ac:dyDescent="0.35">
      <c r="A1593" s="42">
        <v>38887</v>
      </c>
      <c r="B1593" s="37">
        <v>38887</v>
      </c>
      <c r="D1593">
        <v>161.79</v>
      </c>
      <c r="F1593">
        <v>1240.1400000000001</v>
      </c>
      <c r="H1593">
        <v>14860.35</v>
      </c>
      <c r="J1593">
        <v>3490.24</v>
      </c>
      <c r="L1593">
        <f>IFERROR(VLOOKUP(B1593,'N Index Datas(원본)'!$I$2:$J$4600,2,0),"")</f>
        <v>15768.86</v>
      </c>
      <c r="N1593">
        <f>IFERROR(VLOOKUP(B1593,'N Index Datas(원본)'!$K$2:$L$4600,2,0),"")</f>
        <v>6231.88</v>
      </c>
    </row>
    <row r="1594" spans="1:14" ht="17.25" thickBot="1" x14ac:dyDescent="0.35">
      <c r="A1594" s="42">
        <v>38888</v>
      </c>
      <c r="B1594" s="37">
        <v>38888</v>
      </c>
      <c r="D1594">
        <v>158.47999999999999</v>
      </c>
      <c r="F1594">
        <v>1240.1199999999999</v>
      </c>
      <c r="H1594">
        <v>14648.41</v>
      </c>
      <c r="J1594">
        <v>3514.83</v>
      </c>
      <c r="L1594">
        <f>IFERROR(VLOOKUP(B1594,'N Index Datas(원본)'!$I$2:$J$4600,2,0),"")</f>
        <v>15608.97</v>
      </c>
      <c r="N1594">
        <f>IFERROR(VLOOKUP(B1594,'N Index Datas(원본)'!$K$2:$L$4600,2,0),"")</f>
        <v>6080.84</v>
      </c>
    </row>
    <row r="1595" spans="1:14" ht="17.25" thickBot="1" x14ac:dyDescent="0.35">
      <c r="A1595" s="42">
        <v>38889</v>
      </c>
      <c r="B1595" s="37">
        <v>38889</v>
      </c>
      <c r="D1595">
        <v>158.63</v>
      </c>
      <c r="F1595">
        <v>1252.2</v>
      </c>
      <c r="H1595">
        <v>14644.26</v>
      </c>
      <c r="J1595">
        <v>3526.86</v>
      </c>
      <c r="L1595">
        <f>IFERROR(VLOOKUP(B1595,'N Index Datas(원본)'!$I$2:$J$4600,2,0),"")</f>
        <v>15659.36</v>
      </c>
      <c r="N1595">
        <f>IFERROR(VLOOKUP(B1595,'N Index Datas(원본)'!$K$2:$L$4600,2,0),"")</f>
        <v>6156.89</v>
      </c>
    </row>
    <row r="1596" spans="1:14" ht="17.25" thickBot="1" x14ac:dyDescent="0.35">
      <c r="A1596" s="42">
        <v>38890</v>
      </c>
      <c r="B1596" s="37">
        <v>38890</v>
      </c>
      <c r="D1596">
        <v>160.19999999999999</v>
      </c>
      <c r="F1596">
        <v>1245.5999999999999</v>
      </c>
      <c r="H1596">
        <v>15135.69</v>
      </c>
      <c r="J1596">
        <v>3544.85</v>
      </c>
      <c r="L1596">
        <f>IFERROR(VLOOKUP(B1596,'N Index Datas(원본)'!$I$2:$J$4600,2,0),"")</f>
        <v>15826.7</v>
      </c>
      <c r="N1596">
        <f>IFERROR(VLOOKUP(B1596,'N Index Datas(원본)'!$K$2:$L$4600,2,0),"")</f>
        <v>6247.01</v>
      </c>
    </row>
    <row r="1597" spans="1:14" ht="17.25" thickBot="1" x14ac:dyDescent="0.35">
      <c r="A1597" s="42">
        <v>38891</v>
      </c>
      <c r="B1597" s="37">
        <v>38891</v>
      </c>
      <c r="D1597">
        <v>158.88</v>
      </c>
      <c r="F1597">
        <v>1244.5</v>
      </c>
      <c r="H1597">
        <v>15124.04</v>
      </c>
      <c r="J1597">
        <v>3550.15</v>
      </c>
      <c r="L1597">
        <f>IFERROR(VLOOKUP(B1597,'N Index Datas(원본)'!$I$2:$J$4600,2,0),"")</f>
        <v>15808.81</v>
      </c>
      <c r="N1597">
        <f>IFERROR(VLOOKUP(B1597,'N Index Datas(원본)'!$K$2:$L$4600,2,0),"")</f>
        <v>6267.92</v>
      </c>
    </row>
    <row r="1598" spans="1:14" ht="17.25" thickBot="1" x14ac:dyDescent="0.35">
      <c r="A1598" s="42">
        <v>38894</v>
      </c>
      <c r="B1598" s="37">
        <v>38894</v>
      </c>
      <c r="D1598">
        <v>160.18</v>
      </c>
      <c r="F1598">
        <v>1250.56</v>
      </c>
      <c r="H1598">
        <v>15152.4</v>
      </c>
      <c r="J1598">
        <v>3534.84</v>
      </c>
      <c r="L1598">
        <f>IFERROR(VLOOKUP(B1598,'N Index Datas(원본)'!$I$2:$J$4600,2,0),"")</f>
        <v>15804.81</v>
      </c>
      <c r="N1598">
        <f>IFERROR(VLOOKUP(B1598,'N Index Datas(원본)'!$K$2:$L$4600,2,0),"")</f>
        <v>6351.04</v>
      </c>
    </row>
    <row r="1599" spans="1:14" ht="17.25" thickBot="1" x14ac:dyDescent="0.35">
      <c r="A1599" s="42">
        <v>38895</v>
      </c>
      <c r="B1599" s="37">
        <v>38895</v>
      </c>
      <c r="D1599">
        <v>161.36000000000001</v>
      </c>
      <c r="F1599">
        <v>1239.2</v>
      </c>
      <c r="H1599">
        <v>15171.81</v>
      </c>
      <c r="J1599">
        <v>3506.93</v>
      </c>
      <c r="L1599">
        <f>IFERROR(VLOOKUP(B1599,'N Index Datas(원본)'!$I$2:$J$4600,2,0),"")</f>
        <v>15774.7</v>
      </c>
      <c r="N1599">
        <f>IFERROR(VLOOKUP(B1599,'N Index Datas(원본)'!$K$2:$L$4600,2,0),"")</f>
        <v>6429.26</v>
      </c>
    </row>
    <row r="1600" spans="1:14" ht="17.25" thickBot="1" x14ac:dyDescent="0.35">
      <c r="A1600" s="42">
        <v>38896</v>
      </c>
      <c r="B1600" s="37">
        <v>38896</v>
      </c>
      <c r="D1600">
        <v>160.18</v>
      </c>
      <c r="F1600">
        <v>1246</v>
      </c>
      <c r="H1600">
        <v>14886.11</v>
      </c>
      <c r="J1600">
        <v>3506.02</v>
      </c>
      <c r="L1600">
        <f>IFERROR(VLOOKUP(B1600,'N Index Datas(원본)'!$I$2:$J$4600,2,0),"")</f>
        <v>15742.66</v>
      </c>
      <c r="N1600">
        <f>IFERROR(VLOOKUP(B1600,'N Index Datas(원본)'!$K$2:$L$4600,2,0),"")</f>
        <v>6485.54</v>
      </c>
    </row>
    <row r="1601" spans="1:14" ht="17.25" thickBot="1" x14ac:dyDescent="0.35">
      <c r="A1601" s="42">
        <v>38897</v>
      </c>
      <c r="B1601" s="37">
        <v>38897</v>
      </c>
      <c r="D1601">
        <v>163.30000000000001</v>
      </c>
      <c r="F1601">
        <v>1272.8699999999999</v>
      </c>
      <c r="H1601">
        <v>15121.15</v>
      </c>
      <c r="J1601">
        <v>3582.61</v>
      </c>
      <c r="L1601">
        <f>IFERROR(VLOOKUP(B1601,'N Index Datas(원본)'!$I$2:$J$4600,2,0),"")</f>
        <v>15865.22</v>
      </c>
      <c r="N1601">
        <f>IFERROR(VLOOKUP(B1601,'N Index Datas(원본)'!$K$2:$L$4600,2,0),"")</f>
        <v>6574.89</v>
      </c>
    </row>
    <row r="1602" spans="1:14" ht="17.25" thickBot="1" x14ac:dyDescent="0.35">
      <c r="A1602" s="42">
        <v>38898</v>
      </c>
      <c r="B1602" s="37">
        <v>38898</v>
      </c>
      <c r="D1602">
        <v>167.45</v>
      </c>
      <c r="F1602">
        <v>1270.2</v>
      </c>
      <c r="H1602">
        <v>15505.18</v>
      </c>
      <c r="J1602">
        <v>3648.92</v>
      </c>
      <c r="L1602">
        <f>IFERROR(VLOOKUP(B1602,'N Index Datas(원본)'!$I$2:$J$4600,2,0),"")</f>
        <v>16267.62</v>
      </c>
      <c r="N1602">
        <f>IFERROR(VLOOKUP(B1602,'N Index Datas(원본)'!$K$2:$L$4600,2,0),"")</f>
        <v>6784.6</v>
      </c>
    </row>
    <row r="1603" spans="1:14" ht="17.25" thickBot="1" x14ac:dyDescent="0.35">
      <c r="A1603" s="42">
        <v>38901</v>
      </c>
      <c r="B1603" s="37">
        <v>38901</v>
      </c>
      <c r="D1603">
        <v>167.33</v>
      </c>
      <c r="F1603">
        <v>1280.19</v>
      </c>
      <c r="H1603">
        <v>15571.62</v>
      </c>
      <c r="J1603">
        <v>3662.92</v>
      </c>
      <c r="L1603">
        <f>IFERROR(VLOOKUP(B1603,'N Index Datas(원본)'!$I$2:$J$4600,2,0),"")</f>
        <v>16326.66</v>
      </c>
      <c r="N1603">
        <f>IFERROR(VLOOKUP(B1603,'N Index Datas(원본)'!$K$2:$L$4600,2,0),"")</f>
        <v>6792.08</v>
      </c>
    </row>
    <row r="1604" spans="1:14" ht="17.25" thickBot="1" x14ac:dyDescent="0.35">
      <c r="A1604" s="42">
        <v>38902</v>
      </c>
      <c r="B1604" s="37">
        <v>38902</v>
      </c>
      <c r="D1604">
        <v>166.15</v>
      </c>
      <c r="F1604">
        <v>1280.19</v>
      </c>
      <c r="H1604">
        <v>15638.5</v>
      </c>
      <c r="J1604">
        <v>3670.75</v>
      </c>
      <c r="L1604">
        <f>IFERROR(VLOOKUP(B1604,'N Index Datas(원본)'!$I$2:$J$4600,2,0),"")</f>
        <v>16368.98</v>
      </c>
      <c r="N1604">
        <f>IFERROR(VLOOKUP(B1604,'N Index Datas(원본)'!$K$2:$L$4600,2,0),"")</f>
        <v>6814.56</v>
      </c>
    </row>
    <row r="1605" spans="1:14" ht="17.25" thickBot="1" x14ac:dyDescent="0.35">
      <c r="A1605" s="42">
        <v>38903</v>
      </c>
      <c r="B1605" s="37">
        <v>38903</v>
      </c>
      <c r="D1605">
        <v>165.51</v>
      </c>
      <c r="F1605">
        <v>1270.9000000000001</v>
      </c>
      <c r="H1605">
        <v>15523.94</v>
      </c>
      <c r="J1605">
        <v>3618.64</v>
      </c>
      <c r="L1605">
        <f>IFERROR(VLOOKUP(B1605,'N Index Datas(원본)'!$I$2:$J$4600,2,0),"")</f>
        <v>16267.18</v>
      </c>
      <c r="N1605">
        <f>IFERROR(VLOOKUP(B1605,'N Index Datas(원본)'!$K$2:$L$4600,2,0),"")</f>
        <v>6717.86</v>
      </c>
    </row>
    <row r="1606" spans="1:14" ht="17.25" thickBot="1" x14ac:dyDescent="0.35">
      <c r="A1606" s="42">
        <v>38904</v>
      </c>
      <c r="B1606" s="37">
        <v>38904</v>
      </c>
      <c r="D1606">
        <v>163.47</v>
      </c>
      <c r="F1606">
        <v>1274.08</v>
      </c>
      <c r="H1606">
        <v>15321.4</v>
      </c>
      <c r="J1606">
        <v>3662.39</v>
      </c>
      <c r="L1606">
        <f>IFERROR(VLOOKUP(B1606,'N Index Datas(원본)'!$I$2:$J$4600,2,0),"")</f>
        <v>16440.990000000002</v>
      </c>
      <c r="N1606">
        <f>IFERROR(VLOOKUP(B1606,'N Index Datas(원본)'!$K$2:$L$4600,2,0),"")</f>
        <v>6797.07</v>
      </c>
    </row>
    <row r="1607" spans="1:14" ht="17.25" thickBot="1" x14ac:dyDescent="0.35">
      <c r="A1607" s="42">
        <v>38905</v>
      </c>
      <c r="B1607" s="37">
        <v>38905</v>
      </c>
      <c r="D1607">
        <v>164.7</v>
      </c>
      <c r="F1607">
        <v>1265.48</v>
      </c>
      <c r="H1607">
        <v>15307.61</v>
      </c>
      <c r="J1607">
        <v>3651.33</v>
      </c>
      <c r="L1607">
        <f>IFERROR(VLOOKUP(B1607,'N Index Datas(원본)'!$I$2:$J$4600,2,0),"")</f>
        <v>16459.78</v>
      </c>
      <c r="N1607">
        <f>IFERROR(VLOOKUP(B1607,'N Index Datas(원본)'!$K$2:$L$4600,2,0),"")</f>
        <v>6837.77</v>
      </c>
    </row>
    <row r="1608" spans="1:14" ht="17.25" thickBot="1" x14ac:dyDescent="0.35">
      <c r="A1608" s="42">
        <v>38908</v>
      </c>
      <c r="B1608" s="37">
        <v>38908</v>
      </c>
      <c r="D1608">
        <v>168.27</v>
      </c>
      <c r="F1608">
        <v>1267.3399999999999</v>
      </c>
      <c r="H1608">
        <v>15552.81</v>
      </c>
      <c r="J1608">
        <v>3666.51</v>
      </c>
      <c r="L1608">
        <f>IFERROR(VLOOKUP(B1608,'N Index Datas(원본)'!$I$2:$J$4600,2,0),"")</f>
        <v>16603.810000000001</v>
      </c>
      <c r="N1608">
        <f>IFERROR(VLOOKUP(B1608,'N Index Datas(원본)'!$K$2:$L$4600,2,0),"")</f>
        <v>6828.04</v>
      </c>
    </row>
    <row r="1609" spans="1:14" ht="17.25" thickBot="1" x14ac:dyDescent="0.35">
      <c r="A1609" s="42">
        <v>38909</v>
      </c>
      <c r="B1609" s="37">
        <v>38909</v>
      </c>
      <c r="D1609">
        <v>168.45</v>
      </c>
      <c r="F1609">
        <v>1272.52</v>
      </c>
      <c r="H1609">
        <v>15473.82</v>
      </c>
      <c r="J1609">
        <v>3617.78</v>
      </c>
      <c r="L1609">
        <f>IFERROR(VLOOKUP(B1609,'N Index Datas(원본)'!$I$2:$J$4600,2,0),"")</f>
        <v>16490.13</v>
      </c>
      <c r="N1609">
        <f>IFERROR(VLOOKUP(B1609,'N Index Datas(원본)'!$K$2:$L$4600,2,0),"")</f>
        <v>6800.72</v>
      </c>
    </row>
    <row r="1610" spans="1:14" ht="17.25" thickBot="1" x14ac:dyDescent="0.35">
      <c r="A1610" s="42">
        <v>38910</v>
      </c>
      <c r="B1610" s="37">
        <v>38910</v>
      </c>
      <c r="D1610">
        <v>167.93</v>
      </c>
      <c r="F1610">
        <v>1258.5999999999999</v>
      </c>
      <c r="H1610">
        <v>15249.32</v>
      </c>
      <c r="J1610">
        <v>3630.5</v>
      </c>
      <c r="L1610">
        <f>IFERROR(VLOOKUP(B1610,'N Index Datas(원본)'!$I$2:$J$4600,2,0),"")</f>
        <v>16522.21</v>
      </c>
      <c r="N1610">
        <f>IFERROR(VLOOKUP(B1610,'N Index Datas(원본)'!$K$2:$L$4600,2,0),"")</f>
        <v>6826.65</v>
      </c>
    </row>
    <row r="1611" spans="1:14" ht="17.25" thickBot="1" x14ac:dyDescent="0.35">
      <c r="A1611" s="42">
        <v>38911</v>
      </c>
      <c r="B1611" s="37">
        <v>38911</v>
      </c>
      <c r="D1611">
        <v>166.35</v>
      </c>
      <c r="F1611">
        <v>1242.29</v>
      </c>
      <c r="H1611">
        <v>15097.95</v>
      </c>
      <c r="J1611">
        <v>3562.56</v>
      </c>
      <c r="L1611">
        <f>IFERROR(VLOOKUP(B1611,'N Index Datas(원본)'!$I$2:$J$4600,2,0),"")</f>
        <v>16305.48</v>
      </c>
      <c r="N1611">
        <f>IFERROR(VLOOKUP(B1611,'N Index Datas(원본)'!$K$2:$L$4600,2,0),"")</f>
        <v>6728.23</v>
      </c>
    </row>
    <row r="1612" spans="1:14" ht="17.25" thickBot="1" x14ac:dyDescent="0.35">
      <c r="A1612" s="42">
        <v>38912</v>
      </c>
      <c r="B1612" s="37">
        <v>38912</v>
      </c>
      <c r="D1612">
        <v>162.33000000000001</v>
      </c>
      <c r="F1612">
        <v>1236.2</v>
      </c>
      <c r="H1612">
        <v>14845.24</v>
      </c>
      <c r="J1612">
        <v>3508.25</v>
      </c>
      <c r="L1612">
        <f>IFERROR(VLOOKUP(B1612,'N Index Datas(원본)'!$I$2:$J$4600,2,0),"")</f>
        <v>16135.71</v>
      </c>
      <c r="N1612">
        <f>IFERROR(VLOOKUP(B1612,'N Index Datas(원본)'!$K$2:$L$4600,2,0),"")</f>
        <v>6647.53</v>
      </c>
    </row>
    <row r="1613" spans="1:14" ht="17.25" thickBot="1" x14ac:dyDescent="0.35">
      <c r="A1613" s="42">
        <v>38916</v>
      </c>
      <c r="B1613" s="37">
        <v>38916</v>
      </c>
      <c r="D1613">
        <v>159.69</v>
      </c>
      <c r="F1613">
        <v>1236.8599999999999</v>
      </c>
      <c r="H1613">
        <v>14437.24</v>
      </c>
      <c r="J1613">
        <v>3492.11</v>
      </c>
      <c r="L1613">
        <f>IFERROR(VLOOKUP(B1613,'N Index Datas(원본)'!$I$2:$J$4600,2,0),"")</f>
        <v>16043.94</v>
      </c>
      <c r="N1613">
        <f>IFERROR(VLOOKUP(B1613,'N Index Datas(원본)'!$K$2:$L$4600,2,0),"")</f>
        <v>6557.1</v>
      </c>
    </row>
    <row r="1614" spans="1:14" ht="17.25" thickBot="1" x14ac:dyDescent="0.35">
      <c r="A1614" s="42">
        <v>38917</v>
      </c>
      <c r="B1614" s="37">
        <v>38917</v>
      </c>
      <c r="D1614">
        <v>159.76</v>
      </c>
      <c r="F1614">
        <v>1259.81</v>
      </c>
      <c r="H1614">
        <v>14500.26</v>
      </c>
      <c r="J1614">
        <v>3585.65</v>
      </c>
      <c r="L1614">
        <f>IFERROR(VLOOKUP(B1614,'N Index Datas(원본)'!$I$2:$J$4600,2,0),"")</f>
        <v>16097.54</v>
      </c>
      <c r="N1614">
        <f>IFERROR(VLOOKUP(B1614,'N Index Datas(원본)'!$K$2:$L$4600,2,0),"")</f>
        <v>6609.17</v>
      </c>
    </row>
    <row r="1615" spans="1:14" ht="17.25" thickBot="1" x14ac:dyDescent="0.35">
      <c r="A1615" s="42">
        <v>38918</v>
      </c>
      <c r="B1615" s="37">
        <v>38918</v>
      </c>
      <c r="D1615">
        <v>165.11</v>
      </c>
      <c r="F1615">
        <v>1249.1300000000001</v>
      </c>
      <c r="H1615">
        <v>14946.84</v>
      </c>
      <c r="J1615">
        <v>3589.63</v>
      </c>
      <c r="L1615">
        <f>IFERROR(VLOOKUP(B1615,'N Index Datas(원본)'!$I$2:$J$4600,2,0),"")</f>
        <v>16472.62</v>
      </c>
      <c r="N1615">
        <f>IFERROR(VLOOKUP(B1615,'N Index Datas(원본)'!$K$2:$L$4600,2,0),"")</f>
        <v>6778.12</v>
      </c>
    </row>
    <row r="1616" spans="1:14" ht="17.25" thickBot="1" x14ac:dyDescent="0.35">
      <c r="A1616" s="42">
        <v>38919</v>
      </c>
      <c r="B1616" s="37">
        <v>38919</v>
      </c>
      <c r="D1616">
        <v>165</v>
      </c>
      <c r="F1616">
        <v>1240.29</v>
      </c>
      <c r="H1616">
        <v>14821.26</v>
      </c>
      <c r="J1616">
        <v>3557.08</v>
      </c>
      <c r="L1616">
        <f>IFERROR(VLOOKUP(B1616,'N Index Datas(원본)'!$I$2:$J$4600,2,0),"")</f>
        <v>16464.18</v>
      </c>
      <c r="N1616">
        <f>IFERROR(VLOOKUP(B1616,'N Index Datas(원본)'!$K$2:$L$4600,2,0),"")</f>
        <v>6736.12</v>
      </c>
    </row>
    <row r="1617" spans="1:14" ht="17.25" thickBot="1" x14ac:dyDescent="0.35">
      <c r="A1617" s="42">
        <v>38922</v>
      </c>
      <c r="B1617" s="37">
        <v>38922</v>
      </c>
      <c r="D1617">
        <v>163.93</v>
      </c>
      <c r="F1617">
        <v>1260.9100000000001</v>
      </c>
      <c r="H1617">
        <v>14794.5</v>
      </c>
      <c r="J1617">
        <v>3632.93</v>
      </c>
      <c r="L1617">
        <f>IFERROR(VLOOKUP(B1617,'N Index Datas(원본)'!$I$2:$J$4600,2,0),"")</f>
        <v>16480.59</v>
      </c>
      <c r="N1617">
        <f>IFERROR(VLOOKUP(B1617,'N Index Datas(원본)'!$K$2:$L$4600,2,0),"")</f>
        <v>6718.55</v>
      </c>
    </row>
    <row r="1618" spans="1:14" ht="17.25" thickBot="1" x14ac:dyDescent="0.35">
      <c r="A1618" s="42">
        <v>38923</v>
      </c>
      <c r="B1618" s="37">
        <v>38923</v>
      </c>
      <c r="D1618">
        <v>166.25</v>
      </c>
      <c r="F1618">
        <v>1268.8800000000001</v>
      </c>
      <c r="H1618">
        <v>15005.24</v>
      </c>
      <c r="J1618">
        <v>3631.5</v>
      </c>
      <c r="L1618">
        <f>IFERROR(VLOOKUP(B1618,'N Index Datas(원본)'!$I$2:$J$4600,2,0),"")</f>
        <v>16583.86</v>
      </c>
      <c r="N1618">
        <f>IFERROR(VLOOKUP(B1618,'N Index Datas(원본)'!$K$2:$L$4600,2,0),"")</f>
        <v>6745.91</v>
      </c>
    </row>
    <row r="1619" spans="1:14" ht="17.25" thickBot="1" x14ac:dyDescent="0.35">
      <c r="A1619" s="42">
        <v>38924</v>
      </c>
      <c r="B1619" s="37">
        <v>38924</v>
      </c>
      <c r="D1619">
        <v>166.1</v>
      </c>
      <c r="F1619">
        <v>1268.4000000000001</v>
      </c>
      <c r="H1619">
        <v>14884.07</v>
      </c>
      <c r="J1619">
        <v>3640.75</v>
      </c>
      <c r="L1619">
        <f>IFERROR(VLOOKUP(B1619,'N Index Datas(원본)'!$I$2:$J$4600,2,0),"")</f>
        <v>16617.240000000002</v>
      </c>
      <c r="N1619">
        <f>IFERROR(VLOOKUP(B1619,'N Index Datas(원본)'!$K$2:$L$4600,2,0),"")</f>
        <v>6738.63</v>
      </c>
    </row>
    <row r="1620" spans="1:14" ht="17.25" thickBot="1" x14ac:dyDescent="0.35">
      <c r="A1620" s="42">
        <v>38925</v>
      </c>
      <c r="B1620" s="37">
        <v>38925</v>
      </c>
      <c r="D1620">
        <v>168.52</v>
      </c>
      <c r="F1620">
        <v>1263.2</v>
      </c>
      <c r="H1620">
        <v>15179.78</v>
      </c>
      <c r="J1620">
        <v>3681.55</v>
      </c>
      <c r="L1620">
        <f>IFERROR(VLOOKUP(B1620,'N Index Datas(원본)'!$I$2:$J$4600,2,0),"")</f>
        <v>16916.77</v>
      </c>
      <c r="N1620">
        <f>IFERROR(VLOOKUP(B1620,'N Index Datas(원본)'!$K$2:$L$4600,2,0),"")</f>
        <v>6822.29</v>
      </c>
    </row>
    <row r="1621" spans="1:14" ht="17.25" thickBot="1" x14ac:dyDescent="0.35">
      <c r="A1621" s="42">
        <v>38926</v>
      </c>
      <c r="B1621" s="37">
        <v>38926</v>
      </c>
      <c r="D1621">
        <v>168.54</v>
      </c>
      <c r="F1621">
        <v>1278.55</v>
      </c>
      <c r="H1621">
        <v>15342.87</v>
      </c>
      <c r="J1621">
        <v>3710.6</v>
      </c>
      <c r="L1621">
        <f>IFERROR(VLOOKUP(B1621,'N Index Datas(원본)'!$I$2:$J$4600,2,0),"")</f>
        <v>16955.04</v>
      </c>
      <c r="N1621">
        <f>IFERROR(VLOOKUP(B1621,'N Index Datas(원본)'!$K$2:$L$4600,2,0),"")</f>
        <v>6859.24</v>
      </c>
    </row>
    <row r="1622" spans="1:14" ht="17.25" thickBot="1" x14ac:dyDescent="0.35">
      <c r="A1622" s="42">
        <v>38929</v>
      </c>
      <c r="B1622" s="37">
        <v>38929</v>
      </c>
      <c r="D1622">
        <v>168.51</v>
      </c>
      <c r="F1622">
        <v>1276.6600000000001</v>
      </c>
      <c r="H1622">
        <v>15456.81</v>
      </c>
      <c r="J1622">
        <v>3691.87</v>
      </c>
      <c r="L1622">
        <f>IFERROR(VLOOKUP(B1622,'N Index Datas(원본)'!$I$2:$J$4600,2,0),"")</f>
        <v>16971.34</v>
      </c>
      <c r="N1622">
        <f>IFERROR(VLOOKUP(B1622,'N Index Datas(원본)'!$K$2:$L$4600,2,0),"")</f>
        <v>6829.49</v>
      </c>
    </row>
    <row r="1623" spans="1:14" ht="17.25" thickBot="1" x14ac:dyDescent="0.35">
      <c r="A1623" s="42">
        <v>38930</v>
      </c>
      <c r="B1623" s="37">
        <v>38930</v>
      </c>
      <c r="D1623">
        <v>167.14</v>
      </c>
      <c r="F1623">
        <v>1270.92</v>
      </c>
      <c r="H1623">
        <v>15440.91</v>
      </c>
      <c r="J1623">
        <v>3640.6</v>
      </c>
      <c r="L1623">
        <f>IFERROR(VLOOKUP(B1623,'N Index Datas(원본)'!$I$2:$J$4600,2,0),"")</f>
        <v>16911.37</v>
      </c>
      <c r="N1623">
        <f>IFERROR(VLOOKUP(B1623,'N Index Datas(원본)'!$K$2:$L$4600,2,0),"")</f>
        <v>6755.38</v>
      </c>
    </row>
    <row r="1624" spans="1:14" ht="17.25" thickBot="1" x14ac:dyDescent="0.35">
      <c r="A1624" s="42">
        <v>38931</v>
      </c>
      <c r="B1624" s="37">
        <v>38931</v>
      </c>
      <c r="D1624">
        <v>168.27</v>
      </c>
      <c r="F1624">
        <v>1278.55</v>
      </c>
      <c r="H1624">
        <v>15464.29</v>
      </c>
      <c r="J1624">
        <v>3696.35</v>
      </c>
      <c r="L1624">
        <f>IFERROR(VLOOKUP(B1624,'N Index Datas(원본)'!$I$2:$J$4600,2,0),"")</f>
        <v>17032.75</v>
      </c>
      <c r="N1624">
        <f>IFERROR(VLOOKUP(B1624,'N Index Datas(원본)'!$K$2:$L$4600,2,0),"")</f>
        <v>6767.77</v>
      </c>
    </row>
    <row r="1625" spans="1:14" ht="17.25" thickBot="1" x14ac:dyDescent="0.35">
      <c r="A1625" s="42">
        <v>38932</v>
      </c>
      <c r="B1625" s="37">
        <v>38932</v>
      </c>
      <c r="D1625">
        <v>167.94</v>
      </c>
      <c r="F1625">
        <v>1280.27</v>
      </c>
      <c r="H1625">
        <v>15470.37</v>
      </c>
      <c r="J1625">
        <v>3667.91</v>
      </c>
      <c r="L1625">
        <f>IFERROR(VLOOKUP(B1625,'N Index Datas(원본)'!$I$2:$J$4600,2,0),"")</f>
        <v>17048.419999999998</v>
      </c>
      <c r="N1625">
        <f>IFERROR(VLOOKUP(B1625,'N Index Datas(원본)'!$K$2:$L$4600,2,0),"")</f>
        <v>6857.92</v>
      </c>
    </row>
    <row r="1626" spans="1:14" ht="17.25" thickBot="1" x14ac:dyDescent="0.35">
      <c r="A1626" s="42">
        <v>38933</v>
      </c>
      <c r="B1626" s="37">
        <v>38933</v>
      </c>
      <c r="D1626">
        <v>169.68</v>
      </c>
      <c r="F1626">
        <v>1279.3599999999999</v>
      </c>
      <c r="H1626">
        <v>15499.18</v>
      </c>
      <c r="J1626">
        <v>3718.09</v>
      </c>
      <c r="L1626">
        <f>IFERROR(VLOOKUP(B1626,'N Index Datas(원본)'!$I$2:$J$4600,2,0),"")</f>
        <v>16887.8</v>
      </c>
      <c r="N1626">
        <f>IFERROR(VLOOKUP(B1626,'N Index Datas(원본)'!$K$2:$L$4600,2,0),"")</f>
        <v>6820.65</v>
      </c>
    </row>
    <row r="1627" spans="1:14" ht="17.25" thickBot="1" x14ac:dyDescent="0.35">
      <c r="A1627" s="42">
        <v>38936</v>
      </c>
      <c r="B1627" s="37">
        <v>38936</v>
      </c>
      <c r="D1627">
        <v>167.61</v>
      </c>
      <c r="F1627">
        <v>1275.77</v>
      </c>
      <c r="H1627">
        <v>15154.06</v>
      </c>
      <c r="J1627">
        <v>3658.25</v>
      </c>
      <c r="L1627">
        <f>IFERROR(VLOOKUP(B1627,'N Index Datas(원본)'!$I$2:$J$4600,2,0),"")</f>
        <v>16953.55</v>
      </c>
      <c r="N1627">
        <f>IFERROR(VLOOKUP(B1627,'N Index Datas(원본)'!$K$2:$L$4600,2,0),"")</f>
        <v>6860.79</v>
      </c>
    </row>
    <row r="1628" spans="1:14" ht="17.25" thickBot="1" x14ac:dyDescent="0.35">
      <c r="A1628" s="42">
        <v>38937</v>
      </c>
      <c r="B1628" s="37">
        <v>38937</v>
      </c>
      <c r="D1628">
        <v>170.68</v>
      </c>
      <c r="F1628">
        <v>1271.48</v>
      </c>
      <c r="H1628">
        <v>15464.66</v>
      </c>
      <c r="J1628">
        <v>3668.1</v>
      </c>
      <c r="L1628">
        <f>IFERROR(VLOOKUP(B1628,'N Index Datas(원본)'!$I$2:$J$4600,2,0),"")</f>
        <v>17048.2</v>
      </c>
      <c r="N1628">
        <f>IFERROR(VLOOKUP(B1628,'N Index Datas(원본)'!$K$2:$L$4600,2,0),"")</f>
        <v>6882.36</v>
      </c>
    </row>
    <row r="1629" spans="1:14" ht="17.25" thickBot="1" x14ac:dyDescent="0.35">
      <c r="A1629" s="42">
        <v>38938</v>
      </c>
      <c r="B1629" s="37">
        <v>38938</v>
      </c>
      <c r="D1629">
        <v>171.11</v>
      </c>
      <c r="F1629">
        <v>1265.95</v>
      </c>
      <c r="H1629">
        <v>15656.59</v>
      </c>
      <c r="J1629">
        <v>3707.19</v>
      </c>
      <c r="L1629">
        <f>IFERROR(VLOOKUP(B1629,'N Index Datas(원본)'!$I$2:$J$4600,2,0),"")</f>
        <v>17346.580000000002</v>
      </c>
      <c r="N1629">
        <f>IFERROR(VLOOKUP(B1629,'N Index Datas(원본)'!$K$2:$L$4600,2,0),"")</f>
        <v>6991.09</v>
      </c>
    </row>
    <row r="1630" spans="1:14" ht="17.25" thickBot="1" x14ac:dyDescent="0.35">
      <c r="A1630" s="42">
        <v>38939</v>
      </c>
      <c r="B1630" s="37">
        <v>38939</v>
      </c>
      <c r="D1630">
        <v>169.44</v>
      </c>
      <c r="F1630">
        <v>1271.81</v>
      </c>
      <c r="H1630">
        <v>15630.91</v>
      </c>
      <c r="J1630">
        <v>3675.44</v>
      </c>
      <c r="L1630">
        <f>IFERROR(VLOOKUP(B1630,'N Index Datas(원본)'!$I$2:$J$4600,2,0),"")</f>
        <v>17222.14</v>
      </c>
      <c r="N1630">
        <f>IFERROR(VLOOKUP(B1630,'N Index Datas(원본)'!$K$2:$L$4600,2,0),"")</f>
        <v>6980.91</v>
      </c>
    </row>
    <row r="1631" spans="1:14" ht="17.25" thickBot="1" x14ac:dyDescent="0.35">
      <c r="A1631" s="42">
        <v>38940</v>
      </c>
      <c r="B1631" s="37">
        <v>38940</v>
      </c>
      <c r="D1631">
        <v>167.65</v>
      </c>
      <c r="F1631">
        <v>1266.74</v>
      </c>
      <c r="H1631">
        <v>15565.02</v>
      </c>
      <c r="J1631">
        <v>3675.06</v>
      </c>
      <c r="L1631">
        <f>IFERROR(VLOOKUP(B1631,'N Index Datas(원본)'!$I$2:$J$4600,2,0),"")</f>
        <v>17249.95</v>
      </c>
      <c r="N1631">
        <f>IFERROR(VLOOKUP(B1631,'N Index Datas(원본)'!$K$2:$L$4600,2,0),"")</f>
        <v>7002.45</v>
      </c>
    </row>
    <row r="1632" spans="1:14" ht="17.25" thickBot="1" x14ac:dyDescent="0.35">
      <c r="A1632" s="42">
        <v>38943</v>
      </c>
      <c r="B1632" s="37">
        <v>38943</v>
      </c>
      <c r="D1632">
        <v>168.19</v>
      </c>
      <c r="F1632">
        <v>1268.21</v>
      </c>
      <c r="H1632">
        <v>15857.11</v>
      </c>
      <c r="J1632">
        <v>3719.11</v>
      </c>
      <c r="L1632">
        <f>IFERROR(VLOOKUP(B1632,'N Index Datas(원본)'!$I$2:$J$4600,2,0),"")</f>
        <v>17290.009999999998</v>
      </c>
      <c r="N1632">
        <f>IFERROR(VLOOKUP(B1632,'N Index Datas(원본)'!$K$2:$L$4600,2,0),"")</f>
        <v>7029.54</v>
      </c>
    </row>
    <row r="1633" spans="1:14" ht="17.25" thickBot="1" x14ac:dyDescent="0.35">
      <c r="A1633" s="42">
        <v>38945</v>
      </c>
      <c r="B1633" s="37">
        <v>38945</v>
      </c>
      <c r="D1633">
        <v>171.01</v>
      </c>
      <c r="F1633">
        <v>1295.43</v>
      </c>
      <c r="H1633">
        <v>16071.36</v>
      </c>
      <c r="J1633">
        <v>3791.1</v>
      </c>
      <c r="L1633">
        <f>IFERROR(VLOOKUP(B1633,'N Index Datas(원본)'!$I$2:$J$4600,2,0),"")</f>
        <v>17451.03</v>
      </c>
      <c r="N1633">
        <f>IFERROR(VLOOKUP(B1633,'N Index Datas(원본)'!$K$2:$L$4600,2,0),"")</f>
        <v>7063.12</v>
      </c>
    </row>
    <row r="1634" spans="1:14" ht="17.25" thickBot="1" x14ac:dyDescent="0.35">
      <c r="A1634" s="42">
        <v>38946</v>
      </c>
      <c r="B1634" s="37">
        <v>38946</v>
      </c>
      <c r="D1634">
        <v>172.65</v>
      </c>
      <c r="F1634">
        <v>1297.48</v>
      </c>
      <c r="H1634">
        <v>16020.84</v>
      </c>
      <c r="J1634">
        <v>3800.1</v>
      </c>
      <c r="L1634">
        <f>IFERROR(VLOOKUP(B1634,'N Index Datas(원본)'!$I$2:$J$4600,2,0),"")</f>
        <v>17373.05</v>
      </c>
      <c r="N1634">
        <f>IFERROR(VLOOKUP(B1634,'N Index Datas(원본)'!$K$2:$L$4600,2,0),"")</f>
        <v>7015.93</v>
      </c>
    </row>
    <row r="1635" spans="1:14" ht="17.25" thickBot="1" x14ac:dyDescent="0.35">
      <c r="A1635" s="42">
        <v>38947</v>
      </c>
      <c r="B1635" s="37">
        <v>38947</v>
      </c>
      <c r="D1635">
        <v>173.17</v>
      </c>
      <c r="F1635">
        <v>1302.3</v>
      </c>
      <c r="H1635">
        <v>16105.98</v>
      </c>
      <c r="J1635">
        <v>3791.4</v>
      </c>
      <c r="L1635">
        <f>IFERROR(VLOOKUP(B1635,'N Index Datas(원본)'!$I$2:$J$4600,2,0),"")</f>
        <v>17330.7</v>
      </c>
      <c r="N1635">
        <f>IFERROR(VLOOKUP(B1635,'N Index Datas(원본)'!$K$2:$L$4600,2,0),"")</f>
        <v>6989.99</v>
      </c>
    </row>
    <row r="1636" spans="1:14" ht="17.25" thickBot="1" x14ac:dyDescent="0.35">
      <c r="A1636" s="42">
        <v>38950</v>
      </c>
      <c r="B1636" s="37">
        <v>38950</v>
      </c>
      <c r="D1636">
        <v>171.96</v>
      </c>
      <c r="F1636">
        <v>1297.52</v>
      </c>
      <c r="H1636">
        <v>15969.04</v>
      </c>
      <c r="J1636">
        <v>3777.25</v>
      </c>
      <c r="L1636">
        <f>IFERROR(VLOOKUP(B1636,'N Index Datas(원본)'!$I$2:$J$4600,2,0),"")</f>
        <v>17007.88</v>
      </c>
      <c r="N1636">
        <f>IFERROR(VLOOKUP(B1636,'N Index Datas(원본)'!$K$2:$L$4600,2,0),"")</f>
        <v>6902.5</v>
      </c>
    </row>
    <row r="1637" spans="1:14" ht="17.25" thickBot="1" x14ac:dyDescent="0.35">
      <c r="A1637" s="42">
        <v>38951</v>
      </c>
      <c r="B1637" s="37">
        <v>38951</v>
      </c>
      <c r="D1637">
        <v>173.81</v>
      </c>
      <c r="F1637">
        <v>1298.82</v>
      </c>
      <c r="H1637">
        <v>16181.17</v>
      </c>
      <c r="J1637">
        <v>3792.55</v>
      </c>
      <c r="L1637">
        <f>IFERROR(VLOOKUP(B1637,'N Index Datas(원본)'!$I$2:$J$4600,2,0),"")</f>
        <v>17149.75</v>
      </c>
      <c r="N1637">
        <f>IFERROR(VLOOKUP(B1637,'N Index Datas(원본)'!$K$2:$L$4600,2,0),"")</f>
        <v>7011.11</v>
      </c>
    </row>
    <row r="1638" spans="1:14" ht="17.25" thickBot="1" x14ac:dyDescent="0.35">
      <c r="A1638" s="42">
        <v>38952</v>
      </c>
      <c r="B1638" s="37">
        <v>38952</v>
      </c>
      <c r="D1638">
        <v>172.33</v>
      </c>
      <c r="F1638">
        <v>1292.99</v>
      </c>
      <c r="H1638">
        <v>16163.03</v>
      </c>
      <c r="J1638">
        <v>3758.98</v>
      </c>
      <c r="L1638">
        <f>IFERROR(VLOOKUP(B1638,'N Index Datas(원본)'!$I$2:$J$4600,2,0),"")</f>
        <v>17088.39</v>
      </c>
      <c r="N1638">
        <f>IFERROR(VLOOKUP(B1638,'N Index Datas(원본)'!$K$2:$L$4600,2,0),"")</f>
        <v>6960.1</v>
      </c>
    </row>
    <row r="1639" spans="1:14" ht="17.25" thickBot="1" x14ac:dyDescent="0.35">
      <c r="A1639" s="42">
        <v>38953</v>
      </c>
      <c r="B1639" s="37">
        <v>38953</v>
      </c>
      <c r="D1639">
        <v>171.08</v>
      </c>
      <c r="F1639">
        <v>1296.06</v>
      </c>
      <c r="H1639">
        <v>15960.62</v>
      </c>
      <c r="J1639">
        <v>3781.87</v>
      </c>
      <c r="L1639">
        <f>IFERROR(VLOOKUP(B1639,'N Index Datas(원본)'!$I$2:$J$4600,2,0),"")</f>
        <v>16883.04</v>
      </c>
      <c r="N1639">
        <f>IFERROR(VLOOKUP(B1639,'N Index Datas(원본)'!$K$2:$L$4600,2,0),"")</f>
        <v>6897.86</v>
      </c>
    </row>
    <row r="1640" spans="1:14" ht="17.25" thickBot="1" x14ac:dyDescent="0.35">
      <c r="A1640" s="42">
        <v>38954</v>
      </c>
      <c r="B1640" s="37">
        <v>38954</v>
      </c>
      <c r="D1640">
        <v>172.92</v>
      </c>
      <c r="F1640">
        <v>1295.0899999999999</v>
      </c>
      <c r="H1640">
        <v>15938.66</v>
      </c>
      <c r="J1640">
        <v>3781.17</v>
      </c>
      <c r="L1640">
        <f>IFERROR(VLOOKUP(B1640,'N Index Datas(원본)'!$I$2:$J$4600,2,0),"")</f>
        <v>16955.45</v>
      </c>
      <c r="N1640">
        <f>IFERROR(VLOOKUP(B1640,'N Index Datas(원본)'!$K$2:$L$4600,2,0),"")</f>
        <v>6868.53</v>
      </c>
    </row>
    <row r="1641" spans="1:14" ht="17.25" thickBot="1" x14ac:dyDescent="0.35">
      <c r="A1641" s="42">
        <v>38957</v>
      </c>
      <c r="B1641" s="37">
        <v>38957</v>
      </c>
      <c r="D1641">
        <v>172.64</v>
      </c>
      <c r="F1641">
        <v>1301.79</v>
      </c>
      <c r="H1641">
        <v>15762.59</v>
      </c>
      <c r="J1641">
        <v>3808.57</v>
      </c>
      <c r="L1641">
        <f>IFERROR(VLOOKUP(B1641,'N Index Datas(원본)'!$I$2:$J$4600,2,0),"")</f>
        <v>16922.29</v>
      </c>
      <c r="N1641">
        <f>IFERROR(VLOOKUP(B1641,'N Index Datas(원본)'!$K$2:$L$4600,2,0),"")</f>
        <v>6847.35</v>
      </c>
    </row>
    <row r="1642" spans="1:14" ht="17.25" thickBot="1" x14ac:dyDescent="0.35">
      <c r="A1642" s="42">
        <v>38958</v>
      </c>
      <c r="B1642" s="37">
        <v>38958</v>
      </c>
      <c r="D1642">
        <v>174.79</v>
      </c>
      <c r="F1642">
        <v>1304.28</v>
      </c>
      <c r="H1642">
        <v>15890.56</v>
      </c>
      <c r="J1642">
        <v>3806.81</v>
      </c>
      <c r="L1642">
        <f>IFERROR(VLOOKUP(B1642,'N Index Datas(원본)'!$I$2:$J$4600,2,0),"")</f>
        <v>17083.28</v>
      </c>
      <c r="N1642">
        <f>IFERROR(VLOOKUP(B1642,'N Index Datas(원본)'!$K$2:$L$4600,2,0),"")</f>
        <v>6936.37</v>
      </c>
    </row>
    <row r="1643" spans="1:14" ht="17.25" thickBot="1" x14ac:dyDescent="0.35">
      <c r="A1643" s="42">
        <v>38959</v>
      </c>
      <c r="B1643" s="37">
        <v>38959</v>
      </c>
      <c r="D1643">
        <v>174.16</v>
      </c>
      <c r="F1643">
        <v>1304.27</v>
      </c>
      <c r="H1643">
        <v>15872.02</v>
      </c>
      <c r="J1643">
        <v>3817.86</v>
      </c>
      <c r="L1643">
        <f>IFERROR(VLOOKUP(B1643,'N Index Datas(원본)'!$I$2:$J$4600,2,0),"")</f>
        <v>17284.71</v>
      </c>
      <c r="N1643">
        <f>IFERROR(VLOOKUP(B1643,'N Index Datas(원본)'!$K$2:$L$4600,2,0),"")</f>
        <v>6922.7</v>
      </c>
    </row>
    <row r="1644" spans="1:14" ht="17.25" thickBot="1" x14ac:dyDescent="0.35">
      <c r="A1644" s="42">
        <v>38960</v>
      </c>
      <c r="B1644" s="37">
        <v>38960</v>
      </c>
      <c r="D1644">
        <v>175.44</v>
      </c>
      <c r="F1644">
        <v>1303.82</v>
      </c>
      <c r="H1644">
        <v>16140.76</v>
      </c>
      <c r="J1644">
        <v>3808.7</v>
      </c>
      <c r="L1644">
        <f>IFERROR(VLOOKUP(B1644,'N Index Datas(원본)'!$I$2:$J$4600,2,0),"")</f>
        <v>17392.27</v>
      </c>
      <c r="N1644">
        <f>IFERROR(VLOOKUP(B1644,'N Index Datas(원본)'!$K$2:$L$4600,2,0),"")</f>
        <v>6882.16</v>
      </c>
    </row>
    <row r="1645" spans="1:14" ht="17.25" thickBot="1" x14ac:dyDescent="0.35">
      <c r="A1645" s="42">
        <v>38961</v>
      </c>
      <c r="B1645" s="37">
        <v>38961</v>
      </c>
      <c r="D1645">
        <v>175.99</v>
      </c>
      <c r="F1645">
        <v>1311.01</v>
      </c>
      <c r="H1645">
        <v>16134.25</v>
      </c>
      <c r="J1645">
        <v>3820.89</v>
      </c>
      <c r="L1645">
        <f>IFERROR(VLOOKUP(B1645,'N Index Datas(원본)'!$I$2:$J$4600,2,0),"")</f>
        <v>17423.72</v>
      </c>
      <c r="N1645">
        <f>IFERROR(VLOOKUP(B1645,'N Index Datas(원본)'!$K$2:$L$4600,2,0),"")</f>
        <v>6892.97</v>
      </c>
    </row>
    <row r="1646" spans="1:14" ht="17.25" thickBot="1" x14ac:dyDescent="0.35">
      <c r="A1646" s="42">
        <v>38964</v>
      </c>
      <c r="B1646" s="37">
        <v>38964</v>
      </c>
      <c r="D1646">
        <v>176.32</v>
      </c>
      <c r="F1646">
        <v>1311.01</v>
      </c>
      <c r="H1646">
        <v>16358.07</v>
      </c>
      <c r="J1646">
        <v>3837.61</v>
      </c>
      <c r="L1646">
        <f>IFERROR(VLOOKUP(B1646,'N Index Datas(원본)'!$I$2:$J$4600,2,0),"")</f>
        <v>17513.88</v>
      </c>
      <c r="N1646">
        <f>IFERROR(VLOOKUP(B1646,'N Index Datas(원본)'!$K$2:$L$4600,2,0),"")</f>
        <v>7040.39</v>
      </c>
    </row>
    <row r="1647" spans="1:14" ht="17.25" thickBot="1" x14ac:dyDescent="0.35">
      <c r="A1647" s="42">
        <v>38965</v>
      </c>
      <c r="B1647" s="37">
        <v>38965</v>
      </c>
      <c r="D1647">
        <v>176.75</v>
      </c>
      <c r="F1647">
        <v>1313.25</v>
      </c>
      <c r="H1647">
        <v>16385.96</v>
      </c>
      <c r="J1647">
        <v>3817.76</v>
      </c>
      <c r="L1647">
        <f>IFERROR(VLOOKUP(B1647,'N Index Datas(원본)'!$I$2:$J$4600,2,0),"")</f>
        <v>17438.8</v>
      </c>
      <c r="N1647">
        <f>IFERROR(VLOOKUP(B1647,'N Index Datas(원본)'!$K$2:$L$4600,2,0),"")</f>
        <v>7029.92</v>
      </c>
    </row>
    <row r="1648" spans="1:14" ht="17.25" thickBot="1" x14ac:dyDescent="0.35">
      <c r="A1648" s="42">
        <v>38966</v>
      </c>
      <c r="B1648" s="37">
        <v>38966</v>
      </c>
      <c r="D1648">
        <v>176.19</v>
      </c>
      <c r="F1648">
        <v>1300.26</v>
      </c>
      <c r="H1648">
        <v>16284.09</v>
      </c>
      <c r="J1648">
        <v>3772.21</v>
      </c>
      <c r="L1648">
        <f>IFERROR(VLOOKUP(B1648,'N Index Datas(원본)'!$I$2:$J$4600,2,0),"")</f>
        <v>17258.509999999998</v>
      </c>
      <c r="N1648">
        <f>IFERROR(VLOOKUP(B1648,'N Index Datas(원본)'!$K$2:$L$4600,2,0),"")</f>
        <v>6999.52</v>
      </c>
    </row>
    <row r="1649" spans="1:14" ht="17.25" thickBot="1" x14ac:dyDescent="0.35">
      <c r="A1649" s="42">
        <v>38967</v>
      </c>
      <c r="B1649" s="37">
        <v>38967</v>
      </c>
      <c r="D1649">
        <v>175.43</v>
      </c>
      <c r="F1649">
        <v>1294.02</v>
      </c>
      <c r="H1649">
        <v>16012.41</v>
      </c>
      <c r="J1649">
        <v>3739.7</v>
      </c>
      <c r="L1649">
        <f>IFERROR(VLOOKUP(B1649,'N Index Datas(원본)'!$I$2:$J$4600,2,0),"")</f>
        <v>17096.439999999999</v>
      </c>
      <c r="N1649">
        <f>IFERROR(VLOOKUP(B1649,'N Index Datas(원본)'!$K$2:$L$4600,2,0),"")</f>
        <v>6967.23</v>
      </c>
    </row>
    <row r="1650" spans="1:14" ht="17.25" thickBot="1" x14ac:dyDescent="0.35">
      <c r="A1650" s="42">
        <v>38968</v>
      </c>
      <c r="B1650" s="37">
        <v>38968</v>
      </c>
      <c r="D1650">
        <v>175.78</v>
      </c>
      <c r="F1650">
        <v>1298.92</v>
      </c>
      <c r="H1650">
        <v>16080.46</v>
      </c>
      <c r="J1650">
        <v>3750.08</v>
      </c>
      <c r="L1650">
        <f>IFERROR(VLOOKUP(B1650,'N Index Datas(원본)'!$I$2:$J$4600,2,0),"")</f>
        <v>17145.759999999998</v>
      </c>
      <c r="N1650">
        <f>IFERROR(VLOOKUP(B1650,'N Index Datas(원본)'!$K$2:$L$4600,2,0),"")</f>
        <v>6953</v>
      </c>
    </row>
    <row r="1651" spans="1:14" ht="17.25" thickBot="1" x14ac:dyDescent="0.35">
      <c r="A1651" s="42">
        <v>38971</v>
      </c>
      <c r="B1651" s="37">
        <v>38971</v>
      </c>
      <c r="D1651">
        <v>173</v>
      </c>
      <c r="F1651">
        <v>1299.54</v>
      </c>
      <c r="H1651">
        <v>15794.38</v>
      </c>
      <c r="J1651">
        <v>3742.06</v>
      </c>
      <c r="L1651">
        <f>IFERROR(VLOOKUP(B1651,'N Index Datas(원본)'!$I$2:$J$4600,2,0),"")</f>
        <v>16948.59</v>
      </c>
      <c r="N1651">
        <f>IFERROR(VLOOKUP(B1651,'N Index Datas(원본)'!$K$2:$L$4600,2,0),"")</f>
        <v>6871.62</v>
      </c>
    </row>
    <row r="1652" spans="1:14" ht="17.25" thickBot="1" x14ac:dyDescent="0.35">
      <c r="A1652" s="42">
        <v>38972</v>
      </c>
      <c r="B1652" s="37">
        <v>38972</v>
      </c>
      <c r="D1652">
        <v>172.28</v>
      </c>
      <c r="F1652">
        <v>1313.11</v>
      </c>
      <c r="H1652">
        <v>15719.34</v>
      </c>
      <c r="J1652">
        <v>3788.96</v>
      </c>
      <c r="L1652">
        <f>IFERROR(VLOOKUP(B1652,'N Index Datas(원본)'!$I$2:$J$4600,2,0),"")</f>
        <v>17075.400000000001</v>
      </c>
      <c r="N1652">
        <f>IFERROR(VLOOKUP(B1652,'N Index Datas(원본)'!$K$2:$L$4600,2,0),"")</f>
        <v>6865.07</v>
      </c>
    </row>
    <row r="1653" spans="1:14" ht="17.25" thickBot="1" x14ac:dyDescent="0.35">
      <c r="A1653" s="42">
        <v>38973</v>
      </c>
      <c r="B1653" s="37">
        <v>38973</v>
      </c>
      <c r="D1653">
        <v>172.93</v>
      </c>
      <c r="F1653">
        <v>1318.07</v>
      </c>
      <c r="H1653">
        <v>15750.05</v>
      </c>
      <c r="J1653">
        <v>3805.55</v>
      </c>
      <c r="L1653">
        <f>IFERROR(VLOOKUP(B1653,'N Index Datas(원본)'!$I$2:$J$4600,2,0),"")</f>
        <v>17210.04</v>
      </c>
      <c r="N1653">
        <f>IFERROR(VLOOKUP(B1653,'N Index Datas(원본)'!$K$2:$L$4600,2,0),"")</f>
        <v>6908.95</v>
      </c>
    </row>
    <row r="1654" spans="1:14" ht="17.25" thickBot="1" x14ac:dyDescent="0.35">
      <c r="A1654" s="42">
        <v>38974</v>
      </c>
      <c r="B1654" s="37">
        <v>38974</v>
      </c>
      <c r="D1654">
        <v>176.35</v>
      </c>
      <c r="F1654">
        <v>1316.28</v>
      </c>
      <c r="H1654">
        <v>15942.39</v>
      </c>
      <c r="J1654">
        <v>3796.59</v>
      </c>
      <c r="L1654">
        <f>IFERROR(VLOOKUP(B1654,'N Index Datas(원본)'!$I$2:$J$4600,2,0),"")</f>
        <v>17183.45</v>
      </c>
      <c r="N1654">
        <f>IFERROR(VLOOKUP(B1654,'N Index Datas(원본)'!$K$2:$L$4600,2,0),"")</f>
        <v>6917.57</v>
      </c>
    </row>
    <row r="1655" spans="1:14" ht="17.25" thickBot="1" x14ac:dyDescent="0.35">
      <c r="A1655" s="42">
        <v>38975</v>
      </c>
      <c r="B1655" s="37">
        <v>38975</v>
      </c>
      <c r="D1655">
        <v>176.51</v>
      </c>
      <c r="F1655">
        <v>1319.87</v>
      </c>
      <c r="H1655">
        <v>15866.93</v>
      </c>
      <c r="J1655">
        <v>3812.11</v>
      </c>
      <c r="L1655">
        <f>IFERROR(VLOOKUP(B1655,'N Index Datas(원본)'!$I$2:$J$4600,2,0),"")</f>
        <v>17237.650000000001</v>
      </c>
      <c r="N1655">
        <f>IFERROR(VLOOKUP(B1655,'N Index Datas(원본)'!$K$2:$L$4600,2,0),"")</f>
        <v>6904.75</v>
      </c>
    </row>
    <row r="1656" spans="1:14" ht="17.25" thickBot="1" x14ac:dyDescent="0.35">
      <c r="A1656" s="42">
        <v>38978</v>
      </c>
      <c r="B1656" s="37">
        <v>38978</v>
      </c>
      <c r="D1656">
        <v>178.28</v>
      </c>
      <c r="F1656">
        <v>1321.18</v>
      </c>
      <c r="H1656">
        <v>15866.93</v>
      </c>
      <c r="J1656">
        <v>3808.47</v>
      </c>
      <c r="L1656">
        <f>IFERROR(VLOOKUP(B1656,'N Index Datas(원본)'!$I$2:$J$4600,2,0),"")</f>
        <v>17387.21</v>
      </c>
      <c r="N1656">
        <f>IFERROR(VLOOKUP(B1656,'N Index Datas(원본)'!$K$2:$L$4600,2,0),"")</f>
        <v>6965.55</v>
      </c>
    </row>
    <row r="1657" spans="1:14" ht="17.25" thickBot="1" x14ac:dyDescent="0.35">
      <c r="A1657" s="42">
        <v>38979</v>
      </c>
      <c r="B1657" s="37">
        <v>38979</v>
      </c>
      <c r="D1657">
        <v>178.32</v>
      </c>
      <c r="F1657">
        <v>1318.31</v>
      </c>
      <c r="H1657">
        <v>15874.28</v>
      </c>
      <c r="J1657">
        <v>3780.18</v>
      </c>
      <c r="L1657">
        <f>IFERROR(VLOOKUP(B1657,'N Index Datas(원본)'!$I$2:$J$4600,2,0),"")</f>
        <v>17346.7</v>
      </c>
      <c r="N1657">
        <f>IFERROR(VLOOKUP(B1657,'N Index Datas(원본)'!$K$2:$L$4600,2,0),"")</f>
        <v>7006.43</v>
      </c>
    </row>
    <row r="1658" spans="1:14" ht="17.25" thickBot="1" x14ac:dyDescent="0.35">
      <c r="A1658" s="42">
        <v>38980</v>
      </c>
      <c r="B1658" s="37">
        <v>38980</v>
      </c>
      <c r="D1658">
        <v>177.34</v>
      </c>
      <c r="F1658">
        <v>1325.17</v>
      </c>
      <c r="H1658">
        <v>15718.67</v>
      </c>
      <c r="J1658">
        <v>3841.31</v>
      </c>
      <c r="L1658">
        <f>IFERROR(VLOOKUP(B1658,'N Index Datas(원본)'!$I$2:$J$4600,2,0),"")</f>
        <v>17512.96</v>
      </c>
      <c r="N1658">
        <f>IFERROR(VLOOKUP(B1658,'N Index Datas(원본)'!$K$2:$L$4600,2,0),"")</f>
        <v>7044.52</v>
      </c>
    </row>
    <row r="1659" spans="1:14" ht="17.25" thickBot="1" x14ac:dyDescent="0.35">
      <c r="A1659" s="42">
        <v>38981</v>
      </c>
      <c r="B1659" s="37">
        <v>38981</v>
      </c>
      <c r="D1659">
        <v>177.31</v>
      </c>
      <c r="F1659">
        <v>1318.03</v>
      </c>
      <c r="H1659">
        <v>15834.23</v>
      </c>
      <c r="J1659">
        <v>3857.14</v>
      </c>
      <c r="L1659">
        <f>IFERROR(VLOOKUP(B1659,'N Index Datas(원본)'!$I$2:$J$4600,2,0),"")</f>
        <v>17619.97</v>
      </c>
      <c r="N1659">
        <f>IFERROR(VLOOKUP(B1659,'N Index Datas(원본)'!$K$2:$L$4600,2,0),"")</f>
        <v>7107.91</v>
      </c>
    </row>
    <row r="1660" spans="1:14" ht="17.25" thickBot="1" x14ac:dyDescent="0.35">
      <c r="A1660" s="42">
        <v>38982</v>
      </c>
      <c r="B1660" s="37">
        <v>38982</v>
      </c>
      <c r="D1660">
        <v>175</v>
      </c>
      <c r="F1660">
        <v>1314.78</v>
      </c>
      <c r="H1660">
        <v>15634.67</v>
      </c>
      <c r="J1660">
        <v>3812.73</v>
      </c>
      <c r="L1660">
        <f>IFERROR(VLOOKUP(B1660,'N Index Datas(원본)'!$I$2:$J$4600,2,0),"")</f>
        <v>17600.650000000001</v>
      </c>
      <c r="N1660">
        <f>IFERROR(VLOOKUP(B1660,'N Index Datas(원본)'!$K$2:$L$4600,2,0),"")</f>
        <v>7106.13</v>
      </c>
    </row>
    <row r="1661" spans="1:14" ht="17.25" thickBot="1" x14ac:dyDescent="0.35">
      <c r="A1661" s="42">
        <v>38985</v>
      </c>
      <c r="B1661" s="37">
        <v>38985</v>
      </c>
      <c r="D1661">
        <v>176.03</v>
      </c>
      <c r="F1661">
        <v>1326.37</v>
      </c>
      <c r="H1661">
        <v>15633.81</v>
      </c>
      <c r="J1661">
        <v>3822.12</v>
      </c>
      <c r="L1661">
        <f>IFERROR(VLOOKUP(B1661,'N Index Datas(원본)'!$I$2:$J$4600,2,0),"")</f>
        <v>17546.04</v>
      </c>
      <c r="N1661">
        <f>IFERROR(VLOOKUP(B1661,'N Index Datas(원본)'!$K$2:$L$4600,2,0),"")</f>
        <v>7099.86</v>
      </c>
    </row>
    <row r="1662" spans="1:14" ht="17.25" thickBot="1" x14ac:dyDescent="0.35">
      <c r="A1662" s="42">
        <v>38986</v>
      </c>
      <c r="B1662" s="37">
        <v>38986</v>
      </c>
      <c r="D1662">
        <v>174.58</v>
      </c>
      <c r="F1662">
        <v>1336.34</v>
      </c>
      <c r="H1662">
        <v>15557.45</v>
      </c>
      <c r="J1662">
        <v>3872.92</v>
      </c>
      <c r="L1662">
        <f>IFERROR(VLOOKUP(B1662,'N Index Datas(원본)'!$I$2:$J$4600,2,0),"")</f>
        <v>17308.080000000002</v>
      </c>
      <c r="N1662">
        <f>IFERROR(VLOOKUP(B1662,'N Index Datas(원본)'!$K$2:$L$4600,2,0),"")</f>
        <v>6966.74</v>
      </c>
    </row>
    <row r="1663" spans="1:14" ht="17.25" thickBot="1" x14ac:dyDescent="0.35">
      <c r="A1663" s="42">
        <v>38987</v>
      </c>
      <c r="B1663" s="37">
        <v>38987</v>
      </c>
      <c r="D1663">
        <v>176.74</v>
      </c>
      <c r="F1663">
        <v>1336.59</v>
      </c>
      <c r="H1663">
        <v>15947.87</v>
      </c>
      <c r="J1663">
        <v>3896.18</v>
      </c>
      <c r="L1663">
        <f>IFERROR(VLOOKUP(B1663,'N Index Datas(원본)'!$I$2:$J$4600,2,0),"")</f>
        <v>17521.509999999998</v>
      </c>
      <c r="N1663">
        <f>IFERROR(VLOOKUP(B1663,'N Index Datas(원본)'!$K$2:$L$4600,2,0),"")</f>
        <v>7070.4</v>
      </c>
    </row>
    <row r="1664" spans="1:14" ht="17.25" thickBot="1" x14ac:dyDescent="0.35">
      <c r="A1664" s="42">
        <v>38988</v>
      </c>
      <c r="B1664" s="37">
        <v>38988</v>
      </c>
      <c r="D1664">
        <v>178.21</v>
      </c>
      <c r="F1664">
        <v>1339.15</v>
      </c>
      <c r="H1664">
        <v>16024.85</v>
      </c>
      <c r="J1664">
        <v>3894.98</v>
      </c>
      <c r="L1664">
        <f>IFERROR(VLOOKUP(B1664,'N Index Datas(원본)'!$I$2:$J$4600,2,0),"")</f>
        <v>17530.57</v>
      </c>
      <c r="N1664">
        <f>IFERROR(VLOOKUP(B1664,'N Index Datas(원본)'!$K$2:$L$4600,2,0),"")</f>
        <v>7099.15</v>
      </c>
    </row>
    <row r="1665" spans="1:14" ht="17.25" thickBot="1" x14ac:dyDescent="0.35">
      <c r="A1665" s="42">
        <v>38989</v>
      </c>
      <c r="B1665" s="37">
        <v>38989</v>
      </c>
      <c r="D1665">
        <v>178.05</v>
      </c>
      <c r="F1665">
        <v>1335.85</v>
      </c>
      <c r="H1665">
        <v>16127.58</v>
      </c>
      <c r="J1665">
        <v>3899.41</v>
      </c>
      <c r="L1665">
        <f>IFERROR(VLOOKUP(B1665,'N Index Datas(원본)'!$I$2:$J$4600,2,0),"")</f>
        <v>17543.05</v>
      </c>
      <c r="N1665">
        <f>IFERROR(VLOOKUP(B1665,'N Index Datas(원본)'!$K$2:$L$4600,2,0),"")</f>
        <v>7097.25</v>
      </c>
    </row>
    <row r="1666" spans="1:14" ht="17.25" thickBot="1" x14ac:dyDescent="0.35">
      <c r="A1666" s="42">
        <v>38992</v>
      </c>
      <c r="B1666" s="37">
        <v>38992</v>
      </c>
      <c r="D1666">
        <v>178.46</v>
      </c>
      <c r="F1666">
        <v>1331.32</v>
      </c>
      <c r="H1666">
        <v>16254.29</v>
      </c>
      <c r="J1666">
        <v>3892.48</v>
      </c>
      <c r="L1666">
        <v>17543.05</v>
      </c>
      <c r="N1666">
        <v>7097.25</v>
      </c>
    </row>
    <row r="1667" spans="1:14" ht="17.25" thickBot="1" x14ac:dyDescent="0.35">
      <c r="A1667" s="42">
        <v>38994</v>
      </c>
      <c r="B1667" s="37">
        <v>38994</v>
      </c>
      <c r="D1667">
        <v>175.48</v>
      </c>
      <c r="F1667">
        <v>1350.22</v>
      </c>
      <c r="H1667">
        <v>16082.55</v>
      </c>
      <c r="J1667">
        <v>3914.73</v>
      </c>
      <c r="L1667">
        <f>IFERROR(VLOOKUP(B1667,'N Index Datas(원본)'!$I$2:$J$4600,2,0),"")</f>
        <v>17629.21</v>
      </c>
      <c r="N1667">
        <f>IFERROR(VLOOKUP(B1667,'N Index Datas(원본)'!$K$2:$L$4600,2,0),"")</f>
        <v>7094.07</v>
      </c>
    </row>
    <row r="1668" spans="1:14" ht="17.25" thickBot="1" x14ac:dyDescent="0.35">
      <c r="A1668" s="42">
        <v>38999</v>
      </c>
      <c r="B1668" s="37">
        <v>38999</v>
      </c>
      <c r="D1668">
        <v>171.78</v>
      </c>
      <c r="F1668">
        <v>1350.66</v>
      </c>
      <c r="H1668">
        <v>16082.55</v>
      </c>
      <c r="J1668">
        <v>3939.48</v>
      </c>
      <c r="L1668">
        <f>IFERROR(VLOOKUP(B1668,'N Index Datas(원본)'!$I$2:$J$4600,2,0),"")</f>
        <v>17675.240000000002</v>
      </c>
      <c r="N1668">
        <f>IFERROR(VLOOKUP(B1668,'N Index Datas(원본)'!$K$2:$L$4600,2,0),"")</f>
        <v>7072.44</v>
      </c>
    </row>
    <row r="1669" spans="1:14" ht="17.25" thickBot="1" x14ac:dyDescent="0.35">
      <c r="A1669" s="42">
        <v>39000</v>
      </c>
      <c r="B1669" s="37">
        <v>39000</v>
      </c>
      <c r="D1669">
        <v>172.78</v>
      </c>
      <c r="F1669">
        <v>1353.42</v>
      </c>
      <c r="H1669">
        <v>16477.25</v>
      </c>
      <c r="J1669">
        <v>3960.67</v>
      </c>
      <c r="L1669">
        <f>IFERROR(VLOOKUP(B1669,'N Index Datas(원본)'!$I$2:$J$4600,2,0),"")</f>
        <v>17823.7</v>
      </c>
      <c r="N1669">
        <f>IFERROR(VLOOKUP(B1669,'N Index Datas(원본)'!$K$2:$L$4600,2,0),"")</f>
        <v>7167.33</v>
      </c>
    </row>
    <row r="1670" spans="1:14" ht="17.25" thickBot="1" x14ac:dyDescent="0.35">
      <c r="A1670" s="42">
        <v>39001</v>
      </c>
      <c r="B1670" s="37">
        <v>39001</v>
      </c>
      <c r="D1670">
        <v>172.51</v>
      </c>
      <c r="F1670">
        <v>1349.95</v>
      </c>
      <c r="H1670">
        <v>16400.57</v>
      </c>
      <c r="J1670">
        <v>3967.39</v>
      </c>
      <c r="L1670">
        <f>IFERROR(VLOOKUP(B1670,'N Index Datas(원본)'!$I$2:$J$4600,2,0),"")</f>
        <v>17862.79</v>
      </c>
      <c r="N1670">
        <f>IFERROR(VLOOKUP(B1670,'N Index Datas(원본)'!$K$2:$L$4600,2,0),"")</f>
        <v>7219.42</v>
      </c>
    </row>
    <row r="1671" spans="1:14" ht="17.25" thickBot="1" x14ac:dyDescent="0.35">
      <c r="A1671" s="42">
        <v>39002</v>
      </c>
      <c r="B1671" s="37">
        <v>39002</v>
      </c>
      <c r="D1671">
        <v>173.1</v>
      </c>
      <c r="F1671">
        <v>1362.83</v>
      </c>
      <c r="H1671">
        <v>16368.81</v>
      </c>
      <c r="J1671">
        <v>3999.89</v>
      </c>
      <c r="L1671">
        <f>IFERROR(VLOOKUP(B1671,'N Index Datas(원본)'!$I$2:$J$4600,2,0),"")</f>
        <v>17873.09</v>
      </c>
      <c r="N1671">
        <f>IFERROR(VLOOKUP(B1671,'N Index Datas(원본)'!$K$2:$L$4600,2,0),"")</f>
        <v>7290.71</v>
      </c>
    </row>
    <row r="1672" spans="1:14" ht="17.25" thickBot="1" x14ac:dyDescent="0.35">
      <c r="A1672" s="42">
        <v>39003</v>
      </c>
      <c r="B1672" s="37">
        <v>39003</v>
      </c>
      <c r="D1672">
        <v>175.42</v>
      </c>
      <c r="F1672">
        <v>1365.62</v>
      </c>
      <c r="H1672">
        <v>16536.54</v>
      </c>
      <c r="J1672">
        <v>3999.07</v>
      </c>
      <c r="L1672">
        <f>IFERROR(VLOOKUP(B1672,'N Index Datas(원본)'!$I$2:$J$4600,2,0),"")</f>
        <v>17988.86</v>
      </c>
      <c r="N1672">
        <f>IFERROR(VLOOKUP(B1672,'N Index Datas(원본)'!$K$2:$L$4600,2,0),"")</f>
        <v>7330.06</v>
      </c>
    </row>
    <row r="1673" spans="1:14" ht="17.25" thickBot="1" x14ac:dyDescent="0.35">
      <c r="A1673" s="42">
        <v>39006</v>
      </c>
      <c r="B1673" s="37">
        <v>39006</v>
      </c>
      <c r="D1673">
        <v>176.51</v>
      </c>
      <c r="F1673">
        <v>1369.06</v>
      </c>
      <c r="H1673">
        <v>16692.759999999998</v>
      </c>
      <c r="J1673">
        <v>4001.97</v>
      </c>
      <c r="L1673">
        <f>IFERROR(VLOOKUP(B1673,'N Index Datas(원본)'!$I$2:$J$4600,2,0),"")</f>
        <v>18010.2</v>
      </c>
      <c r="N1673">
        <f>IFERROR(VLOOKUP(B1673,'N Index Datas(원본)'!$K$2:$L$4600,2,0),"")</f>
        <v>7366.67</v>
      </c>
    </row>
    <row r="1674" spans="1:14" ht="17.25" thickBot="1" x14ac:dyDescent="0.35">
      <c r="A1674" s="42">
        <v>39007</v>
      </c>
      <c r="B1674" s="37">
        <v>39007</v>
      </c>
      <c r="D1674">
        <v>175.85</v>
      </c>
      <c r="F1674">
        <v>1364.05</v>
      </c>
      <c r="H1674">
        <v>16611.59</v>
      </c>
      <c r="J1674">
        <v>3949.57</v>
      </c>
      <c r="L1674">
        <f>IFERROR(VLOOKUP(B1674,'N Index Datas(원본)'!$I$2:$J$4600,2,0),"")</f>
        <v>18014.84</v>
      </c>
      <c r="N1674">
        <f>IFERROR(VLOOKUP(B1674,'N Index Datas(원본)'!$K$2:$L$4600,2,0),"")</f>
        <v>7402.15</v>
      </c>
    </row>
    <row r="1675" spans="1:14" ht="17.25" thickBot="1" x14ac:dyDescent="0.35">
      <c r="A1675" s="42">
        <v>39008</v>
      </c>
      <c r="B1675" s="37">
        <v>39008</v>
      </c>
      <c r="D1675">
        <v>176.19</v>
      </c>
      <c r="F1675">
        <v>1365.96</v>
      </c>
      <c r="H1675">
        <v>16653</v>
      </c>
      <c r="J1675">
        <v>3991.38</v>
      </c>
      <c r="L1675">
        <f>IFERROR(VLOOKUP(B1675,'N Index Datas(원본)'!$I$2:$J$4600,2,0),"")</f>
        <v>18048.09</v>
      </c>
      <c r="N1675">
        <f>IFERROR(VLOOKUP(B1675,'N Index Datas(원본)'!$K$2:$L$4600,2,0),"")</f>
        <v>7441.04</v>
      </c>
    </row>
    <row r="1676" spans="1:14" ht="17.25" thickBot="1" x14ac:dyDescent="0.35">
      <c r="A1676" s="42">
        <v>39009</v>
      </c>
      <c r="B1676" s="37">
        <v>39009</v>
      </c>
      <c r="D1676">
        <v>176.11</v>
      </c>
      <c r="F1676">
        <v>1366.96</v>
      </c>
      <c r="H1676">
        <v>16551.36</v>
      </c>
      <c r="J1676">
        <v>3986.82</v>
      </c>
      <c r="L1676">
        <f>IFERROR(VLOOKUP(B1676,'N Index Datas(원본)'!$I$2:$J$4600,2,0),"")</f>
        <v>17986.97</v>
      </c>
      <c r="N1676">
        <f>IFERROR(VLOOKUP(B1676,'N Index Datas(원본)'!$K$2:$L$4600,2,0),"")</f>
        <v>7440.32</v>
      </c>
    </row>
    <row r="1677" spans="1:14" ht="17.25" thickBot="1" x14ac:dyDescent="0.35">
      <c r="A1677" s="42">
        <v>39010</v>
      </c>
      <c r="B1677" s="37">
        <v>39010</v>
      </c>
      <c r="D1677">
        <v>177.35</v>
      </c>
      <c r="F1677">
        <v>1368.6</v>
      </c>
      <c r="H1677">
        <v>16651.63</v>
      </c>
      <c r="J1677">
        <v>3998.19</v>
      </c>
      <c r="L1677">
        <f>IFERROR(VLOOKUP(B1677,'N Index Datas(원본)'!$I$2:$J$4600,2,0),"")</f>
        <v>18113.55</v>
      </c>
      <c r="N1677">
        <f>IFERROR(VLOOKUP(B1677,'N Index Datas(원본)'!$K$2:$L$4600,2,0),"")</f>
        <v>7512.31</v>
      </c>
    </row>
    <row r="1678" spans="1:14" ht="17.25" thickBot="1" x14ac:dyDescent="0.35">
      <c r="A1678" s="42">
        <v>39013</v>
      </c>
      <c r="B1678" s="37">
        <v>39013</v>
      </c>
      <c r="D1678">
        <v>177.36</v>
      </c>
      <c r="F1678">
        <v>1377.02</v>
      </c>
      <c r="H1678">
        <v>16788.82</v>
      </c>
      <c r="J1678">
        <v>4019.02</v>
      </c>
      <c r="L1678">
        <f>IFERROR(VLOOKUP(B1678,'N Index Datas(원본)'!$I$2:$J$4600,2,0),"")</f>
        <v>18089.849999999999</v>
      </c>
      <c r="N1678">
        <f>IFERROR(VLOOKUP(B1678,'N Index Datas(원본)'!$K$2:$L$4600,2,0),"")</f>
        <v>7449.25</v>
      </c>
    </row>
    <row r="1679" spans="1:14" ht="17.25" thickBot="1" x14ac:dyDescent="0.35">
      <c r="A1679" s="42">
        <v>39014</v>
      </c>
      <c r="B1679" s="37">
        <v>39014</v>
      </c>
      <c r="D1679">
        <v>177.49</v>
      </c>
      <c r="F1679">
        <v>1377.38</v>
      </c>
      <c r="H1679">
        <v>16780.47</v>
      </c>
      <c r="J1679">
        <v>4014.01</v>
      </c>
      <c r="L1679">
        <f>IFERROR(VLOOKUP(B1679,'N Index Datas(원본)'!$I$2:$J$4600,2,0),"")</f>
        <v>18153.41</v>
      </c>
      <c r="N1679">
        <f>IFERROR(VLOOKUP(B1679,'N Index Datas(원본)'!$K$2:$L$4600,2,0),"")</f>
        <v>7496.38</v>
      </c>
    </row>
    <row r="1680" spans="1:14" ht="17.25" thickBot="1" x14ac:dyDescent="0.35">
      <c r="A1680" s="42">
        <v>39015</v>
      </c>
      <c r="B1680" s="37">
        <v>39015</v>
      </c>
      <c r="D1680">
        <v>178.2</v>
      </c>
      <c r="F1680">
        <v>1382.22</v>
      </c>
      <c r="H1680">
        <v>16699.3</v>
      </c>
      <c r="J1680">
        <v>4019.14</v>
      </c>
      <c r="L1680">
        <f>IFERROR(VLOOKUP(B1680,'N Index Datas(원본)'!$I$2:$J$4600,2,0),"")</f>
        <v>18157.939999999999</v>
      </c>
      <c r="N1680">
        <f>IFERROR(VLOOKUP(B1680,'N Index Datas(원본)'!$K$2:$L$4600,2,0),"")</f>
        <v>7518.77</v>
      </c>
    </row>
    <row r="1681" spans="1:14" ht="17.25" thickBot="1" x14ac:dyDescent="0.35">
      <c r="A1681" s="42">
        <v>39016</v>
      </c>
      <c r="B1681" s="37">
        <v>39016</v>
      </c>
      <c r="D1681">
        <v>178.53</v>
      </c>
      <c r="F1681">
        <v>1389.09</v>
      </c>
      <c r="H1681">
        <v>16811.599999999999</v>
      </c>
      <c r="J1681">
        <v>4027.29</v>
      </c>
      <c r="L1681">
        <f>IFERROR(VLOOKUP(B1681,'N Index Datas(원본)'!$I$2:$J$4600,2,0),"")</f>
        <v>18353.740000000002</v>
      </c>
      <c r="N1681">
        <f>IFERROR(VLOOKUP(B1681,'N Index Datas(원본)'!$K$2:$L$4600,2,0),"")</f>
        <v>7556.22</v>
      </c>
    </row>
    <row r="1682" spans="1:14" ht="17.25" thickBot="1" x14ac:dyDescent="0.35">
      <c r="A1682" s="42">
        <v>39017</v>
      </c>
      <c r="B1682" s="37">
        <v>39017</v>
      </c>
      <c r="D1682">
        <v>177.85</v>
      </c>
      <c r="F1682">
        <v>1377.34</v>
      </c>
      <c r="H1682">
        <v>16669.07</v>
      </c>
      <c r="J1682">
        <v>4017.27</v>
      </c>
      <c r="L1682">
        <f>IFERROR(VLOOKUP(B1682,'N Index Datas(원본)'!$I$2:$J$4600,2,0),"")</f>
        <v>18297.55</v>
      </c>
      <c r="N1682">
        <f>IFERROR(VLOOKUP(B1682,'N Index Datas(원본)'!$K$2:$L$4600,2,0),"")</f>
        <v>7406.02</v>
      </c>
    </row>
    <row r="1683" spans="1:14" ht="17.25" thickBot="1" x14ac:dyDescent="0.35">
      <c r="A1683" s="42">
        <v>39020</v>
      </c>
      <c r="B1683" s="37">
        <v>39020</v>
      </c>
      <c r="D1683">
        <v>175.99</v>
      </c>
      <c r="F1683">
        <v>1377.93</v>
      </c>
      <c r="H1683">
        <v>16351.85</v>
      </c>
      <c r="J1683">
        <v>4004.92</v>
      </c>
      <c r="L1683">
        <v>18297.55</v>
      </c>
      <c r="N1683">
        <v>7406.02</v>
      </c>
    </row>
    <row r="1684" spans="1:14" ht="17.25" thickBot="1" x14ac:dyDescent="0.35">
      <c r="A1684" s="42">
        <v>39021</v>
      </c>
      <c r="B1684" s="37">
        <v>39021</v>
      </c>
      <c r="D1684">
        <v>176.84</v>
      </c>
      <c r="F1684">
        <v>1377.94</v>
      </c>
      <c r="H1684">
        <v>16399.39</v>
      </c>
      <c r="J1684">
        <v>4004.8</v>
      </c>
      <c r="L1684">
        <f>IFERROR(VLOOKUP(B1684,'N Index Datas(원본)'!$I$2:$J$4600,2,0),"")</f>
        <v>18324.349999999999</v>
      </c>
      <c r="N1684">
        <f>IFERROR(VLOOKUP(B1684,'N Index Datas(원본)'!$K$2:$L$4600,2,0),"")</f>
        <v>7484.35</v>
      </c>
    </row>
    <row r="1685" spans="1:14" ht="17.25" thickBot="1" x14ac:dyDescent="0.35">
      <c r="A1685" s="42">
        <v>39022</v>
      </c>
      <c r="B1685" s="37">
        <v>39022</v>
      </c>
      <c r="D1685">
        <v>177.94</v>
      </c>
      <c r="F1685">
        <v>1367.81</v>
      </c>
      <c r="H1685">
        <v>16375.26</v>
      </c>
      <c r="J1685">
        <v>4014.34</v>
      </c>
      <c r="L1685">
        <f>IFERROR(VLOOKUP(B1685,'N Index Datas(원본)'!$I$2:$J$4600,2,0),"")</f>
        <v>18453.650000000001</v>
      </c>
      <c r="N1685">
        <f>IFERROR(VLOOKUP(B1685,'N Index Datas(원본)'!$K$2:$L$4600,2,0),"")</f>
        <v>7568.19</v>
      </c>
    </row>
    <row r="1686" spans="1:14" ht="17.25" thickBot="1" x14ac:dyDescent="0.35">
      <c r="A1686" s="42">
        <v>39023</v>
      </c>
      <c r="B1686" s="37">
        <v>39023</v>
      </c>
      <c r="D1686">
        <v>179.22</v>
      </c>
      <c r="F1686">
        <v>1367.34</v>
      </c>
      <c r="H1686">
        <v>16350.02</v>
      </c>
      <c r="J1686">
        <v>3974.62</v>
      </c>
      <c r="L1686">
        <f>IFERROR(VLOOKUP(B1686,'N Index Datas(원본)'!$I$2:$J$4600,2,0),"")</f>
        <v>18714.78</v>
      </c>
      <c r="N1686">
        <f>IFERROR(VLOOKUP(B1686,'N Index Datas(원본)'!$K$2:$L$4600,2,0),"")</f>
        <v>7621.93</v>
      </c>
    </row>
    <row r="1687" spans="1:14" ht="17.25" thickBot="1" x14ac:dyDescent="0.35">
      <c r="A1687" s="42">
        <v>39024</v>
      </c>
      <c r="B1687" s="37">
        <v>39024</v>
      </c>
      <c r="D1687">
        <v>179.14</v>
      </c>
      <c r="F1687">
        <v>1364.3</v>
      </c>
      <c r="H1687">
        <v>16350.02</v>
      </c>
      <c r="J1687">
        <v>3990.46</v>
      </c>
      <c r="L1687">
        <f>IFERROR(VLOOKUP(B1687,'N Index Datas(원본)'!$I$2:$J$4600,2,0),"")</f>
        <v>18749.689999999999</v>
      </c>
      <c r="N1687">
        <f>IFERROR(VLOOKUP(B1687,'N Index Datas(원본)'!$K$2:$L$4600,2,0),"")</f>
        <v>7620.47</v>
      </c>
    </row>
    <row r="1688" spans="1:14" ht="17.25" thickBot="1" x14ac:dyDescent="0.35">
      <c r="A1688" s="42">
        <v>39027</v>
      </c>
      <c r="B1688" s="37">
        <v>39027</v>
      </c>
      <c r="D1688">
        <v>178.41</v>
      </c>
      <c r="F1688">
        <v>1379.78</v>
      </c>
      <c r="H1688">
        <v>16364.76</v>
      </c>
      <c r="J1688">
        <v>4045.22</v>
      </c>
      <c r="L1688">
        <f>IFERROR(VLOOKUP(B1688,'N Index Datas(원본)'!$I$2:$J$4600,2,0),"")</f>
        <v>18936.55</v>
      </c>
      <c r="N1688">
        <f>IFERROR(VLOOKUP(B1688,'N Index Datas(원본)'!$K$2:$L$4600,2,0),"")</f>
        <v>7715.73</v>
      </c>
    </row>
    <row r="1689" spans="1:14" ht="17.25" thickBot="1" x14ac:dyDescent="0.35">
      <c r="A1689" s="42">
        <v>39028</v>
      </c>
      <c r="B1689" s="37">
        <v>39028</v>
      </c>
      <c r="D1689">
        <v>179.45</v>
      </c>
      <c r="F1689">
        <v>1382.84</v>
      </c>
      <c r="H1689">
        <v>16393.41</v>
      </c>
      <c r="J1689">
        <v>4072.86</v>
      </c>
      <c r="L1689">
        <f>IFERROR(VLOOKUP(B1689,'N Index Datas(원본)'!$I$2:$J$4600,2,0),"")</f>
        <v>18939.310000000001</v>
      </c>
      <c r="N1689">
        <f>IFERROR(VLOOKUP(B1689,'N Index Datas(원본)'!$K$2:$L$4600,2,0),"")</f>
        <v>7753.67</v>
      </c>
    </row>
    <row r="1690" spans="1:14" ht="17.25" thickBot="1" x14ac:dyDescent="0.35">
      <c r="A1690" s="42">
        <v>39029</v>
      </c>
      <c r="B1690" s="37">
        <v>39029</v>
      </c>
      <c r="D1690">
        <v>178.61</v>
      </c>
      <c r="F1690">
        <v>1385.72</v>
      </c>
      <c r="H1690">
        <v>16215.74</v>
      </c>
      <c r="J1690">
        <v>4073.81</v>
      </c>
      <c r="L1690">
        <f>IFERROR(VLOOKUP(B1690,'N Index Datas(원본)'!$I$2:$J$4600,2,0),"")</f>
        <v>18811.240000000002</v>
      </c>
      <c r="N1690">
        <f>IFERROR(VLOOKUP(B1690,'N Index Datas(원본)'!$K$2:$L$4600,2,0),"")</f>
        <v>7747.26</v>
      </c>
    </row>
    <row r="1691" spans="1:14" ht="17.25" thickBot="1" x14ac:dyDescent="0.35">
      <c r="A1691" s="42">
        <v>39030</v>
      </c>
      <c r="B1691" s="37">
        <v>39030</v>
      </c>
      <c r="D1691">
        <v>181.31</v>
      </c>
      <c r="F1691">
        <v>1378.33</v>
      </c>
      <c r="H1691">
        <v>16198.57</v>
      </c>
      <c r="J1691">
        <v>4073</v>
      </c>
      <c r="L1691">
        <f>IFERROR(VLOOKUP(B1691,'N Index Datas(원본)'!$I$2:$J$4600,2,0),"")</f>
        <v>18952.86</v>
      </c>
      <c r="N1691">
        <f>IFERROR(VLOOKUP(B1691,'N Index Datas(원본)'!$K$2:$L$4600,2,0),"")</f>
        <v>7911.28</v>
      </c>
    </row>
    <row r="1692" spans="1:14" ht="17.25" thickBot="1" x14ac:dyDescent="0.35">
      <c r="A1692" s="42">
        <v>39031</v>
      </c>
      <c r="B1692" s="37">
        <v>39031</v>
      </c>
      <c r="D1692">
        <v>180.78</v>
      </c>
      <c r="F1692">
        <v>1380.9</v>
      </c>
      <c r="H1692">
        <v>16112.43</v>
      </c>
      <c r="J1692">
        <v>4063.84</v>
      </c>
      <c r="L1692">
        <f>IFERROR(VLOOKUP(B1692,'N Index Datas(원본)'!$I$2:$J$4600,2,0),"")</f>
        <v>18891.14</v>
      </c>
      <c r="N1692">
        <f>IFERROR(VLOOKUP(B1692,'N Index Datas(원본)'!$K$2:$L$4600,2,0),"")</f>
        <v>7914.5</v>
      </c>
    </row>
    <row r="1693" spans="1:14" ht="17.25" thickBot="1" x14ac:dyDescent="0.35">
      <c r="A1693" s="42">
        <v>39034</v>
      </c>
      <c r="B1693" s="37">
        <v>39034</v>
      </c>
      <c r="D1693">
        <v>180.93</v>
      </c>
      <c r="F1693">
        <v>1384.42</v>
      </c>
      <c r="H1693">
        <v>16022.49</v>
      </c>
      <c r="J1693">
        <v>4086.14</v>
      </c>
      <c r="L1693">
        <f>IFERROR(VLOOKUP(B1693,'N Index Datas(원본)'!$I$2:$J$4600,2,0),"")</f>
        <v>18868.54</v>
      </c>
      <c r="N1693">
        <f>IFERROR(VLOOKUP(B1693,'N Index Datas(원본)'!$K$2:$L$4600,2,0),"")</f>
        <v>8064.12</v>
      </c>
    </row>
    <row r="1694" spans="1:14" ht="17.25" thickBot="1" x14ac:dyDescent="0.35">
      <c r="A1694" s="42">
        <v>39035</v>
      </c>
      <c r="B1694" s="37">
        <v>39035</v>
      </c>
      <c r="D1694">
        <v>182.3</v>
      </c>
      <c r="F1694">
        <v>1393.22</v>
      </c>
      <c r="H1694">
        <v>16289.55</v>
      </c>
      <c r="J1694">
        <v>4084.33</v>
      </c>
      <c r="L1694">
        <f>IFERROR(VLOOKUP(B1694,'N Index Datas(원본)'!$I$2:$J$4600,2,0),"")</f>
        <v>18878.419999999998</v>
      </c>
      <c r="N1694">
        <f>IFERROR(VLOOKUP(B1694,'N Index Datas(원본)'!$K$2:$L$4600,2,0),"")</f>
        <v>8093.9</v>
      </c>
    </row>
    <row r="1695" spans="1:14" ht="17.25" thickBot="1" x14ac:dyDescent="0.35">
      <c r="A1695" s="42">
        <v>39036</v>
      </c>
      <c r="B1695" s="37">
        <v>39036</v>
      </c>
      <c r="D1695">
        <v>182.9</v>
      </c>
      <c r="F1695">
        <v>1396.57</v>
      </c>
      <c r="H1695">
        <v>16243.47</v>
      </c>
      <c r="J1695">
        <v>4108.83</v>
      </c>
      <c r="L1695">
        <f>IFERROR(VLOOKUP(B1695,'N Index Datas(원본)'!$I$2:$J$4600,2,0),"")</f>
        <v>19093</v>
      </c>
      <c r="N1695">
        <f>IFERROR(VLOOKUP(B1695,'N Index Datas(원본)'!$K$2:$L$4600,2,0),"")</f>
        <v>8240.23</v>
      </c>
    </row>
    <row r="1696" spans="1:14" ht="17.25" thickBot="1" x14ac:dyDescent="0.35">
      <c r="A1696" s="42">
        <v>39037</v>
      </c>
      <c r="B1696" s="37">
        <v>39037</v>
      </c>
      <c r="D1696">
        <v>182.69</v>
      </c>
      <c r="F1696">
        <v>1399.76</v>
      </c>
      <c r="H1696">
        <v>16163.87</v>
      </c>
      <c r="J1696">
        <v>4109.8100000000004</v>
      </c>
      <c r="L1696">
        <f>IFERROR(VLOOKUP(B1696,'N Index Datas(원본)'!$I$2:$J$4600,2,0),"")</f>
        <v>19154.07</v>
      </c>
      <c r="N1696">
        <f>IFERROR(VLOOKUP(B1696,'N Index Datas(원본)'!$K$2:$L$4600,2,0),"")</f>
        <v>8312.41</v>
      </c>
    </row>
    <row r="1697" spans="1:14" ht="17.25" thickBot="1" x14ac:dyDescent="0.35">
      <c r="A1697" s="42">
        <v>39038</v>
      </c>
      <c r="B1697" s="37">
        <v>39038</v>
      </c>
      <c r="D1697">
        <v>182.94</v>
      </c>
      <c r="F1697">
        <v>1401.2</v>
      </c>
      <c r="H1697">
        <v>16091.73</v>
      </c>
      <c r="J1697">
        <v>4080.03</v>
      </c>
      <c r="L1697">
        <f>IFERROR(VLOOKUP(B1697,'N Index Datas(원본)'!$I$2:$J$4600,2,0),"")</f>
        <v>19182.71</v>
      </c>
      <c r="N1697">
        <f>IFERROR(VLOOKUP(B1697,'N Index Datas(원본)'!$K$2:$L$4600,2,0),"")</f>
        <v>8321.33</v>
      </c>
    </row>
    <row r="1698" spans="1:14" ht="17.25" thickBot="1" x14ac:dyDescent="0.35">
      <c r="A1698" s="42">
        <v>39041</v>
      </c>
      <c r="B1698" s="37">
        <v>39041</v>
      </c>
      <c r="D1698">
        <v>181.6</v>
      </c>
      <c r="F1698">
        <v>1400.5</v>
      </c>
      <c r="H1698">
        <v>15725.94</v>
      </c>
      <c r="J1698">
        <v>4095.75</v>
      </c>
      <c r="L1698">
        <f>IFERROR(VLOOKUP(B1698,'N Index Datas(원본)'!$I$2:$J$4600,2,0),"")</f>
        <v>18954.63</v>
      </c>
      <c r="N1698">
        <f>IFERROR(VLOOKUP(B1698,'N Index Datas(원본)'!$K$2:$L$4600,2,0),"")</f>
        <v>8286.51</v>
      </c>
    </row>
    <row r="1699" spans="1:14" ht="17.25" thickBot="1" x14ac:dyDescent="0.35">
      <c r="A1699" s="42">
        <v>39042</v>
      </c>
      <c r="B1699" s="37">
        <v>39042</v>
      </c>
      <c r="D1699">
        <v>182.06</v>
      </c>
      <c r="F1699">
        <v>1402.81</v>
      </c>
      <c r="H1699">
        <v>15734.14</v>
      </c>
      <c r="J1699">
        <v>4096.0600000000004</v>
      </c>
      <c r="L1699">
        <f>IFERROR(VLOOKUP(B1699,'N Index Datas(원본)'!$I$2:$J$4600,2,0),"")</f>
        <v>19008.3</v>
      </c>
      <c r="N1699">
        <f>IFERROR(VLOOKUP(B1699,'N Index Datas(원본)'!$K$2:$L$4600,2,0),"")</f>
        <v>8325.33</v>
      </c>
    </row>
    <row r="1700" spans="1:14" ht="17.25" thickBot="1" x14ac:dyDescent="0.35">
      <c r="A1700" s="42">
        <v>39043</v>
      </c>
      <c r="B1700" s="37">
        <v>39043</v>
      </c>
      <c r="D1700">
        <v>184.24</v>
      </c>
      <c r="F1700">
        <v>1406.09</v>
      </c>
      <c r="H1700">
        <v>15914.23</v>
      </c>
      <c r="J1700">
        <v>4094.97</v>
      </c>
      <c r="L1700">
        <f>IFERROR(VLOOKUP(B1700,'N Index Datas(원본)'!$I$2:$J$4600,2,0),"")</f>
        <v>19250.79</v>
      </c>
      <c r="N1700">
        <f>IFERROR(VLOOKUP(B1700,'N Index Datas(원본)'!$K$2:$L$4600,2,0),"")</f>
        <v>8610.0400000000009</v>
      </c>
    </row>
    <row r="1701" spans="1:14" ht="17.25" thickBot="1" x14ac:dyDescent="0.35">
      <c r="A1701" s="42">
        <v>39044</v>
      </c>
      <c r="B1701" s="37">
        <v>39044</v>
      </c>
      <c r="D1701">
        <v>183.77</v>
      </c>
      <c r="F1701">
        <v>1406.09</v>
      </c>
      <c r="H1701">
        <v>15914.23</v>
      </c>
      <c r="J1701">
        <v>4085.76</v>
      </c>
      <c r="L1701">
        <f>IFERROR(VLOOKUP(B1701,'N Index Datas(원본)'!$I$2:$J$4600,2,0),"")</f>
        <v>19265.32</v>
      </c>
      <c r="N1701">
        <f>IFERROR(VLOOKUP(B1701,'N Index Datas(원본)'!$K$2:$L$4600,2,0),"")</f>
        <v>8622.8799999999992</v>
      </c>
    </row>
    <row r="1702" spans="1:14" ht="17.25" thickBot="1" x14ac:dyDescent="0.35">
      <c r="A1702" s="42">
        <v>39045</v>
      </c>
      <c r="B1702" s="37">
        <v>39045</v>
      </c>
      <c r="D1702">
        <v>183.91</v>
      </c>
      <c r="F1702">
        <v>1400.95</v>
      </c>
      <c r="H1702">
        <v>15734.6</v>
      </c>
      <c r="J1702">
        <v>4048.16</v>
      </c>
      <c r="L1702">
        <f>IFERROR(VLOOKUP(B1702,'N Index Datas(원본)'!$I$2:$J$4600,2,0),"")</f>
        <v>19260.3</v>
      </c>
      <c r="N1702">
        <f>IFERROR(VLOOKUP(B1702,'N Index Datas(원본)'!$K$2:$L$4600,2,0),"")</f>
        <v>8591.09</v>
      </c>
    </row>
    <row r="1703" spans="1:14" ht="17.25" thickBot="1" x14ac:dyDescent="0.35">
      <c r="A1703" s="42">
        <v>39048</v>
      </c>
      <c r="B1703" s="37">
        <v>39048</v>
      </c>
      <c r="D1703">
        <v>184.27</v>
      </c>
      <c r="F1703">
        <v>1381.9</v>
      </c>
      <c r="H1703">
        <v>15885.38</v>
      </c>
      <c r="J1703">
        <v>3978.25</v>
      </c>
      <c r="L1703">
        <f>IFERROR(VLOOKUP(B1703,'N Index Datas(원본)'!$I$2:$J$4600,2,0),"")</f>
        <v>19204.009999999998</v>
      </c>
      <c r="N1703">
        <f>IFERROR(VLOOKUP(B1703,'N Index Datas(원본)'!$K$2:$L$4600,2,0),"")</f>
        <v>8514</v>
      </c>
    </row>
    <row r="1704" spans="1:14" ht="17.25" thickBot="1" x14ac:dyDescent="0.35">
      <c r="A1704" s="42">
        <v>39049</v>
      </c>
      <c r="B1704" s="37">
        <v>39049</v>
      </c>
      <c r="D1704">
        <v>182.42</v>
      </c>
      <c r="F1704">
        <v>1386.72</v>
      </c>
      <c r="H1704">
        <v>15855.26</v>
      </c>
      <c r="J1704">
        <v>3975.11</v>
      </c>
      <c r="L1704">
        <f>IFERROR(VLOOKUP(B1704,'N Index Datas(원본)'!$I$2:$J$4600,2,0),"")</f>
        <v>18639.53</v>
      </c>
      <c r="N1704">
        <f>IFERROR(VLOOKUP(B1704,'N Index Datas(원본)'!$K$2:$L$4600,2,0),"")</f>
        <v>8133.78</v>
      </c>
    </row>
    <row r="1705" spans="1:14" ht="17.25" thickBot="1" x14ac:dyDescent="0.35">
      <c r="A1705" s="42">
        <v>39050</v>
      </c>
      <c r="B1705" s="37">
        <v>39050</v>
      </c>
      <c r="D1705">
        <v>183.8</v>
      </c>
      <c r="F1705">
        <v>1399.48</v>
      </c>
      <c r="H1705">
        <v>16076.2</v>
      </c>
      <c r="J1705">
        <v>4023.09</v>
      </c>
      <c r="L1705">
        <f>IFERROR(VLOOKUP(B1705,'N Index Datas(원본)'!$I$2:$J$4600,2,0),"")</f>
        <v>18780.93</v>
      </c>
      <c r="N1705">
        <f>IFERROR(VLOOKUP(B1705,'N Index Datas(원본)'!$K$2:$L$4600,2,0),"")</f>
        <v>8402.26</v>
      </c>
    </row>
    <row r="1706" spans="1:14" ht="17.25" thickBot="1" x14ac:dyDescent="0.35">
      <c r="A1706" s="42">
        <v>39051</v>
      </c>
      <c r="B1706" s="37">
        <v>39051</v>
      </c>
      <c r="D1706">
        <v>184.96</v>
      </c>
      <c r="F1706">
        <v>1400.63</v>
      </c>
      <c r="H1706">
        <v>16274.33</v>
      </c>
      <c r="J1706">
        <v>3987.23</v>
      </c>
      <c r="L1706">
        <f>IFERROR(VLOOKUP(B1706,'N Index Datas(원본)'!$I$2:$J$4600,2,0),"")</f>
        <v>18960.48</v>
      </c>
      <c r="N1706">
        <f>IFERROR(VLOOKUP(B1706,'N Index Datas(원본)'!$K$2:$L$4600,2,0),"")</f>
        <v>8546.6</v>
      </c>
    </row>
    <row r="1707" spans="1:14" ht="17.25" thickBot="1" x14ac:dyDescent="0.35">
      <c r="A1707" s="42">
        <v>39052</v>
      </c>
      <c r="B1707" s="37">
        <v>39052</v>
      </c>
      <c r="D1707">
        <v>185.28</v>
      </c>
      <c r="F1707">
        <v>1396.71</v>
      </c>
      <c r="H1707">
        <v>16321.78</v>
      </c>
      <c r="J1707">
        <v>3932.09</v>
      </c>
      <c r="L1707">
        <f>IFERROR(VLOOKUP(B1707,'N Index Datas(원본)'!$I$2:$J$4600,2,0),"")</f>
        <v>18690.82</v>
      </c>
      <c r="N1707">
        <f>IFERROR(VLOOKUP(B1707,'N Index Datas(원본)'!$K$2:$L$4600,2,0),"")</f>
        <v>8566.85</v>
      </c>
    </row>
    <row r="1708" spans="1:14" ht="17.25" thickBot="1" x14ac:dyDescent="0.35">
      <c r="A1708" s="42">
        <v>39055</v>
      </c>
      <c r="B1708" s="37">
        <v>39055</v>
      </c>
      <c r="D1708">
        <v>184.31</v>
      </c>
      <c r="F1708">
        <v>1409.12</v>
      </c>
      <c r="H1708">
        <v>16303.59</v>
      </c>
      <c r="J1708">
        <v>3962.93</v>
      </c>
      <c r="L1708">
        <f>IFERROR(VLOOKUP(B1708,'N Index Datas(원본)'!$I$2:$J$4600,2,0),"")</f>
        <v>18702.73</v>
      </c>
      <c r="N1708">
        <f>IFERROR(VLOOKUP(B1708,'N Index Datas(원본)'!$K$2:$L$4600,2,0),"")</f>
        <v>8576.0400000000009</v>
      </c>
    </row>
    <row r="1709" spans="1:14" ht="17.25" thickBot="1" x14ac:dyDescent="0.35">
      <c r="A1709" s="42">
        <v>39056</v>
      </c>
      <c r="B1709" s="37">
        <v>39056</v>
      </c>
      <c r="D1709">
        <v>183.53</v>
      </c>
      <c r="F1709">
        <v>1414.76</v>
      </c>
      <c r="H1709">
        <v>16265.76</v>
      </c>
      <c r="J1709">
        <v>4007.94</v>
      </c>
      <c r="L1709">
        <f>IFERROR(VLOOKUP(B1709,'N Index Datas(원본)'!$I$2:$J$4600,2,0),"")</f>
        <v>18944.189999999999</v>
      </c>
      <c r="N1709">
        <f>IFERROR(VLOOKUP(B1709,'N Index Datas(원본)'!$K$2:$L$4600,2,0),"")</f>
        <v>8758.17</v>
      </c>
    </row>
    <row r="1710" spans="1:14" ht="17.25" thickBot="1" x14ac:dyDescent="0.35">
      <c r="A1710" s="42">
        <v>39057</v>
      </c>
      <c r="B1710" s="37">
        <v>39057</v>
      </c>
      <c r="D1710">
        <v>182.6</v>
      </c>
      <c r="F1710">
        <v>1412.9</v>
      </c>
      <c r="H1710">
        <v>16371.28</v>
      </c>
      <c r="J1710">
        <v>4002.31</v>
      </c>
      <c r="L1710">
        <f>IFERROR(VLOOKUP(B1710,'N Index Datas(원본)'!$I$2:$J$4600,2,0),"")</f>
        <v>19026.36</v>
      </c>
      <c r="N1710">
        <f>IFERROR(VLOOKUP(B1710,'N Index Datas(원본)'!$K$2:$L$4600,2,0),"")</f>
        <v>8799.49</v>
      </c>
    </row>
    <row r="1711" spans="1:14" ht="17.25" thickBot="1" x14ac:dyDescent="0.35">
      <c r="A1711" s="42">
        <v>39058</v>
      </c>
      <c r="B1711" s="37">
        <v>39058</v>
      </c>
      <c r="D1711">
        <v>182.19</v>
      </c>
      <c r="F1711">
        <v>1407.29</v>
      </c>
      <c r="H1711">
        <v>16473.36</v>
      </c>
      <c r="J1711">
        <v>4018.69</v>
      </c>
      <c r="L1711">
        <f>IFERROR(VLOOKUP(B1711,'N Index Datas(원본)'!$I$2:$J$4600,2,0),"")</f>
        <v>18842.990000000002</v>
      </c>
      <c r="N1711">
        <f>IFERROR(VLOOKUP(B1711,'N Index Datas(원본)'!$K$2:$L$4600,2,0),"")</f>
        <v>8709.86</v>
      </c>
    </row>
    <row r="1712" spans="1:14" ht="17.25" thickBot="1" x14ac:dyDescent="0.35">
      <c r="A1712" s="42">
        <v>39059</v>
      </c>
      <c r="B1712" s="37">
        <v>39059</v>
      </c>
      <c r="D1712">
        <v>179.49</v>
      </c>
      <c r="F1712">
        <v>1409.84</v>
      </c>
      <c r="H1712">
        <v>16417.82</v>
      </c>
      <c r="J1712">
        <v>4019.89</v>
      </c>
      <c r="L1712">
        <f>IFERROR(VLOOKUP(B1712,'N Index Datas(원본)'!$I$2:$J$4600,2,0),"")</f>
        <v>18739.990000000002</v>
      </c>
      <c r="N1712">
        <f>IFERROR(VLOOKUP(B1712,'N Index Datas(원본)'!$K$2:$L$4600,2,0),"")</f>
        <v>8630.4</v>
      </c>
    </row>
    <row r="1713" spans="1:14" ht="17.25" thickBot="1" x14ac:dyDescent="0.35">
      <c r="A1713" s="42">
        <v>39062</v>
      </c>
      <c r="B1713" s="37">
        <v>39062</v>
      </c>
      <c r="D1713">
        <v>179.5</v>
      </c>
      <c r="F1713">
        <v>1413.04</v>
      </c>
      <c r="H1713">
        <v>16527.990000000002</v>
      </c>
      <c r="J1713">
        <v>4052.89</v>
      </c>
      <c r="L1713">
        <f>IFERROR(VLOOKUP(B1713,'N Index Datas(원본)'!$I$2:$J$4600,2,0),"")</f>
        <v>18924.66</v>
      </c>
      <c r="N1713">
        <f>IFERROR(VLOOKUP(B1713,'N Index Datas(원본)'!$K$2:$L$4600,2,0),"")</f>
        <v>8737.9699999999993</v>
      </c>
    </row>
    <row r="1714" spans="1:14" ht="17.25" thickBot="1" x14ac:dyDescent="0.35">
      <c r="A1714" s="42">
        <v>39063</v>
      </c>
      <c r="B1714" s="37">
        <v>39063</v>
      </c>
      <c r="D1714">
        <v>177.93</v>
      </c>
      <c r="F1714">
        <v>1411.56</v>
      </c>
      <c r="H1714">
        <v>16637.78</v>
      </c>
      <c r="J1714">
        <v>4059.74</v>
      </c>
      <c r="L1714">
        <f>IFERROR(VLOOKUP(B1714,'N Index Datas(원본)'!$I$2:$J$4600,2,0),"")</f>
        <v>18907.169999999998</v>
      </c>
      <c r="N1714">
        <f>IFERROR(VLOOKUP(B1714,'N Index Datas(원본)'!$K$2:$L$4600,2,0),"")</f>
        <v>8745.56</v>
      </c>
    </row>
    <row r="1715" spans="1:14" ht="17.25" thickBot="1" x14ac:dyDescent="0.35">
      <c r="A1715" s="42">
        <v>39064</v>
      </c>
      <c r="B1715" s="37">
        <v>39064</v>
      </c>
      <c r="D1715">
        <v>178.75</v>
      </c>
      <c r="F1715">
        <v>1413.21</v>
      </c>
      <c r="H1715">
        <v>16692.93</v>
      </c>
      <c r="J1715">
        <v>4094.33</v>
      </c>
      <c r="L1715">
        <f>IFERROR(VLOOKUP(B1715,'N Index Datas(원본)'!$I$2:$J$4600,2,0),"")</f>
        <v>18718.189999999999</v>
      </c>
      <c r="N1715">
        <f>IFERROR(VLOOKUP(B1715,'N Index Datas(원본)'!$K$2:$L$4600,2,0),"")</f>
        <v>8665.7199999999993</v>
      </c>
    </row>
    <row r="1716" spans="1:14" ht="17.25" thickBot="1" x14ac:dyDescent="0.35">
      <c r="A1716" s="42">
        <v>39065</v>
      </c>
      <c r="B1716" s="37">
        <v>39065</v>
      </c>
      <c r="D1716">
        <v>183.57</v>
      </c>
      <c r="F1716">
        <v>1425.49</v>
      </c>
      <c r="H1716">
        <v>16829.2</v>
      </c>
      <c r="J1716">
        <v>4118.84</v>
      </c>
      <c r="L1716">
        <f>IFERROR(VLOOKUP(B1716,'N Index Datas(원본)'!$I$2:$J$4600,2,0),"")</f>
        <v>18919.400000000001</v>
      </c>
      <c r="N1716">
        <f>IFERROR(VLOOKUP(B1716,'N Index Datas(원본)'!$K$2:$L$4600,2,0),"")</f>
        <v>8847.75</v>
      </c>
    </row>
    <row r="1717" spans="1:14" ht="17.25" thickBot="1" x14ac:dyDescent="0.35">
      <c r="A1717" s="42">
        <v>39066</v>
      </c>
      <c r="B1717" s="37">
        <v>39066</v>
      </c>
      <c r="D1717">
        <v>183.82</v>
      </c>
      <c r="F1717">
        <v>1427.09</v>
      </c>
      <c r="H1717">
        <v>16914.310000000001</v>
      </c>
      <c r="J1717">
        <v>4140.66</v>
      </c>
      <c r="L1717">
        <f>IFERROR(VLOOKUP(B1717,'N Index Datas(원본)'!$I$2:$J$4600,2,0),"")</f>
        <v>19110.650000000001</v>
      </c>
      <c r="N1717">
        <f>IFERROR(VLOOKUP(B1717,'N Index Datas(원본)'!$K$2:$L$4600,2,0),"")</f>
        <v>8988.91</v>
      </c>
    </row>
    <row r="1718" spans="1:14" ht="17.25" thickBot="1" x14ac:dyDescent="0.35">
      <c r="A1718" s="42">
        <v>39069</v>
      </c>
      <c r="B1718" s="37">
        <v>39069</v>
      </c>
      <c r="D1718">
        <v>185.38</v>
      </c>
      <c r="F1718">
        <v>1422.48</v>
      </c>
      <c r="H1718">
        <v>16962.11</v>
      </c>
      <c r="J1718">
        <v>4130.0600000000004</v>
      </c>
      <c r="L1718">
        <f>IFERROR(VLOOKUP(B1718,'N Index Datas(원본)'!$I$2:$J$4600,2,0),"")</f>
        <v>19192.91</v>
      </c>
      <c r="N1718">
        <f>IFERROR(VLOOKUP(B1718,'N Index Datas(원본)'!$K$2:$L$4600,2,0),"")</f>
        <v>9238.1200000000008</v>
      </c>
    </row>
    <row r="1719" spans="1:14" ht="17.25" thickBot="1" x14ac:dyDescent="0.35">
      <c r="A1719" s="42">
        <v>39070</v>
      </c>
      <c r="B1719" s="37">
        <v>39070</v>
      </c>
      <c r="D1719">
        <v>184.63</v>
      </c>
      <c r="F1719">
        <v>1425.55</v>
      </c>
      <c r="H1719">
        <v>16776.88</v>
      </c>
      <c r="J1719">
        <v>4100.4799999999996</v>
      </c>
      <c r="L1719">
        <f>IFERROR(VLOOKUP(B1719,'N Index Datas(원본)'!$I$2:$J$4600,2,0),"")</f>
        <v>18964.55</v>
      </c>
      <c r="N1719">
        <f>IFERROR(VLOOKUP(B1719,'N Index Datas(원본)'!$K$2:$L$4600,2,0),"")</f>
        <v>9139.51</v>
      </c>
    </row>
    <row r="1720" spans="1:14" ht="17.25" thickBot="1" x14ac:dyDescent="0.35">
      <c r="A1720" s="42">
        <v>39071</v>
      </c>
      <c r="B1720" s="37">
        <v>39071</v>
      </c>
      <c r="D1720">
        <v>186.54</v>
      </c>
      <c r="F1720">
        <v>1423.53</v>
      </c>
      <c r="H1720">
        <v>17011.04</v>
      </c>
      <c r="J1720">
        <v>4118.54</v>
      </c>
      <c r="L1720">
        <f>IFERROR(VLOOKUP(B1720,'N Index Datas(원본)'!$I$2:$J$4600,2,0),"")</f>
        <v>19240.12</v>
      </c>
      <c r="N1720">
        <f>IFERROR(VLOOKUP(B1720,'N Index Datas(원본)'!$K$2:$L$4600,2,0),"")</f>
        <v>9430.2800000000007</v>
      </c>
    </row>
    <row r="1721" spans="1:14" ht="17.25" thickBot="1" x14ac:dyDescent="0.35">
      <c r="A1721" s="42">
        <v>39072</v>
      </c>
      <c r="B1721" s="37">
        <v>39072</v>
      </c>
      <c r="D1721">
        <v>185.81</v>
      </c>
      <c r="F1721">
        <v>1418.3</v>
      </c>
      <c r="H1721">
        <v>17047.830000000002</v>
      </c>
      <c r="J1721">
        <v>4112.1000000000004</v>
      </c>
      <c r="L1721">
        <f>IFERROR(VLOOKUP(B1721,'N Index Datas(원본)'!$I$2:$J$4600,2,0),"")</f>
        <v>19222.84</v>
      </c>
      <c r="N1721">
        <f>IFERROR(VLOOKUP(B1721,'N Index Datas(원본)'!$K$2:$L$4600,2,0),"")</f>
        <v>9500.23</v>
      </c>
    </row>
    <row r="1722" spans="1:14" ht="17.25" thickBot="1" x14ac:dyDescent="0.35">
      <c r="A1722" s="42">
        <v>39073</v>
      </c>
      <c r="B1722" s="37">
        <v>39073</v>
      </c>
      <c r="D1722">
        <v>185.98</v>
      </c>
      <c r="F1722">
        <v>1410.77</v>
      </c>
      <c r="H1722">
        <v>17104.96</v>
      </c>
      <c r="J1722">
        <v>4073.5</v>
      </c>
      <c r="L1722">
        <f>IFERROR(VLOOKUP(B1722,'N Index Datas(원본)'!$I$2:$J$4600,2,0),"")</f>
        <v>19320.52</v>
      </c>
      <c r="N1722">
        <f>IFERROR(VLOOKUP(B1722,'N Index Datas(원본)'!$K$2:$L$4600,2,0),"")</f>
        <v>9593.07</v>
      </c>
    </row>
    <row r="1723" spans="1:14" ht="17.25" thickBot="1" x14ac:dyDescent="0.35">
      <c r="A1723" s="42">
        <v>39077</v>
      </c>
      <c r="B1723" s="37">
        <v>39077</v>
      </c>
      <c r="D1723">
        <v>185.62</v>
      </c>
      <c r="F1723">
        <v>1416.9</v>
      </c>
      <c r="H1723">
        <v>17169.189999999999</v>
      </c>
      <c r="J1723">
        <v>4073.5</v>
      </c>
      <c r="L1723">
        <v>19320.52</v>
      </c>
      <c r="N1723">
        <v>9593.07</v>
      </c>
    </row>
    <row r="1724" spans="1:14" ht="17.25" thickBot="1" x14ac:dyDescent="0.35">
      <c r="A1724" s="42">
        <v>39078</v>
      </c>
      <c r="B1724" s="37">
        <v>39078</v>
      </c>
      <c r="D1724">
        <v>184.3</v>
      </c>
      <c r="F1724">
        <v>1426.84</v>
      </c>
      <c r="H1724">
        <v>17223.150000000001</v>
      </c>
      <c r="J1724">
        <v>4134.8599999999997</v>
      </c>
      <c r="L1724">
        <f>IFERROR(VLOOKUP(B1724,'N Index Datas(원본)'!$I$2:$J$4600,2,0),"")</f>
        <v>19725.73</v>
      </c>
      <c r="N1724">
        <f>IFERROR(VLOOKUP(B1724,'N Index Datas(원본)'!$K$2:$L$4600,2,0),"")</f>
        <v>10258.31</v>
      </c>
    </row>
    <row r="1725" spans="1:14" ht="17.25" thickBot="1" x14ac:dyDescent="0.35">
      <c r="A1725" s="42">
        <v>39079</v>
      </c>
      <c r="B1725" s="37">
        <v>39079</v>
      </c>
      <c r="D1725">
        <v>185.39</v>
      </c>
      <c r="F1725">
        <v>1424.73</v>
      </c>
      <c r="H1725">
        <v>17224.810000000001</v>
      </c>
      <c r="J1725">
        <v>4130.66</v>
      </c>
      <c r="L1725">
        <f>IFERROR(VLOOKUP(B1725,'N Index Datas(원본)'!$I$2:$J$4600,2,0),"")</f>
        <v>20001.91</v>
      </c>
      <c r="N1725">
        <f>IFERROR(VLOOKUP(B1725,'N Index Datas(원본)'!$K$2:$L$4600,2,0),"")</f>
        <v>10363.280000000001</v>
      </c>
    </row>
    <row r="1726" spans="1:14" ht="17.25" thickBot="1" x14ac:dyDescent="0.35">
      <c r="A1726" s="42">
        <v>39084</v>
      </c>
      <c r="B1726" s="37">
        <v>39084</v>
      </c>
      <c r="D1726">
        <v>185.7</v>
      </c>
      <c r="F1726">
        <v>1424.73</v>
      </c>
      <c r="H1726">
        <v>17224.810000000001</v>
      </c>
      <c r="J1726">
        <v>4182.12</v>
      </c>
      <c r="L1726">
        <f>IFERROR(VLOOKUP(B1726,'N Index Datas(원본)'!$I$2:$J$4600,2,0),"")</f>
        <v>20310.18</v>
      </c>
      <c r="N1726">
        <f>IFERROR(VLOOKUP(B1726,'N Index Datas(원본)'!$K$2:$L$4600,2,0),"")</f>
        <v>10633.42</v>
      </c>
    </row>
    <row r="1727" spans="1:14" ht="17.25" thickBot="1" x14ac:dyDescent="0.35">
      <c r="A1727" s="42">
        <v>39085</v>
      </c>
      <c r="B1727" s="37">
        <v>39085</v>
      </c>
      <c r="D1727">
        <v>182.13</v>
      </c>
      <c r="F1727">
        <v>1416.6</v>
      </c>
      <c r="H1727">
        <v>17224.810000000001</v>
      </c>
      <c r="J1727">
        <v>4188.24</v>
      </c>
      <c r="L1727">
        <f>IFERROR(VLOOKUP(B1727,'N Index Datas(원본)'!$I$2:$J$4600,2,0),"")</f>
        <v>20413.39</v>
      </c>
      <c r="N1727">
        <f>IFERROR(VLOOKUP(B1727,'N Index Datas(원본)'!$K$2:$L$4600,2,0),"")</f>
        <v>10766.08</v>
      </c>
    </row>
    <row r="1728" spans="1:14" ht="17.25" thickBot="1" x14ac:dyDescent="0.35">
      <c r="A1728" s="42">
        <v>39086</v>
      </c>
      <c r="B1728" s="37">
        <v>39086</v>
      </c>
      <c r="D1728">
        <v>180.52</v>
      </c>
      <c r="F1728">
        <v>1418.34</v>
      </c>
      <c r="H1728">
        <v>17353.669999999998</v>
      </c>
      <c r="J1728">
        <v>4177.76</v>
      </c>
      <c r="L1728">
        <f>IFERROR(VLOOKUP(B1728,'N Index Datas(원본)'!$I$2:$J$4600,2,0),"")</f>
        <v>20025.580000000002</v>
      </c>
      <c r="N1728">
        <f>IFERROR(VLOOKUP(B1728,'N Index Datas(원본)'!$K$2:$L$4600,2,0),"")</f>
        <v>10347.67</v>
      </c>
    </row>
    <row r="1729" spans="1:14" ht="17.25" thickBot="1" x14ac:dyDescent="0.35">
      <c r="A1729" s="42">
        <v>39087</v>
      </c>
      <c r="B1729" s="37">
        <v>39087</v>
      </c>
      <c r="D1729">
        <v>179.1</v>
      </c>
      <c r="F1729">
        <v>1409.71</v>
      </c>
      <c r="H1729">
        <v>17091.59</v>
      </c>
      <c r="J1729">
        <v>4129.3500000000004</v>
      </c>
      <c r="L1729">
        <f>IFERROR(VLOOKUP(B1729,'N Index Datas(원본)'!$I$2:$J$4600,2,0),"")</f>
        <v>20211.28</v>
      </c>
      <c r="N1729">
        <f>IFERROR(VLOOKUP(B1729,'N Index Datas(원본)'!$K$2:$L$4600,2,0),"")</f>
        <v>10235.459999999999</v>
      </c>
    </row>
    <row r="1730" spans="1:14" ht="17.25" thickBot="1" x14ac:dyDescent="0.35">
      <c r="A1730" s="42">
        <v>39090</v>
      </c>
      <c r="B1730" s="37">
        <v>39090</v>
      </c>
      <c r="D1730">
        <v>177.08</v>
      </c>
      <c r="F1730">
        <v>1412.84</v>
      </c>
      <c r="H1730">
        <v>17091.59</v>
      </c>
      <c r="J1730">
        <v>4123.33</v>
      </c>
      <c r="L1730">
        <f>IFERROR(VLOOKUP(B1730,'N Index Datas(원본)'!$I$2:$J$4600,2,0),"")</f>
        <v>20029.66</v>
      </c>
      <c r="N1730">
        <f>IFERROR(VLOOKUP(B1730,'N Index Datas(원본)'!$K$2:$L$4600,2,0),"")</f>
        <v>10103</v>
      </c>
    </row>
    <row r="1731" spans="1:14" ht="17.25" thickBot="1" x14ac:dyDescent="0.35">
      <c r="A1731" s="42">
        <v>39091</v>
      </c>
      <c r="B1731" s="37">
        <v>39091</v>
      </c>
      <c r="D1731">
        <v>177.52</v>
      </c>
      <c r="F1731">
        <v>1412.11</v>
      </c>
      <c r="H1731">
        <v>17237.77</v>
      </c>
      <c r="J1731">
        <v>4129.49</v>
      </c>
      <c r="L1731">
        <f>IFERROR(VLOOKUP(B1731,'N Index Datas(원본)'!$I$2:$J$4600,2,0),"")</f>
        <v>19898.080000000002</v>
      </c>
      <c r="N1731">
        <f>IFERROR(VLOOKUP(B1731,'N Index Datas(원본)'!$K$2:$L$4600,2,0),"")</f>
        <v>9967.48</v>
      </c>
    </row>
    <row r="1732" spans="1:14" ht="17.25" thickBot="1" x14ac:dyDescent="0.35">
      <c r="A1732" s="42">
        <v>39092</v>
      </c>
      <c r="B1732" s="37">
        <v>39092</v>
      </c>
      <c r="D1732">
        <v>174.99</v>
      </c>
      <c r="F1732">
        <v>1414.85</v>
      </c>
      <c r="H1732">
        <v>16942.400000000001</v>
      </c>
      <c r="J1732">
        <v>4090.88</v>
      </c>
      <c r="L1732">
        <f>IFERROR(VLOOKUP(B1732,'N Index Datas(원본)'!$I$2:$J$4600,2,0),"")</f>
        <v>19568.34</v>
      </c>
      <c r="N1732">
        <f>IFERROR(VLOOKUP(B1732,'N Index Datas(원본)'!$K$2:$L$4600,2,0),"")</f>
        <v>9649.23</v>
      </c>
    </row>
    <row r="1733" spans="1:14" ht="17.25" thickBot="1" x14ac:dyDescent="0.35">
      <c r="A1733" s="42">
        <v>39093</v>
      </c>
      <c r="B1733" s="37">
        <v>39093</v>
      </c>
      <c r="D1733">
        <v>176.26</v>
      </c>
      <c r="F1733">
        <v>1423.83</v>
      </c>
      <c r="H1733">
        <v>16838.169999999998</v>
      </c>
      <c r="J1733">
        <v>4165.95</v>
      </c>
      <c r="L1733">
        <f>IFERROR(VLOOKUP(B1733,'N Index Datas(원본)'!$I$2:$J$4600,2,0),"")</f>
        <v>19385.37</v>
      </c>
      <c r="N1733">
        <f>IFERROR(VLOOKUP(B1733,'N Index Datas(원본)'!$K$2:$L$4600,2,0),"")</f>
        <v>9511.76</v>
      </c>
    </row>
    <row r="1734" spans="1:14" ht="17.25" thickBot="1" x14ac:dyDescent="0.35">
      <c r="A1734" s="42">
        <v>39094</v>
      </c>
      <c r="B1734" s="37">
        <v>39094</v>
      </c>
      <c r="D1734">
        <v>179.36</v>
      </c>
      <c r="F1734">
        <v>1430.73</v>
      </c>
      <c r="H1734">
        <v>17057.009999999998</v>
      </c>
      <c r="J1734">
        <v>4174.8</v>
      </c>
      <c r="L1734">
        <f>IFERROR(VLOOKUP(B1734,'N Index Datas(원본)'!$I$2:$J$4600,2,0),"")</f>
        <v>19613.41</v>
      </c>
      <c r="N1734">
        <f>IFERROR(VLOOKUP(B1734,'N Index Datas(원본)'!$K$2:$L$4600,2,0),"")</f>
        <v>9674.7099999999991</v>
      </c>
    </row>
    <row r="1735" spans="1:14" ht="17.25" thickBot="1" x14ac:dyDescent="0.35">
      <c r="A1735" s="42">
        <v>39097</v>
      </c>
      <c r="B1735" s="37">
        <v>39097</v>
      </c>
      <c r="D1735">
        <v>179.82</v>
      </c>
      <c r="F1735">
        <v>1430.73</v>
      </c>
      <c r="H1735">
        <v>17209.919999999998</v>
      </c>
      <c r="J1735">
        <v>4187.3599999999997</v>
      </c>
      <c r="L1735">
        <f>IFERROR(VLOOKUP(B1735,'N Index Datas(원본)'!$I$2:$J$4600,2,0),"")</f>
        <v>20068.560000000001</v>
      </c>
      <c r="N1735">
        <f>IFERROR(VLOOKUP(B1735,'N Index Datas(원본)'!$K$2:$L$4600,2,0),"")</f>
        <v>9972.0499999999993</v>
      </c>
    </row>
    <row r="1736" spans="1:14" ht="17.25" thickBot="1" x14ac:dyDescent="0.35">
      <c r="A1736" s="42">
        <v>39098</v>
      </c>
      <c r="B1736" s="37">
        <v>39098</v>
      </c>
      <c r="D1736">
        <v>179.73</v>
      </c>
      <c r="F1736">
        <v>1431.9</v>
      </c>
      <c r="H1736">
        <v>17202.46</v>
      </c>
      <c r="J1736">
        <v>4169.18</v>
      </c>
      <c r="L1736">
        <f>IFERROR(VLOOKUP(B1736,'N Index Datas(원본)'!$I$2:$J$4600,2,0),"")</f>
        <v>20027.95</v>
      </c>
      <c r="N1736">
        <f>IFERROR(VLOOKUP(B1736,'N Index Datas(원본)'!$K$2:$L$4600,2,0),"")</f>
        <v>10017.77</v>
      </c>
    </row>
    <row r="1737" spans="1:14" ht="17.25" thickBot="1" x14ac:dyDescent="0.35">
      <c r="A1737" s="42">
        <v>39099</v>
      </c>
      <c r="B1737" s="37">
        <v>39099</v>
      </c>
      <c r="D1737">
        <v>178.5</v>
      </c>
      <c r="F1737">
        <v>1430.62</v>
      </c>
      <c r="H1737">
        <v>17261.349999999999</v>
      </c>
      <c r="J1737">
        <v>4146.7299999999996</v>
      </c>
      <c r="L1737">
        <f>IFERROR(VLOOKUP(B1737,'N Index Datas(원본)'!$I$2:$J$4600,2,0),"")</f>
        <v>20064.57</v>
      </c>
      <c r="N1737">
        <f>IFERROR(VLOOKUP(B1737,'N Index Datas(원본)'!$K$2:$L$4600,2,0),"")</f>
        <v>9919.35</v>
      </c>
    </row>
    <row r="1738" spans="1:14" ht="17.25" thickBot="1" x14ac:dyDescent="0.35">
      <c r="A1738" s="42">
        <v>39100</v>
      </c>
      <c r="B1738" s="37">
        <v>39100</v>
      </c>
      <c r="D1738">
        <v>179.12</v>
      </c>
      <c r="F1738">
        <v>1426.37</v>
      </c>
      <c r="H1738">
        <v>17370.93</v>
      </c>
      <c r="J1738">
        <v>4137.3100000000004</v>
      </c>
      <c r="L1738">
        <f>IFERROR(VLOOKUP(B1738,'N Index Datas(원본)'!$I$2:$J$4600,2,0),"")</f>
        <v>20277.509999999998</v>
      </c>
      <c r="N1738">
        <f>IFERROR(VLOOKUP(B1738,'N Index Datas(원본)'!$K$2:$L$4600,2,0),"")</f>
        <v>9944.24</v>
      </c>
    </row>
    <row r="1739" spans="1:14" ht="17.25" thickBot="1" x14ac:dyDescent="0.35">
      <c r="A1739" s="42">
        <v>39101</v>
      </c>
      <c r="B1739" s="37">
        <v>39101</v>
      </c>
      <c r="D1739">
        <v>176.23</v>
      </c>
      <c r="F1739">
        <v>1430.5</v>
      </c>
      <c r="H1739">
        <v>17310.439999999999</v>
      </c>
      <c r="J1739">
        <v>4173.07</v>
      </c>
      <c r="L1739">
        <f>IFERROR(VLOOKUP(B1739,'N Index Datas(원본)'!$I$2:$J$4600,2,0),"")</f>
        <v>20327.72</v>
      </c>
      <c r="N1739">
        <f>IFERROR(VLOOKUP(B1739,'N Index Datas(원본)'!$K$2:$L$4600,2,0),"")</f>
        <v>9857.9699999999993</v>
      </c>
    </row>
    <row r="1740" spans="1:14" ht="17.25" thickBot="1" x14ac:dyDescent="0.35">
      <c r="A1740" s="42">
        <v>39104</v>
      </c>
      <c r="B1740" s="37">
        <v>39104</v>
      </c>
      <c r="D1740">
        <v>176.83</v>
      </c>
      <c r="F1740">
        <v>1422.95</v>
      </c>
      <c r="H1740">
        <v>17424.18</v>
      </c>
      <c r="J1740">
        <v>4140.6099999999997</v>
      </c>
      <c r="L1740">
        <f>IFERROR(VLOOKUP(B1740,'N Index Datas(원본)'!$I$2:$J$4600,2,0),"")</f>
        <v>20772.22</v>
      </c>
      <c r="N1740">
        <f>IFERROR(VLOOKUP(B1740,'N Index Datas(원본)'!$K$2:$L$4600,2,0),"")</f>
        <v>10052.73</v>
      </c>
    </row>
    <row r="1741" spans="1:14" ht="17.25" thickBot="1" x14ac:dyDescent="0.35">
      <c r="A1741" s="42">
        <v>39105</v>
      </c>
      <c r="B1741" s="37">
        <v>39105</v>
      </c>
      <c r="D1741">
        <v>176.9</v>
      </c>
      <c r="F1741">
        <v>1427.99</v>
      </c>
      <c r="H1741">
        <v>17408.57</v>
      </c>
      <c r="J1741">
        <v>4140.1899999999996</v>
      </c>
      <c r="L1741">
        <f>IFERROR(VLOOKUP(B1741,'N Index Datas(원본)'!$I$2:$J$4600,2,0),"")</f>
        <v>20769.7</v>
      </c>
      <c r="N1741">
        <f>IFERROR(VLOOKUP(B1741,'N Index Datas(원본)'!$K$2:$L$4600,2,0),"")</f>
        <v>9946.08</v>
      </c>
    </row>
    <row r="1742" spans="1:14" ht="17.25" thickBot="1" x14ac:dyDescent="0.35">
      <c r="A1742" s="42">
        <v>39106</v>
      </c>
      <c r="B1742" s="37">
        <v>39106</v>
      </c>
      <c r="D1742">
        <v>179.37</v>
      </c>
      <c r="F1742">
        <v>1440.13</v>
      </c>
      <c r="H1742">
        <v>17507.400000000001</v>
      </c>
      <c r="J1742">
        <v>4187.55</v>
      </c>
      <c r="L1742">
        <f>IFERROR(VLOOKUP(B1742,'N Index Datas(원본)'!$I$2:$J$4600,2,0),"")</f>
        <v>20821.05</v>
      </c>
      <c r="N1742">
        <f>IFERROR(VLOOKUP(B1742,'N Index Datas(원본)'!$K$2:$L$4600,2,0),"")</f>
        <v>10012.57</v>
      </c>
    </row>
    <row r="1743" spans="1:14" ht="17.25" thickBot="1" x14ac:dyDescent="0.35">
      <c r="A1743" s="42">
        <v>39107</v>
      </c>
      <c r="B1743" s="37">
        <v>39107</v>
      </c>
      <c r="D1743">
        <v>179.12</v>
      </c>
      <c r="F1743">
        <v>1423.9</v>
      </c>
      <c r="H1743">
        <v>17458.3</v>
      </c>
      <c r="J1743">
        <v>4175.7</v>
      </c>
      <c r="L1743">
        <f>IFERROR(VLOOKUP(B1743,'N Index Datas(원본)'!$I$2:$J$4600,2,0),"")</f>
        <v>20669.830000000002</v>
      </c>
      <c r="N1743">
        <f>IFERROR(VLOOKUP(B1743,'N Index Datas(원본)'!$K$2:$L$4600,2,0),"")</f>
        <v>9864.31</v>
      </c>
    </row>
    <row r="1744" spans="1:14" ht="17.25" thickBot="1" x14ac:dyDescent="0.35">
      <c r="A1744" s="42">
        <v>39108</v>
      </c>
      <c r="B1744" s="37">
        <v>39108</v>
      </c>
      <c r="D1744">
        <v>177.58</v>
      </c>
      <c r="F1744">
        <v>1422.18</v>
      </c>
      <c r="H1744">
        <v>17421.93</v>
      </c>
      <c r="J1744">
        <v>4149.01</v>
      </c>
      <c r="L1744">
        <f>IFERROR(VLOOKUP(B1744,'N Index Datas(원본)'!$I$2:$J$4600,2,0),"")</f>
        <v>20281.13</v>
      </c>
      <c r="N1744">
        <f>IFERROR(VLOOKUP(B1744,'N Index Datas(원본)'!$K$2:$L$4600,2,0),"")</f>
        <v>9660.66</v>
      </c>
    </row>
    <row r="1745" spans="1:14" ht="17.25" thickBot="1" x14ac:dyDescent="0.35">
      <c r="A1745" s="42">
        <v>39111</v>
      </c>
      <c r="B1745" s="37">
        <v>39111</v>
      </c>
      <c r="D1745">
        <v>176.41</v>
      </c>
      <c r="F1745">
        <v>1420.62</v>
      </c>
      <c r="H1745">
        <v>17470.46</v>
      </c>
      <c r="J1745">
        <v>4166.83</v>
      </c>
      <c r="L1745">
        <f>IFERROR(VLOOKUP(B1745,'N Index Datas(원본)'!$I$2:$J$4600,2,0),"")</f>
        <v>20236.68</v>
      </c>
      <c r="N1745">
        <f>IFERROR(VLOOKUP(B1745,'N Index Datas(원본)'!$K$2:$L$4600,2,0),"")</f>
        <v>9676.1200000000008</v>
      </c>
    </row>
    <row r="1746" spans="1:14" ht="17.25" thickBot="1" x14ac:dyDescent="0.35">
      <c r="A1746" s="42">
        <v>39112</v>
      </c>
      <c r="B1746" s="37">
        <v>39112</v>
      </c>
      <c r="D1746">
        <v>177.45</v>
      </c>
      <c r="F1746">
        <v>1428.82</v>
      </c>
      <c r="H1746">
        <v>17490.189999999999</v>
      </c>
      <c r="J1746">
        <v>4195.22</v>
      </c>
      <c r="L1746">
        <f>IFERROR(VLOOKUP(B1746,'N Index Datas(원본)'!$I$2:$J$4600,2,0),"")</f>
        <v>20460.46</v>
      </c>
      <c r="N1746">
        <f>IFERROR(VLOOKUP(B1746,'N Index Datas(원본)'!$K$2:$L$4600,2,0),"")</f>
        <v>9771.66</v>
      </c>
    </row>
    <row r="1747" spans="1:14" ht="17.25" thickBot="1" x14ac:dyDescent="0.35">
      <c r="A1747" s="42">
        <v>39113</v>
      </c>
      <c r="B1747" s="37">
        <v>39113</v>
      </c>
      <c r="D1747">
        <v>175.99</v>
      </c>
      <c r="F1747">
        <v>1438.24</v>
      </c>
      <c r="H1747">
        <v>17383.419999999998</v>
      </c>
      <c r="J1747">
        <v>4178.54</v>
      </c>
      <c r="L1747">
        <f>IFERROR(VLOOKUP(B1747,'N Index Datas(원본)'!$I$2:$J$4600,2,0),"")</f>
        <v>20106.419999999998</v>
      </c>
      <c r="N1747">
        <f>IFERROR(VLOOKUP(B1747,'N Index Datas(원본)'!$K$2:$L$4600,2,0),"")</f>
        <v>9602.4</v>
      </c>
    </row>
    <row r="1748" spans="1:14" ht="17.25" thickBot="1" x14ac:dyDescent="0.35">
      <c r="A1748" s="42">
        <v>39114</v>
      </c>
      <c r="B1748" s="37">
        <v>39114</v>
      </c>
      <c r="D1748">
        <v>179.1</v>
      </c>
      <c r="F1748">
        <v>1445.94</v>
      </c>
      <c r="H1748">
        <v>17519.5</v>
      </c>
      <c r="J1748">
        <v>4211.32</v>
      </c>
      <c r="L1748">
        <f>IFERROR(VLOOKUP(B1748,'N Index Datas(원본)'!$I$2:$J$4600,2,0),"")</f>
        <v>20430.16</v>
      </c>
      <c r="N1748">
        <f>IFERROR(VLOOKUP(B1748,'N Index Datas(원본)'!$K$2:$L$4600,2,0),"")</f>
        <v>9541.9699999999993</v>
      </c>
    </row>
    <row r="1749" spans="1:14" ht="17.25" thickBot="1" x14ac:dyDescent="0.35">
      <c r="A1749" s="42">
        <v>39115</v>
      </c>
      <c r="B1749" s="37">
        <v>39115</v>
      </c>
      <c r="D1749">
        <v>183.2</v>
      </c>
      <c r="F1749">
        <v>1448.39</v>
      </c>
      <c r="H1749">
        <v>17547.11</v>
      </c>
      <c r="J1749">
        <v>4228.3900000000003</v>
      </c>
      <c r="L1749">
        <f>IFERROR(VLOOKUP(B1749,'N Index Datas(원본)'!$I$2:$J$4600,2,0),"")</f>
        <v>20563.68</v>
      </c>
      <c r="N1749">
        <f>IFERROR(VLOOKUP(B1749,'N Index Datas(원본)'!$K$2:$L$4600,2,0),"")</f>
        <v>9598.2099999999991</v>
      </c>
    </row>
    <row r="1750" spans="1:14" ht="17.25" thickBot="1" x14ac:dyDescent="0.35">
      <c r="A1750" s="42">
        <v>39118</v>
      </c>
      <c r="B1750" s="37">
        <v>39118</v>
      </c>
      <c r="D1750">
        <v>183.73</v>
      </c>
      <c r="F1750">
        <v>1446.99</v>
      </c>
      <c r="H1750">
        <v>17344.8</v>
      </c>
      <c r="J1750">
        <v>4227.47</v>
      </c>
      <c r="L1750">
        <f>IFERROR(VLOOKUP(B1750,'N Index Datas(원본)'!$I$2:$J$4600,2,0),"")</f>
        <v>20455.62</v>
      </c>
      <c r="N1750">
        <f>IFERROR(VLOOKUP(B1750,'N Index Datas(원본)'!$K$2:$L$4600,2,0),"")</f>
        <v>9605.56</v>
      </c>
    </row>
    <row r="1751" spans="1:14" ht="17.25" thickBot="1" x14ac:dyDescent="0.35">
      <c r="A1751" s="42">
        <v>39119</v>
      </c>
      <c r="B1751" s="37">
        <v>39119</v>
      </c>
      <c r="D1751">
        <v>185.09</v>
      </c>
      <c r="F1751">
        <v>1448</v>
      </c>
      <c r="H1751">
        <v>17406.86</v>
      </c>
      <c r="J1751">
        <v>4233.47</v>
      </c>
      <c r="L1751">
        <f>IFERROR(VLOOKUP(B1751,'N Index Datas(원본)'!$I$2:$J$4600,2,0),"")</f>
        <v>20655.2</v>
      </c>
      <c r="N1751">
        <f>IFERROR(VLOOKUP(B1751,'N Index Datas(원본)'!$K$2:$L$4600,2,0),"")</f>
        <v>9621.15</v>
      </c>
    </row>
    <row r="1752" spans="1:14" ht="17.25" thickBot="1" x14ac:dyDescent="0.35">
      <c r="A1752" s="42">
        <v>39120</v>
      </c>
      <c r="B1752" s="37">
        <v>39120</v>
      </c>
      <c r="D1752">
        <v>184.67</v>
      </c>
      <c r="F1752">
        <v>1450.02</v>
      </c>
      <c r="H1752">
        <v>17292.32</v>
      </c>
      <c r="J1752">
        <v>4251.0600000000004</v>
      </c>
      <c r="L1752">
        <f>IFERROR(VLOOKUP(B1752,'N Index Datas(원본)'!$I$2:$J$4600,2,0),"")</f>
        <v>20679.689999999999</v>
      </c>
      <c r="N1752">
        <f>IFERROR(VLOOKUP(B1752,'N Index Datas(원본)'!$K$2:$L$4600,2,0),"")</f>
        <v>9839.9500000000007</v>
      </c>
    </row>
    <row r="1753" spans="1:14" ht="17.25" thickBot="1" x14ac:dyDescent="0.35">
      <c r="A1753" s="42">
        <v>39121</v>
      </c>
      <c r="B1753" s="37">
        <v>39121</v>
      </c>
      <c r="D1753">
        <v>184.25</v>
      </c>
      <c r="F1753">
        <v>1448.31</v>
      </c>
      <c r="H1753">
        <v>17292.48</v>
      </c>
      <c r="J1753">
        <v>4225.92</v>
      </c>
      <c r="L1753">
        <f>IFERROR(VLOOKUP(B1753,'N Index Datas(원본)'!$I$2:$J$4600,2,0),"")</f>
        <v>20735.05</v>
      </c>
      <c r="N1753">
        <f>IFERROR(VLOOKUP(B1753,'N Index Datas(원본)'!$K$2:$L$4600,2,0),"")</f>
        <v>9944.1</v>
      </c>
    </row>
    <row r="1754" spans="1:14" ht="17.25" thickBot="1" x14ac:dyDescent="0.35">
      <c r="A1754" s="42">
        <v>39122</v>
      </c>
      <c r="B1754" s="37">
        <v>39122</v>
      </c>
      <c r="D1754">
        <v>184.72</v>
      </c>
      <c r="F1754">
        <v>1438.06</v>
      </c>
      <c r="H1754">
        <v>17504.330000000002</v>
      </c>
      <c r="J1754">
        <v>4248.24</v>
      </c>
      <c r="L1754">
        <f>IFERROR(VLOOKUP(B1754,'N Index Datas(원본)'!$I$2:$J$4600,2,0),"")</f>
        <v>20677.66</v>
      </c>
      <c r="N1754">
        <f>IFERROR(VLOOKUP(B1754,'N Index Datas(원본)'!$K$2:$L$4600,2,0),"")</f>
        <v>9915.36</v>
      </c>
    </row>
    <row r="1755" spans="1:14" ht="17.25" thickBot="1" x14ac:dyDescent="0.35">
      <c r="A1755" s="42">
        <v>39125</v>
      </c>
      <c r="B1755" s="37">
        <v>39125</v>
      </c>
      <c r="D1755">
        <v>182.8</v>
      </c>
      <c r="F1755">
        <v>1433.37</v>
      </c>
      <c r="H1755">
        <v>17504.330000000002</v>
      </c>
      <c r="J1755">
        <v>4213.8500000000004</v>
      </c>
      <c r="L1755">
        <f>IFERROR(VLOOKUP(B1755,'N Index Datas(원본)'!$I$2:$J$4600,2,0),"")</f>
        <v>20593.41</v>
      </c>
      <c r="N1755">
        <f>IFERROR(VLOOKUP(B1755,'N Index Datas(원본)'!$K$2:$L$4600,2,0),"")</f>
        <v>9933.5</v>
      </c>
    </row>
    <row r="1756" spans="1:14" ht="17.25" thickBot="1" x14ac:dyDescent="0.35">
      <c r="A1756" s="42">
        <v>39126</v>
      </c>
      <c r="B1756" s="37">
        <v>39126</v>
      </c>
      <c r="D1756">
        <v>183.29</v>
      </c>
      <c r="F1756">
        <v>1444.26</v>
      </c>
      <c r="H1756">
        <v>17621.45</v>
      </c>
      <c r="J1756">
        <v>4239.03</v>
      </c>
      <c r="L1756">
        <f>IFERROR(VLOOKUP(B1756,'N Index Datas(원본)'!$I$2:$J$4600,2,0),"")</f>
        <v>20132.25</v>
      </c>
      <c r="N1756">
        <f>IFERROR(VLOOKUP(B1756,'N Index Datas(원본)'!$K$2:$L$4600,2,0),"")</f>
        <v>9711.1299999999992</v>
      </c>
    </row>
    <row r="1757" spans="1:14" ht="17.25" thickBot="1" x14ac:dyDescent="0.35">
      <c r="A1757" s="42">
        <v>39127</v>
      </c>
      <c r="B1757" s="37">
        <v>39127</v>
      </c>
      <c r="D1757">
        <v>185.72</v>
      </c>
      <c r="F1757">
        <v>1455.3</v>
      </c>
      <c r="H1757">
        <v>17752.64</v>
      </c>
      <c r="J1757">
        <v>4267.0200000000004</v>
      </c>
      <c r="L1757">
        <f>IFERROR(VLOOKUP(B1757,'N Index Datas(원본)'!$I$2:$J$4600,2,0),"")</f>
        <v>20209.91</v>
      </c>
      <c r="N1757">
        <f>IFERROR(VLOOKUP(B1757,'N Index Datas(원본)'!$K$2:$L$4600,2,0),"")</f>
        <v>9746.67</v>
      </c>
    </row>
    <row r="1758" spans="1:14" ht="17.25" thickBot="1" x14ac:dyDescent="0.35">
      <c r="A1758" s="42">
        <v>39128</v>
      </c>
      <c r="B1758" s="37">
        <v>39128</v>
      </c>
      <c r="D1758">
        <v>186.82</v>
      </c>
      <c r="F1758">
        <v>1456.81</v>
      </c>
      <c r="H1758">
        <v>17897.23</v>
      </c>
      <c r="J1758">
        <v>4258.13</v>
      </c>
      <c r="L1758">
        <f>IFERROR(VLOOKUP(B1758,'N Index Datas(원본)'!$I$2:$J$4600,2,0),"")</f>
        <v>20538.419999999998</v>
      </c>
      <c r="N1758">
        <f>IFERROR(VLOOKUP(B1758,'N Index Datas(원본)'!$K$2:$L$4600,2,0),"")</f>
        <v>9878.44</v>
      </c>
    </row>
    <row r="1759" spans="1:14" ht="17.25" thickBot="1" x14ac:dyDescent="0.35">
      <c r="A1759" s="42">
        <v>39129</v>
      </c>
      <c r="B1759" s="37">
        <v>39129</v>
      </c>
      <c r="D1759">
        <v>187.57</v>
      </c>
      <c r="F1759">
        <v>1455.54</v>
      </c>
      <c r="H1759">
        <v>17875.650000000001</v>
      </c>
      <c r="J1759">
        <v>4247.3999999999996</v>
      </c>
      <c r="L1759">
        <f>IFERROR(VLOOKUP(B1759,'N Index Datas(원본)'!$I$2:$J$4600,2,0),"")</f>
        <v>20567.91</v>
      </c>
      <c r="N1759">
        <f>IFERROR(VLOOKUP(B1759,'N Index Datas(원본)'!$K$2:$L$4600,2,0),"")</f>
        <v>9957.76</v>
      </c>
    </row>
    <row r="1760" spans="1:14" ht="17.25" thickBot="1" x14ac:dyDescent="0.35">
      <c r="A1760" s="42">
        <v>39133</v>
      </c>
      <c r="B1760" s="37">
        <v>39133</v>
      </c>
      <c r="D1760">
        <v>188.12</v>
      </c>
      <c r="F1760">
        <v>1459.68</v>
      </c>
      <c r="H1760">
        <v>17939.12</v>
      </c>
      <c r="J1760">
        <v>4250.3</v>
      </c>
      <c r="L1760">
        <v>20567.91</v>
      </c>
      <c r="N1760">
        <v>9957.76</v>
      </c>
    </row>
    <row r="1761" spans="1:14" ht="17.25" thickBot="1" x14ac:dyDescent="0.35">
      <c r="A1761" s="42">
        <v>39134</v>
      </c>
      <c r="B1761" s="37">
        <v>39134</v>
      </c>
      <c r="D1761">
        <v>187.9</v>
      </c>
      <c r="F1761">
        <v>1457.63</v>
      </c>
      <c r="H1761">
        <v>17913.21</v>
      </c>
      <c r="J1761">
        <v>4232.5200000000004</v>
      </c>
      <c r="L1761">
        <f>IFERROR(VLOOKUP(B1761,'N Index Datas(원본)'!$I$2:$J$4600,2,0),"")</f>
        <v>20651.419999999998</v>
      </c>
      <c r="N1761">
        <f>IFERROR(VLOOKUP(B1761,'N Index Datas(원본)'!$K$2:$L$4600,2,0),"")</f>
        <v>9996.49</v>
      </c>
    </row>
    <row r="1762" spans="1:14" ht="17.25" thickBot="1" x14ac:dyDescent="0.35">
      <c r="A1762" s="42">
        <v>39135</v>
      </c>
      <c r="B1762" s="37">
        <v>39135</v>
      </c>
      <c r="D1762">
        <v>189.72</v>
      </c>
      <c r="F1762">
        <v>1456.38</v>
      </c>
      <c r="H1762">
        <v>18108.79</v>
      </c>
      <c r="J1762">
        <v>4241.4799999999996</v>
      </c>
      <c r="L1762">
        <f>IFERROR(VLOOKUP(B1762,'N Index Datas(원본)'!$I$2:$J$4600,2,0),"")</f>
        <v>20809.23</v>
      </c>
      <c r="N1762">
        <f>IFERROR(VLOOKUP(B1762,'N Index Datas(원본)'!$K$2:$L$4600,2,0),"")</f>
        <v>10015.09</v>
      </c>
    </row>
    <row r="1763" spans="1:14" ht="17.25" thickBot="1" x14ac:dyDescent="0.35">
      <c r="A1763" s="42">
        <v>39136</v>
      </c>
      <c r="B1763" s="37">
        <v>39136</v>
      </c>
      <c r="D1763">
        <v>190.19</v>
      </c>
      <c r="F1763">
        <v>1451.19</v>
      </c>
      <c r="H1763">
        <v>18188.419999999998</v>
      </c>
      <c r="J1763">
        <v>4245.99</v>
      </c>
      <c r="L1763">
        <f>IFERROR(VLOOKUP(B1763,'N Index Datas(원본)'!$I$2:$J$4600,2,0),"")</f>
        <v>20711.650000000001</v>
      </c>
      <c r="N1763">
        <f>IFERROR(VLOOKUP(B1763,'N Index Datas(원본)'!$K$2:$L$4600,2,0),"")</f>
        <v>9956.2999999999993</v>
      </c>
    </row>
    <row r="1764" spans="1:14" ht="17.25" thickBot="1" x14ac:dyDescent="0.35">
      <c r="A1764" s="42">
        <v>39139</v>
      </c>
      <c r="B1764" s="37">
        <v>39139</v>
      </c>
      <c r="D1764">
        <v>190.12</v>
      </c>
      <c r="F1764">
        <v>1449.38</v>
      </c>
      <c r="H1764">
        <v>18215.349999999999</v>
      </c>
      <c r="J1764">
        <v>4272.32</v>
      </c>
      <c r="L1764">
        <f>IFERROR(VLOOKUP(B1764,'N Index Datas(원본)'!$I$2:$J$4600,2,0),"")</f>
        <v>20507.95</v>
      </c>
      <c r="N1764">
        <f>IFERROR(VLOOKUP(B1764,'N Index Datas(원본)'!$K$2:$L$4600,2,0),"")</f>
        <v>9889.4699999999993</v>
      </c>
    </row>
    <row r="1765" spans="1:14" ht="17.25" thickBot="1" x14ac:dyDescent="0.35">
      <c r="A1765" s="42">
        <v>39140</v>
      </c>
      <c r="B1765" s="37">
        <v>39140</v>
      </c>
      <c r="D1765">
        <v>188.15</v>
      </c>
      <c r="F1765">
        <v>1399.04</v>
      </c>
      <c r="H1765">
        <v>18119.919999999998</v>
      </c>
      <c r="J1765">
        <v>4156.7299999999996</v>
      </c>
      <c r="L1765">
        <f>IFERROR(VLOOKUP(B1765,'N Index Datas(원본)'!$I$2:$J$4600,2,0),"")</f>
        <v>20147.87</v>
      </c>
      <c r="N1765">
        <f>IFERROR(VLOOKUP(B1765,'N Index Datas(원본)'!$K$2:$L$4600,2,0),"")</f>
        <v>9586.23</v>
      </c>
    </row>
    <row r="1766" spans="1:14" ht="17.25" thickBot="1" x14ac:dyDescent="0.35">
      <c r="A1766" s="42">
        <v>39141</v>
      </c>
      <c r="B1766" s="37">
        <v>39141</v>
      </c>
      <c r="D1766">
        <v>183.2</v>
      </c>
      <c r="F1766">
        <v>1406.82</v>
      </c>
      <c r="H1766">
        <v>17604.12</v>
      </c>
      <c r="J1766">
        <v>4087.12</v>
      </c>
      <c r="L1766">
        <f>IFERROR(VLOOKUP(B1766,'N Index Datas(원본)'!$I$2:$J$4600,2,0),"")</f>
        <v>19651.509999999998</v>
      </c>
      <c r="N1766">
        <f>IFERROR(VLOOKUP(B1766,'N Index Datas(원본)'!$K$2:$L$4600,2,0),"")</f>
        <v>9283.67</v>
      </c>
    </row>
    <row r="1767" spans="1:14" ht="17.25" thickBot="1" x14ac:dyDescent="0.35">
      <c r="A1767" s="42">
        <v>39143</v>
      </c>
      <c r="B1767" s="37">
        <v>39143</v>
      </c>
      <c r="D1767">
        <v>182.78</v>
      </c>
      <c r="F1767">
        <v>1387.17</v>
      </c>
      <c r="H1767">
        <v>17217.93</v>
      </c>
      <c r="J1767">
        <v>4011.63</v>
      </c>
      <c r="L1767">
        <f>IFERROR(VLOOKUP(B1767,'N Index Datas(원본)'!$I$2:$J$4600,2,0),"")</f>
        <v>19442.009999999998</v>
      </c>
      <c r="N1767">
        <f>IFERROR(VLOOKUP(B1767,'N Index Datas(원본)'!$K$2:$L$4600,2,0),"")</f>
        <v>8985.91</v>
      </c>
    </row>
    <row r="1768" spans="1:14" ht="17.25" thickBot="1" x14ac:dyDescent="0.35">
      <c r="A1768" s="42">
        <v>39146</v>
      </c>
      <c r="B1768" s="37">
        <v>39146</v>
      </c>
      <c r="D1768">
        <v>177.69</v>
      </c>
      <c r="F1768">
        <v>1374.12</v>
      </c>
      <c r="H1768">
        <v>16642.25</v>
      </c>
      <c r="J1768">
        <v>3980.06</v>
      </c>
      <c r="L1768">
        <f>IFERROR(VLOOKUP(B1768,'N Index Datas(원본)'!$I$2:$J$4600,2,0),"")</f>
        <v>18664.88</v>
      </c>
      <c r="N1768">
        <f>IFERROR(VLOOKUP(B1768,'N Index Datas(원본)'!$K$2:$L$4600,2,0),"")</f>
        <v>8528.4599999999991</v>
      </c>
    </row>
    <row r="1769" spans="1:14" ht="17.25" thickBot="1" x14ac:dyDescent="0.35">
      <c r="A1769" s="42">
        <v>39147</v>
      </c>
      <c r="B1769" s="37">
        <v>39147</v>
      </c>
      <c r="D1769">
        <v>181.23</v>
      </c>
      <c r="F1769">
        <v>1395.41</v>
      </c>
      <c r="H1769">
        <v>16844.5</v>
      </c>
      <c r="J1769">
        <v>4010.39</v>
      </c>
      <c r="L1769">
        <f>IFERROR(VLOOKUP(B1769,'N Index Datas(원본)'!$I$2:$J$4600,2,0),"")</f>
        <v>19058.560000000001</v>
      </c>
      <c r="N1769">
        <f>IFERROR(VLOOKUP(B1769,'N Index Datas(원본)'!$K$2:$L$4600,2,0),"")</f>
        <v>8833.25</v>
      </c>
    </row>
    <row r="1770" spans="1:14" ht="17.25" thickBot="1" x14ac:dyDescent="0.35">
      <c r="A1770" s="42">
        <v>39148</v>
      </c>
      <c r="B1770" s="37">
        <v>39148</v>
      </c>
      <c r="D1770">
        <v>182.36</v>
      </c>
      <c r="F1770">
        <v>1391.97</v>
      </c>
      <c r="H1770">
        <v>16764.62</v>
      </c>
      <c r="J1770">
        <v>4021.97</v>
      </c>
      <c r="L1770">
        <f>IFERROR(VLOOKUP(B1770,'N Index Datas(원본)'!$I$2:$J$4600,2,0),"")</f>
        <v>18918.64</v>
      </c>
      <c r="N1770">
        <f>IFERROR(VLOOKUP(B1770,'N Index Datas(원본)'!$K$2:$L$4600,2,0),"")</f>
        <v>8876.06</v>
      </c>
    </row>
    <row r="1771" spans="1:14" ht="17.25" thickBot="1" x14ac:dyDescent="0.35">
      <c r="A1771" s="42">
        <v>39149</v>
      </c>
      <c r="B1771" s="37">
        <v>39149</v>
      </c>
      <c r="D1771">
        <v>183.94</v>
      </c>
      <c r="F1771">
        <v>1401.89</v>
      </c>
      <c r="H1771">
        <v>17090.310000000001</v>
      </c>
      <c r="J1771">
        <v>4082.58</v>
      </c>
      <c r="L1771">
        <f>IFERROR(VLOOKUP(B1771,'N Index Datas(원본)'!$I$2:$J$4600,2,0),"")</f>
        <v>19175.169999999998</v>
      </c>
      <c r="N1771">
        <f>IFERROR(VLOOKUP(B1771,'N Index Datas(원본)'!$K$2:$L$4600,2,0),"")</f>
        <v>9159.4599999999991</v>
      </c>
    </row>
    <row r="1772" spans="1:14" ht="17.25" thickBot="1" x14ac:dyDescent="0.35">
      <c r="A1772" s="42">
        <v>39150</v>
      </c>
      <c r="B1772" s="37">
        <v>39150</v>
      </c>
      <c r="D1772">
        <v>183.87</v>
      </c>
      <c r="F1772">
        <v>1402.85</v>
      </c>
      <c r="H1772">
        <v>17164.04</v>
      </c>
      <c r="J1772">
        <v>4091.67</v>
      </c>
      <c r="L1772">
        <f>IFERROR(VLOOKUP(B1772,'N Index Datas(원본)'!$I$2:$J$4600,2,0),"")</f>
        <v>19134.88</v>
      </c>
      <c r="N1772">
        <f>IFERROR(VLOOKUP(B1772,'N Index Datas(원본)'!$K$2:$L$4600,2,0),"")</f>
        <v>9231.2099999999991</v>
      </c>
    </row>
    <row r="1773" spans="1:14" ht="17.25" thickBot="1" x14ac:dyDescent="0.35">
      <c r="A1773" s="42">
        <v>39153</v>
      </c>
      <c r="B1773" s="37">
        <v>39153</v>
      </c>
      <c r="D1773">
        <v>186.36</v>
      </c>
      <c r="F1773">
        <v>1406.6</v>
      </c>
      <c r="H1773">
        <v>17292.39</v>
      </c>
      <c r="J1773">
        <v>4066.78</v>
      </c>
      <c r="L1773">
        <f>IFERROR(VLOOKUP(B1773,'N Index Datas(원본)'!$I$2:$J$4600,2,0),"")</f>
        <v>19442.419999999998</v>
      </c>
      <c r="N1773">
        <f>IFERROR(VLOOKUP(B1773,'N Index Datas(원본)'!$K$2:$L$4600,2,0),"")</f>
        <v>9352.68</v>
      </c>
    </row>
    <row r="1774" spans="1:14" ht="17.25" thickBot="1" x14ac:dyDescent="0.35">
      <c r="A1774" s="42">
        <v>39154</v>
      </c>
      <c r="B1774" s="37">
        <v>39154</v>
      </c>
      <c r="D1774">
        <v>185.72</v>
      </c>
      <c r="F1774">
        <v>1377.95</v>
      </c>
      <c r="H1774">
        <v>17178.84</v>
      </c>
      <c r="J1774">
        <v>4017.74</v>
      </c>
      <c r="L1774">
        <f>IFERROR(VLOOKUP(B1774,'N Index Datas(원본)'!$I$2:$J$4600,2,0),"")</f>
        <v>19333.14</v>
      </c>
      <c r="N1774">
        <f>IFERROR(VLOOKUP(B1774,'N Index Datas(원본)'!$K$2:$L$4600,2,0),"")</f>
        <v>9268.84</v>
      </c>
    </row>
    <row r="1775" spans="1:14" ht="17.25" thickBot="1" x14ac:dyDescent="0.35">
      <c r="A1775" s="42">
        <v>39155</v>
      </c>
      <c r="B1775" s="37">
        <v>39155</v>
      </c>
      <c r="D1775">
        <v>181.81</v>
      </c>
      <c r="F1775">
        <v>1387.17</v>
      </c>
      <c r="H1775">
        <v>16676.89</v>
      </c>
      <c r="J1775">
        <v>3906.15</v>
      </c>
      <c r="L1775">
        <f>IFERROR(VLOOKUP(B1775,'N Index Datas(원본)'!$I$2:$J$4600,2,0),"")</f>
        <v>18836.93</v>
      </c>
      <c r="N1775">
        <f>IFERROR(VLOOKUP(B1775,'N Index Datas(원본)'!$K$2:$L$4600,2,0),"")</f>
        <v>9002.48</v>
      </c>
    </row>
    <row r="1776" spans="1:14" ht="17.25" thickBot="1" x14ac:dyDescent="0.35">
      <c r="A1776" s="42">
        <v>39156</v>
      </c>
      <c r="B1776" s="37">
        <v>39156</v>
      </c>
      <c r="D1776">
        <v>184.41</v>
      </c>
      <c r="F1776">
        <v>1392.28</v>
      </c>
      <c r="H1776">
        <v>16860.39</v>
      </c>
      <c r="J1776">
        <v>3985.57</v>
      </c>
      <c r="L1776">
        <f>IFERROR(VLOOKUP(B1776,'N Index Datas(원본)'!$I$2:$J$4600,2,0),"")</f>
        <v>18969.439999999999</v>
      </c>
      <c r="N1776">
        <f>IFERROR(VLOOKUP(B1776,'N Index Datas(원본)'!$K$2:$L$4600,2,0),"")</f>
        <v>9095.52</v>
      </c>
    </row>
    <row r="1777" spans="1:14" ht="17.25" thickBot="1" x14ac:dyDescent="0.35">
      <c r="A1777" s="42">
        <v>39157</v>
      </c>
      <c r="B1777" s="37">
        <v>39157</v>
      </c>
      <c r="D1777">
        <v>184.42</v>
      </c>
      <c r="F1777">
        <v>1386.94</v>
      </c>
      <c r="H1777">
        <v>16744.150000000001</v>
      </c>
      <c r="J1777">
        <v>3984.54</v>
      </c>
      <c r="L1777">
        <f>IFERROR(VLOOKUP(B1777,'N Index Datas(원본)'!$I$2:$J$4600,2,0),"")</f>
        <v>18953.5</v>
      </c>
      <c r="N1777">
        <f>IFERROR(VLOOKUP(B1777,'N Index Datas(원본)'!$K$2:$L$4600,2,0),"")</f>
        <v>9112.9599999999991</v>
      </c>
    </row>
    <row r="1778" spans="1:14" ht="17.25" thickBot="1" x14ac:dyDescent="0.35">
      <c r="A1778" s="42">
        <v>39160</v>
      </c>
      <c r="B1778" s="37">
        <v>39160</v>
      </c>
      <c r="D1778">
        <v>186.31</v>
      </c>
      <c r="F1778">
        <v>1402.06</v>
      </c>
      <c r="H1778">
        <v>17009.55</v>
      </c>
      <c r="J1778">
        <v>4055.49</v>
      </c>
      <c r="L1778">
        <f>IFERROR(VLOOKUP(B1778,'N Index Datas(원본)'!$I$2:$J$4600,2,0),"")</f>
        <v>19266.740000000002</v>
      </c>
      <c r="N1778">
        <f>IFERROR(VLOOKUP(B1778,'N Index Datas(원본)'!$K$2:$L$4600,2,0),"")</f>
        <v>9225.26</v>
      </c>
    </row>
    <row r="1779" spans="1:14" ht="17.25" thickBot="1" x14ac:dyDescent="0.35">
      <c r="A1779" s="42">
        <v>39161</v>
      </c>
      <c r="B1779" s="37">
        <v>39161</v>
      </c>
      <c r="D1779">
        <v>186.34</v>
      </c>
      <c r="F1779">
        <v>1410.94</v>
      </c>
      <c r="H1779">
        <v>17163.2</v>
      </c>
      <c r="J1779">
        <v>4079.52</v>
      </c>
      <c r="L1779">
        <f>IFERROR(VLOOKUP(B1779,'N Index Datas(원본)'!$I$2:$J$4600,2,0),"")</f>
        <v>19356.900000000001</v>
      </c>
      <c r="N1779">
        <f>IFERROR(VLOOKUP(B1779,'N Index Datas(원본)'!$K$2:$L$4600,2,0),"")</f>
        <v>9248.67</v>
      </c>
    </row>
    <row r="1780" spans="1:14" ht="17.25" thickBot="1" x14ac:dyDescent="0.35">
      <c r="A1780" s="42">
        <v>39162</v>
      </c>
      <c r="B1780" s="37">
        <v>39162</v>
      </c>
      <c r="D1780">
        <v>186.24</v>
      </c>
      <c r="F1780">
        <v>1435.04</v>
      </c>
      <c r="H1780">
        <v>17163.2</v>
      </c>
      <c r="J1780">
        <v>4078.29</v>
      </c>
      <c r="L1780">
        <f>IFERROR(VLOOKUP(B1780,'N Index Datas(원본)'!$I$2:$J$4600,2,0),"")</f>
        <v>19516.41</v>
      </c>
      <c r="N1780">
        <f>IFERROR(VLOOKUP(B1780,'N Index Datas(원본)'!$K$2:$L$4600,2,0),"")</f>
        <v>9307.16</v>
      </c>
    </row>
    <row r="1781" spans="1:14" ht="17.25" thickBot="1" x14ac:dyDescent="0.35">
      <c r="A1781" s="42">
        <v>39163</v>
      </c>
      <c r="B1781" s="37">
        <v>39163</v>
      </c>
      <c r="D1781">
        <v>187.15</v>
      </c>
      <c r="F1781">
        <v>1434.54</v>
      </c>
      <c r="H1781">
        <v>17419.2</v>
      </c>
      <c r="J1781">
        <v>4170.08</v>
      </c>
      <c r="L1781">
        <f>IFERROR(VLOOKUP(B1781,'N Index Datas(원본)'!$I$2:$J$4600,2,0),"")</f>
        <v>19690.25</v>
      </c>
      <c r="N1781">
        <f>IFERROR(VLOOKUP(B1781,'N Index Datas(원본)'!$K$2:$L$4600,2,0),"")</f>
        <v>9413.7000000000007</v>
      </c>
    </row>
    <row r="1782" spans="1:14" ht="17.25" thickBot="1" x14ac:dyDescent="0.35">
      <c r="A1782" s="42">
        <v>39164</v>
      </c>
      <c r="B1782" s="37">
        <v>39164</v>
      </c>
      <c r="D1782">
        <v>186.89</v>
      </c>
      <c r="F1782">
        <v>1436.11</v>
      </c>
      <c r="H1782">
        <v>17480.61</v>
      </c>
      <c r="J1782">
        <v>4191.58</v>
      </c>
      <c r="L1782">
        <f>IFERROR(VLOOKUP(B1782,'N Index Datas(원본)'!$I$2:$J$4600,2,0),"")</f>
        <v>19692.64</v>
      </c>
      <c r="N1782">
        <f>IFERROR(VLOOKUP(B1782,'N Index Datas(원본)'!$K$2:$L$4600,2,0),"")</f>
        <v>9487.51</v>
      </c>
    </row>
    <row r="1783" spans="1:14" ht="17.25" thickBot="1" x14ac:dyDescent="0.35">
      <c r="A1783" s="42">
        <v>39167</v>
      </c>
      <c r="B1783" s="37">
        <v>39167</v>
      </c>
      <c r="D1783">
        <v>187.19</v>
      </c>
      <c r="F1783">
        <v>1437.5</v>
      </c>
      <c r="H1783">
        <v>17521.96</v>
      </c>
      <c r="J1783">
        <v>4142.1099999999997</v>
      </c>
      <c r="L1783">
        <f>IFERROR(VLOOKUP(B1783,'N Index Datas(원본)'!$I$2:$J$4600,2,0),"")</f>
        <v>19765.849999999999</v>
      </c>
      <c r="N1783">
        <f>IFERROR(VLOOKUP(B1783,'N Index Datas(원본)'!$K$2:$L$4600,2,0),"")</f>
        <v>9552.58</v>
      </c>
    </row>
    <row r="1784" spans="1:14" ht="17.25" thickBot="1" x14ac:dyDescent="0.35">
      <c r="A1784" s="42">
        <v>39168</v>
      </c>
      <c r="B1784" s="37">
        <v>39168</v>
      </c>
      <c r="D1784">
        <v>187.68</v>
      </c>
      <c r="F1784">
        <v>1428.61</v>
      </c>
      <c r="H1784">
        <v>17365.05</v>
      </c>
      <c r="J1784">
        <v>4153.6099999999997</v>
      </c>
      <c r="L1784">
        <f>IFERROR(VLOOKUP(B1784,'N Index Datas(원본)'!$I$2:$J$4600,2,0),"")</f>
        <v>19706.79</v>
      </c>
      <c r="N1784">
        <f>IFERROR(VLOOKUP(B1784,'N Index Datas(원본)'!$K$2:$L$4600,2,0),"")</f>
        <v>9570.27</v>
      </c>
    </row>
    <row r="1785" spans="1:14" ht="17.25" thickBot="1" x14ac:dyDescent="0.35">
      <c r="A1785" s="42">
        <v>39169</v>
      </c>
      <c r="B1785" s="37">
        <v>39169</v>
      </c>
      <c r="D1785">
        <v>185.96</v>
      </c>
      <c r="F1785">
        <v>1417.23</v>
      </c>
      <c r="H1785">
        <v>17254.73</v>
      </c>
      <c r="J1785">
        <v>4128.2</v>
      </c>
      <c r="L1785">
        <f>IFERROR(VLOOKUP(B1785,'N Index Datas(원본)'!$I$2:$J$4600,2,0),"")</f>
        <v>19553.87</v>
      </c>
      <c r="N1785">
        <f>IFERROR(VLOOKUP(B1785,'N Index Datas(원본)'!$K$2:$L$4600,2,0),"")</f>
        <v>9483.1299999999992</v>
      </c>
    </row>
    <row r="1786" spans="1:14" ht="17.25" thickBot="1" x14ac:dyDescent="0.35">
      <c r="A1786" s="42">
        <v>39170</v>
      </c>
      <c r="B1786" s="37">
        <v>39170</v>
      </c>
      <c r="D1786">
        <v>187.44</v>
      </c>
      <c r="F1786">
        <v>1422.53</v>
      </c>
      <c r="H1786">
        <v>17263.939999999999</v>
      </c>
      <c r="J1786">
        <v>4180.07</v>
      </c>
      <c r="L1786">
        <f>IFERROR(VLOOKUP(B1786,'N Index Datas(원본)'!$I$2:$J$4600,2,0),"")</f>
        <v>19821.78</v>
      </c>
      <c r="N1786">
        <f>IFERROR(VLOOKUP(B1786,'N Index Datas(원본)'!$K$2:$L$4600,2,0),"")</f>
        <v>9599.5300000000007</v>
      </c>
    </row>
    <row r="1787" spans="1:14" ht="17.25" thickBot="1" x14ac:dyDescent="0.35">
      <c r="A1787" s="42">
        <v>39171</v>
      </c>
      <c r="B1787" s="37">
        <v>39171</v>
      </c>
      <c r="D1787">
        <v>187.6</v>
      </c>
      <c r="F1787">
        <v>1420.86</v>
      </c>
      <c r="H1787">
        <v>17287.650000000001</v>
      </c>
      <c r="J1787">
        <v>4181.03</v>
      </c>
      <c r="L1787">
        <f>IFERROR(VLOOKUP(B1787,'N Index Datas(원본)'!$I$2:$J$4600,2,0),"")</f>
        <v>19800.93</v>
      </c>
      <c r="N1787">
        <f>IFERROR(VLOOKUP(B1787,'N Index Datas(원본)'!$K$2:$L$4600,2,0),"")</f>
        <v>9616.2099999999991</v>
      </c>
    </row>
    <row r="1788" spans="1:14" ht="17.25" thickBot="1" x14ac:dyDescent="0.35">
      <c r="A1788" s="42">
        <v>39174</v>
      </c>
      <c r="B1788" s="37">
        <v>39174</v>
      </c>
      <c r="D1788">
        <v>188.56</v>
      </c>
      <c r="F1788">
        <v>1424.55</v>
      </c>
      <c r="H1788">
        <v>17028.41</v>
      </c>
      <c r="J1788">
        <v>4189.55</v>
      </c>
      <c r="L1788">
        <f>IFERROR(VLOOKUP(B1788,'N Index Datas(원본)'!$I$2:$J$4600,2,0),"")</f>
        <v>19809.7</v>
      </c>
      <c r="N1788">
        <f>IFERROR(VLOOKUP(B1788,'N Index Datas(원본)'!$K$2:$L$4600,2,0),"")</f>
        <v>9643</v>
      </c>
    </row>
    <row r="1789" spans="1:14" ht="17.25" thickBot="1" x14ac:dyDescent="0.35">
      <c r="A1789" s="42">
        <v>39175</v>
      </c>
      <c r="B1789" s="37">
        <v>39175</v>
      </c>
      <c r="D1789">
        <v>189.12</v>
      </c>
      <c r="F1789">
        <v>1437.77</v>
      </c>
      <c r="H1789">
        <v>17244.05</v>
      </c>
      <c r="J1789">
        <v>4246.3</v>
      </c>
      <c r="L1789">
        <f>IFERROR(VLOOKUP(B1789,'N Index Datas(원본)'!$I$2:$J$4600,2,0),"")</f>
        <v>20002.7</v>
      </c>
      <c r="N1789">
        <f>IFERROR(VLOOKUP(B1789,'N Index Datas(원본)'!$K$2:$L$4600,2,0),"")</f>
        <v>9724.27</v>
      </c>
    </row>
    <row r="1790" spans="1:14" ht="17.25" thickBot="1" x14ac:dyDescent="0.35">
      <c r="A1790" s="42">
        <v>39176</v>
      </c>
      <c r="B1790" s="37">
        <v>39176</v>
      </c>
      <c r="D1790">
        <v>191.77</v>
      </c>
      <c r="F1790">
        <v>1439.37</v>
      </c>
      <c r="H1790">
        <v>17544.09</v>
      </c>
      <c r="J1790">
        <v>4261.83</v>
      </c>
      <c r="L1790">
        <f>IFERROR(VLOOKUP(B1790,'N Index Datas(원본)'!$I$2:$J$4600,2,0),"")</f>
        <v>20209.71</v>
      </c>
      <c r="N1790">
        <f>IFERROR(VLOOKUP(B1790,'N Index Datas(원본)'!$K$2:$L$4600,2,0),"")</f>
        <v>9859.5</v>
      </c>
    </row>
    <row r="1791" spans="1:14" ht="17.25" thickBot="1" x14ac:dyDescent="0.35">
      <c r="A1791" s="42">
        <v>39177</v>
      </c>
      <c r="B1791" s="37">
        <v>39177</v>
      </c>
      <c r="D1791">
        <v>191.41</v>
      </c>
      <c r="F1791">
        <v>1443.76</v>
      </c>
      <c r="H1791">
        <v>17491.419999999998</v>
      </c>
      <c r="J1791">
        <v>4271.54</v>
      </c>
      <c r="L1791">
        <v>20209.71</v>
      </c>
      <c r="N1791">
        <v>9859.5</v>
      </c>
    </row>
    <row r="1792" spans="1:14" ht="17.25" thickBot="1" x14ac:dyDescent="0.35">
      <c r="A1792" s="42">
        <v>39178</v>
      </c>
      <c r="B1792" s="37">
        <v>39178</v>
      </c>
      <c r="D1792">
        <v>191.63</v>
      </c>
      <c r="F1792">
        <v>1443.76</v>
      </c>
      <c r="H1792">
        <v>17484.78</v>
      </c>
      <c r="J1792">
        <v>4271.54</v>
      </c>
      <c r="L1792">
        <v>20209.71</v>
      </c>
      <c r="N1792">
        <v>9859.5</v>
      </c>
    </row>
    <row r="1793" spans="1:14" ht="17.25" thickBot="1" x14ac:dyDescent="0.35">
      <c r="A1793" s="42">
        <v>39181</v>
      </c>
      <c r="B1793" s="37">
        <v>39181</v>
      </c>
      <c r="D1793">
        <v>193.85</v>
      </c>
      <c r="F1793">
        <v>1444.61</v>
      </c>
      <c r="H1793">
        <v>17743.759999999998</v>
      </c>
      <c r="J1793">
        <v>4271.54</v>
      </c>
      <c r="L1793">
        <v>20209.71</v>
      </c>
      <c r="N1793">
        <v>9859.5</v>
      </c>
    </row>
    <row r="1794" spans="1:14" ht="17.25" thickBot="1" x14ac:dyDescent="0.35">
      <c r="A1794" s="42">
        <v>39182</v>
      </c>
      <c r="B1794" s="37">
        <v>39182</v>
      </c>
      <c r="D1794">
        <v>193.55</v>
      </c>
      <c r="F1794">
        <v>1448.39</v>
      </c>
      <c r="H1794">
        <v>17664.689999999999</v>
      </c>
      <c r="J1794">
        <v>4301.47</v>
      </c>
      <c r="L1794">
        <f>IFERROR(VLOOKUP(B1794,'N Index Datas(원본)'!$I$2:$J$4600,2,0),"")</f>
        <v>20347.87</v>
      </c>
      <c r="N1794">
        <f>IFERROR(VLOOKUP(B1794,'N Index Datas(원본)'!$K$2:$L$4600,2,0),"")</f>
        <v>10012.93</v>
      </c>
    </row>
    <row r="1795" spans="1:14" ht="17.25" thickBot="1" x14ac:dyDescent="0.35">
      <c r="A1795" s="42">
        <v>39183</v>
      </c>
      <c r="B1795" s="37">
        <v>39183</v>
      </c>
      <c r="D1795">
        <v>195.27</v>
      </c>
      <c r="F1795">
        <v>1438.87</v>
      </c>
      <c r="H1795">
        <v>17670.07</v>
      </c>
      <c r="J1795">
        <v>4293.2</v>
      </c>
      <c r="L1795">
        <f>IFERROR(VLOOKUP(B1795,'N Index Datas(원본)'!$I$2:$J$4600,2,0),"")</f>
        <v>20449.43</v>
      </c>
      <c r="N1795">
        <f>IFERROR(VLOOKUP(B1795,'N Index Datas(원본)'!$K$2:$L$4600,2,0),"")</f>
        <v>10149.89</v>
      </c>
    </row>
    <row r="1796" spans="1:14" ht="17.25" thickBot="1" x14ac:dyDescent="0.35">
      <c r="A1796" s="42">
        <v>39184</v>
      </c>
      <c r="B1796" s="37">
        <v>39184</v>
      </c>
      <c r="D1796">
        <v>196.81</v>
      </c>
      <c r="F1796">
        <v>1447.8</v>
      </c>
      <c r="H1796">
        <v>17540.419999999998</v>
      </c>
      <c r="J1796">
        <v>4280.0200000000004</v>
      </c>
      <c r="L1796">
        <f>IFERROR(VLOOKUP(B1796,'N Index Datas(원본)'!$I$2:$J$4600,2,0),"")</f>
        <v>20380.21</v>
      </c>
      <c r="N1796">
        <f>IFERROR(VLOOKUP(B1796,'N Index Datas(원본)'!$K$2:$L$4600,2,0),"")</f>
        <v>10163.299999999999</v>
      </c>
    </row>
    <row r="1797" spans="1:14" ht="17.25" thickBot="1" x14ac:dyDescent="0.35">
      <c r="A1797" s="42">
        <v>39185</v>
      </c>
      <c r="B1797" s="37">
        <v>39185</v>
      </c>
      <c r="D1797">
        <v>195.85</v>
      </c>
      <c r="F1797">
        <v>1452.85</v>
      </c>
      <c r="H1797">
        <v>17363.95</v>
      </c>
      <c r="J1797">
        <v>4317.3500000000004</v>
      </c>
      <c r="L1797">
        <f>IFERROR(VLOOKUP(B1797,'N Index Datas(원본)'!$I$2:$J$4600,2,0),"")</f>
        <v>20340.97</v>
      </c>
      <c r="N1797">
        <f>IFERROR(VLOOKUP(B1797,'N Index Datas(원본)'!$K$2:$L$4600,2,0),"")</f>
        <v>10156.27</v>
      </c>
    </row>
    <row r="1798" spans="1:14" ht="17.25" thickBot="1" x14ac:dyDescent="0.35">
      <c r="A1798" s="42">
        <v>39188</v>
      </c>
      <c r="B1798" s="37">
        <v>39188</v>
      </c>
      <c r="D1798">
        <v>197.1</v>
      </c>
      <c r="F1798">
        <v>1468.47</v>
      </c>
      <c r="H1798">
        <v>17628.3</v>
      </c>
      <c r="J1798">
        <v>4379.25</v>
      </c>
      <c r="L1798">
        <f>IFERROR(VLOOKUP(B1798,'N Index Datas(원본)'!$I$2:$J$4600,2,0),"")</f>
        <v>20757.53</v>
      </c>
      <c r="N1798">
        <f>IFERROR(VLOOKUP(B1798,'N Index Datas(원본)'!$K$2:$L$4600,2,0),"")</f>
        <v>10313.799999999999</v>
      </c>
    </row>
    <row r="1799" spans="1:14" ht="17.25" thickBot="1" x14ac:dyDescent="0.35">
      <c r="A1799" s="42">
        <v>39189</v>
      </c>
      <c r="B1799" s="37">
        <v>39189</v>
      </c>
      <c r="D1799">
        <v>196.57</v>
      </c>
      <c r="F1799">
        <v>1471.48</v>
      </c>
      <c r="H1799">
        <v>17527.45</v>
      </c>
      <c r="J1799">
        <v>4384.38</v>
      </c>
      <c r="L1799">
        <f>IFERROR(VLOOKUP(B1799,'N Index Datas(원본)'!$I$2:$J$4600,2,0),"")</f>
        <v>20788.61</v>
      </c>
      <c r="N1799">
        <f>IFERROR(VLOOKUP(B1799,'N Index Datas(원본)'!$K$2:$L$4600,2,0),"")</f>
        <v>10346.219999999999</v>
      </c>
    </row>
    <row r="1800" spans="1:14" ht="17.25" thickBot="1" x14ac:dyDescent="0.35">
      <c r="A1800" s="42">
        <v>39190</v>
      </c>
      <c r="B1800" s="37">
        <v>39190</v>
      </c>
      <c r="D1800">
        <v>197.31</v>
      </c>
      <c r="F1800">
        <v>1472.5</v>
      </c>
      <c r="H1800">
        <v>17667.330000000002</v>
      </c>
      <c r="J1800">
        <v>4358.95</v>
      </c>
      <c r="L1800">
        <f>IFERROR(VLOOKUP(B1800,'N Index Datas(원본)'!$I$2:$J$4600,2,0),"")</f>
        <v>20777.09</v>
      </c>
      <c r="N1800">
        <f>IFERROR(VLOOKUP(B1800,'N Index Datas(원본)'!$K$2:$L$4600,2,0),"")</f>
        <v>10361.4</v>
      </c>
    </row>
    <row r="1801" spans="1:14" ht="17.25" thickBot="1" x14ac:dyDescent="0.35">
      <c r="A1801" s="42">
        <v>39191</v>
      </c>
      <c r="B1801" s="37">
        <v>39191</v>
      </c>
      <c r="D1801">
        <v>194.59</v>
      </c>
      <c r="F1801">
        <v>1470.73</v>
      </c>
      <c r="H1801">
        <v>17371.97</v>
      </c>
      <c r="J1801">
        <v>4339.93</v>
      </c>
      <c r="L1801">
        <f>IFERROR(VLOOKUP(B1801,'N Index Datas(원본)'!$I$2:$J$4600,2,0),"")</f>
        <v>20299.71</v>
      </c>
      <c r="N1801">
        <f>IFERROR(VLOOKUP(B1801,'N Index Datas(원본)'!$K$2:$L$4600,2,0),"")</f>
        <v>10029.35</v>
      </c>
    </row>
    <row r="1802" spans="1:14" ht="17.25" thickBot="1" x14ac:dyDescent="0.35">
      <c r="A1802" s="42">
        <v>39192</v>
      </c>
      <c r="B1802" s="37">
        <v>39192</v>
      </c>
      <c r="D1802">
        <v>197.24</v>
      </c>
      <c r="F1802">
        <v>1484.35</v>
      </c>
      <c r="H1802">
        <v>17452.62</v>
      </c>
      <c r="J1802">
        <v>4416.79</v>
      </c>
      <c r="L1802">
        <f>IFERROR(VLOOKUP(B1802,'N Index Datas(원본)'!$I$2:$J$4600,2,0),"")</f>
        <v>20566.59</v>
      </c>
      <c r="N1802">
        <f>IFERROR(VLOOKUP(B1802,'N Index Datas(원본)'!$K$2:$L$4600,2,0),"")</f>
        <v>10179.870000000001</v>
      </c>
    </row>
    <row r="1803" spans="1:14" ht="17.25" thickBot="1" x14ac:dyDescent="0.35">
      <c r="A1803" s="42">
        <v>39195</v>
      </c>
      <c r="B1803" s="37">
        <v>39195</v>
      </c>
      <c r="D1803">
        <v>198.62</v>
      </c>
      <c r="F1803">
        <v>1480.93</v>
      </c>
      <c r="H1803">
        <v>17455.37</v>
      </c>
      <c r="J1803">
        <v>4400.12</v>
      </c>
      <c r="L1803">
        <f>IFERROR(VLOOKUP(B1803,'N Index Datas(원본)'!$I$2:$J$4600,2,0),"")</f>
        <v>20556.57</v>
      </c>
      <c r="N1803">
        <f>IFERROR(VLOOKUP(B1803,'N Index Datas(원본)'!$K$2:$L$4600,2,0),"")</f>
        <v>10234</v>
      </c>
    </row>
    <row r="1804" spans="1:14" ht="17.25" thickBot="1" x14ac:dyDescent="0.35">
      <c r="A1804" s="42">
        <v>39196</v>
      </c>
      <c r="B1804" s="37">
        <v>39196</v>
      </c>
      <c r="D1804">
        <v>200.02</v>
      </c>
      <c r="F1804">
        <v>1480.41</v>
      </c>
      <c r="H1804">
        <v>17451.77</v>
      </c>
      <c r="J1804">
        <v>4367.83</v>
      </c>
      <c r="L1804">
        <f>IFERROR(VLOOKUP(B1804,'N Index Datas(원본)'!$I$2:$J$4600,2,0),"")</f>
        <v>20572.8</v>
      </c>
      <c r="N1804">
        <f>IFERROR(VLOOKUP(B1804,'N Index Datas(원본)'!$K$2:$L$4600,2,0),"")</f>
        <v>10239.32</v>
      </c>
    </row>
    <row r="1805" spans="1:14" ht="17.25" thickBot="1" x14ac:dyDescent="0.35">
      <c r="A1805" s="42">
        <v>39197</v>
      </c>
      <c r="B1805" s="37">
        <v>39197</v>
      </c>
      <c r="D1805">
        <v>198.43</v>
      </c>
      <c r="F1805">
        <v>1495.42</v>
      </c>
      <c r="H1805">
        <v>17236.16</v>
      </c>
      <c r="J1805">
        <v>4404.4399999999996</v>
      </c>
      <c r="L1805">
        <f>IFERROR(VLOOKUP(B1805,'N Index Datas(원본)'!$I$2:$J$4600,2,0),"")</f>
        <v>20536.78</v>
      </c>
      <c r="N1805">
        <f>IFERROR(VLOOKUP(B1805,'N Index Datas(원본)'!$K$2:$L$4600,2,0),"")</f>
        <v>10177.1</v>
      </c>
    </row>
    <row r="1806" spans="1:14" ht="17.25" thickBot="1" x14ac:dyDescent="0.35">
      <c r="A1806" s="42">
        <v>39198</v>
      </c>
      <c r="B1806" s="37">
        <v>39198</v>
      </c>
      <c r="D1806">
        <v>199.75</v>
      </c>
      <c r="F1806">
        <v>1494.25</v>
      </c>
      <c r="H1806">
        <v>17429.169999999998</v>
      </c>
      <c r="J1806">
        <v>4414.21</v>
      </c>
      <c r="L1806">
        <f>IFERROR(VLOOKUP(B1806,'N Index Datas(원본)'!$I$2:$J$4600,2,0),"")</f>
        <v>20667.29</v>
      </c>
      <c r="N1806">
        <f>IFERROR(VLOOKUP(B1806,'N Index Datas(원본)'!$K$2:$L$4600,2,0),"")</f>
        <v>10260.99</v>
      </c>
    </row>
    <row r="1807" spans="1:14" ht="17.25" thickBot="1" x14ac:dyDescent="0.35">
      <c r="A1807" s="42">
        <v>39199</v>
      </c>
      <c r="B1807" s="37">
        <v>39199</v>
      </c>
      <c r="D1807">
        <v>198.28</v>
      </c>
      <c r="F1807">
        <v>1494.07</v>
      </c>
      <c r="H1807">
        <v>17400.41</v>
      </c>
      <c r="J1807">
        <v>4383.13</v>
      </c>
      <c r="L1807">
        <f>IFERROR(VLOOKUP(B1807,'N Index Datas(원본)'!$I$2:$J$4600,2,0),"")</f>
        <v>20526.5</v>
      </c>
      <c r="N1807">
        <f>IFERROR(VLOOKUP(B1807,'N Index Datas(원본)'!$K$2:$L$4600,2,0),"")</f>
        <v>10141.41</v>
      </c>
    </row>
    <row r="1808" spans="1:14" ht="17.25" thickBot="1" x14ac:dyDescent="0.35">
      <c r="A1808" s="42">
        <v>39202</v>
      </c>
      <c r="B1808" s="37">
        <v>39202</v>
      </c>
      <c r="D1808">
        <v>198.55</v>
      </c>
      <c r="F1808">
        <v>1482.37</v>
      </c>
      <c r="H1808">
        <v>17400.41</v>
      </c>
      <c r="J1808">
        <v>4392.34</v>
      </c>
      <c r="L1808">
        <f>IFERROR(VLOOKUP(B1808,'N Index Datas(원본)'!$I$2:$J$4600,2,0),"")</f>
        <v>20318.98</v>
      </c>
      <c r="N1808">
        <f>IFERROR(VLOOKUP(B1808,'N Index Datas(원본)'!$K$2:$L$4600,2,0),"")</f>
        <v>10035.01</v>
      </c>
    </row>
    <row r="1809" spans="1:16" ht="17.25" thickBot="1" x14ac:dyDescent="0.35">
      <c r="A1809" s="42">
        <v>39209</v>
      </c>
      <c r="B1809" s="37">
        <v>39209</v>
      </c>
      <c r="D1809">
        <v>203.57</v>
      </c>
      <c r="F1809">
        <v>1509.48</v>
      </c>
      <c r="H1809">
        <v>17669.830000000002</v>
      </c>
      <c r="J1809">
        <v>4441.3100000000004</v>
      </c>
      <c r="L1809">
        <f>IFERROR(VLOOKUP(B1809,'N Index Datas(원본)'!$I$2:$J$4600,2,0),"")</f>
        <v>20896.64</v>
      </c>
      <c r="N1809">
        <f>IFERROR(VLOOKUP(B1809,'N Index Datas(원본)'!$K$2:$L$4600,2,0),"")</f>
        <v>10496.04</v>
      </c>
    </row>
    <row r="1810" spans="1:16" ht="17.25" thickBot="1" x14ac:dyDescent="0.35">
      <c r="A1810" s="42">
        <v>39210</v>
      </c>
      <c r="B1810" s="37">
        <v>39210</v>
      </c>
      <c r="D1810">
        <v>203.51</v>
      </c>
      <c r="F1810">
        <v>1507.72</v>
      </c>
      <c r="H1810">
        <v>17656.84</v>
      </c>
      <c r="J1810">
        <v>4411.32</v>
      </c>
      <c r="L1810">
        <f>IFERROR(VLOOKUP(B1810,'N Index Datas(원본)'!$I$2:$J$4600,2,0),"")</f>
        <v>20706.349999999999</v>
      </c>
      <c r="N1810">
        <f>IFERROR(VLOOKUP(B1810,'N Index Datas(원본)'!$K$2:$L$4600,2,0),"")</f>
        <v>10447.719999999999</v>
      </c>
    </row>
    <row r="1811" spans="1:16" ht="17.25" thickBot="1" x14ac:dyDescent="0.35">
      <c r="A1811" s="42">
        <v>39211</v>
      </c>
      <c r="B1811" s="37">
        <v>39211</v>
      </c>
      <c r="D1811">
        <v>204.77</v>
      </c>
      <c r="F1811">
        <v>1512.58</v>
      </c>
      <c r="H1811">
        <v>17748.12</v>
      </c>
      <c r="J1811">
        <v>4425.03</v>
      </c>
      <c r="L1811">
        <f>IFERROR(VLOOKUP(B1811,'N Index Datas(원본)'!$I$2:$J$4600,2,0),"")</f>
        <v>20844.78</v>
      </c>
      <c r="N1811">
        <f>IFERROR(VLOOKUP(B1811,'N Index Datas(원본)'!$K$2:$L$4600,2,0),"")</f>
        <v>10515.79</v>
      </c>
    </row>
    <row r="1812" spans="1:16" ht="17.25" thickBot="1" x14ac:dyDescent="0.35">
      <c r="A1812" s="42">
        <v>39212</v>
      </c>
      <c r="B1812" s="37">
        <v>39212</v>
      </c>
      <c r="D1812">
        <v>205.51</v>
      </c>
      <c r="F1812">
        <v>1491.47</v>
      </c>
      <c r="H1812">
        <v>17736.96</v>
      </c>
      <c r="J1812">
        <v>4391.87</v>
      </c>
      <c r="L1812">
        <f>IFERROR(VLOOKUP(B1812,'N Index Datas(원본)'!$I$2:$J$4600,2,0),"")</f>
        <v>20746.27</v>
      </c>
      <c r="N1812">
        <f>IFERROR(VLOOKUP(B1812,'N Index Datas(원본)'!$K$2:$L$4600,2,0),"")</f>
        <v>10566.67</v>
      </c>
    </row>
    <row r="1813" spans="1:16" ht="17.25" thickBot="1" x14ac:dyDescent="0.35">
      <c r="A1813" s="45">
        <v>39213</v>
      </c>
      <c r="B1813" s="46">
        <v>39213</v>
      </c>
      <c r="C1813" s="47"/>
      <c r="D1813" s="47">
        <v>206.06</v>
      </c>
      <c r="E1813" s="47"/>
      <c r="F1813" s="47">
        <v>1505.85</v>
      </c>
      <c r="G1813" s="47"/>
      <c r="H1813" s="47">
        <v>17553.72</v>
      </c>
      <c r="I1813" s="47"/>
      <c r="J1813" s="47">
        <v>4423.07</v>
      </c>
      <c r="K1813" s="47"/>
      <c r="L1813">
        <f>IFERROR(VLOOKUP(B1813,'N Index Datas(원본)'!$I$2:$J$4600,2,0),"")</f>
        <v>20468.21</v>
      </c>
      <c r="M1813" s="47"/>
      <c r="N1813">
        <f>IFERROR(VLOOKUP(B1813,'N Index Datas(원본)'!$K$2:$L$4600,2,0),"")</f>
        <v>10392.01</v>
      </c>
      <c r="O1813" s="47"/>
      <c r="P1813" s="47"/>
    </row>
    <row r="1814" spans="1:16" ht="17.25" thickBot="1" x14ac:dyDescent="0.35">
      <c r="A1814" s="42">
        <v>39216</v>
      </c>
      <c r="B1814" s="37">
        <v>39216</v>
      </c>
      <c r="D1814">
        <v>206.28</v>
      </c>
      <c r="F1814">
        <v>1503.15</v>
      </c>
      <c r="H1814">
        <v>17677.939999999999</v>
      </c>
      <c r="J1814">
        <v>4413.72</v>
      </c>
      <c r="L1814">
        <f>IFERROR(VLOOKUP(B1814,'N Index Datas(원본)'!$I$2:$J$4600,2,0),"")</f>
        <v>20979.24</v>
      </c>
      <c r="N1814">
        <f>IFERROR(VLOOKUP(B1814,'N Index Datas(원본)'!$K$2:$L$4600,2,0),"")</f>
        <v>10948.72</v>
      </c>
    </row>
    <row r="1815" spans="1:16" ht="17.25" thickBot="1" x14ac:dyDescent="0.35">
      <c r="A1815" s="42">
        <v>39217</v>
      </c>
      <c r="B1815" s="37">
        <v>39217</v>
      </c>
      <c r="D1815">
        <v>204.22</v>
      </c>
      <c r="F1815">
        <v>1501.19</v>
      </c>
      <c r="H1815">
        <v>17512.98</v>
      </c>
      <c r="J1815">
        <v>4441.03</v>
      </c>
      <c r="L1815">
        <f>IFERROR(VLOOKUP(B1815,'N Index Datas(원본)'!$I$2:$J$4600,2,0),"")</f>
        <v>20868.150000000001</v>
      </c>
      <c r="N1815">
        <f>IFERROR(VLOOKUP(B1815,'N Index Datas(원본)'!$K$2:$L$4600,2,0),"")</f>
        <v>10893.05</v>
      </c>
    </row>
    <row r="1816" spans="1:16" ht="17.25" thickBot="1" x14ac:dyDescent="0.35">
      <c r="A1816" s="42">
        <v>39218</v>
      </c>
      <c r="B1816" s="37">
        <v>39218</v>
      </c>
      <c r="D1816">
        <v>205.62</v>
      </c>
      <c r="F1816">
        <v>1514.14</v>
      </c>
      <c r="H1816">
        <v>17529</v>
      </c>
      <c r="J1816">
        <v>4422.62</v>
      </c>
      <c r="L1816">
        <f>IFERROR(VLOOKUP(B1816,'N Index Datas(원본)'!$I$2:$J$4600,2,0),"")</f>
        <v>20937.259999999998</v>
      </c>
      <c r="N1816">
        <f>IFERROR(VLOOKUP(B1816,'N Index Datas(원본)'!$K$2:$L$4600,2,0),"")</f>
        <v>10949.57</v>
      </c>
    </row>
    <row r="1817" spans="1:16" ht="17.25" thickBot="1" x14ac:dyDescent="0.35">
      <c r="A1817" s="42">
        <v>39219</v>
      </c>
      <c r="B1817" s="37">
        <v>39219</v>
      </c>
      <c r="D1817">
        <v>207.35</v>
      </c>
      <c r="F1817">
        <v>1512.75</v>
      </c>
      <c r="H1817">
        <v>17498.599999999999</v>
      </c>
      <c r="J1817">
        <v>4428.57</v>
      </c>
      <c r="L1817">
        <f>IFERROR(VLOOKUP(B1817,'N Index Datas(원본)'!$I$2:$J$4600,2,0),"")</f>
        <v>20994.61</v>
      </c>
      <c r="N1817">
        <f>IFERROR(VLOOKUP(B1817,'N Index Datas(원본)'!$K$2:$L$4600,2,0),"")</f>
        <v>10946.9</v>
      </c>
    </row>
    <row r="1818" spans="1:16" ht="17.25" thickBot="1" x14ac:dyDescent="0.35">
      <c r="A1818" s="42">
        <v>39220</v>
      </c>
      <c r="B1818" s="37">
        <v>39220</v>
      </c>
      <c r="D1818">
        <v>206.69</v>
      </c>
      <c r="F1818">
        <v>1522.75</v>
      </c>
      <c r="H1818">
        <v>17399.580000000002</v>
      </c>
      <c r="J1818">
        <v>4480.8100000000004</v>
      </c>
      <c r="L1818">
        <f>IFERROR(VLOOKUP(B1818,'N Index Datas(원본)'!$I$2:$J$4600,2,0),"")</f>
        <v>20904.84</v>
      </c>
      <c r="N1818">
        <f>IFERROR(VLOOKUP(B1818,'N Index Datas(원본)'!$K$2:$L$4600,2,0),"")</f>
        <v>10859.17</v>
      </c>
    </row>
    <row r="1819" spans="1:16" ht="17.25" thickBot="1" x14ac:dyDescent="0.35">
      <c r="A1819" s="42">
        <v>39223</v>
      </c>
      <c r="B1819" s="37">
        <v>39223</v>
      </c>
      <c r="D1819">
        <v>208.74</v>
      </c>
      <c r="F1819">
        <v>1525.1</v>
      </c>
      <c r="H1819">
        <v>17556.87</v>
      </c>
      <c r="J1819">
        <v>4465.54</v>
      </c>
      <c r="L1819">
        <f>IFERROR(VLOOKUP(B1819,'N Index Datas(원본)'!$I$2:$J$4600,2,0),"")</f>
        <v>20927.75</v>
      </c>
      <c r="N1819">
        <f>IFERROR(VLOOKUP(B1819,'N Index Datas(원본)'!$K$2:$L$4600,2,0),"")</f>
        <v>10885.51</v>
      </c>
    </row>
    <row r="1820" spans="1:16" ht="17.25" thickBot="1" x14ac:dyDescent="0.35">
      <c r="A1820" s="42">
        <v>39224</v>
      </c>
      <c r="B1820" s="37">
        <v>39224</v>
      </c>
      <c r="D1820">
        <v>210.69</v>
      </c>
      <c r="F1820">
        <v>1524.12</v>
      </c>
      <c r="H1820">
        <v>17680.05</v>
      </c>
      <c r="J1820">
        <v>4469.88</v>
      </c>
      <c r="L1820">
        <f>IFERROR(VLOOKUP(B1820,'N Index Datas(원본)'!$I$2:$J$4600,2,0),"")</f>
        <v>20843.919999999998</v>
      </c>
      <c r="N1820">
        <f>IFERROR(VLOOKUP(B1820,'N Index Datas(원본)'!$K$2:$L$4600,2,0),"")</f>
        <v>10838.36</v>
      </c>
    </row>
    <row r="1821" spans="1:16" ht="17.25" thickBot="1" x14ac:dyDescent="0.35">
      <c r="A1821" s="42">
        <v>39225</v>
      </c>
      <c r="B1821" s="37">
        <v>39225</v>
      </c>
      <c r="D1821">
        <v>211.15</v>
      </c>
      <c r="F1821">
        <v>1522.28</v>
      </c>
      <c r="H1821">
        <v>17705.12</v>
      </c>
      <c r="J1821">
        <v>4499.6899999999996</v>
      </c>
      <c r="L1821">
        <f>IFERROR(VLOOKUP(B1821,'N Index Datas(원본)'!$I$2:$J$4600,2,0),"")</f>
        <v>20798.97</v>
      </c>
      <c r="N1821">
        <f>IFERROR(VLOOKUP(B1821,'N Index Datas(원본)'!$K$2:$L$4600,2,0),"")</f>
        <v>10874.38</v>
      </c>
    </row>
    <row r="1822" spans="1:16" ht="17.25" thickBot="1" x14ac:dyDescent="0.35">
      <c r="A1822" s="42">
        <v>39227</v>
      </c>
      <c r="B1822" s="37">
        <v>39227</v>
      </c>
      <c r="D1822">
        <v>210.54</v>
      </c>
      <c r="F1822">
        <v>1515.73</v>
      </c>
      <c r="H1822">
        <v>17481.21</v>
      </c>
      <c r="J1822">
        <v>4463.5200000000004</v>
      </c>
      <c r="L1822">
        <f>IFERROR(VLOOKUP(B1822,'N Index Datas(원본)'!$I$2:$J$4600,2,0),"")</f>
        <v>20520.66</v>
      </c>
      <c r="N1822">
        <f>IFERROR(VLOOKUP(B1822,'N Index Datas(원본)'!$K$2:$L$4600,2,0),"")</f>
        <v>10649.84</v>
      </c>
    </row>
    <row r="1823" spans="1:16" ht="17.25" thickBot="1" x14ac:dyDescent="0.35">
      <c r="A1823" s="42">
        <v>39230</v>
      </c>
      <c r="B1823" s="37">
        <v>39230</v>
      </c>
      <c r="D1823">
        <v>211.88</v>
      </c>
      <c r="F1823">
        <v>1515.73</v>
      </c>
      <c r="H1823">
        <v>17587.59</v>
      </c>
      <c r="J1823">
        <v>4475.46</v>
      </c>
      <c r="L1823">
        <f>IFERROR(VLOOKUP(B1823,'N Index Datas(원본)'!$I$2:$J$4600,2,0),"")</f>
        <v>20529.759999999998</v>
      </c>
      <c r="N1823">
        <f>IFERROR(VLOOKUP(B1823,'N Index Datas(원본)'!$K$2:$L$4600,2,0),"")</f>
        <v>10643.66</v>
      </c>
    </row>
    <row r="1824" spans="1:16" ht="17.25" thickBot="1" x14ac:dyDescent="0.35">
      <c r="A1824" s="42">
        <v>39231</v>
      </c>
      <c r="B1824" s="37">
        <v>39231</v>
      </c>
      <c r="D1824">
        <v>212.06</v>
      </c>
      <c r="F1824">
        <v>1518.11</v>
      </c>
      <c r="H1824">
        <v>17672.560000000001</v>
      </c>
      <c r="J1824">
        <v>4474.8100000000004</v>
      </c>
      <c r="L1824">
        <f>IFERROR(VLOOKUP(B1824,'N Index Datas(원본)'!$I$2:$J$4600,2,0),"")</f>
        <v>20469.59</v>
      </c>
      <c r="N1824">
        <f>IFERROR(VLOOKUP(B1824,'N Index Datas(원본)'!$K$2:$L$4600,2,0),"")</f>
        <v>10615.45</v>
      </c>
    </row>
    <row r="1825" spans="1:14" ht="17.25" thickBot="1" x14ac:dyDescent="0.35">
      <c r="A1825" s="42">
        <v>39232</v>
      </c>
      <c r="B1825" s="37">
        <v>39232</v>
      </c>
      <c r="D1825">
        <v>211.76</v>
      </c>
      <c r="F1825">
        <v>1530.23</v>
      </c>
      <c r="H1825">
        <v>17588.259999999998</v>
      </c>
      <c r="J1825">
        <v>4468.72</v>
      </c>
      <c r="L1825">
        <f>IFERROR(VLOOKUP(B1825,'N Index Datas(원본)'!$I$2:$J$4600,2,0),"")</f>
        <v>20293.759999999998</v>
      </c>
      <c r="N1825">
        <f>IFERROR(VLOOKUP(B1825,'N Index Datas(원본)'!$K$2:$L$4600,2,0),"")</f>
        <v>10403.44</v>
      </c>
    </row>
    <row r="1826" spans="1:14" ht="17.25" thickBot="1" x14ac:dyDescent="0.35">
      <c r="A1826" s="42">
        <v>39233</v>
      </c>
      <c r="B1826" s="37">
        <v>39233</v>
      </c>
      <c r="D1826">
        <v>216.45</v>
      </c>
      <c r="F1826">
        <v>1530.62</v>
      </c>
      <c r="H1826">
        <v>17875.75</v>
      </c>
      <c r="J1826">
        <v>4512.6499999999996</v>
      </c>
      <c r="L1826">
        <f>IFERROR(VLOOKUP(B1826,'N Index Datas(원본)'!$I$2:$J$4600,2,0),"")</f>
        <v>20634.47</v>
      </c>
      <c r="N1826">
        <f>IFERROR(VLOOKUP(B1826,'N Index Datas(원본)'!$K$2:$L$4600,2,0),"")</f>
        <v>10739.32</v>
      </c>
    </row>
    <row r="1827" spans="1:14" ht="17.25" thickBot="1" x14ac:dyDescent="0.35">
      <c r="A1827" s="42">
        <v>39234</v>
      </c>
      <c r="B1827" s="37">
        <v>39234</v>
      </c>
      <c r="D1827">
        <v>218.74</v>
      </c>
      <c r="F1827">
        <v>1536.34</v>
      </c>
      <c r="H1827">
        <v>17958.88</v>
      </c>
      <c r="J1827">
        <v>4556.97</v>
      </c>
      <c r="L1827">
        <f>IFERROR(VLOOKUP(B1827,'N Index Datas(원본)'!$I$2:$J$4600,2,0),"")</f>
        <v>20602.87</v>
      </c>
      <c r="N1827">
        <f>IFERROR(VLOOKUP(B1827,'N Index Datas(원본)'!$K$2:$L$4600,2,0),"")</f>
        <v>10874.45</v>
      </c>
    </row>
    <row r="1828" spans="1:14" ht="17.25" thickBot="1" x14ac:dyDescent="0.35">
      <c r="A1828" s="42">
        <v>39237</v>
      </c>
      <c r="B1828" s="37">
        <v>39237</v>
      </c>
      <c r="D1828">
        <v>221.9</v>
      </c>
      <c r="F1828">
        <v>1539.18</v>
      </c>
      <c r="H1828">
        <v>17973.419999999998</v>
      </c>
      <c r="J1828">
        <v>4537.8100000000004</v>
      </c>
      <c r="L1828">
        <f>IFERROR(VLOOKUP(B1828,'N Index Datas(원본)'!$I$2:$J$4600,2,0),"")</f>
        <v>20729.59</v>
      </c>
      <c r="N1828">
        <f>IFERROR(VLOOKUP(B1828,'N Index Datas(원본)'!$K$2:$L$4600,2,0),"")</f>
        <v>10922.21</v>
      </c>
    </row>
    <row r="1829" spans="1:14" ht="17.25" thickBot="1" x14ac:dyDescent="0.35">
      <c r="A1829" s="42">
        <v>39238</v>
      </c>
      <c r="B1829" s="37">
        <v>39238</v>
      </c>
      <c r="D1829">
        <v>222.37</v>
      </c>
      <c r="F1829">
        <v>1530.95</v>
      </c>
      <c r="H1829">
        <v>18053.810000000001</v>
      </c>
      <c r="J1829">
        <v>4513.18</v>
      </c>
      <c r="L1829">
        <f>IFERROR(VLOOKUP(B1829,'N Index Datas(원본)'!$I$2:$J$4600,2,0),"")</f>
        <v>20842.150000000001</v>
      </c>
      <c r="N1829">
        <f>IFERROR(VLOOKUP(B1829,'N Index Datas(원본)'!$K$2:$L$4600,2,0),"")</f>
        <v>11022.09</v>
      </c>
    </row>
    <row r="1830" spans="1:14" ht="17.25" thickBot="1" x14ac:dyDescent="0.35">
      <c r="A1830" s="42">
        <v>39240</v>
      </c>
      <c r="B1830" s="37">
        <v>39240</v>
      </c>
      <c r="D1830">
        <v>223.17</v>
      </c>
      <c r="F1830">
        <v>1490.72</v>
      </c>
      <c r="H1830">
        <v>18053.38</v>
      </c>
      <c r="J1830">
        <v>4381.45</v>
      </c>
      <c r="L1830">
        <f>IFERROR(VLOOKUP(B1830,'N Index Datas(원본)'!$I$2:$J$4600,2,0),"")</f>
        <v>20800.16</v>
      </c>
      <c r="N1830">
        <f>IFERROR(VLOOKUP(B1830,'N Index Datas(원본)'!$K$2:$L$4600,2,0),"")</f>
        <v>10956.67</v>
      </c>
    </row>
    <row r="1831" spans="1:14" ht="17.25" thickBot="1" x14ac:dyDescent="0.35">
      <c r="A1831" s="42">
        <v>39241</v>
      </c>
      <c r="B1831" s="37">
        <v>39241</v>
      </c>
      <c r="D1831">
        <v>219.8</v>
      </c>
      <c r="F1831">
        <v>1507.67</v>
      </c>
      <c r="H1831">
        <v>17779.09</v>
      </c>
      <c r="J1831">
        <v>4376.42</v>
      </c>
      <c r="L1831">
        <f>IFERROR(VLOOKUP(B1831,'N Index Datas(원본)'!$I$2:$J$4600,2,0),"")</f>
        <v>20509.150000000001</v>
      </c>
      <c r="N1831">
        <f>IFERROR(VLOOKUP(B1831,'N Index Datas(원본)'!$K$2:$L$4600,2,0),"")</f>
        <v>10828.64</v>
      </c>
    </row>
    <row r="1832" spans="1:14" ht="17.25" thickBot="1" x14ac:dyDescent="0.35">
      <c r="A1832" s="42">
        <v>39244</v>
      </c>
      <c r="B1832" s="37">
        <v>39244</v>
      </c>
      <c r="D1832">
        <v>218.39</v>
      </c>
      <c r="F1832">
        <v>1509.12</v>
      </c>
      <c r="H1832">
        <v>17834.48</v>
      </c>
      <c r="J1832">
        <v>4415.5</v>
      </c>
      <c r="L1832">
        <f>IFERROR(VLOOKUP(B1832,'N Index Datas(원본)'!$I$2:$J$4600,2,0),"")</f>
        <v>20615.490000000002</v>
      </c>
      <c r="N1832">
        <f>IFERROR(VLOOKUP(B1832,'N Index Datas(원본)'!$K$2:$L$4600,2,0),"")</f>
        <v>10903.99</v>
      </c>
    </row>
    <row r="1833" spans="1:14" ht="17.25" thickBot="1" x14ac:dyDescent="0.35">
      <c r="A1833" s="42">
        <v>39245</v>
      </c>
      <c r="B1833" s="37">
        <v>39245</v>
      </c>
      <c r="D1833">
        <v>219.94</v>
      </c>
      <c r="F1833">
        <v>1493</v>
      </c>
      <c r="H1833">
        <v>17760.91</v>
      </c>
      <c r="J1833">
        <v>4383.0200000000004</v>
      </c>
      <c r="L1833">
        <f>IFERROR(VLOOKUP(B1833,'N Index Datas(원본)'!$I$2:$J$4600,2,0),"")</f>
        <v>20636.39</v>
      </c>
      <c r="N1833">
        <f>IFERROR(VLOOKUP(B1833,'N Index Datas(원본)'!$K$2:$L$4600,2,0),"")</f>
        <v>10917.95</v>
      </c>
    </row>
    <row r="1834" spans="1:14" ht="17.25" thickBot="1" x14ac:dyDescent="0.35">
      <c r="A1834" s="42">
        <v>39246</v>
      </c>
      <c r="B1834" s="37">
        <v>39246</v>
      </c>
      <c r="D1834">
        <v>218.59</v>
      </c>
      <c r="F1834">
        <v>1515.67</v>
      </c>
      <c r="H1834">
        <v>17732.77</v>
      </c>
      <c r="J1834">
        <v>4401.68</v>
      </c>
      <c r="L1834">
        <f>IFERROR(VLOOKUP(B1834,'N Index Datas(원본)'!$I$2:$J$4600,2,0),"")</f>
        <v>20578.75</v>
      </c>
      <c r="N1834">
        <f>IFERROR(VLOOKUP(B1834,'N Index Datas(원본)'!$K$2:$L$4600,2,0),"")</f>
        <v>10899.23</v>
      </c>
    </row>
    <row r="1835" spans="1:14" ht="17.25" thickBot="1" x14ac:dyDescent="0.35">
      <c r="A1835" s="42">
        <v>39247</v>
      </c>
      <c r="B1835" s="37">
        <v>39247</v>
      </c>
      <c r="D1835">
        <v>224.46</v>
      </c>
      <c r="F1835">
        <v>1522.97</v>
      </c>
      <c r="H1835">
        <v>17842.29</v>
      </c>
      <c r="J1835">
        <v>4485.04</v>
      </c>
      <c r="L1835">
        <f>IFERROR(VLOOKUP(B1835,'N Index Datas(원본)'!$I$2:$J$4600,2,0),"")</f>
        <v>20867.259999999998</v>
      </c>
      <c r="N1835">
        <f>IFERROR(VLOOKUP(B1835,'N Index Datas(원본)'!$K$2:$L$4600,2,0),"")</f>
        <v>11180.92</v>
      </c>
    </row>
    <row r="1836" spans="1:14" ht="17.25" thickBot="1" x14ac:dyDescent="0.35">
      <c r="A1836" s="42">
        <v>39248</v>
      </c>
      <c r="B1836" s="37">
        <v>39248</v>
      </c>
      <c r="D1836">
        <v>224.61</v>
      </c>
      <c r="F1836">
        <v>1532.91</v>
      </c>
      <c r="H1836">
        <v>17971.490000000002</v>
      </c>
      <c r="J1836">
        <v>4551</v>
      </c>
      <c r="L1836">
        <f>IFERROR(VLOOKUP(B1836,'N Index Datas(원본)'!$I$2:$J$4600,2,0),"")</f>
        <v>21017.05</v>
      </c>
      <c r="N1836">
        <f>IFERROR(VLOOKUP(B1836,'N Index Datas(원본)'!$K$2:$L$4600,2,0),"")</f>
        <v>11443.91</v>
      </c>
    </row>
    <row r="1837" spans="1:14" ht="17.25" thickBot="1" x14ac:dyDescent="0.35">
      <c r="A1837" s="42">
        <v>39251</v>
      </c>
      <c r="B1837" s="37">
        <v>39251</v>
      </c>
      <c r="D1837">
        <v>228.8</v>
      </c>
      <c r="F1837">
        <v>1531.05</v>
      </c>
      <c r="H1837">
        <v>18149.52</v>
      </c>
      <c r="J1837">
        <v>4530.22</v>
      </c>
      <c r="L1837">
        <f>IFERROR(VLOOKUP(B1837,'N Index Datas(원본)'!$I$2:$J$4600,2,0),"")</f>
        <v>21582.89</v>
      </c>
      <c r="N1837">
        <f>IFERROR(VLOOKUP(B1837,'N Index Datas(원본)'!$K$2:$L$4600,2,0),"")</f>
        <v>11866.71</v>
      </c>
    </row>
    <row r="1838" spans="1:14" ht="17.25" thickBot="1" x14ac:dyDescent="0.35">
      <c r="A1838" s="42">
        <v>39252</v>
      </c>
      <c r="B1838" s="37">
        <v>39252</v>
      </c>
      <c r="D1838">
        <v>229.04</v>
      </c>
      <c r="F1838">
        <v>1533.7</v>
      </c>
      <c r="H1838">
        <v>18163.61</v>
      </c>
      <c r="J1838">
        <v>4527.22</v>
      </c>
      <c r="L1838">
        <v>21582.89</v>
      </c>
      <c r="N1838">
        <v>11866.71</v>
      </c>
    </row>
    <row r="1839" spans="1:14" ht="17.25" thickBot="1" x14ac:dyDescent="0.35">
      <c r="A1839" s="42">
        <v>39253</v>
      </c>
      <c r="B1839" s="37">
        <v>39253</v>
      </c>
      <c r="D1839">
        <v>226.58</v>
      </c>
      <c r="F1839">
        <v>1512.84</v>
      </c>
      <c r="H1839">
        <v>18211.68</v>
      </c>
      <c r="J1839">
        <v>4545.6099999999997</v>
      </c>
      <c r="L1839">
        <f>IFERROR(VLOOKUP(B1839,'N Index Datas(원본)'!$I$2:$J$4600,2,0),"")</f>
        <v>21684.67</v>
      </c>
      <c r="N1839">
        <f>IFERROR(VLOOKUP(B1839,'N Index Datas(원본)'!$K$2:$L$4600,2,0),"")</f>
        <v>11905.48</v>
      </c>
    </row>
    <row r="1840" spans="1:14" ht="17.25" thickBot="1" x14ac:dyDescent="0.35">
      <c r="A1840" s="42">
        <v>39254</v>
      </c>
      <c r="B1840" s="37">
        <v>39254</v>
      </c>
      <c r="D1840">
        <v>227.81</v>
      </c>
      <c r="F1840">
        <v>1522.19</v>
      </c>
      <c r="H1840">
        <v>18240.3</v>
      </c>
      <c r="J1840">
        <v>4488.66</v>
      </c>
      <c r="L1840">
        <f>IFERROR(VLOOKUP(B1840,'N Index Datas(원본)'!$I$2:$J$4600,2,0),"")</f>
        <v>21954.67</v>
      </c>
      <c r="N1840">
        <f>IFERROR(VLOOKUP(B1840,'N Index Datas(원본)'!$K$2:$L$4600,2,0),"")</f>
        <v>12207.97</v>
      </c>
    </row>
    <row r="1841" spans="1:14" ht="17.25" thickBot="1" x14ac:dyDescent="0.35">
      <c r="A1841" s="42">
        <v>39255</v>
      </c>
      <c r="B1841" s="37">
        <v>39255</v>
      </c>
      <c r="D1841">
        <v>224.95</v>
      </c>
      <c r="F1841">
        <v>1502.56</v>
      </c>
      <c r="H1841">
        <v>18188.63</v>
      </c>
      <c r="J1841">
        <v>4479.3599999999997</v>
      </c>
      <c r="L1841">
        <f>IFERROR(VLOOKUP(B1841,'N Index Datas(원본)'!$I$2:$J$4600,2,0),"")</f>
        <v>21999.91</v>
      </c>
      <c r="N1841">
        <f>IFERROR(VLOOKUP(B1841,'N Index Datas(원본)'!$K$2:$L$4600,2,0),"")</f>
        <v>12239.71</v>
      </c>
    </row>
    <row r="1842" spans="1:14" ht="17.25" thickBot="1" x14ac:dyDescent="0.35">
      <c r="A1842" s="42">
        <v>39258</v>
      </c>
      <c r="B1842" s="37">
        <v>39258</v>
      </c>
      <c r="D1842">
        <v>223.4</v>
      </c>
      <c r="F1842">
        <v>1497.74</v>
      </c>
      <c r="H1842">
        <v>18087.48</v>
      </c>
      <c r="J1842">
        <v>4471.13</v>
      </c>
      <c r="L1842">
        <f>IFERROR(VLOOKUP(B1842,'N Index Datas(원본)'!$I$2:$J$4600,2,0),"")</f>
        <v>21822.35</v>
      </c>
      <c r="N1842">
        <f>IFERROR(VLOOKUP(B1842,'N Index Datas(원본)'!$K$2:$L$4600,2,0),"")</f>
        <v>12040.9</v>
      </c>
    </row>
    <row r="1843" spans="1:14" ht="17.25" thickBot="1" x14ac:dyDescent="0.35">
      <c r="A1843" s="42">
        <v>39259</v>
      </c>
      <c r="B1843" s="37">
        <v>39259</v>
      </c>
      <c r="D1843">
        <v>222.43</v>
      </c>
      <c r="F1843">
        <v>1492.89</v>
      </c>
      <c r="H1843">
        <v>18066.11</v>
      </c>
      <c r="J1843">
        <v>4433.04</v>
      </c>
      <c r="L1843">
        <f>IFERROR(VLOOKUP(B1843,'N Index Datas(원본)'!$I$2:$J$4600,2,0),"")</f>
        <v>21803.57</v>
      </c>
      <c r="N1843">
        <f>IFERROR(VLOOKUP(B1843,'N Index Datas(원본)'!$K$2:$L$4600,2,0),"")</f>
        <v>11917.1</v>
      </c>
    </row>
    <row r="1844" spans="1:14" ht="17.25" thickBot="1" x14ac:dyDescent="0.35">
      <c r="A1844" s="42">
        <v>39260</v>
      </c>
      <c r="B1844" s="37">
        <v>39260</v>
      </c>
      <c r="D1844">
        <v>220.35</v>
      </c>
      <c r="F1844">
        <v>1506.35</v>
      </c>
      <c r="H1844">
        <v>17849.28</v>
      </c>
      <c r="J1844">
        <v>4412.12</v>
      </c>
      <c r="L1844">
        <f>IFERROR(VLOOKUP(B1844,'N Index Datas(원본)'!$I$2:$J$4600,2,0),"")</f>
        <v>21705.56</v>
      </c>
      <c r="N1844">
        <f>IFERROR(VLOOKUP(B1844,'N Index Datas(원본)'!$K$2:$L$4600,2,0),"")</f>
        <v>11914.53</v>
      </c>
    </row>
    <row r="1845" spans="1:14" ht="17.25" thickBot="1" x14ac:dyDescent="0.35">
      <c r="A1845" s="42">
        <v>39261</v>
      </c>
      <c r="B1845" s="37">
        <v>39261</v>
      </c>
      <c r="D1845">
        <v>222.6</v>
      </c>
      <c r="F1845">
        <v>1505.71</v>
      </c>
      <c r="H1845">
        <v>17932.27</v>
      </c>
      <c r="J1845">
        <v>4457.99</v>
      </c>
      <c r="L1845">
        <f>IFERROR(VLOOKUP(B1845,'N Index Datas(원본)'!$I$2:$J$4600,2,0),"")</f>
        <v>21938.22</v>
      </c>
      <c r="N1845">
        <f>IFERROR(VLOOKUP(B1845,'N Index Datas(원본)'!$K$2:$L$4600,2,0),"")</f>
        <v>12050</v>
      </c>
    </row>
    <row r="1846" spans="1:14" ht="17.25" thickBot="1" x14ac:dyDescent="0.35">
      <c r="A1846" s="42">
        <v>39262</v>
      </c>
      <c r="B1846" s="37">
        <v>39262</v>
      </c>
      <c r="D1846">
        <v>221.31</v>
      </c>
      <c r="F1846">
        <v>1503.35</v>
      </c>
      <c r="H1846">
        <v>18138.36</v>
      </c>
      <c r="J1846">
        <v>4489.7700000000004</v>
      </c>
      <c r="L1846">
        <f>IFERROR(VLOOKUP(B1846,'N Index Datas(원본)'!$I$2:$J$4600,2,0),"")</f>
        <v>21772.73</v>
      </c>
      <c r="N1846">
        <f>IFERROR(VLOOKUP(B1846,'N Index Datas(원본)'!$K$2:$L$4600,2,0),"")</f>
        <v>12001.12</v>
      </c>
    </row>
    <row r="1847" spans="1:14" ht="17.25" thickBot="1" x14ac:dyDescent="0.35">
      <c r="A1847" s="42">
        <v>39265</v>
      </c>
      <c r="B1847" s="37">
        <v>39265</v>
      </c>
      <c r="D1847">
        <v>224.75</v>
      </c>
      <c r="F1847">
        <v>1519.43</v>
      </c>
      <c r="H1847">
        <v>18146.3</v>
      </c>
      <c r="J1847">
        <v>4470.26</v>
      </c>
      <c r="L1847">
        <v>21772.73</v>
      </c>
      <c r="N1847">
        <v>12001.12</v>
      </c>
    </row>
    <row r="1848" spans="1:14" ht="17.25" thickBot="1" x14ac:dyDescent="0.35">
      <c r="A1848" s="42">
        <v>39266</v>
      </c>
      <c r="B1848" s="37">
        <v>39266</v>
      </c>
      <c r="D1848">
        <v>229.29</v>
      </c>
      <c r="F1848">
        <v>1524.87</v>
      </c>
      <c r="H1848">
        <v>18149.900000000001</v>
      </c>
      <c r="J1848">
        <v>4513.01</v>
      </c>
      <c r="L1848">
        <f>IFERROR(VLOOKUP(B1848,'N Index Datas(원본)'!$I$2:$J$4600,2,0),"")</f>
        <v>22151.14</v>
      </c>
      <c r="N1848">
        <f>IFERROR(VLOOKUP(B1848,'N Index Datas(원본)'!$K$2:$L$4600,2,0),"")</f>
        <v>12406.39</v>
      </c>
    </row>
    <row r="1849" spans="1:14" ht="17.25" thickBot="1" x14ac:dyDescent="0.35">
      <c r="A1849" s="42">
        <v>39267</v>
      </c>
      <c r="B1849" s="37">
        <v>39267</v>
      </c>
      <c r="D1849">
        <v>233.43</v>
      </c>
      <c r="F1849">
        <v>1524.87</v>
      </c>
      <c r="H1849">
        <v>18168.72</v>
      </c>
      <c r="J1849">
        <v>4524.24</v>
      </c>
      <c r="L1849">
        <f>IFERROR(VLOOKUP(B1849,'N Index Datas(원본)'!$I$2:$J$4600,2,0),"")</f>
        <v>22218.55</v>
      </c>
      <c r="N1849">
        <f>IFERROR(VLOOKUP(B1849,'N Index Datas(원본)'!$K$2:$L$4600,2,0),"")</f>
        <v>12474.02</v>
      </c>
    </row>
    <row r="1850" spans="1:14" ht="17.25" thickBot="1" x14ac:dyDescent="0.35">
      <c r="A1850" s="42">
        <v>39268</v>
      </c>
      <c r="B1850" s="37">
        <v>39268</v>
      </c>
      <c r="D1850">
        <v>234.75</v>
      </c>
      <c r="F1850">
        <v>1525.4</v>
      </c>
      <c r="H1850">
        <v>18221.48</v>
      </c>
      <c r="J1850">
        <v>4491.87</v>
      </c>
      <c r="L1850">
        <f>IFERROR(VLOOKUP(B1850,'N Index Datas(원본)'!$I$2:$J$4600,2,0),"")</f>
        <v>22252.99</v>
      </c>
      <c r="N1850">
        <f>IFERROR(VLOOKUP(B1850,'N Index Datas(원본)'!$K$2:$L$4600,2,0),"")</f>
        <v>12578.26</v>
      </c>
    </row>
    <row r="1851" spans="1:14" ht="17.25" thickBot="1" x14ac:dyDescent="0.35">
      <c r="A1851" s="42">
        <v>39269</v>
      </c>
      <c r="B1851" s="37">
        <v>39269</v>
      </c>
      <c r="D1851">
        <v>236.52</v>
      </c>
      <c r="F1851">
        <v>1530.44</v>
      </c>
      <c r="H1851">
        <v>18140.939999999999</v>
      </c>
      <c r="J1851">
        <v>4524.45</v>
      </c>
      <c r="L1851">
        <f>IFERROR(VLOOKUP(B1851,'N Index Datas(원본)'!$I$2:$J$4600,2,0),"")</f>
        <v>22531.74</v>
      </c>
      <c r="N1851">
        <f>IFERROR(VLOOKUP(B1851,'N Index Datas(원본)'!$K$2:$L$4600,2,0),"")</f>
        <v>12681.44</v>
      </c>
    </row>
    <row r="1852" spans="1:14" ht="17.25" thickBot="1" x14ac:dyDescent="0.35">
      <c r="A1852" s="42">
        <v>39272</v>
      </c>
      <c r="B1852" s="37">
        <v>39272</v>
      </c>
      <c r="D1852">
        <v>239.68</v>
      </c>
      <c r="F1852">
        <v>1531.85</v>
      </c>
      <c r="H1852">
        <v>18261.98</v>
      </c>
      <c r="J1852">
        <v>4528.76</v>
      </c>
      <c r="L1852">
        <f>IFERROR(VLOOKUP(B1852,'N Index Datas(원본)'!$I$2:$J$4600,2,0),"")</f>
        <v>22817.43</v>
      </c>
      <c r="N1852">
        <f>IFERROR(VLOOKUP(B1852,'N Index Datas(원본)'!$K$2:$L$4600,2,0),"")</f>
        <v>13024.43</v>
      </c>
    </row>
    <row r="1853" spans="1:14" ht="17.25" thickBot="1" x14ac:dyDescent="0.35">
      <c r="A1853" s="42">
        <v>39273</v>
      </c>
      <c r="B1853" s="37">
        <v>39273</v>
      </c>
      <c r="D1853">
        <v>241.02</v>
      </c>
      <c r="F1853">
        <v>1510.12</v>
      </c>
      <c r="H1853">
        <v>18252.669999999998</v>
      </c>
      <c r="J1853">
        <v>4474.1499999999996</v>
      </c>
      <c r="L1853">
        <f>IFERROR(VLOOKUP(B1853,'N Index Datas(원본)'!$I$2:$J$4600,2,0),"")</f>
        <v>22885.84</v>
      </c>
      <c r="N1853">
        <f>IFERROR(VLOOKUP(B1853,'N Index Datas(원본)'!$K$2:$L$4600,2,0),"")</f>
        <v>13221.12</v>
      </c>
    </row>
    <row r="1854" spans="1:14" ht="17.25" thickBot="1" x14ac:dyDescent="0.35">
      <c r="A1854" s="42">
        <v>39274</v>
      </c>
      <c r="B1854" s="37">
        <v>39274</v>
      </c>
      <c r="D1854">
        <v>240.46</v>
      </c>
      <c r="F1854">
        <v>1518.76</v>
      </c>
      <c r="H1854">
        <v>18049.509999999998</v>
      </c>
      <c r="J1854">
        <v>4447.5200000000004</v>
      </c>
      <c r="L1854">
        <f>IFERROR(VLOOKUP(B1854,'N Index Datas(원본)'!$I$2:$J$4600,2,0),"")</f>
        <v>22607.02</v>
      </c>
      <c r="N1854">
        <f>IFERROR(VLOOKUP(B1854,'N Index Datas(원본)'!$K$2:$L$4600,2,0),"")</f>
        <v>13003.25</v>
      </c>
    </row>
    <row r="1855" spans="1:14" ht="17.25" thickBot="1" x14ac:dyDescent="0.35">
      <c r="A1855" s="42">
        <v>39275</v>
      </c>
      <c r="B1855" s="37">
        <v>39275</v>
      </c>
      <c r="D1855">
        <v>242.86</v>
      </c>
      <c r="F1855">
        <v>1547.7</v>
      </c>
      <c r="H1855">
        <v>17984.14</v>
      </c>
      <c r="J1855">
        <v>4517.7</v>
      </c>
      <c r="L1855">
        <f>IFERROR(VLOOKUP(B1855,'N Index Datas(원본)'!$I$2:$J$4600,2,0),"")</f>
        <v>22809.02</v>
      </c>
      <c r="N1855">
        <f>IFERROR(VLOOKUP(B1855,'N Index Datas(원본)'!$K$2:$L$4600,2,0),"")</f>
        <v>13037.11</v>
      </c>
    </row>
    <row r="1856" spans="1:14" ht="17.25" thickBot="1" x14ac:dyDescent="0.35">
      <c r="A1856" s="42">
        <v>39276</v>
      </c>
      <c r="B1856" s="37">
        <v>39276</v>
      </c>
      <c r="D1856">
        <v>250.19</v>
      </c>
      <c r="F1856">
        <v>1552.5</v>
      </c>
      <c r="H1856">
        <v>18238.95</v>
      </c>
      <c r="J1856">
        <v>4542.57</v>
      </c>
      <c r="L1856">
        <f>IFERROR(VLOOKUP(B1856,'N Index Datas(원본)'!$I$2:$J$4600,2,0),"")</f>
        <v>23099.29</v>
      </c>
      <c r="N1856">
        <f>IFERROR(VLOOKUP(B1856,'N Index Datas(원본)'!$K$2:$L$4600,2,0),"")</f>
        <v>13200.57</v>
      </c>
    </row>
    <row r="1857" spans="1:14" ht="17.25" thickBot="1" x14ac:dyDescent="0.35">
      <c r="A1857" s="42">
        <v>39279</v>
      </c>
      <c r="B1857" s="37">
        <v>39279</v>
      </c>
      <c r="D1857">
        <v>247.91</v>
      </c>
      <c r="F1857">
        <v>1549.52</v>
      </c>
      <c r="H1857">
        <v>18238.95</v>
      </c>
      <c r="J1857">
        <v>4557.57</v>
      </c>
      <c r="L1857">
        <f>IFERROR(VLOOKUP(B1857,'N Index Datas(원본)'!$I$2:$J$4600,2,0),"")</f>
        <v>22953.94</v>
      </c>
      <c r="N1857">
        <f>IFERROR(VLOOKUP(B1857,'N Index Datas(원본)'!$K$2:$L$4600,2,0),"")</f>
        <v>13036.01</v>
      </c>
    </row>
    <row r="1858" spans="1:14" ht="17.25" thickBot="1" x14ac:dyDescent="0.35">
      <c r="A1858" s="42">
        <v>39281</v>
      </c>
      <c r="B1858" s="37">
        <v>39281</v>
      </c>
      <c r="D1858">
        <v>244.92</v>
      </c>
      <c r="F1858">
        <v>1546.17</v>
      </c>
      <c r="H1858">
        <v>18015.580000000002</v>
      </c>
      <c r="J1858">
        <v>4472.22</v>
      </c>
      <c r="L1858">
        <f>IFERROR(VLOOKUP(B1858,'N Index Datas(원본)'!$I$2:$J$4600,2,0),"")</f>
        <v>22841.919999999998</v>
      </c>
      <c r="N1858">
        <f>IFERROR(VLOOKUP(B1858,'N Index Datas(원본)'!$K$2:$L$4600,2,0),"")</f>
        <v>12798.7</v>
      </c>
    </row>
    <row r="1859" spans="1:14" ht="17.25" thickBot="1" x14ac:dyDescent="0.35">
      <c r="A1859" s="42">
        <v>39282</v>
      </c>
      <c r="B1859" s="37">
        <v>39282</v>
      </c>
      <c r="D1859">
        <v>245.7</v>
      </c>
      <c r="F1859">
        <v>1553.08</v>
      </c>
      <c r="H1859">
        <v>18116.57</v>
      </c>
      <c r="J1859">
        <v>4522.6400000000003</v>
      </c>
      <c r="L1859">
        <f>IFERROR(VLOOKUP(B1859,'N Index Datas(원본)'!$I$2:$J$4600,2,0),"")</f>
        <v>23016.2</v>
      </c>
      <c r="N1859">
        <f>IFERROR(VLOOKUP(B1859,'N Index Datas(원본)'!$K$2:$L$4600,2,0),"")</f>
        <v>12884.03</v>
      </c>
    </row>
    <row r="1860" spans="1:14" ht="17.25" thickBot="1" x14ac:dyDescent="0.35">
      <c r="A1860" s="42">
        <v>39283</v>
      </c>
      <c r="B1860" s="37">
        <v>39283</v>
      </c>
      <c r="D1860">
        <v>251.45</v>
      </c>
      <c r="F1860">
        <v>1534.1</v>
      </c>
      <c r="H1860">
        <v>18157.93</v>
      </c>
      <c r="J1860">
        <v>4445.2299999999996</v>
      </c>
      <c r="L1860">
        <f>IFERROR(VLOOKUP(B1860,'N Index Datas(원본)'!$I$2:$J$4600,2,0),"")</f>
        <v>23291.9</v>
      </c>
      <c r="N1860">
        <f>IFERROR(VLOOKUP(B1860,'N Index Datas(원본)'!$K$2:$L$4600,2,0),"")</f>
        <v>13152.25</v>
      </c>
    </row>
    <row r="1861" spans="1:14" ht="17.25" thickBot="1" x14ac:dyDescent="0.35">
      <c r="A1861" s="42">
        <v>39286</v>
      </c>
      <c r="B1861" s="37">
        <v>39286</v>
      </c>
      <c r="D1861">
        <v>252.28</v>
      </c>
      <c r="F1861">
        <v>1541.57</v>
      </c>
      <c r="H1861">
        <v>17963.64</v>
      </c>
      <c r="J1861">
        <v>4482.75</v>
      </c>
      <c r="L1861">
        <f>IFERROR(VLOOKUP(B1861,'N Index Datas(원본)'!$I$2:$J$4600,2,0),"")</f>
        <v>23365.56</v>
      </c>
      <c r="N1861">
        <f>IFERROR(VLOOKUP(B1861,'N Index Datas(원본)'!$K$2:$L$4600,2,0),"")</f>
        <v>13320.42</v>
      </c>
    </row>
    <row r="1862" spans="1:14" ht="17.25" thickBot="1" x14ac:dyDescent="0.35">
      <c r="A1862" s="42">
        <v>39287</v>
      </c>
      <c r="B1862" s="37">
        <v>39287</v>
      </c>
      <c r="D1862">
        <v>252.61</v>
      </c>
      <c r="F1862">
        <v>1511.04</v>
      </c>
      <c r="H1862">
        <v>18002.03</v>
      </c>
      <c r="J1862">
        <v>4412.0600000000004</v>
      </c>
      <c r="L1862">
        <f>IFERROR(VLOOKUP(B1862,'N Index Datas(원본)'!$I$2:$J$4600,2,0),"")</f>
        <v>23472.880000000001</v>
      </c>
      <c r="N1862">
        <f>IFERROR(VLOOKUP(B1862,'N Index Datas(원본)'!$K$2:$L$4600,2,0),"")</f>
        <v>13480.72</v>
      </c>
    </row>
    <row r="1863" spans="1:14" ht="17.25" thickBot="1" x14ac:dyDescent="0.35">
      <c r="A1863" s="42">
        <v>39288</v>
      </c>
      <c r="B1863" s="37">
        <v>39288</v>
      </c>
      <c r="D1863">
        <v>253.93</v>
      </c>
      <c r="F1863">
        <v>1518.09</v>
      </c>
      <c r="H1863">
        <v>17858.419999999998</v>
      </c>
      <c r="J1863">
        <v>4360.8999999999996</v>
      </c>
      <c r="L1863">
        <f>IFERROR(VLOOKUP(B1863,'N Index Datas(원본)'!$I$2:$J$4600,2,0),"")</f>
        <v>23362.18</v>
      </c>
      <c r="N1863">
        <f>IFERROR(VLOOKUP(B1863,'N Index Datas(원본)'!$K$2:$L$4600,2,0),"")</f>
        <v>13399.96</v>
      </c>
    </row>
    <row r="1864" spans="1:14" ht="17.25" thickBot="1" x14ac:dyDescent="0.35">
      <c r="A1864" s="42">
        <v>39289</v>
      </c>
      <c r="B1864" s="37">
        <v>39289</v>
      </c>
      <c r="D1864">
        <v>248.75</v>
      </c>
      <c r="F1864">
        <v>1482.66</v>
      </c>
      <c r="H1864">
        <v>17702.09</v>
      </c>
      <c r="J1864">
        <v>4252.92</v>
      </c>
      <c r="L1864">
        <f>IFERROR(VLOOKUP(B1864,'N Index Datas(원본)'!$I$2:$J$4600,2,0),"")</f>
        <v>23211.69</v>
      </c>
      <c r="N1864">
        <f>IFERROR(VLOOKUP(B1864,'N Index Datas(원본)'!$K$2:$L$4600,2,0),"")</f>
        <v>13357.02</v>
      </c>
    </row>
    <row r="1865" spans="1:14" ht="17.25" thickBot="1" x14ac:dyDescent="0.35">
      <c r="A1865" s="42">
        <v>39290</v>
      </c>
      <c r="B1865" s="37">
        <v>39290</v>
      </c>
      <c r="D1865">
        <v>238.34</v>
      </c>
      <c r="F1865">
        <v>1458.95</v>
      </c>
      <c r="H1865">
        <v>17283.810000000001</v>
      </c>
      <c r="J1865">
        <v>4244.58</v>
      </c>
      <c r="L1865">
        <f>IFERROR(VLOOKUP(B1865,'N Index Datas(원본)'!$I$2:$J$4600,2,0),"")</f>
        <v>22570.41</v>
      </c>
      <c r="N1865">
        <f>IFERROR(VLOOKUP(B1865,'N Index Datas(원본)'!$K$2:$L$4600,2,0),"")</f>
        <v>12926.43</v>
      </c>
    </row>
    <row r="1866" spans="1:14" ht="17.25" thickBot="1" x14ac:dyDescent="0.35">
      <c r="A1866" s="42">
        <v>39293</v>
      </c>
      <c r="B1866" s="37">
        <v>39293</v>
      </c>
      <c r="D1866">
        <v>241.39</v>
      </c>
      <c r="F1866">
        <v>1473.91</v>
      </c>
      <c r="H1866">
        <v>17289.3</v>
      </c>
      <c r="J1866">
        <v>4239.18</v>
      </c>
      <c r="L1866">
        <f>IFERROR(VLOOKUP(B1866,'N Index Datas(원본)'!$I$2:$J$4600,2,0),"")</f>
        <v>22739.9</v>
      </c>
      <c r="N1866">
        <f>IFERROR(VLOOKUP(B1866,'N Index Datas(원본)'!$K$2:$L$4600,2,0),"")</f>
        <v>13031.06</v>
      </c>
    </row>
    <row r="1867" spans="1:14" ht="17.25" thickBot="1" x14ac:dyDescent="0.35">
      <c r="A1867" s="42">
        <v>39294</v>
      </c>
      <c r="B1867" s="37">
        <v>39294</v>
      </c>
      <c r="D1867">
        <v>244.32</v>
      </c>
      <c r="F1867">
        <v>1455.28</v>
      </c>
      <c r="H1867">
        <v>17248.89</v>
      </c>
      <c r="J1867">
        <v>4315.6899999999996</v>
      </c>
      <c r="L1867">
        <f>IFERROR(VLOOKUP(B1867,'N Index Datas(원본)'!$I$2:$J$4600,2,0),"")</f>
        <v>23184.94</v>
      </c>
      <c r="N1867">
        <f>IFERROR(VLOOKUP(B1867,'N Index Datas(원본)'!$K$2:$L$4600,2,0),"")</f>
        <v>13363.96</v>
      </c>
    </row>
    <row r="1868" spans="1:14" ht="17.25" thickBot="1" x14ac:dyDescent="0.35">
      <c r="A1868" s="42">
        <v>39295</v>
      </c>
      <c r="B1868" s="37">
        <v>39295</v>
      </c>
      <c r="D1868">
        <v>234.36</v>
      </c>
      <c r="F1868">
        <v>1465.81</v>
      </c>
      <c r="H1868">
        <v>16870.98</v>
      </c>
      <c r="J1868">
        <v>4237.05</v>
      </c>
      <c r="L1868">
        <f>IFERROR(VLOOKUP(B1868,'N Index Datas(원본)'!$I$2:$J$4600,2,0),"")</f>
        <v>22455.360000000001</v>
      </c>
      <c r="N1868">
        <f>IFERROR(VLOOKUP(B1868,'N Index Datas(원본)'!$K$2:$L$4600,2,0),"")</f>
        <v>12845.39</v>
      </c>
    </row>
    <row r="1869" spans="1:14" ht="17.25" thickBot="1" x14ac:dyDescent="0.35">
      <c r="A1869" s="42">
        <v>39296</v>
      </c>
      <c r="B1869" s="37">
        <v>39296</v>
      </c>
      <c r="D1869">
        <v>233.84</v>
      </c>
      <c r="F1869">
        <v>1472.2</v>
      </c>
      <c r="H1869">
        <v>16984.11</v>
      </c>
      <c r="J1869">
        <v>4288.66</v>
      </c>
      <c r="L1869">
        <f>IFERROR(VLOOKUP(B1869,'N Index Datas(원본)'!$I$2:$J$4600,2,0),"")</f>
        <v>22443.25</v>
      </c>
      <c r="N1869">
        <f>IFERROR(VLOOKUP(B1869,'N Index Datas(원본)'!$K$2:$L$4600,2,0),"")</f>
        <v>12708.67</v>
      </c>
    </row>
    <row r="1870" spans="1:14" ht="17.25" thickBot="1" x14ac:dyDescent="0.35">
      <c r="A1870" s="42">
        <v>39297</v>
      </c>
      <c r="B1870" s="37">
        <v>39297</v>
      </c>
      <c r="D1870">
        <v>236.91</v>
      </c>
      <c r="F1870">
        <v>1433.06</v>
      </c>
      <c r="H1870">
        <v>16979.86</v>
      </c>
      <c r="J1870">
        <v>4229.1899999999996</v>
      </c>
      <c r="L1870">
        <f>IFERROR(VLOOKUP(B1870,'N Index Datas(원본)'!$I$2:$J$4600,2,0),"")</f>
        <v>22538.44</v>
      </c>
      <c r="N1870">
        <f>IFERROR(VLOOKUP(B1870,'N Index Datas(원본)'!$K$2:$L$4600,2,0),"")</f>
        <v>12779.67</v>
      </c>
    </row>
    <row r="1871" spans="1:14" ht="17.25" thickBot="1" x14ac:dyDescent="0.35">
      <c r="A1871" s="42">
        <v>39300</v>
      </c>
      <c r="B1871" s="37">
        <v>39300</v>
      </c>
      <c r="D1871">
        <v>233.92</v>
      </c>
      <c r="F1871">
        <v>1467.67</v>
      </c>
      <c r="H1871">
        <v>16914.46</v>
      </c>
      <c r="J1871">
        <v>4202.78</v>
      </c>
      <c r="L1871">
        <f>IFERROR(VLOOKUP(B1871,'N Index Datas(원본)'!$I$2:$J$4600,2,0),"")</f>
        <v>21936.73</v>
      </c>
      <c r="N1871">
        <f>IFERROR(VLOOKUP(B1871,'N Index Datas(원본)'!$K$2:$L$4600,2,0),"")</f>
        <v>12266.79</v>
      </c>
    </row>
    <row r="1872" spans="1:14" ht="17.25" thickBot="1" x14ac:dyDescent="0.35">
      <c r="A1872" s="42">
        <v>39301</v>
      </c>
      <c r="B1872" s="37">
        <v>39301</v>
      </c>
      <c r="D1872">
        <v>234.5</v>
      </c>
      <c r="F1872">
        <v>1476.71</v>
      </c>
      <c r="H1872">
        <v>16921.77</v>
      </c>
      <c r="J1872">
        <v>4276.8</v>
      </c>
      <c r="L1872">
        <f>IFERROR(VLOOKUP(B1872,'N Index Datas(원본)'!$I$2:$J$4600,2,0),"")</f>
        <v>21907.99</v>
      </c>
      <c r="N1872">
        <f>IFERROR(VLOOKUP(B1872,'N Index Datas(원본)'!$K$2:$L$4600,2,0),"")</f>
        <v>12132.64</v>
      </c>
    </row>
    <row r="1873" spans="1:14" ht="17.25" thickBot="1" x14ac:dyDescent="0.35">
      <c r="A1873" s="42">
        <v>39302</v>
      </c>
      <c r="B1873" s="37">
        <v>39302</v>
      </c>
      <c r="D1873">
        <v>240.07</v>
      </c>
      <c r="F1873">
        <v>1497.48</v>
      </c>
      <c r="H1873">
        <v>17029.28</v>
      </c>
      <c r="J1873">
        <v>4364.22</v>
      </c>
      <c r="L1873">
        <f>IFERROR(VLOOKUP(B1873,'N Index Datas(원본)'!$I$2:$J$4600,2,0),"")</f>
        <v>22536.67</v>
      </c>
      <c r="N1873">
        <f>IFERROR(VLOOKUP(B1873,'N Index Datas(원본)'!$K$2:$L$4600,2,0),"")</f>
        <v>12626.46</v>
      </c>
    </row>
    <row r="1874" spans="1:14" ht="17.25" thickBot="1" x14ac:dyDescent="0.35">
      <c r="A1874" s="42">
        <v>39303</v>
      </c>
      <c r="B1874" s="37">
        <v>39303</v>
      </c>
      <c r="D1874">
        <v>241</v>
      </c>
      <c r="F1874">
        <v>1453.09</v>
      </c>
      <c r="H1874">
        <v>17170.599999999999</v>
      </c>
      <c r="J1874">
        <v>4275.18</v>
      </c>
      <c r="L1874">
        <f>IFERROR(VLOOKUP(B1874,'N Index Datas(원본)'!$I$2:$J$4600,2,0),"")</f>
        <v>22439.360000000001</v>
      </c>
      <c r="N1874">
        <f>IFERROR(VLOOKUP(B1874,'N Index Datas(원본)'!$K$2:$L$4600,2,0),"")</f>
        <v>12678.75</v>
      </c>
    </row>
    <row r="1875" spans="1:14" ht="17.25" thickBot="1" x14ac:dyDescent="0.35">
      <c r="A1875" s="42">
        <v>39304</v>
      </c>
      <c r="B1875" s="37">
        <v>39304</v>
      </c>
      <c r="D1875">
        <v>230.68</v>
      </c>
      <c r="F1875">
        <v>1453.64</v>
      </c>
      <c r="H1875">
        <v>16764.09</v>
      </c>
      <c r="J1875">
        <v>4161.29</v>
      </c>
      <c r="L1875">
        <f>IFERROR(VLOOKUP(B1875,'N Index Datas(원본)'!$I$2:$J$4600,2,0),"")</f>
        <v>21792.71</v>
      </c>
      <c r="N1875">
        <f>IFERROR(VLOOKUP(B1875,'N Index Datas(원본)'!$K$2:$L$4600,2,0),"")</f>
        <v>12276.06</v>
      </c>
    </row>
    <row r="1876" spans="1:14" ht="17.25" thickBot="1" x14ac:dyDescent="0.35">
      <c r="A1876" s="42">
        <v>39307</v>
      </c>
      <c r="B1876" s="37">
        <v>39307</v>
      </c>
      <c r="D1876">
        <v>233.88</v>
      </c>
      <c r="F1876">
        <v>1452.92</v>
      </c>
      <c r="H1876">
        <v>16800.05</v>
      </c>
      <c r="J1876">
        <v>4255.79</v>
      </c>
      <c r="L1876">
        <f>IFERROR(VLOOKUP(B1876,'N Index Datas(원본)'!$I$2:$J$4600,2,0),"")</f>
        <v>21891.1</v>
      </c>
      <c r="N1876">
        <f>IFERROR(VLOOKUP(B1876,'N Index Datas(원본)'!$K$2:$L$4600,2,0),"")</f>
        <v>12335.48</v>
      </c>
    </row>
    <row r="1877" spans="1:14" ht="17.25" thickBot="1" x14ac:dyDescent="0.35">
      <c r="A1877" s="42">
        <v>39308</v>
      </c>
      <c r="B1877" s="37">
        <v>39308</v>
      </c>
      <c r="D1877">
        <v>230.45</v>
      </c>
      <c r="F1877">
        <v>1426.54</v>
      </c>
      <c r="H1877">
        <v>16844.61</v>
      </c>
      <c r="J1877">
        <v>4195.6000000000004</v>
      </c>
      <c r="L1877">
        <f>IFERROR(VLOOKUP(B1877,'N Index Datas(원본)'!$I$2:$J$4600,2,0),"")</f>
        <v>22007.32</v>
      </c>
      <c r="N1877">
        <f>IFERROR(VLOOKUP(B1877,'N Index Datas(원본)'!$K$2:$L$4600,2,0),"")</f>
        <v>12398.66</v>
      </c>
    </row>
    <row r="1878" spans="1:14" ht="17.25" thickBot="1" x14ac:dyDescent="0.35">
      <c r="A1878" s="42">
        <v>39310</v>
      </c>
      <c r="B1878" s="37">
        <v>39310</v>
      </c>
      <c r="D1878">
        <v>215.67</v>
      </c>
      <c r="F1878">
        <v>1411.27</v>
      </c>
      <c r="H1878">
        <v>16148.49</v>
      </c>
      <c r="J1878">
        <v>4062.33</v>
      </c>
      <c r="L1878">
        <f>IFERROR(VLOOKUP(B1878,'N Index Datas(원본)'!$I$2:$J$4600,2,0),"")</f>
        <v>20672.39</v>
      </c>
      <c r="N1878">
        <f>IFERROR(VLOOKUP(B1878,'N Index Datas(원본)'!$K$2:$L$4600,2,0),"")</f>
        <v>11361.64</v>
      </c>
    </row>
    <row r="1879" spans="1:14" ht="17.25" thickBot="1" x14ac:dyDescent="0.35">
      <c r="A1879" s="42">
        <v>39311</v>
      </c>
      <c r="B1879" s="37">
        <v>39311</v>
      </c>
      <c r="D1879">
        <v>208.57</v>
      </c>
      <c r="F1879">
        <v>1445.94</v>
      </c>
      <c r="H1879">
        <v>15273.68</v>
      </c>
      <c r="J1879">
        <v>4157.2</v>
      </c>
      <c r="L1879">
        <f>IFERROR(VLOOKUP(B1879,'N Index Datas(원본)'!$I$2:$J$4600,2,0),"")</f>
        <v>20387.13</v>
      </c>
      <c r="N1879">
        <f>IFERROR(VLOOKUP(B1879,'N Index Datas(원본)'!$K$2:$L$4600,2,0),"")</f>
        <v>11002.52</v>
      </c>
    </row>
    <row r="1880" spans="1:14" ht="17.25" thickBot="1" x14ac:dyDescent="0.35">
      <c r="A1880" s="42">
        <v>39314</v>
      </c>
      <c r="B1880" s="37">
        <v>39314</v>
      </c>
      <c r="D1880">
        <v>219.72</v>
      </c>
      <c r="F1880">
        <v>1445.55</v>
      </c>
      <c r="H1880">
        <v>15732.48</v>
      </c>
      <c r="J1880">
        <v>4173.29</v>
      </c>
      <c r="L1880">
        <f>IFERROR(VLOOKUP(B1880,'N Index Datas(원본)'!$I$2:$J$4600,2,0),"")</f>
        <v>21595.63</v>
      </c>
      <c r="N1880">
        <f>IFERROR(VLOOKUP(B1880,'N Index Datas(원본)'!$K$2:$L$4600,2,0),"")</f>
        <v>11963.77</v>
      </c>
    </row>
    <row r="1881" spans="1:14" ht="17.25" thickBot="1" x14ac:dyDescent="0.35">
      <c r="A1881" s="42">
        <v>39315</v>
      </c>
      <c r="B1881" s="37">
        <v>39315</v>
      </c>
      <c r="D1881">
        <v>220.18</v>
      </c>
      <c r="F1881">
        <v>1447.12</v>
      </c>
      <c r="H1881">
        <v>15901.34</v>
      </c>
      <c r="J1881">
        <v>4175.07</v>
      </c>
      <c r="L1881">
        <f>IFERROR(VLOOKUP(B1881,'N Index Datas(원본)'!$I$2:$J$4600,2,0),"")</f>
        <v>21729.35</v>
      </c>
      <c r="N1881">
        <f>IFERROR(VLOOKUP(B1881,'N Index Datas(원본)'!$K$2:$L$4600,2,0),"")</f>
        <v>12308.75</v>
      </c>
    </row>
    <row r="1882" spans="1:14" ht="17.25" thickBot="1" x14ac:dyDescent="0.35">
      <c r="A1882" s="42">
        <v>39316</v>
      </c>
      <c r="B1882" s="37">
        <v>39316</v>
      </c>
      <c r="D1882">
        <v>223.24</v>
      </c>
      <c r="F1882">
        <v>1464.07</v>
      </c>
      <c r="H1882">
        <v>15900.64</v>
      </c>
      <c r="J1882">
        <v>4226.5200000000004</v>
      </c>
      <c r="L1882">
        <f>IFERROR(VLOOKUP(B1882,'N Index Datas(원본)'!$I$2:$J$4600,2,0),"")</f>
        <v>22346.880000000001</v>
      </c>
      <c r="N1882">
        <f>IFERROR(VLOOKUP(B1882,'N Index Datas(원본)'!$K$2:$L$4600,2,0),"")</f>
        <v>12708.03</v>
      </c>
    </row>
    <row r="1883" spans="1:14" ht="17.25" thickBot="1" x14ac:dyDescent="0.35">
      <c r="A1883" s="42">
        <v>39317</v>
      </c>
      <c r="B1883" s="37">
        <v>39317</v>
      </c>
      <c r="D1883">
        <v>228.6</v>
      </c>
      <c r="F1883">
        <v>1462.5</v>
      </c>
      <c r="H1883">
        <v>16316.32</v>
      </c>
      <c r="J1883">
        <v>4225.8900000000003</v>
      </c>
      <c r="L1883">
        <f>IFERROR(VLOOKUP(B1883,'N Index Datas(원본)'!$I$2:$J$4600,2,0),"")</f>
        <v>22966.97</v>
      </c>
      <c r="N1883">
        <f>IFERROR(VLOOKUP(B1883,'N Index Datas(원본)'!$K$2:$L$4600,2,0),"")</f>
        <v>13086.84</v>
      </c>
    </row>
    <row r="1884" spans="1:14" ht="17.25" thickBot="1" x14ac:dyDescent="0.35">
      <c r="A1884" s="42">
        <v>39318</v>
      </c>
      <c r="B1884" s="37">
        <v>39318</v>
      </c>
      <c r="D1884">
        <v>227.18</v>
      </c>
      <c r="F1884">
        <v>1479.37</v>
      </c>
      <c r="H1884">
        <v>16248.97</v>
      </c>
      <c r="J1884">
        <v>4238.63</v>
      </c>
      <c r="L1884">
        <f>IFERROR(VLOOKUP(B1884,'N Index Datas(원본)'!$I$2:$J$4600,2,0),"")</f>
        <v>22921.89</v>
      </c>
      <c r="N1884">
        <f>IFERROR(VLOOKUP(B1884,'N Index Datas(원본)'!$K$2:$L$4600,2,0),"")</f>
        <v>13178.09</v>
      </c>
    </row>
    <row r="1885" spans="1:14" ht="17.25" thickBot="1" x14ac:dyDescent="0.35">
      <c r="A1885" s="42">
        <v>39321</v>
      </c>
      <c r="B1885" s="37">
        <v>39321</v>
      </c>
      <c r="D1885">
        <v>228.65</v>
      </c>
      <c r="F1885">
        <v>1466.79</v>
      </c>
      <c r="H1885">
        <v>16301.39</v>
      </c>
      <c r="J1885">
        <v>4240.95</v>
      </c>
      <c r="L1885">
        <f>IFERROR(VLOOKUP(B1885,'N Index Datas(원본)'!$I$2:$J$4600,2,0),"")</f>
        <v>23577.73</v>
      </c>
      <c r="N1885">
        <f>IFERROR(VLOOKUP(B1885,'N Index Datas(원본)'!$K$2:$L$4600,2,0),"")</f>
        <v>13989.87</v>
      </c>
    </row>
    <row r="1886" spans="1:14" ht="17.25" thickBot="1" x14ac:dyDescent="0.35">
      <c r="A1886" s="42">
        <v>39322</v>
      </c>
      <c r="B1886" s="37">
        <v>39322</v>
      </c>
      <c r="D1886">
        <v>232.38</v>
      </c>
      <c r="F1886">
        <v>1432.36</v>
      </c>
      <c r="H1886">
        <v>16287.49</v>
      </c>
      <c r="J1886">
        <v>4170.68</v>
      </c>
      <c r="L1886">
        <f>IFERROR(VLOOKUP(B1886,'N Index Datas(원본)'!$I$2:$J$4600,2,0),"")</f>
        <v>23363.759999999998</v>
      </c>
      <c r="N1886">
        <f>IFERROR(VLOOKUP(B1886,'N Index Datas(원본)'!$K$2:$L$4600,2,0),"")</f>
        <v>13949.65</v>
      </c>
    </row>
    <row r="1887" spans="1:14" ht="17.25" thickBot="1" x14ac:dyDescent="0.35">
      <c r="A1887" s="42">
        <v>39323</v>
      </c>
      <c r="B1887" s="37">
        <v>39323</v>
      </c>
      <c r="D1887">
        <v>232.32</v>
      </c>
      <c r="F1887">
        <v>1463.76</v>
      </c>
      <c r="H1887">
        <v>16012.83</v>
      </c>
      <c r="J1887">
        <v>4193.58</v>
      </c>
      <c r="L1887">
        <f>IFERROR(VLOOKUP(B1887,'N Index Datas(원본)'!$I$2:$J$4600,2,0),"")</f>
        <v>23020.6</v>
      </c>
      <c r="N1887">
        <f>IFERROR(VLOOKUP(B1887,'N Index Datas(원본)'!$K$2:$L$4600,2,0),"")</f>
        <v>13688.8</v>
      </c>
    </row>
    <row r="1888" spans="1:14" ht="17.25" thickBot="1" x14ac:dyDescent="0.35">
      <c r="A1888" s="42">
        <v>39324</v>
      </c>
      <c r="B1888" s="37">
        <v>39324</v>
      </c>
      <c r="D1888">
        <v>234.22</v>
      </c>
      <c r="F1888">
        <v>1457.64</v>
      </c>
      <c r="H1888">
        <v>16153.82</v>
      </c>
      <c r="J1888">
        <v>4246.12</v>
      </c>
      <c r="L1888">
        <f>IFERROR(VLOOKUP(B1888,'N Index Datas(원본)'!$I$2:$J$4600,2,0),"")</f>
        <v>23484.54</v>
      </c>
      <c r="N1888">
        <f>IFERROR(VLOOKUP(B1888,'N Index Datas(원본)'!$K$2:$L$4600,2,0),"")</f>
        <v>13937.84</v>
      </c>
    </row>
    <row r="1889" spans="1:14" ht="17.25" thickBot="1" x14ac:dyDescent="0.35">
      <c r="A1889" s="42">
        <v>39325</v>
      </c>
      <c r="B1889" s="37">
        <v>39325</v>
      </c>
      <c r="D1889">
        <v>238.28</v>
      </c>
      <c r="F1889">
        <v>1473.99</v>
      </c>
      <c r="H1889">
        <v>16569.09</v>
      </c>
      <c r="J1889">
        <v>4294.5600000000004</v>
      </c>
      <c r="L1889">
        <f>IFERROR(VLOOKUP(B1889,'N Index Datas(원본)'!$I$2:$J$4600,2,0),"")</f>
        <v>23984.14</v>
      </c>
      <c r="N1889">
        <f>IFERROR(VLOOKUP(B1889,'N Index Datas(원본)'!$K$2:$L$4600,2,0),"")</f>
        <v>14338.84</v>
      </c>
    </row>
    <row r="1890" spans="1:14" ht="17.25" thickBot="1" x14ac:dyDescent="0.35">
      <c r="A1890" s="42">
        <v>39328</v>
      </c>
      <c r="B1890" s="37">
        <v>39328</v>
      </c>
      <c r="D1890">
        <v>238.72</v>
      </c>
      <c r="F1890">
        <v>1473.99</v>
      </c>
      <c r="H1890">
        <v>16524.93</v>
      </c>
      <c r="J1890">
        <v>4295.99</v>
      </c>
      <c r="L1890">
        <f>IFERROR(VLOOKUP(B1890,'N Index Datas(원본)'!$I$2:$J$4600,2,0),"")</f>
        <v>23904.09</v>
      </c>
      <c r="N1890">
        <f>IFERROR(VLOOKUP(B1890,'N Index Datas(원본)'!$K$2:$L$4600,2,0),"")</f>
        <v>14297.1</v>
      </c>
    </row>
    <row r="1891" spans="1:14" ht="17.25" thickBot="1" x14ac:dyDescent="0.35">
      <c r="A1891" s="42">
        <v>39329</v>
      </c>
      <c r="B1891" s="37">
        <v>39329</v>
      </c>
      <c r="D1891">
        <v>237.91</v>
      </c>
      <c r="F1891">
        <v>1489.42</v>
      </c>
      <c r="H1891">
        <v>16420.47</v>
      </c>
      <c r="J1891">
        <v>4324.3500000000004</v>
      </c>
      <c r="L1891">
        <f>IFERROR(VLOOKUP(B1891,'N Index Datas(원본)'!$I$2:$J$4600,2,0),"")</f>
        <v>23886.07</v>
      </c>
      <c r="N1891">
        <f>IFERROR(VLOOKUP(B1891,'N Index Datas(원본)'!$K$2:$L$4600,2,0),"")</f>
        <v>14338.88</v>
      </c>
    </row>
    <row r="1892" spans="1:14" ht="17.25" thickBot="1" x14ac:dyDescent="0.35">
      <c r="A1892" s="42">
        <v>39330</v>
      </c>
      <c r="B1892" s="37">
        <v>39330</v>
      </c>
      <c r="D1892">
        <v>236.61</v>
      </c>
      <c r="F1892">
        <v>1472.29</v>
      </c>
      <c r="H1892">
        <v>16158.45</v>
      </c>
      <c r="J1892">
        <v>4235.41</v>
      </c>
      <c r="L1892">
        <f>IFERROR(VLOOKUP(B1892,'N Index Datas(원본)'!$I$2:$J$4600,2,0),"")</f>
        <v>24069.17</v>
      </c>
      <c r="N1892">
        <f>IFERROR(VLOOKUP(B1892,'N Index Datas(원본)'!$K$2:$L$4600,2,0),"")</f>
        <v>14286.91</v>
      </c>
    </row>
    <row r="1893" spans="1:14" ht="17.25" thickBot="1" x14ac:dyDescent="0.35">
      <c r="A1893" s="42">
        <v>39331</v>
      </c>
      <c r="B1893" s="37">
        <v>39331</v>
      </c>
      <c r="D1893">
        <v>239.61</v>
      </c>
      <c r="F1893">
        <v>1478.55</v>
      </c>
      <c r="H1893">
        <v>16257</v>
      </c>
      <c r="J1893">
        <v>4256.12</v>
      </c>
      <c r="L1893">
        <f>IFERROR(VLOOKUP(B1893,'N Index Datas(원본)'!$I$2:$J$4600,2,0),"")</f>
        <v>24050.400000000001</v>
      </c>
      <c r="N1893">
        <f>IFERROR(VLOOKUP(B1893,'N Index Datas(원본)'!$K$2:$L$4600,2,0),"")</f>
        <v>14423.13</v>
      </c>
    </row>
    <row r="1894" spans="1:14" ht="17.25" thickBot="1" x14ac:dyDescent="0.35">
      <c r="A1894" s="42">
        <v>39332</v>
      </c>
      <c r="B1894" s="37">
        <v>39332</v>
      </c>
      <c r="D1894">
        <v>238.92</v>
      </c>
      <c r="F1894">
        <v>1453.55</v>
      </c>
      <c r="H1894">
        <v>16122.16</v>
      </c>
      <c r="J1894">
        <v>4162.42</v>
      </c>
      <c r="L1894">
        <f>IFERROR(VLOOKUP(B1894,'N Index Datas(원본)'!$I$2:$J$4600,2,0),"")</f>
        <v>23982.61</v>
      </c>
      <c r="N1894">
        <f>IFERROR(VLOOKUP(B1894,'N Index Datas(원본)'!$K$2:$L$4600,2,0),"")</f>
        <v>14489.4</v>
      </c>
    </row>
    <row r="1895" spans="1:14" ht="17.25" thickBot="1" x14ac:dyDescent="0.35">
      <c r="A1895" s="42">
        <v>39335</v>
      </c>
      <c r="B1895" s="37">
        <v>39335</v>
      </c>
      <c r="D1895">
        <v>232.44</v>
      </c>
      <c r="F1895">
        <v>1451.7</v>
      </c>
      <c r="H1895">
        <v>15764.97</v>
      </c>
      <c r="J1895">
        <v>4136.45</v>
      </c>
      <c r="L1895">
        <f>IFERROR(VLOOKUP(B1895,'N Index Datas(원본)'!$I$2:$J$4600,2,0),"")</f>
        <v>23999.7</v>
      </c>
      <c r="N1895">
        <f>IFERROR(VLOOKUP(B1895,'N Index Datas(원본)'!$K$2:$L$4600,2,0),"")</f>
        <v>14410.94</v>
      </c>
    </row>
    <row r="1896" spans="1:14" ht="17.25" thickBot="1" x14ac:dyDescent="0.35">
      <c r="A1896" s="42">
        <v>39336</v>
      </c>
      <c r="B1896" s="37">
        <v>39336</v>
      </c>
      <c r="D1896">
        <v>234.12</v>
      </c>
      <c r="F1896">
        <v>1471.49</v>
      </c>
      <c r="H1896">
        <v>15877.67</v>
      </c>
      <c r="J1896">
        <v>4197.3500000000004</v>
      </c>
      <c r="L1896">
        <f>IFERROR(VLOOKUP(B1896,'N Index Datas(원본)'!$I$2:$J$4600,2,0),"")</f>
        <v>23952.240000000002</v>
      </c>
      <c r="N1896">
        <f>IFERROR(VLOOKUP(B1896,'N Index Datas(원본)'!$K$2:$L$4600,2,0),"")</f>
        <v>14333.9</v>
      </c>
    </row>
    <row r="1897" spans="1:14" ht="17.25" thickBot="1" x14ac:dyDescent="0.35">
      <c r="A1897" s="42">
        <v>39337</v>
      </c>
      <c r="B1897" s="37">
        <v>39337</v>
      </c>
      <c r="D1897">
        <v>229.44</v>
      </c>
      <c r="F1897">
        <v>1471.56</v>
      </c>
      <c r="H1897">
        <v>15797.6</v>
      </c>
      <c r="J1897">
        <v>4210.6899999999996</v>
      </c>
      <c r="L1897">
        <f>IFERROR(VLOOKUP(B1897,'N Index Datas(원본)'!$I$2:$J$4600,2,0),"")</f>
        <v>24310.14</v>
      </c>
      <c r="N1897">
        <f>IFERROR(VLOOKUP(B1897,'N Index Datas(원본)'!$K$2:$L$4600,2,0),"")</f>
        <v>14450.48</v>
      </c>
    </row>
    <row r="1898" spans="1:14" ht="17.25" thickBot="1" x14ac:dyDescent="0.35">
      <c r="A1898" s="42">
        <v>39338</v>
      </c>
      <c r="B1898" s="37">
        <v>39338</v>
      </c>
      <c r="D1898">
        <v>233.86</v>
      </c>
      <c r="F1898">
        <v>1483.95</v>
      </c>
      <c r="H1898">
        <v>15821.19</v>
      </c>
      <c r="J1898">
        <v>4249.01</v>
      </c>
      <c r="L1898">
        <f>IFERROR(VLOOKUP(B1898,'N Index Datas(원본)'!$I$2:$J$4600,2,0),"")</f>
        <v>24537.02</v>
      </c>
      <c r="N1898">
        <f>IFERROR(VLOOKUP(B1898,'N Index Datas(원본)'!$K$2:$L$4600,2,0),"")</f>
        <v>14439.7</v>
      </c>
    </row>
    <row r="1899" spans="1:14" ht="17.25" thickBot="1" x14ac:dyDescent="0.35">
      <c r="A1899" s="42">
        <v>39339</v>
      </c>
      <c r="B1899" s="37">
        <v>39339</v>
      </c>
      <c r="D1899">
        <v>236.54</v>
      </c>
      <c r="F1899">
        <v>1484.25</v>
      </c>
      <c r="H1899">
        <v>16127.42</v>
      </c>
      <c r="J1899">
        <v>4221.34</v>
      </c>
      <c r="L1899">
        <f>IFERROR(VLOOKUP(B1899,'N Index Datas(원본)'!$I$2:$J$4600,2,0),"")</f>
        <v>24898.11</v>
      </c>
      <c r="N1899">
        <f>IFERROR(VLOOKUP(B1899,'N Index Datas(원본)'!$K$2:$L$4600,2,0),"")</f>
        <v>14707.9</v>
      </c>
    </row>
    <row r="1900" spans="1:14" ht="17.25" thickBot="1" x14ac:dyDescent="0.35">
      <c r="A1900" s="42">
        <v>39342</v>
      </c>
      <c r="B1900" s="37">
        <v>39342</v>
      </c>
      <c r="D1900">
        <v>236.72</v>
      </c>
      <c r="F1900">
        <v>1476.65</v>
      </c>
      <c r="H1900">
        <v>16127.42</v>
      </c>
      <c r="J1900">
        <v>4184.6099999999997</v>
      </c>
      <c r="L1900">
        <f>IFERROR(VLOOKUP(B1900,'N Index Datas(원본)'!$I$2:$J$4600,2,0),"")</f>
        <v>24599.34</v>
      </c>
      <c r="N1900">
        <f>IFERROR(VLOOKUP(B1900,'N Index Datas(원본)'!$K$2:$L$4600,2,0),"")</f>
        <v>14676.39</v>
      </c>
    </row>
    <row r="1901" spans="1:14" ht="17.25" thickBot="1" x14ac:dyDescent="0.35">
      <c r="A1901" s="42">
        <v>39343</v>
      </c>
      <c r="B1901" s="37">
        <v>39343</v>
      </c>
      <c r="D1901">
        <v>232.42</v>
      </c>
      <c r="F1901">
        <v>1519.78</v>
      </c>
      <c r="H1901">
        <v>15801.8</v>
      </c>
      <c r="J1901">
        <v>4264.42</v>
      </c>
      <c r="L1901">
        <f>IFERROR(VLOOKUP(B1901,'N Index Datas(원본)'!$I$2:$J$4600,2,0),"")</f>
        <v>24576.85</v>
      </c>
      <c r="N1901">
        <f>IFERROR(VLOOKUP(B1901,'N Index Datas(원본)'!$K$2:$L$4600,2,0),"")</f>
        <v>14733.62</v>
      </c>
    </row>
    <row r="1902" spans="1:14" ht="17.25" thickBot="1" x14ac:dyDescent="0.35">
      <c r="A1902" s="42">
        <v>39344</v>
      </c>
      <c r="B1902" s="37">
        <v>39344</v>
      </c>
      <c r="D1902">
        <v>241.08</v>
      </c>
      <c r="F1902">
        <v>1529.03</v>
      </c>
      <c r="H1902">
        <v>16381.54</v>
      </c>
      <c r="J1902">
        <v>4389.33</v>
      </c>
      <c r="L1902">
        <f>IFERROR(VLOOKUP(B1902,'N Index Datas(원본)'!$I$2:$J$4600,2,0),"")</f>
        <v>25554.639999999999</v>
      </c>
      <c r="N1902">
        <f>IFERROR(VLOOKUP(B1902,'N Index Datas(원본)'!$K$2:$L$4600,2,0),"")</f>
        <v>15255.49</v>
      </c>
    </row>
    <row r="1903" spans="1:14" ht="17.25" thickBot="1" x14ac:dyDescent="0.35">
      <c r="A1903" s="42">
        <v>39345</v>
      </c>
      <c r="B1903" s="37">
        <v>39345</v>
      </c>
      <c r="D1903">
        <v>242.42</v>
      </c>
      <c r="F1903">
        <v>1518.75</v>
      </c>
      <c r="H1903">
        <v>16413.79</v>
      </c>
      <c r="J1903">
        <v>4366.16</v>
      </c>
      <c r="L1903">
        <f>IFERROR(VLOOKUP(B1903,'N Index Datas(원본)'!$I$2:$J$4600,2,0),"")</f>
        <v>25701.13</v>
      </c>
      <c r="N1903">
        <f>IFERROR(VLOOKUP(B1903,'N Index Datas(원본)'!$K$2:$L$4600,2,0),"")</f>
        <v>15552.23</v>
      </c>
    </row>
    <row r="1904" spans="1:14" ht="17.25" thickBot="1" x14ac:dyDescent="0.35">
      <c r="A1904" s="42">
        <v>39346</v>
      </c>
      <c r="B1904" s="37">
        <v>39346</v>
      </c>
      <c r="D1904">
        <v>243.45</v>
      </c>
      <c r="F1904">
        <v>1525.75</v>
      </c>
      <c r="H1904">
        <v>16312.61</v>
      </c>
      <c r="J1904">
        <v>4370.3500000000004</v>
      </c>
      <c r="L1904">
        <f>IFERROR(VLOOKUP(B1904,'N Index Datas(원본)'!$I$2:$J$4600,2,0),"")</f>
        <v>25843.78</v>
      </c>
      <c r="N1904">
        <f>IFERROR(VLOOKUP(B1904,'N Index Datas(원본)'!$K$2:$L$4600,2,0),"")</f>
        <v>15693.66</v>
      </c>
    </row>
    <row r="1905" spans="1:14" ht="17.25" thickBot="1" x14ac:dyDescent="0.35">
      <c r="A1905" s="42">
        <v>39352</v>
      </c>
      <c r="B1905" s="37">
        <v>39352</v>
      </c>
      <c r="D1905">
        <v>247.1</v>
      </c>
      <c r="F1905">
        <v>1531.38</v>
      </c>
      <c r="H1905">
        <v>16832.22</v>
      </c>
      <c r="J1905">
        <v>4388.9799999999996</v>
      </c>
      <c r="L1905">
        <f>IFERROR(VLOOKUP(B1905,'N Index Datas(원본)'!$I$2:$J$4600,2,0),"")</f>
        <v>27065.15</v>
      </c>
      <c r="N1905">
        <f>IFERROR(VLOOKUP(B1905,'N Index Datas(원본)'!$K$2:$L$4600,2,0),"")</f>
        <v>16644.490000000002</v>
      </c>
    </row>
    <row r="1906" spans="1:14" ht="17.25" thickBot="1" x14ac:dyDescent="0.35">
      <c r="A1906" s="42">
        <v>39353</v>
      </c>
      <c r="B1906" s="37">
        <v>39353</v>
      </c>
      <c r="D1906">
        <v>247.2</v>
      </c>
      <c r="F1906">
        <v>1526.75</v>
      </c>
      <c r="H1906">
        <v>16785.689999999999</v>
      </c>
      <c r="J1906">
        <v>4381.71</v>
      </c>
      <c r="L1906">
        <f>IFERROR(VLOOKUP(B1906,'N Index Datas(원본)'!$I$2:$J$4600,2,0),"")</f>
        <v>27142.47</v>
      </c>
      <c r="N1906">
        <f>IFERROR(VLOOKUP(B1906,'N Index Datas(원본)'!$K$2:$L$4600,2,0),"")</f>
        <v>17017.939999999999</v>
      </c>
    </row>
    <row r="1907" spans="1:14" ht="17.25" thickBot="1" x14ac:dyDescent="0.35">
      <c r="A1907" s="42">
        <v>39356</v>
      </c>
      <c r="B1907" s="37">
        <v>39356</v>
      </c>
      <c r="D1907">
        <v>249.3</v>
      </c>
      <c r="F1907">
        <v>1547.04</v>
      </c>
      <c r="H1907">
        <v>16845.96</v>
      </c>
      <c r="J1907">
        <v>4409.6499999999996</v>
      </c>
      <c r="L1907">
        <v>27142.47</v>
      </c>
      <c r="N1907">
        <v>17017.939999999999</v>
      </c>
    </row>
    <row r="1908" spans="1:14" ht="17.25" thickBot="1" x14ac:dyDescent="0.35">
      <c r="A1908" s="42">
        <v>39357</v>
      </c>
      <c r="B1908" s="37">
        <v>39357</v>
      </c>
      <c r="D1908">
        <v>256.8</v>
      </c>
      <c r="F1908">
        <v>1546.63</v>
      </c>
      <c r="H1908">
        <v>17046.78</v>
      </c>
      <c r="J1908">
        <v>4427.01</v>
      </c>
      <c r="L1908">
        <f>IFERROR(VLOOKUP(B1908,'N Index Datas(원본)'!$I$2:$J$4600,2,0),"")</f>
        <v>28199.75</v>
      </c>
      <c r="N1908">
        <f>IFERROR(VLOOKUP(B1908,'N Index Datas(원본)'!$K$2:$L$4600,2,0),"")</f>
        <v>17973.87</v>
      </c>
    </row>
    <row r="1909" spans="1:14" ht="17.25" thickBot="1" x14ac:dyDescent="0.35">
      <c r="A1909" s="42">
        <v>39359</v>
      </c>
      <c r="B1909" s="37">
        <v>39359</v>
      </c>
      <c r="D1909">
        <v>254.92</v>
      </c>
      <c r="F1909">
        <v>1542.84</v>
      </c>
      <c r="H1909">
        <v>17092.490000000002</v>
      </c>
      <c r="J1909">
        <v>4420.3900000000003</v>
      </c>
      <c r="L1909">
        <f>IFERROR(VLOOKUP(B1909,'N Index Datas(원본)'!$I$2:$J$4600,2,0),"")</f>
        <v>26973.98</v>
      </c>
      <c r="N1909">
        <f>IFERROR(VLOOKUP(B1909,'N Index Datas(원본)'!$K$2:$L$4600,2,0),"")</f>
        <v>16727.05</v>
      </c>
    </row>
    <row r="1910" spans="1:14" ht="17.25" thickBot="1" x14ac:dyDescent="0.35">
      <c r="A1910" s="42">
        <v>39360</v>
      </c>
      <c r="B1910" s="37">
        <v>39360</v>
      </c>
      <c r="D1910">
        <v>253.63</v>
      </c>
      <c r="F1910">
        <v>1557.59</v>
      </c>
      <c r="H1910">
        <v>17065.04</v>
      </c>
      <c r="J1910">
        <v>4455.3100000000004</v>
      </c>
      <c r="L1910">
        <f>IFERROR(VLOOKUP(B1910,'N Index Datas(원본)'!$I$2:$J$4600,2,0),"")</f>
        <v>27831.52</v>
      </c>
      <c r="N1910">
        <f>IFERROR(VLOOKUP(B1910,'N Index Datas(원본)'!$K$2:$L$4600,2,0),"")</f>
        <v>17540.02</v>
      </c>
    </row>
    <row r="1911" spans="1:14" ht="17.25" thickBot="1" x14ac:dyDescent="0.35">
      <c r="A1911" s="42">
        <v>39363</v>
      </c>
      <c r="B1911" s="37">
        <v>39363</v>
      </c>
      <c r="D1911">
        <v>255.87</v>
      </c>
      <c r="F1911">
        <v>1552.58</v>
      </c>
      <c r="H1911">
        <v>17065.04</v>
      </c>
      <c r="J1911">
        <v>4435.87</v>
      </c>
      <c r="L1911">
        <f>IFERROR(VLOOKUP(B1911,'N Index Datas(원본)'!$I$2:$J$4600,2,0),"")</f>
        <v>27770.29</v>
      </c>
      <c r="N1911">
        <f>IFERROR(VLOOKUP(B1911,'N Index Datas(원본)'!$K$2:$L$4600,2,0),"")</f>
        <v>17511.82</v>
      </c>
    </row>
    <row r="1912" spans="1:14" ht="17.25" thickBot="1" x14ac:dyDescent="0.35">
      <c r="A1912" s="42">
        <v>39364</v>
      </c>
      <c r="B1912" s="37">
        <v>39364</v>
      </c>
      <c r="D1912">
        <v>256.19</v>
      </c>
      <c r="F1912">
        <v>1565.15</v>
      </c>
      <c r="H1912">
        <v>17159.900000000001</v>
      </c>
      <c r="J1912">
        <v>4447.58</v>
      </c>
      <c r="L1912">
        <f>IFERROR(VLOOKUP(B1912,'N Index Datas(원본)'!$I$2:$J$4600,2,0),"")</f>
        <v>28228.04</v>
      </c>
      <c r="N1912">
        <f>IFERROR(VLOOKUP(B1912,'N Index Datas(원본)'!$K$2:$L$4600,2,0),"")</f>
        <v>17840.71</v>
      </c>
    </row>
    <row r="1913" spans="1:14" ht="17.25" thickBot="1" x14ac:dyDescent="0.35">
      <c r="A1913" s="42">
        <v>39365</v>
      </c>
      <c r="B1913" s="37">
        <v>39365</v>
      </c>
      <c r="D1913">
        <v>259.79000000000002</v>
      </c>
      <c r="F1913">
        <v>1562.47</v>
      </c>
      <c r="H1913">
        <v>17177.89</v>
      </c>
      <c r="J1913">
        <v>4442.6099999999997</v>
      </c>
      <c r="L1913">
        <f>IFERROR(VLOOKUP(B1913,'N Index Datas(원본)'!$I$2:$J$4600,2,0),"")</f>
        <v>28569.33</v>
      </c>
      <c r="N1913">
        <f>IFERROR(VLOOKUP(B1913,'N Index Datas(원본)'!$K$2:$L$4600,2,0),"")</f>
        <v>18285.919999999998</v>
      </c>
    </row>
    <row r="1914" spans="1:14" ht="17.25" thickBot="1" x14ac:dyDescent="0.35">
      <c r="A1914" s="42">
        <v>39366</v>
      </c>
      <c r="B1914" s="37">
        <v>39366</v>
      </c>
      <c r="D1914">
        <v>261.82</v>
      </c>
      <c r="F1914">
        <v>1554.41</v>
      </c>
      <c r="H1914">
        <v>17458.98</v>
      </c>
      <c r="J1914">
        <v>4473.57</v>
      </c>
      <c r="L1914">
        <f>IFERROR(VLOOKUP(B1914,'N Index Datas(원본)'!$I$2:$J$4600,2,0),"")</f>
        <v>29133.02</v>
      </c>
      <c r="N1914">
        <f>IFERROR(VLOOKUP(B1914,'N Index Datas(원본)'!$K$2:$L$4600,2,0),"")</f>
        <v>19218.05</v>
      </c>
    </row>
    <row r="1915" spans="1:14" ht="17.25" thickBot="1" x14ac:dyDescent="0.35">
      <c r="A1915" s="42">
        <v>39367</v>
      </c>
      <c r="B1915" s="37">
        <v>39367</v>
      </c>
      <c r="D1915">
        <v>257.31</v>
      </c>
      <c r="F1915">
        <v>1561.8</v>
      </c>
      <c r="H1915">
        <v>17331.169999999998</v>
      </c>
      <c r="J1915">
        <v>4476.0200000000004</v>
      </c>
      <c r="L1915">
        <f>IFERROR(VLOOKUP(B1915,'N Index Datas(원본)'!$I$2:$J$4600,2,0),"")</f>
        <v>28838.37</v>
      </c>
      <c r="N1915">
        <f>IFERROR(VLOOKUP(B1915,'N Index Datas(원본)'!$K$2:$L$4600,2,0),"")</f>
        <v>19081.3</v>
      </c>
    </row>
    <row r="1916" spans="1:14" ht="17.25" thickBot="1" x14ac:dyDescent="0.35">
      <c r="A1916" s="42">
        <v>39370</v>
      </c>
      <c r="B1916" s="37">
        <v>39370</v>
      </c>
      <c r="D1916">
        <v>257.68</v>
      </c>
      <c r="F1916">
        <v>1548.71</v>
      </c>
      <c r="H1916">
        <v>17358.150000000001</v>
      </c>
      <c r="J1916">
        <v>4434.9799999999996</v>
      </c>
      <c r="L1916">
        <f>IFERROR(VLOOKUP(B1916,'N Index Datas(원본)'!$I$2:$J$4600,2,0),"")</f>
        <v>29540.78</v>
      </c>
      <c r="N1916">
        <f>IFERROR(VLOOKUP(B1916,'N Index Datas(원본)'!$K$2:$L$4600,2,0),"")</f>
        <v>19752.669999999998</v>
      </c>
    </row>
    <row r="1917" spans="1:14" ht="17.25" thickBot="1" x14ac:dyDescent="0.35">
      <c r="A1917" s="42">
        <v>39371</v>
      </c>
      <c r="B1917" s="37">
        <v>39371</v>
      </c>
      <c r="D1917">
        <v>253.43</v>
      </c>
      <c r="F1917">
        <v>1538.53</v>
      </c>
      <c r="H1917">
        <v>17137.919999999998</v>
      </c>
      <c r="J1917">
        <v>4420.91</v>
      </c>
      <c r="L1917">
        <f>IFERROR(VLOOKUP(B1917,'N Index Datas(원본)'!$I$2:$J$4600,2,0),"")</f>
        <v>28954.55</v>
      </c>
      <c r="N1917">
        <f>IFERROR(VLOOKUP(B1917,'N Index Datas(원본)'!$K$2:$L$4600,2,0),"")</f>
        <v>19441.330000000002</v>
      </c>
    </row>
    <row r="1918" spans="1:14" ht="17.25" thickBot="1" x14ac:dyDescent="0.35">
      <c r="A1918" s="42">
        <v>39372</v>
      </c>
      <c r="B1918" s="37">
        <v>39372</v>
      </c>
      <c r="D1918">
        <v>250.48</v>
      </c>
      <c r="F1918">
        <v>1541.24</v>
      </c>
      <c r="H1918">
        <v>16955.310000000001</v>
      </c>
      <c r="J1918">
        <v>4441.8</v>
      </c>
      <c r="L1918">
        <f>IFERROR(VLOOKUP(B1918,'N Index Datas(원본)'!$I$2:$J$4600,2,0),"")</f>
        <v>29298.71</v>
      </c>
      <c r="N1918">
        <f>IFERROR(VLOOKUP(B1918,'N Index Datas(원본)'!$K$2:$L$4600,2,0),"")</f>
        <v>19536.34</v>
      </c>
    </row>
    <row r="1919" spans="1:14" ht="17.25" thickBot="1" x14ac:dyDescent="0.35">
      <c r="A1919" s="42">
        <v>39373</v>
      </c>
      <c r="B1919" s="37">
        <v>39373</v>
      </c>
      <c r="D1919">
        <v>252.6</v>
      </c>
      <c r="F1919">
        <v>1540.08</v>
      </c>
      <c r="H1919">
        <v>17106.09</v>
      </c>
      <c r="J1919">
        <v>4420.38</v>
      </c>
      <c r="L1919">
        <f>IFERROR(VLOOKUP(B1919,'N Index Datas(원본)'!$I$2:$J$4600,2,0),"")</f>
        <v>29465.05</v>
      </c>
      <c r="N1919">
        <f>IFERROR(VLOOKUP(B1919,'N Index Datas(원본)'!$K$2:$L$4600,2,0),"")</f>
        <v>19722.38</v>
      </c>
    </row>
    <row r="1920" spans="1:14" ht="17.25" thickBot="1" x14ac:dyDescent="0.35">
      <c r="A1920" s="42">
        <v>39374</v>
      </c>
      <c r="B1920" s="37">
        <v>39374</v>
      </c>
      <c r="D1920">
        <v>248.35</v>
      </c>
      <c r="F1920">
        <v>1500.63</v>
      </c>
      <c r="H1920">
        <v>16814.37</v>
      </c>
      <c r="J1920">
        <v>4411.26</v>
      </c>
      <c r="L1920">
        <v>29465.05</v>
      </c>
      <c r="N1920">
        <v>19722.38</v>
      </c>
    </row>
    <row r="1921" spans="1:14" ht="17.25" thickBot="1" x14ac:dyDescent="0.35">
      <c r="A1921" s="42">
        <v>39377</v>
      </c>
      <c r="B1921" s="37">
        <v>39377</v>
      </c>
      <c r="D1921">
        <v>239.94</v>
      </c>
      <c r="F1921">
        <v>1506.33</v>
      </c>
      <c r="H1921">
        <v>16438.47</v>
      </c>
      <c r="J1921">
        <v>4356.24</v>
      </c>
      <c r="L1921">
        <f>IFERROR(VLOOKUP(B1921,'N Index Datas(원본)'!$I$2:$J$4600,2,0),"")</f>
        <v>28373.63</v>
      </c>
      <c r="N1921">
        <f>IFERROR(VLOOKUP(B1921,'N Index Datas(원본)'!$K$2:$L$4600,2,0),"")</f>
        <v>18808.98</v>
      </c>
    </row>
    <row r="1922" spans="1:14" ht="17.25" thickBot="1" x14ac:dyDescent="0.35">
      <c r="A1922" s="42">
        <v>39378</v>
      </c>
      <c r="B1922" s="37">
        <v>39378</v>
      </c>
      <c r="D1922">
        <v>244.9</v>
      </c>
      <c r="F1922">
        <v>1519.59</v>
      </c>
      <c r="H1922">
        <v>16450.580000000002</v>
      </c>
      <c r="J1922">
        <v>4378.42</v>
      </c>
      <c r="L1922">
        <f>IFERROR(VLOOKUP(B1922,'N Index Datas(원본)'!$I$2:$J$4600,2,0),"")</f>
        <v>29376.86</v>
      </c>
      <c r="N1922">
        <f>IFERROR(VLOOKUP(B1922,'N Index Datas(원본)'!$K$2:$L$4600,2,0),"")</f>
        <v>19636.46</v>
      </c>
    </row>
    <row r="1923" spans="1:14" ht="17.25" thickBot="1" x14ac:dyDescent="0.35">
      <c r="A1923" s="42">
        <v>39379</v>
      </c>
      <c r="B1923" s="37">
        <v>39379</v>
      </c>
      <c r="D1923">
        <v>243.31</v>
      </c>
      <c r="F1923">
        <v>1515.88</v>
      </c>
      <c r="H1923">
        <v>16358.39</v>
      </c>
      <c r="J1923">
        <v>4357.1400000000003</v>
      </c>
      <c r="L1923">
        <f>IFERROR(VLOOKUP(B1923,'N Index Datas(원본)'!$I$2:$J$4600,2,0),"")</f>
        <v>29333.53</v>
      </c>
      <c r="N1923">
        <f>IFERROR(VLOOKUP(B1923,'N Index Datas(원본)'!$K$2:$L$4600,2,0),"")</f>
        <v>19587.88</v>
      </c>
    </row>
    <row r="1924" spans="1:14" ht="17.25" thickBot="1" x14ac:dyDescent="0.35">
      <c r="A1924" s="42">
        <v>39380</v>
      </c>
      <c r="B1924" s="37">
        <v>39380</v>
      </c>
      <c r="D1924">
        <v>248.8</v>
      </c>
      <c r="F1924">
        <v>1514.4</v>
      </c>
      <c r="H1924">
        <v>16284.17</v>
      </c>
      <c r="J1924">
        <v>4412.12</v>
      </c>
      <c r="L1924">
        <f>IFERROR(VLOOKUP(B1924,'N Index Datas(원본)'!$I$2:$J$4600,2,0),"")</f>
        <v>29854.49</v>
      </c>
      <c r="N1924">
        <f>IFERROR(VLOOKUP(B1924,'N Index Datas(원본)'!$K$2:$L$4600,2,0),"")</f>
        <v>19551.21</v>
      </c>
    </row>
    <row r="1925" spans="1:14" ht="17.25" thickBot="1" x14ac:dyDescent="0.35">
      <c r="A1925" s="42">
        <v>39381</v>
      </c>
      <c r="B1925" s="37">
        <v>39381</v>
      </c>
      <c r="D1925">
        <v>255.65</v>
      </c>
      <c r="F1925">
        <v>1535.28</v>
      </c>
      <c r="H1925">
        <v>16505.63</v>
      </c>
      <c r="J1925">
        <v>4440.2299999999996</v>
      </c>
      <c r="L1925">
        <f>IFERROR(VLOOKUP(B1925,'N Index Datas(원본)'!$I$2:$J$4600,2,0),"")</f>
        <v>30405.22</v>
      </c>
      <c r="N1925">
        <f>IFERROR(VLOOKUP(B1925,'N Index Datas(원본)'!$K$2:$L$4600,2,0),"")</f>
        <v>19548.490000000002</v>
      </c>
    </row>
    <row r="1926" spans="1:14" ht="17.25" thickBot="1" x14ac:dyDescent="0.35">
      <c r="A1926" s="42">
        <v>39384</v>
      </c>
      <c r="B1926" s="37">
        <v>39384</v>
      </c>
      <c r="D1926">
        <v>260.39999999999998</v>
      </c>
      <c r="F1926">
        <v>1540.98</v>
      </c>
      <c r="H1926">
        <v>16698.080000000002</v>
      </c>
      <c r="J1926">
        <v>4471.46</v>
      </c>
      <c r="L1926">
        <f>IFERROR(VLOOKUP(B1926,'N Index Datas(원본)'!$I$2:$J$4600,2,0),"")</f>
        <v>31586.9</v>
      </c>
      <c r="N1926">
        <f>IFERROR(VLOOKUP(B1926,'N Index Datas(원본)'!$K$2:$L$4600,2,0),"")</f>
        <v>20194.14</v>
      </c>
    </row>
    <row r="1927" spans="1:14" ht="17.25" thickBot="1" x14ac:dyDescent="0.35">
      <c r="A1927" s="42">
        <v>39385</v>
      </c>
      <c r="B1927" s="37">
        <v>39385</v>
      </c>
      <c r="D1927">
        <v>258.87</v>
      </c>
      <c r="F1927">
        <v>1531.02</v>
      </c>
      <c r="H1927">
        <v>16651.009999999998</v>
      </c>
      <c r="J1927">
        <v>4462.95</v>
      </c>
      <c r="L1927">
        <f>IFERROR(VLOOKUP(B1927,'N Index Datas(원본)'!$I$2:$J$4600,2,0),"")</f>
        <v>31638.22</v>
      </c>
      <c r="N1927">
        <f>IFERROR(VLOOKUP(B1927,'N Index Datas(원본)'!$K$2:$L$4600,2,0),"")</f>
        <v>20400.07</v>
      </c>
    </row>
    <row r="1928" spans="1:14" ht="17.25" thickBot="1" x14ac:dyDescent="0.35">
      <c r="A1928" s="42">
        <v>39386</v>
      </c>
      <c r="B1928" s="37">
        <v>39386</v>
      </c>
      <c r="D1928">
        <v>260.42</v>
      </c>
      <c r="F1928">
        <v>1549.38</v>
      </c>
      <c r="H1928">
        <v>16737.63</v>
      </c>
      <c r="J1928">
        <v>4489.79</v>
      </c>
      <c r="L1928">
        <f>IFERROR(VLOOKUP(B1928,'N Index Datas(원본)'!$I$2:$J$4600,2,0),"")</f>
        <v>31352.58</v>
      </c>
      <c r="N1928">
        <f>IFERROR(VLOOKUP(B1928,'N Index Datas(원본)'!$K$2:$L$4600,2,0),"")</f>
        <v>20081.75</v>
      </c>
    </row>
    <row r="1929" spans="1:14" ht="17.25" thickBot="1" x14ac:dyDescent="0.35">
      <c r="A1929" s="42">
        <v>39387</v>
      </c>
      <c r="B1929" s="37">
        <v>39387</v>
      </c>
      <c r="D1929">
        <v>260.76</v>
      </c>
      <c r="F1929">
        <v>1508.44</v>
      </c>
      <c r="H1929">
        <v>16870.400000000001</v>
      </c>
      <c r="J1929">
        <v>4415.2700000000004</v>
      </c>
      <c r="L1929">
        <f>IFERROR(VLOOKUP(B1929,'N Index Datas(원본)'!$I$2:$J$4600,2,0),"")</f>
        <v>31492.880000000001</v>
      </c>
      <c r="N1929">
        <f>IFERROR(VLOOKUP(B1929,'N Index Datas(원본)'!$K$2:$L$4600,2,0),"")</f>
        <v>20164.22</v>
      </c>
    </row>
    <row r="1930" spans="1:14" ht="17.25" thickBot="1" x14ac:dyDescent="0.35">
      <c r="A1930" s="42">
        <v>39388</v>
      </c>
      <c r="B1930" s="37">
        <v>39388</v>
      </c>
      <c r="D1930">
        <v>254.74</v>
      </c>
      <c r="F1930">
        <v>1509.65</v>
      </c>
      <c r="H1930">
        <v>16517.48</v>
      </c>
      <c r="J1930">
        <v>4410.08</v>
      </c>
      <c r="L1930">
        <f>IFERROR(VLOOKUP(B1930,'N Index Datas(원본)'!$I$2:$J$4600,2,0),"")</f>
        <v>30468.34</v>
      </c>
      <c r="N1930">
        <f>IFERROR(VLOOKUP(B1930,'N Index Datas(원본)'!$K$2:$L$4600,2,0),"")</f>
        <v>19540.13</v>
      </c>
    </row>
    <row r="1931" spans="1:14" ht="17.25" thickBot="1" x14ac:dyDescent="0.35">
      <c r="A1931" s="42">
        <v>39391</v>
      </c>
      <c r="B1931" s="37">
        <v>39391</v>
      </c>
      <c r="D1931">
        <v>253.91</v>
      </c>
      <c r="F1931">
        <v>1502.17</v>
      </c>
      <c r="H1931">
        <v>16268.92</v>
      </c>
      <c r="J1931">
        <v>4392.8</v>
      </c>
      <c r="L1931">
        <f>IFERROR(VLOOKUP(B1931,'N Index Datas(원본)'!$I$2:$J$4600,2,0),"")</f>
        <v>28942.32</v>
      </c>
      <c r="N1931">
        <f>IFERROR(VLOOKUP(B1931,'N Index Datas(원본)'!$K$2:$L$4600,2,0),"")</f>
        <v>18291.2</v>
      </c>
    </row>
    <row r="1932" spans="1:14" ht="17.25" thickBot="1" x14ac:dyDescent="0.35">
      <c r="A1932" s="42">
        <v>39392</v>
      </c>
      <c r="B1932" s="37">
        <v>39392</v>
      </c>
      <c r="D1932">
        <v>259.24</v>
      </c>
      <c r="F1932">
        <v>1520.27</v>
      </c>
      <c r="H1932">
        <v>16249.63</v>
      </c>
      <c r="J1932">
        <v>4407.34</v>
      </c>
      <c r="L1932">
        <f>IFERROR(VLOOKUP(B1932,'N Index Datas(원본)'!$I$2:$J$4600,2,0),"")</f>
        <v>29438.13</v>
      </c>
      <c r="N1932">
        <f>IFERROR(VLOOKUP(B1932,'N Index Datas(원본)'!$K$2:$L$4600,2,0),"")</f>
        <v>18484.5</v>
      </c>
    </row>
    <row r="1933" spans="1:14" ht="17.25" thickBot="1" x14ac:dyDescent="0.35">
      <c r="A1933" s="42">
        <v>39393</v>
      </c>
      <c r="B1933" s="37">
        <v>39393</v>
      </c>
      <c r="D1933">
        <v>258.74</v>
      </c>
      <c r="F1933">
        <v>1475.62</v>
      </c>
      <c r="H1933">
        <v>16096.68</v>
      </c>
      <c r="J1933">
        <v>4400.34</v>
      </c>
      <c r="L1933">
        <f>IFERROR(VLOOKUP(B1933,'N Index Datas(원본)'!$I$2:$J$4600,2,0),"")</f>
        <v>29708.93</v>
      </c>
      <c r="N1933">
        <f>IFERROR(VLOOKUP(B1933,'N Index Datas(원본)'!$K$2:$L$4600,2,0),"")</f>
        <v>18552.13</v>
      </c>
    </row>
    <row r="1934" spans="1:14" ht="17.25" thickBot="1" x14ac:dyDescent="0.35">
      <c r="A1934" s="42">
        <v>39394</v>
      </c>
      <c r="B1934" s="37">
        <v>39394</v>
      </c>
      <c r="D1934">
        <v>249.97</v>
      </c>
      <c r="F1934">
        <v>1474.77</v>
      </c>
      <c r="H1934">
        <v>15771.57</v>
      </c>
      <c r="J1934">
        <v>4363.6000000000004</v>
      </c>
      <c r="L1934">
        <f>IFERROR(VLOOKUP(B1934,'N Index Datas(원본)'!$I$2:$J$4600,2,0),"")</f>
        <v>28760.22</v>
      </c>
      <c r="N1934">
        <f>IFERROR(VLOOKUP(B1934,'N Index Datas(원본)'!$K$2:$L$4600,2,0),"")</f>
        <v>17716.86</v>
      </c>
    </row>
    <row r="1935" spans="1:14" ht="17.25" thickBot="1" x14ac:dyDescent="0.35">
      <c r="A1935" s="42">
        <v>39395</v>
      </c>
      <c r="B1935" s="37">
        <v>39395</v>
      </c>
      <c r="D1935">
        <v>252.21</v>
      </c>
      <c r="F1935">
        <v>1453.7</v>
      </c>
      <c r="H1935">
        <v>15583.42</v>
      </c>
      <c r="J1935">
        <v>4297.83</v>
      </c>
      <c r="L1935">
        <f>IFERROR(VLOOKUP(B1935,'N Index Datas(원본)'!$I$2:$J$4600,2,0),"")</f>
        <v>28783.41</v>
      </c>
      <c r="N1935">
        <f>IFERROR(VLOOKUP(B1935,'N Index Datas(원본)'!$K$2:$L$4600,2,0),"")</f>
        <v>17704.080000000002</v>
      </c>
    </row>
    <row r="1936" spans="1:14" ht="17.25" thickBot="1" x14ac:dyDescent="0.35">
      <c r="A1936" s="42">
        <v>39398</v>
      </c>
      <c r="B1936" s="37">
        <v>39398</v>
      </c>
      <c r="D1936">
        <v>243.89</v>
      </c>
      <c r="F1936">
        <v>1439.18</v>
      </c>
      <c r="H1936">
        <v>15197.09</v>
      </c>
      <c r="J1936">
        <v>4302.88</v>
      </c>
      <c r="L1936">
        <f>IFERROR(VLOOKUP(B1936,'N Index Datas(원본)'!$I$2:$J$4600,2,0),"")</f>
        <v>27665.73</v>
      </c>
      <c r="N1936">
        <f>IFERROR(VLOOKUP(B1936,'N Index Datas(원본)'!$K$2:$L$4600,2,0),"")</f>
        <v>16656.91</v>
      </c>
    </row>
    <row r="1937" spans="1:14" ht="17.25" thickBot="1" x14ac:dyDescent="0.35">
      <c r="A1937" s="42">
        <v>39399</v>
      </c>
      <c r="B1937" s="37">
        <v>39399</v>
      </c>
      <c r="D1937">
        <v>244.73</v>
      </c>
      <c r="F1937">
        <v>1481.05</v>
      </c>
      <c r="H1937">
        <v>15126.63</v>
      </c>
      <c r="J1937">
        <v>4311.9799999999996</v>
      </c>
      <c r="L1937">
        <f>IFERROR(VLOOKUP(B1937,'N Index Datas(원본)'!$I$2:$J$4600,2,0),"")</f>
        <v>27803.35</v>
      </c>
      <c r="N1937">
        <f>IFERROR(VLOOKUP(B1937,'N Index Datas(원본)'!$K$2:$L$4600,2,0),"")</f>
        <v>16695.080000000002</v>
      </c>
    </row>
    <row r="1938" spans="1:14" ht="17.25" thickBot="1" x14ac:dyDescent="0.35">
      <c r="A1938" s="42">
        <v>39400</v>
      </c>
      <c r="B1938" s="37">
        <v>39400</v>
      </c>
      <c r="D1938">
        <v>250.21</v>
      </c>
      <c r="F1938">
        <v>1470.58</v>
      </c>
      <c r="H1938">
        <v>15499.56</v>
      </c>
      <c r="J1938">
        <v>4338.28</v>
      </c>
      <c r="L1938">
        <f>IFERROR(VLOOKUP(B1938,'N Index Datas(원본)'!$I$2:$J$4600,2,0),"")</f>
        <v>29166.01</v>
      </c>
      <c r="N1938">
        <f>IFERROR(VLOOKUP(B1938,'N Index Datas(원본)'!$K$2:$L$4600,2,0),"")</f>
        <v>17837.13</v>
      </c>
    </row>
    <row r="1939" spans="1:14" ht="17.25" thickBot="1" x14ac:dyDescent="0.35">
      <c r="A1939" s="42">
        <v>39401</v>
      </c>
      <c r="B1939" s="37">
        <v>39401</v>
      </c>
      <c r="D1939">
        <v>247.39</v>
      </c>
      <c r="F1939">
        <v>1451.15</v>
      </c>
      <c r="H1939">
        <v>15396.3</v>
      </c>
      <c r="J1939">
        <v>4301.4399999999996</v>
      </c>
      <c r="L1939">
        <f>IFERROR(VLOOKUP(B1939,'N Index Datas(원본)'!$I$2:$J$4600,2,0),"")</f>
        <v>28751.21</v>
      </c>
      <c r="N1939">
        <f>IFERROR(VLOOKUP(B1939,'N Index Datas(원본)'!$K$2:$L$4600,2,0),"")</f>
        <v>17485.46</v>
      </c>
    </row>
    <row r="1940" spans="1:14" ht="17.25" thickBot="1" x14ac:dyDescent="0.35">
      <c r="A1940" s="42">
        <v>39402</v>
      </c>
      <c r="B1940" s="37">
        <v>39402</v>
      </c>
      <c r="D1940">
        <v>244.13</v>
      </c>
      <c r="F1940">
        <v>1458.74</v>
      </c>
      <c r="H1940">
        <v>15154.61</v>
      </c>
      <c r="J1940">
        <v>4282.3999999999996</v>
      </c>
      <c r="L1940">
        <f>IFERROR(VLOOKUP(B1940,'N Index Datas(원본)'!$I$2:$J$4600,2,0),"")</f>
        <v>27614.43</v>
      </c>
      <c r="N1940">
        <f>IFERROR(VLOOKUP(B1940,'N Index Datas(원본)'!$K$2:$L$4600,2,0),"")</f>
        <v>16737.73</v>
      </c>
    </row>
    <row r="1941" spans="1:14" ht="17.25" thickBot="1" x14ac:dyDescent="0.35">
      <c r="A1941" s="42">
        <v>39405</v>
      </c>
      <c r="B1941" s="37">
        <v>39405</v>
      </c>
      <c r="D1941">
        <v>239.78</v>
      </c>
      <c r="F1941">
        <v>1433.27</v>
      </c>
      <c r="H1941">
        <v>15042.56</v>
      </c>
      <c r="J1941">
        <v>4226.7</v>
      </c>
      <c r="L1941">
        <f>IFERROR(VLOOKUP(B1941,'N Index Datas(원본)'!$I$2:$J$4600,2,0),"")</f>
        <v>27460.17</v>
      </c>
      <c r="N1941">
        <f>IFERROR(VLOOKUP(B1941,'N Index Datas(원본)'!$K$2:$L$4600,2,0),"")</f>
        <v>16535.169999999998</v>
      </c>
    </row>
    <row r="1942" spans="1:14" ht="17.25" thickBot="1" x14ac:dyDescent="0.35">
      <c r="A1942" s="42">
        <v>39406</v>
      </c>
      <c r="B1942" s="37">
        <v>39406</v>
      </c>
      <c r="D1942">
        <v>236.91</v>
      </c>
      <c r="F1942">
        <v>1439.7</v>
      </c>
      <c r="H1942">
        <v>15211.52</v>
      </c>
      <c r="J1942">
        <v>4277.24</v>
      </c>
      <c r="L1942">
        <f>IFERROR(VLOOKUP(B1942,'N Index Datas(원본)'!$I$2:$J$4600,2,0),"")</f>
        <v>27771.21</v>
      </c>
      <c r="N1942">
        <f>IFERROR(VLOOKUP(B1942,'N Index Datas(원본)'!$K$2:$L$4600,2,0),"")</f>
        <v>16867.38</v>
      </c>
    </row>
    <row r="1943" spans="1:14" ht="17.25" thickBot="1" x14ac:dyDescent="0.35">
      <c r="A1943" s="42">
        <v>39407</v>
      </c>
      <c r="B1943" s="37">
        <v>39407</v>
      </c>
      <c r="D1943">
        <v>228.84</v>
      </c>
      <c r="F1943">
        <v>1416.77</v>
      </c>
      <c r="H1943">
        <v>14837.66</v>
      </c>
      <c r="J1943">
        <v>4195.58</v>
      </c>
      <c r="L1943">
        <f>IFERROR(VLOOKUP(B1943,'N Index Datas(원본)'!$I$2:$J$4600,2,0),"")</f>
        <v>26618.19</v>
      </c>
      <c r="N1943">
        <f>IFERROR(VLOOKUP(B1943,'N Index Datas(원본)'!$K$2:$L$4600,2,0),"")</f>
        <v>15993.5</v>
      </c>
    </row>
    <row r="1944" spans="1:14" ht="17.25" thickBot="1" x14ac:dyDescent="0.35">
      <c r="A1944" s="42">
        <v>39408</v>
      </c>
      <c r="B1944" s="37">
        <v>39408</v>
      </c>
      <c r="D1944">
        <v>228.1</v>
      </c>
      <c r="F1944">
        <v>1416.77</v>
      </c>
      <c r="H1944">
        <v>14888.77</v>
      </c>
      <c r="J1944">
        <v>4208.92</v>
      </c>
      <c r="L1944">
        <f>IFERROR(VLOOKUP(B1944,'N Index Datas(원본)'!$I$2:$J$4600,2,0),"")</f>
        <v>26004.92</v>
      </c>
      <c r="N1944">
        <f>IFERROR(VLOOKUP(B1944,'N Index Datas(원본)'!$K$2:$L$4600,2,0),"")</f>
        <v>15561.42</v>
      </c>
    </row>
    <row r="1945" spans="1:14" ht="17.25" thickBot="1" x14ac:dyDescent="0.35">
      <c r="A1945" s="42">
        <v>39409</v>
      </c>
      <c r="B1945" s="37">
        <v>39409</v>
      </c>
      <c r="D1945">
        <v>225.54</v>
      </c>
      <c r="F1945">
        <v>1440.7</v>
      </c>
      <c r="H1945">
        <v>14888.77</v>
      </c>
      <c r="J1945">
        <v>4268.53</v>
      </c>
      <c r="L1945">
        <f>IFERROR(VLOOKUP(B1945,'N Index Datas(원본)'!$I$2:$J$4600,2,0),"")</f>
        <v>26541.09</v>
      </c>
      <c r="N1945">
        <f>IFERROR(VLOOKUP(B1945,'N Index Datas(원본)'!$K$2:$L$4600,2,0),"")</f>
        <v>15691.71</v>
      </c>
    </row>
    <row r="1946" spans="1:14" ht="17.25" thickBot="1" x14ac:dyDescent="0.35">
      <c r="A1946" s="42">
        <v>39412</v>
      </c>
      <c r="B1946" s="37">
        <v>39412</v>
      </c>
      <c r="D1946">
        <v>236.01</v>
      </c>
      <c r="F1946">
        <v>1407.21</v>
      </c>
      <c r="H1946">
        <v>15135.21</v>
      </c>
      <c r="J1946">
        <v>4238</v>
      </c>
      <c r="L1946">
        <f>IFERROR(VLOOKUP(B1946,'N Index Datas(원본)'!$I$2:$J$4600,2,0),"")</f>
        <v>27626.62</v>
      </c>
      <c r="N1946">
        <f>IFERROR(VLOOKUP(B1946,'N Index Datas(원본)'!$K$2:$L$4600,2,0),"")</f>
        <v>16542.37</v>
      </c>
    </row>
    <row r="1947" spans="1:14" ht="17.25" thickBot="1" x14ac:dyDescent="0.35">
      <c r="A1947" s="42">
        <v>39413</v>
      </c>
      <c r="B1947" s="37">
        <v>39413</v>
      </c>
      <c r="D1947">
        <v>236.38</v>
      </c>
      <c r="F1947">
        <v>1428.23</v>
      </c>
      <c r="H1947">
        <v>15222.85</v>
      </c>
      <c r="J1947">
        <v>4224.4399999999996</v>
      </c>
      <c r="L1947">
        <f>IFERROR(VLOOKUP(B1947,'N Index Datas(원본)'!$I$2:$J$4600,2,0),"")</f>
        <v>27210.21</v>
      </c>
      <c r="N1947">
        <f>IFERROR(VLOOKUP(B1947,'N Index Datas(원본)'!$K$2:$L$4600,2,0),"")</f>
        <v>16279.34</v>
      </c>
    </row>
    <row r="1948" spans="1:14" ht="17.25" thickBot="1" x14ac:dyDescent="0.35">
      <c r="A1948" s="42">
        <v>39414</v>
      </c>
      <c r="B1948" s="37">
        <v>39414</v>
      </c>
      <c r="D1948">
        <v>232.87</v>
      </c>
      <c r="F1948">
        <v>1469.02</v>
      </c>
      <c r="H1948">
        <v>15153.78</v>
      </c>
      <c r="J1948">
        <v>4321.74</v>
      </c>
      <c r="L1948">
        <f>IFERROR(VLOOKUP(B1948,'N Index Datas(원본)'!$I$2:$J$4600,2,0),"")</f>
        <v>27371.24</v>
      </c>
      <c r="N1948">
        <f>IFERROR(VLOOKUP(B1948,'N Index Datas(원본)'!$K$2:$L$4600,2,0),"")</f>
        <v>16362.4</v>
      </c>
    </row>
    <row r="1949" spans="1:14" ht="17.25" thickBot="1" x14ac:dyDescent="0.35">
      <c r="A1949" s="42">
        <v>39415</v>
      </c>
      <c r="B1949" s="37">
        <v>39415</v>
      </c>
      <c r="D1949">
        <v>238.68</v>
      </c>
      <c r="F1949">
        <v>1469.72</v>
      </c>
      <c r="H1949">
        <v>15513.74</v>
      </c>
      <c r="J1949">
        <v>4347</v>
      </c>
      <c r="L1949">
        <f>IFERROR(VLOOKUP(B1949,'N Index Datas(원본)'!$I$2:$J$4600,2,0),"")</f>
        <v>28482.54</v>
      </c>
      <c r="N1949">
        <f>IFERROR(VLOOKUP(B1949,'N Index Datas(원본)'!$K$2:$L$4600,2,0),"")</f>
        <v>17014.13</v>
      </c>
    </row>
    <row r="1950" spans="1:14" ht="17.25" thickBot="1" x14ac:dyDescent="0.35">
      <c r="A1950" s="42">
        <v>39416</v>
      </c>
      <c r="B1950" s="37">
        <v>39416</v>
      </c>
      <c r="D1950">
        <v>241.91</v>
      </c>
      <c r="F1950">
        <v>1481.14</v>
      </c>
      <c r="H1950">
        <v>15680.67</v>
      </c>
      <c r="J1950">
        <v>4394.95</v>
      </c>
      <c r="L1950">
        <f>IFERROR(VLOOKUP(B1950,'N Index Datas(원본)'!$I$2:$J$4600,2,0),"")</f>
        <v>28643.61</v>
      </c>
      <c r="N1950">
        <f>IFERROR(VLOOKUP(B1950,'N Index Datas(원본)'!$K$2:$L$4600,2,0),"")</f>
        <v>17178.490000000002</v>
      </c>
    </row>
    <row r="1951" spans="1:14" ht="17.25" thickBot="1" x14ac:dyDescent="0.35">
      <c r="A1951" s="42">
        <v>39419</v>
      </c>
      <c r="B1951" s="37">
        <v>39419</v>
      </c>
      <c r="D1951">
        <v>241.61</v>
      </c>
      <c r="F1951">
        <v>1472.42</v>
      </c>
      <c r="H1951">
        <v>15628.97</v>
      </c>
      <c r="J1951">
        <v>4371.67</v>
      </c>
      <c r="L1951">
        <f>IFERROR(VLOOKUP(B1951,'N Index Datas(원본)'!$I$2:$J$4600,2,0),"")</f>
        <v>28658.42</v>
      </c>
      <c r="N1951">
        <f>IFERROR(VLOOKUP(B1951,'N Index Datas(원본)'!$K$2:$L$4600,2,0),"")</f>
        <v>17160.400000000001</v>
      </c>
    </row>
    <row r="1952" spans="1:14" ht="17.25" thickBot="1" x14ac:dyDescent="0.35">
      <c r="A1952" s="42">
        <v>39420</v>
      </c>
      <c r="B1952" s="37">
        <v>39420</v>
      </c>
      <c r="D1952">
        <v>244.04</v>
      </c>
      <c r="F1952">
        <v>1462.79</v>
      </c>
      <c r="H1952">
        <v>15480.19</v>
      </c>
      <c r="J1952">
        <v>4339.1000000000004</v>
      </c>
      <c r="L1952">
        <f>IFERROR(VLOOKUP(B1952,'N Index Datas(원본)'!$I$2:$J$4600,2,0),"")</f>
        <v>28879.59</v>
      </c>
      <c r="N1952">
        <f>IFERROR(VLOOKUP(B1952,'N Index Datas(원본)'!$K$2:$L$4600,2,0),"")</f>
        <v>17195.09</v>
      </c>
    </row>
    <row r="1953" spans="1:14" ht="17.25" thickBot="1" x14ac:dyDescent="0.35">
      <c r="A1953" s="42">
        <v>39421</v>
      </c>
      <c r="B1953" s="37">
        <v>39421</v>
      </c>
      <c r="D1953">
        <v>247.03</v>
      </c>
      <c r="F1953">
        <v>1485.01</v>
      </c>
      <c r="H1953">
        <v>15608.88</v>
      </c>
      <c r="J1953">
        <v>4410</v>
      </c>
      <c r="L1953">
        <f>IFERROR(VLOOKUP(B1953,'N Index Datas(원본)'!$I$2:$J$4600,2,0),"")</f>
        <v>29345.45</v>
      </c>
      <c r="N1953">
        <f>IFERROR(VLOOKUP(B1953,'N Index Datas(원본)'!$K$2:$L$4600,2,0),"")</f>
        <v>17640.150000000001</v>
      </c>
    </row>
    <row r="1954" spans="1:14" ht="17.25" thickBot="1" x14ac:dyDescent="0.35">
      <c r="A1954" s="42">
        <v>39422</v>
      </c>
      <c r="B1954" s="37">
        <v>39422</v>
      </c>
      <c r="D1954">
        <v>249.63</v>
      </c>
      <c r="F1954">
        <v>1507.35</v>
      </c>
      <c r="H1954">
        <v>15874.08</v>
      </c>
      <c r="J1954">
        <v>4414.66</v>
      </c>
      <c r="L1954">
        <f>IFERROR(VLOOKUP(B1954,'N Index Datas(원본)'!$I$2:$J$4600,2,0),"")</f>
        <v>29558.92</v>
      </c>
      <c r="N1954">
        <f>IFERROR(VLOOKUP(B1954,'N Index Datas(원본)'!$K$2:$L$4600,2,0),"")</f>
        <v>17790.02</v>
      </c>
    </row>
    <row r="1955" spans="1:14" ht="17.25" thickBot="1" x14ac:dyDescent="0.35">
      <c r="A1955" s="42">
        <v>39423</v>
      </c>
      <c r="B1955" s="37">
        <v>39423</v>
      </c>
      <c r="D1955">
        <v>247.38</v>
      </c>
      <c r="F1955">
        <v>1504.66</v>
      </c>
      <c r="H1955">
        <v>15956.37</v>
      </c>
      <c r="J1955">
        <v>4446.34</v>
      </c>
      <c r="L1955">
        <f>IFERROR(VLOOKUP(B1955,'N Index Datas(원본)'!$I$2:$J$4600,2,0),"")</f>
        <v>28842.47</v>
      </c>
      <c r="N1955">
        <f>IFERROR(VLOOKUP(B1955,'N Index Datas(원본)'!$K$2:$L$4600,2,0),"")</f>
        <v>17619.03</v>
      </c>
    </row>
    <row r="1956" spans="1:14" ht="17.25" thickBot="1" x14ac:dyDescent="0.35">
      <c r="A1956" s="42">
        <v>39426</v>
      </c>
      <c r="B1956" s="37">
        <v>39426</v>
      </c>
      <c r="D1956">
        <v>244.25</v>
      </c>
      <c r="F1956">
        <v>1515.96</v>
      </c>
      <c r="H1956">
        <v>15924.39</v>
      </c>
      <c r="J1956">
        <v>4465.5200000000004</v>
      </c>
      <c r="L1956">
        <f>IFERROR(VLOOKUP(B1956,'N Index Datas(원본)'!$I$2:$J$4600,2,0),"")</f>
        <v>28501.1</v>
      </c>
      <c r="N1956">
        <f>IFERROR(VLOOKUP(B1956,'N Index Datas(원본)'!$K$2:$L$4600,2,0),"")</f>
        <v>17187.28</v>
      </c>
    </row>
    <row r="1957" spans="1:14" ht="17.25" thickBot="1" x14ac:dyDescent="0.35">
      <c r="A1957" s="42">
        <v>39427</v>
      </c>
      <c r="B1957" s="37">
        <v>39427</v>
      </c>
      <c r="D1957">
        <v>246.85</v>
      </c>
      <c r="F1957">
        <v>1477.65</v>
      </c>
      <c r="H1957">
        <v>16044.72</v>
      </c>
      <c r="J1957">
        <v>4449.95</v>
      </c>
      <c r="L1957">
        <f>IFERROR(VLOOKUP(B1957,'N Index Datas(원본)'!$I$2:$J$4600,2,0),"")</f>
        <v>29226.84</v>
      </c>
      <c r="N1957">
        <f>IFERROR(VLOOKUP(B1957,'N Index Datas(원본)'!$K$2:$L$4600,2,0),"")</f>
        <v>17497.77</v>
      </c>
    </row>
    <row r="1958" spans="1:14" ht="17.25" thickBot="1" x14ac:dyDescent="0.35">
      <c r="A1958" s="42">
        <v>39428</v>
      </c>
      <c r="B1958" s="37">
        <v>39428</v>
      </c>
      <c r="D1958">
        <v>247.15</v>
      </c>
      <c r="F1958">
        <v>1486.59</v>
      </c>
      <c r="H1958">
        <v>15932.26</v>
      </c>
      <c r="J1958">
        <v>4469.47</v>
      </c>
      <c r="L1958">
        <f>IFERROR(VLOOKUP(B1958,'N Index Datas(원본)'!$I$2:$J$4600,2,0),"")</f>
        <v>28521.06</v>
      </c>
      <c r="N1958">
        <f>IFERROR(VLOOKUP(B1958,'N Index Datas(원본)'!$K$2:$L$4600,2,0),"")</f>
        <v>16962.62</v>
      </c>
    </row>
    <row r="1959" spans="1:14" ht="17.25" thickBot="1" x14ac:dyDescent="0.35">
      <c r="A1959" s="42">
        <v>39429</v>
      </c>
      <c r="B1959" s="37">
        <v>39429</v>
      </c>
      <c r="D1959">
        <v>245.21</v>
      </c>
      <c r="F1959">
        <v>1488.41</v>
      </c>
      <c r="H1959">
        <v>15536.52</v>
      </c>
      <c r="J1959">
        <v>4370.76</v>
      </c>
      <c r="L1959">
        <f>IFERROR(VLOOKUP(B1959,'N Index Datas(원본)'!$I$2:$J$4600,2,0),"")</f>
        <v>27744.45</v>
      </c>
      <c r="N1959">
        <f>IFERROR(VLOOKUP(B1959,'N Index Datas(원본)'!$K$2:$L$4600,2,0),"")</f>
        <v>16332.08</v>
      </c>
    </row>
    <row r="1960" spans="1:14" ht="17.25" thickBot="1" x14ac:dyDescent="0.35">
      <c r="A1960" s="42">
        <v>39430</v>
      </c>
      <c r="B1960" s="37">
        <v>39430</v>
      </c>
      <c r="D1960">
        <v>241.5</v>
      </c>
      <c r="F1960">
        <v>1467.95</v>
      </c>
      <c r="H1960">
        <v>15514.51</v>
      </c>
      <c r="J1960">
        <v>4384.6499999999996</v>
      </c>
      <c r="L1960">
        <f>IFERROR(VLOOKUP(B1960,'N Index Datas(원본)'!$I$2:$J$4600,2,0),"")</f>
        <v>27563.64</v>
      </c>
      <c r="N1960">
        <f>IFERROR(VLOOKUP(B1960,'N Index Datas(원본)'!$K$2:$L$4600,2,0),"")</f>
        <v>15957.46</v>
      </c>
    </row>
    <row r="1961" spans="1:14" ht="17.25" thickBot="1" x14ac:dyDescent="0.35">
      <c r="A1961" s="42">
        <v>39433</v>
      </c>
      <c r="B1961" s="37">
        <v>39433</v>
      </c>
      <c r="D1961">
        <v>234.33</v>
      </c>
      <c r="F1961">
        <v>1445.9</v>
      </c>
      <c r="H1961">
        <v>15249.79</v>
      </c>
      <c r="J1961">
        <v>4312.47</v>
      </c>
      <c r="L1961">
        <f>IFERROR(VLOOKUP(B1961,'N Index Datas(원본)'!$I$2:$J$4600,2,0),"")</f>
        <v>26596.58</v>
      </c>
      <c r="N1961">
        <f>IFERROR(VLOOKUP(B1961,'N Index Datas(원본)'!$K$2:$L$4600,2,0),"")</f>
        <v>15391.39</v>
      </c>
    </row>
    <row r="1962" spans="1:14" ht="17.25" thickBot="1" x14ac:dyDescent="0.35">
      <c r="A1962" s="42">
        <v>39434</v>
      </c>
      <c r="B1962" s="37">
        <v>39434</v>
      </c>
      <c r="D1962">
        <v>236.65</v>
      </c>
      <c r="F1962">
        <v>1454.98</v>
      </c>
      <c r="H1962">
        <v>15207.86</v>
      </c>
      <c r="J1962">
        <v>4309.1400000000003</v>
      </c>
      <c r="L1962">
        <f>IFERROR(VLOOKUP(B1962,'N Index Datas(원본)'!$I$2:$J$4600,2,0),"")</f>
        <v>26732.87</v>
      </c>
      <c r="N1962">
        <f>IFERROR(VLOOKUP(B1962,'N Index Datas(원본)'!$K$2:$L$4600,2,0),"")</f>
        <v>15449.47</v>
      </c>
    </row>
    <row r="1963" spans="1:14" ht="17.25" thickBot="1" x14ac:dyDescent="0.35">
      <c r="A1963" s="42">
        <v>39436</v>
      </c>
      <c r="B1963" s="37">
        <v>39436</v>
      </c>
      <c r="D1963">
        <v>234.4</v>
      </c>
      <c r="F1963">
        <v>1460.12</v>
      </c>
      <c r="H1963">
        <v>15031.6</v>
      </c>
      <c r="J1963">
        <v>4314.7</v>
      </c>
      <c r="L1963">
        <f>IFERROR(VLOOKUP(B1963,'N Index Datas(원본)'!$I$2:$J$4600,2,0),"")</f>
        <v>27017.09</v>
      </c>
      <c r="N1963">
        <f>IFERROR(VLOOKUP(B1963,'N Index Datas(원본)'!$K$2:$L$4600,2,0),"")</f>
        <v>15732.78</v>
      </c>
    </row>
    <row r="1964" spans="1:14" ht="17.25" thickBot="1" x14ac:dyDescent="0.35">
      <c r="A1964" s="42">
        <v>39437</v>
      </c>
      <c r="B1964" s="37">
        <v>39437</v>
      </c>
      <c r="D1964">
        <v>239.6</v>
      </c>
      <c r="F1964">
        <v>1484.46</v>
      </c>
      <c r="H1964">
        <v>15257</v>
      </c>
      <c r="J1964">
        <v>4384.55</v>
      </c>
      <c r="L1964">
        <f>IFERROR(VLOOKUP(B1964,'N Index Datas(원본)'!$I$2:$J$4600,2,0),"")</f>
        <v>27626.92</v>
      </c>
      <c r="N1964">
        <f>IFERROR(VLOOKUP(B1964,'N Index Datas(원본)'!$K$2:$L$4600,2,0),"")</f>
        <v>15981.81</v>
      </c>
    </row>
    <row r="1965" spans="1:14" ht="17.25" thickBot="1" x14ac:dyDescent="0.35">
      <c r="A1965" s="42">
        <v>39440</v>
      </c>
      <c r="B1965" s="37">
        <v>39440</v>
      </c>
      <c r="D1965">
        <v>245.14</v>
      </c>
      <c r="F1965">
        <v>1496.45</v>
      </c>
      <c r="H1965">
        <v>15257</v>
      </c>
      <c r="J1965">
        <v>4388.38</v>
      </c>
      <c r="L1965">
        <f>IFERROR(VLOOKUP(B1965,'N Index Datas(원본)'!$I$2:$J$4600,2,0),"")</f>
        <v>28128.799999999999</v>
      </c>
      <c r="N1965">
        <f>IFERROR(VLOOKUP(B1965,'N Index Datas(원본)'!$K$2:$L$4600,2,0),"")</f>
        <v>16422.61</v>
      </c>
    </row>
    <row r="1966" spans="1:14" ht="17.25" thickBot="1" x14ac:dyDescent="0.35">
      <c r="A1966" s="42">
        <v>39442</v>
      </c>
      <c r="B1966" s="37">
        <v>39442</v>
      </c>
      <c r="D1966">
        <v>243.48</v>
      </c>
      <c r="F1966">
        <v>1497.66</v>
      </c>
      <c r="H1966">
        <v>15653.54</v>
      </c>
      <c r="J1966">
        <v>4388.38</v>
      </c>
      <c r="L1966">
        <v>28128.799999999999</v>
      </c>
      <c r="N1966">
        <v>16422.61</v>
      </c>
    </row>
    <row r="1967" spans="1:14" ht="17.25" thickBot="1" x14ac:dyDescent="0.35">
      <c r="A1967" s="42">
        <v>39443</v>
      </c>
      <c r="B1967" s="37">
        <v>39443</v>
      </c>
      <c r="D1967">
        <v>243.38</v>
      </c>
      <c r="F1967">
        <v>1476.37</v>
      </c>
      <c r="H1967">
        <v>15564.69</v>
      </c>
      <c r="J1967">
        <v>4404.6099999999997</v>
      </c>
      <c r="L1967">
        <f>IFERROR(VLOOKUP(B1967,'N Index Datas(원본)'!$I$2:$J$4600,2,0),"")</f>
        <v>27842.93</v>
      </c>
      <c r="N1967">
        <f>IFERROR(VLOOKUP(B1967,'N Index Datas(원본)'!$K$2:$L$4600,2,0),"")</f>
        <v>16348</v>
      </c>
    </row>
    <row r="1968" spans="1:14" ht="17.25" thickBot="1" x14ac:dyDescent="0.35">
      <c r="A1968" s="42">
        <v>39444</v>
      </c>
      <c r="B1968" s="37">
        <v>39444</v>
      </c>
      <c r="D1968">
        <v>241.27</v>
      </c>
      <c r="F1968">
        <v>1478.49</v>
      </c>
      <c r="H1968">
        <v>15307.78</v>
      </c>
      <c r="J1968">
        <v>4404.6400000000003</v>
      </c>
      <c r="L1968">
        <f>IFERROR(VLOOKUP(B1968,'N Index Datas(원본)'!$I$2:$J$4600,2,0),"")</f>
        <v>27370.6</v>
      </c>
      <c r="N1968">
        <f>IFERROR(VLOOKUP(B1968,'N Index Datas(원본)'!$K$2:$L$4600,2,0),"")</f>
        <v>15991.48</v>
      </c>
    </row>
    <row r="1969" spans="1:14" ht="17.25" thickBot="1" x14ac:dyDescent="0.35">
      <c r="A1969" s="42">
        <v>39449</v>
      </c>
      <c r="B1969" s="37">
        <v>39449</v>
      </c>
      <c r="D1969">
        <v>235.3</v>
      </c>
      <c r="F1969">
        <v>1447.16</v>
      </c>
      <c r="H1969">
        <v>15307.78</v>
      </c>
      <c r="J1969">
        <v>4339.2299999999996</v>
      </c>
      <c r="L1969">
        <f>IFERROR(VLOOKUP(B1969,'N Index Datas(원본)'!$I$2:$J$4600,2,0),"")</f>
        <v>27560.52</v>
      </c>
      <c r="N1969">
        <f>IFERROR(VLOOKUP(B1969,'N Index Datas(원본)'!$K$2:$L$4600,2,0),"")</f>
        <v>16006.81</v>
      </c>
    </row>
    <row r="1970" spans="1:14" ht="17.25" thickBot="1" x14ac:dyDescent="0.35">
      <c r="A1970" s="42">
        <v>39450</v>
      </c>
      <c r="B1970" s="37">
        <v>39450</v>
      </c>
      <c r="D1970">
        <v>234.67</v>
      </c>
      <c r="F1970">
        <v>1447.16</v>
      </c>
      <c r="H1970">
        <v>15307.78</v>
      </c>
      <c r="J1970">
        <v>4333.42</v>
      </c>
      <c r="L1970">
        <f>IFERROR(VLOOKUP(B1970,'N Index Datas(원본)'!$I$2:$J$4600,2,0),"")</f>
        <v>26887.279999999999</v>
      </c>
      <c r="N1970">
        <f>IFERROR(VLOOKUP(B1970,'N Index Datas(원본)'!$K$2:$L$4600,2,0),"")</f>
        <v>15464.66</v>
      </c>
    </row>
    <row r="1971" spans="1:14" ht="17.25" thickBot="1" x14ac:dyDescent="0.35">
      <c r="A1971" s="42">
        <v>39451</v>
      </c>
      <c r="B1971" s="37">
        <v>39451</v>
      </c>
      <c r="D1971">
        <v>235.77</v>
      </c>
      <c r="F1971">
        <v>1411.63</v>
      </c>
      <c r="H1971">
        <v>14691.41</v>
      </c>
      <c r="J1971">
        <v>4270.53</v>
      </c>
      <c r="L1971">
        <f>IFERROR(VLOOKUP(B1971,'N Index Datas(원본)'!$I$2:$J$4600,2,0),"")</f>
        <v>27519.69</v>
      </c>
      <c r="N1971">
        <f>IFERROR(VLOOKUP(B1971,'N Index Datas(원본)'!$K$2:$L$4600,2,0),"")</f>
        <v>15903.4</v>
      </c>
    </row>
    <row r="1972" spans="1:14" ht="17.25" thickBot="1" x14ac:dyDescent="0.35">
      <c r="A1972" s="42">
        <v>39454</v>
      </c>
      <c r="B1972" s="37">
        <v>39454</v>
      </c>
      <c r="D1972">
        <v>231</v>
      </c>
      <c r="F1972">
        <v>1416.18</v>
      </c>
      <c r="H1972">
        <v>14500.55</v>
      </c>
      <c r="J1972">
        <v>4283.37</v>
      </c>
      <c r="L1972">
        <f>IFERROR(VLOOKUP(B1972,'N Index Datas(원본)'!$I$2:$J$4600,2,0),"")</f>
        <v>27179.49</v>
      </c>
      <c r="N1972">
        <f>IFERROR(VLOOKUP(B1972,'N Index Datas(원본)'!$K$2:$L$4600,2,0),"")</f>
        <v>15590.74</v>
      </c>
    </row>
    <row r="1973" spans="1:14" ht="17.25" thickBot="1" x14ac:dyDescent="0.35">
      <c r="A1973" s="42">
        <v>39455</v>
      </c>
      <c r="B1973" s="37">
        <v>39455</v>
      </c>
      <c r="D1973">
        <v>230.34</v>
      </c>
      <c r="F1973">
        <v>1390.19</v>
      </c>
      <c r="H1973">
        <v>14528.67</v>
      </c>
      <c r="J1973">
        <v>4295.2299999999996</v>
      </c>
      <c r="L1973">
        <f>IFERROR(VLOOKUP(B1973,'N Index Datas(원본)'!$I$2:$J$4600,2,0),"")</f>
        <v>27112.9</v>
      </c>
      <c r="N1973">
        <f>IFERROR(VLOOKUP(B1973,'N Index Datas(원본)'!$K$2:$L$4600,2,0),"")</f>
        <v>15659.71</v>
      </c>
    </row>
    <row r="1974" spans="1:14" ht="17.25" thickBot="1" x14ac:dyDescent="0.35">
      <c r="A1974" s="42">
        <v>39456</v>
      </c>
      <c r="B1974" s="37">
        <v>39456</v>
      </c>
      <c r="D1974">
        <v>232.53</v>
      </c>
      <c r="F1974">
        <v>1409.13</v>
      </c>
      <c r="H1974">
        <v>14599.16</v>
      </c>
      <c r="J1974">
        <v>4258.32</v>
      </c>
      <c r="L1974">
        <f>IFERROR(VLOOKUP(B1974,'N Index Datas(원본)'!$I$2:$J$4600,2,0),"")</f>
        <v>27615.85</v>
      </c>
      <c r="N1974">
        <f>IFERROR(VLOOKUP(B1974,'N Index Datas(원본)'!$K$2:$L$4600,2,0),"")</f>
        <v>16139.46</v>
      </c>
    </row>
    <row r="1975" spans="1:14" ht="17.25" thickBot="1" x14ac:dyDescent="0.35">
      <c r="A1975" s="42">
        <v>39457</v>
      </c>
      <c r="B1975" s="37">
        <v>39457</v>
      </c>
      <c r="D1975">
        <v>229.47</v>
      </c>
      <c r="F1975">
        <v>1420.33</v>
      </c>
      <c r="H1975">
        <v>14388.11</v>
      </c>
      <c r="J1975">
        <v>4237.62</v>
      </c>
      <c r="L1975">
        <f>IFERROR(VLOOKUP(B1975,'N Index Datas(원본)'!$I$2:$J$4600,2,0),"")</f>
        <v>27230.86</v>
      </c>
      <c r="N1975">
        <f>IFERROR(VLOOKUP(B1975,'N Index Datas(원본)'!$K$2:$L$4600,2,0),"")</f>
        <v>16027.69</v>
      </c>
    </row>
    <row r="1976" spans="1:14" ht="17.25" thickBot="1" x14ac:dyDescent="0.35">
      <c r="A1976" s="42">
        <v>39458</v>
      </c>
      <c r="B1976" s="37">
        <v>39458</v>
      </c>
      <c r="D1976">
        <v>224.41</v>
      </c>
      <c r="F1976">
        <v>1401.02</v>
      </c>
      <c r="H1976">
        <v>14110.79</v>
      </c>
      <c r="J1976">
        <v>4225.3100000000004</v>
      </c>
      <c r="L1976">
        <f>IFERROR(VLOOKUP(B1976,'N Index Datas(원본)'!$I$2:$J$4600,2,0),"")</f>
        <v>26867.01</v>
      </c>
      <c r="N1976">
        <f>IFERROR(VLOOKUP(B1976,'N Index Datas(원본)'!$K$2:$L$4600,2,0),"")</f>
        <v>15833.75</v>
      </c>
    </row>
    <row r="1977" spans="1:14" ht="17.25" thickBot="1" x14ac:dyDescent="0.35">
      <c r="A1977" s="42">
        <v>39461</v>
      </c>
      <c r="B1977" s="37">
        <v>39461</v>
      </c>
      <c r="D1977">
        <v>222.81</v>
      </c>
      <c r="F1977">
        <v>1416.25</v>
      </c>
      <c r="H1977">
        <v>14110.79</v>
      </c>
      <c r="J1977">
        <v>4236.68</v>
      </c>
      <c r="L1977">
        <f>IFERROR(VLOOKUP(B1977,'N Index Datas(원본)'!$I$2:$J$4600,2,0),"")</f>
        <v>26468.13</v>
      </c>
      <c r="N1977">
        <f>IFERROR(VLOOKUP(B1977,'N Index Datas(원본)'!$K$2:$L$4600,2,0),"")</f>
        <v>15480.1</v>
      </c>
    </row>
    <row r="1978" spans="1:14" ht="17.25" thickBot="1" x14ac:dyDescent="0.35">
      <c r="A1978" s="42">
        <v>39462</v>
      </c>
      <c r="B1978" s="37">
        <v>39462</v>
      </c>
      <c r="D1978">
        <v>220.91</v>
      </c>
      <c r="F1978">
        <v>1380.95</v>
      </c>
      <c r="H1978">
        <v>13972.63</v>
      </c>
      <c r="J1978">
        <v>4140.9399999999996</v>
      </c>
      <c r="L1978">
        <f>IFERROR(VLOOKUP(B1978,'N Index Datas(원본)'!$I$2:$J$4600,2,0),"")</f>
        <v>25837.78</v>
      </c>
      <c r="N1978">
        <f>IFERROR(VLOOKUP(B1978,'N Index Datas(원본)'!$K$2:$L$4600,2,0),"")</f>
        <v>14999.9</v>
      </c>
    </row>
    <row r="1979" spans="1:14" ht="17.25" thickBot="1" x14ac:dyDescent="0.35">
      <c r="A1979" s="42">
        <v>39463</v>
      </c>
      <c r="B1979" s="37">
        <v>39463</v>
      </c>
      <c r="D1979">
        <v>215.87</v>
      </c>
      <c r="F1979">
        <v>1373.2</v>
      </c>
      <c r="H1979">
        <v>13504.51</v>
      </c>
      <c r="J1979">
        <v>4108.34</v>
      </c>
      <c r="L1979">
        <f>IFERROR(VLOOKUP(B1979,'N Index Datas(원본)'!$I$2:$J$4600,2,0),"")</f>
        <v>24450.85</v>
      </c>
      <c r="N1979">
        <f>IFERROR(VLOOKUP(B1979,'N Index Datas(원본)'!$K$2:$L$4600,2,0),"")</f>
        <v>14016.12</v>
      </c>
    </row>
    <row r="1980" spans="1:14" ht="17.25" thickBot="1" x14ac:dyDescent="0.35">
      <c r="A1980" s="42">
        <v>39464</v>
      </c>
      <c r="B1980" s="37">
        <v>39464</v>
      </c>
      <c r="D1980">
        <v>218.83</v>
      </c>
      <c r="F1980">
        <v>1333.25</v>
      </c>
      <c r="H1980">
        <v>13783.45</v>
      </c>
      <c r="J1980">
        <v>4065.76</v>
      </c>
      <c r="L1980">
        <f>IFERROR(VLOOKUP(B1980,'N Index Datas(원본)'!$I$2:$J$4600,2,0),"")</f>
        <v>25114.98</v>
      </c>
      <c r="N1980">
        <f>IFERROR(VLOOKUP(B1980,'N Index Datas(원본)'!$K$2:$L$4600,2,0),"")</f>
        <v>14481.41</v>
      </c>
    </row>
    <row r="1981" spans="1:14" ht="17.25" thickBot="1" x14ac:dyDescent="0.35">
      <c r="A1981" s="42">
        <v>39465</v>
      </c>
      <c r="B1981" s="37">
        <v>39465</v>
      </c>
      <c r="D1981">
        <v>219.87</v>
      </c>
      <c r="F1981">
        <v>1325.19</v>
      </c>
      <c r="H1981">
        <v>13861.29</v>
      </c>
      <c r="J1981">
        <v>3995.17</v>
      </c>
      <c r="L1981">
        <f>IFERROR(VLOOKUP(B1981,'N Index Datas(원본)'!$I$2:$J$4600,2,0),"")</f>
        <v>25201.87</v>
      </c>
      <c r="N1981">
        <f>IFERROR(VLOOKUP(B1981,'N Index Datas(원본)'!$K$2:$L$4600,2,0),"")</f>
        <v>14561.32</v>
      </c>
    </row>
    <row r="1982" spans="1:14" ht="17.25" thickBot="1" x14ac:dyDescent="0.35">
      <c r="A1982" s="42">
        <v>39468</v>
      </c>
      <c r="B1982" s="37">
        <v>39468</v>
      </c>
      <c r="D1982">
        <v>213.6</v>
      </c>
      <c r="F1982">
        <v>1325.19</v>
      </c>
      <c r="H1982">
        <v>13325.94</v>
      </c>
      <c r="J1982">
        <v>3703.05</v>
      </c>
      <c r="L1982">
        <f>IFERROR(VLOOKUP(B1982,'N Index Datas(원본)'!$I$2:$J$4600,2,0),"")</f>
        <v>23818.86</v>
      </c>
      <c r="N1982">
        <f>IFERROR(VLOOKUP(B1982,'N Index Datas(원본)'!$K$2:$L$4600,2,0),"")</f>
        <v>13531.45</v>
      </c>
    </row>
    <row r="1983" spans="1:14" ht="17.25" thickBot="1" x14ac:dyDescent="0.35">
      <c r="A1983" s="42">
        <v>39469</v>
      </c>
      <c r="B1983" s="37">
        <v>39469</v>
      </c>
      <c r="D1983">
        <v>204.55</v>
      </c>
      <c r="F1983">
        <v>1310.5</v>
      </c>
      <c r="H1983">
        <v>12573.05</v>
      </c>
      <c r="J1983">
        <v>3753.68</v>
      </c>
      <c r="L1983">
        <f>IFERROR(VLOOKUP(B1983,'N Index Datas(원본)'!$I$2:$J$4600,2,0),"")</f>
        <v>21757.63</v>
      </c>
      <c r="N1983">
        <f>IFERROR(VLOOKUP(B1983,'N Index Datas(원본)'!$K$2:$L$4600,2,0),"")</f>
        <v>11911.91</v>
      </c>
    </row>
    <row r="1984" spans="1:14" ht="17.25" thickBot="1" x14ac:dyDescent="0.35">
      <c r="A1984" s="42">
        <v>39470</v>
      </c>
      <c r="B1984" s="37">
        <v>39470</v>
      </c>
      <c r="D1984">
        <v>207.23</v>
      </c>
      <c r="F1984">
        <v>1338.6</v>
      </c>
      <c r="H1984">
        <v>12829.06</v>
      </c>
      <c r="J1984">
        <v>3577.99</v>
      </c>
      <c r="L1984">
        <f>IFERROR(VLOOKUP(B1984,'N Index Datas(원본)'!$I$2:$J$4600,2,0),"")</f>
        <v>24090.17</v>
      </c>
      <c r="N1984">
        <f>IFERROR(VLOOKUP(B1984,'N Index Datas(원본)'!$K$2:$L$4600,2,0),"")</f>
        <v>13279.53</v>
      </c>
    </row>
    <row r="1985" spans="1:14" ht="17.25" thickBot="1" x14ac:dyDescent="0.35">
      <c r="A1985" s="42">
        <v>39471</v>
      </c>
      <c r="B1985" s="37">
        <v>39471</v>
      </c>
      <c r="D1985">
        <v>211.2</v>
      </c>
      <c r="F1985">
        <v>1352.07</v>
      </c>
      <c r="H1985">
        <v>13092.78</v>
      </c>
      <c r="J1985">
        <v>3809.07</v>
      </c>
      <c r="L1985">
        <f>IFERROR(VLOOKUP(B1985,'N Index Datas(원본)'!$I$2:$J$4600,2,0),"")</f>
        <v>23539.27</v>
      </c>
      <c r="N1985">
        <f>IFERROR(VLOOKUP(B1985,'N Index Datas(원본)'!$K$2:$L$4600,2,0),"")</f>
        <v>12933.2</v>
      </c>
    </row>
    <row r="1986" spans="1:14" ht="17.25" thickBot="1" x14ac:dyDescent="0.35">
      <c r="A1986" s="42">
        <v>39472</v>
      </c>
      <c r="B1986" s="37">
        <v>39472</v>
      </c>
      <c r="D1986">
        <v>215.06</v>
      </c>
      <c r="F1986">
        <v>1330.61</v>
      </c>
      <c r="H1986">
        <v>13629.16</v>
      </c>
      <c r="J1986">
        <v>3777.06</v>
      </c>
      <c r="L1986">
        <f>IFERROR(VLOOKUP(B1986,'N Index Datas(원본)'!$I$2:$J$4600,2,0),"")</f>
        <v>25122.37</v>
      </c>
      <c r="N1986">
        <f>IFERROR(VLOOKUP(B1986,'N Index Datas(원본)'!$K$2:$L$4600,2,0),"")</f>
        <v>14015.75</v>
      </c>
    </row>
    <row r="1987" spans="1:14" ht="17.25" thickBot="1" x14ac:dyDescent="0.35">
      <c r="A1987" s="42">
        <v>39475</v>
      </c>
      <c r="B1987" s="37">
        <v>39475</v>
      </c>
      <c r="D1987">
        <v>206.52</v>
      </c>
      <c r="F1987">
        <v>1353.97</v>
      </c>
      <c r="H1987">
        <v>13087.91</v>
      </c>
      <c r="J1987">
        <v>3765.41</v>
      </c>
      <c r="L1987">
        <f>IFERROR(VLOOKUP(B1987,'N Index Datas(원본)'!$I$2:$J$4600,2,0),"")</f>
        <v>24053.61</v>
      </c>
      <c r="N1987">
        <f>IFERROR(VLOOKUP(B1987,'N Index Datas(원본)'!$K$2:$L$4600,2,0),"")</f>
        <v>13319.49</v>
      </c>
    </row>
    <row r="1988" spans="1:14" ht="17.25" thickBot="1" x14ac:dyDescent="0.35">
      <c r="A1988" s="42">
        <v>39476</v>
      </c>
      <c r="B1988" s="37">
        <v>39476</v>
      </c>
      <c r="D1988">
        <v>208.8</v>
      </c>
      <c r="F1988">
        <v>1362.3</v>
      </c>
      <c r="H1988">
        <v>13478.86</v>
      </c>
      <c r="J1988">
        <v>3810.01</v>
      </c>
      <c r="L1988">
        <f>IFERROR(VLOOKUP(B1988,'N Index Datas(원본)'!$I$2:$J$4600,2,0),"")</f>
        <v>24291.8</v>
      </c>
      <c r="N1988">
        <f>IFERROR(VLOOKUP(B1988,'N Index Datas(원본)'!$K$2:$L$4600,2,0),"")</f>
        <v>13379.18</v>
      </c>
    </row>
    <row r="1989" spans="1:14" ht="17.25" thickBot="1" x14ac:dyDescent="0.35">
      <c r="A1989" s="42">
        <v>39477</v>
      </c>
      <c r="B1989" s="37">
        <v>39477</v>
      </c>
      <c r="D1989">
        <v>203.5</v>
      </c>
      <c r="F1989">
        <v>1355.81</v>
      </c>
      <c r="H1989">
        <v>13345.03</v>
      </c>
      <c r="J1989">
        <v>3789.31</v>
      </c>
      <c r="L1989">
        <f>IFERROR(VLOOKUP(B1989,'N Index Datas(원본)'!$I$2:$J$4600,2,0),"")</f>
        <v>23653.69</v>
      </c>
      <c r="N1989">
        <f>IFERROR(VLOOKUP(B1989,'N Index Datas(원본)'!$K$2:$L$4600,2,0),"")</f>
        <v>12755.41</v>
      </c>
    </row>
    <row r="1990" spans="1:14" ht="17.25" thickBot="1" x14ac:dyDescent="0.35">
      <c r="A1990" s="42">
        <v>39478</v>
      </c>
      <c r="B1990" s="37">
        <v>39478</v>
      </c>
      <c r="D1990">
        <v>207.77</v>
      </c>
      <c r="F1990">
        <v>1378.55</v>
      </c>
      <c r="H1990">
        <v>13592.47</v>
      </c>
      <c r="J1990">
        <v>3792.8</v>
      </c>
      <c r="L1990">
        <f>IFERROR(VLOOKUP(B1990,'N Index Datas(원본)'!$I$2:$J$4600,2,0),"")</f>
        <v>23455.74</v>
      </c>
      <c r="N1990">
        <f>IFERROR(VLOOKUP(B1990,'N Index Datas(원본)'!$K$2:$L$4600,2,0),"")</f>
        <v>12485.07</v>
      </c>
    </row>
    <row r="1991" spans="1:14" ht="17.25" thickBot="1" x14ac:dyDescent="0.35">
      <c r="A1991" s="42">
        <v>39479</v>
      </c>
      <c r="B1991" s="37">
        <v>39479</v>
      </c>
      <c r="D1991">
        <v>209.08</v>
      </c>
      <c r="F1991">
        <v>1395.41</v>
      </c>
      <c r="H1991">
        <v>13497.16</v>
      </c>
      <c r="J1991">
        <v>3867.47</v>
      </c>
      <c r="L1991">
        <f>IFERROR(VLOOKUP(B1991,'N Index Datas(원본)'!$I$2:$J$4600,2,0),"")</f>
        <v>24123.58</v>
      </c>
      <c r="N1991">
        <f>IFERROR(VLOOKUP(B1991,'N Index Datas(원본)'!$K$2:$L$4600,2,0),"")</f>
        <v>13284.74</v>
      </c>
    </row>
    <row r="1992" spans="1:14" ht="17.25" thickBot="1" x14ac:dyDescent="0.35">
      <c r="A1992" s="42">
        <v>39482</v>
      </c>
      <c r="B1992" s="37">
        <v>39482</v>
      </c>
      <c r="D1992">
        <v>216.23</v>
      </c>
      <c r="F1992">
        <v>1380.82</v>
      </c>
      <c r="H1992">
        <v>13859.7</v>
      </c>
      <c r="J1992">
        <v>3867.16</v>
      </c>
      <c r="L1992">
        <f>IFERROR(VLOOKUP(B1992,'N Index Datas(원본)'!$I$2:$J$4600,2,0),"")</f>
        <v>25032.080000000002</v>
      </c>
      <c r="N1992">
        <f>IFERROR(VLOOKUP(B1992,'N Index Datas(원본)'!$K$2:$L$4600,2,0),"")</f>
        <v>14120.84</v>
      </c>
    </row>
    <row r="1993" spans="1:14" ht="17.25" thickBot="1" x14ac:dyDescent="0.35">
      <c r="A1993" s="42">
        <v>39483</v>
      </c>
      <c r="B1993" s="37">
        <v>39483</v>
      </c>
      <c r="D1993">
        <v>216.91</v>
      </c>
      <c r="F1993">
        <v>1336.64</v>
      </c>
      <c r="H1993">
        <v>13745.5</v>
      </c>
      <c r="J1993">
        <v>3717.08</v>
      </c>
      <c r="L1993">
        <f>IFERROR(VLOOKUP(B1993,'N Index Datas(원본)'!$I$2:$J$4600,2,0),"")</f>
        <v>24808.7</v>
      </c>
      <c r="N1993">
        <f>IFERROR(VLOOKUP(B1993,'N Index Datas(원본)'!$K$2:$L$4600,2,0),"")</f>
        <v>14040.68</v>
      </c>
    </row>
    <row r="1994" spans="1:14" ht="17.25" thickBot="1" x14ac:dyDescent="0.35">
      <c r="A1994" s="42">
        <v>39489</v>
      </c>
      <c r="B1994" s="37">
        <v>39489</v>
      </c>
      <c r="D1994">
        <v>208.92</v>
      </c>
      <c r="F1994">
        <v>1339.13</v>
      </c>
      <c r="H1994">
        <v>13745.5</v>
      </c>
      <c r="J1994">
        <v>3678.16</v>
      </c>
      <c r="L1994">
        <f>IFERROR(VLOOKUP(B1994,'N Index Datas(원본)'!$I$2:$J$4600,2,0),"")</f>
        <v>22616.11</v>
      </c>
      <c r="N1994">
        <f>IFERROR(VLOOKUP(B1994,'N Index Datas(원본)'!$K$2:$L$4600,2,0),"")</f>
        <v>12530.6</v>
      </c>
    </row>
    <row r="1995" spans="1:14" ht="17.25" thickBot="1" x14ac:dyDescent="0.35">
      <c r="A1995" s="42">
        <v>39490</v>
      </c>
      <c r="B1995" s="37">
        <v>39490</v>
      </c>
      <c r="D1995">
        <v>209.01</v>
      </c>
      <c r="F1995">
        <v>1348.86</v>
      </c>
      <c r="H1995">
        <v>13021.96</v>
      </c>
      <c r="J1995">
        <v>3803.76</v>
      </c>
      <c r="L1995">
        <f>IFERROR(VLOOKUP(B1995,'N Index Datas(원본)'!$I$2:$J$4600,2,0),"")</f>
        <v>22921.67</v>
      </c>
      <c r="N1995">
        <f>IFERROR(VLOOKUP(B1995,'N Index Datas(원본)'!$K$2:$L$4600,2,0),"")</f>
        <v>12736.69</v>
      </c>
    </row>
    <row r="1996" spans="1:14" ht="17.25" thickBot="1" x14ac:dyDescent="0.35">
      <c r="A1996" s="42">
        <v>39491</v>
      </c>
      <c r="B1996" s="37">
        <v>39491</v>
      </c>
      <c r="D1996">
        <v>207.56</v>
      </c>
      <c r="F1996">
        <v>1367.21</v>
      </c>
      <c r="H1996">
        <v>13068.3</v>
      </c>
      <c r="J1996">
        <v>3803.21</v>
      </c>
      <c r="L1996">
        <f>IFERROR(VLOOKUP(B1996,'N Index Datas(원본)'!$I$2:$J$4600,2,0),"")</f>
        <v>23169.55</v>
      </c>
      <c r="N1996">
        <f>IFERROR(VLOOKUP(B1996,'N Index Datas(원본)'!$K$2:$L$4600,2,0),"")</f>
        <v>12949.38</v>
      </c>
    </row>
    <row r="1997" spans="1:14" ht="17.25" thickBot="1" x14ac:dyDescent="0.35">
      <c r="A1997" s="42">
        <v>39492</v>
      </c>
      <c r="B1997" s="37">
        <v>39492</v>
      </c>
      <c r="D1997">
        <v>216.2</v>
      </c>
      <c r="F1997">
        <v>1348.86</v>
      </c>
      <c r="H1997">
        <v>13626.45</v>
      </c>
      <c r="J1997">
        <v>3797.89</v>
      </c>
      <c r="L1997">
        <f>IFERROR(VLOOKUP(B1997,'N Index Datas(원본)'!$I$2:$J$4600,2,0),"")</f>
        <v>24021.68</v>
      </c>
      <c r="N1997">
        <f>IFERROR(VLOOKUP(B1997,'N Index Datas(원본)'!$K$2:$L$4600,2,0),"")</f>
        <v>13550.99</v>
      </c>
    </row>
    <row r="1998" spans="1:14" ht="17.25" thickBot="1" x14ac:dyDescent="0.35">
      <c r="A1998" s="42">
        <v>39493</v>
      </c>
      <c r="B1998" s="37">
        <v>39493</v>
      </c>
      <c r="D1998">
        <v>215.38</v>
      </c>
      <c r="F1998">
        <v>1350</v>
      </c>
      <c r="H1998">
        <v>13622.56</v>
      </c>
      <c r="J1998">
        <v>3719.28</v>
      </c>
      <c r="L1998">
        <f>IFERROR(VLOOKUP(B1998,'N Index Datas(원본)'!$I$2:$J$4600,2,0),"")</f>
        <v>24148.43</v>
      </c>
      <c r="N1998">
        <f>IFERROR(VLOOKUP(B1998,'N Index Datas(원본)'!$K$2:$L$4600,2,0),"")</f>
        <v>13843.52</v>
      </c>
    </row>
    <row r="1999" spans="1:14" ht="17.25" thickBot="1" x14ac:dyDescent="0.35">
      <c r="A1999" s="42">
        <v>39496</v>
      </c>
      <c r="B1999" s="37">
        <v>39496</v>
      </c>
      <c r="D1999">
        <v>215.46</v>
      </c>
      <c r="F1999">
        <v>1350</v>
      </c>
      <c r="H1999">
        <v>13635.4</v>
      </c>
      <c r="J1999">
        <v>3795.12</v>
      </c>
      <c r="L1999">
        <f>IFERROR(VLOOKUP(B1999,'N Index Datas(원본)'!$I$2:$J$4600,2,0),"")</f>
        <v>23759.25</v>
      </c>
      <c r="N1999">
        <f>IFERROR(VLOOKUP(B1999,'N Index Datas(원본)'!$K$2:$L$4600,2,0),"")</f>
        <v>13630.25</v>
      </c>
    </row>
    <row r="2000" spans="1:14" ht="17.25" thickBot="1" x14ac:dyDescent="0.35">
      <c r="A2000" s="42">
        <v>39497</v>
      </c>
      <c r="B2000" s="37">
        <v>39497</v>
      </c>
      <c r="D2000">
        <v>218.37</v>
      </c>
      <c r="F2000">
        <v>1348.78</v>
      </c>
      <c r="H2000">
        <v>13757.91</v>
      </c>
      <c r="J2000">
        <v>3805.27</v>
      </c>
      <c r="L2000">
        <f>IFERROR(VLOOKUP(B2000,'N Index Datas(원본)'!$I$2:$J$4600,2,0),"")</f>
        <v>24123.17</v>
      </c>
      <c r="N2000">
        <f>IFERROR(VLOOKUP(B2000,'N Index Datas(원본)'!$K$2:$L$4600,2,0),"")</f>
        <v>13972.94</v>
      </c>
    </row>
    <row r="2001" spans="1:14" ht="17.25" thickBot="1" x14ac:dyDescent="0.35">
      <c r="A2001" s="42">
        <v>39498</v>
      </c>
      <c r="B2001" s="37">
        <v>39498</v>
      </c>
      <c r="D2001">
        <v>213.84</v>
      </c>
      <c r="F2001">
        <v>1360.03</v>
      </c>
      <c r="H2001">
        <v>13310.37</v>
      </c>
      <c r="J2001">
        <v>3758.47</v>
      </c>
      <c r="L2001">
        <f>IFERROR(VLOOKUP(B2001,'N Index Datas(원본)'!$I$2:$J$4600,2,0),"")</f>
        <v>23590.58</v>
      </c>
      <c r="N2001">
        <f>IFERROR(VLOOKUP(B2001,'N Index Datas(원본)'!$K$2:$L$4600,2,0),"")</f>
        <v>13552.82</v>
      </c>
    </row>
    <row r="2002" spans="1:14" ht="17.25" thickBot="1" x14ac:dyDescent="0.35">
      <c r="A2002" s="42">
        <v>39499</v>
      </c>
      <c r="B2002" s="37">
        <v>39499</v>
      </c>
      <c r="D2002">
        <v>216.38</v>
      </c>
      <c r="F2002">
        <v>1342.53</v>
      </c>
      <c r="H2002">
        <v>13688.28</v>
      </c>
      <c r="J2002">
        <v>3778.21</v>
      </c>
      <c r="L2002">
        <f>IFERROR(VLOOKUP(B2002,'N Index Datas(원본)'!$I$2:$J$4600,2,0),"")</f>
        <v>23623</v>
      </c>
      <c r="N2002">
        <f>IFERROR(VLOOKUP(B2002,'N Index Datas(원본)'!$K$2:$L$4600,2,0),"")</f>
        <v>13561.88</v>
      </c>
    </row>
    <row r="2003" spans="1:14" ht="17.25" thickBot="1" x14ac:dyDescent="0.35">
      <c r="A2003" s="42">
        <v>39500</v>
      </c>
      <c r="B2003" s="37">
        <v>39500</v>
      </c>
      <c r="D2003">
        <v>213.73</v>
      </c>
      <c r="F2003">
        <v>1353.11</v>
      </c>
      <c r="H2003">
        <v>13500.46</v>
      </c>
      <c r="J2003">
        <v>3737.11</v>
      </c>
      <c r="L2003">
        <f>IFERROR(VLOOKUP(B2003,'N Index Datas(원본)'!$I$2:$J$4600,2,0),"")</f>
        <v>23305.040000000001</v>
      </c>
      <c r="N2003">
        <f>IFERROR(VLOOKUP(B2003,'N Index Datas(원본)'!$K$2:$L$4600,2,0),"")</f>
        <v>13336.89</v>
      </c>
    </row>
    <row r="2004" spans="1:14" ht="17.25" thickBot="1" x14ac:dyDescent="0.35">
      <c r="A2004" s="42">
        <v>39503</v>
      </c>
      <c r="B2004" s="37">
        <v>39503</v>
      </c>
      <c r="D2004">
        <v>217.07</v>
      </c>
      <c r="F2004">
        <v>1371.8</v>
      </c>
      <c r="H2004">
        <v>13914.57</v>
      </c>
      <c r="J2004">
        <v>3798.99</v>
      </c>
      <c r="L2004">
        <f>IFERROR(VLOOKUP(B2004,'N Index Datas(원본)'!$I$2:$J$4600,2,0),"")</f>
        <v>23269.14</v>
      </c>
      <c r="N2004">
        <f>IFERROR(VLOOKUP(B2004,'N Index Datas(원본)'!$K$2:$L$4600,2,0),"")</f>
        <v>13202.98</v>
      </c>
    </row>
    <row r="2005" spans="1:14" ht="17.25" thickBot="1" x14ac:dyDescent="0.35">
      <c r="A2005" s="42">
        <v>39504</v>
      </c>
      <c r="B2005" s="37">
        <v>39504</v>
      </c>
      <c r="D2005">
        <v>217.22</v>
      </c>
      <c r="F2005">
        <v>1381.29</v>
      </c>
      <c r="H2005">
        <v>13824.72</v>
      </c>
      <c r="J2005">
        <v>3855.03</v>
      </c>
      <c r="L2005">
        <f>IFERROR(VLOOKUP(B2005,'N Index Datas(원본)'!$I$2:$J$4600,2,0),"")</f>
        <v>23714.75</v>
      </c>
      <c r="N2005">
        <f>IFERROR(VLOOKUP(B2005,'N Index Datas(원본)'!$K$2:$L$4600,2,0),"")</f>
        <v>13326.84</v>
      </c>
    </row>
    <row r="2006" spans="1:14" ht="17.25" thickBot="1" x14ac:dyDescent="0.35">
      <c r="A2006" s="42">
        <v>39505</v>
      </c>
      <c r="B2006" s="37">
        <v>39505</v>
      </c>
      <c r="D2006">
        <v>218.87</v>
      </c>
      <c r="F2006">
        <v>1380.02</v>
      </c>
      <c r="H2006">
        <v>14031.3</v>
      </c>
      <c r="J2006">
        <v>3856.69</v>
      </c>
      <c r="L2006">
        <f>IFERROR(VLOOKUP(B2006,'N Index Datas(원본)'!$I$2:$J$4600,2,0),"")</f>
        <v>24483.84</v>
      </c>
      <c r="N2006">
        <f>IFERROR(VLOOKUP(B2006,'N Index Datas(원본)'!$K$2:$L$4600,2,0),"")</f>
        <v>13936.9</v>
      </c>
    </row>
    <row r="2007" spans="1:14" ht="17.25" thickBot="1" x14ac:dyDescent="0.35">
      <c r="A2007" s="42">
        <v>39506</v>
      </c>
      <c r="B2007" s="37">
        <v>39506</v>
      </c>
      <c r="D2007">
        <v>220.59</v>
      </c>
      <c r="F2007">
        <v>1367.68</v>
      </c>
      <c r="H2007">
        <v>13925.51</v>
      </c>
      <c r="J2007">
        <v>3784.27</v>
      </c>
      <c r="L2007">
        <f>IFERROR(VLOOKUP(B2007,'N Index Datas(원본)'!$I$2:$J$4600,2,0),"")</f>
        <v>24591.69</v>
      </c>
      <c r="N2007">
        <f>IFERROR(VLOOKUP(B2007,'N Index Datas(원본)'!$K$2:$L$4600,2,0),"")</f>
        <v>14039.98</v>
      </c>
    </row>
    <row r="2008" spans="1:14" ht="17.25" thickBot="1" x14ac:dyDescent="0.35">
      <c r="A2008" s="42">
        <v>39507</v>
      </c>
      <c r="B2008" s="37">
        <v>39507</v>
      </c>
      <c r="D2008">
        <v>216.85</v>
      </c>
      <c r="F2008">
        <v>1330.63</v>
      </c>
      <c r="H2008">
        <v>13603.02</v>
      </c>
      <c r="J2008">
        <v>3724.5</v>
      </c>
      <c r="L2008">
        <f>IFERROR(VLOOKUP(B2008,'N Index Datas(원본)'!$I$2:$J$4600,2,0),"")</f>
        <v>24331.67</v>
      </c>
      <c r="N2008">
        <f>IFERROR(VLOOKUP(B2008,'N Index Datas(원본)'!$K$2:$L$4600,2,0),"")</f>
        <v>13931.88</v>
      </c>
    </row>
    <row r="2009" spans="1:14" ht="17.25" thickBot="1" x14ac:dyDescent="0.35">
      <c r="A2009" s="42">
        <v>39510</v>
      </c>
      <c r="B2009" s="37">
        <v>39510</v>
      </c>
      <c r="D2009">
        <v>211.73</v>
      </c>
      <c r="F2009">
        <v>1331.34</v>
      </c>
      <c r="H2009">
        <v>12992.18</v>
      </c>
      <c r="J2009">
        <v>3675.51</v>
      </c>
      <c r="L2009">
        <f>IFERROR(VLOOKUP(B2009,'N Index Datas(원본)'!$I$2:$J$4600,2,0),"")</f>
        <v>23584.97</v>
      </c>
      <c r="N2009">
        <f>IFERROR(VLOOKUP(B2009,'N Index Datas(원본)'!$K$2:$L$4600,2,0),"")</f>
        <v>13439.92</v>
      </c>
    </row>
    <row r="2010" spans="1:14" ht="17.25" thickBot="1" x14ac:dyDescent="0.35">
      <c r="A2010" s="42">
        <v>39511</v>
      </c>
      <c r="B2010" s="37">
        <v>39511</v>
      </c>
      <c r="D2010">
        <v>212.14</v>
      </c>
      <c r="F2010">
        <v>1326.75</v>
      </c>
      <c r="H2010">
        <v>12992.28</v>
      </c>
      <c r="J2010">
        <v>3610.2</v>
      </c>
      <c r="L2010">
        <f>IFERROR(VLOOKUP(B2010,'N Index Datas(원본)'!$I$2:$J$4600,2,0),"")</f>
        <v>23119.87</v>
      </c>
      <c r="N2010">
        <f>IFERROR(VLOOKUP(B2010,'N Index Datas(원본)'!$K$2:$L$4600,2,0),"")</f>
        <v>12972.21</v>
      </c>
    </row>
    <row r="2011" spans="1:14" ht="17.25" thickBot="1" x14ac:dyDescent="0.35">
      <c r="A2011" s="42">
        <v>39512</v>
      </c>
      <c r="B2011" s="37">
        <v>39512</v>
      </c>
      <c r="D2011">
        <v>212.14</v>
      </c>
      <c r="F2011">
        <v>1333.7</v>
      </c>
      <c r="H2011">
        <v>12972.06</v>
      </c>
      <c r="J2011">
        <v>3684.54</v>
      </c>
      <c r="L2011">
        <f>IFERROR(VLOOKUP(B2011,'N Index Datas(원본)'!$I$2:$J$4600,2,0),"")</f>
        <v>23114.34</v>
      </c>
      <c r="N2011">
        <f>IFERROR(VLOOKUP(B2011,'N Index Datas(원본)'!$K$2:$L$4600,2,0),"")</f>
        <v>12847.95</v>
      </c>
    </row>
    <row r="2012" spans="1:14" ht="17.25" thickBot="1" x14ac:dyDescent="0.35">
      <c r="A2012" s="42">
        <v>39513</v>
      </c>
      <c r="B2012" s="37">
        <v>39513</v>
      </c>
      <c r="D2012">
        <v>214.92</v>
      </c>
      <c r="F2012">
        <v>1304.3399999999999</v>
      </c>
      <c r="H2012">
        <v>13215.42</v>
      </c>
      <c r="J2012">
        <v>3617.68</v>
      </c>
      <c r="L2012">
        <f>IFERROR(VLOOKUP(B2012,'N Index Datas(원본)'!$I$2:$J$4600,2,0),"")</f>
        <v>23342.73</v>
      </c>
      <c r="N2012">
        <f>IFERROR(VLOOKUP(B2012,'N Index Datas(원본)'!$K$2:$L$4600,2,0),"")</f>
        <v>13065.89</v>
      </c>
    </row>
    <row r="2013" spans="1:14" ht="17.25" thickBot="1" x14ac:dyDescent="0.35">
      <c r="A2013" s="42">
        <v>39514</v>
      </c>
      <c r="B2013" s="37">
        <v>39514</v>
      </c>
      <c r="D2013">
        <v>210.57</v>
      </c>
      <c r="F2013">
        <v>1293.3699999999999</v>
      </c>
      <c r="H2013">
        <v>12782.8</v>
      </c>
      <c r="J2013">
        <v>3576.68</v>
      </c>
      <c r="L2013">
        <f>IFERROR(VLOOKUP(B2013,'N Index Datas(원본)'!$I$2:$J$4600,2,0),"")</f>
        <v>22501.33</v>
      </c>
      <c r="N2013">
        <f>IFERROR(VLOOKUP(B2013,'N Index Datas(원본)'!$K$2:$L$4600,2,0),"")</f>
        <v>12606.83</v>
      </c>
    </row>
    <row r="2014" spans="1:14" ht="17.25" thickBot="1" x14ac:dyDescent="0.35">
      <c r="A2014" s="42">
        <v>39517</v>
      </c>
      <c r="B2014" s="37">
        <v>39517</v>
      </c>
      <c r="D2014">
        <v>206.29</v>
      </c>
      <c r="F2014">
        <v>1273.3699999999999</v>
      </c>
      <c r="H2014">
        <v>12532.13</v>
      </c>
      <c r="J2014">
        <v>3546.1</v>
      </c>
      <c r="L2014">
        <f>IFERROR(VLOOKUP(B2014,'N Index Datas(원본)'!$I$2:$J$4600,2,0),"")</f>
        <v>22705.05</v>
      </c>
      <c r="N2014">
        <f>IFERROR(VLOOKUP(B2014,'N Index Datas(원본)'!$K$2:$L$4600,2,0),"")</f>
        <v>12519.75</v>
      </c>
    </row>
    <row r="2015" spans="1:14" ht="17.25" thickBot="1" x14ac:dyDescent="0.35">
      <c r="A2015" s="42">
        <v>39518</v>
      </c>
      <c r="B2015" s="37">
        <v>39518</v>
      </c>
      <c r="D2015">
        <v>208.06</v>
      </c>
      <c r="F2015">
        <v>1320.65</v>
      </c>
      <c r="H2015">
        <v>12658.28</v>
      </c>
      <c r="J2015">
        <v>3606.59</v>
      </c>
      <c r="L2015">
        <f>IFERROR(VLOOKUP(B2015,'N Index Datas(원본)'!$I$2:$J$4600,2,0),"")</f>
        <v>22995.35</v>
      </c>
      <c r="N2015">
        <f>IFERROR(VLOOKUP(B2015,'N Index Datas(원본)'!$K$2:$L$4600,2,0),"")</f>
        <v>12588.74</v>
      </c>
    </row>
    <row r="2016" spans="1:14" ht="17.25" thickBot="1" x14ac:dyDescent="0.35">
      <c r="A2016" s="42">
        <v>39519</v>
      </c>
      <c r="B2016" s="37">
        <v>39519</v>
      </c>
      <c r="D2016">
        <v>210.49</v>
      </c>
      <c r="F2016">
        <v>1308.77</v>
      </c>
      <c r="H2016">
        <v>12861.13</v>
      </c>
      <c r="J2016">
        <v>3647.64</v>
      </c>
      <c r="L2016">
        <f>IFERROR(VLOOKUP(B2016,'N Index Datas(원본)'!$I$2:$J$4600,2,0),"")</f>
        <v>23422.76</v>
      </c>
      <c r="N2016">
        <f>IFERROR(VLOOKUP(B2016,'N Index Datas(원본)'!$K$2:$L$4600,2,0),"")</f>
        <v>12877.35</v>
      </c>
    </row>
    <row r="2017" spans="1:14" ht="17.25" thickBot="1" x14ac:dyDescent="0.35">
      <c r="A2017" s="42">
        <v>39520</v>
      </c>
      <c r="B2017" s="37">
        <v>39520</v>
      </c>
      <c r="D2017">
        <v>204.42</v>
      </c>
      <c r="F2017">
        <v>1315.48</v>
      </c>
      <c r="H2017">
        <v>12433.44</v>
      </c>
      <c r="J2017">
        <v>3599.58</v>
      </c>
      <c r="L2017">
        <f>IFERROR(VLOOKUP(B2017,'N Index Datas(원본)'!$I$2:$J$4600,2,0),"")</f>
        <v>22301.64</v>
      </c>
      <c r="N2017">
        <f>IFERROR(VLOOKUP(B2017,'N Index Datas(원본)'!$K$2:$L$4600,2,0),"")</f>
        <v>12094.06</v>
      </c>
    </row>
    <row r="2018" spans="1:14" ht="17.25" thickBot="1" x14ac:dyDescent="0.35">
      <c r="A2018" s="42">
        <v>39521</v>
      </c>
      <c r="B2018" s="37">
        <v>39521</v>
      </c>
      <c r="D2018">
        <v>202.63</v>
      </c>
      <c r="F2018">
        <v>1288.1400000000001</v>
      </c>
      <c r="H2018">
        <v>12241.6</v>
      </c>
      <c r="J2018">
        <v>3566.59</v>
      </c>
      <c r="L2018">
        <f>IFERROR(VLOOKUP(B2018,'N Index Datas(원본)'!$I$2:$J$4600,2,0),"")</f>
        <v>22237.11</v>
      </c>
      <c r="N2018">
        <f>IFERROR(VLOOKUP(B2018,'N Index Datas(원본)'!$K$2:$L$4600,2,0),"")</f>
        <v>11891.42</v>
      </c>
    </row>
    <row r="2019" spans="1:14" ht="17.25" thickBot="1" x14ac:dyDescent="0.35">
      <c r="A2019" s="42">
        <v>39524</v>
      </c>
      <c r="B2019" s="37">
        <v>39524</v>
      </c>
      <c r="D2019">
        <v>199.68</v>
      </c>
      <c r="F2019">
        <v>1276.5999999999999</v>
      </c>
      <c r="H2019">
        <v>11787.51</v>
      </c>
      <c r="J2019">
        <v>3431.82</v>
      </c>
      <c r="L2019">
        <f>IFERROR(VLOOKUP(B2019,'N Index Datas(원본)'!$I$2:$J$4600,2,0),"")</f>
        <v>21084.61</v>
      </c>
      <c r="N2019">
        <f>IFERROR(VLOOKUP(B2019,'N Index Datas(원본)'!$K$2:$L$4600,2,0),"")</f>
        <v>11037.09</v>
      </c>
    </row>
    <row r="2020" spans="1:14" ht="17.25" thickBot="1" x14ac:dyDescent="0.35">
      <c r="A2020" s="42">
        <v>39525</v>
      </c>
      <c r="B2020" s="37">
        <v>39525</v>
      </c>
      <c r="D2020">
        <v>201.79</v>
      </c>
      <c r="F2020">
        <v>1330.74</v>
      </c>
      <c r="H2020">
        <v>11964.16</v>
      </c>
      <c r="J2020">
        <v>3558.66</v>
      </c>
      <c r="L2020">
        <f>IFERROR(VLOOKUP(B2020,'N Index Datas(원본)'!$I$2:$J$4600,2,0),"")</f>
        <v>21384.61</v>
      </c>
      <c r="N2020">
        <f>IFERROR(VLOOKUP(B2020,'N Index Datas(원본)'!$K$2:$L$4600,2,0),"")</f>
        <v>11074.83</v>
      </c>
    </row>
    <row r="2021" spans="1:14" ht="17.25" thickBot="1" x14ac:dyDescent="0.35">
      <c r="A2021" s="42">
        <v>39526</v>
      </c>
      <c r="B2021" s="37">
        <v>39526</v>
      </c>
      <c r="D2021">
        <v>206.48</v>
      </c>
      <c r="F2021">
        <v>1298.42</v>
      </c>
      <c r="H2021">
        <v>12260.44</v>
      </c>
      <c r="J2021">
        <v>3529.54</v>
      </c>
      <c r="L2021">
        <f>IFERROR(VLOOKUP(B2021,'N Index Datas(원본)'!$I$2:$J$4600,2,0),"")</f>
        <v>21866.94</v>
      </c>
      <c r="N2021">
        <f>IFERROR(VLOOKUP(B2021,'N Index Datas(원본)'!$K$2:$L$4600,2,0),"")</f>
        <v>11438.75</v>
      </c>
    </row>
    <row r="2022" spans="1:14" ht="17.25" thickBot="1" x14ac:dyDescent="0.35">
      <c r="A2022" s="42">
        <v>39527</v>
      </c>
      <c r="B2022" s="37">
        <v>39527</v>
      </c>
      <c r="D2022">
        <v>206.62</v>
      </c>
      <c r="F2022">
        <v>1329.51</v>
      </c>
      <c r="H2022">
        <v>12260.44</v>
      </c>
      <c r="J2022">
        <v>3505.9</v>
      </c>
      <c r="L2022">
        <f>IFERROR(VLOOKUP(B2022,'N Index Datas(원본)'!$I$2:$J$4600,2,0),"")</f>
        <v>21108.22</v>
      </c>
      <c r="N2022">
        <f>IFERROR(VLOOKUP(B2022,'N Index Datas(원본)'!$K$2:$L$4600,2,0),"")</f>
        <v>10836.2</v>
      </c>
    </row>
    <row r="2023" spans="1:14" ht="17.25" thickBot="1" x14ac:dyDescent="0.35">
      <c r="A2023" s="42">
        <v>39528</v>
      </c>
      <c r="B2023" s="37">
        <v>39528</v>
      </c>
      <c r="D2023">
        <v>209.69</v>
      </c>
      <c r="F2023">
        <v>1329.51</v>
      </c>
      <c r="H2023">
        <v>12482.57</v>
      </c>
      <c r="J2023">
        <v>3505.9</v>
      </c>
      <c r="L2023">
        <v>21108.22</v>
      </c>
      <c r="N2023">
        <v>10836.2</v>
      </c>
    </row>
    <row r="2024" spans="1:14" ht="17.25" thickBot="1" x14ac:dyDescent="0.35">
      <c r="A2024" s="42">
        <v>39531</v>
      </c>
      <c r="B2024" s="37">
        <v>39531</v>
      </c>
      <c r="D2024">
        <v>211</v>
      </c>
      <c r="F2024">
        <v>1349.88</v>
      </c>
      <c r="H2024">
        <v>12480.09</v>
      </c>
      <c r="J2024">
        <v>3505.9</v>
      </c>
      <c r="L2024">
        <v>21108.22</v>
      </c>
      <c r="N2024">
        <v>10836.2</v>
      </c>
    </row>
    <row r="2025" spans="1:14" ht="17.25" thickBot="1" x14ac:dyDescent="0.35">
      <c r="A2025" s="42">
        <v>39532</v>
      </c>
      <c r="B2025" s="37">
        <v>39532</v>
      </c>
      <c r="D2025">
        <v>213.73</v>
      </c>
      <c r="F2025">
        <v>1352.98</v>
      </c>
      <c r="H2025">
        <v>12745.22</v>
      </c>
      <c r="J2025">
        <v>3632.59</v>
      </c>
      <c r="L2025">
        <f>IFERROR(VLOOKUP(B2025,'N Index Datas(원본)'!$I$2:$J$4600,2,0),"")</f>
        <v>22464.52</v>
      </c>
      <c r="N2025">
        <f>IFERROR(VLOOKUP(B2025,'N Index Datas(원본)'!$K$2:$L$4600,2,0),"")</f>
        <v>11727</v>
      </c>
    </row>
    <row r="2026" spans="1:14" ht="17.25" thickBot="1" x14ac:dyDescent="0.35">
      <c r="A2026" s="42">
        <v>39533</v>
      </c>
      <c r="B2026" s="37">
        <v>39533</v>
      </c>
      <c r="D2026">
        <v>214.41</v>
      </c>
      <c r="F2026">
        <v>1341.13</v>
      </c>
      <c r="H2026">
        <v>12706.63</v>
      </c>
      <c r="J2026">
        <v>3611.45</v>
      </c>
      <c r="L2026">
        <f>IFERROR(VLOOKUP(B2026,'N Index Datas(원본)'!$I$2:$J$4600,2,0),"")</f>
        <v>22617.01</v>
      </c>
      <c r="N2026">
        <f>IFERROR(VLOOKUP(B2026,'N Index Datas(원본)'!$K$2:$L$4600,2,0),"")</f>
        <v>11860.22</v>
      </c>
    </row>
    <row r="2027" spans="1:14" ht="17.25" thickBot="1" x14ac:dyDescent="0.35">
      <c r="A2027" s="42">
        <v>39534</v>
      </c>
      <c r="B2027" s="37">
        <v>39534</v>
      </c>
      <c r="D2027">
        <v>213.85</v>
      </c>
      <c r="F2027">
        <v>1325.76</v>
      </c>
      <c r="H2027">
        <v>12604.58</v>
      </c>
      <c r="J2027">
        <v>3652.11</v>
      </c>
      <c r="L2027">
        <f>IFERROR(VLOOKUP(B2027,'N Index Datas(원본)'!$I$2:$J$4600,2,0),"")</f>
        <v>22664.22</v>
      </c>
      <c r="N2027">
        <f>IFERROR(VLOOKUP(B2027,'N Index Datas(원본)'!$K$2:$L$4600,2,0),"")</f>
        <v>11828.84</v>
      </c>
    </row>
    <row r="2028" spans="1:14" ht="17.25" thickBot="1" x14ac:dyDescent="0.35">
      <c r="A2028" s="42">
        <v>39535</v>
      </c>
      <c r="B2028" s="37">
        <v>39535</v>
      </c>
      <c r="D2028">
        <v>217.22</v>
      </c>
      <c r="F2028">
        <v>1315.22</v>
      </c>
      <c r="H2028">
        <v>12820.47</v>
      </c>
      <c r="J2028">
        <v>3641.05</v>
      </c>
      <c r="L2028">
        <f>IFERROR(VLOOKUP(B2028,'N Index Datas(원본)'!$I$2:$J$4600,2,0),"")</f>
        <v>23285.95</v>
      </c>
      <c r="N2028">
        <f>IFERROR(VLOOKUP(B2028,'N Index Datas(원본)'!$K$2:$L$4600,2,0),"")</f>
        <v>12432.53</v>
      </c>
    </row>
    <row r="2029" spans="1:14" ht="17.25" thickBot="1" x14ac:dyDescent="0.35">
      <c r="A2029" s="42">
        <v>39538</v>
      </c>
      <c r="B2029" s="37">
        <v>39538</v>
      </c>
      <c r="D2029">
        <v>217.65</v>
      </c>
      <c r="F2029">
        <v>1322.7</v>
      </c>
      <c r="H2029">
        <v>12525.54</v>
      </c>
      <c r="J2029">
        <v>3628.06</v>
      </c>
      <c r="L2029">
        <f>IFERROR(VLOOKUP(B2029,'N Index Datas(원본)'!$I$2:$J$4600,2,0),"")</f>
        <v>22849.200000000001</v>
      </c>
      <c r="N2029">
        <f>IFERROR(VLOOKUP(B2029,'N Index Datas(원본)'!$K$2:$L$4600,2,0),"")</f>
        <v>12083.3</v>
      </c>
    </row>
    <row r="2030" spans="1:14" ht="17.25" thickBot="1" x14ac:dyDescent="0.35">
      <c r="A2030" s="42">
        <v>39539</v>
      </c>
      <c r="B2030" s="37">
        <v>39539</v>
      </c>
      <c r="D2030">
        <v>217.81</v>
      </c>
      <c r="F2030">
        <v>1370.18</v>
      </c>
      <c r="H2030">
        <v>12656.42</v>
      </c>
      <c r="J2030">
        <v>3753.55</v>
      </c>
      <c r="L2030">
        <f>IFERROR(VLOOKUP(B2030,'N Index Datas(원본)'!$I$2:$J$4600,2,0),"")</f>
        <v>23137.46</v>
      </c>
      <c r="N2030">
        <f>IFERROR(VLOOKUP(B2030,'N Index Datas(원본)'!$K$2:$L$4600,2,0),"")</f>
        <v>12237.36</v>
      </c>
    </row>
    <row r="2031" spans="1:14" ht="17.25" thickBot="1" x14ac:dyDescent="0.35">
      <c r="A2031" s="42">
        <v>39540</v>
      </c>
      <c r="B2031" s="37">
        <v>39540</v>
      </c>
      <c r="D2031">
        <v>223.76</v>
      </c>
      <c r="F2031">
        <v>1367.53</v>
      </c>
      <c r="H2031">
        <v>13189.36</v>
      </c>
      <c r="J2031">
        <v>3797.9</v>
      </c>
      <c r="L2031">
        <f>IFERROR(VLOOKUP(B2031,'N Index Datas(원본)'!$I$2:$J$4600,2,0),"")</f>
        <v>23872.43</v>
      </c>
      <c r="N2031">
        <f>IFERROR(VLOOKUP(B2031,'N Index Datas(원본)'!$K$2:$L$4600,2,0),"")</f>
        <v>12807.35</v>
      </c>
    </row>
    <row r="2032" spans="1:14" ht="17.25" thickBot="1" x14ac:dyDescent="0.35">
      <c r="A2032" s="42">
        <v>39541</v>
      </c>
      <c r="B2032" s="37">
        <v>39541</v>
      </c>
      <c r="D2032">
        <v>226.99</v>
      </c>
      <c r="F2032">
        <v>1369.31</v>
      </c>
      <c r="H2032">
        <v>13389.9</v>
      </c>
      <c r="J2032">
        <v>3774.94</v>
      </c>
      <c r="L2032">
        <f>IFERROR(VLOOKUP(B2032,'N Index Datas(원본)'!$I$2:$J$4600,2,0),"")</f>
        <v>24264.63</v>
      </c>
      <c r="N2032">
        <f>IFERROR(VLOOKUP(B2032,'N Index Datas(원본)'!$K$2:$L$4600,2,0),"")</f>
        <v>13137.57</v>
      </c>
    </row>
    <row r="2033" spans="1:14" ht="17.25" thickBot="1" x14ac:dyDescent="0.35">
      <c r="A2033" s="42">
        <v>39542</v>
      </c>
      <c r="B2033" s="37">
        <v>39542</v>
      </c>
      <c r="D2033">
        <v>226.95</v>
      </c>
      <c r="F2033">
        <v>1370.4</v>
      </c>
      <c r="H2033">
        <v>13293.22</v>
      </c>
      <c r="J2033">
        <v>3795.2</v>
      </c>
      <c r="L2033">
        <v>24264.63</v>
      </c>
      <c r="N2033">
        <v>13137.57</v>
      </c>
    </row>
    <row r="2034" spans="1:14" ht="17.25" thickBot="1" x14ac:dyDescent="0.35">
      <c r="A2034" s="42">
        <v>39545</v>
      </c>
      <c r="B2034" s="37">
        <v>39545</v>
      </c>
      <c r="D2034">
        <v>227.79</v>
      </c>
      <c r="F2034">
        <v>1372.54</v>
      </c>
      <c r="H2034">
        <v>13450.23</v>
      </c>
      <c r="J2034">
        <v>3828.46</v>
      </c>
      <c r="L2034">
        <f>IFERROR(VLOOKUP(B2034,'N Index Datas(원본)'!$I$2:$J$4600,2,0),"")</f>
        <v>24578.76</v>
      </c>
      <c r="N2034">
        <f>IFERROR(VLOOKUP(B2034,'N Index Datas(원본)'!$K$2:$L$4600,2,0),"")</f>
        <v>13419.88</v>
      </c>
    </row>
    <row r="2035" spans="1:14" ht="17.25" thickBot="1" x14ac:dyDescent="0.35">
      <c r="A2035" s="42">
        <v>39546</v>
      </c>
      <c r="B2035" s="37">
        <v>39546</v>
      </c>
      <c r="D2035">
        <v>225.1</v>
      </c>
      <c r="F2035">
        <v>1365.54</v>
      </c>
      <c r="H2035">
        <v>13250.43</v>
      </c>
      <c r="J2035">
        <v>3810.51</v>
      </c>
      <c r="L2035">
        <f>IFERROR(VLOOKUP(B2035,'N Index Datas(원본)'!$I$2:$J$4600,2,0),"")</f>
        <v>24311.69</v>
      </c>
      <c r="N2035">
        <f>IFERROR(VLOOKUP(B2035,'N Index Datas(원본)'!$K$2:$L$4600,2,0),"")</f>
        <v>13196.22</v>
      </c>
    </row>
    <row r="2036" spans="1:14" ht="17.25" thickBot="1" x14ac:dyDescent="0.35">
      <c r="A2036" s="42">
        <v>39548</v>
      </c>
      <c r="B2036" s="37">
        <v>39548</v>
      </c>
      <c r="D2036">
        <v>226.44</v>
      </c>
      <c r="F2036">
        <v>1360.55</v>
      </c>
      <c r="H2036">
        <v>12945.3</v>
      </c>
      <c r="J2036">
        <v>3758.05</v>
      </c>
      <c r="L2036">
        <f>IFERROR(VLOOKUP(B2036,'N Index Datas(원본)'!$I$2:$J$4600,2,0),"")</f>
        <v>24187.1</v>
      </c>
      <c r="N2036">
        <f>IFERROR(VLOOKUP(B2036,'N Index Datas(원본)'!$K$2:$L$4600,2,0),"")</f>
        <v>12998.21</v>
      </c>
    </row>
    <row r="2037" spans="1:14" ht="17.25" thickBot="1" x14ac:dyDescent="0.35">
      <c r="A2037" s="42">
        <v>39549</v>
      </c>
      <c r="B2037" s="37">
        <v>39549</v>
      </c>
      <c r="D2037">
        <v>228.8</v>
      </c>
      <c r="F2037">
        <v>1332.83</v>
      </c>
      <c r="H2037">
        <v>13323.73</v>
      </c>
      <c r="J2037">
        <v>3699.99</v>
      </c>
      <c r="L2037">
        <f>IFERROR(VLOOKUP(B2037,'N Index Datas(원본)'!$I$2:$J$4600,2,0),"")</f>
        <v>24667.79</v>
      </c>
      <c r="N2037">
        <f>IFERROR(VLOOKUP(B2037,'N Index Datas(원본)'!$K$2:$L$4600,2,0),"")</f>
        <v>13357.12</v>
      </c>
    </row>
    <row r="2038" spans="1:14" ht="17.25" thickBot="1" x14ac:dyDescent="0.35">
      <c r="A2038" s="42">
        <v>39552</v>
      </c>
      <c r="B2038" s="37">
        <v>39552</v>
      </c>
      <c r="D2038">
        <v>224.54</v>
      </c>
      <c r="F2038">
        <v>1328.32</v>
      </c>
      <c r="H2038">
        <v>12917.51</v>
      </c>
      <c r="J2038">
        <v>3671.28</v>
      </c>
      <c r="L2038">
        <f>IFERROR(VLOOKUP(B2038,'N Index Datas(원본)'!$I$2:$J$4600,2,0),"")</f>
        <v>23811.200000000001</v>
      </c>
      <c r="N2038">
        <f>IFERROR(VLOOKUP(B2038,'N Index Datas(원본)'!$K$2:$L$4600,2,0),"")</f>
        <v>12664.21</v>
      </c>
    </row>
    <row r="2039" spans="1:14" ht="17.25" thickBot="1" x14ac:dyDescent="0.35">
      <c r="A2039" s="42">
        <v>39553</v>
      </c>
      <c r="B2039" s="37">
        <v>39553</v>
      </c>
      <c r="D2039">
        <v>223.51</v>
      </c>
      <c r="F2039">
        <v>1334.43</v>
      </c>
      <c r="H2039">
        <v>12990.58</v>
      </c>
      <c r="J2039">
        <v>3690.75</v>
      </c>
      <c r="L2039">
        <f>IFERROR(VLOOKUP(B2039,'N Index Datas(원본)'!$I$2:$J$4600,2,0),"")</f>
        <v>23901.33</v>
      </c>
      <c r="N2039">
        <f>IFERROR(VLOOKUP(B2039,'N Index Datas(원본)'!$K$2:$L$4600,2,0),"")</f>
        <v>12665.41</v>
      </c>
    </row>
    <row r="2040" spans="1:14" ht="17.25" thickBot="1" x14ac:dyDescent="0.35">
      <c r="A2040" s="42">
        <v>39554</v>
      </c>
      <c r="B2040" s="37">
        <v>39554</v>
      </c>
      <c r="D2040">
        <v>225.36</v>
      </c>
      <c r="F2040">
        <v>1364.71</v>
      </c>
      <c r="H2040">
        <v>13146.13</v>
      </c>
      <c r="J2040">
        <v>3748.56</v>
      </c>
      <c r="L2040">
        <f>IFERROR(VLOOKUP(B2040,'N Index Datas(원본)'!$I$2:$J$4600,2,0),"")</f>
        <v>23878.35</v>
      </c>
      <c r="N2040">
        <f>IFERROR(VLOOKUP(B2040,'N Index Datas(원본)'!$K$2:$L$4600,2,0),"")</f>
        <v>12593.88</v>
      </c>
    </row>
    <row r="2041" spans="1:14" ht="17.25" thickBot="1" x14ac:dyDescent="0.35">
      <c r="A2041" s="42">
        <v>39555</v>
      </c>
      <c r="B2041" s="37">
        <v>39555</v>
      </c>
      <c r="D2041">
        <v>226.98</v>
      </c>
      <c r="F2041">
        <v>1365.56</v>
      </c>
      <c r="H2041">
        <v>13398.3</v>
      </c>
      <c r="J2041">
        <v>3725.23</v>
      </c>
      <c r="L2041">
        <f>IFERROR(VLOOKUP(B2041,'N Index Datas(원본)'!$I$2:$J$4600,2,0),"")</f>
        <v>24258.959999999999</v>
      </c>
      <c r="N2041">
        <f>IFERROR(VLOOKUP(B2041,'N Index Datas(원본)'!$K$2:$L$4600,2,0),"")</f>
        <v>12887.76</v>
      </c>
    </row>
    <row r="2042" spans="1:14" ht="17.25" thickBot="1" x14ac:dyDescent="0.35">
      <c r="A2042" s="42">
        <v>39556</v>
      </c>
      <c r="B2042" s="37">
        <v>39556</v>
      </c>
      <c r="D2042">
        <v>227.25</v>
      </c>
      <c r="F2042">
        <v>1390.33</v>
      </c>
      <c r="H2042">
        <v>13476.45</v>
      </c>
      <c r="J2042">
        <v>3808.59</v>
      </c>
      <c r="L2042">
        <f>IFERROR(VLOOKUP(B2042,'N Index Datas(원본)'!$I$2:$J$4600,2,0),"")</f>
        <v>24197.78</v>
      </c>
      <c r="N2042">
        <f>IFERROR(VLOOKUP(B2042,'N Index Datas(원본)'!$K$2:$L$4600,2,0),"")</f>
        <v>12675.43</v>
      </c>
    </row>
    <row r="2043" spans="1:14" ht="17.25" thickBot="1" x14ac:dyDescent="0.35">
      <c r="A2043" s="42">
        <v>39559</v>
      </c>
      <c r="B2043" s="37">
        <v>39559</v>
      </c>
      <c r="D2043">
        <v>231.11</v>
      </c>
      <c r="F2043">
        <v>1388.17</v>
      </c>
      <c r="H2043">
        <v>13696.55</v>
      </c>
      <c r="J2043">
        <v>3769.89</v>
      </c>
      <c r="L2043">
        <f>IFERROR(VLOOKUP(B2043,'N Index Datas(원본)'!$I$2:$J$4600,2,0),"")</f>
        <v>24721.67</v>
      </c>
      <c r="N2043">
        <f>IFERROR(VLOOKUP(B2043,'N Index Datas(원본)'!$K$2:$L$4600,2,0),"")</f>
        <v>13015.25</v>
      </c>
    </row>
    <row r="2044" spans="1:14" ht="17.25" thickBot="1" x14ac:dyDescent="0.35">
      <c r="A2044" s="42">
        <v>39560</v>
      </c>
      <c r="B2044" s="37">
        <v>39560</v>
      </c>
      <c r="D2044">
        <v>229.22</v>
      </c>
      <c r="F2044">
        <v>1375.94</v>
      </c>
      <c r="H2044">
        <v>13547.82</v>
      </c>
      <c r="J2044">
        <v>3736.12</v>
      </c>
      <c r="L2044">
        <f>IFERROR(VLOOKUP(B2044,'N Index Datas(원본)'!$I$2:$J$4600,2,0),"")</f>
        <v>24939.15</v>
      </c>
      <c r="N2044">
        <f>IFERROR(VLOOKUP(B2044,'N Index Datas(원본)'!$K$2:$L$4600,2,0),"")</f>
        <v>13420.22</v>
      </c>
    </row>
    <row r="2045" spans="1:14" ht="17.25" thickBot="1" x14ac:dyDescent="0.35">
      <c r="A2045" s="42">
        <v>39561</v>
      </c>
      <c r="B2045" s="37">
        <v>39561</v>
      </c>
      <c r="D2045">
        <v>230.56</v>
      </c>
      <c r="F2045">
        <v>1379.93</v>
      </c>
      <c r="H2045">
        <v>13579.16</v>
      </c>
      <c r="J2045">
        <v>3763.55</v>
      </c>
      <c r="L2045">
        <f>IFERROR(VLOOKUP(B2045,'N Index Datas(원본)'!$I$2:$J$4600,2,0),"")</f>
        <v>25289.24</v>
      </c>
      <c r="N2045">
        <f>IFERROR(VLOOKUP(B2045,'N Index Datas(원본)'!$K$2:$L$4600,2,0),"")</f>
        <v>13838.22</v>
      </c>
    </row>
    <row r="2046" spans="1:14" ht="17.25" thickBot="1" x14ac:dyDescent="0.35">
      <c r="A2046" s="42">
        <v>39562</v>
      </c>
      <c r="B2046" s="37">
        <v>39562</v>
      </c>
      <c r="D2046">
        <v>230.77</v>
      </c>
      <c r="F2046">
        <v>1388.82</v>
      </c>
      <c r="H2046">
        <v>13540.87</v>
      </c>
      <c r="J2046">
        <v>3761.96</v>
      </c>
      <c r="L2046">
        <f>IFERROR(VLOOKUP(B2046,'N Index Datas(원본)'!$I$2:$J$4600,2,0),"")</f>
        <v>25680.78</v>
      </c>
      <c r="N2046">
        <f>IFERROR(VLOOKUP(B2046,'N Index Datas(원본)'!$K$2:$L$4600,2,0),"")</f>
        <v>14416.48</v>
      </c>
    </row>
    <row r="2047" spans="1:14" ht="17.25" thickBot="1" x14ac:dyDescent="0.35">
      <c r="A2047" s="42">
        <v>39563</v>
      </c>
      <c r="B2047" s="37">
        <v>39563</v>
      </c>
      <c r="D2047">
        <v>234.56</v>
      </c>
      <c r="F2047">
        <v>1397.84</v>
      </c>
      <c r="H2047">
        <v>13863.47</v>
      </c>
      <c r="J2047">
        <v>3794.39</v>
      </c>
      <c r="L2047">
        <f>IFERROR(VLOOKUP(B2047,'N Index Datas(원본)'!$I$2:$J$4600,2,0),"")</f>
        <v>25516.78</v>
      </c>
      <c r="N2047">
        <f>IFERROR(VLOOKUP(B2047,'N Index Datas(원본)'!$K$2:$L$4600,2,0),"")</f>
        <v>14221.62</v>
      </c>
    </row>
    <row r="2048" spans="1:14" ht="17.25" thickBot="1" x14ac:dyDescent="0.35">
      <c r="A2048" s="42">
        <v>39566</v>
      </c>
      <c r="B2048" s="37">
        <v>39566</v>
      </c>
      <c r="D2048">
        <v>234.97</v>
      </c>
      <c r="F2048">
        <v>1396.37</v>
      </c>
      <c r="H2048">
        <v>13894.37</v>
      </c>
      <c r="J2048">
        <v>3814.76</v>
      </c>
      <c r="L2048">
        <f>IFERROR(VLOOKUP(B2048,'N Index Datas(원본)'!$I$2:$J$4600,2,0),"")</f>
        <v>25666.29</v>
      </c>
      <c r="N2048">
        <f>IFERROR(VLOOKUP(B2048,'N Index Datas(원본)'!$K$2:$L$4600,2,0),"")</f>
        <v>14196.66</v>
      </c>
    </row>
    <row r="2049" spans="1:14" ht="17.25" thickBot="1" x14ac:dyDescent="0.35">
      <c r="A2049" s="42">
        <v>39567</v>
      </c>
      <c r="B2049" s="37">
        <v>39567</v>
      </c>
      <c r="D2049">
        <v>233.24</v>
      </c>
      <c r="F2049">
        <v>1390.94</v>
      </c>
      <c r="H2049">
        <v>13894.37</v>
      </c>
      <c r="J2049">
        <v>3793.63</v>
      </c>
      <c r="L2049">
        <f>IFERROR(VLOOKUP(B2049,'N Index Datas(원본)'!$I$2:$J$4600,2,0),"")</f>
        <v>25914.15</v>
      </c>
      <c r="N2049">
        <f>IFERROR(VLOOKUP(B2049,'N Index Datas(원본)'!$K$2:$L$4600,2,0),"")</f>
        <v>14297.83</v>
      </c>
    </row>
    <row r="2050" spans="1:14" ht="17.25" thickBot="1" x14ac:dyDescent="0.35">
      <c r="A2050" s="42">
        <v>39568</v>
      </c>
      <c r="B2050" s="37">
        <v>39568</v>
      </c>
      <c r="D2050">
        <v>235</v>
      </c>
      <c r="F2050">
        <v>1385.59</v>
      </c>
      <c r="H2050">
        <v>13849.99</v>
      </c>
      <c r="J2050">
        <v>3825.02</v>
      </c>
      <c r="L2050">
        <f>IFERROR(VLOOKUP(B2050,'N Index Datas(원본)'!$I$2:$J$4600,2,0),"")</f>
        <v>25755.35</v>
      </c>
      <c r="N2050">
        <f>IFERROR(VLOOKUP(B2050,'N Index Datas(원본)'!$K$2:$L$4600,2,0),"")</f>
        <v>14230.25</v>
      </c>
    </row>
    <row r="2051" spans="1:14" ht="17.25" thickBot="1" x14ac:dyDescent="0.35">
      <c r="A2051" s="42">
        <v>39570</v>
      </c>
      <c r="B2051" s="37">
        <v>39570</v>
      </c>
      <c r="D2051">
        <v>238.18</v>
      </c>
      <c r="F2051">
        <v>1413.9</v>
      </c>
      <c r="H2051">
        <v>14049.26</v>
      </c>
      <c r="J2051">
        <v>3877.5</v>
      </c>
      <c r="L2051">
        <f>IFERROR(VLOOKUP(B2051,'N Index Datas(원본)'!$I$2:$J$4600,2,0),"")</f>
        <v>26241.02</v>
      </c>
      <c r="N2051">
        <f>IFERROR(VLOOKUP(B2051,'N Index Datas(원본)'!$K$2:$L$4600,2,0),"")</f>
        <v>14631.15</v>
      </c>
    </row>
    <row r="2052" spans="1:14" ht="17.25" thickBot="1" x14ac:dyDescent="0.35">
      <c r="A2052" s="42">
        <v>39574</v>
      </c>
      <c r="B2052" s="37">
        <v>39574</v>
      </c>
      <c r="D2052">
        <v>239.53</v>
      </c>
      <c r="F2052">
        <v>1418.26</v>
      </c>
      <c r="H2052">
        <v>14049.26</v>
      </c>
      <c r="J2052">
        <v>3845.08</v>
      </c>
      <c r="L2052">
        <f>IFERROR(VLOOKUP(B2052,'N Index Datas(원본)'!$I$2:$J$4600,2,0),"")</f>
        <v>26262.13</v>
      </c>
      <c r="N2052">
        <f>IFERROR(VLOOKUP(B2052,'N Index Datas(원본)'!$K$2:$L$4600,2,0),"")</f>
        <v>14651.29</v>
      </c>
    </row>
    <row r="2053" spans="1:14" ht="17.25" thickBot="1" x14ac:dyDescent="0.35">
      <c r="A2053" s="42">
        <v>39575</v>
      </c>
      <c r="B2053" s="37">
        <v>39575</v>
      </c>
      <c r="D2053">
        <v>238.66</v>
      </c>
      <c r="F2053">
        <v>1392.57</v>
      </c>
      <c r="H2053">
        <v>14102.48</v>
      </c>
      <c r="J2053">
        <v>3871.78</v>
      </c>
      <c r="L2053">
        <f>IFERROR(VLOOKUP(B2053,'N Index Datas(원본)'!$I$2:$J$4600,2,0),"")</f>
        <v>25610.21</v>
      </c>
      <c r="N2053">
        <f>IFERROR(VLOOKUP(B2053,'N Index Datas(원본)'!$K$2:$L$4600,2,0),"")</f>
        <v>14118.31</v>
      </c>
    </row>
    <row r="2054" spans="1:14" ht="17.25" thickBot="1" x14ac:dyDescent="0.35">
      <c r="A2054" s="42">
        <v>39576</v>
      </c>
      <c r="B2054" s="37">
        <v>39576</v>
      </c>
      <c r="D2054">
        <v>237.37</v>
      </c>
      <c r="F2054">
        <v>1397.68</v>
      </c>
      <c r="H2054">
        <v>13943.26</v>
      </c>
      <c r="J2054">
        <v>3855.86</v>
      </c>
      <c r="L2054">
        <f>IFERROR(VLOOKUP(B2054,'N Index Datas(원본)'!$I$2:$J$4600,2,0),"")</f>
        <v>25449.79</v>
      </c>
      <c r="N2054">
        <f>IFERROR(VLOOKUP(B2054,'N Index Datas(원본)'!$K$2:$L$4600,2,0),"")</f>
        <v>13886.59</v>
      </c>
    </row>
    <row r="2055" spans="1:14" ht="17.25" thickBot="1" x14ac:dyDescent="0.35">
      <c r="A2055" s="42">
        <v>39577</v>
      </c>
      <c r="B2055" s="37">
        <v>39577</v>
      </c>
      <c r="D2055">
        <v>233.98</v>
      </c>
      <c r="F2055">
        <v>1388.28</v>
      </c>
      <c r="H2055">
        <v>13655.34</v>
      </c>
      <c r="J2055">
        <v>3801.59</v>
      </c>
      <c r="L2055">
        <f>IFERROR(VLOOKUP(B2055,'N Index Datas(원본)'!$I$2:$J$4600,2,0),"")</f>
        <v>25063.17</v>
      </c>
      <c r="N2055">
        <f>IFERROR(VLOOKUP(B2055,'N Index Datas(원본)'!$K$2:$L$4600,2,0),"")</f>
        <v>13662.58</v>
      </c>
    </row>
    <row r="2056" spans="1:14" ht="17.25" thickBot="1" x14ac:dyDescent="0.35">
      <c r="A2056" s="42">
        <v>39581</v>
      </c>
      <c r="B2056" s="37">
        <v>39581</v>
      </c>
      <c r="D2056">
        <v>237.02</v>
      </c>
      <c r="F2056">
        <v>1403.04</v>
      </c>
      <c r="H2056">
        <v>13953.73</v>
      </c>
      <c r="J2056">
        <v>3817.07</v>
      </c>
      <c r="L2056">
        <f>IFERROR(VLOOKUP(B2056,'N Index Datas(원본)'!$I$2:$J$4600,2,0),"")</f>
        <v>25552.77</v>
      </c>
      <c r="N2056">
        <f>IFERROR(VLOOKUP(B2056,'N Index Datas(원본)'!$K$2:$L$4600,2,0),"")</f>
        <v>13977.91</v>
      </c>
    </row>
    <row r="2057" spans="1:14" ht="17.25" thickBot="1" x14ac:dyDescent="0.35">
      <c r="A2057" s="42">
        <v>39582</v>
      </c>
      <c r="B2057" s="37">
        <v>39582</v>
      </c>
      <c r="D2057">
        <v>237.04</v>
      </c>
      <c r="F2057">
        <v>1408.66</v>
      </c>
      <c r="H2057">
        <v>14118.55</v>
      </c>
      <c r="J2057">
        <v>3857.46</v>
      </c>
      <c r="L2057">
        <f>IFERROR(VLOOKUP(B2057,'N Index Datas(원본)'!$I$2:$J$4600,2,0),"")</f>
        <v>25533.48</v>
      </c>
      <c r="N2057">
        <f>IFERROR(VLOOKUP(B2057,'N Index Datas(원본)'!$K$2:$L$4600,2,0),"")</f>
        <v>13980.24</v>
      </c>
    </row>
    <row r="2058" spans="1:14" ht="17.25" thickBot="1" x14ac:dyDescent="0.35">
      <c r="A2058" s="42">
        <v>39583</v>
      </c>
      <c r="B2058" s="37">
        <v>39583</v>
      </c>
      <c r="D2058">
        <v>243.11</v>
      </c>
      <c r="F2058">
        <v>1423.57</v>
      </c>
      <c r="H2058">
        <v>14251.74</v>
      </c>
      <c r="J2058">
        <v>3854.86</v>
      </c>
      <c r="L2058">
        <f>IFERROR(VLOOKUP(B2058,'N Index Datas(원본)'!$I$2:$J$4600,2,0),"")</f>
        <v>25513.71</v>
      </c>
      <c r="N2058">
        <f>IFERROR(VLOOKUP(B2058,'N Index Datas(원본)'!$K$2:$L$4600,2,0),"")</f>
        <v>14027.55</v>
      </c>
    </row>
    <row r="2059" spans="1:14" ht="17.25" thickBot="1" x14ac:dyDescent="0.35">
      <c r="A2059" s="42">
        <v>39584</v>
      </c>
      <c r="B2059" s="37">
        <v>39584</v>
      </c>
      <c r="D2059">
        <v>243.54</v>
      </c>
      <c r="F2059">
        <v>1425.35</v>
      </c>
      <c r="H2059">
        <v>14219.48</v>
      </c>
      <c r="J2059">
        <v>3862.91</v>
      </c>
      <c r="L2059">
        <f>IFERROR(VLOOKUP(B2059,'N Index Datas(원본)'!$I$2:$J$4600,2,0),"")</f>
        <v>25618.86</v>
      </c>
      <c r="N2059">
        <f>IFERROR(VLOOKUP(B2059,'N Index Datas(원본)'!$K$2:$L$4600,2,0),"")</f>
        <v>14185.98</v>
      </c>
    </row>
    <row r="2060" spans="1:14" ht="17.25" thickBot="1" x14ac:dyDescent="0.35">
      <c r="A2060" s="42">
        <v>39587</v>
      </c>
      <c r="B2060" s="37">
        <v>39587</v>
      </c>
      <c r="D2060">
        <v>242.67</v>
      </c>
      <c r="F2060">
        <v>1426.63</v>
      </c>
      <c r="H2060">
        <v>14269.61</v>
      </c>
      <c r="J2060">
        <v>3882.28</v>
      </c>
      <c r="L2060">
        <f>IFERROR(VLOOKUP(B2060,'N Index Datas(원본)'!$I$2:$J$4600,2,0),"")</f>
        <v>25742.23</v>
      </c>
      <c r="N2060">
        <f>IFERROR(VLOOKUP(B2060,'N Index Datas(원본)'!$K$2:$L$4600,2,0),"")</f>
        <v>14367.7</v>
      </c>
    </row>
    <row r="2061" spans="1:14" ht="17.25" thickBot="1" x14ac:dyDescent="0.35">
      <c r="A2061" s="42">
        <v>39588</v>
      </c>
      <c r="B2061" s="37">
        <v>39588</v>
      </c>
      <c r="D2061">
        <v>240.62</v>
      </c>
      <c r="F2061">
        <v>1413.4</v>
      </c>
      <c r="H2061">
        <v>14160.09</v>
      </c>
      <c r="J2061">
        <v>3822.31</v>
      </c>
      <c r="L2061">
        <f>IFERROR(VLOOKUP(B2061,'N Index Datas(원본)'!$I$2:$J$4600,2,0),"")</f>
        <v>25169.46</v>
      </c>
      <c r="N2061">
        <f>IFERROR(VLOOKUP(B2061,'N Index Datas(원본)'!$K$2:$L$4600,2,0),"")</f>
        <v>13973.6</v>
      </c>
    </row>
    <row r="2062" spans="1:14" ht="17.25" thickBot="1" x14ac:dyDescent="0.35">
      <c r="A2062" s="42">
        <v>39589</v>
      </c>
      <c r="B2062" s="37">
        <v>39589</v>
      </c>
      <c r="D2062">
        <v>237.15</v>
      </c>
      <c r="F2062">
        <v>1390.71</v>
      </c>
      <c r="H2062">
        <v>13926.3</v>
      </c>
      <c r="J2062">
        <v>3794.13</v>
      </c>
      <c r="L2062">
        <f>IFERROR(VLOOKUP(B2062,'N Index Datas(원본)'!$I$2:$J$4600,2,0),"")</f>
        <v>25460.29</v>
      </c>
      <c r="N2062">
        <f>IFERROR(VLOOKUP(B2062,'N Index Datas(원본)'!$K$2:$L$4600,2,0),"")</f>
        <v>14133.73</v>
      </c>
    </row>
    <row r="2063" spans="1:14" ht="17.25" thickBot="1" x14ac:dyDescent="0.35">
      <c r="A2063" s="42">
        <v>39590</v>
      </c>
      <c r="B2063" s="37">
        <v>39590</v>
      </c>
      <c r="D2063">
        <v>235.31</v>
      </c>
      <c r="F2063">
        <v>1394.35</v>
      </c>
      <c r="H2063">
        <v>13978.46</v>
      </c>
      <c r="J2063">
        <v>3793.03</v>
      </c>
      <c r="L2063">
        <f>IFERROR(VLOOKUP(B2063,'N Index Datas(원본)'!$I$2:$J$4600,2,0),"")</f>
        <v>25043.119999999999</v>
      </c>
      <c r="N2063">
        <f>IFERROR(VLOOKUP(B2063,'N Index Datas(원본)'!$K$2:$L$4600,2,0),"")</f>
        <v>13820.84</v>
      </c>
    </row>
    <row r="2064" spans="1:14" ht="17.25" thickBot="1" x14ac:dyDescent="0.35">
      <c r="A2064" s="42">
        <v>39591</v>
      </c>
      <c r="B2064" s="37">
        <v>39591</v>
      </c>
      <c r="D2064">
        <v>234.14</v>
      </c>
      <c r="F2064">
        <v>1375.93</v>
      </c>
      <c r="H2064">
        <v>14012.2</v>
      </c>
      <c r="J2064">
        <v>3725.82</v>
      </c>
      <c r="L2064">
        <f>IFERROR(VLOOKUP(B2064,'N Index Datas(원본)'!$I$2:$J$4600,2,0),"")</f>
        <v>24714.07</v>
      </c>
      <c r="N2064">
        <f>IFERROR(VLOOKUP(B2064,'N Index Datas(원본)'!$K$2:$L$4600,2,0),"")</f>
        <v>13636.41</v>
      </c>
    </row>
    <row r="2065" spans="1:14" ht="17.25" thickBot="1" x14ac:dyDescent="0.35">
      <c r="A2065" s="42">
        <v>39594</v>
      </c>
      <c r="B2065" s="37">
        <v>39594</v>
      </c>
      <c r="D2065">
        <v>230.43</v>
      </c>
      <c r="F2065">
        <v>1375.93</v>
      </c>
      <c r="H2065">
        <v>13690.19</v>
      </c>
      <c r="J2065">
        <v>3724.9</v>
      </c>
      <c r="L2065">
        <f>IFERROR(VLOOKUP(B2065,'N Index Datas(원본)'!$I$2:$J$4600,2,0),"")</f>
        <v>24127.31</v>
      </c>
      <c r="N2065">
        <f>IFERROR(VLOOKUP(B2065,'N Index Datas(원본)'!$K$2:$L$4600,2,0),"")</f>
        <v>13221.28</v>
      </c>
    </row>
    <row r="2066" spans="1:14" ht="17.25" thickBot="1" x14ac:dyDescent="0.35">
      <c r="A2066" s="42">
        <v>39595</v>
      </c>
      <c r="B2066" s="37">
        <v>39595</v>
      </c>
      <c r="D2066">
        <v>233.97</v>
      </c>
      <c r="F2066">
        <v>1385.35</v>
      </c>
      <c r="H2066">
        <v>13893.31</v>
      </c>
      <c r="J2066">
        <v>3711.03</v>
      </c>
      <c r="L2066">
        <f>IFERROR(VLOOKUP(B2066,'N Index Datas(원본)'!$I$2:$J$4600,2,0),"")</f>
        <v>24282.04</v>
      </c>
      <c r="N2066">
        <f>IFERROR(VLOOKUP(B2066,'N Index Datas(원본)'!$K$2:$L$4600,2,0),"")</f>
        <v>13330.08</v>
      </c>
    </row>
    <row r="2067" spans="1:14" ht="17.25" thickBot="1" x14ac:dyDescent="0.35">
      <c r="A2067" s="42">
        <v>39596</v>
      </c>
      <c r="B2067" s="37">
        <v>39596</v>
      </c>
      <c r="D2067">
        <v>231.17</v>
      </c>
      <c r="F2067">
        <v>1390.84</v>
      </c>
      <c r="H2067">
        <v>13709.44</v>
      </c>
      <c r="J2067">
        <v>3743.18</v>
      </c>
      <c r="L2067">
        <f>IFERROR(VLOOKUP(B2067,'N Index Datas(원본)'!$I$2:$J$4600,2,0),"")</f>
        <v>24249.51</v>
      </c>
      <c r="N2067">
        <f>IFERROR(VLOOKUP(B2067,'N Index Datas(원본)'!$K$2:$L$4600,2,0),"")</f>
        <v>13374.74</v>
      </c>
    </row>
    <row r="2068" spans="1:14" ht="17.25" thickBot="1" x14ac:dyDescent="0.35">
      <c r="A2068" s="42">
        <v>39597</v>
      </c>
      <c r="B2068" s="37">
        <v>39597</v>
      </c>
      <c r="D2068">
        <v>236.39</v>
      </c>
      <c r="F2068">
        <v>1398.26</v>
      </c>
      <c r="H2068">
        <v>14124.47</v>
      </c>
      <c r="J2068">
        <v>3752.24</v>
      </c>
      <c r="L2068">
        <f>IFERROR(VLOOKUP(B2068,'N Index Datas(원본)'!$I$2:$J$4600,2,0),"")</f>
        <v>24383.99</v>
      </c>
      <c r="N2068">
        <f>IFERROR(VLOOKUP(B2068,'N Index Datas(원본)'!$K$2:$L$4600,2,0),"")</f>
        <v>13511.86</v>
      </c>
    </row>
    <row r="2069" spans="1:14" ht="17.25" thickBot="1" x14ac:dyDescent="0.35">
      <c r="A2069" s="42">
        <v>39598</v>
      </c>
      <c r="B2069" s="37">
        <v>39598</v>
      </c>
      <c r="D2069">
        <v>237.46</v>
      </c>
      <c r="F2069">
        <v>1400.38</v>
      </c>
      <c r="H2069">
        <v>14338.54</v>
      </c>
      <c r="J2069">
        <v>3777.85</v>
      </c>
      <c r="L2069">
        <f>IFERROR(VLOOKUP(B2069,'N Index Datas(원본)'!$I$2:$J$4600,2,0),"")</f>
        <v>24533.119999999999</v>
      </c>
      <c r="N2069">
        <f>IFERROR(VLOOKUP(B2069,'N Index Datas(원본)'!$K$2:$L$4600,2,0),"")</f>
        <v>13770.51</v>
      </c>
    </row>
    <row r="2070" spans="1:14" ht="17.25" thickBot="1" x14ac:dyDescent="0.35">
      <c r="A2070" s="42">
        <v>39601</v>
      </c>
      <c r="B2070" s="37">
        <v>39601</v>
      </c>
      <c r="D2070">
        <v>236.78</v>
      </c>
      <c r="F2070">
        <v>1385.67</v>
      </c>
      <c r="H2070">
        <v>14440.14</v>
      </c>
      <c r="J2070">
        <v>3720.5</v>
      </c>
      <c r="L2070">
        <f>IFERROR(VLOOKUP(B2070,'N Index Datas(원본)'!$I$2:$J$4600,2,0),"")</f>
        <v>24831.360000000001</v>
      </c>
      <c r="N2070">
        <f>IFERROR(VLOOKUP(B2070,'N Index Datas(원본)'!$K$2:$L$4600,2,0),"")</f>
        <v>14026.37</v>
      </c>
    </row>
    <row r="2071" spans="1:14" ht="17.25" thickBot="1" x14ac:dyDescent="0.35">
      <c r="A2071" s="42">
        <v>39602</v>
      </c>
      <c r="B2071" s="37">
        <v>39602</v>
      </c>
      <c r="D2071">
        <v>233.14</v>
      </c>
      <c r="F2071">
        <v>1377.65</v>
      </c>
      <c r="H2071">
        <v>14209.17</v>
      </c>
      <c r="J2071">
        <v>3737.34</v>
      </c>
      <c r="L2071">
        <f>IFERROR(VLOOKUP(B2071,'N Index Datas(원본)'!$I$2:$J$4600,2,0),"")</f>
        <v>24375.759999999998</v>
      </c>
      <c r="N2071">
        <f>IFERROR(VLOOKUP(B2071,'N Index Datas(원본)'!$K$2:$L$4600,2,0),"")</f>
        <v>13621.98</v>
      </c>
    </row>
    <row r="2072" spans="1:14" ht="17.25" thickBot="1" x14ac:dyDescent="0.35">
      <c r="A2072" s="42">
        <v>39603</v>
      </c>
      <c r="B2072" s="37">
        <v>39603</v>
      </c>
      <c r="D2072">
        <v>235.09</v>
      </c>
      <c r="F2072">
        <v>1377.2</v>
      </c>
      <c r="H2072">
        <v>14435.57</v>
      </c>
      <c r="J2072">
        <v>3699.05</v>
      </c>
      <c r="L2072">
        <f>IFERROR(VLOOKUP(B2072,'N Index Datas(원본)'!$I$2:$J$4600,2,0),"")</f>
        <v>24123.25</v>
      </c>
      <c r="N2072">
        <f>IFERROR(VLOOKUP(B2072,'N Index Datas(원본)'!$K$2:$L$4600,2,0),"")</f>
        <v>13385.76</v>
      </c>
    </row>
    <row r="2073" spans="1:14" ht="17.25" thickBot="1" x14ac:dyDescent="0.35">
      <c r="A2073" s="42">
        <v>39604</v>
      </c>
      <c r="B2073" s="37">
        <v>39604</v>
      </c>
      <c r="D2073">
        <v>234.76</v>
      </c>
      <c r="F2073">
        <v>1404.05</v>
      </c>
      <c r="H2073">
        <v>14341.12</v>
      </c>
      <c r="J2073">
        <v>3682.83</v>
      </c>
      <c r="L2073">
        <f>IFERROR(VLOOKUP(B2073,'N Index Datas(원본)'!$I$2:$J$4600,2,0),"")</f>
        <v>24255.29</v>
      </c>
      <c r="N2073">
        <f>IFERROR(VLOOKUP(B2073,'N Index Datas(원본)'!$K$2:$L$4600,2,0),"")</f>
        <v>13355.04</v>
      </c>
    </row>
    <row r="2074" spans="1:14" ht="17.25" thickBot="1" x14ac:dyDescent="0.35">
      <c r="A2074" s="42">
        <v>39608</v>
      </c>
      <c r="B2074" s="37">
        <v>39608</v>
      </c>
      <c r="D2074">
        <v>231.35</v>
      </c>
      <c r="F2074">
        <v>1361.76</v>
      </c>
      <c r="H2074">
        <v>14181.38</v>
      </c>
      <c r="J2074">
        <v>3597.34</v>
      </c>
      <c r="L2074">
        <v>24255.29</v>
      </c>
      <c r="N2074">
        <v>13355.04</v>
      </c>
    </row>
    <row r="2075" spans="1:14" ht="17.25" thickBot="1" x14ac:dyDescent="0.35">
      <c r="A2075" s="42">
        <v>39609</v>
      </c>
      <c r="B2075" s="37">
        <v>39609</v>
      </c>
      <c r="D2075">
        <v>226.56</v>
      </c>
      <c r="F2075">
        <v>1358.44</v>
      </c>
      <c r="H2075">
        <v>14021.17</v>
      </c>
      <c r="J2075">
        <v>3574.7</v>
      </c>
      <c r="L2075">
        <f>IFERROR(VLOOKUP(B2075,'N Index Datas(원본)'!$I$2:$J$4600,2,0),"")</f>
        <v>23375.52</v>
      </c>
      <c r="N2075">
        <f>IFERROR(VLOOKUP(B2075,'N Index Datas(원본)'!$K$2:$L$4600,2,0),"")</f>
        <v>12789.87</v>
      </c>
    </row>
    <row r="2076" spans="1:14" ht="17.25" thickBot="1" x14ac:dyDescent="0.35">
      <c r="A2076" s="42">
        <v>39610</v>
      </c>
      <c r="B2076" s="37">
        <v>39610</v>
      </c>
      <c r="D2076">
        <v>227.42</v>
      </c>
      <c r="F2076">
        <v>1335.49</v>
      </c>
      <c r="H2076">
        <v>14183.48</v>
      </c>
      <c r="J2076">
        <v>3509.39</v>
      </c>
      <c r="L2076">
        <f>IFERROR(VLOOKUP(B2076,'N Index Datas(원본)'!$I$2:$J$4600,2,0),"")</f>
        <v>23327.599999999999</v>
      </c>
      <c r="N2076">
        <f>IFERROR(VLOOKUP(B2076,'N Index Datas(원본)'!$K$2:$L$4600,2,0),"")</f>
        <v>12703.03</v>
      </c>
    </row>
    <row r="2077" spans="1:14" ht="17.25" thickBot="1" x14ac:dyDescent="0.35">
      <c r="A2077" s="42">
        <v>39611</v>
      </c>
      <c r="B2077" s="37">
        <v>39611</v>
      </c>
      <c r="D2077">
        <v>221.17</v>
      </c>
      <c r="F2077">
        <v>1339.87</v>
      </c>
      <c r="H2077">
        <v>13888.6</v>
      </c>
      <c r="J2077">
        <v>3542.59</v>
      </c>
      <c r="L2077">
        <f>IFERROR(VLOOKUP(B2077,'N Index Datas(원본)'!$I$2:$J$4600,2,0),"")</f>
        <v>23023.86</v>
      </c>
      <c r="N2077">
        <f>IFERROR(VLOOKUP(B2077,'N Index Datas(원본)'!$K$2:$L$4600,2,0),"")</f>
        <v>12522.89</v>
      </c>
    </row>
    <row r="2078" spans="1:14" ht="17.25" thickBot="1" x14ac:dyDescent="0.35">
      <c r="A2078" s="42">
        <v>39612</v>
      </c>
      <c r="B2078" s="37">
        <v>39612</v>
      </c>
      <c r="D2078">
        <v>222.79</v>
      </c>
      <c r="F2078">
        <v>1360.03</v>
      </c>
      <c r="H2078">
        <v>13973.73</v>
      </c>
      <c r="J2078">
        <v>3562.67</v>
      </c>
      <c r="L2078">
        <f>IFERROR(VLOOKUP(B2078,'N Index Datas(원본)'!$I$2:$J$4600,2,0),"")</f>
        <v>22592.3</v>
      </c>
      <c r="N2078">
        <f>IFERROR(VLOOKUP(B2078,'N Index Datas(원본)'!$K$2:$L$4600,2,0),"")</f>
        <v>12213.12</v>
      </c>
    </row>
    <row r="2079" spans="1:14" ht="17.25" thickBot="1" x14ac:dyDescent="0.35">
      <c r="A2079" s="42">
        <v>39615</v>
      </c>
      <c r="B2079" s="37">
        <v>39615</v>
      </c>
      <c r="D2079">
        <v>224.91</v>
      </c>
      <c r="F2079">
        <v>1360.14</v>
      </c>
      <c r="H2079">
        <v>14354.37</v>
      </c>
      <c r="J2079">
        <v>3532.83</v>
      </c>
      <c r="L2079">
        <f>IFERROR(VLOOKUP(B2079,'N Index Datas(원본)'!$I$2:$J$4600,2,0),"")</f>
        <v>23029.69</v>
      </c>
      <c r="N2079">
        <f>IFERROR(VLOOKUP(B2079,'N Index Datas(원본)'!$K$2:$L$4600,2,0),"")</f>
        <v>12558.36</v>
      </c>
    </row>
    <row r="2080" spans="1:14" ht="17.25" thickBot="1" x14ac:dyDescent="0.35">
      <c r="A2080" s="42">
        <v>39616</v>
      </c>
      <c r="B2080" s="37">
        <v>39616</v>
      </c>
      <c r="D2080">
        <v>223.66</v>
      </c>
      <c r="F2080">
        <v>1350.93</v>
      </c>
      <c r="H2080">
        <v>14348.37</v>
      </c>
      <c r="J2080">
        <v>3555.58</v>
      </c>
      <c r="L2080">
        <f>IFERROR(VLOOKUP(B2080,'N Index Datas(원본)'!$I$2:$J$4600,2,0),"")</f>
        <v>23057.99</v>
      </c>
      <c r="N2080">
        <f>IFERROR(VLOOKUP(B2080,'N Index Datas(원본)'!$K$2:$L$4600,2,0),"")</f>
        <v>12568.03</v>
      </c>
    </row>
    <row r="2081" spans="1:14" ht="17.25" thickBot="1" x14ac:dyDescent="0.35">
      <c r="A2081" s="42">
        <v>39617</v>
      </c>
      <c r="B2081" s="37">
        <v>39617</v>
      </c>
      <c r="D2081">
        <v>226.6</v>
      </c>
      <c r="F2081">
        <v>1337.81</v>
      </c>
      <c r="H2081">
        <v>14452.82</v>
      </c>
      <c r="J2081">
        <v>3507.97</v>
      </c>
      <c r="L2081">
        <f>IFERROR(VLOOKUP(B2081,'N Index Datas(원본)'!$I$2:$J$4600,2,0),"")</f>
        <v>23325.8</v>
      </c>
      <c r="N2081">
        <f>IFERROR(VLOOKUP(B2081,'N Index Datas(원본)'!$K$2:$L$4600,2,0),"")</f>
        <v>12829.33</v>
      </c>
    </row>
    <row r="2082" spans="1:14" ht="17.25" thickBot="1" x14ac:dyDescent="0.35">
      <c r="A2082" s="42">
        <v>39618</v>
      </c>
      <c r="B2082" s="37">
        <v>39618</v>
      </c>
      <c r="D2082">
        <v>222.03</v>
      </c>
      <c r="F2082">
        <v>1342.83</v>
      </c>
      <c r="H2082">
        <v>14130.17</v>
      </c>
      <c r="J2082">
        <v>3486.71</v>
      </c>
      <c r="L2082">
        <f>IFERROR(VLOOKUP(B2082,'N Index Datas(원본)'!$I$2:$J$4600,2,0),"")</f>
        <v>22797.61</v>
      </c>
      <c r="N2082">
        <f>IFERROR(VLOOKUP(B2082,'N Index Datas(원본)'!$K$2:$L$4600,2,0),"")</f>
        <v>12431.44</v>
      </c>
    </row>
    <row r="2083" spans="1:14" ht="17.25" thickBot="1" x14ac:dyDescent="0.35">
      <c r="A2083" s="42">
        <v>39619</v>
      </c>
      <c r="B2083" s="37">
        <v>39619</v>
      </c>
      <c r="D2083">
        <v>220.57</v>
      </c>
      <c r="F2083">
        <v>1317.93</v>
      </c>
      <c r="H2083">
        <v>13942.08</v>
      </c>
      <c r="J2083">
        <v>3426.58</v>
      </c>
      <c r="L2083">
        <f>IFERROR(VLOOKUP(B2083,'N Index Datas(원본)'!$I$2:$J$4600,2,0),"")</f>
        <v>22745.599999999999</v>
      </c>
      <c r="N2083">
        <f>IFERROR(VLOOKUP(B2083,'N Index Datas(원본)'!$K$2:$L$4600,2,0),"")</f>
        <v>12343.54</v>
      </c>
    </row>
    <row r="2084" spans="1:14" ht="17.25" thickBot="1" x14ac:dyDescent="0.35">
      <c r="A2084" s="42">
        <v>39622</v>
      </c>
      <c r="B2084" s="37">
        <v>39622</v>
      </c>
      <c r="D2084">
        <v>218.51</v>
      </c>
      <c r="F2084">
        <v>1318</v>
      </c>
      <c r="H2084">
        <v>13857.47</v>
      </c>
      <c r="J2084">
        <v>3427.33</v>
      </c>
      <c r="L2084">
        <f>IFERROR(VLOOKUP(B2084,'N Index Datas(원본)'!$I$2:$J$4600,2,0),"")</f>
        <v>22714.959999999999</v>
      </c>
      <c r="N2084">
        <f>IFERROR(VLOOKUP(B2084,'N Index Datas(원본)'!$K$2:$L$4600,2,0),"")</f>
        <v>12236.31</v>
      </c>
    </row>
    <row r="2085" spans="1:14" ht="17.25" thickBot="1" x14ac:dyDescent="0.35">
      <c r="A2085" s="42">
        <v>39623</v>
      </c>
      <c r="B2085" s="37">
        <v>39623</v>
      </c>
      <c r="D2085">
        <v>217.97</v>
      </c>
      <c r="F2085">
        <v>1314.29</v>
      </c>
      <c r="H2085">
        <v>13849.56</v>
      </c>
      <c r="J2085">
        <v>3404.52</v>
      </c>
      <c r="L2085">
        <f>IFERROR(VLOOKUP(B2085,'N Index Datas(원본)'!$I$2:$J$4600,2,0),"")</f>
        <v>22456.02</v>
      </c>
      <c r="N2085">
        <f>IFERROR(VLOOKUP(B2085,'N Index Datas(원본)'!$K$2:$L$4600,2,0),"")</f>
        <v>12018.51</v>
      </c>
    </row>
    <row r="2086" spans="1:14" ht="17.25" thickBot="1" x14ac:dyDescent="0.35">
      <c r="A2086" s="42">
        <v>39624</v>
      </c>
      <c r="B2086" s="37">
        <v>39624</v>
      </c>
      <c r="D2086">
        <v>218.95</v>
      </c>
      <c r="F2086">
        <v>1321.97</v>
      </c>
      <c r="H2086">
        <v>13829.92</v>
      </c>
      <c r="J2086">
        <v>3460.4</v>
      </c>
      <c r="L2086">
        <f>IFERROR(VLOOKUP(B2086,'N Index Datas(원본)'!$I$2:$J$4600,2,0),"")</f>
        <v>22635.16</v>
      </c>
      <c r="N2086">
        <f>IFERROR(VLOOKUP(B2086,'N Index Datas(원본)'!$K$2:$L$4600,2,0),"")</f>
        <v>12196.25</v>
      </c>
    </row>
    <row r="2087" spans="1:14" ht="17.25" thickBot="1" x14ac:dyDescent="0.35">
      <c r="A2087" s="42">
        <v>39625</v>
      </c>
      <c r="B2087" s="37">
        <v>39625</v>
      </c>
      <c r="D2087">
        <v>219.12</v>
      </c>
      <c r="F2087">
        <v>1283.1500000000001</v>
      </c>
      <c r="H2087">
        <v>13822.32</v>
      </c>
      <c r="J2087">
        <v>3366.35</v>
      </c>
      <c r="L2087">
        <f>IFERROR(VLOOKUP(B2087,'N Index Datas(원본)'!$I$2:$J$4600,2,0),"")</f>
        <v>22455.67</v>
      </c>
      <c r="N2087">
        <f>IFERROR(VLOOKUP(B2087,'N Index Datas(원본)'!$K$2:$L$4600,2,0),"")</f>
        <v>12095.98</v>
      </c>
    </row>
    <row r="2088" spans="1:14" ht="17.25" thickBot="1" x14ac:dyDescent="0.35">
      <c r="A2088" s="42">
        <v>39626</v>
      </c>
      <c r="B2088" s="37">
        <v>39626</v>
      </c>
      <c r="D2088">
        <v>214.59</v>
      </c>
      <c r="F2088">
        <v>1278.3800000000001</v>
      </c>
      <c r="H2088">
        <v>13544.36</v>
      </c>
      <c r="J2088">
        <v>3340.27</v>
      </c>
      <c r="L2088">
        <f>IFERROR(VLOOKUP(B2088,'N Index Datas(원본)'!$I$2:$J$4600,2,0),"")</f>
        <v>22042.35</v>
      </c>
      <c r="N2088">
        <f>IFERROR(VLOOKUP(B2088,'N Index Datas(원본)'!$K$2:$L$4600,2,0),"")</f>
        <v>11814.42</v>
      </c>
    </row>
    <row r="2089" spans="1:14" ht="17.25" thickBot="1" x14ac:dyDescent="0.35">
      <c r="A2089" s="42">
        <v>39629</v>
      </c>
      <c r="B2089" s="37">
        <v>39629</v>
      </c>
      <c r="D2089">
        <v>213.52</v>
      </c>
      <c r="F2089">
        <v>1280</v>
      </c>
      <c r="H2089">
        <v>13481.38</v>
      </c>
      <c r="J2089">
        <v>3352.81</v>
      </c>
      <c r="L2089">
        <f>IFERROR(VLOOKUP(B2089,'N Index Datas(원본)'!$I$2:$J$4600,2,0),"")</f>
        <v>22102.01</v>
      </c>
      <c r="N2089">
        <f>IFERROR(VLOOKUP(B2089,'N Index Datas(원본)'!$K$2:$L$4600,2,0),"")</f>
        <v>11909.75</v>
      </c>
    </row>
    <row r="2090" spans="1:14" ht="17.25" thickBot="1" x14ac:dyDescent="0.35">
      <c r="A2090" s="42">
        <v>39630</v>
      </c>
      <c r="B2090" s="37">
        <v>39630</v>
      </c>
      <c r="D2090">
        <v>213.02</v>
      </c>
      <c r="F2090">
        <v>1284.9100000000001</v>
      </c>
      <c r="H2090">
        <v>13463.2</v>
      </c>
      <c r="J2090">
        <v>3292.86</v>
      </c>
      <c r="L2090">
        <v>22102.01</v>
      </c>
      <c r="N2090">
        <v>11909.75</v>
      </c>
    </row>
    <row r="2091" spans="1:14" ht="17.25" thickBot="1" x14ac:dyDescent="0.35">
      <c r="A2091" s="42">
        <v>39631</v>
      </c>
      <c r="B2091" s="37">
        <v>39631</v>
      </c>
      <c r="D2091">
        <v>207.96</v>
      </c>
      <c r="F2091">
        <v>1261.52</v>
      </c>
      <c r="H2091">
        <v>13286.37</v>
      </c>
      <c r="J2091">
        <v>3288.52</v>
      </c>
      <c r="L2091">
        <f>IFERROR(VLOOKUP(B2091,'N Index Datas(원본)'!$I$2:$J$4600,2,0),"")</f>
        <v>21704.45</v>
      </c>
      <c r="N2091">
        <f>IFERROR(VLOOKUP(B2091,'N Index Datas(원본)'!$K$2:$L$4600,2,0),"")</f>
        <v>11608.92</v>
      </c>
    </row>
    <row r="2092" spans="1:14" ht="17.25" thickBot="1" x14ac:dyDescent="0.35">
      <c r="A2092" s="42">
        <v>39632</v>
      </c>
      <c r="B2092" s="37">
        <v>39632</v>
      </c>
      <c r="D2092">
        <v>205.71</v>
      </c>
      <c r="F2092">
        <v>1262.9000000000001</v>
      </c>
      <c r="H2092">
        <v>13265.4</v>
      </c>
      <c r="J2092">
        <v>3330.9</v>
      </c>
      <c r="L2092">
        <f>IFERROR(VLOOKUP(B2092,'N Index Datas(원본)'!$I$2:$J$4600,2,0),"")</f>
        <v>21242.78</v>
      </c>
      <c r="N2092">
        <f>IFERROR(VLOOKUP(B2092,'N Index Datas(원본)'!$K$2:$L$4600,2,0),"")</f>
        <v>11139.92</v>
      </c>
    </row>
    <row r="2093" spans="1:14" ht="17.25" thickBot="1" x14ac:dyDescent="0.35">
      <c r="A2093" s="42">
        <v>39633</v>
      </c>
      <c r="B2093" s="37">
        <v>39633</v>
      </c>
      <c r="D2093">
        <v>201.74</v>
      </c>
      <c r="F2093">
        <v>1262.9000000000001</v>
      </c>
      <c r="H2093">
        <v>13237.89</v>
      </c>
      <c r="J2093">
        <v>3275.2</v>
      </c>
      <c r="L2093">
        <f>IFERROR(VLOOKUP(B2093,'N Index Datas(원본)'!$I$2:$J$4600,2,0),"")</f>
        <v>21423.82</v>
      </c>
      <c r="N2093">
        <f>IFERROR(VLOOKUP(B2093,'N Index Datas(원본)'!$K$2:$L$4600,2,0),"")</f>
        <v>11225.18</v>
      </c>
    </row>
    <row r="2094" spans="1:14" ht="17.25" thickBot="1" x14ac:dyDescent="0.35">
      <c r="A2094" s="42">
        <v>39636</v>
      </c>
      <c r="B2094" s="37">
        <v>39636</v>
      </c>
      <c r="D2094">
        <v>202.34</v>
      </c>
      <c r="F2094">
        <v>1252.31</v>
      </c>
      <c r="H2094">
        <v>13360.04</v>
      </c>
      <c r="J2094">
        <v>3332.66</v>
      </c>
      <c r="L2094">
        <f>IFERROR(VLOOKUP(B2094,'N Index Datas(원본)'!$I$2:$J$4600,2,0),"")</f>
        <v>21913.06</v>
      </c>
      <c r="N2094">
        <f>IFERROR(VLOOKUP(B2094,'N Index Datas(원본)'!$K$2:$L$4600,2,0),"")</f>
        <v>11711.95</v>
      </c>
    </row>
    <row r="2095" spans="1:14" ht="17.25" thickBot="1" x14ac:dyDescent="0.35">
      <c r="A2095" s="42">
        <v>39637</v>
      </c>
      <c r="B2095" s="37">
        <v>39637</v>
      </c>
      <c r="D2095">
        <v>196.52</v>
      </c>
      <c r="F2095">
        <v>1273.7</v>
      </c>
      <c r="H2095">
        <v>13033.1</v>
      </c>
      <c r="J2095">
        <v>3287.6</v>
      </c>
      <c r="L2095">
        <f>IFERROR(VLOOKUP(B2095,'N Index Datas(원본)'!$I$2:$J$4600,2,0),"")</f>
        <v>21220.81</v>
      </c>
      <c r="N2095">
        <f>IFERROR(VLOOKUP(B2095,'N Index Datas(원본)'!$K$2:$L$4600,2,0),"")</f>
        <v>11293.32</v>
      </c>
    </row>
    <row r="2096" spans="1:14" ht="17.25" thickBot="1" x14ac:dyDescent="0.35">
      <c r="A2096" s="42">
        <v>39638</v>
      </c>
      <c r="B2096" s="37">
        <v>39638</v>
      </c>
      <c r="D2096">
        <v>194.61</v>
      </c>
      <c r="F2096">
        <v>1244.69</v>
      </c>
      <c r="H2096">
        <v>13052.13</v>
      </c>
      <c r="J2096">
        <v>3342.48</v>
      </c>
      <c r="L2096">
        <f>IFERROR(VLOOKUP(B2096,'N Index Datas(원본)'!$I$2:$J$4600,2,0),"")</f>
        <v>21805.81</v>
      </c>
      <c r="N2096">
        <f>IFERROR(VLOOKUP(B2096,'N Index Datas(원본)'!$K$2:$L$4600,2,0),"")</f>
        <v>11834.31</v>
      </c>
    </row>
    <row r="2097" spans="1:14" ht="17.25" thickBot="1" x14ac:dyDescent="0.35">
      <c r="A2097" s="42">
        <v>39639</v>
      </c>
      <c r="B2097" s="37">
        <v>39639</v>
      </c>
      <c r="D2097">
        <v>196.34</v>
      </c>
      <c r="F2097">
        <v>1253.3900000000001</v>
      </c>
      <c r="H2097">
        <v>13067.21</v>
      </c>
      <c r="J2097">
        <v>3283.01</v>
      </c>
      <c r="L2097">
        <f>IFERROR(VLOOKUP(B2097,'N Index Datas(원본)'!$I$2:$J$4600,2,0),"")</f>
        <v>21821.78</v>
      </c>
      <c r="N2097">
        <f>IFERROR(VLOOKUP(B2097,'N Index Datas(원본)'!$K$2:$L$4600,2,0),"")</f>
        <v>12053.66</v>
      </c>
    </row>
    <row r="2098" spans="1:14" ht="17.25" thickBot="1" x14ac:dyDescent="0.35">
      <c r="A2098" s="42">
        <v>39640</v>
      </c>
      <c r="B2098" s="37">
        <v>39640</v>
      </c>
      <c r="D2098">
        <v>200.12</v>
      </c>
      <c r="F2098">
        <v>1239.49</v>
      </c>
      <c r="H2098">
        <v>13039.69</v>
      </c>
      <c r="J2098">
        <v>3197.78</v>
      </c>
      <c r="L2098">
        <f>IFERROR(VLOOKUP(B2098,'N Index Datas(원본)'!$I$2:$J$4600,2,0),"")</f>
        <v>22184.55</v>
      </c>
      <c r="N2098">
        <f>IFERROR(VLOOKUP(B2098,'N Index Datas(원본)'!$K$2:$L$4600,2,0),"")</f>
        <v>12306.99</v>
      </c>
    </row>
    <row r="2099" spans="1:14" ht="17.25" thickBot="1" x14ac:dyDescent="0.35">
      <c r="A2099" s="42">
        <v>39643</v>
      </c>
      <c r="B2099" s="37">
        <v>39643</v>
      </c>
      <c r="D2099">
        <v>199.12</v>
      </c>
      <c r="F2099">
        <v>1228.3</v>
      </c>
      <c r="H2099">
        <v>13010.16</v>
      </c>
      <c r="J2099">
        <v>3216.24</v>
      </c>
      <c r="L2099">
        <f>IFERROR(VLOOKUP(B2099,'N Index Datas(원본)'!$I$2:$J$4600,2,0),"")</f>
        <v>22014.46</v>
      </c>
      <c r="N2099">
        <f>IFERROR(VLOOKUP(B2099,'N Index Datas(원본)'!$K$2:$L$4600,2,0),"")</f>
        <v>12266.88</v>
      </c>
    </row>
    <row r="2100" spans="1:14" ht="17.25" thickBot="1" x14ac:dyDescent="0.35">
      <c r="A2100" s="42">
        <v>39644</v>
      </c>
      <c r="B2100" s="37">
        <v>39644</v>
      </c>
      <c r="D2100">
        <v>193.01</v>
      </c>
      <c r="F2100">
        <v>1214.9100000000001</v>
      </c>
      <c r="H2100">
        <v>12754.56</v>
      </c>
      <c r="J2100">
        <v>3142.73</v>
      </c>
      <c r="L2100">
        <f>IFERROR(VLOOKUP(B2100,'N Index Datas(원본)'!$I$2:$J$4600,2,0),"")</f>
        <v>21174.77</v>
      </c>
      <c r="N2100">
        <f>IFERROR(VLOOKUP(B2100,'N Index Datas(원본)'!$K$2:$L$4600,2,0),"")</f>
        <v>11687.32</v>
      </c>
    </row>
    <row r="2101" spans="1:14" ht="17.25" thickBot="1" x14ac:dyDescent="0.35">
      <c r="A2101" s="42">
        <v>39645</v>
      </c>
      <c r="B2101" s="37">
        <v>39645</v>
      </c>
      <c r="D2101">
        <v>192.48</v>
      </c>
      <c r="F2101">
        <v>1245.3599999999999</v>
      </c>
      <c r="H2101">
        <v>12760.8</v>
      </c>
      <c r="J2101">
        <v>3174.76</v>
      </c>
      <c r="L2101">
        <f>IFERROR(VLOOKUP(B2101,'N Index Datas(원본)'!$I$2:$J$4600,2,0),"")</f>
        <v>21223.5</v>
      </c>
      <c r="N2101">
        <f>IFERROR(VLOOKUP(B2101,'N Index Datas(원본)'!$K$2:$L$4600,2,0),"")</f>
        <v>11716.78</v>
      </c>
    </row>
    <row r="2102" spans="1:14" ht="17.25" thickBot="1" x14ac:dyDescent="0.35">
      <c r="A2102" s="42">
        <v>39646</v>
      </c>
      <c r="B2102" s="37">
        <v>39646</v>
      </c>
      <c r="D2102">
        <v>194.89</v>
      </c>
      <c r="F2102">
        <v>1260.32</v>
      </c>
      <c r="H2102">
        <v>12887.95</v>
      </c>
      <c r="J2102">
        <v>3256.09</v>
      </c>
      <c r="L2102">
        <f>IFERROR(VLOOKUP(B2102,'N Index Datas(원본)'!$I$2:$J$4600,2,0),"")</f>
        <v>21734.720000000001</v>
      </c>
      <c r="N2102">
        <f>IFERROR(VLOOKUP(B2102,'N Index Datas(원본)'!$K$2:$L$4600,2,0),"")</f>
        <v>12056.56</v>
      </c>
    </row>
    <row r="2103" spans="1:14" ht="17.25" thickBot="1" x14ac:dyDescent="0.35">
      <c r="A2103" s="42">
        <v>39647</v>
      </c>
      <c r="B2103" s="37">
        <v>39647</v>
      </c>
      <c r="D2103">
        <v>192.86</v>
      </c>
      <c r="F2103">
        <v>1260.68</v>
      </c>
      <c r="H2103">
        <v>12803.7</v>
      </c>
      <c r="J2103">
        <v>3321.53</v>
      </c>
      <c r="L2103">
        <f>IFERROR(VLOOKUP(B2103,'N Index Datas(원본)'!$I$2:$J$4600,2,0),"")</f>
        <v>21874.19</v>
      </c>
      <c r="N2103">
        <f>IFERROR(VLOOKUP(B2103,'N Index Datas(원본)'!$K$2:$L$4600,2,0),"")</f>
        <v>12123.88</v>
      </c>
    </row>
    <row r="2104" spans="1:14" ht="17.25" thickBot="1" x14ac:dyDescent="0.35">
      <c r="A2104" s="42">
        <v>39650</v>
      </c>
      <c r="B2104" s="37">
        <v>39650</v>
      </c>
      <c r="D2104">
        <v>200</v>
      </c>
      <c r="F2104">
        <v>1260</v>
      </c>
      <c r="H2104">
        <v>12803.7</v>
      </c>
      <c r="J2104">
        <v>3333.92</v>
      </c>
      <c r="L2104">
        <f>IFERROR(VLOOKUP(B2104,'N Index Datas(원본)'!$I$2:$J$4600,2,0),"")</f>
        <v>22532.9</v>
      </c>
      <c r="N2104">
        <f>IFERROR(VLOOKUP(B2104,'N Index Datas(원본)'!$K$2:$L$4600,2,0),"")</f>
        <v>12458.81</v>
      </c>
    </row>
    <row r="2105" spans="1:14" ht="17.25" thickBot="1" x14ac:dyDescent="0.35">
      <c r="A2105" s="42">
        <v>39651</v>
      </c>
      <c r="B2105" s="37">
        <v>39651</v>
      </c>
      <c r="D2105">
        <v>199.77</v>
      </c>
      <c r="F2105">
        <v>1277</v>
      </c>
      <c r="H2105">
        <v>13184.96</v>
      </c>
      <c r="J2105">
        <v>3326.24</v>
      </c>
      <c r="L2105">
        <f>IFERROR(VLOOKUP(B2105,'N Index Datas(원본)'!$I$2:$J$4600,2,0),"")</f>
        <v>22527.48</v>
      </c>
      <c r="N2105">
        <f>IFERROR(VLOOKUP(B2105,'N Index Datas(원본)'!$K$2:$L$4600,2,0),"")</f>
        <v>12443.38</v>
      </c>
    </row>
    <row r="2106" spans="1:14" ht="17.25" thickBot="1" x14ac:dyDescent="0.35">
      <c r="A2106" s="42">
        <v>39652</v>
      </c>
      <c r="B2106" s="37">
        <v>39652</v>
      </c>
      <c r="D2106">
        <v>203.64</v>
      </c>
      <c r="F2106">
        <v>1282.19</v>
      </c>
      <c r="H2106">
        <v>13312.93</v>
      </c>
      <c r="J2106">
        <v>3387.5</v>
      </c>
      <c r="L2106">
        <f>IFERROR(VLOOKUP(B2106,'N Index Datas(원본)'!$I$2:$J$4600,2,0),"")</f>
        <v>23134.55</v>
      </c>
      <c r="N2106">
        <f>IFERROR(VLOOKUP(B2106,'N Index Datas(원본)'!$K$2:$L$4600,2,0),"")</f>
        <v>12849.76</v>
      </c>
    </row>
    <row r="2107" spans="1:14" ht="17.25" thickBot="1" x14ac:dyDescent="0.35">
      <c r="A2107" s="42">
        <v>39653</v>
      </c>
      <c r="B2107" s="37">
        <v>39653</v>
      </c>
      <c r="D2107">
        <v>208.34</v>
      </c>
      <c r="F2107">
        <v>1252.54</v>
      </c>
      <c r="H2107">
        <v>13603.31</v>
      </c>
      <c r="J2107">
        <v>3354.58</v>
      </c>
      <c r="L2107">
        <f>IFERROR(VLOOKUP(B2107,'N Index Datas(원본)'!$I$2:$J$4600,2,0),"")</f>
        <v>23087.72</v>
      </c>
      <c r="N2107">
        <f>IFERROR(VLOOKUP(B2107,'N Index Datas(원본)'!$K$2:$L$4600,2,0),"")</f>
        <v>12757.63</v>
      </c>
    </row>
    <row r="2108" spans="1:14" ht="17.25" thickBot="1" x14ac:dyDescent="0.35">
      <c r="A2108" s="42">
        <v>39654</v>
      </c>
      <c r="B2108" s="37">
        <v>39654</v>
      </c>
      <c r="D2108">
        <v>204.27</v>
      </c>
      <c r="F2108">
        <v>1257.76</v>
      </c>
      <c r="H2108">
        <v>13334.76</v>
      </c>
      <c r="J2108">
        <v>3351.13</v>
      </c>
      <c r="L2108">
        <f>IFERROR(VLOOKUP(B2108,'N Index Datas(원본)'!$I$2:$J$4600,2,0),"")</f>
        <v>22740.71</v>
      </c>
      <c r="N2108">
        <f>IFERROR(VLOOKUP(B2108,'N Index Datas(원본)'!$K$2:$L$4600,2,0),"")</f>
        <v>12421.67</v>
      </c>
    </row>
    <row r="2109" spans="1:14" ht="17.25" thickBot="1" x14ac:dyDescent="0.35">
      <c r="A2109" s="42">
        <v>39657</v>
      </c>
      <c r="B2109" s="37">
        <v>39657</v>
      </c>
      <c r="D2109">
        <v>203.97</v>
      </c>
      <c r="F2109">
        <v>1234.3699999999999</v>
      </c>
      <c r="H2109">
        <v>13353.78</v>
      </c>
      <c r="J2109">
        <v>3313.41</v>
      </c>
      <c r="L2109">
        <f>IFERROR(VLOOKUP(B2109,'N Index Datas(원본)'!$I$2:$J$4600,2,0),"")</f>
        <v>22687.21</v>
      </c>
      <c r="N2109">
        <f>IFERROR(VLOOKUP(B2109,'N Index Datas(원본)'!$K$2:$L$4600,2,0),"")</f>
        <v>12399.85</v>
      </c>
    </row>
    <row r="2110" spans="1:14" ht="17.25" thickBot="1" x14ac:dyDescent="0.35">
      <c r="A2110" s="42">
        <v>39658</v>
      </c>
      <c r="B2110" s="37">
        <v>39658</v>
      </c>
      <c r="D2110">
        <v>199.9</v>
      </c>
      <c r="F2110">
        <v>1263.2</v>
      </c>
      <c r="H2110">
        <v>13159.45</v>
      </c>
      <c r="J2110">
        <v>3324.86</v>
      </c>
      <c r="L2110">
        <f>IFERROR(VLOOKUP(B2110,'N Index Datas(원본)'!$I$2:$J$4600,2,0),"")</f>
        <v>22258</v>
      </c>
      <c r="N2110">
        <f>IFERROR(VLOOKUP(B2110,'N Index Datas(원본)'!$K$2:$L$4600,2,0),"")</f>
        <v>12148.04</v>
      </c>
    </row>
    <row r="2111" spans="1:14" ht="17.25" thickBot="1" x14ac:dyDescent="0.35">
      <c r="A2111" s="42">
        <v>39659</v>
      </c>
      <c r="B2111" s="37">
        <v>39659</v>
      </c>
      <c r="D2111">
        <v>201.82</v>
      </c>
      <c r="F2111">
        <v>1284.26</v>
      </c>
      <c r="H2111">
        <v>13367.79</v>
      </c>
      <c r="J2111">
        <v>3367.33</v>
      </c>
      <c r="L2111">
        <f>IFERROR(VLOOKUP(B2111,'N Index Datas(원본)'!$I$2:$J$4600,2,0),"")</f>
        <v>22690.6</v>
      </c>
      <c r="N2111">
        <f>IFERROR(VLOOKUP(B2111,'N Index Datas(원본)'!$K$2:$L$4600,2,0),"")</f>
        <v>12469.26</v>
      </c>
    </row>
    <row r="2112" spans="1:14" ht="17.25" thickBot="1" x14ac:dyDescent="0.35">
      <c r="A2112" s="42">
        <v>39660</v>
      </c>
      <c r="B2112" s="37">
        <v>39660</v>
      </c>
      <c r="D2112">
        <v>204.12</v>
      </c>
      <c r="F2112">
        <v>1267.3800000000001</v>
      </c>
      <c r="H2112">
        <v>13376.81</v>
      </c>
      <c r="J2112">
        <v>3367.82</v>
      </c>
      <c r="L2112">
        <f>IFERROR(VLOOKUP(B2112,'N Index Datas(원본)'!$I$2:$J$4600,2,0),"")</f>
        <v>22731.1</v>
      </c>
      <c r="N2112">
        <f>IFERROR(VLOOKUP(B2112,'N Index Datas(원본)'!$K$2:$L$4600,2,0),"")</f>
        <v>12506.74</v>
      </c>
    </row>
    <row r="2113" spans="1:14" ht="17.25" thickBot="1" x14ac:dyDescent="0.35">
      <c r="A2113" s="42">
        <v>39661</v>
      </c>
      <c r="B2113" s="37">
        <v>39661</v>
      </c>
      <c r="D2113">
        <v>201.43</v>
      </c>
      <c r="F2113">
        <v>1260.31</v>
      </c>
      <c r="H2113">
        <v>13094.59</v>
      </c>
      <c r="J2113">
        <v>3316.61</v>
      </c>
      <c r="L2113">
        <f>IFERROR(VLOOKUP(B2113,'N Index Datas(원본)'!$I$2:$J$4600,2,0),"")</f>
        <v>22862.6</v>
      </c>
      <c r="N2113">
        <f>IFERROR(VLOOKUP(B2113,'N Index Datas(원본)'!$K$2:$L$4600,2,0),"")</f>
        <v>12545.22</v>
      </c>
    </row>
    <row r="2114" spans="1:14" ht="17.25" thickBot="1" x14ac:dyDescent="0.35">
      <c r="A2114" s="42">
        <v>39664</v>
      </c>
      <c r="B2114" s="37">
        <v>39664</v>
      </c>
      <c r="D2114">
        <v>197.56</v>
      </c>
      <c r="F2114">
        <v>1249.02</v>
      </c>
      <c r="H2114">
        <v>12933.18</v>
      </c>
      <c r="J2114">
        <v>3289.26</v>
      </c>
      <c r="L2114">
        <f>IFERROR(VLOOKUP(B2114,'N Index Datas(원본)'!$I$2:$J$4600,2,0),"")</f>
        <v>22514.92</v>
      </c>
      <c r="N2114">
        <f>IFERROR(VLOOKUP(B2114,'N Index Datas(원본)'!$K$2:$L$4600,2,0),"")</f>
        <v>12296.59</v>
      </c>
    </row>
    <row r="2115" spans="1:14" ht="17.25" thickBot="1" x14ac:dyDescent="0.35">
      <c r="A2115" s="42">
        <v>39665</v>
      </c>
      <c r="B2115" s="37">
        <v>39665</v>
      </c>
      <c r="D2115">
        <v>196.44</v>
      </c>
      <c r="F2115">
        <v>1284.8800000000001</v>
      </c>
      <c r="H2115">
        <v>12914.66</v>
      </c>
      <c r="J2115">
        <v>3380.09</v>
      </c>
      <c r="L2115">
        <f>IFERROR(VLOOKUP(B2115,'N Index Datas(원본)'!$I$2:$J$4600,2,0),"")</f>
        <v>21949.75</v>
      </c>
      <c r="N2115">
        <f>IFERROR(VLOOKUP(B2115,'N Index Datas(원본)'!$K$2:$L$4600,2,0),"")</f>
        <v>11947.64</v>
      </c>
    </row>
    <row r="2116" spans="1:14" ht="17.25" thickBot="1" x14ac:dyDescent="0.35">
      <c r="A2116" s="42">
        <v>39666</v>
      </c>
      <c r="B2116" s="37">
        <v>39666</v>
      </c>
      <c r="D2116">
        <v>202.28</v>
      </c>
      <c r="F2116">
        <v>1289.19</v>
      </c>
      <c r="H2116">
        <v>13254.89</v>
      </c>
      <c r="J2116">
        <v>3409.02</v>
      </c>
      <c r="L2116">
        <v>21949.75</v>
      </c>
      <c r="N2116">
        <v>11947.64</v>
      </c>
    </row>
    <row r="2117" spans="1:14" ht="17.25" thickBot="1" x14ac:dyDescent="0.35">
      <c r="A2117" s="42">
        <v>39667</v>
      </c>
      <c r="B2117" s="37">
        <v>39667</v>
      </c>
      <c r="D2117">
        <v>200.31</v>
      </c>
      <c r="F2117">
        <v>1266.07</v>
      </c>
      <c r="H2117">
        <v>13124.99</v>
      </c>
      <c r="J2117">
        <v>3397.25</v>
      </c>
      <c r="L2117">
        <f>IFERROR(VLOOKUP(B2117,'N Index Datas(원본)'!$I$2:$J$4600,2,0),"")</f>
        <v>22104.2</v>
      </c>
      <c r="N2117">
        <f>IFERROR(VLOOKUP(B2117,'N Index Datas(원본)'!$K$2:$L$4600,2,0),"")</f>
        <v>11943.85</v>
      </c>
    </row>
    <row r="2118" spans="1:14" ht="17.25" thickBot="1" x14ac:dyDescent="0.35">
      <c r="A2118" s="42">
        <v>39668</v>
      </c>
      <c r="B2118" s="37">
        <v>39668</v>
      </c>
      <c r="D2118">
        <v>200.76</v>
      </c>
      <c r="F2118">
        <v>1296.32</v>
      </c>
      <c r="H2118">
        <v>13168.41</v>
      </c>
      <c r="J2118">
        <v>3408.48</v>
      </c>
      <c r="L2118">
        <f>IFERROR(VLOOKUP(B2118,'N Index Datas(원본)'!$I$2:$J$4600,2,0),"")</f>
        <v>21885.21</v>
      </c>
      <c r="N2118">
        <f>IFERROR(VLOOKUP(B2118,'N Index Datas(원본)'!$K$2:$L$4600,2,0),"")</f>
        <v>11742.39</v>
      </c>
    </row>
    <row r="2119" spans="1:14" ht="17.25" thickBot="1" x14ac:dyDescent="0.35">
      <c r="A2119" s="42">
        <v>39671</v>
      </c>
      <c r="B2119" s="37">
        <v>39671</v>
      </c>
      <c r="D2119">
        <v>202.42</v>
      </c>
      <c r="F2119">
        <v>1305.32</v>
      </c>
      <c r="H2119">
        <v>13430.91</v>
      </c>
      <c r="J2119">
        <v>3445.66</v>
      </c>
      <c r="L2119">
        <f>IFERROR(VLOOKUP(B2119,'N Index Datas(원본)'!$I$2:$J$4600,2,0),"")</f>
        <v>21859.34</v>
      </c>
      <c r="N2119">
        <f>IFERROR(VLOOKUP(B2119,'N Index Datas(원본)'!$K$2:$L$4600,2,0),"")</f>
        <v>11645.13</v>
      </c>
    </row>
    <row r="2120" spans="1:14" ht="17.25" thickBot="1" x14ac:dyDescent="0.35">
      <c r="A2120" s="42">
        <v>39672</v>
      </c>
      <c r="B2120" s="37">
        <v>39672</v>
      </c>
      <c r="D2120">
        <v>202.12</v>
      </c>
      <c r="F2120">
        <v>1289.5899999999999</v>
      </c>
      <c r="H2120">
        <v>13303.6</v>
      </c>
      <c r="J2120">
        <v>3436.85</v>
      </c>
      <c r="L2120">
        <f>IFERROR(VLOOKUP(B2120,'N Index Datas(원본)'!$I$2:$J$4600,2,0),"")</f>
        <v>21640.89</v>
      </c>
      <c r="N2120">
        <f>IFERROR(VLOOKUP(B2120,'N Index Datas(원본)'!$K$2:$L$4600,2,0),"")</f>
        <v>11445.55</v>
      </c>
    </row>
    <row r="2121" spans="1:14" ht="17.25" thickBot="1" x14ac:dyDescent="0.35">
      <c r="A2121" s="42">
        <v>39673</v>
      </c>
      <c r="B2121" s="37">
        <v>39673</v>
      </c>
      <c r="D2121">
        <v>200.26</v>
      </c>
      <c r="F2121">
        <v>1285.83</v>
      </c>
      <c r="H2121">
        <v>13023.05</v>
      </c>
      <c r="J2121">
        <v>3354.75</v>
      </c>
      <c r="L2121">
        <f>IFERROR(VLOOKUP(B2121,'N Index Datas(원본)'!$I$2:$J$4600,2,0),"")</f>
        <v>21293.32</v>
      </c>
      <c r="N2121">
        <f>IFERROR(VLOOKUP(B2121,'N Index Datas(원본)'!$K$2:$L$4600,2,0),"")</f>
        <v>11111.37</v>
      </c>
    </row>
    <row r="2122" spans="1:14" ht="17.25" thickBot="1" x14ac:dyDescent="0.35">
      <c r="A2122" s="42">
        <v>39674</v>
      </c>
      <c r="B2122" s="37">
        <v>39674</v>
      </c>
      <c r="D2122">
        <v>201.5</v>
      </c>
      <c r="F2122">
        <v>1292.93</v>
      </c>
      <c r="H2122">
        <v>12956.8</v>
      </c>
      <c r="J2122">
        <v>3356.84</v>
      </c>
      <c r="L2122">
        <f>IFERROR(VLOOKUP(B2122,'N Index Datas(원본)'!$I$2:$J$4600,2,0),"")</f>
        <v>21392.71</v>
      </c>
      <c r="N2122">
        <f>IFERROR(VLOOKUP(B2122,'N Index Datas(원본)'!$K$2:$L$4600,2,0),"")</f>
        <v>11251.61</v>
      </c>
    </row>
    <row r="2123" spans="1:14" ht="17.25" thickBot="1" x14ac:dyDescent="0.35">
      <c r="A2123" s="42">
        <v>39678</v>
      </c>
      <c r="B2123" s="37">
        <v>39678</v>
      </c>
      <c r="D2123">
        <v>200.97</v>
      </c>
      <c r="F2123">
        <v>1278.5999999999999</v>
      </c>
      <c r="H2123">
        <v>13165.45</v>
      </c>
      <c r="J2123">
        <v>3366.09</v>
      </c>
      <c r="L2123">
        <f>IFERROR(VLOOKUP(B2123,'N Index Datas(원본)'!$I$2:$J$4600,2,0),"")</f>
        <v>20930.669999999998</v>
      </c>
      <c r="N2123">
        <f>IFERROR(VLOOKUP(B2123,'N Index Datas(원본)'!$K$2:$L$4600,2,0),"")</f>
        <v>10966.37</v>
      </c>
    </row>
    <row r="2124" spans="1:14" ht="17.25" thickBot="1" x14ac:dyDescent="0.35">
      <c r="A2124" s="42">
        <v>39679</v>
      </c>
      <c r="B2124" s="37">
        <v>39679</v>
      </c>
      <c r="D2124">
        <v>197.56</v>
      </c>
      <c r="F2124">
        <v>1266.69</v>
      </c>
      <c r="H2124">
        <v>12865.05</v>
      </c>
      <c r="J2124">
        <v>3279.75</v>
      </c>
      <c r="L2124">
        <f>IFERROR(VLOOKUP(B2124,'N Index Datas(원본)'!$I$2:$J$4600,2,0),"")</f>
        <v>20484.37</v>
      </c>
      <c r="N2124">
        <f>IFERROR(VLOOKUP(B2124,'N Index Datas(원본)'!$K$2:$L$4600,2,0),"")</f>
        <v>10714.44</v>
      </c>
    </row>
    <row r="2125" spans="1:14" ht="17.25" thickBot="1" x14ac:dyDescent="0.35">
      <c r="A2125" s="42">
        <v>39680</v>
      </c>
      <c r="B2125" s="37">
        <v>39680</v>
      </c>
      <c r="D2125">
        <v>197.35</v>
      </c>
      <c r="F2125">
        <v>1274.54</v>
      </c>
      <c r="H2125">
        <v>12851.69</v>
      </c>
      <c r="J2125">
        <v>3295.28</v>
      </c>
      <c r="L2125">
        <f>IFERROR(VLOOKUP(B2125,'N Index Datas(원본)'!$I$2:$J$4600,2,0),"")</f>
        <v>20931.259999999998</v>
      </c>
      <c r="N2125">
        <f>IFERROR(VLOOKUP(B2125,'N Index Datas(원본)'!$K$2:$L$4600,2,0),"")</f>
        <v>11179.16</v>
      </c>
    </row>
    <row r="2126" spans="1:14" ht="17.25" thickBot="1" x14ac:dyDescent="0.35">
      <c r="A2126" s="42">
        <v>39681</v>
      </c>
      <c r="B2126" s="37">
        <v>39681</v>
      </c>
      <c r="D2126">
        <v>193.85</v>
      </c>
      <c r="F2126">
        <v>1277.72</v>
      </c>
      <c r="H2126">
        <v>12752.21</v>
      </c>
      <c r="J2126">
        <v>3248.92</v>
      </c>
      <c r="L2126">
        <f>IFERROR(VLOOKUP(B2126,'N Index Datas(원본)'!$I$2:$J$4600,2,0),"")</f>
        <v>20392.060000000001</v>
      </c>
      <c r="N2126">
        <f>IFERROR(VLOOKUP(B2126,'N Index Datas(원본)'!$K$2:$L$4600,2,0),"")</f>
        <v>10916.5</v>
      </c>
    </row>
    <row r="2127" spans="1:14" ht="17.25" thickBot="1" x14ac:dyDescent="0.35">
      <c r="A2127" s="42">
        <v>39682</v>
      </c>
      <c r="B2127" s="37">
        <v>39682</v>
      </c>
      <c r="D2127">
        <v>192.04</v>
      </c>
      <c r="F2127">
        <v>1292.2</v>
      </c>
      <c r="H2127">
        <v>12666.04</v>
      </c>
      <c r="J2127">
        <v>3312.41</v>
      </c>
      <c r="L2127">
        <v>20392.060000000001</v>
      </c>
      <c r="N2127">
        <v>10916.5</v>
      </c>
    </row>
    <row r="2128" spans="1:14" ht="17.25" thickBot="1" x14ac:dyDescent="0.35">
      <c r="A2128" s="42">
        <v>39685</v>
      </c>
      <c r="B2128" s="37">
        <v>39685</v>
      </c>
      <c r="D2128">
        <v>192.99</v>
      </c>
      <c r="F2128">
        <v>1266.8399999999999</v>
      </c>
      <c r="H2128">
        <v>12878.66</v>
      </c>
      <c r="J2128">
        <v>3280.41</v>
      </c>
      <c r="L2128">
        <f>IFERROR(VLOOKUP(B2128,'N Index Datas(원본)'!$I$2:$J$4600,2,0),"")</f>
        <v>21104.79</v>
      </c>
      <c r="N2128">
        <f>IFERROR(VLOOKUP(B2128,'N Index Datas(원본)'!$K$2:$L$4600,2,0),"")</f>
        <v>11324.25</v>
      </c>
    </row>
    <row r="2129" spans="1:14" ht="17.25" thickBot="1" x14ac:dyDescent="0.35">
      <c r="A2129" s="42">
        <v>39686</v>
      </c>
      <c r="B2129" s="37">
        <v>39686</v>
      </c>
      <c r="D2129">
        <v>191.36</v>
      </c>
      <c r="F2129">
        <v>1271.51</v>
      </c>
      <c r="H2129">
        <v>12778.71</v>
      </c>
      <c r="J2129">
        <v>3297.42</v>
      </c>
      <c r="L2129">
        <f>IFERROR(VLOOKUP(B2129,'N Index Datas(원본)'!$I$2:$J$4600,2,0),"")</f>
        <v>21056.66</v>
      </c>
      <c r="N2129">
        <f>IFERROR(VLOOKUP(B2129,'N Index Datas(원본)'!$K$2:$L$4600,2,0),"")</f>
        <v>11406.64</v>
      </c>
    </row>
    <row r="2130" spans="1:14" ht="17.25" thickBot="1" x14ac:dyDescent="0.35">
      <c r="A2130" s="42">
        <v>39687</v>
      </c>
      <c r="B2130" s="37">
        <v>39687</v>
      </c>
      <c r="D2130">
        <v>191.6</v>
      </c>
      <c r="F2130">
        <v>1281.6600000000001</v>
      </c>
      <c r="H2130">
        <v>12752.96</v>
      </c>
      <c r="J2130">
        <v>3299.15</v>
      </c>
      <c r="L2130">
        <f>IFERROR(VLOOKUP(B2130,'N Index Datas(원본)'!$I$2:$J$4600,2,0),"")</f>
        <v>21464.720000000001</v>
      </c>
      <c r="N2130">
        <f>IFERROR(VLOOKUP(B2130,'N Index Datas(원본)'!$K$2:$L$4600,2,0),"")</f>
        <v>11780.91</v>
      </c>
    </row>
    <row r="2131" spans="1:14" ht="17.25" thickBot="1" x14ac:dyDescent="0.35">
      <c r="A2131" s="42">
        <v>39688</v>
      </c>
      <c r="B2131" s="37">
        <v>39688</v>
      </c>
      <c r="D2131">
        <v>188.75</v>
      </c>
      <c r="F2131">
        <v>1300.68</v>
      </c>
      <c r="H2131">
        <v>12768.25</v>
      </c>
      <c r="J2131">
        <v>3359.42</v>
      </c>
      <c r="L2131">
        <f>IFERROR(VLOOKUP(B2131,'N Index Datas(원본)'!$I$2:$J$4600,2,0),"")</f>
        <v>20972.29</v>
      </c>
      <c r="N2131">
        <f>IFERROR(VLOOKUP(B2131,'N Index Datas(원본)'!$K$2:$L$4600,2,0),"")</f>
        <v>11497.68</v>
      </c>
    </row>
    <row r="2132" spans="1:14" ht="17.25" thickBot="1" x14ac:dyDescent="0.35">
      <c r="A2132" s="42">
        <v>39689</v>
      </c>
      <c r="B2132" s="37">
        <v>39689</v>
      </c>
      <c r="D2132">
        <v>188.96</v>
      </c>
      <c r="F2132">
        <v>1282.83</v>
      </c>
      <c r="H2132">
        <v>13072.87</v>
      </c>
      <c r="J2132">
        <v>3365.63</v>
      </c>
      <c r="L2132">
        <f>IFERROR(VLOOKUP(B2132,'N Index Datas(원본)'!$I$2:$J$4600,2,0),"")</f>
        <v>21261.89</v>
      </c>
      <c r="N2132">
        <f>IFERROR(VLOOKUP(B2132,'N Index Datas(원본)'!$K$2:$L$4600,2,0),"")</f>
        <v>11664.43</v>
      </c>
    </row>
    <row r="2133" spans="1:14" ht="17.25" thickBot="1" x14ac:dyDescent="0.35">
      <c r="A2133" s="42">
        <v>39692</v>
      </c>
      <c r="B2133" s="37">
        <v>39692</v>
      </c>
      <c r="D2133">
        <v>182.13</v>
      </c>
      <c r="F2133">
        <v>1282.83</v>
      </c>
      <c r="H2133">
        <v>12834.18</v>
      </c>
      <c r="J2133">
        <v>3364.4</v>
      </c>
      <c r="L2133">
        <f>IFERROR(VLOOKUP(B2133,'N Index Datas(원본)'!$I$2:$J$4600,2,0),"")</f>
        <v>20906.310000000001</v>
      </c>
      <c r="N2133">
        <f>IFERROR(VLOOKUP(B2133,'N Index Datas(원본)'!$K$2:$L$4600,2,0),"")</f>
        <v>11438.88</v>
      </c>
    </row>
    <row r="2134" spans="1:14" ht="17.25" thickBot="1" x14ac:dyDescent="0.35">
      <c r="A2134" s="42">
        <v>39693</v>
      </c>
      <c r="B2134" s="37">
        <v>39693</v>
      </c>
      <c r="D2134">
        <v>182.41</v>
      </c>
      <c r="F2134">
        <v>1277.58</v>
      </c>
      <c r="H2134">
        <v>12609.47</v>
      </c>
      <c r="J2134">
        <v>3416.46</v>
      </c>
      <c r="L2134">
        <f>IFERROR(VLOOKUP(B2134,'N Index Datas(원본)'!$I$2:$J$4600,2,0),"")</f>
        <v>21042.46</v>
      </c>
      <c r="N2134">
        <f>IFERROR(VLOOKUP(B2134,'N Index Datas(원본)'!$K$2:$L$4600,2,0),"")</f>
        <v>11453.15</v>
      </c>
    </row>
    <row r="2135" spans="1:14" ht="17.25" thickBot="1" x14ac:dyDescent="0.35">
      <c r="A2135" s="42">
        <v>39694</v>
      </c>
      <c r="B2135" s="37">
        <v>39694</v>
      </c>
      <c r="D2135">
        <v>184.36</v>
      </c>
      <c r="F2135">
        <v>1274.98</v>
      </c>
      <c r="H2135">
        <v>12689.59</v>
      </c>
      <c r="J2135">
        <v>3368.97</v>
      </c>
      <c r="L2135">
        <f>IFERROR(VLOOKUP(B2135,'N Index Datas(원본)'!$I$2:$J$4600,2,0),"")</f>
        <v>20585.060000000001</v>
      </c>
      <c r="N2135">
        <f>IFERROR(VLOOKUP(B2135,'N Index Datas(원본)'!$K$2:$L$4600,2,0),"")</f>
        <v>11076.83</v>
      </c>
    </row>
    <row r="2136" spans="1:14" ht="17.25" thickBot="1" x14ac:dyDescent="0.35">
      <c r="A2136" s="42">
        <v>39695</v>
      </c>
      <c r="B2136" s="37">
        <v>39695</v>
      </c>
      <c r="D2136">
        <v>183.57</v>
      </c>
      <c r="F2136">
        <v>1236.83</v>
      </c>
      <c r="H2136">
        <v>12557.66</v>
      </c>
      <c r="J2136">
        <v>3274.82</v>
      </c>
      <c r="L2136">
        <f>IFERROR(VLOOKUP(B2136,'N Index Datas(원본)'!$I$2:$J$4600,2,0),"")</f>
        <v>20389.48</v>
      </c>
      <c r="N2136">
        <f>IFERROR(VLOOKUP(B2136,'N Index Datas(원본)'!$K$2:$L$4600,2,0),"")</f>
        <v>10924.91</v>
      </c>
    </row>
    <row r="2137" spans="1:14" ht="17.25" thickBot="1" x14ac:dyDescent="0.35">
      <c r="A2137" s="42">
        <v>39696</v>
      </c>
      <c r="B2137" s="37">
        <v>39696</v>
      </c>
      <c r="D2137">
        <v>180.49</v>
      </c>
      <c r="F2137">
        <v>1242.31</v>
      </c>
      <c r="H2137">
        <v>12212.23</v>
      </c>
      <c r="J2137">
        <v>3185.83</v>
      </c>
      <c r="L2137">
        <f>IFERROR(VLOOKUP(B2137,'N Index Datas(원본)'!$I$2:$J$4600,2,0),"")</f>
        <v>19933.28</v>
      </c>
      <c r="N2137">
        <f>IFERROR(VLOOKUP(B2137,'N Index Datas(원본)'!$K$2:$L$4600,2,0),"")</f>
        <v>10695.86</v>
      </c>
    </row>
    <row r="2138" spans="1:14" ht="17.25" thickBot="1" x14ac:dyDescent="0.35">
      <c r="A2138" s="42">
        <v>39699</v>
      </c>
      <c r="B2138" s="37">
        <v>39699</v>
      </c>
      <c r="D2138">
        <v>189.97</v>
      </c>
      <c r="F2138">
        <v>1267.79</v>
      </c>
      <c r="H2138">
        <v>12624.46</v>
      </c>
      <c r="J2138">
        <v>3284.12</v>
      </c>
      <c r="L2138">
        <f>IFERROR(VLOOKUP(B2138,'N Index Datas(원본)'!$I$2:$J$4600,2,0),"")</f>
        <v>20794.27</v>
      </c>
      <c r="N2138">
        <f>IFERROR(VLOOKUP(B2138,'N Index Datas(원본)'!$K$2:$L$4600,2,0),"")</f>
        <v>11136.34</v>
      </c>
    </row>
    <row r="2139" spans="1:14" ht="17.25" thickBot="1" x14ac:dyDescent="0.35">
      <c r="A2139" s="42">
        <v>39700</v>
      </c>
      <c r="B2139" s="37">
        <v>39700</v>
      </c>
      <c r="D2139">
        <v>186.99</v>
      </c>
      <c r="F2139">
        <v>1224.51</v>
      </c>
      <c r="H2139">
        <v>12400.65</v>
      </c>
      <c r="J2139">
        <v>3261.07</v>
      </c>
      <c r="L2139">
        <f>IFERROR(VLOOKUP(B2139,'N Index Datas(원본)'!$I$2:$J$4600,2,0),"")</f>
        <v>20491.11</v>
      </c>
      <c r="N2139">
        <f>IFERROR(VLOOKUP(B2139,'N Index Datas(원본)'!$K$2:$L$4600,2,0),"")</f>
        <v>10825.25</v>
      </c>
    </row>
    <row r="2140" spans="1:14" ht="17.25" thickBot="1" x14ac:dyDescent="0.35">
      <c r="A2140" s="42">
        <v>39701</v>
      </c>
      <c r="B2140" s="37">
        <v>39701</v>
      </c>
      <c r="D2140">
        <v>188.5</v>
      </c>
      <c r="F2140">
        <v>1232.04</v>
      </c>
      <c r="H2140">
        <v>12346.63</v>
      </c>
      <c r="J2140">
        <v>3242.02</v>
      </c>
      <c r="L2140">
        <f>IFERROR(VLOOKUP(B2140,'N Index Datas(원본)'!$I$2:$J$4600,2,0),"")</f>
        <v>19999.78</v>
      </c>
      <c r="N2140">
        <f>IFERROR(VLOOKUP(B2140,'N Index Datas(원본)'!$K$2:$L$4600,2,0),"")</f>
        <v>10491.4</v>
      </c>
    </row>
    <row r="2141" spans="1:14" ht="17.25" thickBot="1" x14ac:dyDescent="0.35">
      <c r="A2141" s="42">
        <v>39702</v>
      </c>
      <c r="B2141" s="37">
        <v>39702</v>
      </c>
      <c r="D2141">
        <v>185.27</v>
      </c>
      <c r="F2141">
        <v>1249.05</v>
      </c>
      <c r="H2141">
        <v>12102.5</v>
      </c>
      <c r="J2141">
        <v>3222.1</v>
      </c>
      <c r="L2141">
        <f>IFERROR(VLOOKUP(B2141,'N Index Datas(원본)'!$I$2:$J$4600,2,0),"")</f>
        <v>19388.72</v>
      </c>
      <c r="N2141">
        <f>IFERROR(VLOOKUP(B2141,'N Index Datas(원본)'!$K$2:$L$4600,2,0),"")</f>
        <v>10052.030000000001</v>
      </c>
    </row>
    <row r="2142" spans="1:14" ht="17.25" thickBot="1" x14ac:dyDescent="0.35">
      <c r="A2142" s="42">
        <v>39703</v>
      </c>
      <c r="B2142" s="37">
        <v>39703</v>
      </c>
      <c r="D2142">
        <v>189.9</v>
      </c>
      <c r="F2142">
        <v>1251.7</v>
      </c>
      <c r="H2142">
        <v>12214.76</v>
      </c>
      <c r="J2142">
        <v>3278.02</v>
      </c>
      <c r="L2142">
        <f>IFERROR(VLOOKUP(B2142,'N Index Datas(원본)'!$I$2:$J$4600,2,0),"")</f>
        <v>19352.900000000001</v>
      </c>
      <c r="N2142">
        <f>IFERROR(VLOOKUP(B2142,'N Index Datas(원본)'!$K$2:$L$4600,2,0),"")</f>
        <v>9975</v>
      </c>
    </row>
    <row r="2143" spans="1:14" ht="17.25" thickBot="1" x14ac:dyDescent="0.35">
      <c r="A2143" s="42">
        <v>39707</v>
      </c>
      <c r="B2143" s="37">
        <v>39707</v>
      </c>
      <c r="D2143">
        <v>179</v>
      </c>
      <c r="F2143">
        <v>1213.5899999999999</v>
      </c>
      <c r="H2143">
        <v>11609.72</v>
      </c>
      <c r="J2143">
        <v>3088.43</v>
      </c>
      <c r="L2143">
        <f>IFERROR(VLOOKUP(B2143,'N Index Datas(원본)'!$I$2:$J$4600,2,0),"")</f>
        <v>18300.61</v>
      </c>
      <c r="N2143">
        <f>IFERROR(VLOOKUP(B2143,'N Index Datas(원본)'!$K$2:$L$4600,2,0),"")</f>
        <v>9236.58</v>
      </c>
    </row>
    <row r="2144" spans="1:14" ht="17.25" thickBot="1" x14ac:dyDescent="0.35">
      <c r="A2144" s="42">
        <v>39708</v>
      </c>
      <c r="B2144" s="37">
        <v>39708</v>
      </c>
      <c r="D2144">
        <v>183.54</v>
      </c>
      <c r="F2144">
        <v>1156.3900000000001</v>
      </c>
      <c r="H2144">
        <v>11749.79</v>
      </c>
      <c r="J2144">
        <v>3018.77</v>
      </c>
      <c r="L2144">
        <f>IFERROR(VLOOKUP(B2144,'N Index Datas(원본)'!$I$2:$J$4600,2,0),"")</f>
        <v>17637.189999999999</v>
      </c>
      <c r="N2144">
        <f>IFERROR(VLOOKUP(B2144,'N Index Datas(원본)'!$K$2:$L$4600,2,0),"")</f>
        <v>8665.15</v>
      </c>
    </row>
    <row r="2145" spans="1:14" ht="17.25" thickBot="1" x14ac:dyDescent="0.35">
      <c r="A2145" s="42">
        <v>39709</v>
      </c>
      <c r="B2145" s="37">
        <v>39709</v>
      </c>
      <c r="D2145">
        <v>179.25</v>
      </c>
      <c r="F2145">
        <v>1206.52</v>
      </c>
      <c r="H2145">
        <v>11489.3</v>
      </c>
      <c r="J2145">
        <v>3000.83</v>
      </c>
      <c r="L2145">
        <f>IFERROR(VLOOKUP(B2145,'N Index Datas(원본)'!$I$2:$J$4600,2,0),"")</f>
        <v>17632.46</v>
      </c>
      <c r="N2145">
        <f>IFERROR(VLOOKUP(B2145,'N Index Datas(원본)'!$K$2:$L$4600,2,0),"")</f>
        <v>8633.73</v>
      </c>
    </row>
    <row r="2146" spans="1:14" ht="17.25" thickBot="1" x14ac:dyDescent="0.35">
      <c r="A2146" s="42">
        <v>39710</v>
      </c>
      <c r="B2146" s="37">
        <v>39710</v>
      </c>
      <c r="D2146">
        <v>188.31</v>
      </c>
      <c r="F2146">
        <v>1255.08</v>
      </c>
      <c r="H2146">
        <v>11920.86</v>
      </c>
      <c r="J2146">
        <v>3253.52</v>
      </c>
      <c r="L2146">
        <f>IFERROR(VLOOKUP(B2146,'N Index Datas(원본)'!$I$2:$J$4600,2,0),"")</f>
        <v>19327.73</v>
      </c>
      <c r="N2146">
        <f>IFERROR(VLOOKUP(B2146,'N Index Datas(원본)'!$K$2:$L$4600,2,0),"")</f>
        <v>9974.67</v>
      </c>
    </row>
    <row r="2147" spans="1:14" ht="17.25" thickBot="1" x14ac:dyDescent="0.35">
      <c r="A2147" s="42">
        <v>39713</v>
      </c>
      <c r="B2147" s="37">
        <v>39713</v>
      </c>
      <c r="D2147">
        <v>189.16</v>
      </c>
      <c r="F2147">
        <v>1207.0899999999999</v>
      </c>
      <c r="H2147">
        <v>12090.59</v>
      </c>
      <c r="J2147">
        <v>3181.77</v>
      </c>
      <c r="L2147">
        <f>IFERROR(VLOOKUP(B2147,'N Index Datas(원본)'!$I$2:$J$4600,2,0),"")</f>
        <v>19632.2</v>
      </c>
      <c r="N2147">
        <f>IFERROR(VLOOKUP(B2147,'N Index Datas(원본)'!$K$2:$L$4600,2,0),"")</f>
        <v>10227.379999999999</v>
      </c>
    </row>
    <row r="2148" spans="1:14" ht="17.25" thickBot="1" x14ac:dyDescent="0.35">
      <c r="A2148" s="42">
        <v>39714</v>
      </c>
      <c r="B2148" s="37">
        <v>39714</v>
      </c>
      <c r="D2148">
        <v>191.58</v>
      </c>
      <c r="F2148">
        <v>1188.22</v>
      </c>
      <c r="H2148">
        <v>12090.59</v>
      </c>
      <c r="J2148">
        <v>3139.83</v>
      </c>
      <c r="L2148">
        <f>IFERROR(VLOOKUP(B2148,'N Index Datas(원본)'!$I$2:$J$4600,2,0),"")</f>
        <v>18872.849999999999</v>
      </c>
      <c r="N2148">
        <f>IFERROR(VLOOKUP(B2148,'N Index Datas(원본)'!$K$2:$L$4600,2,0),"")</f>
        <v>9704.5</v>
      </c>
    </row>
    <row r="2149" spans="1:14" ht="17.25" thickBot="1" x14ac:dyDescent="0.35">
      <c r="A2149" s="42">
        <v>39715</v>
      </c>
      <c r="B2149" s="37">
        <v>39715</v>
      </c>
      <c r="D2149">
        <v>193.18</v>
      </c>
      <c r="F2149">
        <v>1185.8699999999999</v>
      </c>
      <c r="H2149">
        <v>12115.03</v>
      </c>
      <c r="J2149">
        <v>3119.83</v>
      </c>
      <c r="L2149">
        <f>IFERROR(VLOOKUP(B2149,'N Index Datas(원본)'!$I$2:$J$4600,2,0),"")</f>
        <v>18961.990000000002</v>
      </c>
      <c r="N2149">
        <f>IFERROR(VLOOKUP(B2149,'N Index Datas(원본)'!$K$2:$L$4600,2,0),"")</f>
        <v>9732.02</v>
      </c>
    </row>
    <row r="2150" spans="1:14" ht="17.25" thickBot="1" x14ac:dyDescent="0.35">
      <c r="A2150" s="42">
        <v>39716</v>
      </c>
      <c r="B2150" s="37">
        <v>39716</v>
      </c>
      <c r="D2150">
        <v>193.87</v>
      </c>
      <c r="F2150">
        <v>1209.18</v>
      </c>
      <c r="H2150">
        <v>12006.53</v>
      </c>
      <c r="J2150">
        <v>3207.11</v>
      </c>
      <c r="L2150">
        <f>IFERROR(VLOOKUP(B2150,'N Index Datas(원본)'!$I$2:$J$4600,2,0),"")</f>
        <v>18934.43</v>
      </c>
      <c r="N2150">
        <f>IFERROR(VLOOKUP(B2150,'N Index Datas(원본)'!$K$2:$L$4600,2,0),"")</f>
        <v>9764.52</v>
      </c>
    </row>
    <row r="2151" spans="1:14" ht="17.25" thickBot="1" x14ac:dyDescent="0.35">
      <c r="A2151" s="42">
        <v>39717</v>
      </c>
      <c r="B2151" s="37">
        <v>39717</v>
      </c>
      <c r="D2151">
        <v>190.6</v>
      </c>
      <c r="F2151">
        <v>1213.01</v>
      </c>
      <c r="H2151">
        <v>11893.16</v>
      </c>
      <c r="J2151">
        <v>3156.46</v>
      </c>
      <c r="L2151">
        <f>IFERROR(VLOOKUP(B2151,'N Index Datas(원본)'!$I$2:$J$4600,2,0),"")</f>
        <v>18682.09</v>
      </c>
      <c r="N2151">
        <f>IFERROR(VLOOKUP(B2151,'N Index Datas(원본)'!$K$2:$L$4600,2,0),"")</f>
        <v>9589.01</v>
      </c>
    </row>
    <row r="2152" spans="1:14" ht="17.25" thickBot="1" x14ac:dyDescent="0.35">
      <c r="A2152" s="42">
        <v>39720</v>
      </c>
      <c r="B2152" s="37">
        <v>39720</v>
      </c>
      <c r="D2152">
        <v>188.1</v>
      </c>
      <c r="F2152">
        <v>1106.3900000000001</v>
      </c>
      <c r="H2152">
        <v>11743.61</v>
      </c>
      <c r="J2152">
        <v>3008.19</v>
      </c>
      <c r="L2152">
        <f>IFERROR(VLOOKUP(B2152,'N Index Datas(원본)'!$I$2:$J$4600,2,0),"")</f>
        <v>17880.68</v>
      </c>
      <c r="N2152">
        <f>IFERROR(VLOOKUP(B2152,'N Index Datas(원본)'!$K$2:$L$4600,2,0),"")</f>
        <v>8955.26</v>
      </c>
    </row>
    <row r="2153" spans="1:14" ht="17.25" thickBot="1" x14ac:dyDescent="0.35">
      <c r="A2153" s="42">
        <v>39721</v>
      </c>
      <c r="B2153" s="37">
        <v>39721</v>
      </c>
      <c r="D2153">
        <v>186.62</v>
      </c>
      <c r="F2153">
        <v>1166.3599999999999</v>
      </c>
      <c r="H2153">
        <v>11259.86</v>
      </c>
      <c r="J2153">
        <v>3038.2</v>
      </c>
      <c r="L2153">
        <f>IFERROR(VLOOKUP(B2153,'N Index Datas(원본)'!$I$2:$J$4600,2,0),"")</f>
        <v>18016.21</v>
      </c>
      <c r="N2153">
        <f>IFERROR(VLOOKUP(B2153,'N Index Datas(원본)'!$K$2:$L$4600,2,0),"")</f>
        <v>9070.31</v>
      </c>
    </row>
    <row r="2154" spans="1:14" ht="17.25" thickBot="1" x14ac:dyDescent="0.35">
      <c r="A2154" s="42">
        <v>39722</v>
      </c>
      <c r="B2154" s="37">
        <v>39722</v>
      </c>
      <c r="D2154">
        <v>185.52</v>
      </c>
      <c r="F2154">
        <v>1161.07</v>
      </c>
      <c r="H2154">
        <v>11368.26</v>
      </c>
      <c r="J2154">
        <v>3067.35</v>
      </c>
      <c r="L2154">
        <v>18016.21</v>
      </c>
      <c r="N2154">
        <v>9070.31</v>
      </c>
    </row>
    <row r="2155" spans="1:14" ht="17.25" thickBot="1" x14ac:dyDescent="0.35">
      <c r="A2155" s="42">
        <v>39723</v>
      </c>
      <c r="B2155" s="37">
        <v>39723</v>
      </c>
      <c r="D2155">
        <v>182.7</v>
      </c>
      <c r="F2155">
        <v>1114.28</v>
      </c>
      <c r="H2155">
        <v>11154.76</v>
      </c>
      <c r="J2155">
        <v>3007.51</v>
      </c>
      <c r="L2155">
        <f>IFERROR(VLOOKUP(B2155,'N Index Datas(원본)'!$I$2:$J$4600,2,0),"")</f>
        <v>18211.11</v>
      </c>
      <c r="N2155">
        <f>IFERROR(VLOOKUP(B2155,'N Index Datas(원본)'!$K$2:$L$4600,2,0),"")</f>
        <v>9331.0499999999993</v>
      </c>
    </row>
    <row r="2156" spans="1:14" ht="17.25" thickBot="1" x14ac:dyDescent="0.35">
      <c r="A2156" s="42">
        <v>39727</v>
      </c>
      <c r="B2156" s="37">
        <v>39727</v>
      </c>
      <c r="D2156">
        <v>175.03</v>
      </c>
      <c r="F2156">
        <v>1056.8900000000001</v>
      </c>
      <c r="H2156">
        <v>10473.09</v>
      </c>
      <c r="J2156">
        <v>2868.97</v>
      </c>
      <c r="L2156">
        <f>IFERROR(VLOOKUP(B2156,'N Index Datas(원본)'!$I$2:$J$4600,2,0),"")</f>
        <v>16803.759999999998</v>
      </c>
      <c r="N2156">
        <f>IFERROR(VLOOKUP(B2156,'N Index Datas(원본)'!$K$2:$L$4600,2,0),"")</f>
        <v>8416.9</v>
      </c>
    </row>
    <row r="2157" spans="1:14" ht="17.25" thickBot="1" x14ac:dyDescent="0.35">
      <c r="A2157" s="42">
        <v>39728</v>
      </c>
      <c r="B2157" s="37">
        <v>39728</v>
      </c>
      <c r="D2157">
        <v>176.46</v>
      </c>
      <c r="F2157">
        <v>996.23</v>
      </c>
      <c r="H2157">
        <v>10155.9</v>
      </c>
      <c r="J2157">
        <v>2879.45</v>
      </c>
      <c r="L2157">
        <v>16803.759999999998</v>
      </c>
      <c r="N2157">
        <v>8416.9</v>
      </c>
    </row>
    <row r="2158" spans="1:14" ht="17.25" thickBot="1" x14ac:dyDescent="0.35">
      <c r="A2158" s="42">
        <v>39729</v>
      </c>
      <c r="B2158" s="37">
        <v>39729</v>
      </c>
      <c r="D2158">
        <v>167.16</v>
      </c>
      <c r="F2158">
        <v>984.94</v>
      </c>
      <c r="H2158">
        <v>9203.32</v>
      </c>
      <c r="J2158">
        <v>2694.55</v>
      </c>
      <c r="L2158">
        <f>IFERROR(VLOOKUP(B2158,'N Index Datas(원본)'!$I$2:$J$4600,2,0),"")</f>
        <v>15431.73</v>
      </c>
      <c r="N2158">
        <f>IFERROR(VLOOKUP(B2158,'N Index Datas(원본)'!$K$2:$L$4600,2,0),"")</f>
        <v>7452.74</v>
      </c>
    </row>
    <row r="2159" spans="1:14" ht="17.25" thickBot="1" x14ac:dyDescent="0.35">
      <c r="A2159" s="42">
        <v>39730</v>
      </c>
      <c r="B2159" s="37">
        <v>39730</v>
      </c>
      <c r="D2159">
        <v>168.86</v>
      </c>
      <c r="F2159">
        <v>909.92</v>
      </c>
      <c r="H2159">
        <v>9157.49</v>
      </c>
      <c r="J2159">
        <v>2629.04</v>
      </c>
      <c r="L2159">
        <f>IFERROR(VLOOKUP(B2159,'N Index Datas(원본)'!$I$2:$J$4600,2,0),"")</f>
        <v>15943.24</v>
      </c>
      <c r="N2159">
        <f>IFERROR(VLOOKUP(B2159,'N Index Datas(원본)'!$K$2:$L$4600,2,0),"")</f>
        <v>7743.47</v>
      </c>
    </row>
    <row r="2160" spans="1:14" ht="17.25" thickBot="1" x14ac:dyDescent="0.35">
      <c r="A2160" s="42">
        <v>39731</v>
      </c>
      <c r="B2160" s="37">
        <v>39731</v>
      </c>
      <c r="D2160">
        <v>162.05000000000001</v>
      </c>
      <c r="F2160">
        <v>899.22</v>
      </c>
      <c r="H2160">
        <v>8276.43</v>
      </c>
      <c r="J2160">
        <v>2421.87</v>
      </c>
      <c r="L2160">
        <f>IFERROR(VLOOKUP(B2160,'N Index Datas(원본)'!$I$2:$J$4600,2,0),"")</f>
        <v>14796.87</v>
      </c>
      <c r="N2160">
        <f>IFERROR(VLOOKUP(B2160,'N Index Datas(원본)'!$K$2:$L$4600,2,0),"")</f>
        <v>7135.8</v>
      </c>
    </row>
    <row r="2161" spans="1:14" ht="17.25" thickBot="1" x14ac:dyDescent="0.35">
      <c r="A2161" s="42">
        <v>39734</v>
      </c>
      <c r="B2161" s="37">
        <v>39734</v>
      </c>
      <c r="D2161">
        <v>167.91</v>
      </c>
      <c r="F2161">
        <v>1003.35</v>
      </c>
      <c r="H2161">
        <v>8276.43</v>
      </c>
      <c r="J2161">
        <v>2688.32</v>
      </c>
      <c r="L2161">
        <f>IFERROR(VLOOKUP(B2161,'N Index Datas(원본)'!$I$2:$J$4600,2,0),"")</f>
        <v>16312.16</v>
      </c>
      <c r="N2161">
        <f>IFERROR(VLOOKUP(B2161,'N Index Datas(원본)'!$K$2:$L$4600,2,0),"")</f>
        <v>8083.43</v>
      </c>
    </row>
    <row r="2162" spans="1:14" ht="17.25" thickBot="1" x14ac:dyDescent="0.35">
      <c r="A2162" s="42">
        <v>39735</v>
      </c>
      <c r="B2162" s="37">
        <v>39735</v>
      </c>
      <c r="D2162">
        <v>178.15</v>
      </c>
      <c r="F2162">
        <v>998.01</v>
      </c>
      <c r="H2162">
        <v>9447.57</v>
      </c>
      <c r="J2162">
        <v>2756.74</v>
      </c>
      <c r="L2162">
        <f>IFERROR(VLOOKUP(B2162,'N Index Datas(원본)'!$I$2:$J$4600,2,0),"")</f>
        <v>16832.88</v>
      </c>
      <c r="N2162">
        <f>IFERROR(VLOOKUP(B2162,'N Index Datas(원본)'!$K$2:$L$4600,2,0),"")</f>
        <v>8435.4599999999991</v>
      </c>
    </row>
    <row r="2163" spans="1:14" ht="17.25" thickBot="1" x14ac:dyDescent="0.35">
      <c r="A2163" s="42">
        <v>39736</v>
      </c>
      <c r="B2163" s="37">
        <v>39736</v>
      </c>
      <c r="D2163">
        <v>174.28</v>
      </c>
      <c r="F2163">
        <v>907.84</v>
      </c>
      <c r="H2163">
        <v>9547.4699999999993</v>
      </c>
      <c r="J2163">
        <v>2578.06</v>
      </c>
      <c r="L2163">
        <f>IFERROR(VLOOKUP(B2163,'N Index Datas(원본)'!$I$2:$J$4600,2,0),"")</f>
        <v>15998.3</v>
      </c>
      <c r="N2163">
        <f>IFERROR(VLOOKUP(B2163,'N Index Datas(원본)'!$K$2:$L$4600,2,0),"")</f>
        <v>7894.06</v>
      </c>
    </row>
    <row r="2164" spans="1:14" ht="17.25" thickBot="1" x14ac:dyDescent="0.35">
      <c r="A2164" s="42">
        <v>39737</v>
      </c>
      <c r="B2164" s="37">
        <v>39737</v>
      </c>
      <c r="D2164">
        <v>157.63</v>
      </c>
      <c r="F2164">
        <v>946.43</v>
      </c>
      <c r="H2164">
        <v>8458.4500000000007</v>
      </c>
      <c r="J2164">
        <v>2423.8000000000002</v>
      </c>
      <c r="L2164">
        <f>IFERROR(VLOOKUP(B2164,'N Index Datas(원본)'!$I$2:$J$4600,2,0),"")</f>
        <v>15230.52</v>
      </c>
      <c r="N2164">
        <f>IFERROR(VLOOKUP(B2164,'N Index Datas(원본)'!$K$2:$L$4600,2,0),"")</f>
        <v>7363.39</v>
      </c>
    </row>
    <row r="2165" spans="1:14" ht="17.25" thickBot="1" x14ac:dyDescent="0.35">
      <c r="A2165" s="42">
        <v>39738</v>
      </c>
      <c r="B2165" s="37">
        <v>39738</v>
      </c>
      <c r="D2165">
        <v>153.06</v>
      </c>
      <c r="F2165">
        <v>940.55</v>
      </c>
      <c r="H2165">
        <v>8693.82</v>
      </c>
      <c r="J2165">
        <v>2532.17</v>
      </c>
      <c r="L2165">
        <f>IFERROR(VLOOKUP(B2165,'N Index Datas(원본)'!$I$2:$J$4600,2,0),"")</f>
        <v>14554.21</v>
      </c>
      <c r="N2165">
        <f>IFERROR(VLOOKUP(B2165,'N Index Datas(원본)'!$K$2:$L$4600,2,0),"")</f>
        <v>7007.53</v>
      </c>
    </row>
    <row r="2166" spans="1:14" ht="17.25" thickBot="1" x14ac:dyDescent="0.35">
      <c r="A2166" s="42">
        <v>39741</v>
      </c>
      <c r="B2166" s="37">
        <v>39741</v>
      </c>
      <c r="D2166">
        <v>157.51</v>
      </c>
      <c r="F2166">
        <v>985.4</v>
      </c>
      <c r="H2166">
        <v>9005.59</v>
      </c>
      <c r="J2166">
        <v>2613.6799999999998</v>
      </c>
      <c r="L2166">
        <f>IFERROR(VLOOKUP(B2166,'N Index Datas(원본)'!$I$2:$J$4600,2,0),"")</f>
        <v>15323.01</v>
      </c>
      <c r="N2166">
        <f>IFERROR(VLOOKUP(B2166,'N Index Datas(원본)'!$K$2:$L$4600,2,0),"")</f>
        <v>7441.13</v>
      </c>
    </row>
    <row r="2167" spans="1:14" ht="17.25" thickBot="1" x14ac:dyDescent="0.35">
      <c r="A2167" s="42">
        <v>39742</v>
      </c>
      <c r="B2167" s="37">
        <v>39742</v>
      </c>
      <c r="D2167">
        <v>155.80000000000001</v>
      </c>
      <c r="F2167">
        <v>955.05</v>
      </c>
      <c r="H2167">
        <v>9306.25</v>
      </c>
      <c r="J2167">
        <v>2598.9699999999998</v>
      </c>
      <c r="L2167">
        <f>IFERROR(VLOOKUP(B2167,'N Index Datas(원본)'!$I$2:$J$4600,2,0),"")</f>
        <v>15041.17</v>
      </c>
      <c r="N2167">
        <f>IFERROR(VLOOKUP(B2167,'N Index Datas(원본)'!$K$2:$L$4600,2,0),"")</f>
        <v>7267.12</v>
      </c>
    </row>
    <row r="2168" spans="1:14" ht="17.25" thickBot="1" x14ac:dyDescent="0.35">
      <c r="A2168" s="42">
        <v>39743</v>
      </c>
      <c r="B2168" s="37">
        <v>39743</v>
      </c>
      <c r="D2168">
        <v>148.13</v>
      </c>
      <c r="F2168">
        <v>896.78</v>
      </c>
      <c r="H2168">
        <v>8674.69</v>
      </c>
      <c r="J2168">
        <v>2457.9699999999998</v>
      </c>
      <c r="L2168">
        <f>IFERROR(VLOOKUP(B2168,'N Index Datas(원본)'!$I$2:$J$4600,2,0),"")</f>
        <v>14266.6</v>
      </c>
      <c r="N2168">
        <f>IFERROR(VLOOKUP(B2168,'N Index Datas(원본)'!$K$2:$L$4600,2,0),"")</f>
        <v>6700.87</v>
      </c>
    </row>
    <row r="2169" spans="1:14" ht="17.25" thickBot="1" x14ac:dyDescent="0.35">
      <c r="A2169" s="42">
        <v>39744</v>
      </c>
      <c r="B2169" s="37">
        <v>39744</v>
      </c>
      <c r="D2169">
        <v>137.47</v>
      </c>
      <c r="F2169">
        <v>908.11</v>
      </c>
      <c r="H2169">
        <v>8460.98</v>
      </c>
      <c r="J2169">
        <v>2452.0300000000002</v>
      </c>
      <c r="L2169">
        <f>IFERROR(VLOOKUP(B2169,'N Index Datas(원본)'!$I$2:$J$4600,2,0),"")</f>
        <v>13760.49</v>
      </c>
      <c r="N2169">
        <f>IFERROR(VLOOKUP(B2169,'N Index Datas(원본)'!$K$2:$L$4600,2,0),"")</f>
        <v>6403.15</v>
      </c>
    </row>
    <row r="2170" spans="1:14" ht="17.25" thickBot="1" x14ac:dyDescent="0.35">
      <c r="A2170" s="42">
        <v>39745</v>
      </c>
      <c r="B2170" s="37">
        <v>39745</v>
      </c>
      <c r="D2170">
        <v>123.27</v>
      </c>
      <c r="F2170">
        <v>876.77</v>
      </c>
      <c r="H2170">
        <v>7649.08</v>
      </c>
      <c r="J2170">
        <v>2333.2800000000002</v>
      </c>
      <c r="L2170">
        <f>IFERROR(VLOOKUP(B2170,'N Index Datas(원본)'!$I$2:$J$4600,2,0),"")</f>
        <v>12618.38</v>
      </c>
      <c r="N2170">
        <f>IFERROR(VLOOKUP(B2170,'N Index Datas(원본)'!$K$2:$L$4600,2,0),"")</f>
        <v>5802.71</v>
      </c>
    </row>
    <row r="2171" spans="1:14" ht="17.25" thickBot="1" x14ac:dyDescent="0.35">
      <c r="A2171" s="42">
        <v>39748</v>
      </c>
      <c r="B2171" s="37">
        <v>39748</v>
      </c>
      <c r="D2171">
        <v>125.93</v>
      </c>
      <c r="F2171">
        <v>848.92</v>
      </c>
      <c r="H2171">
        <v>7162.9</v>
      </c>
      <c r="J2171">
        <v>2293.0500000000002</v>
      </c>
      <c r="L2171">
        <f>IFERROR(VLOOKUP(B2171,'N Index Datas(원본)'!$I$2:$J$4600,2,0),"")</f>
        <v>11015.84</v>
      </c>
      <c r="N2171">
        <f>IFERROR(VLOOKUP(B2171,'N Index Datas(원본)'!$K$2:$L$4600,2,0),"")</f>
        <v>4990.08</v>
      </c>
    </row>
    <row r="2172" spans="1:14" ht="17.25" thickBot="1" x14ac:dyDescent="0.35">
      <c r="A2172" s="42">
        <v>39749</v>
      </c>
      <c r="B2172" s="37">
        <v>39749</v>
      </c>
      <c r="D2172">
        <v>132.41999999999999</v>
      </c>
      <c r="F2172">
        <v>940.51</v>
      </c>
      <c r="H2172">
        <v>7621.92</v>
      </c>
      <c r="J2172">
        <v>2381.6799999999998</v>
      </c>
      <c r="L2172">
        <f>IFERROR(VLOOKUP(B2172,'N Index Datas(원본)'!$I$2:$J$4600,2,0),"")</f>
        <v>12596.29</v>
      </c>
      <c r="N2172">
        <f>IFERROR(VLOOKUP(B2172,'N Index Datas(원본)'!$K$2:$L$4600,2,0),"")</f>
        <v>5683.06</v>
      </c>
    </row>
    <row r="2173" spans="1:14" ht="17.25" thickBot="1" x14ac:dyDescent="0.35">
      <c r="A2173" s="42">
        <v>39750</v>
      </c>
      <c r="B2173" s="37">
        <v>39750</v>
      </c>
      <c r="D2173">
        <v>128.68</v>
      </c>
      <c r="F2173">
        <v>930.09</v>
      </c>
      <c r="H2173">
        <v>8211.9</v>
      </c>
      <c r="J2173">
        <v>2515.2399999999998</v>
      </c>
      <c r="L2173">
        <f>IFERROR(VLOOKUP(B2173,'N Index Datas(원본)'!$I$2:$J$4600,2,0),"")</f>
        <v>12702.07</v>
      </c>
      <c r="N2173">
        <f>IFERROR(VLOOKUP(B2173,'N Index Datas(원본)'!$K$2:$L$4600,2,0),"")</f>
        <v>5786.71</v>
      </c>
    </row>
    <row r="2174" spans="1:14" ht="17.25" thickBot="1" x14ac:dyDescent="0.35">
      <c r="A2174" s="42">
        <v>39751</v>
      </c>
      <c r="B2174" s="37">
        <v>39751</v>
      </c>
      <c r="D2174">
        <v>144.41999999999999</v>
      </c>
      <c r="F2174">
        <v>954.09</v>
      </c>
      <c r="H2174">
        <v>9029.76</v>
      </c>
      <c r="J2174">
        <v>2528.04</v>
      </c>
      <c r="L2174">
        <f>IFERROR(VLOOKUP(B2174,'N Index Datas(원본)'!$I$2:$J$4600,2,0),"")</f>
        <v>14329.85</v>
      </c>
      <c r="N2174">
        <f>IFERROR(VLOOKUP(B2174,'N Index Datas(원본)'!$K$2:$L$4600,2,0),"")</f>
        <v>6764.04</v>
      </c>
    </row>
    <row r="2175" spans="1:14" ht="17.25" thickBot="1" x14ac:dyDescent="0.35">
      <c r="A2175" s="42">
        <v>39752</v>
      </c>
      <c r="B2175" s="37">
        <v>39752</v>
      </c>
      <c r="D2175">
        <v>147.5</v>
      </c>
      <c r="F2175">
        <v>968.75</v>
      </c>
      <c r="H2175">
        <v>8576.98</v>
      </c>
      <c r="J2175">
        <v>2591.7600000000002</v>
      </c>
      <c r="L2175">
        <f>IFERROR(VLOOKUP(B2175,'N Index Datas(원본)'!$I$2:$J$4600,2,0),"")</f>
        <v>13968.67</v>
      </c>
      <c r="N2175">
        <f>IFERROR(VLOOKUP(B2175,'N Index Datas(원본)'!$K$2:$L$4600,2,0),"")</f>
        <v>6611.15</v>
      </c>
    </row>
    <row r="2176" spans="1:14" ht="17.25" thickBot="1" x14ac:dyDescent="0.35">
      <c r="A2176" s="42">
        <v>39755</v>
      </c>
      <c r="B2176" s="37">
        <v>39755</v>
      </c>
      <c r="D2176">
        <v>148.81</v>
      </c>
      <c r="F2176">
        <v>966.3</v>
      </c>
      <c r="H2176">
        <v>8576.98</v>
      </c>
      <c r="J2176">
        <v>2610.04</v>
      </c>
      <c r="L2176">
        <f>IFERROR(VLOOKUP(B2176,'N Index Datas(원본)'!$I$2:$J$4600,2,0),"")</f>
        <v>14344.37</v>
      </c>
      <c r="N2176">
        <f>IFERROR(VLOOKUP(B2176,'N Index Datas(원본)'!$K$2:$L$4600,2,0),"")</f>
        <v>6806.33</v>
      </c>
    </row>
    <row r="2177" spans="1:14" ht="17.25" thickBot="1" x14ac:dyDescent="0.35">
      <c r="A2177" s="42">
        <v>39756</v>
      </c>
      <c r="B2177" s="37">
        <v>39756</v>
      </c>
      <c r="D2177">
        <v>151.63</v>
      </c>
      <c r="F2177">
        <v>1005.75</v>
      </c>
      <c r="H2177">
        <v>9114.6</v>
      </c>
      <c r="J2177">
        <v>2755.12</v>
      </c>
      <c r="L2177">
        <f>IFERROR(VLOOKUP(B2177,'N Index Datas(원본)'!$I$2:$J$4600,2,0),"")</f>
        <v>14384.34</v>
      </c>
      <c r="N2177">
        <f>IFERROR(VLOOKUP(B2177,'N Index Datas(원본)'!$K$2:$L$4600,2,0),"")</f>
        <v>6860.88</v>
      </c>
    </row>
    <row r="2178" spans="1:14" ht="17.25" thickBot="1" x14ac:dyDescent="0.35">
      <c r="A2178" s="42">
        <v>39757</v>
      </c>
      <c r="B2178" s="37">
        <v>39757</v>
      </c>
      <c r="D2178">
        <v>154.93</v>
      </c>
      <c r="F2178">
        <v>952.77</v>
      </c>
      <c r="H2178">
        <v>9521.24</v>
      </c>
      <c r="J2178">
        <v>2710.65</v>
      </c>
      <c r="L2178">
        <f>IFERROR(VLOOKUP(B2178,'N Index Datas(원본)'!$I$2:$J$4600,2,0),"")</f>
        <v>14840.16</v>
      </c>
      <c r="N2178">
        <f>IFERROR(VLOOKUP(B2178,'N Index Datas(원본)'!$K$2:$L$4600,2,0),"")</f>
        <v>7225.69</v>
      </c>
    </row>
    <row r="2179" spans="1:14" ht="17.25" thickBot="1" x14ac:dyDescent="0.35">
      <c r="A2179" s="42">
        <v>39758</v>
      </c>
      <c r="B2179" s="37">
        <v>39758</v>
      </c>
      <c r="D2179">
        <v>143.37</v>
      </c>
      <c r="F2179">
        <v>904.88</v>
      </c>
      <c r="H2179">
        <v>8899.14</v>
      </c>
      <c r="J2179">
        <v>2542.04</v>
      </c>
      <c r="L2179">
        <f>IFERROR(VLOOKUP(B2179,'N Index Datas(원본)'!$I$2:$J$4600,2,0),"")</f>
        <v>13790.04</v>
      </c>
      <c r="N2179">
        <f>IFERROR(VLOOKUP(B2179,'N Index Datas(원본)'!$K$2:$L$4600,2,0),"")</f>
        <v>6599.5</v>
      </c>
    </row>
    <row r="2180" spans="1:14" ht="17.25" thickBot="1" x14ac:dyDescent="0.35">
      <c r="A2180" s="42">
        <v>39759</v>
      </c>
      <c r="B2180" s="37">
        <v>39759</v>
      </c>
      <c r="D2180">
        <v>148.44</v>
      </c>
      <c r="F2180">
        <v>930.99</v>
      </c>
      <c r="H2180">
        <v>8583</v>
      </c>
      <c r="J2180">
        <v>2602.54</v>
      </c>
      <c r="L2180">
        <f>IFERROR(VLOOKUP(B2180,'N Index Datas(원본)'!$I$2:$J$4600,2,0),"")</f>
        <v>14243.43</v>
      </c>
      <c r="N2180">
        <f>IFERROR(VLOOKUP(B2180,'N Index Datas(원본)'!$K$2:$L$4600,2,0),"")</f>
        <v>6794.59</v>
      </c>
    </row>
    <row r="2181" spans="1:14" ht="17.25" thickBot="1" x14ac:dyDescent="0.35">
      <c r="A2181" s="42">
        <v>39762</v>
      </c>
      <c r="B2181" s="37">
        <v>39762</v>
      </c>
      <c r="D2181">
        <v>150.84</v>
      </c>
      <c r="F2181">
        <v>919.21</v>
      </c>
      <c r="H2181">
        <v>9081.43</v>
      </c>
      <c r="J2181">
        <v>2625.84</v>
      </c>
      <c r="L2181">
        <f>IFERROR(VLOOKUP(B2181,'N Index Datas(원본)'!$I$2:$J$4600,2,0),"")</f>
        <v>14744.63</v>
      </c>
      <c r="N2181">
        <f>IFERROR(VLOOKUP(B2181,'N Index Datas(원본)'!$K$2:$L$4600,2,0),"")</f>
        <v>7412.85</v>
      </c>
    </row>
    <row r="2182" spans="1:14" ht="17.25" thickBot="1" x14ac:dyDescent="0.35">
      <c r="A2182" s="42">
        <v>39763</v>
      </c>
      <c r="B2182" s="37">
        <v>39763</v>
      </c>
      <c r="D2182">
        <v>147.66999999999999</v>
      </c>
      <c r="F2182">
        <v>898.95</v>
      </c>
      <c r="H2182">
        <v>8809.2999999999993</v>
      </c>
      <c r="J2182">
        <v>2483.61</v>
      </c>
      <c r="L2182">
        <f>IFERROR(VLOOKUP(B2182,'N Index Datas(원본)'!$I$2:$J$4600,2,0),"")</f>
        <v>14040.9</v>
      </c>
      <c r="N2182">
        <f>IFERROR(VLOOKUP(B2182,'N Index Datas(원본)'!$K$2:$L$4600,2,0),"")</f>
        <v>7136.92</v>
      </c>
    </row>
    <row r="2183" spans="1:14" ht="17.25" thickBot="1" x14ac:dyDescent="0.35">
      <c r="A2183" s="42">
        <v>39764</v>
      </c>
      <c r="B2183" s="37">
        <v>39764</v>
      </c>
      <c r="D2183">
        <v>147.27000000000001</v>
      </c>
      <c r="F2183">
        <v>852.3</v>
      </c>
      <c r="H2183">
        <v>8695.51</v>
      </c>
      <c r="J2183">
        <v>2400.7399999999998</v>
      </c>
      <c r="L2183">
        <f>IFERROR(VLOOKUP(B2183,'N Index Datas(원본)'!$I$2:$J$4600,2,0),"")</f>
        <v>13939.09</v>
      </c>
      <c r="N2183">
        <f>IFERROR(VLOOKUP(B2183,'N Index Datas(원본)'!$K$2:$L$4600,2,0),"")</f>
        <v>7134.54</v>
      </c>
    </row>
    <row r="2184" spans="1:14" ht="17.25" thickBot="1" x14ac:dyDescent="0.35">
      <c r="A2184" s="42">
        <v>39765</v>
      </c>
      <c r="B2184" s="37">
        <v>39765</v>
      </c>
      <c r="D2184">
        <v>142.69999999999999</v>
      </c>
      <c r="F2184">
        <v>911.29</v>
      </c>
      <c r="H2184">
        <v>8238.64</v>
      </c>
      <c r="J2184">
        <v>2429.94</v>
      </c>
      <c r="L2184">
        <f>IFERROR(VLOOKUP(B2184,'N Index Datas(원본)'!$I$2:$J$4600,2,0),"")</f>
        <v>13221.35</v>
      </c>
      <c r="N2184">
        <f>IFERROR(VLOOKUP(B2184,'N Index Datas(원본)'!$K$2:$L$4600,2,0),"")</f>
        <v>6795.58</v>
      </c>
    </row>
    <row r="2185" spans="1:14" ht="17.25" thickBot="1" x14ac:dyDescent="0.35">
      <c r="A2185" s="42">
        <v>39766</v>
      </c>
      <c r="B2185" s="37">
        <v>39766</v>
      </c>
      <c r="D2185">
        <v>142.26</v>
      </c>
      <c r="F2185">
        <v>873.29</v>
      </c>
      <c r="H2185">
        <v>8462.39</v>
      </c>
      <c r="J2185">
        <v>2456.4299999999998</v>
      </c>
      <c r="L2185">
        <f>IFERROR(VLOOKUP(B2185,'N Index Datas(원본)'!$I$2:$J$4600,2,0),"")</f>
        <v>13542.66</v>
      </c>
      <c r="N2185">
        <f>IFERROR(VLOOKUP(B2185,'N Index Datas(원본)'!$K$2:$L$4600,2,0),"")</f>
        <v>7021.64</v>
      </c>
    </row>
    <row r="2186" spans="1:14" ht="17.25" thickBot="1" x14ac:dyDescent="0.35">
      <c r="A2186" s="42">
        <v>39769</v>
      </c>
      <c r="B2186" s="37">
        <v>39769</v>
      </c>
      <c r="D2186">
        <v>140.57</v>
      </c>
      <c r="F2186">
        <v>850.75</v>
      </c>
      <c r="H2186">
        <v>8522.58</v>
      </c>
      <c r="J2186">
        <v>2364.83</v>
      </c>
      <c r="L2186">
        <f>IFERROR(VLOOKUP(B2186,'N Index Datas(원본)'!$I$2:$J$4600,2,0),"")</f>
        <v>13529.53</v>
      </c>
      <c r="N2186">
        <f>IFERROR(VLOOKUP(B2186,'N Index Datas(원본)'!$K$2:$L$4600,2,0),"")</f>
        <v>6968.09</v>
      </c>
    </row>
    <row r="2187" spans="1:14" ht="17.25" thickBot="1" x14ac:dyDescent="0.35">
      <c r="A2187" s="42">
        <v>39770</v>
      </c>
      <c r="B2187" s="37">
        <v>39770</v>
      </c>
      <c r="D2187">
        <v>134.88</v>
      </c>
      <c r="F2187">
        <v>859.12</v>
      </c>
      <c r="H2187">
        <v>8328.41</v>
      </c>
      <c r="J2187">
        <v>2390.1</v>
      </c>
      <c r="L2187">
        <f>IFERROR(VLOOKUP(B2187,'N Index Datas(원본)'!$I$2:$J$4600,2,0),"")</f>
        <v>12915.89</v>
      </c>
      <c r="N2187">
        <f>IFERROR(VLOOKUP(B2187,'N Index Datas(원본)'!$K$2:$L$4600,2,0),"")</f>
        <v>6598.35</v>
      </c>
    </row>
    <row r="2188" spans="1:14" ht="17.25" thickBot="1" x14ac:dyDescent="0.35">
      <c r="A2188" s="42">
        <v>39771</v>
      </c>
      <c r="B2188" s="37">
        <v>39771</v>
      </c>
      <c r="D2188">
        <v>132.33000000000001</v>
      </c>
      <c r="F2188">
        <v>806.58</v>
      </c>
      <c r="H2188">
        <v>8273.2199999999993</v>
      </c>
      <c r="J2188">
        <v>2295.36</v>
      </c>
      <c r="L2188">
        <f>IFERROR(VLOOKUP(B2188,'N Index Datas(원본)'!$I$2:$J$4600,2,0),"")</f>
        <v>12815.8</v>
      </c>
      <c r="N2188">
        <f>IFERROR(VLOOKUP(B2188,'N Index Datas(원본)'!$K$2:$L$4600,2,0),"")</f>
        <v>6489.12</v>
      </c>
    </row>
    <row r="2189" spans="1:14" ht="17.25" thickBot="1" x14ac:dyDescent="0.35">
      <c r="A2189" s="42">
        <v>39772</v>
      </c>
      <c r="B2189" s="37">
        <v>39772</v>
      </c>
      <c r="D2189">
        <v>123.54</v>
      </c>
      <c r="F2189">
        <v>752.44</v>
      </c>
      <c r="H2189">
        <v>7703.04</v>
      </c>
      <c r="J2189">
        <v>2225.9899999999998</v>
      </c>
      <c r="L2189">
        <f>IFERROR(VLOOKUP(B2189,'N Index Datas(원본)'!$I$2:$J$4600,2,0),"")</f>
        <v>12298.56</v>
      </c>
      <c r="N2189">
        <f>IFERROR(VLOOKUP(B2189,'N Index Datas(원본)'!$K$2:$L$4600,2,0),"")</f>
        <v>6190.9</v>
      </c>
    </row>
    <row r="2190" spans="1:14" ht="17.25" thickBot="1" x14ac:dyDescent="0.35">
      <c r="A2190" s="42">
        <v>39773</v>
      </c>
      <c r="B2190" s="37">
        <v>39773</v>
      </c>
      <c r="D2190">
        <v>130.76</v>
      </c>
      <c r="F2190">
        <v>800.03</v>
      </c>
      <c r="H2190">
        <v>7910.79</v>
      </c>
      <c r="J2190">
        <v>2165.91</v>
      </c>
      <c r="L2190">
        <f>IFERROR(VLOOKUP(B2190,'N Index Datas(원본)'!$I$2:$J$4600,2,0),"")</f>
        <v>12659.2</v>
      </c>
      <c r="N2190">
        <f>IFERROR(VLOOKUP(B2190,'N Index Datas(원본)'!$K$2:$L$4600,2,0),"")</f>
        <v>6424.97</v>
      </c>
    </row>
    <row r="2191" spans="1:14" ht="17.25" thickBot="1" x14ac:dyDescent="0.35">
      <c r="A2191" s="42">
        <v>39776</v>
      </c>
      <c r="B2191" s="37">
        <v>39776</v>
      </c>
      <c r="D2191">
        <v>126.02</v>
      </c>
      <c r="F2191">
        <v>851.81</v>
      </c>
      <c r="H2191">
        <v>7910.79</v>
      </c>
      <c r="J2191">
        <v>2380.3000000000002</v>
      </c>
      <c r="L2191">
        <f>IFERROR(VLOOKUP(B2191,'N Index Datas(원본)'!$I$2:$J$4600,2,0),"")</f>
        <v>12457.94</v>
      </c>
      <c r="N2191">
        <f>IFERROR(VLOOKUP(B2191,'N Index Datas(원본)'!$K$2:$L$4600,2,0),"")</f>
        <v>6376.96</v>
      </c>
    </row>
    <row r="2192" spans="1:14" ht="17.25" thickBot="1" x14ac:dyDescent="0.35">
      <c r="A2192" s="42">
        <v>39777</v>
      </c>
      <c r="B2192" s="37">
        <v>39777</v>
      </c>
      <c r="D2192">
        <v>128.01</v>
      </c>
      <c r="F2192">
        <v>857.39</v>
      </c>
      <c r="H2192">
        <v>8323.93</v>
      </c>
      <c r="J2192">
        <v>2385.9</v>
      </c>
      <c r="L2192">
        <f>IFERROR(VLOOKUP(B2192,'N Index Datas(원본)'!$I$2:$J$4600,2,0),"")</f>
        <v>12878.6</v>
      </c>
      <c r="N2192">
        <f>IFERROR(VLOOKUP(B2192,'N Index Datas(원본)'!$K$2:$L$4600,2,0),"")</f>
        <v>6658</v>
      </c>
    </row>
    <row r="2193" spans="1:14" ht="17.25" thickBot="1" x14ac:dyDescent="0.35">
      <c r="A2193" s="42">
        <v>39778</v>
      </c>
      <c r="B2193" s="37">
        <v>39778</v>
      </c>
      <c r="D2193">
        <v>134.5</v>
      </c>
      <c r="F2193">
        <v>887.68</v>
      </c>
      <c r="H2193">
        <v>8213.2199999999993</v>
      </c>
      <c r="J2193">
        <v>2373.8200000000002</v>
      </c>
      <c r="L2193">
        <f>IFERROR(VLOOKUP(B2193,'N Index Datas(원본)'!$I$2:$J$4600,2,0),"")</f>
        <v>13369.45</v>
      </c>
      <c r="N2193">
        <f>IFERROR(VLOOKUP(B2193,'N Index Datas(원본)'!$K$2:$L$4600,2,0),"")</f>
        <v>6934.11</v>
      </c>
    </row>
    <row r="2194" spans="1:14" ht="17.25" thickBot="1" x14ac:dyDescent="0.35">
      <c r="A2194" s="42">
        <v>39779</v>
      </c>
      <c r="B2194" s="37">
        <v>39779</v>
      </c>
      <c r="D2194">
        <v>139.16999999999999</v>
      </c>
      <c r="F2194">
        <v>887.68</v>
      </c>
      <c r="H2194">
        <v>8373.39</v>
      </c>
      <c r="J2194">
        <v>2427.9699999999998</v>
      </c>
      <c r="L2194">
        <f>IFERROR(VLOOKUP(B2194,'N Index Datas(원본)'!$I$2:$J$4600,2,0),"")</f>
        <v>13552.06</v>
      </c>
      <c r="N2194">
        <f>IFERROR(VLOOKUP(B2194,'N Index Datas(원본)'!$K$2:$L$4600,2,0),"")</f>
        <v>7120.83</v>
      </c>
    </row>
    <row r="2195" spans="1:14" ht="17.25" thickBot="1" x14ac:dyDescent="0.35">
      <c r="A2195" s="42">
        <v>39780</v>
      </c>
      <c r="B2195" s="37">
        <v>39780</v>
      </c>
      <c r="D2195">
        <v>140.66</v>
      </c>
      <c r="F2195">
        <v>896.24</v>
      </c>
      <c r="H2195">
        <v>8512.27</v>
      </c>
      <c r="J2195">
        <v>2430.31</v>
      </c>
      <c r="L2195">
        <f>IFERROR(VLOOKUP(B2195,'N Index Datas(원본)'!$I$2:$J$4600,2,0),"")</f>
        <v>13888.24</v>
      </c>
      <c r="N2195">
        <f>IFERROR(VLOOKUP(B2195,'N Index Datas(원본)'!$K$2:$L$4600,2,0),"")</f>
        <v>7207.48</v>
      </c>
    </row>
    <row r="2196" spans="1:14" ht="17.25" thickBot="1" x14ac:dyDescent="0.35">
      <c r="A2196" s="42">
        <v>39783</v>
      </c>
      <c r="B2196" s="37">
        <v>39783</v>
      </c>
      <c r="D2196">
        <v>138.33000000000001</v>
      </c>
      <c r="F2196">
        <v>816.21</v>
      </c>
      <c r="H2196">
        <v>8397.2199999999993</v>
      </c>
      <c r="J2196">
        <v>2288.39</v>
      </c>
      <c r="L2196">
        <f>IFERROR(VLOOKUP(B2196,'N Index Datas(원본)'!$I$2:$J$4600,2,0),"")</f>
        <v>14108.84</v>
      </c>
      <c r="N2196">
        <f>IFERROR(VLOOKUP(B2196,'N Index Datas(원본)'!$K$2:$L$4600,2,0),"")</f>
        <v>7391.69</v>
      </c>
    </row>
    <row r="2197" spans="1:14" ht="17.25" thickBot="1" x14ac:dyDescent="0.35">
      <c r="A2197" s="42">
        <v>39784</v>
      </c>
      <c r="B2197" s="37">
        <v>39784</v>
      </c>
      <c r="D2197">
        <v>133.69999999999999</v>
      </c>
      <c r="F2197">
        <v>848.81</v>
      </c>
      <c r="H2197">
        <v>7863.69</v>
      </c>
      <c r="J2197">
        <v>2354.13</v>
      </c>
      <c r="L2197">
        <f>IFERROR(VLOOKUP(B2197,'N Index Datas(원본)'!$I$2:$J$4600,2,0),"")</f>
        <v>13405.85</v>
      </c>
      <c r="N2197">
        <f>IFERROR(VLOOKUP(B2197,'N Index Datas(원본)'!$K$2:$L$4600,2,0),"")</f>
        <v>7002.48</v>
      </c>
    </row>
    <row r="2198" spans="1:14" ht="17.25" thickBot="1" x14ac:dyDescent="0.35">
      <c r="A2198" s="42">
        <v>39785</v>
      </c>
      <c r="B2198" s="37">
        <v>39785</v>
      </c>
      <c r="D2198">
        <v>133.62</v>
      </c>
      <c r="F2198">
        <v>870.74</v>
      </c>
      <c r="H2198">
        <v>8004.1</v>
      </c>
      <c r="J2198">
        <v>2369.52</v>
      </c>
      <c r="L2198">
        <f>IFERROR(VLOOKUP(B2198,'N Index Datas(원본)'!$I$2:$J$4600,2,0),"")</f>
        <v>13588.66</v>
      </c>
      <c r="N2198">
        <f>IFERROR(VLOOKUP(B2198,'N Index Datas(원본)'!$K$2:$L$4600,2,0),"")</f>
        <v>7232.54</v>
      </c>
    </row>
    <row r="2199" spans="1:14" ht="17.25" thickBot="1" x14ac:dyDescent="0.35">
      <c r="A2199" s="42">
        <v>39786</v>
      </c>
      <c r="B2199" s="37">
        <v>39786</v>
      </c>
      <c r="D2199">
        <v>131.43</v>
      </c>
      <c r="F2199">
        <v>845.22</v>
      </c>
      <c r="H2199">
        <v>7924.24</v>
      </c>
      <c r="J2199">
        <v>2368.7199999999998</v>
      </c>
      <c r="L2199">
        <f>IFERROR(VLOOKUP(B2199,'N Index Datas(원본)'!$I$2:$J$4600,2,0),"")</f>
        <v>13509.78</v>
      </c>
      <c r="N2199">
        <f>IFERROR(VLOOKUP(B2199,'N Index Datas(원본)'!$K$2:$L$4600,2,0),"")</f>
        <v>7227.19</v>
      </c>
    </row>
    <row r="2200" spans="1:14" ht="17.25" thickBot="1" x14ac:dyDescent="0.35">
      <c r="A2200" s="42">
        <v>39787</v>
      </c>
      <c r="B2200" s="37">
        <v>39787</v>
      </c>
      <c r="D2200">
        <v>134.33000000000001</v>
      </c>
      <c r="F2200">
        <v>876.07</v>
      </c>
      <c r="H2200">
        <v>7917.51</v>
      </c>
      <c r="J2200">
        <v>2252.09</v>
      </c>
      <c r="L2200">
        <f>IFERROR(VLOOKUP(B2200,'N Index Datas(원본)'!$I$2:$J$4600,2,0),"")</f>
        <v>13846.09</v>
      </c>
      <c r="N2200">
        <f>IFERROR(VLOOKUP(B2200,'N Index Datas(원본)'!$K$2:$L$4600,2,0),"")</f>
        <v>7428.54</v>
      </c>
    </row>
    <row r="2201" spans="1:14" ht="17.25" thickBot="1" x14ac:dyDescent="0.35">
      <c r="A2201" s="42">
        <v>39790</v>
      </c>
      <c r="B2201" s="37">
        <v>39790</v>
      </c>
      <c r="D2201">
        <v>144.88999999999999</v>
      </c>
      <c r="F2201">
        <v>909.7</v>
      </c>
      <c r="H2201">
        <v>8329.0499999999993</v>
      </c>
      <c r="J2201">
        <v>2449.2800000000002</v>
      </c>
      <c r="L2201">
        <f>IFERROR(VLOOKUP(B2201,'N Index Datas(원본)'!$I$2:$J$4600,2,0),"")</f>
        <v>15044.87</v>
      </c>
      <c r="N2201">
        <f>IFERROR(VLOOKUP(B2201,'N Index Datas(원본)'!$K$2:$L$4600,2,0),"")</f>
        <v>8137.45</v>
      </c>
    </row>
    <row r="2202" spans="1:14" ht="17.25" thickBot="1" x14ac:dyDescent="0.35">
      <c r="A2202" s="42">
        <v>39791</v>
      </c>
      <c r="B2202" s="37">
        <v>39791</v>
      </c>
      <c r="D2202">
        <v>145.19999999999999</v>
      </c>
      <c r="F2202">
        <v>888.67</v>
      </c>
      <c r="H2202">
        <v>8395.8700000000008</v>
      </c>
      <c r="J2202">
        <v>2480.79</v>
      </c>
      <c r="L2202">
        <f>IFERROR(VLOOKUP(B2202,'N Index Datas(원본)'!$I$2:$J$4600,2,0),"")</f>
        <v>14753.22</v>
      </c>
      <c r="N2202">
        <f>IFERROR(VLOOKUP(B2202,'N Index Datas(원본)'!$K$2:$L$4600,2,0),"")</f>
        <v>8001.74</v>
      </c>
    </row>
    <row r="2203" spans="1:14" ht="17.25" thickBot="1" x14ac:dyDescent="0.35">
      <c r="A2203" s="42">
        <v>39792</v>
      </c>
      <c r="B2203" s="37">
        <v>39792</v>
      </c>
      <c r="D2203">
        <v>150.72999999999999</v>
      </c>
      <c r="F2203">
        <v>899.24</v>
      </c>
      <c r="H2203">
        <v>8660.24</v>
      </c>
      <c r="J2203">
        <v>2495.58</v>
      </c>
      <c r="L2203">
        <f>IFERROR(VLOOKUP(B2203,'N Index Datas(원본)'!$I$2:$J$4600,2,0),"")</f>
        <v>15577.74</v>
      </c>
      <c r="N2203">
        <f>IFERROR(VLOOKUP(B2203,'N Index Datas(원본)'!$K$2:$L$4600,2,0),"")</f>
        <v>8507.49</v>
      </c>
    </row>
    <row r="2204" spans="1:14" ht="17.25" thickBot="1" x14ac:dyDescent="0.35">
      <c r="A2204" s="42">
        <v>39793</v>
      </c>
      <c r="B2204" s="37">
        <v>39793</v>
      </c>
      <c r="D2204">
        <v>151.93</v>
      </c>
      <c r="F2204">
        <v>873.59</v>
      </c>
      <c r="H2204">
        <v>8720.5499999999993</v>
      </c>
      <c r="J2204">
        <v>2485.39</v>
      </c>
      <c r="L2204">
        <f>IFERROR(VLOOKUP(B2204,'N Index Datas(원본)'!$I$2:$J$4600,2,0),"")</f>
        <v>15613.9</v>
      </c>
      <c r="N2204">
        <f>IFERROR(VLOOKUP(B2204,'N Index Datas(원본)'!$K$2:$L$4600,2,0),"")</f>
        <v>8486.4500000000007</v>
      </c>
    </row>
    <row r="2205" spans="1:14" ht="17.25" thickBot="1" x14ac:dyDescent="0.35">
      <c r="A2205" s="42">
        <v>39794</v>
      </c>
      <c r="B2205" s="37">
        <v>39794</v>
      </c>
      <c r="D2205">
        <v>144.38</v>
      </c>
      <c r="F2205">
        <v>879.73</v>
      </c>
      <c r="H2205">
        <v>8235.8700000000008</v>
      </c>
      <c r="J2205">
        <v>2418.91</v>
      </c>
      <c r="L2205">
        <f>IFERROR(VLOOKUP(B2205,'N Index Datas(원본)'!$I$2:$J$4600,2,0),"")</f>
        <v>14758.39</v>
      </c>
      <c r="N2205">
        <f>IFERROR(VLOOKUP(B2205,'N Index Datas(원본)'!$K$2:$L$4600,2,0),"")</f>
        <v>7911.76</v>
      </c>
    </row>
    <row r="2206" spans="1:14" ht="17.25" thickBot="1" x14ac:dyDescent="0.35">
      <c r="A2206" s="42">
        <v>39797</v>
      </c>
      <c r="B2206" s="37">
        <v>39797</v>
      </c>
      <c r="D2206">
        <v>151.43</v>
      </c>
      <c r="F2206">
        <v>868.57</v>
      </c>
      <c r="H2206">
        <v>8664.66</v>
      </c>
      <c r="J2206">
        <v>2407.4699999999998</v>
      </c>
      <c r="L2206">
        <f>IFERROR(VLOOKUP(B2206,'N Index Datas(원본)'!$I$2:$J$4600,2,0),"")</f>
        <v>15046.95</v>
      </c>
      <c r="N2206">
        <f>IFERROR(VLOOKUP(B2206,'N Index Datas(원본)'!$K$2:$L$4600,2,0),"")</f>
        <v>8005.21</v>
      </c>
    </row>
    <row r="2207" spans="1:14" ht="17.25" thickBot="1" x14ac:dyDescent="0.35">
      <c r="A2207" s="42">
        <v>39798</v>
      </c>
      <c r="B2207" s="37">
        <v>39798</v>
      </c>
      <c r="D2207">
        <v>151.35</v>
      </c>
      <c r="F2207">
        <v>913.18</v>
      </c>
      <c r="H2207">
        <v>8568.02</v>
      </c>
      <c r="J2207">
        <v>2450.36</v>
      </c>
      <c r="L2207">
        <f>IFERROR(VLOOKUP(B2207,'N Index Datas(원본)'!$I$2:$J$4600,2,0),"")</f>
        <v>15130.21</v>
      </c>
      <c r="N2207">
        <f>IFERROR(VLOOKUP(B2207,'N Index Datas(원본)'!$K$2:$L$4600,2,0),"")</f>
        <v>8063.75</v>
      </c>
    </row>
    <row r="2208" spans="1:14" ht="17.25" thickBot="1" x14ac:dyDescent="0.35">
      <c r="A2208" s="42">
        <v>39799</v>
      </c>
      <c r="B2208" s="37">
        <v>39799</v>
      </c>
      <c r="D2208">
        <v>152.62</v>
      </c>
      <c r="F2208">
        <v>904.42</v>
      </c>
      <c r="H2208">
        <v>8612.52</v>
      </c>
      <c r="J2208">
        <v>2444.46</v>
      </c>
      <c r="L2208">
        <f>IFERROR(VLOOKUP(B2208,'N Index Datas(원본)'!$I$2:$J$4600,2,0),"")</f>
        <v>15460.52</v>
      </c>
      <c r="N2208">
        <f>IFERROR(VLOOKUP(B2208,'N Index Datas(원본)'!$K$2:$L$4600,2,0),"")</f>
        <v>8372.26</v>
      </c>
    </row>
    <row r="2209" spans="1:14" ht="17.25" thickBot="1" x14ac:dyDescent="0.35">
      <c r="A2209" s="42">
        <v>39800</v>
      </c>
      <c r="B2209" s="37">
        <v>39800</v>
      </c>
      <c r="D2209">
        <v>153.24</v>
      </c>
      <c r="F2209">
        <v>885.28</v>
      </c>
      <c r="H2209">
        <v>8667.23</v>
      </c>
      <c r="J2209">
        <v>2452.42</v>
      </c>
      <c r="L2209">
        <f>IFERROR(VLOOKUP(B2209,'N Index Datas(원본)'!$I$2:$J$4600,2,0),"")</f>
        <v>15497.81</v>
      </c>
      <c r="N2209">
        <f>IFERROR(VLOOKUP(B2209,'N Index Datas(원본)'!$K$2:$L$4600,2,0),"")</f>
        <v>8555.06</v>
      </c>
    </row>
    <row r="2210" spans="1:14" ht="17.25" thickBot="1" x14ac:dyDescent="0.35">
      <c r="A2210" s="42">
        <v>39801</v>
      </c>
      <c r="B2210" s="37">
        <v>39801</v>
      </c>
      <c r="D2210">
        <v>154.1</v>
      </c>
      <c r="F2210">
        <v>887.88</v>
      </c>
      <c r="H2210">
        <v>8588.52</v>
      </c>
      <c r="J2210">
        <v>2444.14</v>
      </c>
      <c r="L2210">
        <f>IFERROR(VLOOKUP(B2210,'N Index Datas(원본)'!$I$2:$J$4600,2,0),"")</f>
        <v>15127.51</v>
      </c>
      <c r="N2210">
        <f>IFERROR(VLOOKUP(B2210,'N Index Datas(원본)'!$K$2:$L$4600,2,0),"")</f>
        <v>8435.31</v>
      </c>
    </row>
    <row r="2211" spans="1:14" ht="17.25" thickBot="1" x14ac:dyDescent="0.35">
      <c r="A2211" s="42">
        <v>39804</v>
      </c>
      <c r="B2211" s="37">
        <v>39804</v>
      </c>
      <c r="D2211">
        <v>153.97999999999999</v>
      </c>
      <c r="F2211">
        <v>871.63</v>
      </c>
      <c r="H2211">
        <v>8723.7800000000007</v>
      </c>
      <c r="J2211">
        <v>2397.65</v>
      </c>
      <c r="L2211">
        <f>IFERROR(VLOOKUP(B2211,'N Index Datas(원본)'!$I$2:$J$4600,2,0),"")</f>
        <v>14622.39</v>
      </c>
      <c r="N2211">
        <f>IFERROR(VLOOKUP(B2211,'N Index Datas(원본)'!$K$2:$L$4600,2,0),"")</f>
        <v>8138.42</v>
      </c>
    </row>
    <row r="2212" spans="1:14" ht="17.25" thickBot="1" x14ac:dyDescent="0.35">
      <c r="A2212" s="42">
        <v>39805</v>
      </c>
      <c r="B2212" s="37">
        <v>39805</v>
      </c>
      <c r="D2212">
        <v>148.93</v>
      </c>
      <c r="F2212">
        <v>863.16</v>
      </c>
      <c r="H2212">
        <v>8723.7800000000007</v>
      </c>
      <c r="J2212">
        <v>2382.14</v>
      </c>
      <c r="L2212">
        <f>IFERROR(VLOOKUP(B2212,'N Index Datas(원본)'!$I$2:$J$4600,2,0),"")</f>
        <v>14220.79</v>
      </c>
      <c r="N2212">
        <f>IFERROR(VLOOKUP(B2212,'N Index Datas(원본)'!$K$2:$L$4600,2,0),"")</f>
        <v>7720.02</v>
      </c>
    </row>
    <row r="2213" spans="1:14" ht="17.25" thickBot="1" x14ac:dyDescent="0.35">
      <c r="A2213" s="42">
        <v>39806</v>
      </c>
      <c r="B2213" s="37">
        <v>39806</v>
      </c>
      <c r="D2213">
        <v>147.02000000000001</v>
      </c>
      <c r="F2213">
        <v>868.15</v>
      </c>
      <c r="H2213">
        <v>8517.1</v>
      </c>
      <c r="J2213">
        <v>2377.42</v>
      </c>
      <c r="L2213">
        <f>IFERROR(VLOOKUP(B2213,'N Index Datas(원본)'!$I$2:$J$4600,2,0),"")</f>
        <v>14184.14</v>
      </c>
      <c r="N2213">
        <f>IFERROR(VLOOKUP(B2213,'N Index Datas(원본)'!$K$2:$L$4600,2,0),"")</f>
        <v>7685.17</v>
      </c>
    </row>
    <row r="2214" spans="1:14" ht="17.25" thickBot="1" x14ac:dyDescent="0.35">
      <c r="A2214" s="42">
        <v>39808</v>
      </c>
      <c r="B2214" s="37">
        <v>39808</v>
      </c>
      <c r="D2214">
        <v>145.81</v>
      </c>
      <c r="F2214">
        <v>872.8</v>
      </c>
      <c r="H2214">
        <v>8739.52</v>
      </c>
      <c r="J2214">
        <v>2377.42</v>
      </c>
      <c r="L2214">
        <v>14184.14</v>
      </c>
      <c r="N2214">
        <v>7685.17</v>
      </c>
    </row>
    <row r="2215" spans="1:14" ht="17.25" thickBot="1" x14ac:dyDescent="0.35">
      <c r="A2215" s="42">
        <v>39811</v>
      </c>
      <c r="B2215" s="37">
        <v>39811</v>
      </c>
      <c r="D2215">
        <v>145.72</v>
      </c>
      <c r="F2215">
        <v>869.42</v>
      </c>
      <c r="H2215">
        <v>8747.17</v>
      </c>
      <c r="J2215">
        <v>2388.3000000000002</v>
      </c>
      <c r="L2215">
        <f>IFERROR(VLOOKUP(B2215,'N Index Datas(원본)'!$I$2:$J$4600,2,0),"")</f>
        <v>14328.48</v>
      </c>
      <c r="N2215">
        <f>IFERROR(VLOOKUP(B2215,'N Index Datas(원본)'!$K$2:$L$4600,2,0),"")</f>
        <v>7797.78</v>
      </c>
    </row>
    <row r="2216" spans="1:14" ht="17.25" thickBot="1" x14ac:dyDescent="0.35">
      <c r="A2216" s="42">
        <v>39812</v>
      </c>
      <c r="B2216" s="37">
        <v>39812</v>
      </c>
      <c r="D2216">
        <v>146.35</v>
      </c>
      <c r="F2216">
        <v>890.64</v>
      </c>
      <c r="H2216">
        <v>8859.56</v>
      </c>
      <c r="J2216">
        <v>2451.48</v>
      </c>
      <c r="L2216">
        <f>IFERROR(VLOOKUP(B2216,'N Index Datas(원본)'!$I$2:$J$4600,2,0),"")</f>
        <v>14235.5</v>
      </c>
      <c r="N2216">
        <f>IFERROR(VLOOKUP(B2216,'N Index Datas(원본)'!$K$2:$L$4600,2,0),"")</f>
        <v>7786.19</v>
      </c>
    </row>
    <row r="2217" spans="1:14" ht="17.25" thickBot="1" x14ac:dyDescent="0.35">
      <c r="A2217" s="42">
        <v>39815</v>
      </c>
      <c r="B2217" s="37">
        <v>39815</v>
      </c>
      <c r="D2217">
        <v>151.15</v>
      </c>
      <c r="F2217">
        <v>931.8</v>
      </c>
      <c r="H2217">
        <v>8859.56</v>
      </c>
      <c r="J2217">
        <v>2536.4699999999998</v>
      </c>
      <c r="L2217">
        <f>IFERROR(VLOOKUP(B2217,'N Index Datas(원본)'!$I$2:$J$4600,2,0),"")</f>
        <v>15042.81</v>
      </c>
      <c r="N2217">
        <f>IFERROR(VLOOKUP(B2217,'N Index Datas(원본)'!$K$2:$L$4600,2,0),"")</f>
        <v>8314.11</v>
      </c>
    </row>
    <row r="2218" spans="1:14" ht="17.25" thickBot="1" x14ac:dyDescent="0.35">
      <c r="A2218" s="42">
        <v>39818</v>
      </c>
      <c r="B2218" s="37">
        <v>39818</v>
      </c>
      <c r="D2218">
        <v>153.83000000000001</v>
      </c>
      <c r="F2218">
        <v>927.45</v>
      </c>
      <c r="H2218">
        <v>9043.1200000000008</v>
      </c>
      <c r="J2218">
        <v>2553.41</v>
      </c>
      <c r="L2218">
        <f>IFERROR(VLOOKUP(B2218,'N Index Datas(원본)'!$I$2:$J$4600,2,0),"")</f>
        <v>15563.31</v>
      </c>
      <c r="N2218">
        <f>IFERROR(VLOOKUP(B2218,'N Index Datas(원본)'!$K$2:$L$4600,2,0),"")</f>
        <v>8676.75</v>
      </c>
    </row>
    <row r="2219" spans="1:14" ht="17.25" thickBot="1" x14ac:dyDescent="0.35">
      <c r="A2219" s="42">
        <v>39819</v>
      </c>
      <c r="B2219" s="37">
        <v>39819</v>
      </c>
      <c r="D2219">
        <v>156.79</v>
      </c>
      <c r="F2219">
        <v>934.7</v>
      </c>
      <c r="H2219">
        <v>9080.84</v>
      </c>
      <c r="J2219">
        <v>2578.4299999999998</v>
      </c>
      <c r="L2219">
        <f>IFERROR(VLOOKUP(B2219,'N Index Datas(원본)'!$I$2:$J$4600,2,0),"")</f>
        <v>15509.51</v>
      </c>
      <c r="N2219">
        <f>IFERROR(VLOOKUP(B2219,'N Index Datas(원본)'!$K$2:$L$4600,2,0),"")</f>
        <v>8644.51</v>
      </c>
    </row>
    <row r="2220" spans="1:14" ht="17.25" thickBot="1" x14ac:dyDescent="0.35">
      <c r="A2220" s="42">
        <v>39820</v>
      </c>
      <c r="B2220" s="37">
        <v>39820</v>
      </c>
      <c r="D2220">
        <v>161.36000000000001</v>
      </c>
      <c r="F2220">
        <v>906.65</v>
      </c>
      <c r="H2220">
        <v>9239.24</v>
      </c>
      <c r="J2220">
        <v>2538.5500000000002</v>
      </c>
      <c r="L2220">
        <f>IFERROR(VLOOKUP(B2220,'N Index Datas(원본)'!$I$2:$J$4600,2,0),"")</f>
        <v>14987.46</v>
      </c>
      <c r="N2220">
        <f>IFERROR(VLOOKUP(B2220,'N Index Datas(원본)'!$K$2:$L$4600,2,0),"")</f>
        <v>8244.68</v>
      </c>
    </row>
    <row r="2221" spans="1:14" ht="17.25" thickBot="1" x14ac:dyDescent="0.35">
      <c r="A2221" s="42">
        <v>39821</v>
      </c>
      <c r="B2221" s="37">
        <v>39821</v>
      </c>
      <c r="D2221">
        <v>157.76</v>
      </c>
      <c r="F2221">
        <v>909.73</v>
      </c>
      <c r="H2221">
        <v>8876.42</v>
      </c>
      <c r="J2221">
        <v>2516.56</v>
      </c>
      <c r="L2221">
        <f>IFERROR(VLOOKUP(B2221,'N Index Datas(원본)'!$I$2:$J$4600,2,0),"")</f>
        <v>14415.91</v>
      </c>
      <c r="N2221">
        <f>IFERROR(VLOOKUP(B2221,'N Index Datas(원본)'!$K$2:$L$4600,2,0),"")</f>
        <v>7760.02</v>
      </c>
    </row>
    <row r="2222" spans="1:14" ht="17.25" thickBot="1" x14ac:dyDescent="0.35">
      <c r="A2222" s="42">
        <v>39822</v>
      </c>
      <c r="B2222" s="37">
        <v>39822</v>
      </c>
      <c r="D2222">
        <v>154.16999999999999</v>
      </c>
      <c r="F2222">
        <v>890.35</v>
      </c>
      <c r="H2222">
        <v>8836.7999999999993</v>
      </c>
      <c r="J2222">
        <v>2486.59</v>
      </c>
      <c r="L2222">
        <f>IFERROR(VLOOKUP(B2222,'N Index Datas(원본)'!$I$2:$J$4600,2,0),"")</f>
        <v>14377.44</v>
      </c>
      <c r="N2222">
        <f>IFERROR(VLOOKUP(B2222,'N Index Datas(원본)'!$K$2:$L$4600,2,0),"")</f>
        <v>7723.81</v>
      </c>
    </row>
    <row r="2223" spans="1:14" ht="17.25" thickBot="1" x14ac:dyDescent="0.35">
      <c r="A2223" s="42">
        <v>39825</v>
      </c>
      <c r="B2223" s="37">
        <v>39825</v>
      </c>
      <c r="D2223">
        <v>151.01</v>
      </c>
      <c r="F2223">
        <v>870.26</v>
      </c>
      <c r="H2223">
        <v>8836.7999999999993</v>
      </c>
      <c r="J2223">
        <v>2451.87</v>
      </c>
      <c r="L2223">
        <f>IFERROR(VLOOKUP(B2223,'N Index Datas(원본)'!$I$2:$J$4600,2,0),"")</f>
        <v>13971</v>
      </c>
      <c r="N2223">
        <f>IFERROR(VLOOKUP(B2223,'N Index Datas(원본)'!$K$2:$L$4600,2,0),"")</f>
        <v>7311.23</v>
      </c>
    </row>
    <row r="2224" spans="1:14" ht="17.25" thickBot="1" x14ac:dyDescent="0.35">
      <c r="A2224" s="42">
        <v>39826</v>
      </c>
      <c r="B2224" s="37">
        <v>39826</v>
      </c>
      <c r="D2224">
        <v>152.44999999999999</v>
      </c>
      <c r="F2224">
        <v>871.79</v>
      </c>
      <c r="H2224">
        <v>8413.91</v>
      </c>
      <c r="J2224">
        <v>2411.2800000000002</v>
      </c>
      <c r="L2224">
        <f>IFERROR(VLOOKUP(B2224,'N Index Datas(원본)'!$I$2:$J$4600,2,0),"")</f>
        <v>13668.05</v>
      </c>
      <c r="N2224">
        <f>IFERROR(VLOOKUP(B2224,'N Index Datas(원본)'!$K$2:$L$4600,2,0),"")</f>
        <v>7080.53</v>
      </c>
    </row>
    <row r="2225" spans="1:14" ht="17.25" thickBot="1" x14ac:dyDescent="0.35">
      <c r="A2225" s="42">
        <v>39827</v>
      </c>
      <c r="B2225" s="37">
        <v>39827</v>
      </c>
      <c r="D2225">
        <v>154.5</v>
      </c>
      <c r="F2225">
        <v>842.62</v>
      </c>
      <c r="H2225">
        <v>8438.4500000000007</v>
      </c>
      <c r="J2225">
        <v>2298.46</v>
      </c>
      <c r="L2225">
        <f>IFERROR(VLOOKUP(B2225,'N Index Datas(원본)'!$I$2:$J$4600,2,0),"")</f>
        <v>13704.61</v>
      </c>
      <c r="N2225">
        <f>IFERROR(VLOOKUP(B2225,'N Index Datas(원본)'!$K$2:$L$4600,2,0),"")</f>
        <v>7219.04</v>
      </c>
    </row>
    <row r="2226" spans="1:14" ht="17.25" thickBot="1" x14ac:dyDescent="0.35">
      <c r="A2226" s="42">
        <v>39828</v>
      </c>
      <c r="B2226" s="37">
        <v>39828</v>
      </c>
      <c r="D2226">
        <v>145.05000000000001</v>
      </c>
      <c r="F2226">
        <v>843.74</v>
      </c>
      <c r="H2226">
        <v>8023.31</v>
      </c>
      <c r="J2226">
        <v>2257.67</v>
      </c>
      <c r="L2226">
        <f>IFERROR(VLOOKUP(B2226,'N Index Datas(원본)'!$I$2:$J$4600,2,0),"")</f>
        <v>13242.96</v>
      </c>
      <c r="N2226">
        <f>IFERROR(VLOOKUP(B2226,'N Index Datas(원본)'!$K$2:$L$4600,2,0),"")</f>
        <v>7042.36</v>
      </c>
    </row>
    <row r="2227" spans="1:14" ht="17.25" thickBot="1" x14ac:dyDescent="0.35">
      <c r="A2227" s="42">
        <v>39829</v>
      </c>
      <c r="B2227" s="37">
        <v>39829</v>
      </c>
      <c r="D2227">
        <v>148.03</v>
      </c>
      <c r="F2227">
        <v>850.12</v>
      </c>
      <c r="H2227">
        <v>8230.15</v>
      </c>
      <c r="J2227">
        <v>2281.4499999999998</v>
      </c>
      <c r="L2227">
        <f>IFERROR(VLOOKUP(B2227,'N Index Datas(원본)'!$I$2:$J$4600,2,0),"")</f>
        <v>13255.51</v>
      </c>
      <c r="N2227">
        <f>IFERROR(VLOOKUP(B2227,'N Index Datas(원본)'!$K$2:$L$4600,2,0),"")</f>
        <v>7147.34</v>
      </c>
    </row>
    <row r="2228" spans="1:14" ht="17.25" thickBot="1" x14ac:dyDescent="0.35">
      <c r="A2228" s="42">
        <v>39832</v>
      </c>
      <c r="B2228" s="37">
        <v>39832</v>
      </c>
      <c r="D2228">
        <v>150.02000000000001</v>
      </c>
      <c r="F2228">
        <v>850.12</v>
      </c>
      <c r="H2228">
        <v>8256.85</v>
      </c>
      <c r="J2228">
        <v>2252.39</v>
      </c>
      <c r="L2228">
        <f>IFERROR(VLOOKUP(B2228,'N Index Datas(원본)'!$I$2:$J$4600,2,0),"")</f>
        <v>13339.99</v>
      </c>
      <c r="N2228">
        <f>IFERROR(VLOOKUP(B2228,'N Index Datas(원본)'!$K$2:$L$4600,2,0),"")</f>
        <v>7246.15</v>
      </c>
    </row>
    <row r="2229" spans="1:14" ht="17.25" thickBot="1" x14ac:dyDescent="0.35">
      <c r="A2229" s="42">
        <v>39833</v>
      </c>
      <c r="B2229" s="37">
        <v>39833</v>
      </c>
      <c r="D2229">
        <v>146.55000000000001</v>
      </c>
      <c r="F2229">
        <v>805.22</v>
      </c>
      <c r="H2229">
        <v>8065.79</v>
      </c>
      <c r="J2229">
        <v>2200.8000000000002</v>
      </c>
      <c r="L2229">
        <f>IFERROR(VLOOKUP(B2229,'N Index Datas(원본)'!$I$2:$J$4600,2,0),"")</f>
        <v>12959.77</v>
      </c>
      <c r="N2229">
        <f>IFERROR(VLOOKUP(B2229,'N Index Datas(원본)'!$K$2:$L$4600,2,0),"")</f>
        <v>7005.88</v>
      </c>
    </row>
    <row r="2230" spans="1:14" ht="17.25" thickBot="1" x14ac:dyDescent="0.35">
      <c r="A2230" s="42">
        <v>39834</v>
      </c>
      <c r="B2230" s="37">
        <v>39834</v>
      </c>
      <c r="D2230">
        <v>143.29</v>
      </c>
      <c r="F2230">
        <v>840.24</v>
      </c>
      <c r="H2230">
        <v>7901.64</v>
      </c>
      <c r="J2230">
        <v>2188.4299999999998</v>
      </c>
      <c r="L2230">
        <f>IFERROR(VLOOKUP(B2230,'N Index Datas(원본)'!$I$2:$J$4600,2,0),"")</f>
        <v>12583.63</v>
      </c>
      <c r="N2230">
        <f>IFERROR(VLOOKUP(B2230,'N Index Datas(원본)'!$K$2:$L$4600,2,0),"")</f>
        <v>6730.82</v>
      </c>
    </row>
    <row r="2231" spans="1:14" ht="17.25" thickBot="1" x14ac:dyDescent="0.35">
      <c r="A2231" s="42">
        <v>39835</v>
      </c>
      <c r="B2231" s="37">
        <v>39835</v>
      </c>
      <c r="D2231">
        <v>145.11000000000001</v>
      </c>
      <c r="F2231">
        <v>827.5</v>
      </c>
      <c r="H2231">
        <v>8051.74</v>
      </c>
      <c r="J2231">
        <v>2160.0700000000002</v>
      </c>
      <c r="L2231">
        <f>IFERROR(VLOOKUP(B2231,'N Index Datas(원본)'!$I$2:$J$4600,2,0),"")</f>
        <v>12657.99</v>
      </c>
      <c r="N2231">
        <f>IFERROR(VLOOKUP(B2231,'N Index Datas(원본)'!$K$2:$L$4600,2,0),"")</f>
        <v>6760.77</v>
      </c>
    </row>
    <row r="2232" spans="1:14" ht="17.25" thickBot="1" x14ac:dyDescent="0.35">
      <c r="A2232" s="42">
        <v>39836</v>
      </c>
      <c r="B2232" s="37">
        <v>39836</v>
      </c>
      <c r="D2232">
        <v>141.75</v>
      </c>
      <c r="F2232">
        <v>831.95</v>
      </c>
      <c r="H2232">
        <v>7745.25</v>
      </c>
      <c r="J2232">
        <v>2147.87</v>
      </c>
      <c r="L2232">
        <f>IFERROR(VLOOKUP(B2232,'N Index Datas(원본)'!$I$2:$J$4600,2,0),"")</f>
        <v>12578.6</v>
      </c>
      <c r="N2232">
        <f>IFERROR(VLOOKUP(B2232,'N Index Datas(원본)'!$K$2:$L$4600,2,0),"")</f>
        <v>6661.93</v>
      </c>
    </row>
    <row r="2233" spans="1:14" ht="17.25" thickBot="1" x14ac:dyDescent="0.35">
      <c r="A2233" s="42">
        <v>39841</v>
      </c>
      <c r="B2233" s="37">
        <v>39841</v>
      </c>
      <c r="D2233">
        <v>151.04</v>
      </c>
      <c r="F2233">
        <v>874.09</v>
      </c>
      <c r="H2233">
        <v>8106.29</v>
      </c>
      <c r="J2233">
        <v>2322.7800000000002</v>
      </c>
      <c r="L2233">
        <v>12578.6</v>
      </c>
      <c r="N2233">
        <v>6661.93</v>
      </c>
    </row>
    <row r="2234" spans="1:14" ht="17.25" thickBot="1" x14ac:dyDescent="0.35">
      <c r="A2234" s="42">
        <v>39842</v>
      </c>
      <c r="B2234" s="37">
        <v>39842</v>
      </c>
      <c r="D2234">
        <v>152.29</v>
      </c>
      <c r="F2234">
        <v>845.14</v>
      </c>
      <c r="H2234">
        <v>8251.24</v>
      </c>
      <c r="J2234">
        <v>2269.4</v>
      </c>
      <c r="L2234">
        <f>IFERROR(VLOOKUP(B2234,'N Index Datas(원본)'!$I$2:$J$4600,2,0),"")</f>
        <v>13154.43</v>
      </c>
      <c r="N2234">
        <f>IFERROR(VLOOKUP(B2234,'N Index Datas(원본)'!$K$2:$L$4600,2,0),"")</f>
        <v>7002.7</v>
      </c>
    </row>
    <row r="2235" spans="1:14" ht="17.25" thickBot="1" x14ac:dyDescent="0.35">
      <c r="A2235" s="42">
        <v>39843</v>
      </c>
      <c r="B2235" s="37">
        <v>39843</v>
      </c>
      <c r="D2235">
        <v>151.33000000000001</v>
      </c>
      <c r="F2235">
        <v>825.88</v>
      </c>
      <c r="H2235">
        <v>7994.05</v>
      </c>
      <c r="J2235">
        <v>2236.98</v>
      </c>
      <c r="L2235">
        <f>IFERROR(VLOOKUP(B2235,'N Index Datas(원본)'!$I$2:$J$4600,2,0),"")</f>
        <v>13278.21</v>
      </c>
      <c r="N2235">
        <f>IFERROR(VLOOKUP(B2235,'N Index Datas(원본)'!$K$2:$L$4600,2,0),"")</f>
        <v>7131.98</v>
      </c>
    </row>
    <row r="2236" spans="1:14" ht="17.25" thickBot="1" x14ac:dyDescent="0.35">
      <c r="A2236" s="42">
        <v>39846</v>
      </c>
      <c r="B2236" s="37">
        <v>39846</v>
      </c>
      <c r="D2236">
        <v>149</v>
      </c>
      <c r="F2236">
        <v>825.44</v>
      </c>
      <c r="H2236">
        <v>7873.98</v>
      </c>
      <c r="J2236">
        <v>2198.7399999999998</v>
      </c>
      <c r="L2236">
        <f>IFERROR(VLOOKUP(B2236,'N Index Datas(원본)'!$I$2:$J$4600,2,0),"")</f>
        <v>12861.49</v>
      </c>
      <c r="N2236">
        <f>IFERROR(VLOOKUP(B2236,'N Index Datas(원본)'!$K$2:$L$4600,2,0),"")</f>
        <v>6911.99</v>
      </c>
    </row>
    <row r="2237" spans="1:14" ht="17.25" thickBot="1" x14ac:dyDescent="0.35">
      <c r="A2237" s="42">
        <v>39847</v>
      </c>
      <c r="B2237" s="37">
        <v>39847</v>
      </c>
      <c r="D2237">
        <v>151.41999999999999</v>
      </c>
      <c r="F2237">
        <v>838.51</v>
      </c>
      <c r="H2237">
        <v>7825.51</v>
      </c>
      <c r="J2237">
        <v>2244.89</v>
      </c>
      <c r="L2237">
        <f>IFERROR(VLOOKUP(B2237,'N Index Datas(원본)'!$I$2:$J$4600,2,0),"")</f>
        <v>12776.89</v>
      </c>
      <c r="N2237">
        <f>IFERROR(VLOOKUP(B2237,'N Index Datas(원본)'!$K$2:$L$4600,2,0),"")</f>
        <v>6960.11</v>
      </c>
    </row>
    <row r="2238" spans="1:14" ht="17.25" thickBot="1" x14ac:dyDescent="0.35">
      <c r="A2238" s="42">
        <v>39848</v>
      </c>
      <c r="B2238" s="37">
        <v>39848</v>
      </c>
      <c r="D2238">
        <v>155.99</v>
      </c>
      <c r="F2238">
        <v>832.23</v>
      </c>
      <c r="H2238">
        <v>8038.94</v>
      </c>
      <c r="J2238">
        <v>2297.73</v>
      </c>
      <c r="L2238">
        <f>IFERROR(VLOOKUP(B2238,'N Index Datas(원본)'!$I$2:$J$4600,2,0),"")</f>
        <v>13063.89</v>
      </c>
      <c r="N2238">
        <f>IFERROR(VLOOKUP(B2238,'N Index Datas(원본)'!$K$2:$L$4600,2,0),"")</f>
        <v>7241.72</v>
      </c>
    </row>
    <row r="2239" spans="1:14" ht="17.25" thickBot="1" x14ac:dyDescent="0.35">
      <c r="A2239" s="42">
        <v>39849</v>
      </c>
      <c r="B2239" s="37">
        <v>39849</v>
      </c>
      <c r="D2239">
        <v>154</v>
      </c>
      <c r="F2239">
        <v>845.85</v>
      </c>
      <c r="H2239">
        <v>7949.65</v>
      </c>
      <c r="J2239">
        <v>2293.23</v>
      </c>
      <c r="L2239">
        <f>IFERROR(VLOOKUP(B2239,'N Index Datas(원본)'!$I$2:$J$4600,2,0),"")</f>
        <v>13178.9</v>
      </c>
      <c r="N2239">
        <f>IFERROR(VLOOKUP(B2239,'N Index Datas(원본)'!$K$2:$L$4600,2,0),"")</f>
        <v>7455.81</v>
      </c>
    </row>
    <row r="2240" spans="1:14" ht="17.25" thickBot="1" x14ac:dyDescent="0.35">
      <c r="A2240" s="42">
        <v>39850</v>
      </c>
      <c r="B2240" s="37">
        <v>39850</v>
      </c>
      <c r="D2240">
        <v>158.9</v>
      </c>
      <c r="F2240">
        <v>868.6</v>
      </c>
      <c r="H2240">
        <v>8076.62</v>
      </c>
      <c r="J2240">
        <v>2343.66</v>
      </c>
      <c r="L2240">
        <f>IFERROR(VLOOKUP(B2240,'N Index Datas(원본)'!$I$2:$J$4600,2,0),"")</f>
        <v>13655.04</v>
      </c>
      <c r="N2240">
        <f>IFERROR(VLOOKUP(B2240,'N Index Datas(원본)'!$K$2:$L$4600,2,0),"")</f>
        <v>7698.67</v>
      </c>
    </row>
    <row r="2241" spans="1:14" ht="17.25" thickBot="1" x14ac:dyDescent="0.35">
      <c r="A2241" s="42">
        <v>39853</v>
      </c>
      <c r="B2241" s="37">
        <v>39853</v>
      </c>
      <c r="D2241">
        <v>157.69999999999999</v>
      </c>
      <c r="F2241">
        <v>869.89</v>
      </c>
      <c r="H2241">
        <v>7969.03</v>
      </c>
      <c r="J2241">
        <v>2348.9499999999998</v>
      </c>
      <c r="L2241">
        <f>IFERROR(VLOOKUP(B2241,'N Index Datas(원본)'!$I$2:$J$4600,2,0),"")</f>
        <v>13769.06</v>
      </c>
      <c r="N2241">
        <f>IFERROR(VLOOKUP(B2241,'N Index Datas(원본)'!$K$2:$L$4600,2,0),"")</f>
        <v>7754.57</v>
      </c>
    </row>
    <row r="2242" spans="1:14" ht="17.25" thickBot="1" x14ac:dyDescent="0.35">
      <c r="A2242" s="42">
        <v>39854</v>
      </c>
      <c r="B2242" s="37">
        <v>39854</v>
      </c>
      <c r="D2242">
        <v>156.84</v>
      </c>
      <c r="F2242">
        <v>827.16</v>
      </c>
      <c r="H2242">
        <v>7945.94</v>
      </c>
      <c r="J2242">
        <v>2268.15</v>
      </c>
      <c r="L2242">
        <f>IFERROR(VLOOKUP(B2242,'N Index Datas(원본)'!$I$2:$J$4600,2,0),"")</f>
        <v>13880.64</v>
      </c>
      <c r="N2242">
        <f>IFERROR(VLOOKUP(B2242,'N Index Datas(원본)'!$K$2:$L$4600,2,0),"")</f>
        <v>7814.68</v>
      </c>
    </row>
    <row r="2243" spans="1:14" ht="17.25" thickBot="1" x14ac:dyDescent="0.35">
      <c r="A2243" s="42">
        <v>39855</v>
      </c>
      <c r="B2243" s="37">
        <v>39855</v>
      </c>
      <c r="D2243">
        <v>155.26</v>
      </c>
      <c r="F2243">
        <v>833.74</v>
      </c>
      <c r="H2243">
        <v>7945.94</v>
      </c>
      <c r="J2243">
        <v>2267.9</v>
      </c>
      <c r="L2243">
        <f>IFERROR(VLOOKUP(B2243,'N Index Datas(원본)'!$I$2:$J$4600,2,0),"")</f>
        <v>13539.21</v>
      </c>
      <c r="N2243">
        <f>IFERROR(VLOOKUP(B2243,'N Index Datas(원본)'!$K$2:$L$4600,2,0),"")</f>
        <v>7599.57</v>
      </c>
    </row>
    <row r="2244" spans="1:14" ht="17.25" thickBot="1" x14ac:dyDescent="0.35">
      <c r="A2244" s="42">
        <v>39856</v>
      </c>
      <c r="B2244" s="37">
        <v>39856</v>
      </c>
      <c r="D2244">
        <v>153.66</v>
      </c>
      <c r="F2244">
        <v>835.19</v>
      </c>
      <c r="H2244">
        <v>7705.36</v>
      </c>
      <c r="J2244">
        <v>2214.9499999999998</v>
      </c>
      <c r="L2244">
        <f>IFERROR(VLOOKUP(B2244,'N Index Datas(원본)'!$I$2:$J$4600,2,0),"")</f>
        <v>13228.3</v>
      </c>
      <c r="N2244">
        <f>IFERROR(VLOOKUP(B2244,'N Index Datas(원본)'!$K$2:$L$4600,2,0),"")</f>
        <v>7367.56</v>
      </c>
    </row>
    <row r="2245" spans="1:14" ht="17.25" thickBot="1" x14ac:dyDescent="0.35">
      <c r="A2245" s="42">
        <v>39857</v>
      </c>
      <c r="B2245" s="37">
        <v>39857</v>
      </c>
      <c r="D2245">
        <v>155.19</v>
      </c>
      <c r="F2245">
        <v>826.84</v>
      </c>
      <c r="H2245">
        <v>7779.4</v>
      </c>
      <c r="J2245">
        <v>2228.29</v>
      </c>
      <c r="L2245">
        <f>IFERROR(VLOOKUP(B2245,'N Index Datas(원본)'!$I$2:$J$4600,2,0),"")</f>
        <v>13554.67</v>
      </c>
      <c r="N2245">
        <f>IFERROR(VLOOKUP(B2245,'N Index Datas(원본)'!$K$2:$L$4600,2,0),"")</f>
        <v>7568.73</v>
      </c>
    </row>
    <row r="2246" spans="1:14" ht="17.25" thickBot="1" x14ac:dyDescent="0.35">
      <c r="A2246" s="42">
        <v>39860</v>
      </c>
      <c r="B2246" s="37">
        <v>39860</v>
      </c>
      <c r="D2246">
        <v>152.66</v>
      </c>
      <c r="F2246">
        <v>826.84</v>
      </c>
      <c r="H2246">
        <v>7750.17</v>
      </c>
      <c r="J2246">
        <v>2193.64</v>
      </c>
      <c r="L2246">
        <f>IFERROR(VLOOKUP(B2246,'N Index Datas(원본)'!$I$2:$J$4600,2,0),"")</f>
        <v>13455.88</v>
      </c>
      <c r="N2246">
        <f>IFERROR(VLOOKUP(B2246,'N Index Datas(원본)'!$K$2:$L$4600,2,0),"")</f>
        <v>7560.55</v>
      </c>
    </row>
    <row r="2247" spans="1:14" ht="17.25" thickBot="1" x14ac:dyDescent="0.35">
      <c r="A2247" s="42">
        <v>39861</v>
      </c>
      <c r="B2247" s="37">
        <v>39861</v>
      </c>
      <c r="D2247">
        <v>146.6</v>
      </c>
      <c r="F2247">
        <v>789.17</v>
      </c>
      <c r="H2247">
        <v>7645.51</v>
      </c>
      <c r="J2247">
        <v>2119.98</v>
      </c>
      <c r="L2247">
        <f>IFERROR(VLOOKUP(B2247,'N Index Datas(원본)'!$I$2:$J$4600,2,0),"")</f>
        <v>12945.4</v>
      </c>
      <c r="N2247">
        <f>IFERROR(VLOOKUP(B2247,'N Index Datas(원본)'!$K$2:$L$4600,2,0),"")</f>
        <v>7193.33</v>
      </c>
    </row>
    <row r="2248" spans="1:14" ht="17.25" thickBot="1" x14ac:dyDescent="0.35">
      <c r="A2248" s="42">
        <v>39862</v>
      </c>
      <c r="B2248" s="37">
        <v>39862</v>
      </c>
      <c r="D2248">
        <v>144.21</v>
      </c>
      <c r="F2248">
        <v>788.42</v>
      </c>
      <c r="H2248">
        <v>7534.44</v>
      </c>
      <c r="J2248">
        <v>2118.4699999999998</v>
      </c>
      <c r="L2248">
        <f>IFERROR(VLOOKUP(B2248,'N Index Datas(원본)'!$I$2:$J$4600,2,0),"")</f>
        <v>13016</v>
      </c>
      <c r="N2248">
        <f>IFERROR(VLOOKUP(B2248,'N Index Datas(원본)'!$K$2:$L$4600,2,0),"")</f>
        <v>7212.54</v>
      </c>
    </row>
    <row r="2249" spans="1:14" ht="17.25" thickBot="1" x14ac:dyDescent="0.35">
      <c r="A2249" s="42">
        <v>39863</v>
      </c>
      <c r="B2249" s="37">
        <v>39863</v>
      </c>
      <c r="D2249">
        <v>143.6</v>
      </c>
      <c r="F2249">
        <v>778.94</v>
      </c>
      <c r="H2249">
        <v>7557.65</v>
      </c>
      <c r="J2249">
        <v>2114.84</v>
      </c>
      <c r="L2249">
        <f>IFERROR(VLOOKUP(B2249,'N Index Datas(원본)'!$I$2:$J$4600,2,0),"")</f>
        <v>13023.36</v>
      </c>
      <c r="N2249">
        <f>IFERROR(VLOOKUP(B2249,'N Index Datas(원본)'!$K$2:$L$4600,2,0),"")</f>
        <v>7266.24</v>
      </c>
    </row>
    <row r="2250" spans="1:14" ht="17.25" thickBot="1" x14ac:dyDescent="0.35">
      <c r="A2250" s="42">
        <v>39864</v>
      </c>
      <c r="B2250" s="37">
        <v>39864</v>
      </c>
      <c r="D2250">
        <v>138.31</v>
      </c>
      <c r="F2250">
        <v>770.05</v>
      </c>
      <c r="H2250">
        <v>7416.38</v>
      </c>
      <c r="J2250">
        <v>2011.68</v>
      </c>
      <c r="L2250">
        <f>IFERROR(VLOOKUP(B2250,'N Index Datas(원본)'!$I$2:$J$4600,2,0),"")</f>
        <v>12699.17</v>
      </c>
      <c r="N2250">
        <f>IFERROR(VLOOKUP(B2250,'N Index Datas(원본)'!$K$2:$L$4600,2,0),"")</f>
        <v>7066.32</v>
      </c>
    </row>
    <row r="2251" spans="1:14" ht="17.25" thickBot="1" x14ac:dyDescent="0.35">
      <c r="A2251" s="42">
        <v>39867</v>
      </c>
      <c r="B2251" s="37">
        <v>39867</v>
      </c>
      <c r="D2251">
        <v>142.78</v>
      </c>
      <c r="F2251">
        <v>743.33</v>
      </c>
      <c r="H2251">
        <v>7376.16</v>
      </c>
      <c r="J2251">
        <v>1991.63</v>
      </c>
      <c r="L2251">
        <f>IFERROR(VLOOKUP(B2251,'N Index Datas(원본)'!$I$2:$J$4600,2,0),"")</f>
        <v>13175.1</v>
      </c>
      <c r="N2251">
        <f>IFERROR(VLOOKUP(B2251,'N Index Datas(원본)'!$K$2:$L$4600,2,0),"")</f>
        <v>7307.01</v>
      </c>
    </row>
    <row r="2252" spans="1:14" ht="17.25" thickBot="1" x14ac:dyDescent="0.35">
      <c r="A2252" s="42">
        <v>39868</v>
      </c>
      <c r="B2252" s="37">
        <v>39868</v>
      </c>
      <c r="D2252">
        <v>137.82</v>
      </c>
      <c r="F2252">
        <v>773.14</v>
      </c>
      <c r="H2252">
        <v>7268.56</v>
      </c>
      <c r="J2252">
        <v>1977.5</v>
      </c>
      <c r="L2252">
        <f>IFERROR(VLOOKUP(B2252,'N Index Datas(원본)'!$I$2:$J$4600,2,0),"")</f>
        <v>12798.52</v>
      </c>
      <c r="N2252">
        <f>IFERROR(VLOOKUP(B2252,'N Index Datas(원본)'!$K$2:$L$4600,2,0),"")</f>
        <v>7068.21</v>
      </c>
    </row>
    <row r="2253" spans="1:14" ht="17.25" thickBot="1" x14ac:dyDescent="0.35">
      <c r="A2253" s="42">
        <v>39869</v>
      </c>
      <c r="B2253" s="37">
        <v>39869</v>
      </c>
      <c r="D2253">
        <v>138.65</v>
      </c>
      <c r="F2253">
        <v>764.9</v>
      </c>
      <c r="H2253">
        <v>7461.22</v>
      </c>
      <c r="J2253">
        <v>1965.26</v>
      </c>
      <c r="L2253">
        <f>IFERROR(VLOOKUP(B2253,'N Index Datas(원본)'!$I$2:$J$4600,2,0),"")</f>
        <v>13005.08</v>
      </c>
      <c r="N2253">
        <f>IFERROR(VLOOKUP(B2253,'N Index Datas(원본)'!$K$2:$L$4600,2,0),"")</f>
        <v>7183.72</v>
      </c>
    </row>
    <row r="2254" spans="1:14" ht="17.25" thickBot="1" x14ac:dyDescent="0.35">
      <c r="A2254" s="42">
        <v>39870</v>
      </c>
      <c r="B2254" s="37">
        <v>39870</v>
      </c>
      <c r="D2254">
        <v>136.97999999999999</v>
      </c>
      <c r="F2254">
        <v>752.83</v>
      </c>
      <c r="H2254">
        <v>7457.93</v>
      </c>
      <c r="J2254">
        <v>2021.14</v>
      </c>
      <c r="L2254">
        <f>IFERROR(VLOOKUP(B2254,'N Index Datas(원본)'!$I$2:$J$4600,2,0),"")</f>
        <v>12894.94</v>
      </c>
      <c r="N2254">
        <f>IFERROR(VLOOKUP(B2254,'N Index Datas(원본)'!$K$2:$L$4600,2,0),"")</f>
        <v>6995.41</v>
      </c>
    </row>
    <row r="2255" spans="1:14" ht="17.25" thickBot="1" x14ac:dyDescent="0.35">
      <c r="A2255" s="42">
        <v>39871</v>
      </c>
      <c r="B2255" s="37">
        <v>39871</v>
      </c>
      <c r="D2255">
        <v>138.07</v>
      </c>
      <c r="F2255">
        <v>735.09</v>
      </c>
      <c r="H2255">
        <v>7568.42</v>
      </c>
      <c r="J2255">
        <v>1976.23</v>
      </c>
      <c r="L2255">
        <f>IFERROR(VLOOKUP(B2255,'N Index Datas(원본)'!$I$2:$J$4600,2,0),"")</f>
        <v>12811.57</v>
      </c>
      <c r="N2255">
        <f>IFERROR(VLOOKUP(B2255,'N Index Datas(원본)'!$K$2:$L$4600,2,0),"")</f>
        <v>6902.84</v>
      </c>
    </row>
    <row r="2256" spans="1:14" ht="17.25" thickBot="1" x14ac:dyDescent="0.35">
      <c r="A2256" s="42">
        <v>39874</v>
      </c>
      <c r="B2256" s="37">
        <v>39874</v>
      </c>
      <c r="D2256">
        <v>132.47</v>
      </c>
      <c r="F2256">
        <v>700.82</v>
      </c>
      <c r="H2256">
        <v>7280.15</v>
      </c>
      <c r="J2256">
        <v>1882.79</v>
      </c>
      <c r="L2256">
        <f>IFERROR(VLOOKUP(B2256,'N Index Datas(원본)'!$I$2:$J$4600,2,0),"")</f>
        <v>12317.46</v>
      </c>
      <c r="N2256">
        <f>IFERROR(VLOOKUP(B2256,'N Index Datas(원본)'!$K$2:$L$4600,2,0),"")</f>
        <v>6582.23</v>
      </c>
    </row>
    <row r="2257" spans="1:14" ht="17.25" thickBot="1" x14ac:dyDescent="0.35">
      <c r="A2257" s="42">
        <v>39875</v>
      </c>
      <c r="B2257" s="37">
        <v>39875</v>
      </c>
      <c r="D2257">
        <v>133.78</v>
      </c>
      <c r="F2257">
        <v>696.33</v>
      </c>
      <c r="H2257">
        <v>7229.72</v>
      </c>
      <c r="J2257">
        <v>1864.73</v>
      </c>
      <c r="L2257">
        <f>IFERROR(VLOOKUP(B2257,'N Index Datas(원본)'!$I$2:$J$4600,2,0),"")</f>
        <v>12033.88</v>
      </c>
      <c r="N2257">
        <f>IFERROR(VLOOKUP(B2257,'N Index Datas(원본)'!$K$2:$L$4600,2,0),"")</f>
        <v>6617.57</v>
      </c>
    </row>
    <row r="2258" spans="1:14" ht="17.25" thickBot="1" x14ac:dyDescent="0.35">
      <c r="A2258" s="42">
        <v>39876</v>
      </c>
      <c r="B2258" s="37">
        <v>39876</v>
      </c>
      <c r="D2258">
        <v>138.21</v>
      </c>
      <c r="F2258">
        <v>712.87</v>
      </c>
      <c r="H2258">
        <v>7290.96</v>
      </c>
      <c r="J2258">
        <v>1943.46</v>
      </c>
      <c r="L2258">
        <f>IFERROR(VLOOKUP(B2258,'N Index Datas(원본)'!$I$2:$J$4600,2,0),"")</f>
        <v>12331.15</v>
      </c>
      <c r="N2258">
        <f>IFERROR(VLOOKUP(B2258,'N Index Datas(원본)'!$K$2:$L$4600,2,0),"")</f>
        <v>6948.37</v>
      </c>
    </row>
    <row r="2259" spans="1:14" ht="17.25" thickBot="1" x14ac:dyDescent="0.35">
      <c r="A2259" s="42">
        <v>39877</v>
      </c>
      <c r="B2259" s="37">
        <v>39877</v>
      </c>
      <c r="D2259">
        <v>138.25</v>
      </c>
      <c r="F2259">
        <v>682.55</v>
      </c>
      <c r="H2259">
        <v>7433.49</v>
      </c>
      <c r="J2259">
        <v>1852.25</v>
      </c>
      <c r="L2259">
        <f>IFERROR(VLOOKUP(B2259,'N Index Datas(원본)'!$I$2:$J$4600,2,0),"")</f>
        <v>12211.24</v>
      </c>
      <c r="N2259">
        <f>IFERROR(VLOOKUP(B2259,'N Index Datas(원본)'!$K$2:$L$4600,2,0),"")</f>
        <v>6900.75</v>
      </c>
    </row>
    <row r="2260" spans="1:14" ht="17.25" thickBot="1" x14ac:dyDescent="0.35">
      <c r="A2260" s="42">
        <v>39878</v>
      </c>
      <c r="B2260" s="37">
        <v>39878</v>
      </c>
      <c r="D2260">
        <v>137.83000000000001</v>
      </c>
      <c r="F2260">
        <v>683.38</v>
      </c>
      <c r="H2260">
        <v>7173.1</v>
      </c>
      <c r="J2260">
        <v>1817.24</v>
      </c>
      <c r="L2260">
        <f>IFERROR(VLOOKUP(B2260,'N Index Datas(원본)'!$I$2:$J$4600,2,0),"")</f>
        <v>11921.52</v>
      </c>
      <c r="N2260">
        <f>IFERROR(VLOOKUP(B2260,'N Index Datas(원본)'!$K$2:$L$4600,2,0),"")</f>
        <v>6785.47</v>
      </c>
    </row>
    <row r="2261" spans="1:14" ht="17.25" thickBot="1" x14ac:dyDescent="0.35">
      <c r="A2261" s="42">
        <v>39881</v>
      </c>
      <c r="B2261" s="37">
        <v>39881</v>
      </c>
      <c r="D2261">
        <v>140</v>
      </c>
      <c r="F2261">
        <v>676.53</v>
      </c>
      <c r="H2261">
        <v>7086.03</v>
      </c>
      <c r="J2261">
        <v>1809.98</v>
      </c>
      <c r="L2261">
        <f>IFERROR(VLOOKUP(B2261,'N Index Datas(원본)'!$I$2:$J$4600,2,0),"")</f>
        <v>11344.58</v>
      </c>
      <c r="N2261">
        <f>IFERROR(VLOOKUP(B2261,'N Index Datas(원본)'!$K$2:$L$4600,2,0),"")</f>
        <v>6725.58</v>
      </c>
    </row>
    <row r="2262" spans="1:14" ht="17.25" thickBot="1" x14ac:dyDescent="0.35">
      <c r="A2262" s="42">
        <v>39882</v>
      </c>
      <c r="B2262" s="37">
        <v>39882</v>
      </c>
      <c r="D2262">
        <v>142.72999999999999</v>
      </c>
      <c r="F2262">
        <v>719.6</v>
      </c>
      <c r="H2262">
        <v>7054.98</v>
      </c>
      <c r="J2262">
        <v>1919.53</v>
      </c>
      <c r="L2262">
        <f>IFERROR(VLOOKUP(B2262,'N Index Datas(원본)'!$I$2:$J$4600,2,0),"")</f>
        <v>11694.05</v>
      </c>
      <c r="N2262">
        <f>IFERROR(VLOOKUP(B2262,'N Index Datas(원본)'!$K$2:$L$4600,2,0),"")</f>
        <v>6880.67</v>
      </c>
    </row>
    <row r="2263" spans="1:14" ht="17.25" thickBot="1" x14ac:dyDescent="0.35">
      <c r="A2263" s="42">
        <v>39883</v>
      </c>
      <c r="B2263" s="37">
        <v>39883</v>
      </c>
      <c r="D2263">
        <v>147.6</v>
      </c>
      <c r="F2263">
        <v>721.36</v>
      </c>
      <c r="H2263">
        <v>7376.12</v>
      </c>
      <c r="J2263">
        <v>1932.79</v>
      </c>
      <c r="L2263">
        <f>IFERROR(VLOOKUP(B2263,'N Index Datas(원본)'!$I$2:$J$4600,2,0),"")</f>
        <v>11930.66</v>
      </c>
      <c r="N2263">
        <f>IFERROR(VLOOKUP(B2263,'N Index Datas(원본)'!$K$2:$L$4600,2,0),"")</f>
        <v>7007.74</v>
      </c>
    </row>
    <row r="2264" spans="1:14" ht="17.25" thickBot="1" x14ac:dyDescent="0.35">
      <c r="A2264" s="42">
        <v>39884</v>
      </c>
      <c r="B2264" s="37">
        <v>39884</v>
      </c>
      <c r="D2264">
        <v>148.02000000000001</v>
      </c>
      <c r="F2264">
        <v>750.74</v>
      </c>
      <c r="H2264">
        <v>7198.25</v>
      </c>
      <c r="J2264">
        <v>1962.64</v>
      </c>
      <c r="L2264">
        <f>IFERROR(VLOOKUP(B2264,'N Index Datas(원본)'!$I$2:$J$4600,2,0),"")</f>
        <v>12001.53</v>
      </c>
      <c r="N2264">
        <f>IFERROR(VLOOKUP(B2264,'N Index Datas(원본)'!$K$2:$L$4600,2,0),"")</f>
        <v>6962.48</v>
      </c>
    </row>
    <row r="2265" spans="1:14" ht="17.25" thickBot="1" x14ac:dyDescent="0.35">
      <c r="A2265" s="42">
        <v>39885</v>
      </c>
      <c r="B2265" s="37">
        <v>39885</v>
      </c>
      <c r="D2265">
        <v>147.29</v>
      </c>
      <c r="F2265">
        <v>756.55</v>
      </c>
      <c r="H2265">
        <v>7569.28</v>
      </c>
      <c r="J2265">
        <v>1969.52</v>
      </c>
      <c r="L2265">
        <f>IFERROR(VLOOKUP(B2265,'N Index Datas(원본)'!$I$2:$J$4600,2,0),"")</f>
        <v>12525.8</v>
      </c>
      <c r="N2265">
        <f>IFERROR(VLOOKUP(B2265,'N Index Datas(원본)'!$K$2:$L$4600,2,0),"")</f>
        <v>7282.52</v>
      </c>
    </row>
    <row r="2266" spans="1:14" ht="17.25" thickBot="1" x14ac:dyDescent="0.35">
      <c r="A2266" s="42">
        <v>39888</v>
      </c>
      <c r="B2266" s="37">
        <v>39888</v>
      </c>
      <c r="D2266">
        <v>147</v>
      </c>
      <c r="F2266">
        <v>753.89</v>
      </c>
      <c r="H2266">
        <v>7704.15</v>
      </c>
      <c r="J2266">
        <v>2033.72</v>
      </c>
      <c r="L2266">
        <f>IFERROR(VLOOKUP(B2266,'N Index Datas(원본)'!$I$2:$J$4600,2,0),"")</f>
        <v>12976.71</v>
      </c>
      <c r="N2266">
        <f>IFERROR(VLOOKUP(B2266,'N Index Datas(원본)'!$K$2:$L$4600,2,0),"")</f>
        <v>7599.35</v>
      </c>
    </row>
    <row r="2267" spans="1:14" ht="17.25" thickBot="1" x14ac:dyDescent="0.35">
      <c r="A2267" s="42">
        <v>39889</v>
      </c>
      <c r="B2267" s="37">
        <v>39889</v>
      </c>
      <c r="D2267">
        <v>152.16999999999999</v>
      </c>
      <c r="F2267">
        <v>778.12</v>
      </c>
      <c r="H2267">
        <v>7949.13</v>
      </c>
      <c r="J2267">
        <v>2012.25</v>
      </c>
      <c r="L2267">
        <f>IFERROR(VLOOKUP(B2267,'N Index Datas(원본)'!$I$2:$J$4600,2,0),"")</f>
        <v>12878.09</v>
      </c>
      <c r="N2267">
        <f>IFERROR(VLOOKUP(B2267,'N Index Datas(원본)'!$K$2:$L$4600,2,0),"")</f>
        <v>7508.08</v>
      </c>
    </row>
    <row r="2268" spans="1:14" ht="17.25" thickBot="1" x14ac:dyDescent="0.35">
      <c r="A2268" s="42">
        <v>39890</v>
      </c>
      <c r="B2268" s="37">
        <v>39890</v>
      </c>
      <c r="D2268">
        <v>152.88999999999999</v>
      </c>
      <c r="F2268">
        <v>794.35</v>
      </c>
      <c r="H2268">
        <v>7972.17</v>
      </c>
      <c r="J2268">
        <v>2019.19</v>
      </c>
      <c r="L2268">
        <f>IFERROR(VLOOKUP(B2268,'N Index Datas(원본)'!$I$2:$J$4600,2,0),"")</f>
        <v>13117.17</v>
      </c>
      <c r="N2268">
        <f>IFERROR(VLOOKUP(B2268,'N Index Datas(원본)'!$K$2:$L$4600,2,0),"")</f>
        <v>7632.52</v>
      </c>
    </row>
    <row r="2269" spans="1:14" ht="17.25" thickBot="1" x14ac:dyDescent="0.35">
      <c r="A2269" s="42">
        <v>39891</v>
      </c>
      <c r="B2269" s="37">
        <v>39891</v>
      </c>
      <c r="D2269">
        <v>151.51</v>
      </c>
      <c r="F2269">
        <v>784.04</v>
      </c>
      <c r="H2269">
        <v>7945.96</v>
      </c>
      <c r="J2269">
        <v>2039.58</v>
      </c>
      <c r="L2269">
        <f>IFERROR(VLOOKUP(B2269,'N Index Datas(원본)'!$I$2:$J$4600,2,0),"")</f>
        <v>13130.92</v>
      </c>
      <c r="N2269">
        <f>IFERROR(VLOOKUP(B2269,'N Index Datas(원본)'!$K$2:$L$4600,2,0),"")</f>
        <v>7731.43</v>
      </c>
    </row>
    <row r="2270" spans="1:14" ht="17.25" thickBot="1" x14ac:dyDescent="0.35">
      <c r="A2270" s="42">
        <v>39892</v>
      </c>
      <c r="B2270" s="37">
        <v>39892</v>
      </c>
      <c r="D2270">
        <v>152.58000000000001</v>
      </c>
      <c r="F2270">
        <v>768.54</v>
      </c>
      <c r="H2270">
        <v>7945.96</v>
      </c>
      <c r="J2270">
        <v>2050.96</v>
      </c>
      <c r="L2270">
        <f>IFERROR(VLOOKUP(B2270,'N Index Datas(원본)'!$I$2:$J$4600,2,0),"")</f>
        <v>12833.51</v>
      </c>
      <c r="N2270">
        <f>IFERROR(VLOOKUP(B2270,'N Index Datas(원본)'!$K$2:$L$4600,2,0),"")</f>
        <v>7495.96</v>
      </c>
    </row>
    <row r="2271" spans="1:14" ht="17.25" thickBot="1" x14ac:dyDescent="0.35">
      <c r="A2271" s="42">
        <v>39895</v>
      </c>
      <c r="B2271" s="37">
        <v>39895</v>
      </c>
      <c r="D2271">
        <v>156.41999999999999</v>
      </c>
      <c r="F2271">
        <v>822.92</v>
      </c>
      <c r="H2271">
        <v>8215.5300000000007</v>
      </c>
      <c r="J2271">
        <v>2121.7199999999998</v>
      </c>
      <c r="L2271">
        <f>IFERROR(VLOOKUP(B2271,'N Index Datas(원본)'!$I$2:$J$4600,2,0),"")</f>
        <v>13447.42</v>
      </c>
      <c r="N2271">
        <f>IFERROR(VLOOKUP(B2271,'N Index Datas(원본)'!$K$2:$L$4600,2,0),"")</f>
        <v>7959.91</v>
      </c>
    </row>
    <row r="2272" spans="1:14" ht="17.25" thickBot="1" x14ac:dyDescent="0.35">
      <c r="A2272" s="42">
        <v>39896</v>
      </c>
      <c r="B2272" s="37">
        <v>39896</v>
      </c>
      <c r="D2272">
        <v>159.56</v>
      </c>
      <c r="F2272">
        <v>806.12</v>
      </c>
      <c r="H2272">
        <v>8488.2999999999993</v>
      </c>
      <c r="J2272">
        <v>2127.37</v>
      </c>
      <c r="L2272">
        <f>IFERROR(VLOOKUP(B2272,'N Index Datas(원본)'!$I$2:$J$4600,2,0),"")</f>
        <v>13910.34</v>
      </c>
      <c r="N2272">
        <f>IFERROR(VLOOKUP(B2272,'N Index Datas(원본)'!$K$2:$L$4600,2,0),"")</f>
        <v>8063.29</v>
      </c>
    </row>
    <row r="2273" spans="1:14" ht="17.25" thickBot="1" x14ac:dyDescent="0.35">
      <c r="A2273" s="42">
        <v>39897</v>
      </c>
      <c r="B2273" s="37">
        <v>39897</v>
      </c>
      <c r="D2273">
        <v>160.28</v>
      </c>
      <c r="F2273">
        <v>813.88</v>
      </c>
      <c r="H2273">
        <v>8479.99</v>
      </c>
      <c r="J2273">
        <v>2149.1799999999998</v>
      </c>
      <c r="L2273">
        <f>IFERROR(VLOOKUP(B2273,'N Index Datas(원본)'!$I$2:$J$4600,2,0),"")</f>
        <v>13622.11</v>
      </c>
      <c r="N2273">
        <f>IFERROR(VLOOKUP(B2273,'N Index Datas(원본)'!$K$2:$L$4600,2,0),"")</f>
        <v>7966.99</v>
      </c>
    </row>
    <row r="2274" spans="1:14" ht="17.25" thickBot="1" x14ac:dyDescent="0.35">
      <c r="A2274" s="42">
        <v>39898</v>
      </c>
      <c r="B2274" s="37">
        <v>39898</v>
      </c>
      <c r="D2274">
        <v>162.22</v>
      </c>
      <c r="F2274">
        <v>832.86</v>
      </c>
      <c r="H2274">
        <v>8636.33</v>
      </c>
      <c r="J2274">
        <v>2156.9699999999998</v>
      </c>
      <c r="L2274">
        <f>IFERROR(VLOOKUP(B2274,'N Index Datas(원본)'!$I$2:$J$4600,2,0),"")</f>
        <v>14108.98</v>
      </c>
      <c r="N2274">
        <f>IFERROR(VLOOKUP(B2274,'N Index Datas(원본)'!$K$2:$L$4600,2,0),"")</f>
        <v>8489.2900000000009</v>
      </c>
    </row>
    <row r="2275" spans="1:14" ht="17.25" thickBot="1" x14ac:dyDescent="0.35">
      <c r="A2275" s="42">
        <v>39899</v>
      </c>
      <c r="B2275" s="37">
        <v>39899</v>
      </c>
      <c r="D2275">
        <v>161.66</v>
      </c>
      <c r="F2275">
        <v>815.94</v>
      </c>
      <c r="H2275">
        <v>8626.9699999999993</v>
      </c>
      <c r="J2275">
        <v>2118.7600000000002</v>
      </c>
      <c r="L2275">
        <f>IFERROR(VLOOKUP(B2275,'N Index Datas(원본)'!$I$2:$J$4600,2,0),"")</f>
        <v>14119.5</v>
      </c>
      <c r="N2275">
        <f>IFERROR(VLOOKUP(B2275,'N Index Datas(원본)'!$K$2:$L$4600,2,0),"")</f>
        <v>8481.2199999999993</v>
      </c>
    </row>
    <row r="2276" spans="1:14" ht="17.25" thickBot="1" x14ac:dyDescent="0.35">
      <c r="A2276" s="42">
        <v>39902</v>
      </c>
      <c r="B2276" s="37">
        <v>39902</v>
      </c>
      <c r="D2276">
        <v>156.22999999999999</v>
      </c>
      <c r="F2276">
        <v>787.53</v>
      </c>
      <c r="H2276">
        <v>8236.08</v>
      </c>
      <c r="J2276">
        <v>2010.61</v>
      </c>
      <c r="L2276">
        <f>IFERROR(VLOOKUP(B2276,'N Index Datas(원본)'!$I$2:$J$4600,2,0),"")</f>
        <v>13456.33</v>
      </c>
      <c r="N2276">
        <f>IFERROR(VLOOKUP(B2276,'N Index Datas(원본)'!$K$2:$L$4600,2,0),"")</f>
        <v>7900.09</v>
      </c>
    </row>
    <row r="2277" spans="1:14" ht="17.25" thickBot="1" x14ac:dyDescent="0.35">
      <c r="A2277" s="42">
        <v>39903</v>
      </c>
      <c r="B2277" s="37">
        <v>39903</v>
      </c>
      <c r="D2277">
        <v>157.01</v>
      </c>
      <c r="F2277">
        <v>797.87</v>
      </c>
      <c r="H2277">
        <v>8109.53</v>
      </c>
      <c r="J2277">
        <v>2071.13</v>
      </c>
      <c r="L2277">
        <f>IFERROR(VLOOKUP(B2277,'N Index Datas(원본)'!$I$2:$J$4600,2,0),"")</f>
        <v>13576.02</v>
      </c>
      <c r="N2277">
        <f>IFERROR(VLOOKUP(B2277,'N Index Datas(원본)'!$K$2:$L$4600,2,0),"")</f>
        <v>8070.13</v>
      </c>
    </row>
    <row r="2278" spans="1:14" ht="17.25" thickBot="1" x14ac:dyDescent="0.35">
      <c r="A2278" s="42">
        <v>39904</v>
      </c>
      <c r="B2278" s="37">
        <v>39904</v>
      </c>
      <c r="D2278">
        <v>160.46</v>
      </c>
      <c r="F2278">
        <v>811.08</v>
      </c>
      <c r="H2278">
        <v>8351.91</v>
      </c>
      <c r="J2278">
        <v>2097.5700000000002</v>
      </c>
      <c r="L2278">
        <f>IFERROR(VLOOKUP(B2278,'N Index Datas(원본)'!$I$2:$J$4600,2,0),"")</f>
        <v>13519.54</v>
      </c>
      <c r="N2278">
        <f>IFERROR(VLOOKUP(B2278,'N Index Datas(원본)'!$K$2:$L$4600,2,0),"")</f>
        <v>8077.68</v>
      </c>
    </row>
    <row r="2279" spans="1:14" ht="17.25" thickBot="1" x14ac:dyDescent="0.35">
      <c r="A2279" s="42">
        <v>39905</v>
      </c>
      <c r="B2279" s="37">
        <v>39905</v>
      </c>
      <c r="D2279">
        <v>166.18</v>
      </c>
      <c r="F2279">
        <v>834.38</v>
      </c>
      <c r="H2279">
        <v>8719.7800000000007</v>
      </c>
      <c r="J2279">
        <v>2216.4899999999998</v>
      </c>
      <c r="L2279">
        <f>IFERROR(VLOOKUP(B2279,'N Index Datas(원본)'!$I$2:$J$4600,2,0),"")</f>
        <v>14521.97</v>
      </c>
      <c r="N2279">
        <f>IFERROR(VLOOKUP(B2279,'N Index Datas(원본)'!$K$2:$L$4600,2,0),"")</f>
        <v>8572.2000000000007</v>
      </c>
    </row>
    <row r="2280" spans="1:14" ht="17.25" thickBot="1" x14ac:dyDescent="0.35">
      <c r="A2280" s="42">
        <v>39906</v>
      </c>
      <c r="B2280" s="37">
        <v>39906</v>
      </c>
      <c r="D2280">
        <v>167.11</v>
      </c>
      <c r="F2280">
        <v>842.5</v>
      </c>
      <c r="H2280">
        <v>8749.84</v>
      </c>
      <c r="J2280">
        <v>2198.75</v>
      </c>
      <c r="L2280">
        <f>IFERROR(VLOOKUP(B2280,'N Index Datas(원본)'!$I$2:$J$4600,2,0),"")</f>
        <v>14545.69</v>
      </c>
      <c r="N2280">
        <f>IFERROR(VLOOKUP(B2280,'N Index Datas(원본)'!$K$2:$L$4600,2,0),"")</f>
        <v>8574.73</v>
      </c>
    </row>
    <row r="2281" spans="1:14" ht="17.25" thickBot="1" x14ac:dyDescent="0.35">
      <c r="A2281" s="42">
        <v>39909</v>
      </c>
      <c r="B2281" s="37">
        <v>39909</v>
      </c>
      <c r="D2281">
        <v>168.62</v>
      </c>
      <c r="F2281">
        <v>835.48</v>
      </c>
      <c r="H2281">
        <v>8857.93</v>
      </c>
      <c r="J2281">
        <v>2179.73</v>
      </c>
      <c r="L2281">
        <f>IFERROR(VLOOKUP(B2281,'N Index Datas(원본)'!$I$2:$J$4600,2,0),"")</f>
        <v>14998.04</v>
      </c>
      <c r="N2281">
        <f>IFERROR(VLOOKUP(B2281,'N Index Datas(원본)'!$K$2:$L$4600,2,0),"")</f>
        <v>8804.4500000000007</v>
      </c>
    </row>
    <row r="2282" spans="1:14" ht="17.25" thickBot="1" x14ac:dyDescent="0.35">
      <c r="A2282" s="42">
        <v>39910</v>
      </c>
      <c r="B2282" s="37">
        <v>39910</v>
      </c>
      <c r="D2282">
        <v>168.34</v>
      </c>
      <c r="F2282">
        <v>815.55</v>
      </c>
      <c r="H2282">
        <v>8832.85</v>
      </c>
      <c r="J2282">
        <v>2165.56</v>
      </c>
      <c r="L2282">
        <f>IFERROR(VLOOKUP(B2282,'N Index Datas(원본)'!$I$2:$J$4600,2,0),"")</f>
        <v>14928.97</v>
      </c>
      <c r="N2282">
        <f>IFERROR(VLOOKUP(B2282,'N Index Datas(원본)'!$K$2:$L$4600,2,0),"")</f>
        <v>8772.65</v>
      </c>
    </row>
    <row r="2283" spans="1:14" ht="17.25" thickBot="1" x14ac:dyDescent="0.35">
      <c r="A2283" s="42">
        <v>39911</v>
      </c>
      <c r="B2283" s="37">
        <v>39911</v>
      </c>
      <c r="D2283">
        <v>162.68</v>
      </c>
      <c r="F2283">
        <v>825.16</v>
      </c>
      <c r="H2283">
        <v>8595.01</v>
      </c>
      <c r="J2283">
        <v>2186.79</v>
      </c>
      <c r="L2283">
        <f>IFERROR(VLOOKUP(B2283,'N Index Datas(원본)'!$I$2:$J$4600,2,0),"")</f>
        <v>14474.86</v>
      </c>
      <c r="N2283">
        <f>IFERROR(VLOOKUP(B2283,'N Index Datas(원본)'!$K$2:$L$4600,2,0),"")</f>
        <v>8546.7099999999991</v>
      </c>
    </row>
    <row r="2284" spans="1:14" ht="17.25" thickBot="1" x14ac:dyDescent="0.35">
      <c r="A2284" s="42">
        <v>39912</v>
      </c>
      <c r="B2284" s="37">
        <v>39912</v>
      </c>
      <c r="D2284">
        <v>169.48</v>
      </c>
      <c r="F2284">
        <v>856.56</v>
      </c>
      <c r="H2284">
        <v>8916.06</v>
      </c>
      <c r="J2284">
        <v>2247.89</v>
      </c>
      <c r="L2284">
        <f>IFERROR(VLOOKUP(B2284,'N Index Datas(원본)'!$I$2:$J$4600,2,0),"")</f>
        <v>14901.41</v>
      </c>
      <c r="N2284">
        <f>IFERROR(VLOOKUP(B2284,'N Index Datas(원본)'!$K$2:$L$4600,2,0),"")</f>
        <v>8831.82</v>
      </c>
    </row>
    <row r="2285" spans="1:14" ht="17.25" thickBot="1" x14ac:dyDescent="0.35">
      <c r="A2285" s="42">
        <v>39913</v>
      </c>
      <c r="B2285" s="37">
        <v>39913</v>
      </c>
      <c r="D2285">
        <v>172.01</v>
      </c>
      <c r="F2285">
        <v>856.56</v>
      </c>
      <c r="H2285">
        <v>8964.11</v>
      </c>
      <c r="J2285">
        <v>2247.89</v>
      </c>
      <c r="L2285">
        <v>14901.41</v>
      </c>
      <c r="N2285">
        <v>8831.82</v>
      </c>
    </row>
    <row r="2286" spans="1:14" ht="17.25" thickBot="1" x14ac:dyDescent="0.35">
      <c r="A2286" s="42">
        <v>39916</v>
      </c>
      <c r="B2286" s="37">
        <v>39916</v>
      </c>
      <c r="D2286">
        <v>171.69</v>
      </c>
      <c r="F2286">
        <v>858.73</v>
      </c>
      <c r="H2286">
        <v>8924.43</v>
      </c>
      <c r="J2286">
        <v>2247.89</v>
      </c>
      <c r="L2286">
        <v>14901.41</v>
      </c>
      <c r="N2286">
        <v>8831.82</v>
      </c>
    </row>
    <row r="2287" spans="1:14" ht="17.25" thickBot="1" x14ac:dyDescent="0.35">
      <c r="A2287" s="42">
        <v>39917</v>
      </c>
      <c r="B2287" s="37">
        <v>39917</v>
      </c>
      <c r="D2287">
        <v>172.03</v>
      </c>
      <c r="F2287">
        <v>841.5</v>
      </c>
      <c r="H2287">
        <v>8842.68</v>
      </c>
      <c r="J2287">
        <v>2278.65</v>
      </c>
      <c r="L2287">
        <f>IFERROR(VLOOKUP(B2287,'N Index Datas(원본)'!$I$2:$J$4600,2,0),"")</f>
        <v>15580.16</v>
      </c>
      <c r="N2287">
        <f>IFERROR(VLOOKUP(B2287,'N Index Datas(원본)'!$K$2:$L$4600,2,0),"")</f>
        <v>9214.91</v>
      </c>
    </row>
    <row r="2288" spans="1:14" ht="17.25" thickBot="1" x14ac:dyDescent="0.35">
      <c r="A2288" s="42">
        <v>39918</v>
      </c>
      <c r="B2288" s="37">
        <v>39918</v>
      </c>
      <c r="D2288">
        <v>171.21</v>
      </c>
      <c r="F2288">
        <v>852.06</v>
      </c>
      <c r="H2288">
        <v>8742.9599999999991</v>
      </c>
      <c r="J2288">
        <v>2262.96</v>
      </c>
      <c r="L2288">
        <f>IFERROR(VLOOKUP(B2288,'N Index Datas(원본)'!$I$2:$J$4600,2,0),"")</f>
        <v>15669.62</v>
      </c>
      <c r="N2288">
        <f>IFERROR(VLOOKUP(B2288,'N Index Datas(원본)'!$K$2:$L$4600,2,0),"")</f>
        <v>9305.4599999999991</v>
      </c>
    </row>
    <row r="2289" spans="1:14" ht="17.25" thickBot="1" x14ac:dyDescent="0.35">
      <c r="A2289" s="42">
        <v>39919</v>
      </c>
      <c r="B2289" s="37">
        <v>39919</v>
      </c>
      <c r="D2289">
        <v>171.73</v>
      </c>
      <c r="F2289">
        <v>865.3</v>
      </c>
      <c r="H2289">
        <v>8755.26</v>
      </c>
      <c r="J2289">
        <v>2300.5100000000002</v>
      </c>
      <c r="L2289">
        <f>IFERROR(VLOOKUP(B2289,'N Index Datas(원본)'!$I$2:$J$4600,2,0),"")</f>
        <v>15582.99</v>
      </c>
      <c r="N2289">
        <f>IFERROR(VLOOKUP(B2289,'N Index Datas(원본)'!$K$2:$L$4600,2,0),"")</f>
        <v>9141.23</v>
      </c>
    </row>
    <row r="2290" spans="1:14" ht="17.25" thickBot="1" x14ac:dyDescent="0.35">
      <c r="A2290" s="42">
        <v>39920</v>
      </c>
      <c r="B2290" s="37">
        <v>39920</v>
      </c>
      <c r="D2290">
        <v>171.33</v>
      </c>
      <c r="F2290">
        <v>869.6</v>
      </c>
      <c r="H2290">
        <v>8907.58</v>
      </c>
      <c r="J2290">
        <v>2341.15</v>
      </c>
      <c r="L2290">
        <f>IFERROR(VLOOKUP(B2290,'N Index Datas(원본)'!$I$2:$J$4600,2,0),"")</f>
        <v>15601.27</v>
      </c>
      <c r="N2290">
        <f>IFERROR(VLOOKUP(B2290,'N Index Datas(원본)'!$K$2:$L$4600,2,0),"")</f>
        <v>9052.18</v>
      </c>
    </row>
    <row r="2291" spans="1:14" ht="17.25" thickBot="1" x14ac:dyDescent="0.35">
      <c r="A2291" s="42">
        <v>39923</v>
      </c>
      <c r="B2291" s="37">
        <v>39923</v>
      </c>
      <c r="D2291">
        <v>172.3</v>
      </c>
      <c r="F2291">
        <v>832.39</v>
      </c>
      <c r="H2291">
        <v>8924.75</v>
      </c>
      <c r="J2291">
        <v>2249.44</v>
      </c>
      <c r="L2291">
        <f>IFERROR(VLOOKUP(B2291,'N Index Datas(원본)'!$I$2:$J$4600,2,0),"")</f>
        <v>15750.91</v>
      </c>
      <c r="N2291">
        <f>IFERROR(VLOOKUP(B2291,'N Index Datas(원본)'!$K$2:$L$4600,2,0),"")</f>
        <v>9230.0400000000009</v>
      </c>
    </row>
    <row r="2292" spans="1:14" ht="17.25" thickBot="1" x14ac:dyDescent="0.35">
      <c r="A2292" s="42">
        <v>39924</v>
      </c>
      <c r="B2292" s="37">
        <v>39924</v>
      </c>
      <c r="D2292">
        <v>171.96</v>
      </c>
      <c r="F2292">
        <v>850.08</v>
      </c>
      <c r="H2292">
        <v>8711.33</v>
      </c>
      <c r="J2292">
        <v>2243.63</v>
      </c>
      <c r="L2292">
        <f>IFERROR(VLOOKUP(B2292,'N Index Datas(원본)'!$I$2:$J$4600,2,0),"")</f>
        <v>15285.89</v>
      </c>
      <c r="N2292">
        <f>IFERROR(VLOOKUP(B2292,'N Index Datas(원본)'!$K$2:$L$4600,2,0),"")</f>
        <v>9039.09</v>
      </c>
    </row>
    <row r="2293" spans="1:14" ht="17.25" thickBot="1" x14ac:dyDescent="0.35">
      <c r="A2293" s="42">
        <v>39925</v>
      </c>
      <c r="B2293" s="37">
        <v>39925</v>
      </c>
      <c r="D2293">
        <v>174.4</v>
      </c>
      <c r="F2293">
        <v>843.55</v>
      </c>
      <c r="H2293">
        <v>8727.2999999999993</v>
      </c>
      <c r="J2293">
        <v>2285.69</v>
      </c>
      <c r="L2293">
        <f>IFERROR(VLOOKUP(B2293,'N Index Datas(원본)'!$I$2:$J$4600,2,0),"")</f>
        <v>14878.45</v>
      </c>
      <c r="N2293">
        <f>IFERROR(VLOOKUP(B2293,'N Index Datas(원본)'!$K$2:$L$4600,2,0),"")</f>
        <v>8721.25</v>
      </c>
    </row>
    <row r="2294" spans="1:14" ht="17.25" thickBot="1" x14ac:dyDescent="0.35">
      <c r="A2294" s="42">
        <v>39926</v>
      </c>
      <c r="B2294" s="37">
        <v>39926</v>
      </c>
      <c r="D2294">
        <v>176.14</v>
      </c>
      <c r="F2294">
        <v>851.92</v>
      </c>
      <c r="H2294">
        <v>8847.01</v>
      </c>
      <c r="J2294">
        <v>2259.54</v>
      </c>
      <c r="L2294">
        <f>IFERROR(VLOOKUP(B2294,'N Index Datas(원본)'!$I$2:$J$4600,2,0),"")</f>
        <v>15214.46</v>
      </c>
      <c r="N2294">
        <f>IFERROR(VLOOKUP(B2294,'N Index Datas(원본)'!$K$2:$L$4600,2,0),"")</f>
        <v>8939.09</v>
      </c>
    </row>
    <row r="2295" spans="1:14" ht="17.25" thickBot="1" x14ac:dyDescent="0.35">
      <c r="A2295" s="42">
        <v>39927</v>
      </c>
      <c r="B2295" s="37">
        <v>39927</v>
      </c>
      <c r="D2295">
        <v>174.13</v>
      </c>
      <c r="F2295">
        <v>866.23</v>
      </c>
      <c r="H2295">
        <v>8707.99</v>
      </c>
      <c r="J2295">
        <v>2319.89</v>
      </c>
      <c r="L2295">
        <f>IFERROR(VLOOKUP(B2295,'N Index Datas(원본)'!$I$2:$J$4600,2,0),"")</f>
        <v>15258.85</v>
      </c>
      <c r="N2295">
        <f>IFERROR(VLOOKUP(B2295,'N Index Datas(원본)'!$K$2:$L$4600,2,0),"")</f>
        <v>8979.18</v>
      </c>
    </row>
    <row r="2296" spans="1:14" ht="17.25" thickBot="1" x14ac:dyDescent="0.35">
      <c r="A2296" s="42">
        <v>39930</v>
      </c>
      <c r="B2296" s="37">
        <v>39930</v>
      </c>
      <c r="D2296">
        <v>172.13</v>
      </c>
      <c r="F2296">
        <v>857.51</v>
      </c>
      <c r="H2296">
        <v>8726.34</v>
      </c>
      <c r="J2296">
        <v>2317.36</v>
      </c>
      <c r="L2296">
        <f>IFERROR(VLOOKUP(B2296,'N Index Datas(원본)'!$I$2:$J$4600,2,0),"")</f>
        <v>14840.42</v>
      </c>
      <c r="N2296">
        <f>IFERROR(VLOOKUP(B2296,'N Index Datas(원본)'!$K$2:$L$4600,2,0),"")</f>
        <v>8641.43</v>
      </c>
    </row>
    <row r="2297" spans="1:14" ht="17.25" thickBot="1" x14ac:dyDescent="0.35">
      <c r="A2297" s="42">
        <v>39931</v>
      </c>
      <c r="B2297" s="37">
        <v>39931</v>
      </c>
      <c r="D2297">
        <v>167.24</v>
      </c>
      <c r="F2297">
        <v>855.16</v>
      </c>
      <c r="H2297">
        <v>8493.77</v>
      </c>
      <c r="J2297">
        <v>2280.52</v>
      </c>
      <c r="L2297">
        <f>IFERROR(VLOOKUP(B2297,'N Index Datas(원본)'!$I$2:$J$4600,2,0),"")</f>
        <v>14555.11</v>
      </c>
      <c r="N2297">
        <f>IFERROR(VLOOKUP(B2297,'N Index Datas(원본)'!$K$2:$L$4600,2,0),"")</f>
        <v>8485.2199999999993</v>
      </c>
    </row>
    <row r="2298" spans="1:14" ht="17.25" thickBot="1" x14ac:dyDescent="0.35">
      <c r="A2298" s="42">
        <v>39932</v>
      </c>
      <c r="B2298" s="37">
        <v>39932</v>
      </c>
      <c r="D2298">
        <v>172.08</v>
      </c>
      <c r="F2298">
        <v>873.64</v>
      </c>
      <c r="H2298">
        <v>8493.77</v>
      </c>
      <c r="J2298">
        <v>2334.59</v>
      </c>
      <c r="L2298">
        <f>IFERROR(VLOOKUP(B2298,'N Index Datas(원본)'!$I$2:$J$4600,2,0),"")</f>
        <v>14956.95</v>
      </c>
      <c r="N2298">
        <f>IFERROR(VLOOKUP(B2298,'N Index Datas(원본)'!$K$2:$L$4600,2,0),"")</f>
        <v>8796.08</v>
      </c>
    </row>
    <row r="2299" spans="1:14" ht="17.25" thickBot="1" x14ac:dyDescent="0.35">
      <c r="A2299" s="42">
        <v>39933</v>
      </c>
      <c r="B2299" s="37">
        <v>39933</v>
      </c>
      <c r="D2299">
        <v>176</v>
      </c>
      <c r="F2299">
        <v>872.81</v>
      </c>
      <c r="H2299">
        <v>8828.26</v>
      </c>
      <c r="J2299">
        <v>2375.34</v>
      </c>
      <c r="L2299">
        <f>IFERROR(VLOOKUP(B2299,'N Index Datas(원본)'!$I$2:$J$4600,2,0),"")</f>
        <v>15520.99</v>
      </c>
      <c r="N2299">
        <f>IFERROR(VLOOKUP(B2299,'N Index Datas(원본)'!$K$2:$L$4600,2,0),"")</f>
        <v>9084.91</v>
      </c>
    </row>
    <row r="2300" spans="1:14" ht="17.25" thickBot="1" x14ac:dyDescent="0.35">
      <c r="A2300" s="42">
        <v>39937</v>
      </c>
      <c r="B2300" s="37">
        <v>39937</v>
      </c>
      <c r="D2300">
        <v>179.69</v>
      </c>
      <c r="F2300">
        <v>907.24</v>
      </c>
      <c r="H2300">
        <v>8828.26</v>
      </c>
      <c r="J2300">
        <v>2419.5300000000002</v>
      </c>
      <c r="L2300">
        <f>IFERROR(VLOOKUP(B2300,'N Index Datas(원본)'!$I$2:$J$4600,2,0),"")</f>
        <v>16381.05</v>
      </c>
      <c r="N2300">
        <f>IFERROR(VLOOKUP(B2300,'N Index Datas(원본)'!$K$2:$L$4600,2,0),"")</f>
        <v>9641.91</v>
      </c>
    </row>
    <row r="2301" spans="1:14" ht="17.25" thickBot="1" x14ac:dyDescent="0.35">
      <c r="A2301" s="42">
        <v>39939</v>
      </c>
      <c r="B2301" s="37">
        <v>39939</v>
      </c>
      <c r="D2301">
        <v>178.82</v>
      </c>
      <c r="F2301">
        <v>919.53</v>
      </c>
      <c r="H2301">
        <v>8828.26</v>
      </c>
      <c r="J2301">
        <v>2437.27</v>
      </c>
      <c r="L2301">
        <f>IFERROR(VLOOKUP(B2301,'N Index Datas(원본)'!$I$2:$J$4600,2,0),"")</f>
        <v>16834.57</v>
      </c>
      <c r="N2301">
        <f>IFERROR(VLOOKUP(B2301,'N Index Datas(원본)'!$K$2:$L$4600,2,0),"")</f>
        <v>9750.2099999999991</v>
      </c>
    </row>
    <row r="2302" spans="1:14" ht="17.25" thickBot="1" x14ac:dyDescent="0.35">
      <c r="A2302" s="42">
        <v>39940</v>
      </c>
      <c r="B2302" s="37">
        <v>39940</v>
      </c>
      <c r="D2302">
        <v>179.74</v>
      </c>
      <c r="F2302">
        <v>907.39</v>
      </c>
      <c r="H2302">
        <v>9385.7000000000007</v>
      </c>
      <c r="J2302">
        <v>2406.08</v>
      </c>
      <c r="L2302">
        <f>IFERROR(VLOOKUP(B2302,'N Index Datas(원본)'!$I$2:$J$4600,2,0),"")</f>
        <v>17217.89</v>
      </c>
      <c r="N2302">
        <f>IFERROR(VLOOKUP(B2302,'N Index Datas(원본)'!$K$2:$L$4600,2,0),"")</f>
        <v>9896.93</v>
      </c>
    </row>
    <row r="2303" spans="1:14" ht="17.25" thickBot="1" x14ac:dyDescent="0.35">
      <c r="A2303" s="42">
        <v>39941</v>
      </c>
      <c r="B2303" s="37">
        <v>39941</v>
      </c>
      <c r="D2303">
        <v>181.04</v>
      </c>
      <c r="F2303">
        <v>929.23</v>
      </c>
      <c r="H2303">
        <v>9432.83</v>
      </c>
      <c r="J2303">
        <v>2462.39</v>
      </c>
      <c r="L2303">
        <f>IFERROR(VLOOKUP(B2303,'N Index Datas(원본)'!$I$2:$J$4600,2,0),"")</f>
        <v>17389.87</v>
      </c>
      <c r="N2303">
        <f>IFERROR(VLOOKUP(B2303,'N Index Datas(원본)'!$K$2:$L$4600,2,0),"")</f>
        <v>10051.9</v>
      </c>
    </row>
    <row r="2304" spans="1:14" ht="17.25" thickBot="1" x14ac:dyDescent="0.35">
      <c r="A2304" s="42">
        <v>39944</v>
      </c>
      <c r="B2304" s="37">
        <v>39944</v>
      </c>
      <c r="D2304">
        <v>181.35</v>
      </c>
      <c r="F2304">
        <v>909.24</v>
      </c>
      <c r="H2304">
        <v>9451.98</v>
      </c>
      <c r="J2304">
        <v>2433.59</v>
      </c>
      <c r="L2304">
        <f>IFERROR(VLOOKUP(B2304,'N Index Datas(원본)'!$I$2:$J$4600,2,0),"")</f>
        <v>17087.95</v>
      </c>
      <c r="N2304">
        <f>IFERROR(VLOOKUP(B2304,'N Index Datas(원본)'!$K$2:$L$4600,2,0),"")</f>
        <v>9764.27</v>
      </c>
    </row>
    <row r="2305" spans="1:14" ht="17.25" thickBot="1" x14ac:dyDescent="0.35">
      <c r="A2305" s="42">
        <v>39945</v>
      </c>
      <c r="B2305" s="37">
        <v>39945</v>
      </c>
      <c r="D2305">
        <v>179.73</v>
      </c>
      <c r="F2305">
        <v>908.35</v>
      </c>
      <c r="H2305">
        <v>9298.61</v>
      </c>
      <c r="J2305">
        <v>2424.34</v>
      </c>
      <c r="L2305">
        <f>IFERROR(VLOOKUP(B2305,'N Index Datas(원본)'!$I$2:$J$4600,2,0),"")</f>
        <v>17153.64</v>
      </c>
      <c r="N2305">
        <f>IFERROR(VLOOKUP(B2305,'N Index Datas(원본)'!$K$2:$L$4600,2,0),"")</f>
        <v>9722.2199999999993</v>
      </c>
    </row>
    <row r="2306" spans="1:14" ht="17.25" thickBot="1" x14ac:dyDescent="0.35">
      <c r="A2306" s="42">
        <v>39946</v>
      </c>
      <c r="B2306" s="37">
        <v>39946</v>
      </c>
      <c r="D2306">
        <v>181.14</v>
      </c>
      <c r="F2306">
        <v>883.92</v>
      </c>
      <c r="H2306">
        <v>9340.49</v>
      </c>
      <c r="J2306">
        <v>2357.3000000000002</v>
      </c>
      <c r="L2306">
        <f>IFERROR(VLOOKUP(B2306,'N Index Datas(원본)'!$I$2:$J$4600,2,0),"")</f>
        <v>17059.62</v>
      </c>
      <c r="N2306">
        <f>IFERROR(VLOOKUP(B2306,'N Index Datas(원본)'!$K$2:$L$4600,2,0),"")</f>
        <v>9738.6200000000008</v>
      </c>
    </row>
    <row r="2307" spans="1:14" ht="17.25" thickBot="1" x14ac:dyDescent="0.35">
      <c r="A2307" s="42">
        <v>39947</v>
      </c>
      <c r="B2307" s="37">
        <v>39947</v>
      </c>
      <c r="D2307">
        <v>176.29</v>
      </c>
      <c r="F2307">
        <v>893.07</v>
      </c>
      <c r="H2307">
        <v>9093.73</v>
      </c>
      <c r="J2307">
        <v>2353.5300000000002</v>
      </c>
      <c r="L2307">
        <f>IFERROR(VLOOKUP(B2307,'N Index Datas(원본)'!$I$2:$J$4600,2,0),"")</f>
        <v>16541.689999999999</v>
      </c>
      <c r="N2307">
        <f>IFERROR(VLOOKUP(B2307,'N Index Datas(원본)'!$K$2:$L$4600,2,0),"")</f>
        <v>9448.5300000000007</v>
      </c>
    </row>
    <row r="2308" spans="1:14" ht="17.25" thickBot="1" x14ac:dyDescent="0.35">
      <c r="A2308" s="42">
        <v>39948</v>
      </c>
      <c r="B2308" s="37">
        <v>39948</v>
      </c>
      <c r="D2308">
        <v>177.8</v>
      </c>
      <c r="F2308">
        <v>882.88</v>
      </c>
      <c r="H2308">
        <v>9265.02</v>
      </c>
      <c r="J2308">
        <v>2364.1</v>
      </c>
      <c r="L2308">
        <f>IFERROR(VLOOKUP(B2308,'N Index Datas(원본)'!$I$2:$J$4600,2,0),"")</f>
        <v>16790.7</v>
      </c>
      <c r="N2308">
        <f>IFERROR(VLOOKUP(B2308,'N Index Datas(원본)'!$K$2:$L$4600,2,0),"")</f>
        <v>9607.2900000000009</v>
      </c>
    </row>
    <row r="2309" spans="1:14" ht="17.25" thickBot="1" x14ac:dyDescent="0.35">
      <c r="A2309" s="42">
        <v>39951</v>
      </c>
      <c r="B2309" s="37">
        <v>39951</v>
      </c>
      <c r="D2309">
        <v>177.26</v>
      </c>
      <c r="F2309">
        <v>909.71</v>
      </c>
      <c r="H2309">
        <v>9038.69</v>
      </c>
      <c r="J2309">
        <v>2422.7399999999998</v>
      </c>
      <c r="L2309">
        <f>IFERROR(VLOOKUP(B2309,'N Index Datas(원본)'!$I$2:$J$4600,2,0),"")</f>
        <v>17022.91</v>
      </c>
      <c r="N2309">
        <f>IFERROR(VLOOKUP(B2309,'N Index Datas(원본)'!$K$2:$L$4600,2,0),"")</f>
        <v>9792.24</v>
      </c>
    </row>
    <row r="2310" spans="1:14" ht="17.25" thickBot="1" x14ac:dyDescent="0.35">
      <c r="A2310" s="42">
        <v>39952</v>
      </c>
      <c r="B2310" s="37">
        <v>39952</v>
      </c>
      <c r="D2310">
        <v>182.76</v>
      </c>
      <c r="F2310">
        <v>908.13</v>
      </c>
      <c r="H2310">
        <v>9290.2900000000009</v>
      </c>
      <c r="J2310">
        <v>2459.59</v>
      </c>
      <c r="L2310">
        <f>IFERROR(VLOOKUP(B2310,'N Index Datas(원본)'!$I$2:$J$4600,2,0),"")</f>
        <v>17544.03</v>
      </c>
      <c r="N2310">
        <f>IFERROR(VLOOKUP(B2310,'N Index Datas(원본)'!$K$2:$L$4600,2,0),"")</f>
        <v>10072.51</v>
      </c>
    </row>
    <row r="2311" spans="1:14" ht="17.25" thickBot="1" x14ac:dyDescent="0.35">
      <c r="A2311" s="42">
        <v>39953</v>
      </c>
      <c r="B2311" s="37">
        <v>39953</v>
      </c>
      <c r="D2311">
        <v>183.8</v>
      </c>
      <c r="F2311">
        <v>903.47</v>
      </c>
      <c r="H2311">
        <v>9344.64</v>
      </c>
      <c r="J2311">
        <v>2487.17</v>
      </c>
      <c r="L2311">
        <f>IFERROR(VLOOKUP(B2311,'N Index Datas(원본)'!$I$2:$J$4600,2,0),"")</f>
        <v>17475.84</v>
      </c>
      <c r="N2311">
        <f>IFERROR(VLOOKUP(B2311,'N Index Datas(원본)'!$K$2:$L$4600,2,0),"")</f>
        <v>10042.61</v>
      </c>
    </row>
    <row r="2312" spans="1:14" ht="17.25" thickBot="1" x14ac:dyDescent="0.35">
      <c r="A2312" s="42">
        <v>39954</v>
      </c>
      <c r="B2312" s="37">
        <v>39954</v>
      </c>
      <c r="D2312">
        <v>181.82</v>
      </c>
      <c r="F2312">
        <v>888.33</v>
      </c>
      <c r="H2312">
        <v>9264.15</v>
      </c>
      <c r="J2312">
        <v>2423.7199999999998</v>
      </c>
      <c r="L2312">
        <f>IFERROR(VLOOKUP(B2312,'N Index Datas(원본)'!$I$2:$J$4600,2,0),"")</f>
        <v>17199.490000000002</v>
      </c>
      <c r="N2312">
        <f>IFERROR(VLOOKUP(B2312,'N Index Datas(원본)'!$K$2:$L$4600,2,0),"")</f>
        <v>9927.2800000000007</v>
      </c>
    </row>
    <row r="2313" spans="1:14" ht="17.25" thickBot="1" x14ac:dyDescent="0.35">
      <c r="A2313" s="42">
        <v>39955</v>
      </c>
      <c r="B2313" s="37">
        <v>39955</v>
      </c>
      <c r="D2313">
        <v>179.01</v>
      </c>
      <c r="F2313">
        <v>887</v>
      </c>
      <c r="H2313">
        <v>9225.81</v>
      </c>
      <c r="J2313">
        <v>2433.52</v>
      </c>
      <c r="L2313">
        <f>IFERROR(VLOOKUP(B2313,'N Index Datas(원본)'!$I$2:$J$4600,2,0),"")</f>
        <v>17062.52</v>
      </c>
      <c r="N2313">
        <f>IFERROR(VLOOKUP(B2313,'N Index Datas(원본)'!$K$2:$L$4600,2,0),"")</f>
        <v>9790.7900000000009</v>
      </c>
    </row>
    <row r="2314" spans="1:14" ht="17.25" thickBot="1" x14ac:dyDescent="0.35">
      <c r="A2314" s="42">
        <v>39958</v>
      </c>
      <c r="B2314" s="37">
        <v>39958</v>
      </c>
      <c r="D2314">
        <v>178.57</v>
      </c>
      <c r="F2314">
        <v>887</v>
      </c>
      <c r="H2314">
        <v>9347</v>
      </c>
      <c r="J2314">
        <v>2440.23</v>
      </c>
      <c r="L2314">
        <f>IFERROR(VLOOKUP(B2314,'N Index Datas(원본)'!$I$2:$J$4600,2,0),"")</f>
        <v>17121.82</v>
      </c>
      <c r="N2314">
        <f>IFERROR(VLOOKUP(B2314,'N Index Datas(원본)'!$K$2:$L$4600,2,0),"")</f>
        <v>9799.36</v>
      </c>
    </row>
    <row r="2315" spans="1:14" ht="17.25" thickBot="1" x14ac:dyDescent="0.35">
      <c r="A2315" s="42">
        <v>39959</v>
      </c>
      <c r="B2315" s="37">
        <v>39959</v>
      </c>
      <c r="D2315">
        <v>174.77</v>
      </c>
      <c r="F2315">
        <v>910.33</v>
      </c>
      <c r="H2315">
        <v>9310.81</v>
      </c>
      <c r="J2315">
        <v>2468.4499999999998</v>
      </c>
      <c r="L2315">
        <f>IFERROR(VLOOKUP(B2315,'N Index Datas(원본)'!$I$2:$J$4600,2,0),"")</f>
        <v>16991.560000000001</v>
      </c>
      <c r="N2315">
        <f>IFERROR(VLOOKUP(B2315,'N Index Datas(원본)'!$K$2:$L$4600,2,0),"")</f>
        <v>9684.07</v>
      </c>
    </row>
    <row r="2316" spans="1:14" ht="17.25" thickBot="1" x14ac:dyDescent="0.35">
      <c r="A2316" s="42">
        <v>39960</v>
      </c>
      <c r="B2316" s="37">
        <v>39960</v>
      </c>
      <c r="D2316">
        <v>173.75</v>
      </c>
      <c r="F2316">
        <v>893.06</v>
      </c>
      <c r="H2316">
        <v>9438.77</v>
      </c>
      <c r="J2316">
        <v>2479.48</v>
      </c>
      <c r="L2316">
        <f>IFERROR(VLOOKUP(B2316,'N Index Datas(원본)'!$I$2:$J$4600,2,0),"")</f>
        <v>17885.27</v>
      </c>
      <c r="N2316">
        <f>IFERROR(VLOOKUP(B2316,'N Index Datas(원본)'!$K$2:$L$4600,2,0),"")</f>
        <v>10202.25</v>
      </c>
    </row>
    <row r="2317" spans="1:14" ht="17.25" thickBot="1" x14ac:dyDescent="0.35">
      <c r="A2317" s="42">
        <v>39961</v>
      </c>
      <c r="B2317" s="37">
        <v>39961</v>
      </c>
      <c r="D2317">
        <v>178.19</v>
      </c>
      <c r="F2317">
        <v>906.83</v>
      </c>
      <c r="H2317">
        <v>9451.39</v>
      </c>
      <c r="J2317">
        <v>2453.15</v>
      </c>
      <c r="L2317">
        <v>17885.27</v>
      </c>
      <c r="N2317">
        <v>10202.25</v>
      </c>
    </row>
    <row r="2318" spans="1:14" ht="17.25" thickBot="1" x14ac:dyDescent="0.35">
      <c r="A2318" s="42">
        <v>39962</v>
      </c>
      <c r="B2318" s="37">
        <v>39962</v>
      </c>
      <c r="D2318">
        <v>178.7</v>
      </c>
      <c r="F2318">
        <v>919.14</v>
      </c>
      <c r="H2318">
        <v>9522.5</v>
      </c>
      <c r="J2318">
        <v>2451.2399999999998</v>
      </c>
      <c r="L2318">
        <f>IFERROR(VLOOKUP(B2318,'N Index Datas(원본)'!$I$2:$J$4600,2,0),"")</f>
        <v>18171</v>
      </c>
      <c r="N2318">
        <f>IFERROR(VLOOKUP(B2318,'N Index Datas(원본)'!$K$2:$L$4600,2,0),"")</f>
        <v>10428.19</v>
      </c>
    </row>
    <row r="2319" spans="1:14" ht="17.25" thickBot="1" x14ac:dyDescent="0.35">
      <c r="A2319" s="42">
        <v>39965</v>
      </c>
      <c r="B2319" s="37">
        <v>39965</v>
      </c>
      <c r="D2319">
        <v>180.9</v>
      </c>
      <c r="F2319">
        <v>942.87</v>
      </c>
      <c r="H2319">
        <v>9677.75</v>
      </c>
      <c r="J2319">
        <v>2537.35</v>
      </c>
      <c r="L2319">
        <f>IFERROR(VLOOKUP(B2319,'N Index Datas(원본)'!$I$2:$J$4600,2,0),"")</f>
        <v>18888.59</v>
      </c>
      <c r="N2319">
        <f>IFERROR(VLOOKUP(B2319,'N Index Datas(원본)'!$K$2:$L$4600,2,0),"")</f>
        <v>10937.85</v>
      </c>
    </row>
    <row r="2320" spans="1:14" ht="17.25" thickBot="1" x14ac:dyDescent="0.35">
      <c r="A2320" s="42">
        <v>39966</v>
      </c>
      <c r="B2320" s="37">
        <v>39966</v>
      </c>
      <c r="D2320">
        <v>180.47</v>
      </c>
      <c r="F2320">
        <v>944.74</v>
      </c>
      <c r="H2320">
        <v>9704.31</v>
      </c>
      <c r="J2320">
        <v>2534.17</v>
      </c>
      <c r="L2320">
        <f>IFERROR(VLOOKUP(B2320,'N Index Datas(원본)'!$I$2:$J$4600,2,0),"")</f>
        <v>18389.080000000002</v>
      </c>
      <c r="N2320">
        <f>IFERROR(VLOOKUP(B2320,'N Index Datas(원본)'!$K$2:$L$4600,2,0),"")</f>
        <v>10637.66</v>
      </c>
    </row>
    <row r="2321" spans="1:14" ht="17.25" thickBot="1" x14ac:dyDescent="0.35">
      <c r="A2321" s="42">
        <v>39967</v>
      </c>
      <c r="B2321" s="37">
        <v>39967</v>
      </c>
      <c r="D2321">
        <v>180.31</v>
      </c>
      <c r="F2321">
        <v>931.76</v>
      </c>
      <c r="H2321">
        <v>9741.67</v>
      </c>
      <c r="J2321">
        <v>2483.39</v>
      </c>
      <c r="L2321">
        <f>IFERROR(VLOOKUP(B2321,'N Index Datas(원본)'!$I$2:$J$4600,2,0),"")</f>
        <v>18576.47</v>
      </c>
      <c r="N2321">
        <f>IFERROR(VLOOKUP(B2321,'N Index Datas(원본)'!$K$2:$L$4600,2,0),"")</f>
        <v>10825.2</v>
      </c>
    </row>
    <row r="2322" spans="1:14" ht="17.25" thickBot="1" x14ac:dyDescent="0.35">
      <c r="A2322" s="42">
        <v>39968</v>
      </c>
      <c r="B2322" s="37">
        <v>39968</v>
      </c>
      <c r="D2322">
        <v>175.75</v>
      </c>
      <c r="F2322">
        <v>942.46</v>
      </c>
      <c r="H2322">
        <v>9668.9599999999991</v>
      </c>
      <c r="J2322">
        <v>2487.08</v>
      </c>
      <c r="L2322">
        <f>IFERROR(VLOOKUP(B2322,'N Index Datas(원본)'!$I$2:$J$4600,2,0),"")</f>
        <v>18502.77</v>
      </c>
      <c r="N2322">
        <f>IFERROR(VLOOKUP(B2322,'N Index Datas(원본)'!$K$2:$L$4600,2,0),"")</f>
        <v>10706.68</v>
      </c>
    </row>
    <row r="2323" spans="1:14" ht="17.25" thickBot="1" x14ac:dyDescent="0.35">
      <c r="A2323" s="42">
        <v>39969</v>
      </c>
      <c r="B2323" s="37">
        <v>39969</v>
      </c>
      <c r="D2323">
        <v>177.77</v>
      </c>
      <c r="F2323">
        <v>940.09</v>
      </c>
      <c r="H2323">
        <v>9768.01</v>
      </c>
      <c r="J2323">
        <v>2503.17</v>
      </c>
      <c r="L2323">
        <f>IFERROR(VLOOKUP(B2323,'N Index Datas(원본)'!$I$2:$J$4600,2,0),"")</f>
        <v>18679.53</v>
      </c>
      <c r="N2323">
        <f>IFERROR(VLOOKUP(B2323,'N Index Datas(원본)'!$K$2:$L$4600,2,0),"")</f>
        <v>10862.05</v>
      </c>
    </row>
    <row r="2324" spans="1:14" ht="17.25" thickBot="1" x14ac:dyDescent="0.35">
      <c r="A2324" s="42">
        <v>39972</v>
      </c>
      <c r="B2324" s="37">
        <v>39972</v>
      </c>
      <c r="D2324">
        <v>177.67</v>
      </c>
      <c r="F2324">
        <v>939.14</v>
      </c>
      <c r="H2324">
        <v>9865.6299999999992</v>
      </c>
      <c r="J2324">
        <v>2468.37</v>
      </c>
      <c r="L2324">
        <f>IFERROR(VLOOKUP(B2324,'N Index Datas(원본)'!$I$2:$J$4600,2,0),"")</f>
        <v>18253.39</v>
      </c>
      <c r="N2324">
        <f>IFERROR(VLOOKUP(B2324,'N Index Datas(원본)'!$K$2:$L$4600,2,0),"")</f>
        <v>10667.88</v>
      </c>
    </row>
    <row r="2325" spans="1:14" ht="17.25" thickBot="1" x14ac:dyDescent="0.35">
      <c r="A2325" s="42">
        <v>39973</v>
      </c>
      <c r="B2325" s="37">
        <v>39973</v>
      </c>
      <c r="D2325">
        <v>174.91</v>
      </c>
      <c r="F2325">
        <v>942.43</v>
      </c>
      <c r="H2325">
        <v>9786.82</v>
      </c>
      <c r="J2325">
        <v>2479.38</v>
      </c>
      <c r="L2325">
        <f>IFERROR(VLOOKUP(B2325,'N Index Datas(원본)'!$I$2:$J$4600,2,0),"")</f>
        <v>18058.490000000002</v>
      </c>
      <c r="N2325">
        <f>IFERROR(VLOOKUP(B2325,'N Index Datas(원본)'!$K$2:$L$4600,2,0),"")</f>
        <v>10504.32</v>
      </c>
    </row>
    <row r="2326" spans="1:14" ht="17.25" thickBot="1" x14ac:dyDescent="0.35">
      <c r="A2326" s="42">
        <v>39974</v>
      </c>
      <c r="B2326" s="37">
        <v>39974</v>
      </c>
      <c r="D2326">
        <v>180.91</v>
      </c>
      <c r="F2326">
        <v>939.15</v>
      </c>
      <c r="H2326">
        <v>9991.49</v>
      </c>
      <c r="J2326">
        <v>2500.94</v>
      </c>
      <c r="L2326">
        <f>IFERROR(VLOOKUP(B2326,'N Index Datas(원본)'!$I$2:$J$4600,2,0),"")</f>
        <v>18785.66</v>
      </c>
      <c r="N2326">
        <f>IFERROR(VLOOKUP(B2326,'N Index Datas(원본)'!$K$2:$L$4600,2,0),"")</f>
        <v>11033.55</v>
      </c>
    </row>
    <row r="2327" spans="1:14" ht="17.25" thickBot="1" x14ac:dyDescent="0.35">
      <c r="A2327" s="42">
        <v>39975</v>
      </c>
      <c r="B2327" s="37">
        <v>39975</v>
      </c>
      <c r="D2327">
        <v>181.43</v>
      </c>
      <c r="F2327">
        <v>944.89</v>
      </c>
      <c r="H2327">
        <v>9981.33</v>
      </c>
      <c r="J2327">
        <v>2522.33</v>
      </c>
      <c r="L2327">
        <f>IFERROR(VLOOKUP(B2327,'N Index Datas(원본)'!$I$2:$J$4600,2,0),"")</f>
        <v>18791.03</v>
      </c>
      <c r="N2327">
        <f>IFERROR(VLOOKUP(B2327,'N Index Datas(원본)'!$K$2:$L$4600,2,0),"")</f>
        <v>11080.84</v>
      </c>
    </row>
    <row r="2328" spans="1:14" ht="17.25" thickBot="1" x14ac:dyDescent="0.35">
      <c r="A2328" s="42">
        <v>39976</v>
      </c>
      <c r="B2328" s="37">
        <v>39976</v>
      </c>
      <c r="D2328">
        <v>182.69</v>
      </c>
      <c r="F2328">
        <v>946.21</v>
      </c>
      <c r="H2328">
        <v>10135.82</v>
      </c>
      <c r="J2328">
        <v>2509.2199999999998</v>
      </c>
      <c r="L2328">
        <f>IFERROR(VLOOKUP(B2328,'N Index Datas(원본)'!$I$2:$J$4600,2,0),"")</f>
        <v>18889.68</v>
      </c>
      <c r="N2328">
        <f>IFERROR(VLOOKUP(B2328,'N Index Datas(원본)'!$K$2:$L$4600,2,0),"")</f>
        <v>11088.77</v>
      </c>
    </row>
    <row r="2329" spans="1:14" ht="17.25" thickBot="1" x14ac:dyDescent="0.35">
      <c r="A2329" s="42">
        <v>39979</v>
      </c>
      <c r="B2329" s="37">
        <v>39979</v>
      </c>
      <c r="D2329">
        <v>180.66</v>
      </c>
      <c r="F2329">
        <v>923.72</v>
      </c>
      <c r="H2329">
        <v>10039.67</v>
      </c>
      <c r="J2329">
        <v>2431.4</v>
      </c>
      <c r="L2329">
        <f>IFERROR(VLOOKUP(B2329,'N Index Datas(원본)'!$I$2:$J$4600,2,0),"")</f>
        <v>18498.96</v>
      </c>
      <c r="N2329">
        <f>IFERROR(VLOOKUP(B2329,'N Index Datas(원본)'!$K$2:$L$4600,2,0),"")</f>
        <v>10877.54</v>
      </c>
    </row>
    <row r="2330" spans="1:14" ht="17.25" thickBot="1" x14ac:dyDescent="0.35">
      <c r="A2330" s="42">
        <v>39980</v>
      </c>
      <c r="B2330" s="37">
        <v>39980</v>
      </c>
      <c r="D2330">
        <v>178.88</v>
      </c>
      <c r="F2330">
        <v>911.97</v>
      </c>
      <c r="H2330">
        <v>9752.8799999999992</v>
      </c>
      <c r="J2330">
        <v>2425.9699999999998</v>
      </c>
      <c r="L2330">
        <f>IFERROR(VLOOKUP(B2330,'N Index Datas(원본)'!$I$2:$J$4600,2,0),"")</f>
        <v>18165.5</v>
      </c>
      <c r="N2330">
        <f>IFERROR(VLOOKUP(B2330,'N Index Datas(원본)'!$K$2:$L$4600,2,0),"")</f>
        <v>10716.32</v>
      </c>
    </row>
    <row r="2331" spans="1:14" ht="17.25" thickBot="1" x14ac:dyDescent="0.35">
      <c r="A2331" s="42">
        <v>39981</v>
      </c>
      <c r="B2331" s="37">
        <v>39981</v>
      </c>
      <c r="D2331">
        <v>177.8</v>
      </c>
      <c r="F2331">
        <v>910.71</v>
      </c>
      <c r="H2331">
        <v>9840.85</v>
      </c>
      <c r="J2331">
        <v>2383.71</v>
      </c>
      <c r="L2331">
        <f>IFERROR(VLOOKUP(B2331,'N Index Datas(원본)'!$I$2:$J$4600,2,0),"")</f>
        <v>18084.599999999999</v>
      </c>
      <c r="N2331">
        <f>IFERROR(VLOOKUP(B2331,'N Index Datas(원본)'!$K$2:$L$4600,2,0),"")</f>
        <v>10700.15</v>
      </c>
    </row>
    <row r="2332" spans="1:14" ht="17.25" thickBot="1" x14ac:dyDescent="0.35">
      <c r="A2332" s="42">
        <v>39982</v>
      </c>
      <c r="B2332" s="37">
        <v>39982</v>
      </c>
      <c r="D2332">
        <v>175.54</v>
      </c>
      <c r="F2332">
        <v>918.37</v>
      </c>
      <c r="H2332">
        <v>9703.7199999999993</v>
      </c>
      <c r="J2332">
        <v>2414.44</v>
      </c>
      <c r="L2332">
        <f>IFERROR(VLOOKUP(B2332,'N Index Datas(원본)'!$I$2:$J$4600,2,0),"")</f>
        <v>17776.66</v>
      </c>
      <c r="N2332">
        <f>IFERROR(VLOOKUP(B2332,'N Index Datas(원본)'!$K$2:$L$4600,2,0),"")</f>
        <v>10422.31</v>
      </c>
    </row>
    <row r="2333" spans="1:14" ht="17.25" thickBot="1" x14ac:dyDescent="0.35">
      <c r="A2333" s="42">
        <v>39983</v>
      </c>
      <c r="B2333" s="37">
        <v>39983</v>
      </c>
      <c r="D2333">
        <v>176.63</v>
      </c>
      <c r="F2333">
        <v>921.23</v>
      </c>
      <c r="H2333">
        <v>9786.26</v>
      </c>
      <c r="J2333">
        <v>2434.77</v>
      </c>
      <c r="L2333">
        <f>IFERROR(VLOOKUP(B2333,'N Index Datas(원본)'!$I$2:$J$4600,2,0),"")</f>
        <v>17920.93</v>
      </c>
      <c r="N2333">
        <f>IFERROR(VLOOKUP(B2333,'N Index Datas(원본)'!$K$2:$L$4600,2,0),"")</f>
        <v>10509.85</v>
      </c>
    </row>
    <row r="2334" spans="1:14" ht="17.25" thickBot="1" x14ac:dyDescent="0.35">
      <c r="A2334" s="42">
        <v>39986</v>
      </c>
      <c r="B2334" s="37">
        <v>39986</v>
      </c>
      <c r="D2334">
        <v>179.02</v>
      </c>
      <c r="F2334">
        <v>893.04</v>
      </c>
      <c r="H2334">
        <v>9826.27</v>
      </c>
      <c r="J2334">
        <v>2359.2800000000002</v>
      </c>
      <c r="L2334">
        <f>IFERROR(VLOOKUP(B2334,'N Index Datas(원본)'!$I$2:$J$4600,2,0),"")</f>
        <v>18059.55</v>
      </c>
      <c r="N2334">
        <f>IFERROR(VLOOKUP(B2334,'N Index Datas(원본)'!$K$2:$L$4600,2,0),"")</f>
        <v>10638.8</v>
      </c>
    </row>
    <row r="2335" spans="1:14" ht="17.25" thickBot="1" x14ac:dyDescent="0.35">
      <c r="A2335" s="42">
        <v>39987</v>
      </c>
      <c r="B2335" s="37">
        <v>39987</v>
      </c>
      <c r="D2335">
        <v>174.32</v>
      </c>
      <c r="F2335">
        <v>895.1</v>
      </c>
      <c r="H2335">
        <v>9549.61</v>
      </c>
      <c r="J2335">
        <v>2353.48</v>
      </c>
      <c r="L2335">
        <f>IFERROR(VLOOKUP(B2335,'N Index Datas(원본)'!$I$2:$J$4600,2,0),"")</f>
        <v>17538.37</v>
      </c>
      <c r="N2335">
        <f>IFERROR(VLOOKUP(B2335,'N Index Datas(원본)'!$K$2:$L$4600,2,0),"")</f>
        <v>10280.129999999999</v>
      </c>
    </row>
    <row r="2336" spans="1:14" ht="17.25" thickBot="1" x14ac:dyDescent="0.35">
      <c r="A2336" s="42">
        <v>39988</v>
      </c>
      <c r="B2336" s="37">
        <v>39988</v>
      </c>
      <c r="D2336">
        <v>175.08</v>
      </c>
      <c r="F2336">
        <v>900.94</v>
      </c>
      <c r="H2336">
        <v>9590.32</v>
      </c>
      <c r="J2336">
        <v>2418.46</v>
      </c>
      <c r="L2336">
        <f>IFERROR(VLOOKUP(B2336,'N Index Datas(원본)'!$I$2:$J$4600,2,0),"")</f>
        <v>17892.150000000001</v>
      </c>
      <c r="N2336">
        <f>IFERROR(VLOOKUP(B2336,'N Index Datas(원본)'!$K$2:$L$4600,2,0),"")</f>
        <v>10530.35</v>
      </c>
    </row>
    <row r="2337" spans="1:14" ht="17.25" thickBot="1" x14ac:dyDescent="0.35">
      <c r="A2337" s="42">
        <v>39989</v>
      </c>
      <c r="B2337" s="37">
        <v>39989</v>
      </c>
      <c r="D2337">
        <v>178.86</v>
      </c>
      <c r="F2337">
        <v>920.26</v>
      </c>
      <c r="H2337">
        <v>9796.08</v>
      </c>
      <c r="J2337">
        <v>2402.3200000000002</v>
      </c>
      <c r="L2337">
        <f>IFERROR(VLOOKUP(B2337,'N Index Datas(원본)'!$I$2:$J$4600,2,0),"")</f>
        <v>18275.03</v>
      </c>
      <c r="N2337">
        <f>IFERROR(VLOOKUP(B2337,'N Index Datas(원본)'!$K$2:$L$4600,2,0),"")</f>
        <v>10763.76</v>
      </c>
    </row>
    <row r="2338" spans="1:14" ht="17.25" thickBot="1" x14ac:dyDescent="0.35">
      <c r="A2338" s="42">
        <v>39990</v>
      </c>
      <c r="B2338" s="37">
        <v>39990</v>
      </c>
      <c r="D2338">
        <v>179.28</v>
      </c>
      <c r="F2338">
        <v>918.9</v>
      </c>
      <c r="H2338">
        <v>9877.39</v>
      </c>
      <c r="J2338">
        <v>2389.91</v>
      </c>
      <c r="L2338">
        <f>IFERROR(VLOOKUP(B2338,'N Index Datas(원본)'!$I$2:$J$4600,2,0),"")</f>
        <v>18600.259999999998</v>
      </c>
      <c r="N2338">
        <f>IFERROR(VLOOKUP(B2338,'N Index Datas(원본)'!$K$2:$L$4600,2,0),"")</f>
        <v>11037.14</v>
      </c>
    </row>
    <row r="2339" spans="1:14" ht="17.25" thickBot="1" x14ac:dyDescent="0.35">
      <c r="A2339" s="42">
        <v>39993</v>
      </c>
      <c r="B2339" s="37">
        <v>39993</v>
      </c>
      <c r="D2339">
        <v>178.81</v>
      </c>
      <c r="F2339">
        <v>927.23</v>
      </c>
      <c r="H2339">
        <v>9783.4699999999993</v>
      </c>
      <c r="J2339">
        <v>2437.7199999999998</v>
      </c>
      <c r="L2339">
        <f>IFERROR(VLOOKUP(B2339,'N Index Datas(원본)'!$I$2:$J$4600,2,0),"")</f>
        <v>18528.509999999998</v>
      </c>
      <c r="N2339">
        <f>IFERROR(VLOOKUP(B2339,'N Index Datas(원본)'!$K$2:$L$4600,2,0),"")</f>
        <v>10987.57</v>
      </c>
    </row>
    <row r="2340" spans="1:14" ht="17.25" thickBot="1" x14ac:dyDescent="0.35">
      <c r="A2340" s="42">
        <v>39994</v>
      </c>
      <c r="B2340" s="37">
        <v>39994</v>
      </c>
      <c r="D2340">
        <v>178.99</v>
      </c>
      <c r="F2340">
        <v>919.32</v>
      </c>
      <c r="H2340">
        <v>9958.44</v>
      </c>
      <c r="J2340">
        <v>2401.69</v>
      </c>
      <c r="L2340">
        <f>IFERROR(VLOOKUP(B2340,'N Index Datas(원본)'!$I$2:$J$4600,2,0),"")</f>
        <v>18378.73</v>
      </c>
      <c r="N2340">
        <f>IFERROR(VLOOKUP(B2340,'N Index Datas(원본)'!$K$2:$L$4600,2,0),"")</f>
        <v>10962.61</v>
      </c>
    </row>
    <row r="2341" spans="1:14" ht="17.25" thickBot="1" x14ac:dyDescent="0.35">
      <c r="A2341" s="42">
        <v>39995</v>
      </c>
      <c r="B2341" s="37">
        <v>39995</v>
      </c>
      <c r="D2341">
        <v>181.95</v>
      </c>
      <c r="F2341">
        <v>923.33</v>
      </c>
      <c r="H2341">
        <v>9939.93</v>
      </c>
      <c r="J2341">
        <v>2449.73</v>
      </c>
      <c r="L2341">
        <v>18378.73</v>
      </c>
      <c r="N2341">
        <v>10962.61</v>
      </c>
    </row>
    <row r="2342" spans="1:14" ht="17.25" thickBot="1" x14ac:dyDescent="0.35">
      <c r="A2342" s="42">
        <v>39996</v>
      </c>
      <c r="B2342" s="37">
        <v>39996</v>
      </c>
      <c r="D2342">
        <v>181.85</v>
      </c>
      <c r="F2342">
        <v>896.42</v>
      </c>
      <c r="H2342">
        <v>9876.15</v>
      </c>
      <c r="J2342">
        <v>2369.65</v>
      </c>
      <c r="L2342">
        <f>IFERROR(VLOOKUP(B2342,'N Index Datas(원본)'!$I$2:$J$4600,2,0),"")</f>
        <v>18178.05</v>
      </c>
      <c r="N2342">
        <f>IFERROR(VLOOKUP(B2342,'N Index Datas(원본)'!$K$2:$L$4600,2,0),"")</f>
        <v>10971.89</v>
      </c>
    </row>
    <row r="2343" spans="1:14" ht="17.25" thickBot="1" x14ac:dyDescent="0.35">
      <c r="A2343" s="42">
        <v>39997</v>
      </c>
      <c r="B2343" s="37">
        <v>39997</v>
      </c>
      <c r="D2343">
        <v>182.92</v>
      </c>
      <c r="F2343">
        <v>896.42</v>
      </c>
      <c r="H2343">
        <v>9816.07</v>
      </c>
      <c r="J2343">
        <v>2376.48</v>
      </c>
      <c r="L2343">
        <f>IFERROR(VLOOKUP(B2343,'N Index Datas(원본)'!$I$2:$J$4600,2,0),"")</f>
        <v>18203.400000000001</v>
      </c>
      <c r="N2343">
        <f>IFERROR(VLOOKUP(B2343,'N Index Datas(원본)'!$K$2:$L$4600,2,0),"")</f>
        <v>10983.77</v>
      </c>
    </row>
    <row r="2344" spans="1:14" ht="17.25" thickBot="1" x14ac:dyDescent="0.35">
      <c r="A2344" s="42">
        <v>40000</v>
      </c>
      <c r="B2344" s="37">
        <v>40000</v>
      </c>
      <c r="D2344">
        <v>184.5</v>
      </c>
      <c r="F2344">
        <v>898.72</v>
      </c>
      <c r="H2344">
        <v>9680.8700000000008</v>
      </c>
      <c r="J2344">
        <v>2343.88</v>
      </c>
      <c r="L2344">
        <f>IFERROR(VLOOKUP(B2344,'N Index Datas(원본)'!$I$2:$J$4600,2,0),"")</f>
        <v>17979.41</v>
      </c>
      <c r="N2344">
        <f>IFERROR(VLOOKUP(B2344,'N Index Datas(원본)'!$K$2:$L$4600,2,0),"")</f>
        <v>10827.62</v>
      </c>
    </row>
    <row r="2345" spans="1:14" ht="17.25" thickBot="1" x14ac:dyDescent="0.35">
      <c r="A2345" s="42">
        <v>40001</v>
      </c>
      <c r="B2345" s="37">
        <v>40001</v>
      </c>
      <c r="D2345">
        <v>185.11</v>
      </c>
      <c r="F2345">
        <v>881.03</v>
      </c>
      <c r="H2345">
        <v>9647.7900000000009</v>
      </c>
      <c r="J2345">
        <v>2320.9</v>
      </c>
      <c r="L2345">
        <f>IFERROR(VLOOKUP(B2345,'N Index Datas(원본)'!$I$2:$J$4600,2,0),"")</f>
        <v>17862.27</v>
      </c>
      <c r="N2345">
        <f>IFERROR(VLOOKUP(B2345,'N Index Datas(원본)'!$K$2:$L$4600,2,0),"")</f>
        <v>10674.67</v>
      </c>
    </row>
    <row r="2346" spans="1:14" ht="17.25" thickBot="1" x14ac:dyDescent="0.35">
      <c r="A2346" s="42">
        <v>40002</v>
      </c>
      <c r="B2346" s="37">
        <v>40002</v>
      </c>
      <c r="D2346">
        <v>184.73</v>
      </c>
      <c r="F2346">
        <v>879.56</v>
      </c>
      <c r="H2346">
        <v>9420.75</v>
      </c>
      <c r="J2346">
        <v>2291.33</v>
      </c>
      <c r="L2346">
        <f>IFERROR(VLOOKUP(B2346,'N Index Datas(원본)'!$I$2:$J$4600,2,0),"")</f>
        <v>17721.07</v>
      </c>
      <c r="N2346">
        <f>IFERROR(VLOOKUP(B2346,'N Index Datas(원본)'!$K$2:$L$4600,2,0),"")</f>
        <v>10573.71</v>
      </c>
    </row>
    <row r="2347" spans="1:14" ht="17.25" thickBot="1" x14ac:dyDescent="0.35">
      <c r="A2347" s="42">
        <v>40003</v>
      </c>
      <c r="B2347" s="37">
        <v>40003</v>
      </c>
      <c r="D2347">
        <v>184.72</v>
      </c>
      <c r="F2347">
        <v>882.68</v>
      </c>
      <c r="H2347">
        <v>9291.06</v>
      </c>
      <c r="J2347">
        <v>2313.87</v>
      </c>
      <c r="L2347">
        <f>IFERROR(VLOOKUP(B2347,'N Index Datas(원본)'!$I$2:$J$4600,2,0),"")</f>
        <v>17790.59</v>
      </c>
      <c r="N2347">
        <f>IFERROR(VLOOKUP(B2347,'N Index Datas(원본)'!$K$2:$L$4600,2,0),"")</f>
        <v>10641.19</v>
      </c>
    </row>
    <row r="2348" spans="1:14" ht="17.25" thickBot="1" x14ac:dyDescent="0.35">
      <c r="A2348" s="42">
        <v>40004</v>
      </c>
      <c r="B2348" s="37">
        <v>40004</v>
      </c>
      <c r="D2348">
        <v>184.56</v>
      </c>
      <c r="F2348">
        <v>879.13</v>
      </c>
      <c r="H2348">
        <v>9287.2800000000007</v>
      </c>
      <c r="J2348">
        <v>2281.4699999999998</v>
      </c>
      <c r="L2348">
        <f>IFERROR(VLOOKUP(B2348,'N Index Datas(원본)'!$I$2:$J$4600,2,0),"")</f>
        <v>17708.419999999998</v>
      </c>
      <c r="N2348">
        <f>IFERROR(VLOOKUP(B2348,'N Index Datas(원본)'!$K$2:$L$4600,2,0),"")</f>
        <v>10574.42</v>
      </c>
    </row>
    <row r="2349" spans="1:14" ht="17.25" thickBot="1" x14ac:dyDescent="0.35">
      <c r="A2349" s="42">
        <v>40007</v>
      </c>
      <c r="B2349" s="37">
        <v>40007</v>
      </c>
      <c r="D2349">
        <v>178.15</v>
      </c>
      <c r="F2349">
        <v>901.05</v>
      </c>
      <c r="H2349">
        <v>9050.33</v>
      </c>
      <c r="J2349">
        <v>2345.2199999999998</v>
      </c>
      <c r="L2349">
        <f>IFERROR(VLOOKUP(B2349,'N Index Datas(원본)'!$I$2:$J$4600,2,0),"")</f>
        <v>17254.63</v>
      </c>
      <c r="N2349">
        <f>IFERROR(VLOOKUP(B2349,'N Index Datas(원본)'!$K$2:$L$4600,2,0),"")</f>
        <v>10279.25</v>
      </c>
    </row>
    <row r="2350" spans="1:14" ht="17.25" thickBot="1" x14ac:dyDescent="0.35">
      <c r="A2350" s="42">
        <v>40008</v>
      </c>
      <c r="B2350" s="37">
        <v>40008</v>
      </c>
      <c r="D2350">
        <v>179.43</v>
      </c>
      <c r="F2350">
        <v>905.84</v>
      </c>
      <c r="H2350">
        <v>9261.81</v>
      </c>
      <c r="J2350">
        <v>2370.71</v>
      </c>
      <c r="L2350">
        <f>IFERROR(VLOOKUP(B2350,'N Index Datas(원본)'!$I$2:$J$4600,2,0),"")</f>
        <v>17885.73</v>
      </c>
      <c r="N2350">
        <f>IFERROR(VLOOKUP(B2350,'N Index Datas(원본)'!$K$2:$L$4600,2,0),"")</f>
        <v>10651.86</v>
      </c>
    </row>
    <row r="2351" spans="1:14" ht="17.25" thickBot="1" x14ac:dyDescent="0.35">
      <c r="A2351" s="42">
        <v>40009</v>
      </c>
      <c r="B2351" s="37">
        <v>40009</v>
      </c>
      <c r="D2351">
        <v>184.26</v>
      </c>
      <c r="F2351">
        <v>932.68</v>
      </c>
      <c r="H2351">
        <v>9269.25</v>
      </c>
      <c r="J2351">
        <v>2451.02</v>
      </c>
      <c r="L2351">
        <f>IFERROR(VLOOKUP(B2351,'N Index Datas(원본)'!$I$2:$J$4600,2,0),"")</f>
        <v>18258.66</v>
      </c>
      <c r="N2351">
        <f>IFERROR(VLOOKUP(B2351,'N Index Datas(원본)'!$K$2:$L$4600,2,0),"")</f>
        <v>10860.66</v>
      </c>
    </row>
    <row r="2352" spans="1:14" ht="17.25" thickBot="1" x14ac:dyDescent="0.35">
      <c r="A2352" s="42">
        <v>40010</v>
      </c>
      <c r="B2352" s="37">
        <v>40010</v>
      </c>
      <c r="D2352">
        <v>186.22</v>
      </c>
      <c r="F2352">
        <v>940.74</v>
      </c>
      <c r="H2352">
        <v>9344.16</v>
      </c>
      <c r="J2352">
        <v>2458.9699999999998</v>
      </c>
      <c r="L2352">
        <f>IFERROR(VLOOKUP(B2352,'N Index Datas(원본)'!$I$2:$J$4600,2,0),"")</f>
        <v>18361.87</v>
      </c>
      <c r="N2352">
        <f>IFERROR(VLOOKUP(B2352,'N Index Datas(원본)'!$K$2:$L$4600,2,0),"")</f>
        <v>10902.47</v>
      </c>
    </row>
    <row r="2353" spans="1:14" ht="17.25" thickBot="1" x14ac:dyDescent="0.35">
      <c r="A2353" s="42">
        <v>40011</v>
      </c>
      <c r="B2353" s="37">
        <v>40011</v>
      </c>
      <c r="D2353">
        <v>187.16</v>
      </c>
      <c r="F2353">
        <v>940.38</v>
      </c>
      <c r="H2353">
        <v>9395.32</v>
      </c>
      <c r="J2353">
        <v>2469.1999999999998</v>
      </c>
      <c r="L2353">
        <f>IFERROR(VLOOKUP(B2353,'N Index Datas(원본)'!$I$2:$J$4600,2,0),"")</f>
        <v>18805.66</v>
      </c>
      <c r="N2353">
        <f>IFERROR(VLOOKUP(B2353,'N Index Datas(원본)'!$K$2:$L$4600,2,0),"")</f>
        <v>11146.43</v>
      </c>
    </row>
    <row r="2354" spans="1:14" ht="17.25" thickBot="1" x14ac:dyDescent="0.35">
      <c r="A2354" s="42">
        <v>40014</v>
      </c>
      <c r="B2354" s="37">
        <v>40014</v>
      </c>
      <c r="D2354">
        <v>192.25</v>
      </c>
      <c r="F2354">
        <v>951.13</v>
      </c>
      <c r="H2354">
        <v>9395.32</v>
      </c>
      <c r="J2354">
        <v>2500.69</v>
      </c>
      <c r="L2354">
        <f>IFERROR(VLOOKUP(B2354,'N Index Datas(원본)'!$I$2:$J$4600,2,0),"")</f>
        <v>19502.37</v>
      </c>
      <c r="N2354">
        <f>IFERROR(VLOOKUP(B2354,'N Index Datas(원본)'!$K$2:$L$4600,2,0),"")</f>
        <v>11593.13</v>
      </c>
    </row>
    <row r="2355" spans="1:14" ht="17.25" thickBot="1" x14ac:dyDescent="0.35">
      <c r="A2355" s="42">
        <v>40015</v>
      </c>
      <c r="B2355" s="37">
        <v>40015</v>
      </c>
      <c r="D2355">
        <v>193.62</v>
      </c>
      <c r="F2355">
        <v>954.58</v>
      </c>
      <c r="H2355">
        <v>9652.02</v>
      </c>
      <c r="J2355">
        <v>2519.9899999999998</v>
      </c>
      <c r="L2355">
        <f>IFERROR(VLOOKUP(B2355,'N Index Datas(원본)'!$I$2:$J$4600,2,0),"")</f>
        <v>19501.73</v>
      </c>
      <c r="N2355">
        <f>IFERROR(VLOOKUP(B2355,'N Index Datas(원본)'!$K$2:$L$4600,2,0),"")</f>
        <v>11592.25</v>
      </c>
    </row>
    <row r="2356" spans="1:14" ht="17.25" thickBot="1" x14ac:dyDescent="0.35">
      <c r="A2356" s="42">
        <v>40016</v>
      </c>
      <c r="B2356" s="37">
        <v>40016</v>
      </c>
      <c r="D2356">
        <v>194.29</v>
      </c>
      <c r="F2356">
        <v>954.07</v>
      </c>
      <c r="H2356">
        <v>9723.16</v>
      </c>
      <c r="J2356">
        <v>2528.85</v>
      </c>
      <c r="L2356">
        <f>IFERROR(VLOOKUP(B2356,'N Index Datas(원본)'!$I$2:$J$4600,2,0),"")</f>
        <v>19248.169999999998</v>
      </c>
      <c r="N2356">
        <f>IFERROR(VLOOKUP(B2356,'N Index Datas(원본)'!$K$2:$L$4600,2,0),"")</f>
        <v>11481.3</v>
      </c>
    </row>
    <row r="2357" spans="1:14" ht="17.25" thickBot="1" x14ac:dyDescent="0.35">
      <c r="A2357" s="42">
        <v>40017</v>
      </c>
      <c r="B2357" s="37">
        <v>40017</v>
      </c>
      <c r="D2357">
        <v>194.4</v>
      </c>
      <c r="F2357">
        <v>976.29</v>
      </c>
      <c r="H2357">
        <v>9792.94</v>
      </c>
      <c r="J2357">
        <v>2585.79</v>
      </c>
      <c r="L2357">
        <f>IFERROR(VLOOKUP(B2357,'N Index Datas(원본)'!$I$2:$J$4600,2,0),"")</f>
        <v>19817.7</v>
      </c>
      <c r="N2357">
        <f>IFERROR(VLOOKUP(B2357,'N Index Datas(원본)'!$K$2:$L$4600,2,0),"")</f>
        <v>11823.75</v>
      </c>
    </row>
    <row r="2358" spans="1:14" ht="17.25" thickBot="1" x14ac:dyDescent="0.35">
      <c r="A2358" s="42">
        <v>40018</v>
      </c>
      <c r="B2358" s="37">
        <v>40018</v>
      </c>
      <c r="D2358">
        <v>195.13</v>
      </c>
      <c r="F2358">
        <v>979.26</v>
      </c>
      <c r="H2358">
        <v>9944.5499999999993</v>
      </c>
      <c r="J2358">
        <v>2582.7600000000002</v>
      </c>
      <c r="L2358">
        <f>IFERROR(VLOOKUP(B2358,'N Index Datas(원본)'!$I$2:$J$4600,2,0),"")</f>
        <v>19982.79</v>
      </c>
      <c r="N2358">
        <f>IFERROR(VLOOKUP(B2358,'N Index Datas(원본)'!$K$2:$L$4600,2,0),"")</f>
        <v>11984.36</v>
      </c>
    </row>
    <row r="2359" spans="1:14" ht="17.25" thickBot="1" x14ac:dyDescent="0.35">
      <c r="A2359" s="42">
        <v>40021</v>
      </c>
      <c r="B2359" s="37">
        <v>40021</v>
      </c>
      <c r="D2359">
        <v>198.07</v>
      </c>
      <c r="F2359">
        <v>982.18</v>
      </c>
      <c r="H2359">
        <v>10088.66</v>
      </c>
      <c r="J2359">
        <v>2601.41</v>
      </c>
      <c r="L2359">
        <f>IFERROR(VLOOKUP(B2359,'N Index Datas(원본)'!$I$2:$J$4600,2,0),"")</f>
        <v>20251.62</v>
      </c>
      <c r="N2359">
        <f>IFERROR(VLOOKUP(B2359,'N Index Datas(원본)'!$K$2:$L$4600,2,0),"")</f>
        <v>12189.62</v>
      </c>
    </row>
    <row r="2360" spans="1:14" ht="17.25" thickBot="1" x14ac:dyDescent="0.35">
      <c r="A2360" s="42">
        <v>40022</v>
      </c>
      <c r="B2360" s="37">
        <v>40022</v>
      </c>
      <c r="D2360">
        <v>198.52</v>
      </c>
      <c r="F2360">
        <v>979.62</v>
      </c>
      <c r="H2360">
        <v>10087.26</v>
      </c>
      <c r="J2360">
        <v>2573.08</v>
      </c>
      <c r="L2360">
        <f>IFERROR(VLOOKUP(B2360,'N Index Datas(원본)'!$I$2:$J$4600,2,0),"")</f>
        <v>20624.54</v>
      </c>
      <c r="N2360">
        <f>IFERROR(VLOOKUP(B2360,'N Index Datas(원본)'!$K$2:$L$4600,2,0),"")</f>
        <v>12424.58</v>
      </c>
    </row>
    <row r="2361" spans="1:14" ht="17.25" thickBot="1" x14ac:dyDescent="0.35">
      <c r="A2361" s="42">
        <v>40023</v>
      </c>
      <c r="B2361" s="37">
        <v>40023</v>
      </c>
      <c r="D2361">
        <v>198.24</v>
      </c>
      <c r="F2361">
        <v>975.15</v>
      </c>
      <c r="H2361">
        <v>10113.24</v>
      </c>
      <c r="J2361">
        <v>2600.31</v>
      </c>
      <c r="L2361">
        <f>IFERROR(VLOOKUP(B2361,'N Index Datas(원본)'!$I$2:$J$4600,2,0),"")</f>
        <v>20135.5</v>
      </c>
      <c r="N2361">
        <f>IFERROR(VLOOKUP(B2361,'N Index Datas(원본)'!$K$2:$L$4600,2,0),"")</f>
        <v>11991.37</v>
      </c>
    </row>
    <row r="2362" spans="1:14" ht="17.25" thickBot="1" x14ac:dyDescent="0.35">
      <c r="A2362" s="42">
        <v>40024</v>
      </c>
      <c r="B2362" s="37">
        <v>40024</v>
      </c>
      <c r="D2362">
        <v>199.88</v>
      </c>
      <c r="F2362">
        <v>986.75</v>
      </c>
      <c r="H2362">
        <v>10165.209999999999</v>
      </c>
      <c r="J2362">
        <v>2654.74</v>
      </c>
      <c r="L2362">
        <f>IFERROR(VLOOKUP(B2362,'N Index Datas(원본)'!$I$2:$J$4600,2,0),"")</f>
        <v>20234.080000000002</v>
      </c>
      <c r="N2362">
        <f>IFERROR(VLOOKUP(B2362,'N Index Datas(원본)'!$K$2:$L$4600,2,0),"")</f>
        <v>11991.6</v>
      </c>
    </row>
    <row r="2363" spans="1:14" ht="17.25" thickBot="1" x14ac:dyDescent="0.35">
      <c r="A2363" s="42">
        <v>40025</v>
      </c>
      <c r="B2363" s="37">
        <v>40025</v>
      </c>
      <c r="D2363">
        <v>202.96</v>
      </c>
      <c r="F2363">
        <v>987.48</v>
      </c>
      <c r="H2363">
        <v>10356.83</v>
      </c>
      <c r="J2363">
        <v>2638.13</v>
      </c>
      <c r="L2363">
        <f>IFERROR(VLOOKUP(B2363,'N Index Datas(원본)'!$I$2:$J$4600,2,0),"")</f>
        <v>20573.330000000002</v>
      </c>
      <c r="N2363">
        <f>IFERROR(VLOOKUP(B2363,'N Index Datas(원본)'!$K$2:$L$4600,2,0),"")</f>
        <v>12123.59</v>
      </c>
    </row>
    <row r="2364" spans="1:14" ht="17.25" thickBot="1" x14ac:dyDescent="0.35">
      <c r="A2364" s="42">
        <v>40028</v>
      </c>
      <c r="B2364" s="37">
        <v>40028</v>
      </c>
      <c r="D2364">
        <v>203.81</v>
      </c>
      <c r="F2364">
        <v>1002.63</v>
      </c>
      <c r="H2364">
        <v>10352.469999999999</v>
      </c>
      <c r="J2364">
        <v>2674.07</v>
      </c>
      <c r="L2364">
        <f>IFERROR(VLOOKUP(B2364,'N Index Datas(원본)'!$I$2:$J$4600,2,0),"")</f>
        <v>20807.259999999998</v>
      </c>
      <c r="N2364">
        <f>IFERROR(VLOOKUP(B2364,'N Index Datas(원본)'!$K$2:$L$4600,2,0),"")</f>
        <v>12368.2</v>
      </c>
    </row>
    <row r="2365" spans="1:14" ht="17.25" thickBot="1" x14ac:dyDescent="0.35">
      <c r="A2365" s="42">
        <v>40029</v>
      </c>
      <c r="B2365" s="37">
        <v>40029</v>
      </c>
      <c r="D2365">
        <v>204.1</v>
      </c>
      <c r="F2365">
        <v>1005.65</v>
      </c>
      <c r="H2365">
        <v>10375.01</v>
      </c>
      <c r="J2365">
        <v>2670.96</v>
      </c>
      <c r="L2365">
        <f>IFERROR(VLOOKUP(B2365,'N Index Datas(원본)'!$I$2:$J$4600,2,0),"")</f>
        <v>20796.43</v>
      </c>
      <c r="N2365">
        <f>IFERROR(VLOOKUP(B2365,'N Index Datas(원본)'!$K$2:$L$4600,2,0),"")</f>
        <v>12218.67</v>
      </c>
    </row>
    <row r="2366" spans="1:14" ht="17.25" thickBot="1" x14ac:dyDescent="0.35">
      <c r="A2366" s="42">
        <v>40030</v>
      </c>
      <c r="B2366" s="37">
        <v>40030</v>
      </c>
      <c r="D2366">
        <v>203.19</v>
      </c>
      <c r="F2366">
        <v>1002.72</v>
      </c>
      <c r="H2366">
        <v>10252.530000000001</v>
      </c>
      <c r="J2366">
        <v>2643.13</v>
      </c>
      <c r="L2366">
        <f>IFERROR(VLOOKUP(B2366,'N Index Datas(원본)'!$I$2:$J$4600,2,0),"")</f>
        <v>20494.77</v>
      </c>
      <c r="N2366">
        <f>IFERROR(VLOOKUP(B2366,'N Index Datas(원본)'!$K$2:$L$4600,2,0),"")</f>
        <v>11968.48</v>
      </c>
    </row>
    <row r="2367" spans="1:14" ht="17.25" thickBot="1" x14ac:dyDescent="0.35">
      <c r="A2367" s="42">
        <v>40031</v>
      </c>
      <c r="B2367" s="37">
        <v>40031</v>
      </c>
      <c r="D2367">
        <v>203.74</v>
      </c>
      <c r="F2367">
        <v>997.08</v>
      </c>
      <c r="H2367">
        <v>10388.09</v>
      </c>
      <c r="J2367">
        <v>2662.01</v>
      </c>
      <c r="L2367">
        <f>IFERROR(VLOOKUP(B2367,'N Index Datas(원본)'!$I$2:$J$4600,2,0),"")</f>
        <v>20899.240000000002</v>
      </c>
      <c r="N2367">
        <f>IFERROR(VLOOKUP(B2367,'N Index Datas(원본)'!$K$2:$L$4600,2,0),"")</f>
        <v>12052.6</v>
      </c>
    </row>
    <row r="2368" spans="1:14" ht="17.25" thickBot="1" x14ac:dyDescent="0.35">
      <c r="A2368" s="42">
        <v>40032</v>
      </c>
      <c r="B2368" s="37">
        <v>40032</v>
      </c>
      <c r="D2368">
        <v>204.95</v>
      </c>
      <c r="F2368">
        <v>1010.48</v>
      </c>
      <c r="H2368">
        <v>10412.09</v>
      </c>
      <c r="J2368">
        <v>2706.22</v>
      </c>
      <c r="L2368">
        <f>IFERROR(VLOOKUP(B2368,'N Index Datas(원본)'!$I$2:$J$4600,2,0),"")</f>
        <v>20375.37</v>
      </c>
      <c r="N2368">
        <f>IFERROR(VLOOKUP(B2368,'N Index Datas(원본)'!$K$2:$L$4600,2,0),"")</f>
        <v>11612.18</v>
      </c>
    </row>
    <row r="2369" spans="1:14" ht="17.25" thickBot="1" x14ac:dyDescent="0.35">
      <c r="A2369" s="42">
        <v>40035</v>
      </c>
      <c r="B2369" s="37">
        <v>40035</v>
      </c>
      <c r="D2369">
        <v>204.77</v>
      </c>
      <c r="F2369">
        <v>1007.1</v>
      </c>
      <c r="H2369">
        <v>10524.26</v>
      </c>
      <c r="J2369">
        <v>2693.61</v>
      </c>
      <c r="L2369">
        <f>IFERROR(VLOOKUP(B2369,'N Index Datas(원본)'!$I$2:$J$4600,2,0),"")</f>
        <v>20929.52</v>
      </c>
      <c r="N2369">
        <f>IFERROR(VLOOKUP(B2369,'N Index Datas(원본)'!$K$2:$L$4600,2,0),"")</f>
        <v>11901.65</v>
      </c>
    </row>
    <row r="2370" spans="1:14" ht="17.25" thickBot="1" x14ac:dyDescent="0.35">
      <c r="A2370" s="42">
        <v>40036</v>
      </c>
      <c r="B2370" s="37">
        <v>40036</v>
      </c>
      <c r="D2370">
        <v>204.96</v>
      </c>
      <c r="F2370">
        <v>994.35</v>
      </c>
      <c r="H2370">
        <v>10585.46</v>
      </c>
      <c r="J2370">
        <v>2650.94</v>
      </c>
      <c r="L2370">
        <f>IFERROR(VLOOKUP(B2370,'N Index Datas(원본)'!$I$2:$J$4600,2,0),"")</f>
        <v>21074.21</v>
      </c>
      <c r="N2370">
        <f>IFERROR(VLOOKUP(B2370,'N Index Datas(원본)'!$K$2:$L$4600,2,0),"")</f>
        <v>11988.79</v>
      </c>
    </row>
    <row r="2371" spans="1:14" ht="17.25" thickBot="1" x14ac:dyDescent="0.35">
      <c r="A2371" s="42">
        <v>40037</v>
      </c>
      <c r="B2371" s="37">
        <v>40037</v>
      </c>
      <c r="D2371">
        <v>202.67</v>
      </c>
      <c r="F2371">
        <v>1005.81</v>
      </c>
      <c r="H2371">
        <v>10435</v>
      </c>
      <c r="J2371">
        <v>2688.21</v>
      </c>
      <c r="L2371">
        <f>IFERROR(VLOOKUP(B2371,'N Index Datas(원본)'!$I$2:$J$4600,2,0),"")</f>
        <v>20435.240000000002</v>
      </c>
      <c r="N2371">
        <f>IFERROR(VLOOKUP(B2371,'N Index Datas(원본)'!$K$2:$L$4600,2,0),"")</f>
        <v>11656.32</v>
      </c>
    </row>
    <row r="2372" spans="1:14" ht="17.25" thickBot="1" x14ac:dyDescent="0.35">
      <c r="A2372" s="42">
        <v>40038</v>
      </c>
      <c r="B2372" s="37">
        <v>40038</v>
      </c>
      <c r="D2372">
        <v>202.46</v>
      </c>
      <c r="F2372">
        <v>1012.73</v>
      </c>
      <c r="H2372">
        <v>10517.19</v>
      </c>
      <c r="J2372">
        <v>2705.74</v>
      </c>
      <c r="L2372">
        <f>IFERROR(VLOOKUP(B2372,'N Index Datas(원본)'!$I$2:$J$4600,2,0),"")</f>
        <v>20861.3</v>
      </c>
      <c r="N2372">
        <f>IFERROR(VLOOKUP(B2372,'N Index Datas(원본)'!$K$2:$L$4600,2,0),"")</f>
        <v>11900.15</v>
      </c>
    </row>
    <row r="2373" spans="1:14" ht="17.25" thickBot="1" x14ac:dyDescent="0.35">
      <c r="A2373" s="42">
        <v>40039</v>
      </c>
      <c r="B2373" s="37">
        <v>40039</v>
      </c>
      <c r="D2373">
        <v>206.46</v>
      </c>
      <c r="F2373">
        <v>1004.09</v>
      </c>
      <c r="H2373">
        <v>10597.33</v>
      </c>
      <c r="J2373">
        <v>2669.41</v>
      </c>
      <c r="L2373">
        <f>IFERROR(VLOOKUP(B2373,'N Index Datas(원본)'!$I$2:$J$4600,2,0),"")</f>
        <v>20893.330000000002</v>
      </c>
      <c r="N2373">
        <f>IFERROR(VLOOKUP(B2373,'N Index Datas(원본)'!$K$2:$L$4600,2,0),"")</f>
        <v>11899.8</v>
      </c>
    </row>
    <row r="2374" spans="1:14" ht="17.25" thickBot="1" x14ac:dyDescent="0.35">
      <c r="A2374" s="42">
        <v>40042</v>
      </c>
      <c r="B2374" s="37">
        <v>40042</v>
      </c>
      <c r="D2374">
        <v>200.52</v>
      </c>
      <c r="F2374">
        <v>979.73</v>
      </c>
      <c r="H2374">
        <v>10268.61</v>
      </c>
      <c r="J2374">
        <v>2603.79</v>
      </c>
      <c r="L2374">
        <f>IFERROR(VLOOKUP(B2374,'N Index Datas(원본)'!$I$2:$J$4600,2,0),"")</f>
        <v>20137.650000000001</v>
      </c>
      <c r="N2374">
        <f>IFERROR(VLOOKUP(B2374,'N Index Datas(원본)'!$K$2:$L$4600,2,0),"")</f>
        <v>11395.01</v>
      </c>
    </row>
    <row r="2375" spans="1:14" ht="17.25" thickBot="1" x14ac:dyDescent="0.35">
      <c r="A2375" s="42">
        <v>40043</v>
      </c>
      <c r="B2375" s="37">
        <v>40043</v>
      </c>
      <c r="D2375">
        <v>201.33</v>
      </c>
      <c r="F2375">
        <v>989.67</v>
      </c>
      <c r="H2375">
        <v>10284.959999999999</v>
      </c>
      <c r="J2375">
        <v>2630.6</v>
      </c>
      <c r="L2375">
        <f>IFERROR(VLOOKUP(B2375,'N Index Datas(원본)'!$I$2:$J$4600,2,0),"")</f>
        <v>20306.27</v>
      </c>
      <c r="N2375">
        <f>IFERROR(VLOOKUP(B2375,'N Index Datas(원본)'!$K$2:$L$4600,2,0),"")</f>
        <v>11448.66</v>
      </c>
    </row>
    <row r="2376" spans="1:14" ht="17.25" thickBot="1" x14ac:dyDescent="0.35">
      <c r="A2376" s="42">
        <v>40044</v>
      </c>
      <c r="B2376" s="37">
        <v>40044</v>
      </c>
      <c r="D2376">
        <v>201.08</v>
      </c>
      <c r="F2376">
        <v>996.46</v>
      </c>
      <c r="H2376">
        <v>10204</v>
      </c>
      <c r="J2376">
        <v>2622.88</v>
      </c>
      <c r="L2376">
        <f>IFERROR(VLOOKUP(B2376,'N Index Datas(원본)'!$I$2:$J$4600,2,0),"")</f>
        <v>19954.23</v>
      </c>
      <c r="N2376">
        <f>IFERROR(VLOOKUP(B2376,'N Index Datas(원본)'!$K$2:$L$4600,2,0),"")</f>
        <v>11260.83</v>
      </c>
    </row>
    <row r="2377" spans="1:14" ht="17.25" thickBot="1" x14ac:dyDescent="0.35">
      <c r="A2377" s="42">
        <v>40045</v>
      </c>
      <c r="B2377" s="37">
        <v>40045</v>
      </c>
      <c r="D2377">
        <v>205.22</v>
      </c>
      <c r="F2377">
        <v>1007.37</v>
      </c>
      <c r="H2377">
        <v>10383.41</v>
      </c>
      <c r="J2377">
        <v>2663.67</v>
      </c>
      <c r="L2377">
        <f>IFERROR(VLOOKUP(B2377,'N Index Datas(원본)'!$I$2:$J$4600,2,0),"")</f>
        <v>20328.86</v>
      </c>
      <c r="N2377">
        <f>IFERROR(VLOOKUP(B2377,'N Index Datas(원본)'!$K$2:$L$4600,2,0),"")</f>
        <v>11518.84</v>
      </c>
    </row>
    <row r="2378" spans="1:14" ht="17.25" thickBot="1" x14ac:dyDescent="0.35">
      <c r="A2378" s="42">
        <v>40046</v>
      </c>
      <c r="B2378" s="37">
        <v>40046</v>
      </c>
      <c r="D2378">
        <v>206.26</v>
      </c>
      <c r="F2378">
        <v>1026.1300000000001</v>
      </c>
      <c r="H2378">
        <v>10238.200000000001</v>
      </c>
      <c r="J2378">
        <v>2745.62</v>
      </c>
      <c r="L2378">
        <f>IFERROR(VLOOKUP(B2378,'N Index Datas(원본)'!$I$2:$J$4600,2,0),"")</f>
        <v>20199.02</v>
      </c>
      <c r="N2378">
        <f>IFERROR(VLOOKUP(B2378,'N Index Datas(원본)'!$K$2:$L$4600,2,0),"")</f>
        <v>11464.73</v>
      </c>
    </row>
    <row r="2379" spans="1:14" ht="17.25" thickBot="1" x14ac:dyDescent="0.35">
      <c r="A2379" s="42">
        <v>40049</v>
      </c>
      <c r="B2379" s="37">
        <v>40049</v>
      </c>
      <c r="D2379">
        <v>210.6</v>
      </c>
      <c r="F2379">
        <v>1025.57</v>
      </c>
      <c r="H2379">
        <v>10581.05</v>
      </c>
      <c r="J2379">
        <v>2778.34</v>
      </c>
      <c r="L2379">
        <f>IFERROR(VLOOKUP(B2379,'N Index Datas(원본)'!$I$2:$J$4600,2,0),"")</f>
        <v>20535.939999999999</v>
      </c>
      <c r="N2379">
        <f>IFERROR(VLOOKUP(B2379,'N Index Datas(원본)'!$K$2:$L$4600,2,0),"")</f>
        <v>11703.49</v>
      </c>
    </row>
    <row r="2380" spans="1:14" ht="17.25" thickBot="1" x14ac:dyDescent="0.35">
      <c r="A2380" s="42">
        <v>40050</v>
      </c>
      <c r="B2380" s="37">
        <v>40050</v>
      </c>
      <c r="D2380">
        <v>209.12</v>
      </c>
      <c r="F2380">
        <v>1028</v>
      </c>
      <c r="H2380">
        <v>10497.36</v>
      </c>
      <c r="J2380">
        <v>2801.14</v>
      </c>
      <c r="L2380">
        <f>IFERROR(VLOOKUP(B2380,'N Index Datas(원본)'!$I$2:$J$4600,2,0),"")</f>
        <v>20435.240000000002</v>
      </c>
      <c r="N2380">
        <f>IFERROR(VLOOKUP(B2380,'N Index Datas(원본)'!$K$2:$L$4600,2,0),"")</f>
        <v>11654.81</v>
      </c>
    </row>
    <row r="2381" spans="1:14" ht="17.25" thickBot="1" x14ac:dyDescent="0.35">
      <c r="A2381" s="42">
        <v>40051</v>
      </c>
      <c r="B2381" s="37">
        <v>40051</v>
      </c>
      <c r="D2381">
        <v>210.62</v>
      </c>
      <c r="F2381">
        <v>1028.1199999999999</v>
      </c>
      <c r="H2381">
        <v>10639.71</v>
      </c>
      <c r="J2381">
        <v>2788.9</v>
      </c>
      <c r="L2381">
        <f>IFERROR(VLOOKUP(B2381,'N Index Datas(원본)'!$I$2:$J$4600,2,0),"")</f>
        <v>20456.32</v>
      </c>
      <c r="N2381">
        <f>IFERROR(VLOOKUP(B2381,'N Index Datas(원본)'!$K$2:$L$4600,2,0),"")</f>
        <v>11657.13</v>
      </c>
    </row>
    <row r="2382" spans="1:14" ht="17.25" thickBot="1" x14ac:dyDescent="0.35">
      <c r="A2382" s="42">
        <v>40052</v>
      </c>
      <c r="B2382" s="37">
        <v>40052</v>
      </c>
      <c r="D2382">
        <v>208.62</v>
      </c>
      <c r="F2382">
        <v>1030.98</v>
      </c>
      <c r="H2382">
        <v>10473.969999999999</v>
      </c>
      <c r="J2382">
        <v>2777.62</v>
      </c>
      <c r="L2382">
        <f>IFERROR(VLOOKUP(B2382,'N Index Datas(원본)'!$I$2:$J$4600,2,0),"")</f>
        <v>20242.75</v>
      </c>
      <c r="N2382">
        <f>IFERROR(VLOOKUP(B2382,'N Index Datas(원본)'!$K$2:$L$4600,2,0),"")</f>
        <v>11570.67</v>
      </c>
    </row>
    <row r="2383" spans="1:14" ht="17.25" thickBot="1" x14ac:dyDescent="0.35">
      <c r="A2383" s="42">
        <v>40053</v>
      </c>
      <c r="B2383" s="37">
        <v>40053</v>
      </c>
      <c r="D2383">
        <v>209.74</v>
      </c>
      <c r="F2383">
        <v>1028.93</v>
      </c>
      <c r="H2383">
        <v>10534.14</v>
      </c>
      <c r="J2383">
        <v>2803.65</v>
      </c>
      <c r="L2383">
        <f>IFERROR(VLOOKUP(B2383,'N Index Datas(원본)'!$I$2:$J$4600,2,0),"")</f>
        <v>20098.62</v>
      </c>
      <c r="N2383">
        <f>IFERROR(VLOOKUP(B2383,'N Index Datas(원본)'!$K$2:$L$4600,2,0),"")</f>
        <v>11433.98</v>
      </c>
    </row>
    <row r="2384" spans="1:14" ht="17.25" thickBot="1" x14ac:dyDescent="0.35">
      <c r="A2384" s="42">
        <v>40056</v>
      </c>
      <c r="B2384" s="37">
        <v>40056</v>
      </c>
      <c r="D2384">
        <v>207.44</v>
      </c>
      <c r="F2384">
        <v>1020.63</v>
      </c>
      <c r="H2384">
        <v>10492.53</v>
      </c>
      <c r="J2384">
        <v>2775.17</v>
      </c>
      <c r="L2384">
        <f>IFERROR(VLOOKUP(B2384,'N Index Datas(원본)'!$I$2:$J$4600,2,0),"")</f>
        <v>19724.189999999999</v>
      </c>
      <c r="N2384">
        <f>IFERROR(VLOOKUP(B2384,'N Index Datas(원본)'!$K$2:$L$4600,2,0),"")</f>
        <v>11278.26</v>
      </c>
    </row>
    <row r="2385" spans="1:14" ht="17.25" thickBot="1" x14ac:dyDescent="0.35">
      <c r="A2385" s="42">
        <v>40057</v>
      </c>
      <c r="B2385" s="37">
        <v>40057</v>
      </c>
      <c r="D2385">
        <v>211.89</v>
      </c>
      <c r="F2385">
        <v>998.04</v>
      </c>
      <c r="H2385">
        <v>10530.06</v>
      </c>
      <c r="J2385">
        <v>2715.74</v>
      </c>
      <c r="L2385">
        <f>IFERROR(VLOOKUP(B2385,'N Index Datas(원본)'!$I$2:$J$4600,2,0),"")</f>
        <v>19872.3</v>
      </c>
      <c r="N2385">
        <f>IFERROR(VLOOKUP(B2385,'N Index Datas(원본)'!$K$2:$L$4600,2,0),"")</f>
        <v>11342.28</v>
      </c>
    </row>
    <row r="2386" spans="1:14" ht="17.25" thickBot="1" x14ac:dyDescent="0.35">
      <c r="A2386" s="42">
        <v>40058</v>
      </c>
      <c r="B2386" s="37">
        <v>40058</v>
      </c>
      <c r="D2386">
        <v>210.51</v>
      </c>
      <c r="F2386">
        <v>994.75</v>
      </c>
      <c r="H2386">
        <v>10280.459999999999</v>
      </c>
      <c r="J2386">
        <v>2703.76</v>
      </c>
      <c r="L2386">
        <f>IFERROR(VLOOKUP(B2386,'N Index Datas(원본)'!$I$2:$J$4600,2,0),"")</f>
        <v>19522</v>
      </c>
      <c r="N2386">
        <f>IFERROR(VLOOKUP(B2386,'N Index Datas(원본)'!$K$2:$L$4600,2,0),"")</f>
        <v>11192.39</v>
      </c>
    </row>
    <row r="2387" spans="1:14" ht="17.25" thickBot="1" x14ac:dyDescent="0.35">
      <c r="A2387" s="42">
        <v>40059</v>
      </c>
      <c r="B2387" s="37">
        <v>40059</v>
      </c>
      <c r="D2387">
        <v>210.6</v>
      </c>
      <c r="F2387">
        <v>1003.24</v>
      </c>
      <c r="H2387">
        <v>10214.64</v>
      </c>
      <c r="J2387">
        <v>2699.22</v>
      </c>
      <c r="L2387">
        <f>IFERROR(VLOOKUP(B2387,'N Index Datas(원본)'!$I$2:$J$4600,2,0),"")</f>
        <v>19761.68</v>
      </c>
      <c r="N2387">
        <f>IFERROR(VLOOKUP(B2387,'N Index Datas(원본)'!$K$2:$L$4600,2,0),"")</f>
        <v>11429.21</v>
      </c>
    </row>
    <row r="2388" spans="1:14" ht="17.25" thickBot="1" x14ac:dyDescent="0.35">
      <c r="A2388" s="42">
        <v>40060</v>
      </c>
      <c r="B2388" s="37">
        <v>40060</v>
      </c>
      <c r="D2388">
        <v>209.81</v>
      </c>
      <c r="F2388">
        <v>1016.4</v>
      </c>
      <c r="H2388">
        <v>10187.11</v>
      </c>
      <c r="J2388">
        <v>2743.34</v>
      </c>
      <c r="L2388">
        <f>IFERROR(VLOOKUP(B2388,'N Index Datas(원본)'!$I$2:$J$4600,2,0),"")</f>
        <v>20318.62</v>
      </c>
      <c r="N2388">
        <f>IFERROR(VLOOKUP(B2388,'N Index Datas(원본)'!$K$2:$L$4600,2,0),"")</f>
        <v>11760.55</v>
      </c>
    </row>
    <row r="2389" spans="1:14" ht="17.25" thickBot="1" x14ac:dyDescent="0.35">
      <c r="A2389" s="42">
        <v>40063</v>
      </c>
      <c r="B2389" s="37">
        <v>40063</v>
      </c>
      <c r="D2389">
        <v>209.73</v>
      </c>
      <c r="F2389">
        <v>1016.4</v>
      </c>
      <c r="H2389">
        <v>10320.94</v>
      </c>
      <c r="J2389">
        <v>2783.84</v>
      </c>
      <c r="L2389">
        <f>IFERROR(VLOOKUP(B2389,'N Index Datas(원본)'!$I$2:$J$4600,2,0),"")</f>
        <v>20629.310000000001</v>
      </c>
      <c r="N2389">
        <f>IFERROR(VLOOKUP(B2389,'N Index Datas(원본)'!$K$2:$L$4600,2,0),"")</f>
        <v>11979.15</v>
      </c>
    </row>
    <row r="2390" spans="1:14" ht="17.25" thickBot="1" x14ac:dyDescent="0.35">
      <c r="A2390" s="42">
        <v>40064</v>
      </c>
      <c r="B2390" s="37">
        <v>40064</v>
      </c>
      <c r="D2390">
        <v>211.4</v>
      </c>
      <c r="F2390">
        <v>1025.3900000000001</v>
      </c>
      <c r="H2390">
        <v>10393.23</v>
      </c>
      <c r="J2390">
        <v>2786.25</v>
      </c>
      <c r="L2390">
        <f>IFERROR(VLOOKUP(B2390,'N Index Datas(원본)'!$I$2:$J$4600,2,0),"")</f>
        <v>21069.81</v>
      </c>
      <c r="N2390">
        <f>IFERROR(VLOOKUP(B2390,'N Index Datas(원본)'!$K$2:$L$4600,2,0),"")</f>
        <v>12275.66</v>
      </c>
    </row>
    <row r="2391" spans="1:14" ht="17.25" thickBot="1" x14ac:dyDescent="0.35">
      <c r="A2391" s="42">
        <v>40065</v>
      </c>
      <c r="B2391" s="37">
        <v>40065</v>
      </c>
      <c r="D2391">
        <v>210.09</v>
      </c>
      <c r="F2391">
        <v>1033.3699999999999</v>
      </c>
      <c r="H2391">
        <v>10312.14</v>
      </c>
      <c r="J2391">
        <v>2820.58</v>
      </c>
      <c r="L2391">
        <f>IFERROR(VLOOKUP(B2391,'N Index Datas(원본)'!$I$2:$J$4600,2,0),"")</f>
        <v>20851.04</v>
      </c>
      <c r="N2391">
        <f>IFERROR(VLOOKUP(B2391,'N Index Datas(원본)'!$K$2:$L$4600,2,0),"")</f>
        <v>12105.54</v>
      </c>
    </row>
    <row r="2392" spans="1:14" ht="17.25" thickBot="1" x14ac:dyDescent="0.35">
      <c r="A2392" s="42">
        <v>40066</v>
      </c>
      <c r="B2392" s="37">
        <v>40066</v>
      </c>
      <c r="D2392">
        <v>214.92</v>
      </c>
      <c r="F2392">
        <v>1044.1400000000001</v>
      </c>
      <c r="H2392">
        <v>10513.67</v>
      </c>
      <c r="J2392">
        <v>2817.5</v>
      </c>
      <c r="L2392">
        <f>IFERROR(VLOOKUP(B2392,'N Index Datas(원본)'!$I$2:$J$4600,2,0),"")</f>
        <v>21069.56</v>
      </c>
      <c r="N2392">
        <f>IFERROR(VLOOKUP(B2392,'N Index Datas(원본)'!$K$2:$L$4600,2,0),"")</f>
        <v>12216.82</v>
      </c>
    </row>
    <row r="2393" spans="1:14" ht="17.25" thickBot="1" x14ac:dyDescent="0.35">
      <c r="A2393" s="42">
        <v>40067</v>
      </c>
      <c r="B2393" s="37">
        <v>40067</v>
      </c>
      <c r="D2393">
        <v>215.81</v>
      </c>
      <c r="F2393">
        <v>1042.73</v>
      </c>
      <c r="H2393">
        <v>10444.33</v>
      </c>
      <c r="J2393">
        <v>2831.37</v>
      </c>
      <c r="L2393">
        <f>IFERROR(VLOOKUP(B2393,'N Index Datas(원본)'!$I$2:$J$4600,2,0),"")</f>
        <v>21161.42</v>
      </c>
      <c r="N2393">
        <f>IFERROR(VLOOKUP(B2393,'N Index Datas(원본)'!$K$2:$L$4600,2,0),"")</f>
        <v>12268.21</v>
      </c>
    </row>
    <row r="2394" spans="1:14" ht="17.25" thickBot="1" x14ac:dyDescent="0.35">
      <c r="A2394" s="42">
        <v>40070</v>
      </c>
      <c r="B2394" s="37">
        <v>40070</v>
      </c>
      <c r="D2394">
        <v>213.42</v>
      </c>
      <c r="F2394">
        <v>1049.3399999999999</v>
      </c>
      <c r="H2394">
        <v>10202.06</v>
      </c>
      <c r="J2394">
        <v>2829.25</v>
      </c>
      <c r="L2394">
        <f>IFERROR(VLOOKUP(B2394,'N Index Datas(원본)'!$I$2:$J$4600,2,0),"")</f>
        <v>20932.2</v>
      </c>
      <c r="N2394">
        <f>IFERROR(VLOOKUP(B2394,'N Index Datas(원본)'!$K$2:$L$4600,2,0),"")</f>
        <v>12157.09</v>
      </c>
    </row>
    <row r="2395" spans="1:14" ht="17.25" thickBot="1" x14ac:dyDescent="0.35">
      <c r="A2395" s="42">
        <v>40071</v>
      </c>
      <c r="B2395" s="37">
        <v>40071</v>
      </c>
      <c r="D2395">
        <v>216.14</v>
      </c>
      <c r="F2395">
        <v>1052.6300000000001</v>
      </c>
      <c r="H2395">
        <v>10217.620000000001</v>
      </c>
      <c r="J2395">
        <v>2843</v>
      </c>
      <c r="L2395">
        <f>IFERROR(VLOOKUP(B2395,'N Index Datas(원본)'!$I$2:$J$4600,2,0),"")</f>
        <v>20866.37</v>
      </c>
      <c r="N2395">
        <f>IFERROR(VLOOKUP(B2395,'N Index Datas(원본)'!$K$2:$L$4600,2,0),"")</f>
        <v>12156.07</v>
      </c>
    </row>
    <row r="2396" spans="1:14" ht="17.25" thickBot="1" x14ac:dyDescent="0.35">
      <c r="A2396" s="42">
        <v>40072</v>
      </c>
      <c r="B2396" s="37">
        <v>40072</v>
      </c>
      <c r="D2396">
        <v>220.53</v>
      </c>
      <c r="F2396">
        <v>1068.76</v>
      </c>
      <c r="H2396">
        <v>10270.77</v>
      </c>
      <c r="J2396">
        <v>2882.28</v>
      </c>
      <c r="L2396">
        <f>IFERROR(VLOOKUP(B2396,'N Index Datas(원본)'!$I$2:$J$4600,2,0),"")</f>
        <v>21402.92</v>
      </c>
      <c r="N2396">
        <f>IFERROR(VLOOKUP(B2396,'N Index Datas(원본)'!$K$2:$L$4600,2,0),"")</f>
        <v>12525.72</v>
      </c>
    </row>
    <row r="2397" spans="1:14" ht="17.25" thickBot="1" x14ac:dyDescent="0.35">
      <c r="A2397" s="42">
        <v>40073</v>
      </c>
      <c r="B2397" s="37">
        <v>40073</v>
      </c>
      <c r="D2397">
        <v>222.31</v>
      </c>
      <c r="F2397">
        <v>1065.48</v>
      </c>
      <c r="H2397">
        <v>10443.799999999999</v>
      </c>
      <c r="J2397">
        <v>2895.45</v>
      </c>
      <c r="L2397">
        <f>IFERROR(VLOOKUP(B2397,'N Index Datas(원본)'!$I$2:$J$4600,2,0),"")</f>
        <v>21768.51</v>
      </c>
      <c r="N2397">
        <f>IFERROR(VLOOKUP(B2397,'N Index Datas(원본)'!$K$2:$L$4600,2,0),"")</f>
        <v>12668.25</v>
      </c>
    </row>
    <row r="2398" spans="1:14" ht="17.25" thickBot="1" x14ac:dyDescent="0.35">
      <c r="A2398" s="42">
        <v>40074</v>
      </c>
      <c r="B2398" s="37">
        <v>40074</v>
      </c>
      <c r="D2398">
        <v>222.34</v>
      </c>
      <c r="F2398">
        <v>1068.3</v>
      </c>
      <c r="H2398">
        <v>10370.540000000001</v>
      </c>
      <c r="J2398">
        <v>2887.24</v>
      </c>
      <c r="L2398">
        <f>IFERROR(VLOOKUP(B2398,'N Index Datas(원본)'!$I$2:$J$4600,2,0),"")</f>
        <v>21623.45</v>
      </c>
      <c r="N2398">
        <f>IFERROR(VLOOKUP(B2398,'N Index Datas(원본)'!$K$2:$L$4600,2,0),"")</f>
        <v>12614.57</v>
      </c>
    </row>
    <row r="2399" spans="1:14" ht="17.25" thickBot="1" x14ac:dyDescent="0.35">
      <c r="A2399" s="42">
        <v>40077</v>
      </c>
      <c r="B2399" s="37">
        <v>40077</v>
      </c>
      <c r="D2399">
        <v>221.85</v>
      </c>
      <c r="F2399">
        <v>1064.6600000000001</v>
      </c>
      <c r="H2399">
        <v>10370.540000000001</v>
      </c>
      <c r="J2399">
        <v>2872.51</v>
      </c>
      <c r="L2399">
        <f>IFERROR(VLOOKUP(B2399,'N Index Datas(원본)'!$I$2:$J$4600,2,0),"")</f>
        <v>21472.85</v>
      </c>
      <c r="N2399">
        <f>IFERROR(VLOOKUP(B2399,'N Index Datas(원본)'!$K$2:$L$4600,2,0),"")</f>
        <v>12418.34</v>
      </c>
    </row>
    <row r="2400" spans="1:14" ht="17.25" thickBot="1" x14ac:dyDescent="0.35">
      <c r="A2400" s="42">
        <v>40078</v>
      </c>
      <c r="B2400" s="37">
        <v>40078</v>
      </c>
      <c r="D2400">
        <v>225.27</v>
      </c>
      <c r="F2400">
        <v>1071.6600000000001</v>
      </c>
      <c r="H2400">
        <v>10370.540000000001</v>
      </c>
      <c r="J2400">
        <v>2881.6</v>
      </c>
      <c r="L2400">
        <f>IFERROR(VLOOKUP(B2400,'N Index Datas(원본)'!$I$2:$J$4600,2,0),"")</f>
        <v>21701.14</v>
      </c>
      <c r="N2400">
        <f>IFERROR(VLOOKUP(B2400,'N Index Datas(원본)'!$K$2:$L$4600,2,0),"")</f>
        <v>12511.55</v>
      </c>
    </row>
    <row r="2401" spans="1:14" ht="17.25" thickBot="1" x14ac:dyDescent="0.35">
      <c r="A2401" s="42">
        <v>40079</v>
      </c>
      <c r="B2401" s="37">
        <v>40079</v>
      </c>
      <c r="D2401">
        <v>224.69</v>
      </c>
      <c r="F2401">
        <v>1060.8699999999999</v>
      </c>
      <c r="H2401">
        <v>10370.540000000001</v>
      </c>
      <c r="J2401">
        <v>2887.24</v>
      </c>
      <c r="L2401">
        <f>IFERROR(VLOOKUP(B2401,'N Index Datas(원본)'!$I$2:$J$4600,2,0),"")</f>
        <v>21595.52</v>
      </c>
      <c r="N2401">
        <f>IFERROR(VLOOKUP(B2401,'N Index Datas(원본)'!$K$2:$L$4600,2,0),"")</f>
        <v>12431.81</v>
      </c>
    </row>
    <row r="2402" spans="1:14" ht="17.25" thickBot="1" x14ac:dyDescent="0.35">
      <c r="A2402" s="42">
        <v>40080</v>
      </c>
      <c r="B2402" s="37">
        <v>40080</v>
      </c>
      <c r="D2402">
        <v>222.35</v>
      </c>
      <c r="F2402">
        <v>1050.78</v>
      </c>
      <c r="H2402">
        <v>10544.22</v>
      </c>
      <c r="J2402">
        <v>2838.22</v>
      </c>
      <c r="L2402">
        <f>IFERROR(VLOOKUP(B2402,'N Index Datas(원본)'!$I$2:$J$4600,2,0),"")</f>
        <v>21050.73</v>
      </c>
      <c r="N2402">
        <f>IFERROR(VLOOKUP(B2402,'N Index Datas(원본)'!$K$2:$L$4600,2,0),"")</f>
        <v>12047.25</v>
      </c>
    </row>
    <row r="2403" spans="1:14" ht="17.25" thickBot="1" x14ac:dyDescent="0.35">
      <c r="A2403" s="42">
        <v>40081</v>
      </c>
      <c r="B2403" s="37">
        <v>40081</v>
      </c>
      <c r="D2403">
        <v>221.82</v>
      </c>
      <c r="F2403">
        <v>1044.3800000000001</v>
      </c>
      <c r="H2403">
        <v>10265.98</v>
      </c>
      <c r="J2403">
        <v>2831.95</v>
      </c>
      <c r="L2403">
        <f>IFERROR(VLOOKUP(B2403,'N Index Datas(원본)'!$I$2:$J$4600,2,0),"")</f>
        <v>21024.400000000001</v>
      </c>
      <c r="N2403">
        <f>IFERROR(VLOOKUP(B2403,'N Index Datas(원본)'!$K$2:$L$4600,2,0),"")</f>
        <v>12056.48</v>
      </c>
    </row>
    <row r="2404" spans="1:14" ht="17.25" thickBot="1" x14ac:dyDescent="0.35">
      <c r="A2404" s="42">
        <v>40084</v>
      </c>
      <c r="B2404" s="37">
        <v>40084</v>
      </c>
      <c r="D2404">
        <v>219.66</v>
      </c>
      <c r="F2404">
        <v>1062.98</v>
      </c>
      <c r="H2404">
        <v>10009.52</v>
      </c>
      <c r="J2404">
        <v>2899.12</v>
      </c>
      <c r="L2404">
        <f>IFERROR(VLOOKUP(B2404,'N Index Datas(원본)'!$I$2:$J$4600,2,0),"")</f>
        <v>20588.41</v>
      </c>
      <c r="N2404">
        <f>IFERROR(VLOOKUP(B2404,'N Index Datas(원본)'!$K$2:$L$4600,2,0),"")</f>
        <v>11752.65</v>
      </c>
    </row>
    <row r="2405" spans="1:14" ht="17.25" thickBot="1" x14ac:dyDescent="0.35">
      <c r="A2405" s="42">
        <v>40085</v>
      </c>
      <c r="B2405" s="37">
        <v>40085</v>
      </c>
      <c r="D2405">
        <v>221.59</v>
      </c>
      <c r="F2405">
        <v>1060.6099999999999</v>
      </c>
      <c r="H2405">
        <v>10100.200000000001</v>
      </c>
      <c r="J2405">
        <v>2892.44</v>
      </c>
      <c r="L2405">
        <f>IFERROR(VLOOKUP(B2405,'N Index Datas(원본)'!$I$2:$J$4600,2,0),"")</f>
        <v>21013.17</v>
      </c>
      <c r="N2405">
        <f>IFERROR(VLOOKUP(B2405,'N Index Datas(원본)'!$K$2:$L$4600,2,0),"")</f>
        <v>11988.37</v>
      </c>
    </row>
    <row r="2406" spans="1:14" ht="17.25" thickBot="1" x14ac:dyDescent="0.35">
      <c r="A2406" s="42">
        <v>40086</v>
      </c>
      <c r="B2406" s="37">
        <v>40086</v>
      </c>
      <c r="D2406">
        <v>219.75</v>
      </c>
      <c r="F2406">
        <v>1057.08</v>
      </c>
      <c r="H2406">
        <v>10133.23</v>
      </c>
      <c r="J2406">
        <v>2872.63</v>
      </c>
      <c r="L2406">
        <f>IFERROR(VLOOKUP(B2406,'N Index Datas(원본)'!$I$2:$J$4600,2,0),"")</f>
        <v>20955.25</v>
      </c>
      <c r="N2406">
        <f>IFERROR(VLOOKUP(B2406,'N Index Datas(원본)'!$K$2:$L$4600,2,0),"")</f>
        <v>11858.15</v>
      </c>
    </row>
    <row r="2407" spans="1:14" ht="17.25" thickBot="1" x14ac:dyDescent="0.35">
      <c r="A2407" s="42">
        <v>40087</v>
      </c>
      <c r="B2407" s="37">
        <v>40087</v>
      </c>
      <c r="D2407">
        <v>215.94</v>
      </c>
      <c r="F2407">
        <v>1029.8499999999999</v>
      </c>
      <c r="H2407">
        <v>9978.64</v>
      </c>
      <c r="J2407">
        <v>2810.46</v>
      </c>
      <c r="L2407">
        <v>20955.25</v>
      </c>
      <c r="N2407">
        <v>11858.15</v>
      </c>
    </row>
    <row r="2408" spans="1:14" ht="17.25" thickBot="1" x14ac:dyDescent="0.35">
      <c r="A2408" s="42">
        <v>40091</v>
      </c>
      <c r="B2408" s="37">
        <v>40091</v>
      </c>
      <c r="D2408">
        <v>210.38</v>
      </c>
      <c r="F2408">
        <v>1040.45</v>
      </c>
      <c r="H2408">
        <v>9674.49</v>
      </c>
      <c r="J2408">
        <v>2790.78</v>
      </c>
      <c r="L2408">
        <f>IFERROR(VLOOKUP(B2408,'N Index Datas(원본)'!$I$2:$J$4600,2,0),"")</f>
        <v>20429.07</v>
      </c>
      <c r="N2408">
        <f>IFERROR(VLOOKUP(B2408,'N Index Datas(원본)'!$K$2:$L$4600,2,0),"")</f>
        <v>11645.05</v>
      </c>
    </row>
    <row r="2409" spans="1:14" ht="17.25" thickBot="1" x14ac:dyDescent="0.35">
      <c r="A2409" s="42">
        <v>40092</v>
      </c>
      <c r="B2409" s="37">
        <v>40092</v>
      </c>
      <c r="D2409">
        <v>209.25</v>
      </c>
      <c r="F2409">
        <v>1054.72</v>
      </c>
      <c r="H2409">
        <v>9691.7999999999993</v>
      </c>
      <c r="J2409">
        <v>2865.7</v>
      </c>
      <c r="L2409">
        <f>IFERROR(VLOOKUP(B2409,'N Index Datas(원본)'!$I$2:$J$4600,2,0),"")</f>
        <v>20811.53</v>
      </c>
      <c r="N2409">
        <f>IFERROR(VLOOKUP(B2409,'N Index Datas(원본)'!$K$2:$L$4600,2,0),"")</f>
        <v>11986.11</v>
      </c>
    </row>
    <row r="2410" spans="1:14" ht="17.25" thickBot="1" x14ac:dyDescent="0.35">
      <c r="A2410" s="42">
        <v>40093</v>
      </c>
      <c r="B2410" s="37">
        <v>40093</v>
      </c>
      <c r="D2410">
        <v>208.94</v>
      </c>
      <c r="F2410">
        <v>1057.5899999999999</v>
      </c>
      <c r="H2410">
        <v>9799.6</v>
      </c>
      <c r="J2410">
        <v>2852.17</v>
      </c>
      <c r="L2410">
        <f>IFERROR(VLOOKUP(B2410,'N Index Datas(원본)'!$I$2:$J$4600,2,0),"")</f>
        <v>21241.59</v>
      </c>
      <c r="N2410">
        <f>IFERROR(VLOOKUP(B2410,'N Index Datas(원본)'!$K$2:$L$4600,2,0),"")</f>
        <v>12319.42</v>
      </c>
    </row>
    <row r="2411" spans="1:14" ht="17.25" thickBot="1" x14ac:dyDescent="0.35">
      <c r="A2411" s="42">
        <v>40094</v>
      </c>
      <c r="B2411" s="37">
        <v>40094</v>
      </c>
      <c r="D2411">
        <v>211.01</v>
      </c>
      <c r="F2411">
        <v>1065.48</v>
      </c>
      <c r="H2411">
        <v>9832.4699999999993</v>
      </c>
      <c r="J2411">
        <v>2887.61</v>
      </c>
      <c r="L2411">
        <f>IFERROR(VLOOKUP(B2411,'N Index Datas(원본)'!$I$2:$J$4600,2,0),"")</f>
        <v>21492.9</v>
      </c>
      <c r="N2411">
        <f>IFERROR(VLOOKUP(B2411,'N Index Datas(원본)'!$K$2:$L$4600,2,0),"")</f>
        <v>12455.84</v>
      </c>
    </row>
    <row r="2412" spans="1:14" ht="17.25" thickBot="1" x14ac:dyDescent="0.35">
      <c r="A2412" s="42">
        <v>40095</v>
      </c>
      <c r="B2412" s="37">
        <v>40095</v>
      </c>
      <c r="D2412">
        <v>215.57</v>
      </c>
      <c r="F2412">
        <v>1071.49</v>
      </c>
      <c r="H2412">
        <v>10016.39</v>
      </c>
      <c r="J2412">
        <v>2882.18</v>
      </c>
      <c r="L2412">
        <f>IFERROR(VLOOKUP(B2412,'N Index Datas(원본)'!$I$2:$J$4600,2,0),"")</f>
        <v>21499.439999999999</v>
      </c>
      <c r="N2412">
        <f>IFERROR(VLOOKUP(B2412,'N Index Datas(원본)'!$K$2:$L$4600,2,0),"")</f>
        <v>12496.06</v>
      </c>
    </row>
    <row r="2413" spans="1:14" ht="17.25" thickBot="1" x14ac:dyDescent="0.35">
      <c r="A2413" s="42">
        <v>40098</v>
      </c>
      <c r="B2413" s="37">
        <v>40098</v>
      </c>
      <c r="D2413">
        <v>214.23</v>
      </c>
      <c r="F2413">
        <v>1076.19</v>
      </c>
      <c r="H2413">
        <v>10016.39</v>
      </c>
      <c r="J2413">
        <v>2914.35</v>
      </c>
      <c r="L2413">
        <f>IFERROR(VLOOKUP(B2413,'N Index Datas(원본)'!$I$2:$J$4600,2,0),"")</f>
        <v>21299.35</v>
      </c>
      <c r="N2413">
        <f>IFERROR(VLOOKUP(B2413,'N Index Datas(원본)'!$K$2:$L$4600,2,0),"")</f>
        <v>12375.93</v>
      </c>
    </row>
    <row r="2414" spans="1:14" ht="17.25" thickBot="1" x14ac:dyDescent="0.35">
      <c r="A2414" s="42">
        <v>40099</v>
      </c>
      <c r="B2414" s="37">
        <v>40099</v>
      </c>
      <c r="D2414">
        <v>213.1</v>
      </c>
      <c r="F2414">
        <v>1073.19</v>
      </c>
      <c r="H2414">
        <v>10076.56</v>
      </c>
      <c r="J2414">
        <v>2879.06</v>
      </c>
      <c r="L2414">
        <f>IFERROR(VLOOKUP(B2414,'N Index Datas(원본)'!$I$2:$J$4600,2,0),"")</f>
        <v>21467.360000000001</v>
      </c>
      <c r="N2414">
        <f>IFERROR(VLOOKUP(B2414,'N Index Datas(원본)'!$K$2:$L$4600,2,0),"")</f>
        <v>12507.87</v>
      </c>
    </row>
    <row r="2415" spans="1:14" ht="17.25" thickBot="1" x14ac:dyDescent="0.35">
      <c r="A2415" s="42">
        <v>40100</v>
      </c>
      <c r="B2415" s="37">
        <v>40100</v>
      </c>
      <c r="D2415">
        <v>215.9</v>
      </c>
      <c r="F2415">
        <v>1092.02</v>
      </c>
      <c r="H2415">
        <v>10060.209999999999</v>
      </c>
      <c r="J2415">
        <v>2950.82</v>
      </c>
      <c r="L2415">
        <f>IFERROR(VLOOKUP(B2415,'N Index Datas(원본)'!$I$2:$J$4600,2,0),"")</f>
        <v>21886.48</v>
      </c>
      <c r="N2415">
        <f>IFERROR(VLOOKUP(B2415,'N Index Datas(원본)'!$K$2:$L$4600,2,0),"")</f>
        <v>12777.74</v>
      </c>
    </row>
    <row r="2416" spans="1:14" ht="17.25" thickBot="1" x14ac:dyDescent="0.35">
      <c r="A2416" s="42">
        <v>40101</v>
      </c>
      <c r="B2416" s="37">
        <v>40101</v>
      </c>
      <c r="D2416">
        <v>217.47</v>
      </c>
      <c r="F2416">
        <v>1096.56</v>
      </c>
      <c r="H2416">
        <v>10238.65</v>
      </c>
      <c r="J2416">
        <v>2939.09</v>
      </c>
      <c r="L2416">
        <f>IFERROR(VLOOKUP(B2416,'N Index Datas(원본)'!$I$2:$J$4600,2,0),"")</f>
        <v>21999.08</v>
      </c>
      <c r="N2416">
        <f>IFERROR(VLOOKUP(B2416,'N Index Datas(원본)'!$K$2:$L$4600,2,0),"")</f>
        <v>12859.71</v>
      </c>
    </row>
    <row r="2417" spans="1:14" ht="17.25" thickBot="1" x14ac:dyDescent="0.35">
      <c r="A2417" s="42">
        <v>40102</v>
      </c>
      <c r="B2417" s="37">
        <v>40102</v>
      </c>
      <c r="D2417">
        <v>214.91</v>
      </c>
      <c r="F2417">
        <v>1087.68</v>
      </c>
      <c r="H2417">
        <v>10257.56</v>
      </c>
      <c r="J2417">
        <v>2893.53</v>
      </c>
      <c r="L2417">
        <f>IFERROR(VLOOKUP(B2417,'N Index Datas(원본)'!$I$2:$J$4600,2,0),"")</f>
        <v>21929.9</v>
      </c>
      <c r="N2417">
        <f>IFERROR(VLOOKUP(B2417,'N Index Datas(원본)'!$K$2:$L$4600,2,0),"")</f>
        <v>12751.46</v>
      </c>
    </row>
    <row r="2418" spans="1:14" ht="17.25" thickBot="1" x14ac:dyDescent="0.35">
      <c r="A2418" s="42">
        <v>40105</v>
      </c>
      <c r="B2418" s="37">
        <v>40105</v>
      </c>
      <c r="D2418">
        <v>216.19</v>
      </c>
      <c r="F2418">
        <v>1097.9100000000001</v>
      </c>
      <c r="H2418">
        <v>10236.51</v>
      </c>
      <c r="J2418">
        <v>2947.41</v>
      </c>
      <c r="L2418">
        <f>IFERROR(VLOOKUP(B2418,'N Index Datas(원본)'!$I$2:$J$4600,2,0),"")</f>
        <v>22200.46</v>
      </c>
      <c r="N2418">
        <f>IFERROR(VLOOKUP(B2418,'N Index Datas(원본)'!$K$2:$L$4600,2,0),"")</f>
        <v>12947.73</v>
      </c>
    </row>
    <row r="2419" spans="1:14" ht="17.25" thickBot="1" x14ac:dyDescent="0.35">
      <c r="A2419" s="42">
        <v>40106</v>
      </c>
      <c r="B2419" s="37">
        <v>40106</v>
      </c>
      <c r="D2419">
        <v>217.53</v>
      </c>
      <c r="F2419">
        <v>1091.06</v>
      </c>
      <c r="H2419">
        <v>10336.84</v>
      </c>
      <c r="J2419">
        <v>2925.08</v>
      </c>
      <c r="L2419">
        <f>IFERROR(VLOOKUP(B2419,'N Index Datas(원본)'!$I$2:$J$4600,2,0),"")</f>
        <v>22384.959999999999</v>
      </c>
      <c r="N2419">
        <f>IFERROR(VLOOKUP(B2419,'N Index Datas(원본)'!$K$2:$L$4600,2,0),"")</f>
        <v>13039.96</v>
      </c>
    </row>
    <row r="2420" spans="1:14" ht="17.25" thickBot="1" x14ac:dyDescent="0.35">
      <c r="A2420" s="42">
        <v>40107</v>
      </c>
      <c r="B2420" s="37">
        <v>40107</v>
      </c>
      <c r="D2420">
        <v>216.64</v>
      </c>
      <c r="F2420">
        <v>1081.4000000000001</v>
      </c>
      <c r="H2420">
        <v>10333.39</v>
      </c>
      <c r="J2420">
        <v>2936.83</v>
      </c>
      <c r="L2420">
        <f>IFERROR(VLOOKUP(B2420,'N Index Datas(원본)'!$I$2:$J$4600,2,0),"")</f>
        <v>22318.11</v>
      </c>
      <c r="N2420">
        <f>IFERROR(VLOOKUP(B2420,'N Index Datas(원본)'!$K$2:$L$4600,2,0),"")</f>
        <v>13001.59</v>
      </c>
    </row>
    <row r="2421" spans="1:14" ht="17.25" thickBot="1" x14ac:dyDescent="0.35">
      <c r="A2421" s="42">
        <v>40108</v>
      </c>
      <c r="B2421" s="37">
        <v>40108</v>
      </c>
      <c r="D2421">
        <v>213.25</v>
      </c>
      <c r="F2421">
        <v>1092.9100000000001</v>
      </c>
      <c r="H2421">
        <v>10267.17</v>
      </c>
      <c r="J2421">
        <v>2902.19</v>
      </c>
      <c r="L2421">
        <f>IFERROR(VLOOKUP(B2421,'N Index Datas(원본)'!$I$2:$J$4600,2,0),"")</f>
        <v>22210.52</v>
      </c>
      <c r="N2421">
        <f>IFERROR(VLOOKUP(B2421,'N Index Datas(원본)'!$K$2:$L$4600,2,0),"")</f>
        <v>12959.93</v>
      </c>
    </row>
    <row r="2422" spans="1:14" ht="17.25" thickBot="1" x14ac:dyDescent="0.35">
      <c r="A2422" s="42">
        <v>40109</v>
      </c>
      <c r="B2422" s="37">
        <v>40109</v>
      </c>
      <c r="D2422">
        <v>214.73</v>
      </c>
      <c r="F2422">
        <v>1079.5999999999999</v>
      </c>
      <c r="H2422">
        <v>10282.99</v>
      </c>
      <c r="J2422">
        <v>2886.08</v>
      </c>
      <c r="L2422">
        <f>IFERROR(VLOOKUP(B2422,'N Index Datas(원본)'!$I$2:$J$4600,2,0),"")</f>
        <v>22589.73</v>
      </c>
      <c r="N2422">
        <f>IFERROR(VLOOKUP(B2422,'N Index Datas(원본)'!$K$2:$L$4600,2,0),"")</f>
        <v>13316.02</v>
      </c>
    </row>
    <row r="2423" spans="1:14" ht="17.25" thickBot="1" x14ac:dyDescent="0.35">
      <c r="A2423" s="42">
        <v>40112</v>
      </c>
      <c r="B2423" s="37">
        <v>40112</v>
      </c>
      <c r="D2423">
        <v>217.45</v>
      </c>
      <c r="F2423">
        <v>1066.95</v>
      </c>
      <c r="H2423">
        <v>10362.620000000001</v>
      </c>
      <c r="J2423">
        <v>2834.82</v>
      </c>
      <c r="L2423">
        <v>22589.73</v>
      </c>
      <c r="N2423">
        <v>13316.02</v>
      </c>
    </row>
    <row r="2424" spans="1:14" ht="17.25" thickBot="1" x14ac:dyDescent="0.35">
      <c r="A2424" s="42">
        <v>40113</v>
      </c>
      <c r="B2424" s="37">
        <v>40113</v>
      </c>
      <c r="D2424">
        <v>216.47</v>
      </c>
      <c r="F2424">
        <v>1063.4100000000001</v>
      </c>
      <c r="H2424">
        <v>10212.459999999999</v>
      </c>
      <c r="J2424">
        <v>2835.17</v>
      </c>
      <c r="L2424">
        <f>IFERROR(VLOOKUP(B2424,'N Index Datas(원본)'!$I$2:$J$4600,2,0),"")</f>
        <v>22169.59</v>
      </c>
      <c r="N2424">
        <f>IFERROR(VLOOKUP(B2424,'N Index Datas(원본)'!$K$2:$L$4600,2,0),"")</f>
        <v>13145.59</v>
      </c>
    </row>
    <row r="2425" spans="1:14" ht="17.25" thickBot="1" x14ac:dyDescent="0.35">
      <c r="A2425" s="42">
        <v>40114</v>
      </c>
      <c r="B2425" s="37">
        <v>40114</v>
      </c>
      <c r="D2425">
        <v>211.03</v>
      </c>
      <c r="F2425">
        <v>1042.6300000000001</v>
      </c>
      <c r="H2425">
        <v>10075.049999999999</v>
      </c>
      <c r="J2425">
        <v>2778.46</v>
      </c>
      <c r="L2425">
        <f>IFERROR(VLOOKUP(B2425,'N Index Datas(원본)'!$I$2:$J$4600,2,0),"")</f>
        <v>21761.58</v>
      </c>
      <c r="N2425">
        <f>IFERROR(VLOOKUP(B2425,'N Index Datas(원본)'!$K$2:$L$4600,2,0),"")</f>
        <v>12831.18</v>
      </c>
    </row>
    <row r="2426" spans="1:14" ht="17.25" thickBot="1" x14ac:dyDescent="0.35">
      <c r="A2426" s="42">
        <v>40115</v>
      </c>
      <c r="B2426" s="37">
        <v>40115</v>
      </c>
      <c r="D2426">
        <v>207.68</v>
      </c>
      <c r="F2426">
        <v>1066.1099999999999</v>
      </c>
      <c r="H2426">
        <v>9891.1</v>
      </c>
      <c r="J2426">
        <v>2824.78</v>
      </c>
      <c r="L2426">
        <f>IFERROR(VLOOKUP(B2426,'N Index Datas(원본)'!$I$2:$J$4600,2,0),"")</f>
        <v>21264.99</v>
      </c>
      <c r="N2426">
        <f>IFERROR(VLOOKUP(B2426,'N Index Datas(원본)'!$K$2:$L$4600,2,0),"")</f>
        <v>12466.67</v>
      </c>
    </row>
    <row r="2427" spans="1:14" ht="17.25" thickBot="1" x14ac:dyDescent="0.35">
      <c r="A2427" s="42">
        <v>40116</v>
      </c>
      <c r="B2427" s="37">
        <v>40116</v>
      </c>
      <c r="D2427">
        <v>206.81</v>
      </c>
      <c r="F2427">
        <v>1036.19</v>
      </c>
      <c r="H2427">
        <v>10034.74</v>
      </c>
      <c r="J2427">
        <v>2743.5</v>
      </c>
      <c r="L2427">
        <f>IFERROR(VLOOKUP(B2427,'N Index Datas(원본)'!$I$2:$J$4600,2,0),"")</f>
        <v>21752.87</v>
      </c>
      <c r="N2427">
        <f>IFERROR(VLOOKUP(B2427,'N Index Datas(원본)'!$K$2:$L$4600,2,0),"")</f>
        <v>12769.36</v>
      </c>
    </row>
    <row r="2428" spans="1:14" ht="17.25" thickBot="1" x14ac:dyDescent="0.35">
      <c r="A2428" s="42">
        <v>40119</v>
      </c>
      <c r="B2428" s="37">
        <v>40119</v>
      </c>
      <c r="D2428">
        <v>204.25</v>
      </c>
      <c r="F2428">
        <v>1042.8800000000001</v>
      </c>
      <c r="H2428">
        <v>9802.9500000000007</v>
      </c>
      <c r="J2428">
        <v>2762.95</v>
      </c>
      <c r="L2428">
        <f>IFERROR(VLOOKUP(B2428,'N Index Datas(원본)'!$I$2:$J$4600,2,0),"")</f>
        <v>21620.19</v>
      </c>
      <c r="N2428">
        <f>IFERROR(VLOOKUP(B2428,'N Index Datas(원본)'!$K$2:$L$4600,2,0),"")</f>
        <v>12741.88</v>
      </c>
    </row>
    <row r="2429" spans="1:14" ht="17.25" thickBot="1" x14ac:dyDescent="0.35">
      <c r="A2429" s="42">
        <v>40120</v>
      </c>
      <c r="B2429" s="37">
        <v>40120</v>
      </c>
      <c r="D2429">
        <v>203.13</v>
      </c>
      <c r="F2429">
        <v>1045.4100000000001</v>
      </c>
      <c r="H2429">
        <v>9802.9500000000007</v>
      </c>
      <c r="J2429">
        <v>2712.3</v>
      </c>
      <c r="L2429">
        <f>IFERROR(VLOOKUP(B2429,'N Index Datas(원본)'!$I$2:$J$4600,2,0),"")</f>
        <v>21240.06</v>
      </c>
      <c r="N2429">
        <f>IFERROR(VLOOKUP(B2429,'N Index Datas(원본)'!$K$2:$L$4600,2,0),"")</f>
        <v>12500.64</v>
      </c>
    </row>
    <row r="2430" spans="1:14" ht="17.25" thickBot="1" x14ac:dyDescent="0.35">
      <c r="A2430" s="42">
        <v>40121</v>
      </c>
      <c r="B2430" s="37">
        <v>40121</v>
      </c>
      <c r="D2430">
        <v>207.18</v>
      </c>
      <c r="F2430">
        <v>1046.5</v>
      </c>
      <c r="H2430">
        <v>9844.31</v>
      </c>
      <c r="J2430">
        <v>2763.29</v>
      </c>
      <c r="L2430">
        <f>IFERROR(VLOOKUP(B2430,'N Index Datas(원본)'!$I$2:$J$4600,2,0),"")</f>
        <v>21614.77</v>
      </c>
      <c r="N2430">
        <f>IFERROR(VLOOKUP(B2430,'N Index Datas(원본)'!$K$2:$L$4600,2,0),"")</f>
        <v>12830.15</v>
      </c>
    </row>
    <row r="2431" spans="1:14" ht="17.25" thickBot="1" x14ac:dyDescent="0.35">
      <c r="A2431" s="42">
        <v>40122</v>
      </c>
      <c r="B2431" s="37">
        <v>40122</v>
      </c>
      <c r="D2431">
        <v>203.52</v>
      </c>
      <c r="F2431">
        <v>1066.6300000000001</v>
      </c>
      <c r="H2431">
        <v>9717.44</v>
      </c>
      <c r="J2431">
        <v>2793.44</v>
      </c>
      <c r="L2431">
        <f>IFERROR(VLOOKUP(B2431,'N Index Datas(원본)'!$I$2:$J$4600,2,0),"")</f>
        <v>21479.08</v>
      </c>
      <c r="N2431">
        <f>IFERROR(VLOOKUP(B2431,'N Index Datas(원본)'!$K$2:$L$4600,2,0),"")</f>
        <v>12805.26</v>
      </c>
    </row>
    <row r="2432" spans="1:14" ht="17.25" thickBot="1" x14ac:dyDescent="0.35">
      <c r="A2432" s="42">
        <v>40123</v>
      </c>
      <c r="B2432" s="37">
        <v>40123</v>
      </c>
      <c r="D2432">
        <v>206.53</v>
      </c>
      <c r="F2432">
        <v>1069.3</v>
      </c>
      <c r="H2432">
        <v>9789.35</v>
      </c>
      <c r="J2432">
        <v>2794.25</v>
      </c>
      <c r="L2432">
        <f>IFERROR(VLOOKUP(B2432,'N Index Datas(원본)'!$I$2:$J$4600,2,0),"")</f>
        <v>21829.72</v>
      </c>
      <c r="N2432">
        <f>IFERROR(VLOOKUP(B2432,'N Index Datas(원본)'!$K$2:$L$4600,2,0),"")</f>
        <v>13017.2</v>
      </c>
    </row>
    <row r="2433" spans="1:14" ht="17.25" thickBot="1" x14ac:dyDescent="0.35">
      <c r="A2433" s="42">
        <v>40126</v>
      </c>
      <c r="B2433" s="37">
        <v>40126</v>
      </c>
      <c r="D2433">
        <v>207.29</v>
      </c>
      <c r="F2433">
        <v>1093.08</v>
      </c>
      <c r="H2433">
        <v>9808.99</v>
      </c>
      <c r="J2433">
        <v>2860.11</v>
      </c>
      <c r="L2433">
        <f>IFERROR(VLOOKUP(B2433,'N Index Datas(원본)'!$I$2:$J$4600,2,0),"")</f>
        <v>22207.55</v>
      </c>
      <c r="N2433">
        <f>IFERROR(VLOOKUP(B2433,'N Index Datas(원본)'!$K$2:$L$4600,2,0),"")</f>
        <v>13318.48</v>
      </c>
    </row>
    <row r="2434" spans="1:14" ht="17.25" thickBot="1" x14ac:dyDescent="0.35">
      <c r="A2434" s="42">
        <v>40127</v>
      </c>
      <c r="B2434" s="37">
        <v>40127</v>
      </c>
      <c r="D2434">
        <v>208.23</v>
      </c>
      <c r="F2434">
        <v>1093.01</v>
      </c>
      <c r="H2434">
        <v>9870.73</v>
      </c>
      <c r="J2434">
        <v>2856.44</v>
      </c>
      <c r="L2434">
        <f>IFERROR(VLOOKUP(B2434,'N Index Datas(원본)'!$I$2:$J$4600,2,0),"")</f>
        <v>22268.16</v>
      </c>
      <c r="N2434">
        <f>IFERROR(VLOOKUP(B2434,'N Index Datas(원본)'!$K$2:$L$4600,2,0),"")</f>
        <v>13367.19</v>
      </c>
    </row>
    <row r="2435" spans="1:14" ht="17.25" thickBot="1" x14ac:dyDescent="0.35">
      <c r="A2435" s="42">
        <v>40128</v>
      </c>
      <c r="B2435" s="37">
        <v>40128</v>
      </c>
      <c r="D2435">
        <v>210.08</v>
      </c>
      <c r="F2435">
        <v>1098.51</v>
      </c>
      <c r="H2435">
        <v>9871.68</v>
      </c>
      <c r="J2435">
        <v>2881.01</v>
      </c>
      <c r="L2435">
        <f>IFERROR(VLOOKUP(B2435,'N Index Datas(원본)'!$I$2:$J$4600,2,0),"")</f>
        <v>22627.21</v>
      </c>
      <c r="N2435">
        <f>IFERROR(VLOOKUP(B2435,'N Index Datas(원본)'!$K$2:$L$4600,2,0),"")</f>
        <v>13460.43</v>
      </c>
    </row>
    <row r="2436" spans="1:14" ht="17.25" thickBot="1" x14ac:dyDescent="0.35">
      <c r="A2436" s="42">
        <v>40129</v>
      </c>
      <c r="B2436" s="37">
        <v>40129</v>
      </c>
      <c r="D2436">
        <v>206.67</v>
      </c>
      <c r="F2436">
        <v>1087.24</v>
      </c>
      <c r="H2436">
        <v>9804.49</v>
      </c>
      <c r="J2436">
        <v>2876.92</v>
      </c>
      <c r="L2436">
        <f>IFERROR(VLOOKUP(B2436,'N Index Datas(원본)'!$I$2:$J$4600,2,0),"")</f>
        <v>22397.57</v>
      </c>
      <c r="N2436">
        <f>IFERROR(VLOOKUP(B2436,'N Index Datas(원본)'!$K$2:$L$4600,2,0),"")</f>
        <v>13324.99</v>
      </c>
    </row>
    <row r="2437" spans="1:14" ht="17.25" thickBot="1" x14ac:dyDescent="0.35">
      <c r="A2437" s="42">
        <v>40130</v>
      </c>
      <c r="B2437" s="37">
        <v>40130</v>
      </c>
      <c r="D2437">
        <v>206.84</v>
      </c>
      <c r="F2437">
        <v>1093.48</v>
      </c>
      <c r="H2437">
        <v>9770.31</v>
      </c>
      <c r="J2437">
        <v>2883.04</v>
      </c>
      <c r="L2437">
        <f>IFERROR(VLOOKUP(B2437,'N Index Datas(원본)'!$I$2:$J$4600,2,0),"")</f>
        <v>22553.63</v>
      </c>
      <c r="N2437">
        <f>IFERROR(VLOOKUP(B2437,'N Index Datas(원본)'!$K$2:$L$4600,2,0),"")</f>
        <v>13461.79</v>
      </c>
    </row>
    <row r="2438" spans="1:14" ht="17.25" thickBot="1" x14ac:dyDescent="0.35">
      <c r="A2438" s="42">
        <v>40133</v>
      </c>
      <c r="B2438" s="37">
        <v>40133</v>
      </c>
      <c r="D2438">
        <v>209.9</v>
      </c>
      <c r="F2438">
        <v>1109.3</v>
      </c>
      <c r="H2438">
        <v>9791.18</v>
      </c>
      <c r="J2438">
        <v>2926.15</v>
      </c>
      <c r="L2438">
        <f>IFERROR(VLOOKUP(B2438,'N Index Datas(원본)'!$I$2:$J$4600,2,0),"")</f>
        <v>22943.98</v>
      </c>
      <c r="N2438">
        <f>IFERROR(VLOOKUP(B2438,'N Index Datas(원본)'!$K$2:$L$4600,2,0),"")</f>
        <v>13751.65</v>
      </c>
    </row>
    <row r="2439" spans="1:14" ht="17.25" thickBot="1" x14ac:dyDescent="0.35">
      <c r="A2439" s="42">
        <v>40134</v>
      </c>
      <c r="B2439" s="37">
        <v>40134</v>
      </c>
      <c r="D2439">
        <v>209</v>
      </c>
      <c r="F2439">
        <v>1110.32</v>
      </c>
      <c r="H2439">
        <v>9729.93</v>
      </c>
      <c r="J2439">
        <v>2906.92</v>
      </c>
      <c r="L2439">
        <f>IFERROR(VLOOKUP(B2439,'N Index Datas(원본)'!$I$2:$J$4600,2,0),"")</f>
        <v>22914.15</v>
      </c>
      <c r="N2439">
        <f>IFERROR(VLOOKUP(B2439,'N Index Datas(원본)'!$K$2:$L$4600,2,0),"")</f>
        <v>13732.05</v>
      </c>
    </row>
    <row r="2440" spans="1:14" ht="17.25" thickBot="1" x14ac:dyDescent="0.35">
      <c r="A2440" s="42">
        <v>40135</v>
      </c>
      <c r="B2440" s="37">
        <v>40135</v>
      </c>
      <c r="D2440">
        <v>211.56</v>
      </c>
      <c r="F2440">
        <v>1109.8</v>
      </c>
      <c r="H2440">
        <v>9676.7999999999993</v>
      </c>
      <c r="J2440">
        <v>2908.53</v>
      </c>
      <c r="L2440">
        <f>IFERROR(VLOOKUP(B2440,'N Index Datas(원본)'!$I$2:$J$4600,2,0),"")</f>
        <v>22840.33</v>
      </c>
      <c r="N2440">
        <f>IFERROR(VLOOKUP(B2440,'N Index Datas(원본)'!$K$2:$L$4600,2,0),"")</f>
        <v>13688.01</v>
      </c>
    </row>
    <row r="2441" spans="1:14" ht="17.25" thickBot="1" x14ac:dyDescent="0.35">
      <c r="A2441" s="42">
        <v>40136</v>
      </c>
      <c r="B2441" s="37">
        <v>40136</v>
      </c>
      <c r="D2441">
        <v>213.89</v>
      </c>
      <c r="F2441">
        <v>1094.9000000000001</v>
      </c>
      <c r="H2441">
        <v>9549.4699999999993</v>
      </c>
      <c r="J2441">
        <v>2860.29</v>
      </c>
      <c r="L2441">
        <f>IFERROR(VLOOKUP(B2441,'N Index Datas(원본)'!$I$2:$J$4600,2,0),"")</f>
        <v>22643.16</v>
      </c>
      <c r="N2441">
        <f>IFERROR(VLOOKUP(B2441,'N Index Datas(원본)'!$K$2:$L$4600,2,0),"")</f>
        <v>13470.98</v>
      </c>
    </row>
    <row r="2442" spans="1:14" ht="17.25" thickBot="1" x14ac:dyDescent="0.35">
      <c r="A2442" s="42">
        <v>40137</v>
      </c>
      <c r="B2442" s="37">
        <v>40137</v>
      </c>
      <c r="D2442">
        <v>213.76</v>
      </c>
      <c r="F2442">
        <v>1091.3800000000001</v>
      </c>
      <c r="H2442">
        <v>9497.68</v>
      </c>
      <c r="J2442">
        <v>2833.06</v>
      </c>
      <c r="L2442">
        <f>IFERROR(VLOOKUP(B2442,'N Index Datas(원본)'!$I$2:$J$4600,2,0),"")</f>
        <v>22455.84</v>
      </c>
      <c r="N2442">
        <f>IFERROR(VLOOKUP(B2442,'N Index Datas(원본)'!$K$2:$L$4600,2,0),"")</f>
        <v>13329.66</v>
      </c>
    </row>
    <row r="2443" spans="1:14" ht="17.25" thickBot="1" x14ac:dyDescent="0.35">
      <c r="A2443" s="42">
        <v>40140</v>
      </c>
      <c r="B2443" s="37">
        <v>40140</v>
      </c>
      <c r="D2443">
        <v>213.72</v>
      </c>
      <c r="F2443">
        <v>1106.24</v>
      </c>
      <c r="H2443">
        <v>9497.68</v>
      </c>
      <c r="J2443">
        <v>2898.19</v>
      </c>
      <c r="L2443">
        <f>IFERROR(VLOOKUP(B2443,'N Index Datas(원본)'!$I$2:$J$4600,2,0),"")</f>
        <v>22771.39</v>
      </c>
      <c r="N2443">
        <f>IFERROR(VLOOKUP(B2443,'N Index Datas(원본)'!$K$2:$L$4600,2,0),"")</f>
        <v>13625.06</v>
      </c>
    </row>
    <row r="2444" spans="1:14" ht="17.25" thickBot="1" x14ac:dyDescent="0.35">
      <c r="A2444" s="42">
        <v>40141</v>
      </c>
      <c r="B2444" s="37">
        <v>40141</v>
      </c>
      <c r="D2444">
        <v>211.92</v>
      </c>
      <c r="F2444">
        <v>1105.6500000000001</v>
      </c>
      <c r="H2444">
        <v>9401.58</v>
      </c>
      <c r="J2444">
        <v>2877.58</v>
      </c>
      <c r="L2444">
        <f>IFERROR(VLOOKUP(B2444,'N Index Datas(원본)'!$I$2:$J$4600,2,0),"")</f>
        <v>22423.14</v>
      </c>
      <c r="N2444">
        <f>IFERROR(VLOOKUP(B2444,'N Index Datas(원본)'!$K$2:$L$4600,2,0),"")</f>
        <v>13369.33</v>
      </c>
    </row>
    <row r="2445" spans="1:14" ht="17.25" thickBot="1" x14ac:dyDescent="0.35">
      <c r="A2445" s="42">
        <v>40142</v>
      </c>
      <c r="B2445" s="37">
        <v>40142</v>
      </c>
      <c r="D2445">
        <v>212.61</v>
      </c>
      <c r="F2445">
        <v>1110.6300000000001</v>
      </c>
      <c r="H2445">
        <v>9441.64</v>
      </c>
      <c r="J2445">
        <v>2896.9</v>
      </c>
      <c r="L2445">
        <f>IFERROR(VLOOKUP(B2445,'N Index Datas(원본)'!$I$2:$J$4600,2,0),"")</f>
        <v>22611.8</v>
      </c>
      <c r="N2445">
        <f>IFERROR(VLOOKUP(B2445,'N Index Datas(원본)'!$K$2:$L$4600,2,0),"")</f>
        <v>13446.09</v>
      </c>
    </row>
    <row r="2446" spans="1:14" ht="17.25" thickBot="1" x14ac:dyDescent="0.35">
      <c r="A2446" s="42">
        <v>40143</v>
      </c>
      <c r="B2446" s="37">
        <v>40143</v>
      </c>
      <c r="D2446">
        <v>210.77</v>
      </c>
      <c r="F2446">
        <v>1110.6300000000001</v>
      </c>
      <c r="H2446">
        <v>9383.24</v>
      </c>
      <c r="J2446">
        <v>2799.44</v>
      </c>
      <c r="L2446">
        <f>IFERROR(VLOOKUP(B2446,'N Index Datas(원본)'!$I$2:$J$4600,2,0),"")</f>
        <v>22210.41</v>
      </c>
      <c r="N2446">
        <f>IFERROR(VLOOKUP(B2446,'N Index Datas(원본)'!$K$2:$L$4600,2,0),"")</f>
        <v>13146.28</v>
      </c>
    </row>
    <row r="2447" spans="1:14" ht="17.25" thickBot="1" x14ac:dyDescent="0.35">
      <c r="A2447" s="42">
        <v>40144</v>
      </c>
      <c r="B2447" s="37">
        <v>40144</v>
      </c>
      <c r="D2447">
        <v>200.73</v>
      </c>
      <c r="F2447">
        <v>1091.49</v>
      </c>
      <c r="H2447">
        <v>9081.52</v>
      </c>
      <c r="J2447">
        <v>2831.14</v>
      </c>
      <c r="L2447">
        <f>IFERROR(VLOOKUP(B2447,'N Index Datas(원본)'!$I$2:$J$4600,2,0),"")</f>
        <v>21134.5</v>
      </c>
      <c r="N2447">
        <f>IFERROR(VLOOKUP(B2447,'N Index Datas(원본)'!$K$2:$L$4600,2,0),"")</f>
        <v>12472.13</v>
      </c>
    </row>
    <row r="2448" spans="1:14" ht="17.25" thickBot="1" x14ac:dyDescent="0.35">
      <c r="A2448" s="42">
        <v>40147</v>
      </c>
      <c r="B2448" s="37">
        <v>40147</v>
      </c>
      <c r="D2448">
        <v>204.75</v>
      </c>
      <c r="F2448">
        <v>1095.6300000000001</v>
      </c>
      <c r="H2448">
        <v>9345.5499999999993</v>
      </c>
      <c r="J2448">
        <v>2797.25</v>
      </c>
      <c r="L2448">
        <f>IFERROR(VLOOKUP(B2448,'N Index Datas(원본)'!$I$2:$J$4600,2,0),"")</f>
        <v>21821.5</v>
      </c>
      <c r="N2448">
        <f>IFERROR(VLOOKUP(B2448,'N Index Datas(원본)'!$K$2:$L$4600,2,0),"")</f>
        <v>12980.33</v>
      </c>
    </row>
    <row r="2449" spans="1:14" ht="17.25" thickBot="1" x14ac:dyDescent="0.35">
      <c r="A2449" s="42">
        <v>40148</v>
      </c>
      <c r="B2449" s="37">
        <v>40148</v>
      </c>
      <c r="D2449">
        <v>207.07</v>
      </c>
      <c r="F2449">
        <v>1108.8599999999999</v>
      </c>
      <c r="H2449">
        <v>9572.2000000000007</v>
      </c>
      <c r="J2449">
        <v>2871.75</v>
      </c>
      <c r="L2449">
        <f>IFERROR(VLOOKUP(B2449,'N Index Datas(원본)'!$I$2:$J$4600,2,0),"")</f>
        <v>22113.15</v>
      </c>
      <c r="N2449">
        <f>IFERROR(VLOOKUP(B2449,'N Index Datas(원본)'!$K$2:$L$4600,2,0),"")</f>
        <v>13229.36</v>
      </c>
    </row>
    <row r="2450" spans="1:14" ht="17.25" thickBot="1" x14ac:dyDescent="0.35">
      <c r="A2450" s="42">
        <v>40149</v>
      </c>
      <c r="B2450" s="37">
        <v>40149</v>
      </c>
      <c r="D2450">
        <v>210.25</v>
      </c>
      <c r="F2450">
        <v>1109.23</v>
      </c>
      <c r="H2450">
        <v>9608.94</v>
      </c>
      <c r="J2450">
        <v>2877.94</v>
      </c>
      <c r="L2450">
        <f>IFERROR(VLOOKUP(B2450,'N Index Datas(원본)'!$I$2:$J$4600,2,0),"")</f>
        <v>22289.57</v>
      </c>
      <c r="N2450">
        <f>IFERROR(VLOOKUP(B2450,'N Index Datas(원본)'!$K$2:$L$4600,2,0),"")</f>
        <v>13341.17</v>
      </c>
    </row>
    <row r="2451" spans="1:14" ht="17.25" thickBot="1" x14ac:dyDescent="0.35">
      <c r="A2451" s="42">
        <v>40150</v>
      </c>
      <c r="B2451" s="37">
        <v>40150</v>
      </c>
      <c r="D2451">
        <v>213.31</v>
      </c>
      <c r="F2451">
        <v>1099.92</v>
      </c>
      <c r="H2451">
        <v>9977.67</v>
      </c>
      <c r="J2451">
        <v>2876.14</v>
      </c>
      <c r="L2451">
        <f>IFERROR(VLOOKUP(B2451,'N Index Datas(원본)'!$I$2:$J$4600,2,0),"")</f>
        <v>22553.87</v>
      </c>
      <c r="N2451">
        <f>IFERROR(VLOOKUP(B2451,'N Index Datas(원본)'!$K$2:$L$4600,2,0),"")</f>
        <v>13459.06</v>
      </c>
    </row>
    <row r="2452" spans="1:14" ht="17.25" thickBot="1" x14ac:dyDescent="0.35">
      <c r="A2452" s="42">
        <v>40151</v>
      </c>
      <c r="B2452" s="37">
        <v>40151</v>
      </c>
      <c r="D2452">
        <v>214.5</v>
      </c>
      <c r="F2452">
        <v>1105.98</v>
      </c>
      <c r="H2452">
        <v>10022.59</v>
      </c>
      <c r="J2452">
        <v>2910.33</v>
      </c>
      <c r="L2452">
        <f>IFERROR(VLOOKUP(B2452,'N Index Datas(원본)'!$I$2:$J$4600,2,0),"")</f>
        <v>22498.15</v>
      </c>
      <c r="N2452">
        <f>IFERROR(VLOOKUP(B2452,'N Index Datas(원본)'!$K$2:$L$4600,2,0),"")</f>
        <v>13461.55</v>
      </c>
    </row>
    <row r="2453" spans="1:14" ht="17.25" thickBot="1" x14ac:dyDescent="0.35">
      <c r="A2453" s="42">
        <v>40154</v>
      </c>
      <c r="B2453" s="37">
        <v>40154</v>
      </c>
      <c r="D2453">
        <v>215.55</v>
      </c>
      <c r="F2453">
        <v>1103.25</v>
      </c>
      <c r="H2453">
        <v>10167.6</v>
      </c>
      <c r="J2453">
        <v>2896.23</v>
      </c>
      <c r="L2453">
        <f>IFERROR(VLOOKUP(B2453,'N Index Datas(원본)'!$I$2:$J$4600,2,0),"")</f>
        <v>22324.959999999999</v>
      </c>
      <c r="N2453">
        <f>IFERROR(VLOOKUP(B2453,'N Index Datas(원본)'!$K$2:$L$4600,2,0),"")</f>
        <v>13358.3</v>
      </c>
    </row>
    <row r="2454" spans="1:14" ht="17.25" thickBot="1" x14ac:dyDescent="0.35">
      <c r="A2454" s="42">
        <v>40155</v>
      </c>
      <c r="B2454" s="37">
        <v>40155</v>
      </c>
      <c r="D2454">
        <v>214.91</v>
      </c>
      <c r="F2454">
        <v>1091.94</v>
      </c>
      <c r="H2454">
        <v>10140.469999999999</v>
      </c>
      <c r="J2454">
        <v>2849.17</v>
      </c>
      <c r="L2454">
        <f>IFERROR(VLOOKUP(B2454,'N Index Datas(원본)'!$I$2:$J$4600,2,0),"")</f>
        <v>22060.52</v>
      </c>
      <c r="N2454">
        <f>IFERROR(VLOOKUP(B2454,'N Index Datas(원본)'!$K$2:$L$4600,2,0),"")</f>
        <v>13152.1</v>
      </c>
    </row>
    <row r="2455" spans="1:14" ht="17.25" thickBot="1" x14ac:dyDescent="0.35">
      <c r="A2455" s="42">
        <v>40156</v>
      </c>
      <c r="B2455" s="37">
        <v>40156</v>
      </c>
      <c r="D2455">
        <v>215.75</v>
      </c>
      <c r="F2455">
        <v>1095.95</v>
      </c>
      <c r="H2455">
        <v>10004.719999999999</v>
      </c>
      <c r="J2455">
        <v>2818.1</v>
      </c>
      <c r="L2455">
        <f>IFERROR(VLOOKUP(B2455,'N Index Datas(원본)'!$I$2:$J$4600,2,0),"")</f>
        <v>21741.759999999998</v>
      </c>
      <c r="N2455">
        <f>IFERROR(VLOOKUP(B2455,'N Index Datas(원본)'!$K$2:$L$4600,2,0),"")</f>
        <v>12899.36</v>
      </c>
    </row>
    <row r="2456" spans="1:14" ht="17.25" thickBot="1" x14ac:dyDescent="0.35">
      <c r="A2456" s="42">
        <v>40157</v>
      </c>
      <c r="B2456" s="37">
        <v>40157</v>
      </c>
      <c r="D2456">
        <v>218.73</v>
      </c>
      <c r="F2456">
        <v>1102.3499999999999</v>
      </c>
      <c r="H2456">
        <v>9862.82</v>
      </c>
      <c r="J2456">
        <v>2851.29</v>
      </c>
      <c r="L2456">
        <f>IFERROR(VLOOKUP(B2456,'N Index Datas(원본)'!$I$2:$J$4600,2,0),"")</f>
        <v>21700.04</v>
      </c>
      <c r="N2456">
        <f>IFERROR(VLOOKUP(B2456,'N Index Datas(원본)'!$K$2:$L$4600,2,0),"")</f>
        <v>12866.13</v>
      </c>
    </row>
    <row r="2457" spans="1:14" ht="17.25" thickBot="1" x14ac:dyDescent="0.35">
      <c r="A2457" s="42">
        <v>40158</v>
      </c>
      <c r="B2457" s="37">
        <v>40158</v>
      </c>
      <c r="D2457">
        <v>218.77</v>
      </c>
      <c r="F2457">
        <v>1106.4100000000001</v>
      </c>
      <c r="H2457">
        <v>10107.870000000001</v>
      </c>
      <c r="J2457">
        <v>2862.32</v>
      </c>
      <c r="L2457">
        <f>IFERROR(VLOOKUP(B2457,'N Index Datas(원본)'!$I$2:$J$4600,2,0),"")</f>
        <v>21902.11</v>
      </c>
      <c r="N2457">
        <f>IFERROR(VLOOKUP(B2457,'N Index Datas(원본)'!$K$2:$L$4600,2,0),"")</f>
        <v>12967.49</v>
      </c>
    </row>
    <row r="2458" spans="1:14" ht="17.25" thickBot="1" x14ac:dyDescent="0.35">
      <c r="A2458" s="42">
        <v>40161</v>
      </c>
      <c r="B2458" s="37">
        <v>40161</v>
      </c>
      <c r="D2458">
        <v>219.51</v>
      </c>
      <c r="F2458">
        <v>1114.1099999999999</v>
      </c>
      <c r="H2458">
        <v>10105.68</v>
      </c>
      <c r="J2458">
        <v>2885</v>
      </c>
      <c r="L2458">
        <f>IFERROR(VLOOKUP(B2458,'N Index Datas(원본)'!$I$2:$J$4600,2,0),"")</f>
        <v>22085.75</v>
      </c>
      <c r="N2458">
        <f>IFERROR(VLOOKUP(B2458,'N Index Datas(원본)'!$K$2:$L$4600,2,0),"")</f>
        <v>13049.34</v>
      </c>
    </row>
    <row r="2459" spans="1:14" ht="17.25" thickBot="1" x14ac:dyDescent="0.35">
      <c r="A2459" s="42">
        <v>40162</v>
      </c>
      <c r="B2459" s="37">
        <v>40162</v>
      </c>
      <c r="D2459">
        <v>219.6</v>
      </c>
      <c r="F2459">
        <v>1107.93</v>
      </c>
      <c r="H2459">
        <v>10083.48</v>
      </c>
      <c r="J2459">
        <v>2888.58</v>
      </c>
      <c r="L2459">
        <f>IFERROR(VLOOKUP(B2459,'N Index Datas(원본)'!$I$2:$J$4600,2,0),"")</f>
        <v>21813.919999999998</v>
      </c>
      <c r="N2459">
        <f>IFERROR(VLOOKUP(B2459,'N Index Datas(원본)'!$K$2:$L$4600,2,0),"")</f>
        <v>12866.99</v>
      </c>
    </row>
    <row r="2460" spans="1:14" ht="17.25" thickBot="1" x14ac:dyDescent="0.35">
      <c r="A2460" s="42">
        <v>40163</v>
      </c>
      <c r="B2460" s="37">
        <v>40163</v>
      </c>
      <c r="D2460">
        <v>219.32</v>
      </c>
      <c r="F2460">
        <v>1109.18</v>
      </c>
      <c r="H2460">
        <v>10177.41</v>
      </c>
      <c r="J2460">
        <v>2926.52</v>
      </c>
      <c r="L2460">
        <f>IFERROR(VLOOKUP(B2460,'N Index Datas(원본)'!$I$2:$J$4600,2,0),"")</f>
        <v>21611.74</v>
      </c>
      <c r="N2460">
        <f>IFERROR(VLOOKUP(B2460,'N Index Datas(원본)'!$K$2:$L$4600,2,0),"")</f>
        <v>12691.43</v>
      </c>
    </row>
    <row r="2461" spans="1:14" ht="17.25" thickBot="1" x14ac:dyDescent="0.35">
      <c r="A2461" s="42">
        <v>40164</v>
      </c>
      <c r="B2461" s="37">
        <v>40164</v>
      </c>
      <c r="D2461">
        <v>216.9</v>
      </c>
      <c r="F2461">
        <v>1096.08</v>
      </c>
      <c r="H2461">
        <v>10163.799999999999</v>
      </c>
      <c r="J2461">
        <v>2891.66</v>
      </c>
      <c r="L2461">
        <f>IFERROR(VLOOKUP(B2461,'N Index Datas(원본)'!$I$2:$J$4600,2,0),"")</f>
        <v>21347.63</v>
      </c>
      <c r="N2461">
        <f>IFERROR(VLOOKUP(B2461,'N Index Datas(원본)'!$K$2:$L$4600,2,0),"")</f>
        <v>12501.2</v>
      </c>
    </row>
    <row r="2462" spans="1:14" ht="17.25" thickBot="1" x14ac:dyDescent="0.35">
      <c r="A2462" s="42">
        <v>40165</v>
      </c>
      <c r="B2462" s="37">
        <v>40165</v>
      </c>
      <c r="D2462">
        <v>216.68</v>
      </c>
      <c r="F2462">
        <v>1102.47</v>
      </c>
      <c r="H2462">
        <v>10142.049999999999</v>
      </c>
      <c r="J2462">
        <v>2871.22</v>
      </c>
      <c r="L2462">
        <f>IFERROR(VLOOKUP(B2462,'N Index Datas(원본)'!$I$2:$J$4600,2,0),"")</f>
        <v>21175.88</v>
      </c>
      <c r="N2462">
        <f>IFERROR(VLOOKUP(B2462,'N Index Datas(원본)'!$K$2:$L$4600,2,0),"")</f>
        <v>12334.82</v>
      </c>
    </row>
    <row r="2463" spans="1:14" ht="17.25" thickBot="1" x14ac:dyDescent="0.35">
      <c r="A2463" s="42">
        <v>40168</v>
      </c>
      <c r="B2463" s="37">
        <v>40168</v>
      </c>
      <c r="D2463">
        <v>216.2</v>
      </c>
      <c r="F2463">
        <v>1114.05</v>
      </c>
      <c r="H2463">
        <v>10183.469999999999</v>
      </c>
      <c r="J2463">
        <v>2926.05</v>
      </c>
      <c r="L2463">
        <f>IFERROR(VLOOKUP(B2463,'N Index Datas(원본)'!$I$2:$J$4600,2,0),"")</f>
        <v>20948.099999999999</v>
      </c>
      <c r="N2463">
        <f>IFERROR(VLOOKUP(B2463,'N Index Datas(원본)'!$K$2:$L$4600,2,0),"")</f>
        <v>12203.17</v>
      </c>
    </row>
    <row r="2464" spans="1:14" ht="17.25" thickBot="1" x14ac:dyDescent="0.35">
      <c r="A2464" s="42">
        <v>40169</v>
      </c>
      <c r="B2464" s="37">
        <v>40169</v>
      </c>
      <c r="D2464">
        <v>217.87</v>
      </c>
      <c r="F2464">
        <v>1118.02</v>
      </c>
      <c r="H2464">
        <v>10378.030000000001</v>
      </c>
      <c r="J2464">
        <v>2945.71</v>
      </c>
      <c r="L2464">
        <f>IFERROR(VLOOKUP(B2464,'N Index Datas(원본)'!$I$2:$J$4600,2,0),"")</f>
        <v>21092.04</v>
      </c>
      <c r="N2464">
        <f>IFERROR(VLOOKUP(B2464,'N Index Datas(원본)'!$K$2:$L$4600,2,0),"")</f>
        <v>12349.86</v>
      </c>
    </row>
    <row r="2465" spans="1:14" ht="17.25" thickBot="1" x14ac:dyDescent="0.35">
      <c r="A2465" s="42">
        <v>40170</v>
      </c>
      <c r="B2465" s="37">
        <v>40170</v>
      </c>
      <c r="D2465">
        <v>218.95</v>
      </c>
      <c r="F2465">
        <v>1120.5899999999999</v>
      </c>
      <c r="H2465">
        <v>10378.030000000001</v>
      </c>
      <c r="J2465">
        <v>2957.48</v>
      </c>
      <c r="L2465">
        <f>IFERROR(VLOOKUP(B2465,'N Index Datas(원본)'!$I$2:$J$4600,2,0),"")</f>
        <v>21328.74</v>
      </c>
      <c r="N2465">
        <f>IFERROR(VLOOKUP(B2465,'N Index Datas(원본)'!$K$2:$L$4600,2,0),"")</f>
        <v>12528.66</v>
      </c>
    </row>
    <row r="2466" spans="1:14" ht="17.25" thickBot="1" x14ac:dyDescent="0.35">
      <c r="A2466" s="42">
        <v>40171</v>
      </c>
      <c r="B2466" s="37">
        <v>40171</v>
      </c>
      <c r="D2466">
        <v>221.67</v>
      </c>
      <c r="F2466">
        <v>1126.48</v>
      </c>
      <c r="H2466">
        <v>10536.92</v>
      </c>
      <c r="J2466">
        <v>2957.03</v>
      </c>
      <c r="L2466">
        <f>IFERROR(VLOOKUP(B2466,'N Index Datas(원본)'!$I$2:$J$4600,2,0),"")</f>
        <v>21517</v>
      </c>
      <c r="N2466">
        <f>IFERROR(VLOOKUP(B2466,'N Index Datas(원본)'!$K$2:$L$4600,2,0),"")</f>
        <v>12673.74</v>
      </c>
    </row>
    <row r="2467" spans="1:14" ht="17.25" thickBot="1" x14ac:dyDescent="0.35">
      <c r="A2467" s="42">
        <v>40175</v>
      </c>
      <c r="B2467" s="37">
        <v>40175</v>
      </c>
      <c r="D2467">
        <v>222.03</v>
      </c>
      <c r="F2467">
        <v>1127.78</v>
      </c>
      <c r="H2467">
        <v>10634.23</v>
      </c>
      <c r="J2467">
        <v>2982.42</v>
      </c>
      <c r="L2467">
        <f>IFERROR(VLOOKUP(B2467,'N Index Datas(원본)'!$I$2:$J$4600,2,0),"")</f>
        <v>21480.22</v>
      </c>
      <c r="N2467">
        <f>IFERROR(VLOOKUP(B2467,'N Index Datas(원본)'!$K$2:$L$4600,2,0),"")</f>
        <v>12669.52</v>
      </c>
    </row>
    <row r="2468" spans="1:14" ht="17.25" thickBot="1" x14ac:dyDescent="0.35">
      <c r="A2468" s="42">
        <v>40176</v>
      </c>
      <c r="B2468" s="37">
        <v>40176</v>
      </c>
      <c r="D2468">
        <v>220.34</v>
      </c>
      <c r="F2468">
        <v>1126.2</v>
      </c>
      <c r="H2468">
        <v>10638.06</v>
      </c>
      <c r="J2468">
        <v>2992.08</v>
      </c>
      <c r="L2468">
        <f>IFERROR(VLOOKUP(B2468,'N Index Datas(원본)'!$I$2:$J$4600,2,0),"")</f>
        <v>21499.439999999999</v>
      </c>
      <c r="N2468">
        <f>IFERROR(VLOOKUP(B2468,'N Index Datas(원본)'!$K$2:$L$4600,2,0),"")</f>
        <v>12644.93</v>
      </c>
    </row>
    <row r="2469" spans="1:14" ht="17.25" thickBot="1" x14ac:dyDescent="0.35">
      <c r="A2469" s="42">
        <v>40177</v>
      </c>
      <c r="B2469" s="37">
        <v>40177</v>
      </c>
      <c r="D2469">
        <v>221.86</v>
      </c>
      <c r="F2469">
        <v>1126.42</v>
      </c>
      <c r="H2469">
        <v>10546.44</v>
      </c>
      <c r="J2469">
        <v>2966.24</v>
      </c>
      <c r="L2469">
        <f>IFERROR(VLOOKUP(B2469,'N Index Datas(원본)'!$I$2:$J$4600,2,0),"")</f>
        <v>21496.62</v>
      </c>
      <c r="N2469">
        <f>IFERROR(VLOOKUP(B2469,'N Index Datas(원본)'!$K$2:$L$4600,2,0),"")</f>
        <v>12530.77</v>
      </c>
    </row>
    <row r="2470" spans="1:14" ht="17.25" thickBot="1" x14ac:dyDescent="0.35">
      <c r="A2470" s="42">
        <v>40182</v>
      </c>
      <c r="B2470" s="37">
        <v>40182</v>
      </c>
      <c r="D2470">
        <v>223.49</v>
      </c>
      <c r="F2470">
        <v>1132.98</v>
      </c>
      <c r="H2470">
        <v>10654.79</v>
      </c>
      <c r="J2470">
        <v>3017.8</v>
      </c>
      <c r="L2470">
        <f>IFERROR(VLOOKUP(B2470,'N Index Datas(원본)'!$I$2:$J$4600,2,0),"")</f>
        <v>21823.279999999999</v>
      </c>
      <c r="N2470">
        <f>IFERROR(VLOOKUP(B2470,'N Index Datas(원본)'!$K$2:$L$4600,2,0),"")</f>
        <v>12750.55</v>
      </c>
    </row>
    <row r="2471" spans="1:14" ht="17.25" thickBot="1" x14ac:dyDescent="0.35">
      <c r="A2471" s="42">
        <v>40183</v>
      </c>
      <c r="B2471" s="37">
        <v>40183</v>
      </c>
      <c r="D2471">
        <v>222.84</v>
      </c>
      <c r="F2471">
        <v>1136.52</v>
      </c>
      <c r="H2471">
        <v>10681.83</v>
      </c>
      <c r="J2471">
        <v>3012.36</v>
      </c>
      <c r="L2471">
        <f>IFERROR(VLOOKUP(B2471,'N Index Datas(원본)'!$I$2:$J$4600,2,0),"")</f>
        <v>22279.58</v>
      </c>
      <c r="N2471">
        <f>IFERROR(VLOOKUP(B2471,'N Index Datas(원본)'!$K$2:$L$4600,2,0),"")</f>
        <v>13142.03</v>
      </c>
    </row>
    <row r="2472" spans="1:14" ht="17.25" thickBot="1" x14ac:dyDescent="0.35">
      <c r="A2472" s="42">
        <v>40184</v>
      </c>
      <c r="B2472" s="37">
        <v>40184</v>
      </c>
      <c r="D2472">
        <v>224.67</v>
      </c>
      <c r="F2472">
        <v>1137.1400000000001</v>
      </c>
      <c r="H2472">
        <v>10731.45</v>
      </c>
      <c r="J2472">
        <v>3009.66</v>
      </c>
      <c r="L2472">
        <f>IFERROR(VLOOKUP(B2472,'N Index Datas(원본)'!$I$2:$J$4600,2,0),"")</f>
        <v>22416.67</v>
      </c>
      <c r="N2472">
        <f>IFERROR(VLOOKUP(B2472,'N Index Datas(원본)'!$K$2:$L$4600,2,0),"")</f>
        <v>13246.21</v>
      </c>
    </row>
    <row r="2473" spans="1:14" ht="17.25" thickBot="1" x14ac:dyDescent="0.35">
      <c r="A2473" s="42">
        <v>40185</v>
      </c>
      <c r="B2473" s="37">
        <v>40185</v>
      </c>
      <c r="D2473">
        <v>221.31</v>
      </c>
      <c r="F2473">
        <v>1141.69</v>
      </c>
      <c r="H2473">
        <v>10681.66</v>
      </c>
      <c r="J2473">
        <v>3007.34</v>
      </c>
      <c r="L2473">
        <f>IFERROR(VLOOKUP(B2473,'N Index Datas(원본)'!$I$2:$J$4600,2,0),"")</f>
        <v>22269.45</v>
      </c>
      <c r="N2473">
        <f>IFERROR(VLOOKUP(B2473,'N Index Datas(원본)'!$K$2:$L$4600,2,0),"")</f>
        <v>13073.2</v>
      </c>
    </row>
    <row r="2474" spans="1:14" ht="17.25" thickBot="1" x14ac:dyDescent="0.35">
      <c r="A2474" s="42">
        <v>40186</v>
      </c>
      <c r="B2474" s="37">
        <v>40186</v>
      </c>
      <c r="D2474">
        <v>222.66</v>
      </c>
      <c r="F2474">
        <v>1144.98</v>
      </c>
      <c r="H2474">
        <v>10798.32</v>
      </c>
      <c r="J2474">
        <v>3017.85</v>
      </c>
      <c r="L2474">
        <f>IFERROR(VLOOKUP(B2474,'N Index Datas(원본)'!$I$2:$J$4600,2,0),"")</f>
        <v>22296.75</v>
      </c>
      <c r="N2474">
        <f>IFERROR(VLOOKUP(B2474,'N Index Datas(원본)'!$K$2:$L$4600,2,0),"")</f>
        <v>13035.09</v>
      </c>
    </row>
    <row r="2475" spans="1:14" ht="17.25" thickBot="1" x14ac:dyDescent="0.35">
      <c r="A2475" s="42">
        <v>40189</v>
      </c>
      <c r="B2475" s="37">
        <v>40189</v>
      </c>
      <c r="D2475">
        <v>222.23</v>
      </c>
      <c r="F2475">
        <v>1146.98</v>
      </c>
      <c r="H2475">
        <v>10798.32</v>
      </c>
      <c r="J2475">
        <v>3010.24</v>
      </c>
      <c r="L2475">
        <f>IFERROR(VLOOKUP(B2475,'N Index Datas(원본)'!$I$2:$J$4600,2,0),"")</f>
        <v>22411.52</v>
      </c>
      <c r="N2475">
        <f>IFERROR(VLOOKUP(B2475,'N Index Datas(원본)'!$K$2:$L$4600,2,0),"")</f>
        <v>13119.03</v>
      </c>
    </row>
    <row r="2476" spans="1:14" ht="17.25" thickBot="1" x14ac:dyDescent="0.35">
      <c r="A2476" s="42">
        <v>40190</v>
      </c>
      <c r="B2476" s="37">
        <v>40190</v>
      </c>
      <c r="D2476">
        <v>223.04</v>
      </c>
      <c r="F2476">
        <v>1136.22</v>
      </c>
      <c r="H2476">
        <v>10879.14</v>
      </c>
      <c r="J2476">
        <v>2976.89</v>
      </c>
      <c r="L2476">
        <f>IFERROR(VLOOKUP(B2476,'N Index Datas(원본)'!$I$2:$J$4600,2,0),"")</f>
        <v>22326.639999999999</v>
      </c>
      <c r="N2476">
        <f>IFERROR(VLOOKUP(B2476,'N Index Datas(원본)'!$K$2:$L$4600,2,0),"")</f>
        <v>12967.37</v>
      </c>
    </row>
    <row r="2477" spans="1:14" ht="17.25" thickBot="1" x14ac:dyDescent="0.35">
      <c r="A2477" s="42">
        <v>40191</v>
      </c>
      <c r="B2477" s="37">
        <v>40191</v>
      </c>
      <c r="D2477">
        <v>219.17</v>
      </c>
      <c r="F2477">
        <v>1145.68</v>
      </c>
      <c r="H2477">
        <v>10735.03</v>
      </c>
      <c r="J2477">
        <v>2978.41</v>
      </c>
      <c r="L2477">
        <f>IFERROR(VLOOKUP(B2477,'N Index Datas(원본)'!$I$2:$J$4600,2,0),"")</f>
        <v>21748.6</v>
      </c>
      <c r="N2477">
        <f>IFERROR(VLOOKUP(B2477,'N Index Datas(원본)'!$K$2:$L$4600,2,0),"")</f>
        <v>12482.18</v>
      </c>
    </row>
    <row r="2478" spans="1:14" ht="17.25" thickBot="1" x14ac:dyDescent="0.35">
      <c r="A2478" s="42">
        <v>40192</v>
      </c>
      <c r="B2478" s="37">
        <v>40192</v>
      </c>
      <c r="D2478">
        <v>221.19</v>
      </c>
      <c r="F2478">
        <v>1148.46</v>
      </c>
      <c r="H2478">
        <v>10907.68</v>
      </c>
      <c r="J2478">
        <v>2989.71</v>
      </c>
      <c r="L2478">
        <f>IFERROR(VLOOKUP(B2478,'N Index Datas(원본)'!$I$2:$J$4600,2,0),"")</f>
        <v>21716.95</v>
      </c>
      <c r="N2478">
        <f>IFERROR(VLOOKUP(B2478,'N Index Datas(원본)'!$K$2:$L$4600,2,0),"")</f>
        <v>12363.37</v>
      </c>
    </row>
    <row r="2479" spans="1:14" ht="17.25" thickBot="1" x14ac:dyDescent="0.35">
      <c r="A2479" s="42">
        <v>40193</v>
      </c>
      <c r="B2479" s="37">
        <v>40193</v>
      </c>
      <c r="D2479">
        <v>223.21</v>
      </c>
      <c r="F2479">
        <v>1136.03</v>
      </c>
      <c r="H2479">
        <v>10982.1</v>
      </c>
      <c r="J2479">
        <v>2940.25</v>
      </c>
      <c r="L2479">
        <f>IFERROR(VLOOKUP(B2479,'N Index Datas(원본)'!$I$2:$J$4600,2,0),"")</f>
        <v>21654.16</v>
      </c>
      <c r="N2479">
        <f>IFERROR(VLOOKUP(B2479,'N Index Datas(원본)'!$K$2:$L$4600,2,0),"")</f>
        <v>12356.88</v>
      </c>
    </row>
    <row r="2480" spans="1:14" ht="17.25" thickBot="1" x14ac:dyDescent="0.35">
      <c r="A2480" s="42">
        <v>40196</v>
      </c>
      <c r="B2480" s="37">
        <v>40196</v>
      </c>
      <c r="D2480">
        <v>224.38</v>
      </c>
      <c r="F2480">
        <v>1136.03</v>
      </c>
      <c r="H2480">
        <v>10855.08</v>
      </c>
      <c r="J2480">
        <v>2957.87</v>
      </c>
      <c r="L2480">
        <f>IFERROR(VLOOKUP(B2480,'N Index Datas(원본)'!$I$2:$J$4600,2,0),"")</f>
        <v>21460.01</v>
      </c>
      <c r="N2480">
        <f>IFERROR(VLOOKUP(B2480,'N Index Datas(원본)'!$K$2:$L$4600,2,0),"")</f>
        <v>12290.26</v>
      </c>
    </row>
    <row r="2481" spans="1:14" ht="17.25" thickBot="1" x14ac:dyDescent="0.35">
      <c r="A2481" s="42">
        <v>40197</v>
      </c>
      <c r="B2481" s="37">
        <v>40197</v>
      </c>
      <c r="D2481">
        <v>224.13</v>
      </c>
      <c r="F2481">
        <v>1150.23</v>
      </c>
      <c r="H2481">
        <v>10764.9</v>
      </c>
      <c r="J2481">
        <v>2984.82</v>
      </c>
      <c r="L2481">
        <f>IFERROR(VLOOKUP(B2481,'N Index Datas(원본)'!$I$2:$J$4600,2,0),"")</f>
        <v>21677.98</v>
      </c>
      <c r="N2481">
        <f>IFERROR(VLOOKUP(B2481,'N Index Datas(원본)'!$K$2:$L$4600,2,0),"")</f>
        <v>12600.76</v>
      </c>
    </row>
    <row r="2482" spans="1:14" ht="17.25" thickBot="1" x14ac:dyDescent="0.35">
      <c r="A2482" s="42">
        <v>40198</v>
      </c>
      <c r="B2482" s="37">
        <v>40198</v>
      </c>
      <c r="D2482">
        <v>224.83</v>
      </c>
      <c r="F2482">
        <v>1138.04</v>
      </c>
      <c r="H2482">
        <v>10737.52</v>
      </c>
      <c r="J2482">
        <v>2914.6</v>
      </c>
      <c r="L2482">
        <f>IFERROR(VLOOKUP(B2482,'N Index Datas(원본)'!$I$2:$J$4600,2,0),"")</f>
        <v>21286.17</v>
      </c>
      <c r="N2482">
        <f>IFERROR(VLOOKUP(B2482,'N Index Datas(원본)'!$K$2:$L$4600,2,0),"")</f>
        <v>12282.09</v>
      </c>
    </row>
    <row r="2483" spans="1:14" ht="17.25" thickBot="1" x14ac:dyDescent="0.35">
      <c r="A2483" s="42">
        <v>40199</v>
      </c>
      <c r="B2483" s="37">
        <v>40199</v>
      </c>
      <c r="D2483">
        <v>226.16</v>
      </c>
      <c r="F2483">
        <v>1116.48</v>
      </c>
      <c r="H2483">
        <v>10868.41</v>
      </c>
      <c r="J2483">
        <v>2863.25</v>
      </c>
      <c r="L2483">
        <f>IFERROR(VLOOKUP(B2483,'N Index Datas(원본)'!$I$2:$J$4600,2,0),"")</f>
        <v>20862.669999999998</v>
      </c>
      <c r="N2483">
        <f>IFERROR(VLOOKUP(B2483,'N Index Datas(원본)'!$K$2:$L$4600,2,0),"")</f>
        <v>11957.83</v>
      </c>
    </row>
    <row r="2484" spans="1:14" ht="17.25" thickBot="1" x14ac:dyDescent="0.35">
      <c r="A2484" s="42">
        <v>40200</v>
      </c>
      <c r="B2484" s="37">
        <v>40200</v>
      </c>
      <c r="D2484">
        <v>220.68</v>
      </c>
      <c r="F2484">
        <v>1091.76</v>
      </c>
      <c r="H2484">
        <v>10590.55</v>
      </c>
      <c r="J2484">
        <v>2836.8</v>
      </c>
      <c r="L2484">
        <f>IFERROR(VLOOKUP(B2484,'N Index Datas(원본)'!$I$2:$J$4600,2,0),"")</f>
        <v>20726.18</v>
      </c>
      <c r="N2484">
        <f>IFERROR(VLOOKUP(B2484,'N Index Datas(원본)'!$K$2:$L$4600,2,0),"")</f>
        <v>11975.65</v>
      </c>
    </row>
    <row r="2485" spans="1:14" ht="17.25" thickBot="1" x14ac:dyDescent="0.35">
      <c r="A2485" s="42">
        <v>40203</v>
      </c>
      <c r="B2485" s="37">
        <v>40203</v>
      </c>
      <c r="D2485">
        <v>219.33</v>
      </c>
      <c r="F2485">
        <v>1096.79</v>
      </c>
      <c r="H2485">
        <v>10512.69</v>
      </c>
      <c r="J2485">
        <v>2807.3</v>
      </c>
      <c r="L2485">
        <f>IFERROR(VLOOKUP(B2485,'N Index Datas(원본)'!$I$2:$J$4600,2,0),"")</f>
        <v>20598.55</v>
      </c>
      <c r="N2485">
        <f>IFERROR(VLOOKUP(B2485,'N Index Datas(원본)'!$K$2:$L$4600,2,0),"")</f>
        <v>11858.46</v>
      </c>
    </row>
    <row r="2486" spans="1:14" ht="17.25" thickBot="1" x14ac:dyDescent="0.35">
      <c r="A2486" s="42">
        <v>40204</v>
      </c>
      <c r="B2486" s="37">
        <v>40204</v>
      </c>
      <c r="D2486">
        <v>214.89</v>
      </c>
      <c r="F2486">
        <v>1092.17</v>
      </c>
      <c r="H2486">
        <v>10325.280000000001</v>
      </c>
      <c r="J2486">
        <v>2827.74</v>
      </c>
      <c r="L2486">
        <f>IFERROR(VLOOKUP(B2486,'N Index Datas(원본)'!$I$2:$J$4600,2,0),"")</f>
        <v>20109.330000000002</v>
      </c>
      <c r="N2486">
        <f>IFERROR(VLOOKUP(B2486,'N Index Datas(원본)'!$K$2:$L$4600,2,0),"")</f>
        <v>11410.12</v>
      </c>
    </row>
    <row r="2487" spans="1:14" ht="17.25" thickBot="1" x14ac:dyDescent="0.35">
      <c r="A2487" s="42">
        <v>40205</v>
      </c>
      <c r="B2487" s="37">
        <v>40205</v>
      </c>
      <c r="D2487">
        <v>213.02</v>
      </c>
      <c r="F2487">
        <v>1097.5</v>
      </c>
      <c r="H2487">
        <v>10252.08</v>
      </c>
      <c r="J2487">
        <v>2787.4</v>
      </c>
      <c r="L2487">
        <f>IFERROR(VLOOKUP(B2487,'N Index Datas(원본)'!$I$2:$J$4600,2,0),"")</f>
        <v>20033.07</v>
      </c>
      <c r="N2487">
        <f>IFERROR(VLOOKUP(B2487,'N Index Datas(원본)'!$K$2:$L$4600,2,0),"")</f>
        <v>11372.69</v>
      </c>
    </row>
    <row r="2488" spans="1:14" ht="17.25" thickBot="1" x14ac:dyDescent="0.35">
      <c r="A2488" s="42">
        <v>40206</v>
      </c>
      <c r="B2488" s="37">
        <v>40206</v>
      </c>
      <c r="D2488">
        <v>215.67</v>
      </c>
      <c r="F2488">
        <v>1084.53</v>
      </c>
      <c r="H2488">
        <v>10414.290000000001</v>
      </c>
      <c r="J2488">
        <v>2737.33</v>
      </c>
      <c r="L2488">
        <f>IFERROR(VLOOKUP(B2488,'N Index Datas(원본)'!$I$2:$J$4600,2,0),"")</f>
        <v>20356.37</v>
      </c>
      <c r="N2488">
        <f>IFERROR(VLOOKUP(B2488,'N Index Datas(원본)'!$K$2:$L$4600,2,0),"")</f>
        <v>11636.03</v>
      </c>
    </row>
    <row r="2489" spans="1:14" ht="17.25" thickBot="1" x14ac:dyDescent="0.35">
      <c r="A2489" s="42">
        <v>40207</v>
      </c>
      <c r="B2489" s="37">
        <v>40207</v>
      </c>
      <c r="D2489">
        <v>210.34</v>
      </c>
      <c r="F2489">
        <v>1073.8699999999999</v>
      </c>
      <c r="H2489">
        <v>10198.040000000001</v>
      </c>
      <c r="J2489">
        <v>2776.83</v>
      </c>
      <c r="L2489">
        <f>IFERROR(VLOOKUP(B2489,'N Index Datas(원본)'!$I$2:$J$4600,2,0),"")</f>
        <v>20121.990000000002</v>
      </c>
      <c r="N2489">
        <f>IFERROR(VLOOKUP(B2489,'N Index Datas(원본)'!$K$2:$L$4600,2,0),"")</f>
        <v>11498.2</v>
      </c>
    </row>
    <row r="2490" spans="1:14" ht="17.25" thickBot="1" x14ac:dyDescent="0.35">
      <c r="A2490" s="42">
        <v>40210</v>
      </c>
      <c r="B2490" s="37">
        <v>40210</v>
      </c>
      <c r="D2490">
        <v>210.76</v>
      </c>
      <c r="F2490">
        <v>1089.19</v>
      </c>
      <c r="H2490">
        <v>10205.02</v>
      </c>
      <c r="J2490">
        <v>2793.29</v>
      </c>
      <c r="L2490">
        <f>IFERROR(VLOOKUP(B2490,'N Index Datas(원본)'!$I$2:$J$4600,2,0),"")</f>
        <v>20243.75</v>
      </c>
      <c r="N2490">
        <f>IFERROR(VLOOKUP(B2490,'N Index Datas(원본)'!$K$2:$L$4600,2,0),"")</f>
        <v>11621.64</v>
      </c>
    </row>
    <row r="2491" spans="1:14" ht="17.25" thickBot="1" x14ac:dyDescent="0.35">
      <c r="A2491" s="42">
        <v>40211</v>
      </c>
      <c r="B2491" s="37">
        <v>40211</v>
      </c>
      <c r="D2491">
        <v>209.27</v>
      </c>
      <c r="F2491">
        <v>1103.32</v>
      </c>
      <c r="H2491">
        <v>10371.09</v>
      </c>
      <c r="J2491">
        <v>2830.01</v>
      </c>
      <c r="L2491">
        <f>IFERROR(VLOOKUP(B2491,'N Index Datas(원본)'!$I$2:$J$4600,2,0),"")</f>
        <v>20272.18</v>
      </c>
      <c r="N2491">
        <f>IFERROR(VLOOKUP(B2491,'N Index Datas(원본)'!$K$2:$L$4600,2,0),"")</f>
        <v>11570.35</v>
      </c>
    </row>
    <row r="2492" spans="1:14" ht="17.25" thickBot="1" x14ac:dyDescent="0.35">
      <c r="A2492" s="42">
        <v>40212</v>
      </c>
      <c r="B2492" s="37">
        <v>40212</v>
      </c>
      <c r="D2492">
        <v>211.86</v>
      </c>
      <c r="F2492">
        <v>1097.28</v>
      </c>
      <c r="H2492">
        <v>10404.33</v>
      </c>
      <c r="J2492">
        <v>2804.61</v>
      </c>
      <c r="L2492">
        <f>IFERROR(VLOOKUP(B2492,'N Index Datas(원본)'!$I$2:$J$4600,2,0),"")</f>
        <v>20722.080000000002</v>
      </c>
      <c r="N2492">
        <f>IFERROR(VLOOKUP(B2492,'N Index Datas(원본)'!$K$2:$L$4600,2,0),"")</f>
        <v>11838.72</v>
      </c>
    </row>
    <row r="2493" spans="1:14" ht="17.25" thickBot="1" x14ac:dyDescent="0.35">
      <c r="A2493" s="42">
        <v>40213</v>
      </c>
      <c r="B2493" s="37">
        <v>40213</v>
      </c>
      <c r="D2493">
        <v>211.72</v>
      </c>
      <c r="F2493">
        <v>1063.1099999999999</v>
      </c>
      <c r="H2493">
        <v>10355.98</v>
      </c>
      <c r="J2493">
        <v>2707.45</v>
      </c>
      <c r="L2493">
        <f>IFERROR(VLOOKUP(B2493,'N Index Datas(원본)'!$I$2:$J$4600,2,0),"")</f>
        <v>20341.64</v>
      </c>
      <c r="N2493">
        <f>IFERROR(VLOOKUP(B2493,'N Index Datas(원본)'!$K$2:$L$4600,2,0),"")</f>
        <v>11605.88</v>
      </c>
    </row>
    <row r="2494" spans="1:14" ht="17.25" thickBot="1" x14ac:dyDescent="0.35">
      <c r="A2494" s="42">
        <v>40214</v>
      </c>
      <c r="B2494" s="37">
        <v>40214</v>
      </c>
      <c r="D2494">
        <v>205.06</v>
      </c>
      <c r="F2494">
        <v>1066.19</v>
      </c>
      <c r="H2494">
        <v>10057.09</v>
      </c>
      <c r="J2494">
        <v>2631.64</v>
      </c>
      <c r="L2494">
        <f>IFERROR(VLOOKUP(B2494,'N Index Datas(원본)'!$I$2:$J$4600,2,0),"")</f>
        <v>19665.080000000002</v>
      </c>
      <c r="N2494">
        <f>IFERROR(VLOOKUP(B2494,'N Index Datas(원본)'!$K$2:$L$4600,2,0),"")</f>
        <v>11131.78</v>
      </c>
    </row>
    <row r="2495" spans="1:14" ht="17.25" thickBot="1" x14ac:dyDescent="0.35">
      <c r="A2495" s="42">
        <v>40217</v>
      </c>
      <c r="B2495" s="37">
        <v>40217</v>
      </c>
      <c r="D2495">
        <v>203.37</v>
      </c>
      <c r="F2495">
        <v>1056.74</v>
      </c>
      <c r="H2495">
        <v>9951.82</v>
      </c>
      <c r="J2495">
        <v>2664.29</v>
      </c>
      <c r="L2495">
        <f>IFERROR(VLOOKUP(B2495,'N Index Datas(원본)'!$I$2:$J$4600,2,0),"")</f>
        <v>19550.89</v>
      </c>
      <c r="N2495">
        <f>IFERROR(VLOOKUP(B2495,'N Index Datas(원본)'!$K$2:$L$4600,2,0),"")</f>
        <v>10989.19</v>
      </c>
    </row>
    <row r="2496" spans="1:14" ht="17.25" thickBot="1" x14ac:dyDescent="0.35">
      <c r="A2496" s="42">
        <v>40218</v>
      </c>
      <c r="B2496" s="37">
        <v>40218</v>
      </c>
      <c r="D2496">
        <v>206.01</v>
      </c>
      <c r="F2496">
        <v>1070.52</v>
      </c>
      <c r="H2496">
        <v>9932.9</v>
      </c>
      <c r="J2496">
        <v>2668.43</v>
      </c>
      <c r="L2496">
        <f>IFERROR(VLOOKUP(B2496,'N Index Datas(원본)'!$I$2:$J$4600,2,0),"")</f>
        <v>19790.28</v>
      </c>
      <c r="N2496">
        <f>IFERROR(VLOOKUP(B2496,'N Index Datas(원본)'!$K$2:$L$4600,2,0),"")</f>
        <v>11200.33</v>
      </c>
    </row>
    <row r="2497" spans="1:14" ht="17.25" thickBot="1" x14ac:dyDescent="0.35">
      <c r="A2497" s="42">
        <v>40219</v>
      </c>
      <c r="B2497" s="37">
        <v>40219</v>
      </c>
      <c r="D2497">
        <v>205.94</v>
      </c>
      <c r="F2497">
        <v>1068.1300000000001</v>
      </c>
      <c r="H2497">
        <v>9963.99</v>
      </c>
      <c r="J2497">
        <v>2700.17</v>
      </c>
      <c r="L2497">
        <f>IFERROR(VLOOKUP(B2497,'N Index Datas(원본)'!$I$2:$J$4600,2,0),"")</f>
        <v>19922.22</v>
      </c>
      <c r="N2497">
        <f>IFERROR(VLOOKUP(B2497,'N Index Datas(원본)'!$K$2:$L$4600,2,0),"")</f>
        <v>11345.64</v>
      </c>
    </row>
    <row r="2498" spans="1:14" ht="17.25" thickBot="1" x14ac:dyDescent="0.35">
      <c r="A2498" s="42">
        <v>40220</v>
      </c>
      <c r="B2498" s="37">
        <v>40220</v>
      </c>
      <c r="D2498">
        <v>209.73</v>
      </c>
      <c r="F2498">
        <v>1078.47</v>
      </c>
      <c r="H2498">
        <v>9963.99</v>
      </c>
      <c r="J2498">
        <v>2680.25</v>
      </c>
      <c r="L2498">
        <f>IFERROR(VLOOKUP(B2498,'N Index Datas(원본)'!$I$2:$J$4600,2,0),"")</f>
        <v>20290.689999999999</v>
      </c>
      <c r="N2498">
        <f>IFERROR(VLOOKUP(B2498,'N Index Datas(원본)'!$K$2:$L$4600,2,0),"")</f>
        <v>11582.31</v>
      </c>
    </row>
    <row r="2499" spans="1:14" ht="17.25" thickBot="1" x14ac:dyDescent="0.35">
      <c r="A2499" s="42">
        <v>40221</v>
      </c>
      <c r="B2499" s="37">
        <v>40221</v>
      </c>
      <c r="D2499">
        <v>208.74</v>
      </c>
      <c r="F2499">
        <v>1075.51</v>
      </c>
      <c r="H2499">
        <v>10092.19</v>
      </c>
      <c r="J2499">
        <v>2674.46</v>
      </c>
      <c r="L2499">
        <f>IFERROR(VLOOKUP(B2499,'N Index Datas(원본)'!$I$2:$J$4600,2,0),"")</f>
        <v>20268.689999999999</v>
      </c>
      <c r="N2499">
        <f>IFERROR(VLOOKUP(B2499,'N Index Datas(원본)'!$K$2:$L$4600,2,0),"")</f>
        <v>11536.36</v>
      </c>
    </row>
    <row r="2500" spans="1:14" ht="17.25" thickBot="1" x14ac:dyDescent="0.35">
      <c r="A2500" s="42">
        <v>40225</v>
      </c>
      <c r="B2500" s="37">
        <v>40225</v>
      </c>
      <c r="D2500">
        <v>209.73</v>
      </c>
      <c r="F2500">
        <v>1094.8699999999999</v>
      </c>
      <c r="H2500">
        <v>10034.25</v>
      </c>
      <c r="J2500">
        <v>2720.77</v>
      </c>
      <c r="L2500">
        <v>20268.689999999999</v>
      </c>
      <c r="N2500">
        <v>11536.36</v>
      </c>
    </row>
    <row r="2501" spans="1:14" ht="17.25" thickBot="1" x14ac:dyDescent="0.35">
      <c r="A2501" s="42">
        <v>40226</v>
      </c>
      <c r="B2501" s="37">
        <v>40226</v>
      </c>
      <c r="D2501">
        <v>213.44</v>
      </c>
      <c r="F2501">
        <v>1099.51</v>
      </c>
      <c r="H2501">
        <v>10306.83</v>
      </c>
      <c r="J2501">
        <v>2762.25</v>
      </c>
      <c r="L2501">
        <f>IFERROR(VLOOKUP(B2501,'N Index Datas(원본)'!$I$2:$J$4600,2,0),"")</f>
        <v>20534.009999999998</v>
      </c>
      <c r="N2501">
        <f>IFERROR(VLOOKUP(B2501,'N Index Datas(원본)'!$K$2:$L$4600,2,0),"")</f>
        <v>11708.34</v>
      </c>
    </row>
    <row r="2502" spans="1:14" ht="17.25" thickBot="1" x14ac:dyDescent="0.35">
      <c r="A2502" s="42">
        <v>40227</v>
      </c>
      <c r="B2502" s="37">
        <v>40227</v>
      </c>
      <c r="D2502">
        <v>212.55</v>
      </c>
      <c r="F2502">
        <v>1106.75</v>
      </c>
      <c r="H2502">
        <v>10335.69</v>
      </c>
      <c r="J2502">
        <v>2778.3</v>
      </c>
      <c r="L2502">
        <f>IFERROR(VLOOKUP(B2502,'N Index Datas(원본)'!$I$2:$J$4600,2,0),"")</f>
        <v>20422.150000000001</v>
      </c>
      <c r="N2502">
        <f>IFERROR(VLOOKUP(B2502,'N Index Datas(원본)'!$K$2:$L$4600,2,0),"")</f>
        <v>11601.67</v>
      </c>
    </row>
    <row r="2503" spans="1:14" ht="17.25" thickBot="1" x14ac:dyDescent="0.35">
      <c r="A2503" s="42">
        <v>40228</v>
      </c>
      <c r="B2503" s="37">
        <v>40228</v>
      </c>
      <c r="D2503">
        <v>208.7</v>
      </c>
      <c r="F2503">
        <v>1109.17</v>
      </c>
      <c r="H2503">
        <v>10123.58</v>
      </c>
      <c r="J2503">
        <v>2793.37</v>
      </c>
      <c r="L2503">
        <f>IFERROR(VLOOKUP(B2503,'N Index Datas(원본)'!$I$2:$J$4600,2,0),"")</f>
        <v>19894.02</v>
      </c>
      <c r="N2503">
        <f>IFERROR(VLOOKUP(B2503,'N Index Datas(원본)'!$K$2:$L$4600,2,0),"")</f>
        <v>11263.83</v>
      </c>
    </row>
    <row r="2504" spans="1:14" ht="17.25" thickBot="1" x14ac:dyDescent="0.35">
      <c r="A2504" s="42">
        <v>40231</v>
      </c>
      <c r="B2504" s="37">
        <v>40231</v>
      </c>
      <c r="D2504">
        <v>213.28</v>
      </c>
      <c r="F2504">
        <v>1108.02</v>
      </c>
      <c r="H2504">
        <v>10400.469999999999</v>
      </c>
      <c r="J2504">
        <v>2778.12</v>
      </c>
      <c r="L2504">
        <f>IFERROR(VLOOKUP(B2504,'N Index Datas(원본)'!$I$2:$J$4600,2,0),"")</f>
        <v>20377.27</v>
      </c>
      <c r="N2504">
        <f>IFERROR(VLOOKUP(B2504,'N Index Datas(원본)'!$K$2:$L$4600,2,0),"")</f>
        <v>11519.56</v>
      </c>
    </row>
    <row r="2505" spans="1:14" ht="17.25" thickBot="1" x14ac:dyDescent="0.35">
      <c r="A2505" s="42">
        <v>40232</v>
      </c>
      <c r="B2505" s="37">
        <v>40232</v>
      </c>
      <c r="D2505">
        <v>213.45</v>
      </c>
      <c r="F2505">
        <v>1094.5999999999999</v>
      </c>
      <c r="H2505">
        <v>10352.1</v>
      </c>
      <c r="J2505">
        <v>2730.57</v>
      </c>
      <c r="L2505">
        <f>IFERROR(VLOOKUP(B2505,'N Index Datas(원본)'!$I$2:$J$4600,2,0),"")</f>
        <v>20623</v>
      </c>
      <c r="N2505">
        <f>IFERROR(VLOOKUP(B2505,'N Index Datas(원본)'!$K$2:$L$4600,2,0),"")</f>
        <v>11619.68</v>
      </c>
    </row>
    <row r="2506" spans="1:14" ht="17.25" thickBot="1" x14ac:dyDescent="0.35">
      <c r="A2506" s="42">
        <v>40233</v>
      </c>
      <c r="B2506" s="37">
        <v>40233</v>
      </c>
      <c r="D2506">
        <v>210.92</v>
      </c>
      <c r="F2506">
        <v>1105.24</v>
      </c>
      <c r="H2506">
        <v>10198.83</v>
      </c>
      <c r="J2506">
        <v>2734.95</v>
      </c>
      <c r="L2506">
        <f>IFERROR(VLOOKUP(B2506,'N Index Datas(원본)'!$I$2:$J$4600,2,0),"")</f>
        <v>20467.740000000002</v>
      </c>
      <c r="N2506">
        <f>IFERROR(VLOOKUP(B2506,'N Index Datas(원본)'!$K$2:$L$4600,2,0),"")</f>
        <v>11493.41</v>
      </c>
    </row>
    <row r="2507" spans="1:14" ht="17.25" thickBot="1" x14ac:dyDescent="0.35">
      <c r="A2507" s="42">
        <v>40234</v>
      </c>
      <c r="B2507" s="37">
        <v>40234</v>
      </c>
      <c r="D2507">
        <v>207.56</v>
      </c>
      <c r="F2507">
        <v>1102.94</v>
      </c>
      <c r="H2507">
        <v>10101.959999999999</v>
      </c>
      <c r="J2507">
        <v>2684.42</v>
      </c>
      <c r="L2507">
        <f>IFERROR(VLOOKUP(B2507,'N Index Datas(원본)'!$I$2:$J$4600,2,0),"")</f>
        <v>20399.57</v>
      </c>
      <c r="N2507">
        <f>IFERROR(VLOOKUP(B2507,'N Index Datas(원본)'!$K$2:$L$4600,2,0),"")</f>
        <v>11388.5</v>
      </c>
    </row>
    <row r="2508" spans="1:14" ht="17.25" thickBot="1" x14ac:dyDescent="0.35">
      <c r="A2508" s="42">
        <v>40235</v>
      </c>
      <c r="B2508" s="37">
        <v>40235</v>
      </c>
      <c r="D2508">
        <v>208.36</v>
      </c>
      <c r="F2508">
        <v>1104.49</v>
      </c>
      <c r="H2508">
        <v>10126.030000000001</v>
      </c>
      <c r="J2508">
        <v>2728.47</v>
      </c>
      <c r="L2508">
        <f>IFERROR(VLOOKUP(B2508,'N Index Datas(원본)'!$I$2:$J$4600,2,0),"")</f>
        <v>20608.7</v>
      </c>
      <c r="N2508">
        <f>IFERROR(VLOOKUP(B2508,'N Index Datas(원본)'!$K$2:$L$4600,2,0),"")</f>
        <v>11543.73</v>
      </c>
    </row>
    <row r="2509" spans="1:14" ht="17.25" thickBot="1" x14ac:dyDescent="0.35">
      <c r="A2509" s="42">
        <v>40239</v>
      </c>
      <c r="B2509" s="37">
        <v>40239</v>
      </c>
      <c r="D2509">
        <v>211.44</v>
      </c>
      <c r="F2509">
        <v>1118.31</v>
      </c>
      <c r="H2509">
        <v>10221.84</v>
      </c>
      <c r="J2509">
        <v>2796.33</v>
      </c>
      <c r="L2509">
        <f>IFERROR(VLOOKUP(B2509,'N Index Datas(원본)'!$I$2:$J$4600,2,0),"")</f>
        <v>20906.11</v>
      </c>
      <c r="N2509">
        <f>IFERROR(VLOOKUP(B2509,'N Index Datas(원본)'!$K$2:$L$4600,2,0),"")</f>
        <v>12017.55</v>
      </c>
    </row>
    <row r="2510" spans="1:14" ht="17.25" thickBot="1" x14ac:dyDescent="0.35">
      <c r="A2510" s="42">
        <v>40240</v>
      </c>
      <c r="B2510" s="37">
        <v>40240</v>
      </c>
      <c r="D2510">
        <v>212.36</v>
      </c>
      <c r="F2510">
        <v>1118.79</v>
      </c>
      <c r="H2510">
        <v>10253.14</v>
      </c>
      <c r="J2510">
        <v>2822.59</v>
      </c>
      <c r="L2510">
        <f>IFERROR(VLOOKUP(B2510,'N Index Datas(원본)'!$I$2:$J$4600,2,0),"")</f>
        <v>20876.79</v>
      </c>
      <c r="N2510">
        <f>IFERROR(VLOOKUP(B2510,'N Index Datas(원본)'!$K$2:$L$4600,2,0),"")</f>
        <v>12048.25</v>
      </c>
    </row>
    <row r="2511" spans="1:14" ht="17.25" thickBot="1" x14ac:dyDescent="0.35">
      <c r="A2511" s="42">
        <v>40241</v>
      </c>
      <c r="B2511" s="37">
        <v>40241</v>
      </c>
      <c r="D2511">
        <v>211.91</v>
      </c>
      <c r="F2511">
        <v>1122.97</v>
      </c>
      <c r="H2511">
        <v>10145.719999999999</v>
      </c>
      <c r="J2511">
        <v>2816.1</v>
      </c>
      <c r="L2511">
        <f>IFERROR(VLOOKUP(B2511,'N Index Datas(원본)'!$I$2:$J$4600,2,0),"")</f>
        <v>20575.78</v>
      </c>
      <c r="N2511">
        <f>IFERROR(VLOOKUP(B2511,'N Index Datas(원본)'!$K$2:$L$4600,2,0),"")</f>
        <v>11775.06</v>
      </c>
    </row>
    <row r="2512" spans="1:14" ht="17.25" thickBot="1" x14ac:dyDescent="0.35">
      <c r="A2512" s="42">
        <v>40242</v>
      </c>
      <c r="B2512" s="37">
        <v>40242</v>
      </c>
      <c r="D2512">
        <v>214.05</v>
      </c>
      <c r="F2512">
        <v>1138.7</v>
      </c>
      <c r="H2512">
        <v>10368.959999999999</v>
      </c>
      <c r="J2512">
        <v>2877.44</v>
      </c>
      <c r="L2512">
        <f>IFERROR(VLOOKUP(B2512,'N Index Datas(원본)'!$I$2:$J$4600,2,0),"")</f>
        <v>20787.97</v>
      </c>
      <c r="N2512">
        <f>IFERROR(VLOOKUP(B2512,'N Index Datas(원본)'!$K$2:$L$4600,2,0),"")</f>
        <v>11927.37</v>
      </c>
    </row>
    <row r="2513" spans="1:14" ht="17.25" thickBot="1" x14ac:dyDescent="0.35">
      <c r="A2513" s="42">
        <v>40245</v>
      </c>
      <c r="B2513" s="37">
        <v>40245</v>
      </c>
      <c r="D2513">
        <v>217.73</v>
      </c>
      <c r="F2513">
        <v>1138.51</v>
      </c>
      <c r="H2513">
        <v>10585.92</v>
      </c>
      <c r="J2513">
        <v>2879.29</v>
      </c>
      <c r="L2513">
        <f>IFERROR(VLOOKUP(B2513,'N Index Datas(원본)'!$I$2:$J$4600,2,0),"")</f>
        <v>21196.87</v>
      </c>
      <c r="N2513">
        <f>IFERROR(VLOOKUP(B2513,'N Index Datas(원본)'!$K$2:$L$4600,2,0),"")</f>
        <v>12202.8</v>
      </c>
    </row>
    <row r="2514" spans="1:14" ht="17.25" thickBot="1" x14ac:dyDescent="0.35">
      <c r="A2514" s="42">
        <v>40246</v>
      </c>
      <c r="B2514" s="37">
        <v>40246</v>
      </c>
      <c r="D2514">
        <v>217.82</v>
      </c>
      <c r="F2514">
        <v>1140.45</v>
      </c>
      <c r="H2514">
        <v>10567.65</v>
      </c>
      <c r="J2514">
        <v>2880.71</v>
      </c>
      <c r="L2514">
        <f>IFERROR(VLOOKUP(B2514,'N Index Datas(원본)'!$I$2:$J$4600,2,0),"")</f>
        <v>21207.55</v>
      </c>
      <c r="N2514">
        <f>IFERROR(VLOOKUP(B2514,'N Index Datas(원본)'!$K$2:$L$4600,2,0),"")</f>
        <v>12210.34</v>
      </c>
    </row>
    <row r="2515" spans="1:14" ht="17.25" thickBot="1" x14ac:dyDescent="0.35">
      <c r="A2515" s="42">
        <v>40247</v>
      </c>
      <c r="B2515" s="37">
        <v>40247</v>
      </c>
      <c r="D2515">
        <v>217.82</v>
      </c>
      <c r="F2515">
        <v>1145.6099999999999</v>
      </c>
      <c r="H2515">
        <v>10563.92</v>
      </c>
      <c r="J2515">
        <v>2909.4</v>
      </c>
      <c r="L2515">
        <f>IFERROR(VLOOKUP(B2515,'N Index Datas(원본)'!$I$2:$J$4600,2,0),"")</f>
        <v>21208.29</v>
      </c>
      <c r="N2515">
        <f>IFERROR(VLOOKUP(B2515,'N Index Datas(원본)'!$K$2:$L$4600,2,0),"")</f>
        <v>12217.33</v>
      </c>
    </row>
    <row r="2516" spans="1:14" ht="17.25" thickBot="1" x14ac:dyDescent="0.35">
      <c r="A2516" s="42">
        <v>40248</v>
      </c>
      <c r="B2516" s="37">
        <v>40248</v>
      </c>
      <c r="D2516">
        <v>216.76</v>
      </c>
      <c r="F2516">
        <v>1150.24</v>
      </c>
      <c r="H2516">
        <v>10664.95</v>
      </c>
      <c r="J2516">
        <v>2895.74</v>
      </c>
      <c r="L2516">
        <f>IFERROR(VLOOKUP(B2516,'N Index Datas(원본)'!$I$2:$J$4600,2,0),"")</f>
        <v>21228.2</v>
      </c>
      <c r="N2516">
        <f>IFERROR(VLOOKUP(B2516,'N Index Datas(원본)'!$K$2:$L$4600,2,0),"")</f>
        <v>12170.04</v>
      </c>
    </row>
    <row r="2517" spans="1:14" ht="17.25" thickBot="1" x14ac:dyDescent="0.35">
      <c r="A2517" s="42">
        <v>40249</v>
      </c>
      <c r="B2517" s="37">
        <v>40249</v>
      </c>
      <c r="D2517">
        <v>217.35</v>
      </c>
      <c r="F2517">
        <v>1149.99</v>
      </c>
      <c r="H2517">
        <v>10751.26</v>
      </c>
      <c r="J2517">
        <v>2898.36</v>
      </c>
      <c r="L2517">
        <f>IFERROR(VLOOKUP(B2517,'N Index Datas(원본)'!$I$2:$J$4600,2,0),"")</f>
        <v>21209.74</v>
      </c>
      <c r="N2517">
        <f>IFERROR(VLOOKUP(B2517,'N Index Datas(원본)'!$K$2:$L$4600,2,0),"")</f>
        <v>12173.28</v>
      </c>
    </row>
    <row r="2518" spans="1:14" ht="17.25" thickBot="1" x14ac:dyDescent="0.35">
      <c r="A2518" s="42">
        <v>40252</v>
      </c>
      <c r="B2518" s="37">
        <v>40252</v>
      </c>
      <c r="D2518">
        <v>215.49</v>
      </c>
      <c r="F2518">
        <v>1150.51</v>
      </c>
      <c r="H2518">
        <v>10751.98</v>
      </c>
      <c r="J2518">
        <v>2870.55</v>
      </c>
      <c r="L2518">
        <f>IFERROR(VLOOKUP(B2518,'N Index Datas(원본)'!$I$2:$J$4600,2,0),"")</f>
        <v>21079.1</v>
      </c>
      <c r="N2518">
        <f>IFERROR(VLOOKUP(B2518,'N Index Datas(원본)'!$K$2:$L$4600,2,0),"")</f>
        <v>11971.49</v>
      </c>
    </row>
    <row r="2519" spans="1:14" ht="17.25" thickBot="1" x14ac:dyDescent="0.35">
      <c r="A2519" s="42">
        <v>40253</v>
      </c>
      <c r="B2519" s="37">
        <v>40253</v>
      </c>
      <c r="D2519">
        <v>215.25</v>
      </c>
      <c r="F2519">
        <v>1159.46</v>
      </c>
      <c r="H2519">
        <v>10721.71</v>
      </c>
      <c r="J2519">
        <v>2905.93</v>
      </c>
      <c r="L2519">
        <f>IFERROR(VLOOKUP(B2519,'N Index Datas(원본)'!$I$2:$J$4600,2,0),"")</f>
        <v>21022.93</v>
      </c>
      <c r="N2519">
        <f>IFERROR(VLOOKUP(B2519,'N Index Datas(원본)'!$K$2:$L$4600,2,0),"")</f>
        <v>11940.47</v>
      </c>
    </row>
    <row r="2520" spans="1:14" ht="17.25" thickBot="1" x14ac:dyDescent="0.35">
      <c r="A2520" s="42">
        <v>40254</v>
      </c>
      <c r="B2520" s="37">
        <v>40254</v>
      </c>
      <c r="D2520">
        <v>220.28</v>
      </c>
      <c r="F2520">
        <v>1166.21</v>
      </c>
      <c r="H2520">
        <v>10846.98</v>
      </c>
      <c r="J2520">
        <v>2931.31</v>
      </c>
      <c r="L2520">
        <f>IFERROR(VLOOKUP(B2520,'N Index Datas(원본)'!$I$2:$J$4600,2,0),"")</f>
        <v>21384.49</v>
      </c>
      <c r="N2520">
        <f>IFERROR(VLOOKUP(B2520,'N Index Datas(원본)'!$K$2:$L$4600,2,0),"")</f>
        <v>12231.47</v>
      </c>
    </row>
    <row r="2521" spans="1:14" ht="17.25" thickBot="1" x14ac:dyDescent="0.35">
      <c r="A2521" s="42">
        <v>40255</v>
      </c>
      <c r="B2521" s="37">
        <v>40255</v>
      </c>
      <c r="D2521">
        <v>219.02</v>
      </c>
      <c r="F2521">
        <v>1165.83</v>
      </c>
      <c r="H2521">
        <v>10744.03</v>
      </c>
      <c r="J2521">
        <v>2913.74</v>
      </c>
      <c r="L2521">
        <f>IFERROR(VLOOKUP(B2521,'N Index Datas(원본)'!$I$2:$J$4600,2,0),"")</f>
        <v>21330.67</v>
      </c>
      <c r="N2521">
        <f>IFERROR(VLOOKUP(B2521,'N Index Datas(원본)'!$K$2:$L$4600,2,0),"")</f>
        <v>12208.36</v>
      </c>
    </row>
    <row r="2522" spans="1:14" ht="17.25" thickBot="1" x14ac:dyDescent="0.35">
      <c r="A2522" s="42">
        <v>40256</v>
      </c>
      <c r="B2522" s="37">
        <v>40256</v>
      </c>
      <c r="D2522">
        <v>220.48</v>
      </c>
      <c r="F2522">
        <v>1159.9000000000001</v>
      </c>
      <c r="H2522">
        <v>10824.72</v>
      </c>
      <c r="J2522">
        <v>2897.95</v>
      </c>
      <c r="L2522">
        <f>IFERROR(VLOOKUP(B2522,'N Index Datas(원본)'!$I$2:$J$4600,2,0),"")</f>
        <v>21370.82</v>
      </c>
      <c r="N2522">
        <f>IFERROR(VLOOKUP(B2522,'N Index Datas(원본)'!$K$2:$L$4600,2,0),"")</f>
        <v>12262.36</v>
      </c>
    </row>
    <row r="2523" spans="1:14" ht="17.25" thickBot="1" x14ac:dyDescent="0.35">
      <c r="A2523" s="42">
        <v>40259</v>
      </c>
      <c r="B2523" s="37">
        <v>40259</v>
      </c>
      <c r="D2523">
        <v>218.52</v>
      </c>
      <c r="F2523">
        <v>1165.81</v>
      </c>
      <c r="H2523">
        <v>10824.72</v>
      </c>
      <c r="J2523">
        <v>2890.75</v>
      </c>
      <c r="L2523">
        <f>IFERROR(VLOOKUP(B2523,'N Index Datas(원본)'!$I$2:$J$4600,2,0),"")</f>
        <v>20933.25</v>
      </c>
      <c r="N2523">
        <f>IFERROR(VLOOKUP(B2523,'N Index Datas(원본)'!$K$2:$L$4600,2,0),"")</f>
        <v>12008.65</v>
      </c>
    </row>
    <row r="2524" spans="1:14" ht="17.25" thickBot="1" x14ac:dyDescent="0.35">
      <c r="A2524" s="42">
        <v>40260</v>
      </c>
      <c r="B2524" s="37">
        <v>40260</v>
      </c>
      <c r="D2524">
        <v>220.09</v>
      </c>
      <c r="F2524">
        <v>1174.17</v>
      </c>
      <c r="H2524">
        <v>10774.15</v>
      </c>
      <c r="J2524">
        <v>2910.52</v>
      </c>
      <c r="L2524">
        <f>IFERROR(VLOOKUP(B2524,'N Index Datas(원본)'!$I$2:$J$4600,2,0),"")</f>
        <v>20987.78</v>
      </c>
      <c r="N2524">
        <f>IFERROR(VLOOKUP(B2524,'N Index Datas(원본)'!$K$2:$L$4600,2,0),"")</f>
        <v>12020.85</v>
      </c>
    </row>
    <row r="2525" spans="1:14" ht="17.25" thickBot="1" x14ac:dyDescent="0.35">
      <c r="A2525" s="42">
        <v>40261</v>
      </c>
      <c r="B2525" s="37">
        <v>40261</v>
      </c>
      <c r="D2525">
        <v>220.09</v>
      </c>
      <c r="F2525">
        <v>1167.72</v>
      </c>
      <c r="H2525">
        <v>10815.03</v>
      </c>
      <c r="J2525">
        <v>2903.94</v>
      </c>
      <c r="L2525">
        <f>IFERROR(VLOOKUP(B2525,'N Index Datas(원본)'!$I$2:$J$4600,2,0),"")</f>
        <v>21008.62</v>
      </c>
      <c r="N2525">
        <f>IFERROR(VLOOKUP(B2525,'N Index Datas(원본)'!$K$2:$L$4600,2,0),"")</f>
        <v>12048.63</v>
      </c>
    </row>
    <row r="2526" spans="1:14" ht="17.25" thickBot="1" x14ac:dyDescent="0.35">
      <c r="A2526" s="42">
        <v>40262</v>
      </c>
      <c r="B2526" s="37">
        <v>40262</v>
      </c>
      <c r="D2526">
        <v>221.07</v>
      </c>
      <c r="F2526">
        <v>1165.73</v>
      </c>
      <c r="H2526">
        <v>10828.85</v>
      </c>
      <c r="J2526">
        <v>2948.09</v>
      </c>
      <c r="L2526">
        <f>IFERROR(VLOOKUP(B2526,'N Index Datas(원본)'!$I$2:$J$4600,2,0),"")</f>
        <v>20778.55</v>
      </c>
      <c r="N2526">
        <f>IFERROR(VLOOKUP(B2526,'N Index Datas(원본)'!$K$2:$L$4600,2,0),"")</f>
        <v>11902.49</v>
      </c>
    </row>
    <row r="2527" spans="1:14" ht="17.25" thickBot="1" x14ac:dyDescent="0.35">
      <c r="A2527" s="42">
        <v>40263</v>
      </c>
      <c r="B2527" s="37">
        <v>40263</v>
      </c>
      <c r="D2527">
        <v>222.25</v>
      </c>
      <c r="F2527">
        <v>1166.5899999999999</v>
      </c>
      <c r="H2527">
        <v>10996.37</v>
      </c>
      <c r="J2527">
        <v>2940.94</v>
      </c>
      <c r="L2527">
        <f>IFERROR(VLOOKUP(B2527,'N Index Datas(원본)'!$I$2:$J$4600,2,0),"")</f>
        <v>21053.11</v>
      </c>
      <c r="N2527">
        <f>IFERROR(VLOOKUP(B2527,'N Index Datas(원본)'!$K$2:$L$4600,2,0),"")</f>
        <v>12050.33</v>
      </c>
    </row>
    <row r="2528" spans="1:14" ht="17.25" thickBot="1" x14ac:dyDescent="0.35">
      <c r="A2528" s="42">
        <v>40266</v>
      </c>
      <c r="B2528" s="37">
        <v>40266</v>
      </c>
      <c r="D2528">
        <v>221.6</v>
      </c>
      <c r="F2528">
        <v>1173.22</v>
      </c>
      <c r="H2528">
        <v>10986.47</v>
      </c>
      <c r="J2528">
        <v>2947.49</v>
      </c>
      <c r="L2528">
        <f>IFERROR(VLOOKUP(B2528,'N Index Datas(원본)'!$I$2:$J$4600,2,0),"")</f>
        <v>21237.43</v>
      </c>
      <c r="N2528">
        <f>IFERROR(VLOOKUP(B2528,'N Index Datas(원본)'!$K$2:$L$4600,2,0),"")</f>
        <v>12215.48</v>
      </c>
    </row>
    <row r="2529" spans="1:14" ht="17.25" thickBot="1" x14ac:dyDescent="0.35">
      <c r="A2529" s="42">
        <v>40267</v>
      </c>
      <c r="B2529" s="37">
        <v>40267</v>
      </c>
      <c r="D2529">
        <v>222.48</v>
      </c>
      <c r="F2529">
        <v>1173.27</v>
      </c>
      <c r="H2529">
        <v>11097.14</v>
      </c>
      <c r="J2529">
        <v>2939.68</v>
      </c>
      <c r="L2529">
        <f>IFERROR(VLOOKUP(B2529,'N Index Datas(원본)'!$I$2:$J$4600,2,0),"")</f>
        <v>21374.79</v>
      </c>
      <c r="N2529">
        <f>IFERROR(VLOOKUP(B2529,'N Index Datas(원본)'!$K$2:$L$4600,2,0),"")</f>
        <v>12414.2</v>
      </c>
    </row>
    <row r="2530" spans="1:14" ht="17.25" thickBot="1" x14ac:dyDescent="0.35">
      <c r="A2530" s="42">
        <v>40268</v>
      </c>
      <c r="B2530" s="37">
        <v>40268</v>
      </c>
      <c r="D2530">
        <v>221.58</v>
      </c>
      <c r="F2530">
        <v>1169.43</v>
      </c>
      <c r="H2530">
        <v>11089.94</v>
      </c>
      <c r="J2530">
        <v>2931.16</v>
      </c>
      <c r="L2530">
        <f>IFERROR(VLOOKUP(B2530,'N Index Datas(원본)'!$I$2:$J$4600,2,0),"")</f>
        <v>21239.35</v>
      </c>
      <c r="N2530">
        <f>IFERROR(VLOOKUP(B2530,'N Index Datas(원본)'!$K$2:$L$4600,2,0),"")</f>
        <v>12397.59</v>
      </c>
    </row>
    <row r="2531" spans="1:14" ht="17.25" thickBot="1" x14ac:dyDescent="0.35">
      <c r="A2531" s="42">
        <v>40269</v>
      </c>
      <c r="B2531" s="37">
        <v>40269</v>
      </c>
      <c r="D2531">
        <v>225.47</v>
      </c>
      <c r="F2531">
        <v>1178.0999999999999</v>
      </c>
      <c r="H2531">
        <v>11244.4</v>
      </c>
      <c r="J2531">
        <v>2978.5</v>
      </c>
      <c r="L2531">
        <f>IFERROR(VLOOKUP(B2531,'N Index Datas(원본)'!$I$2:$J$4600,2,0),"")</f>
        <v>21537</v>
      </c>
      <c r="N2531">
        <f>IFERROR(VLOOKUP(B2531,'N Index Datas(원본)'!$K$2:$L$4600,2,0),"")</f>
        <v>12696.05</v>
      </c>
    </row>
    <row r="2532" spans="1:14" ht="17.25" thickBot="1" x14ac:dyDescent="0.35">
      <c r="A2532" s="42">
        <v>40270</v>
      </c>
      <c r="B2532" s="37">
        <v>40270</v>
      </c>
      <c r="D2532">
        <v>226.69</v>
      </c>
      <c r="F2532">
        <v>1178.0999999999999</v>
      </c>
      <c r="H2532">
        <v>11286.09</v>
      </c>
      <c r="J2532">
        <v>2978.5</v>
      </c>
      <c r="L2532">
        <v>21537</v>
      </c>
      <c r="N2532">
        <v>12696.05</v>
      </c>
    </row>
    <row r="2533" spans="1:14" ht="17.25" thickBot="1" x14ac:dyDescent="0.35">
      <c r="A2533" s="42">
        <v>40273</v>
      </c>
      <c r="B2533" s="37">
        <v>40273</v>
      </c>
      <c r="D2533">
        <v>227.48</v>
      </c>
      <c r="F2533">
        <v>1187.44</v>
      </c>
      <c r="H2533">
        <v>11339.3</v>
      </c>
      <c r="J2533">
        <v>2978.5</v>
      </c>
      <c r="L2533">
        <v>21537</v>
      </c>
      <c r="N2533">
        <v>12696.05</v>
      </c>
    </row>
    <row r="2534" spans="1:14" ht="17.25" thickBot="1" x14ac:dyDescent="0.35">
      <c r="A2534" s="42">
        <v>40274</v>
      </c>
      <c r="B2534" s="37">
        <v>40274</v>
      </c>
      <c r="D2534">
        <v>227.51</v>
      </c>
      <c r="F2534">
        <v>1189.44</v>
      </c>
      <c r="H2534">
        <v>11282.32</v>
      </c>
      <c r="J2534">
        <v>2989.49</v>
      </c>
      <c r="L2534">
        <v>21537</v>
      </c>
      <c r="N2534">
        <v>12696.05</v>
      </c>
    </row>
    <row r="2535" spans="1:14" ht="17.25" thickBot="1" x14ac:dyDescent="0.35">
      <c r="A2535" s="42">
        <v>40275</v>
      </c>
      <c r="B2535" s="37">
        <v>40275</v>
      </c>
      <c r="D2535">
        <v>227.31</v>
      </c>
      <c r="F2535">
        <v>1182.45</v>
      </c>
      <c r="H2535">
        <v>11292.83</v>
      </c>
      <c r="J2535">
        <v>2974.62</v>
      </c>
      <c r="L2535">
        <f>IFERROR(VLOOKUP(B2535,'N Index Datas(원본)'!$I$2:$J$4600,2,0),"")</f>
        <v>21928.77</v>
      </c>
      <c r="N2535">
        <f>IFERROR(VLOOKUP(B2535,'N Index Datas(원본)'!$K$2:$L$4600,2,0),"")</f>
        <v>12987.82</v>
      </c>
    </row>
    <row r="2536" spans="1:14" ht="17.25" thickBot="1" x14ac:dyDescent="0.35">
      <c r="A2536" s="42">
        <v>40276</v>
      </c>
      <c r="B2536" s="37">
        <v>40276</v>
      </c>
      <c r="D2536">
        <v>228.27</v>
      </c>
      <c r="F2536">
        <v>1186.44</v>
      </c>
      <c r="H2536">
        <v>11168.2</v>
      </c>
      <c r="J2536">
        <v>2942.31</v>
      </c>
      <c r="L2536">
        <f>IFERROR(VLOOKUP(B2536,'N Index Datas(원본)'!$I$2:$J$4600,2,0),"")</f>
        <v>21867.040000000001</v>
      </c>
      <c r="N2536">
        <f>IFERROR(VLOOKUP(B2536,'N Index Datas(원본)'!$K$2:$L$4600,2,0),"")</f>
        <v>12855.31</v>
      </c>
    </row>
    <row r="2537" spans="1:14" ht="17.25" thickBot="1" x14ac:dyDescent="0.35">
      <c r="A2537" s="42">
        <v>40277</v>
      </c>
      <c r="B2537" s="37">
        <v>40277</v>
      </c>
      <c r="D2537">
        <v>226.81</v>
      </c>
      <c r="F2537">
        <v>1194.3699999999999</v>
      </c>
      <c r="H2537">
        <v>11204.34</v>
      </c>
      <c r="J2537">
        <v>2993.54</v>
      </c>
      <c r="L2537">
        <f>IFERROR(VLOOKUP(B2537,'N Index Datas(원본)'!$I$2:$J$4600,2,0),"")</f>
        <v>22208.5</v>
      </c>
      <c r="N2537">
        <f>IFERROR(VLOOKUP(B2537,'N Index Datas(원본)'!$K$2:$L$4600,2,0),"")</f>
        <v>13046.72</v>
      </c>
    </row>
    <row r="2538" spans="1:14" ht="17.25" thickBot="1" x14ac:dyDescent="0.35">
      <c r="A2538" s="42">
        <v>40280</v>
      </c>
      <c r="B2538" s="37">
        <v>40280</v>
      </c>
      <c r="D2538">
        <v>224.59</v>
      </c>
      <c r="F2538">
        <v>1196.48</v>
      </c>
      <c r="H2538">
        <v>11251.9</v>
      </c>
      <c r="J2538">
        <v>3002.23</v>
      </c>
      <c r="L2538">
        <f>IFERROR(VLOOKUP(B2538,'N Index Datas(원본)'!$I$2:$J$4600,2,0),"")</f>
        <v>22138.17</v>
      </c>
      <c r="N2538">
        <f>IFERROR(VLOOKUP(B2538,'N Index Datas(원본)'!$K$2:$L$4600,2,0),"")</f>
        <v>12953.45</v>
      </c>
    </row>
    <row r="2539" spans="1:14" ht="17.25" thickBot="1" x14ac:dyDescent="0.35">
      <c r="A2539" s="42">
        <v>40281</v>
      </c>
      <c r="B2539" s="37">
        <v>40281</v>
      </c>
      <c r="D2539">
        <v>224.69</v>
      </c>
      <c r="F2539">
        <v>1197.3</v>
      </c>
      <c r="H2539">
        <v>11161.23</v>
      </c>
      <c r="J2539">
        <v>2988.24</v>
      </c>
      <c r="L2539">
        <f>IFERROR(VLOOKUP(B2539,'N Index Datas(원본)'!$I$2:$J$4600,2,0),"")</f>
        <v>22103.53</v>
      </c>
      <c r="N2539">
        <f>IFERROR(VLOOKUP(B2539,'N Index Datas(원본)'!$K$2:$L$4600,2,0),"")</f>
        <v>12839.85</v>
      </c>
    </row>
    <row r="2540" spans="1:14" ht="17.25" thickBot="1" x14ac:dyDescent="0.35">
      <c r="A2540" s="42">
        <v>40282</v>
      </c>
      <c r="B2540" s="37">
        <v>40282</v>
      </c>
      <c r="D2540">
        <v>228.08</v>
      </c>
      <c r="F2540">
        <v>1210.6500000000001</v>
      </c>
      <c r="H2540">
        <v>11204.9</v>
      </c>
      <c r="J2540">
        <v>3008.03</v>
      </c>
      <c r="L2540">
        <f>IFERROR(VLOOKUP(B2540,'N Index Datas(원본)'!$I$2:$J$4600,2,0),"")</f>
        <v>22121.43</v>
      </c>
      <c r="N2540">
        <f>IFERROR(VLOOKUP(B2540,'N Index Datas(원본)'!$K$2:$L$4600,2,0),"")</f>
        <v>12842.47</v>
      </c>
    </row>
    <row r="2541" spans="1:14" ht="17.25" thickBot="1" x14ac:dyDescent="0.35">
      <c r="A2541" s="42">
        <v>40283</v>
      </c>
      <c r="B2541" s="37">
        <v>40283</v>
      </c>
      <c r="D2541">
        <v>229.17</v>
      </c>
      <c r="F2541">
        <v>1211.67</v>
      </c>
      <c r="H2541">
        <v>11273.79</v>
      </c>
      <c r="J2541">
        <v>3012.65</v>
      </c>
      <c r="L2541">
        <f>IFERROR(VLOOKUP(B2541,'N Index Datas(원본)'!$I$2:$J$4600,2,0),"")</f>
        <v>22157.82</v>
      </c>
      <c r="N2541">
        <f>IFERROR(VLOOKUP(B2541,'N Index Datas(원본)'!$K$2:$L$4600,2,0),"")</f>
        <v>12813.88</v>
      </c>
    </row>
    <row r="2542" spans="1:14" ht="17.25" thickBot="1" x14ac:dyDescent="0.35">
      <c r="A2542" s="42">
        <v>40284</v>
      </c>
      <c r="B2542" s="37">
        <v>40284</v>
      </c>
      <c r="D2542">
        <v>227.69</v>
      </c>
      <c r="F2542">
        <v>1192.1300000000001</v>
      </c>
      <c r="H2542">
        <v>11102.18</v>
      </c>
      <c r="J2542">
        <v>2949.65</v>
      </c>
      <c r="L2542">
        <f>IFERROR(VLOOKUP(B2542,'N Index Datas(원본)'!$I$2:$J$4600,2,0),"")</f>
        <v>21865.26</v>
      </c>
      <c r="N2542">
        <f>IFERROR(VLOOKUP(B2542,'N Index Datas(원본)'!$K$2:$L$4600,2,0),"")</f>
        <v>12557.4</v>
      </c>
    </row>
    <row r="2543" spans="1:14" ht="17.25" thickBot="1" x14ac:dyDescent="0.35">
      <c r="A2543" s="42">
        <v>40287</v>
      </c>
      <c r="B2543" s="37">
        <v>40287</v>
      </c>
      <c r="D2543">
        <v>223.65</v>
      </c>
      <c r="F2543">
        <v>1197.52</v>
      </c>
      <c r="H2543">
        <v>10908.77</v>
      </c>
      <c r="J2543">
        <v>2940.19</v>
      </c>
      <c r="L2543">
        <f>IFERROR(VLOOKUP(B2543,'N Index Datas(원본)'!$I$2:$J$4600,2,0),"")</f>
        <v>21405.17</v>
      </c>
      <c r="N2543">
        <f>IFERROR(VLOOKUP(B2543,'N Index Datas(원본)'!$K$2:$L$4600,2,0),"")</f>
        <v>12253.78</v>
      </c>
    </row>
    <row r="2544" spans="1:14" ht="17.25" thickBot="1" x14ac:dyDescent="0.35">
      <c r="A2544" s="42">
        <v>40288</v>
      </c>
      <c r="B2544" s="37">
        <v>40288</v>
      </c>
      <c r="D2544">
        <v>225.13</v>
      </c>
      <c r="F2544">
        <v>1207.17</v>
      </c>
      <c r="H2544">
        <v>10900.68</v>
      </c>
      <c r="J2544">
        <v>2983.91</v>
      </c>
      <c r="L2544">
        <f>IFERROR(VLOOKUP(B2544,'N Index Datas(원본)'!$I$2:$J$4600,2,0),"")</f>
        <v>21623.38</v>
      </c>
      <c r="N2544">
        <f>IFERROR(VLOOKUP(B2544,'N Index Datas(원본)'!$K$2:$L$4600,2,0),"")</f>
        <v>12436.56</v>
      </c>
    </row>
    <row r="2545" spans="1:14" ht="17.25" thickBot="1" x14ac:dyDescent="0.35">
      <c r="A2545" s="42">
        <v>40289</v>
      </c>
      <c r="B2545" s="37">
        <v>40289</v>
      </c>
      <c r="D2545">
        <v>229.09</v>
      </c>
      <c r="F2545">
        <v>1205.94</v>
      </c>
      <c r="H2545">
        <v>11090.05</v>
      </c>
      <c r="J2545">
        <v>2947.64</v>
      </c>
      <c r="L2545">
        <f>IFERROR(VLOOKUP(B2545,'N Index Datas(원본)'!$I$2:$J$4600,2,0),"")</f>
        <v>21510.93</v>
      </c>
      <c r="N2545">
        <f>IFERROR(VLOOKUP(B2545,'N Index Datas(원본)'!$K$2:$L$4600,2,0),"")</f>
        <v>12370.98</v>
      </c>
    </row>
    <row r="2546" spans="1:14" ht="17.25" thickBot="1" x14ac:dyDescent="0.35">
      <c r="A2546" s="42">
        <v>40290</v>
      </c>
      <c r="B2546" s="37">
        <v>40290</v>
      </c>
      <c r="D2546">
        <v>227.76</v>
      </c>
      <c r="F2546">
        <v>1208.67</v>
      </c>
      <c r="H2546">
        <v>10949.09</v>
      </c>
      <c r="J2546">
        <v>2897.59</v>
      </c>
      <c r="L2546">
        <f>IFERROR(VLOOKUP(B2546,'N Index Datas(원본)'!$I$2:$J$4600,2,0),"")</f>
        <v>21454.94</v>
      </c>
      <c r="N2546">
        <f>IFERROR(VLOOKUP(B2546,'N Index Datas(원본)'!$K$2:$L$4600,2,0),"")</f>
        <v>12330.89</v>
      </c>
    </row>
    <row r="2547" spans="1:14" ht="17.25" thickBot="1" x14ac:dyDescent="0.35">
      <c r="A2547" s="42">
        <v>40291</v>
      </c>
      <c r="B2547" s="37">
        <v>40291</v>
      </c>
      <c r="D2547">
        <v>227.36</v>
      </c>
      <c r="F2547">
        <v>1217.28</v>
      </c>
      <c r="H2547">
        <v>10914.46</v>
      </c>
      <c r="J2547">
        <v>2918.11</v>
      </c>
      <c r="L2547">
        <f>IFERROR(VLOOKUP(B2547,'N Index Datas(원본)'!$I$2:$J$4600,2,0),"")</f>
        <v>21244.49</v>
      </c>
      <c r="N2547">
        <f>IFERROR(VLOOKUP(B2547,'N Index Datas(원본)'!$K$2:$L$4600,2,0),"")</f>
        <v>12168.18</v>
      </c>
    </row>
    <row r="2548" spans="1:14" ht="17.25" thickBot="1" x14ac:dyDescent="0.35">
      <c r="A2548" s="42">
        <v>40294</v>
      </c>
      <c r="B2548" s="37">
        <v>40294</v>
      </c>
      <c r="D2548">
        <v>229.64</v>
      </c>
      <c r="F2548">
        <v>1212.05</v>
      </c>
      <c r="H2548">
        <v>11165.79</v>
      </c>
      <c r="J2548">
        <v>2947.04</v>
      </c>
      <c r="L2548">
        <f>IFERROR(VLOOKUP(B2548,'N Index Datas(원본)'!$I$2:$J$4600,2,0),"")</f>
        <v>21587.06</v>
      </c>
      <c r="N2548">
        <f>IFERROR(VLOOKUP(B2548,'N Index Datas(원본)'!$K$2:$L$4600,2,0),"")</f>
        <v>12380.71</v>
      </c>
    </row>
    <row r="2549" spans="1:14" ht="17.25" thickBot="1" x14ac:dyDescent="0.35">
      <c r="A2549" s="42">
        <v>40295</v>
      </c>
      <c r="B2549" s="37">
        <v>40295</v>
      </c>
      <c r="D2549">
        <v>229.28</v>
      </c>
      <c r="F2549">
        <v>1183.71</v>
      </c>
      <c r="H2549">
        <v>11212.66</v>
      </c>
      <c r="J2549">
        <v>2838.78</v>
      </c>
      <c r="L2549">
        <f>IFERROR(VLOOKUP(B2549,'N Index Datas(원본)'!$I$2:$J$4600,2,0),"")</f>
        <v>21261.79</v>
      </c>
      <c r="N2549">
        <f>IFERROR(VLOOKUP(B2549,'N Index Datas(원본)'!$K$2:$L$4600,2,0),"")</f>
        <v>12171.01</v>
      </c>
    </row>
    <row r="2550" spans="1:14" ht="17.25" thickBot="1" x14ac:dyDescent="0.35">
      <c r="A2550" s="42">
        <v>40296</v>
      </c>
      <c r="B2550" s="37">
        <v>40296</v>
      </c>
      <c r="D2550">
        <v>226.98</v>
      </c>
      <c r="F2550">
        <v>1191.3599999999999</v>
      </c>
      <c r="H2550">
        <v>10924.79</v>
      </c>
      <c r="J2550">
        <v>2788.54</v>
      </c>
      <c r="L2550">
        <f>IFERROR(VLOOKUP(B2550,'N Index Datas(원본)'!$I$2:$J$4600,2,0),"")</f>
        <v>20949.400000000001</v>
      </c>
      <c r="N2550">
        <f>IFERROR(VLOOKUP(B2550,'N Index Datas(원본)'!$K$2:$L$4600,2,0),"")</f>
        <v>11987.67</v>
      </c>
    </row>
    <row r="2551" spans="1:14" ht="17.25" thickBot="1" x14ac:dyDescent="0.35">
      <c r="A2551" s="42">
        <v>40297</v>
      </c>
      <c r="B2551" s="37">
        <v>40297</v>
      </c>
      <c r="D2551">
        <v>226.11</v>
      </c>
      <c r="F2551">
        <v>1206.78</v>
      </c>
      <c r="H2551">
        <v>10924.79</v>
      </c>
      <c r="J2551">
        <v>2828.12</v>
      </c>
      <c r="L2551">
        <f>IFERROR(VLOOKUP(B2551,'N Index Datas(원본)'!$I$2:$J$4600,2,0),"")</f>
        <v>20778.919999999998</v>
      </c>
      <c r="N2551">
        <f>IFERROR(VLOOKUP(B2551,'N Index Datas(원본)'!$K$2:$L$4600,2,0),"")</f>
        <v>11881.4</v>
      </c>
    </row>
    <row r="2552" spans="1:14" ht="17.25" thickBot="1" x14ac:dyDescent="0.35">
      <c r="A2552" s="42">
        <v>40298</v>
      </c>
      <c r="B2552" s="37">
        <v>40298</v>
      </c>
      <c r="D2552">
        <v>227.95</v>
      </c>
      <c r="F2552">
        <v>1186.69</v>
      </c>
      <c r="H2552">
        <v>11057.4</v>
      </c>
      <c r="J2552">
        <v>2816.86</v>
      </c>
      <c r="L2552">
        <f>IFERROR(VLOOKUP(B2552,'N Index Datas(원본)'!$I$2:$J$4600,2,0),"")</f>
        <v>21108.59</v>
      </c>
      <c r="N2552">
        <f>IFERROR(VLOOKUP(B2552,'N Index Datas(원본)'!$K$2:$L$4600,2,0),"")</f>
        <v>12181.2</v>
      </c>
    </row>
    <row r="2553" spans="1:14" ht="17.25" thickBot="1" x14ac:dyDescent="0.35">
      <c r="A2553" s="42">
        <v>40301</v>
      </c>
      <c r="B2553" s="37">
        <v>40301</v>
      </c>
      <c r="D2553">
        <v>225.1</v>
      </c>
      <c r="F2553">
        <v>1202.26</v>
      </c>
      <c r="H2553">
        <v>11057.4</v>
      </c>
      <c r="J2553">
        <v>2816.5</v>
      </c>
      <c r="L2553">
        <f>IFERROR(VLOOKUP(B2553,'N Index Datas(원본)'!$I$2:$J$4600,2,0),"")</f>
        <v>20811.36</v>
      </c>
      <c r="N2553">
        <f>IFERROR(VLOOKUP(B2553,'N Index Datas(원본)'!$K$2:$L$4600,2,0),"")</f>
        <v>11944.96</v>
      </c>
    </row>
    <row r="2554" spans="1:14" ht="17.25" thickBot="1" x14ac:dyDescent="0.35">
      <c r="A2554" s="42">
        <v>40302</v>
      </c>
      <c r="B2554" s="37">
        <v>40302</v>
      </c>
      <c r="D2554">
        <v>224.76</v>
      </c>
      <c r="F2554">
        <v>1173.5999999999999</v>
      </c>
      <c r="H2554">
        <v>11057.4</v>
      </c>
      <c r="J2554">
        <v>2708.12</v>
      </c>
      <c r="L2554">
        <f>IFERROR(VLOOKUP(B2554,'N Index Datas(원본)'!$I$2:$J$4600,2,0),"")</f>
        <v>20763.05</v>
      </c>
      <c r="N2554">
        <f>IFERROR(VLOOKUP(B2554,'N Index Datas(원본)'!$K$2:$L$4600,2,0),"")</f>
        <v>11864.22</v>
      </c>
    </row>
    <row r="2555" spans="1:14" ht="17.25" thickBot="1" x14ac:dyDescent="0.35">
      <c r="A2555" s="42">
        <v>40304</v>
      </c>
      <c r="B2555" s="37">
        <v>40304</v>
      </c>
      <c r="D2555">
        <v>220.21</v>
      </c>
      <c r="F2555">
        <v>1128.1500000000001</v>
      </c>
      <c r="H2555">
        <v>10695.69</v>
      </c>
      <c r="J2555">
        <v>2611.41</v>
      </c>
      <c r="L2555">
        <f>IFERROR(VLOOKUP(B2555,'N Index Datas(원본)'!$I$2:$J$4600,2,0),"")</f>
        <v>20133.41</v>
      </c>
      <c r="N2555">
        <f>IFERROR(VLOOKUP(B2555,'N Index Datas(원본)'!$K$2:$L$4600,2,0),"")</f>
        <v>11449.22</v>
      </c>
    </row>
    <row r="2556" spans="1:14" ht="17.25" thickBot="1" x14ac:dyDescent="0.35">
      <c r="A2556" s="42">
        <v>40305</v>
      </c>
      <c r="B2556" s="37">
        <v>40305</v>
      </c>
      <c r="D2556">
        <v>215.09</v>
      </c>
      <c r="F2556">
        <v>1110.8800000000001</v>
      </c>
      <c r="H2556">
        <v>10364.59</v>
      </c>
      <c r="J2556">
        <v>2500.1799999999998</v>
      </c>
      <c r="L2556">
        <f>IFERROR(VLOOKUP(B2556,'N Index Datas(원본)'!$I$2:$J$4600,2,0),"")</f>
        <v>19920.29</v>
      </c>
      <c r="N2556">
        <f>IFERROR(VLOOKUP(B2556,'N Index Datas(원본)'!$K$2:$L$4600,2,0),"")</f>
        <v>11379.56</v>
      </c>
    </row>
    <row r="2557" spans="1:14" ht="17.25" thickBot="1" x14ac:dyDescent="0.35">
      <c r="A2557" s="42">
        <v>40308</v>
      </c>
      <c r="B2557" s="37">
        <v>40308</v>
      </c>
      <c r="D2557">
        <v>219.1</v>
      </c>
      <c r="F2557">
        <v>1159.73</v>
      </c>
      <c r="H2557">
        <v>10530.7</v>
      </c>
      <c r="J2557">
        <v>2758.89</v>
      </c>
      <c r="L2557">
        <f>IFERROR(VLOOKUP(B2557,'N Index Datas(원본)'!$I$2:$J$4600,2,0),"")</f>
        <v>20426.64</v>
      </c>
      <c r="N2557">
        <f>IFERROR(VLOOKUP(B2557,'N Index Datas(원본)'!$K$2:$L$4600,2,0),"")</f>
        <v>11717.32</v>
      </c>
    </row>
    <row r="2558" spans="1:14" ht="17.25" thickBot="1" x14ac:dyDescent="0.35">
      <c r="A2558" s="42">
        <v>40309</v>
      </c>
      <c r="B2558" s="37">
        <v>40309</v>
      </c>
      <c r="D2558">
        <v>217.63</v>
      </c>
      <c r="F2558">
        <v>1155.79</v>
      </c>
      <c r="H2558">
        <v>10411.1</v>
      </c>
      <c r="J2558">
        <v>2730.48</v>
      </c>
      <c r="L2558">
        <f>IFERROR(VLOOKUP(B2558,'N Index Datas(원본)'!$I$2:$J$4600,2,0),"")</f>
        <v>20146.509999999998</v>
      </c>
      <c r="N2558">
        <f>IFERROR(VLOOKUP(B2558,'N Index Datas(원본)'!$K$2:$L$4600,2,0),"")</f>
        <v>11509.22</v>
      </c>
    </row>
    <row r="2559" spans="1:14" ht="17.25" thickBot="1" x14ac:dyDescent="0.35">
      <c r="A2559" s="42">
        <v>40310</v>
      </c>
      <c r="B2559" s="37">
        <v>40310</v>
      </c>
      <c r="D2559">
        <v>216.78</v>
      </c>
      <c r="F2559">
        <v>1171.67</v>
      </c>
      <c r="H2559">
        <v>10394.030000000001</v>
      </c>
      <c r="J2559">
        <v>2764.31</v>
      </c>
      <c r="L2559">
        <f>IFERROR(VLOOKUP(B2559,'N Index Datas(원본)'!$I$2:$J$4600,2,0),"")</f>
        <v>20212.490000000002</v>
      </c>
      <c r="N2559">
        <f>IFERROR(VLOOKUP(B2559,'N Index Datas(원본)'!$K$2:$L$4600,2,0),"")</f>
        <v>11510.3</v>
      </c>
    </row>
    <row r="2560" spans="1:14" ht="17.25" thickBot="1" x14ac:dyDescent="0.35">
      <c r="A2560" s="42">
        <v>40311</v>
      </c>
      <c r="B2560" s="37">
        <v>40311</v>
      </c>
      <c r="D2560">
        <v>220.8</v>
      </c>
      <c r="F2560">
        <v>1157.44</v>
      </c>
      <c r="H2560">
        <v>10620.55</v>
      </c>
      <c r="J2560">
        <v>2764.05</v>
      </c>
      <c r="L2560">
        <f>IFERROR(VLOOKUP(B2560,'N Index Datas(원본)'!$I$2:$J$4600,2,0),"")</f>
        <v>20422.46</v>
      </c>
      <c r="N2560">
        <f>IFERROR(VLOOKUP(B2560,'N Index Datas(원본)'!$K$2:$L$4600,2,0),"")</f>
        <v>11729.71</v>
      </c>
    </row>
    <row r="2561" spans="1:14" ht="17.25" thickBot="1" x14ac:dyDescent="0.35">
      <c r="A2561" s="42">
        <v>40312</v>
      </c>
      <c r="B2561" s="37">
        <v>40312</v>
      </c>
      <c r="D2561">
        <v>221.08</v>
      </c>
      <c r="F2561">
        <v>1135.68</v>
      </c>
      <c r="H2561">
        <v>10462.51</v>
      </c>
      <c r="J2561">
        <v>2633.92</v>
      </c>
      <c r="L2561">
        <f>IFERROR(VLOOKUP(B2561,'N Index Datas(원본)'!$I$2:$J$4600,2,0),"")</f>
        <v>20145.43</v>
      </c>
      <c r="N2561">
        <f>IFERROR(VLOOKUP(B2561,'N Index Datas(원본)'!$K$2:$L$4600,2,0),"")</f>
        <v>11588.97</v>
      </c>
    </row>
    <row r="2562" spans="1:14" ht="17.25" thickBot="1" x14ac:dyDescent="0.35">
      <c r="A2562" s="42">
        <v>40315</v>
      </c>
      <c r="B2562" s="37">
        <v>40315</v>
      </c>
      <c r="D2562">
        <v>215.36</v>
      </c>
      <c r="F2562">
        <v>1136.94</v>
      </c>
      <c r="H2562">
        <v>10235.76</v>
      </c>
      <c r="J2562">
        <v>2635.34</v>
      </c>
      <c r="L2562">
        <f>IFERROR(VLOOKUP(B2562,'N Index Datas(원본)'!$I$2:$J$4600,2,0),"")</f>
        <v>19715.2</v>
      </c>
      <c r="N2562">
        <f>IFERROR(VLOOKUP(B2562,'N Index Datas(원본)'!$K$2:$L$4600,2,0),"")</f>
        <v>11232.62</v>
      </c>
    </row>
    <row r="2563" spans="1:14" ht="17.25" thickBot="1" x14ac:dyDescent="0.35">
      <c r="A2563" s="42">
        <v>40316</v>
      </c>
      <c r="B2563" s="37">
        <v>40316</v>
      </c>
      <c r="D2563">
        <v>214.42</v>
      </c>
      <c r="F2563">
        <v>1120.8</v>
      </c>
      <c r="H2563">
        <v>10242.64</v>
      </c>
      <c r="J2563">
        <v>2698.21</v>
      </c>
      <c r="L2563">
        <f>IFERROR(VLOOKUP(B2563,'N Index Datas(원본)'!$I$2:$J$4600,2,0),"")</f>
        <v>19944.939999999999</v>
      </c>
      <c r="N2563">
        <f>IFERROR(VLOOKUP(B2563,'N Index Datas(원본)'!$K$2:$L$4600,2,0),"")</f>
        <v>11426.18</v>
      </c>
    </row>
    <row r="2564" spans="1:14" ht="17.25" thickBot="1" x14ac:dyDescent="0.35">
      <c r="A2564" s="42">
        <v>40317</v>
      </c>
      <c r="B2564" s="37">
        <v>40317</v>
      </c>
      <c r="D2564">
        <v>212.43</v>
      </c>
      <c r="F2564">
        <v>1115.05</v>
      </c>
      <c r="H2564">
        <v>10186.84</v>
      </c>
      <c r="J2564">
        <v>2619.48</v>
      </c>
      <c r="L2564">
        <f>IFERROR(VLOOKUP(B2564,'N Index Datas(원본)'!$I$2:$J$4600,2,0),"")</f>
        <v>19578.98</v>
      </c>
      <c r="N2564">
        <f>IFERROR(VLOOKUP(B2564,'N Index Datas(원본)'!$K$2:$L$4600,2,0),"")</f>
        <v>11124.59</v>
      </c>
    </row>
    <row r="2565" spans="1:14" ht="17.25" thickBot="1" x14ac:dyDescent="0.35">
      <c r="A2565" s="42">
        <v>40318</v>
      </c>
      <c r="B2565" s="37">
        <v>40318</v>
      </c>
      <c r="D2565">
        <v>208.78</v>
      </c>
      <c r="F2565">
        <v>1071.5899999999999</v>
      </c>
      <c r="H2565">
        <v>10030.31</v>
      </c>
      <c r="J2565">
        <v>2569.58</v>
      </c>
      <c r="L2565">
        <f>IFERROR(VLOOKUP(B2565,'N Index Datas(원본)'!$I$2:$J$4600,2,0),"")</f>
        <v>19545.830000000002</v>
      </c>
      <c r="N2565">
        <f>IFERROR(VLOOKUP(B2565,'N Index Datas(원본)'!$K$2:$L$4600,2,0),"")</f>
        <v>11048.38</v>
      </c>
    </row>
    <row r="2566" spans="1:14" ht="17.25" thickBot="1" x14ac:dyDescent="0.35">
      <c r="A2566" s="42">
        <v>40322</v>
      </c>
      <c r="B2566" s="37">
        <v>40322</v>
      </c>
      <c r="D2566">
        <v>210.27</v>
      </c>
      <c r="F2566">
        <v>1073.6500000000001</v>
      </c>
      <c r="H2566">
        <v>9758.4</v>
      </c>
      <c r="J2566">
        <v>2558.27</v>
      </c>
      <c r="L2566">
        <f>IFERROR(VLOOKUP(B2566,'N Index Datas(원본)'!$I$2:$J$4600,2,0),"")</f>
        <v>19667.759999999998</v>
      </c>
      <c r="N2566">
        <f>IFERROR(VLOOKUP(B2566,'N Index Datas(원본)'!$K$2:$L$4600,2,0),"")</f>
        <v>11242.55</v>
      </c>
    </row>
    <row r="2567" spans="1:14" ht="17.25" thickBot="1" x14ac:dyDescent="0.35">
      <c r="A2567" s="42">
        <v>40323</v>
      </c>
      <c r="B2567" s="37">
        <v>40323</v>
      </c>
      <c r="D2567">
        <v>204.83</v>
      </c>
      <c r="F2567">
        <v>1074.03</v>
      </c>
      <c r="H2567">
        <v>9459.89</v>
      </c>
      <c r="J2567">
        <v>2488.5</v>
      </c>
      <c r="L2567">
        <f>IFERROR(VLOOKUP(B2567,'N Index Datas(원본)'!$I$2:$J$4600,2,0),"")</f>
        <v>18985.5</v>
      </c>
      <c r="N2567">
        <f>IFERROR(VLOOKUP(B2567,'N Index Datas(원본)'!$K$2:$L$4600,2,0),"")</f>
        <v>10729.05</v>
      </c>
    </row>
    <row r="2568" spans="1:14" ht="17.25" thickBot="1" x14ac:dyDescent="0.35">
      <c r="A2568" s="42">
        <v>40324</v>
      </c>
      <c r="B2568" s="37">
        <v>40324</v>
      </c>
      <c r="D2568">
        <v>206.62</v>
      </c>
      <c r="F2568">
        <v>1067.95</v>
      </c>
      <c r="H2568">
        <v>9522.66</v>
      </c>
      <c r="J2568">
        <v>2530.34</v>
      </c>
      <c r="L2568">
        <f>IFERROR(VLOOKUP(B2568,'N Index Datas(원본)'!$I$2:$J$4600,2,0),"")</f>
        <v>19196.45</v>
      </c>
      <c r="N2568">
        <f>IFERROR(VLOOKUP(B2568,'N Index Datas(원본)'!$K$2:$L$4600,2,0),"")</f>
        <v>11016.05</v>
      </c>
    </row>
    <row r="2569" spans="1:14" ht="17.25" thickBot="1" x14ac:dyDescent="0.35">
      <c r="A2569" s="42">
        <v>40325</v>
      </c>
      <c r="B2569" s="37">
        <v>40325</v>
      </c>
      <c r="D2569">
        <v>209.83</v>
      </c>
      <c r="F2569">
        <v>1103.06</v>
      </c>
      <c r="H2569">
        <v>9639.7199999999993</v>
      </c>
      <c r="J2569">
        <v>2619.36</v>
      </c>
      <c r="L2569">
        <f>IFERROR(VLOOKUP(B2569,'N Index Datas(원본)'!$I$2:$J$4600,2,0),"")</f>
        <v>19431.37</v>
      </c>
      <c r="N2569">
        <f>IFERROR(VLOOKUP(B2569,'N Index Datas(원본)'!$K$2:$L$4600,2,0),"")</f>
        <v>11208.76</v>
      </c>
    </row>
    <row r="2570" spans="1:14" ht="17.25" thickBot="1" x14ac:dyDescent="0.35">
      <c r="A2570" s="42">
        <v>40326</v>
      </c>
      <c r="B2570" s="37">
        <v>40326</v>
      </c>
      <c r="D2570">
        <v>212.1</v>
      </c>
      <c r="F2570">
        <v>1089.4100000000001</v>
      </c>
      <c r="H2570">
        <v>9762.98</v>
      </c>
      <c r="J2570">
        <v>2614.06</v>
      </c>
      <c r="L2570">
        <f>IFERROR(VLOOKUP(B2570,'N Index Datas(원본)'!$I$2:$J$4600,2,0),"")</f>
        <v>19766.71</v>
      </c>
      <c r="N2570">
        <f>IFERROR(VLOOKUP(B2570,'N Index Datas(원본)'!$K$2:$L$4600,2,0),"")</f>
        <v>11508.49</v>
      </c>
    </row>
    <row r="2571" spans="1:14" ht="17.25" thickBot="1" x14ac:dyDescent="0.35">
      <c r="A2571" s="42">
        <v>40329</v>
      </c>
      <c r="B2571" s="37">
        <v>40329</v>
      </c>
      <c r="D2571">
        <v>214.34</v>
      </c>
      <c r="F2571">
        <v>1089.4100000000001</v>
      </c>
      <c r="H2571">
        <v>9768.7000000000007</v>
      </c>
      <c r="J2571">
        <v>2610.2600000000002</v>
      </c>
      <c r="L2571">
        <f>IFERROR(VLOOKUP(B2571,'N Index Datas(원본)'!$I$2:$J$4600,2,0),"")</f>
        <v>19765.189999999999</v>
      </c>
      <c r="N2571">
        <f>IFERROR(VLOOKUP(B2571,'N Index Datas(원본)'!$K$2:$L$4600,2,0),"")</f>
        <v>11494.31</v>
      </c>
    </row>
    <row r="2572" spans="1:14" ht="17.25" thickBot="1" x14ac:dyDescent="0.35">
      <c r="A2572" s="42">
        <v>40330</v>
      </c>
      <c r="B2572" s="37">
        <v>40330</v>
      </c>
      <c r="D2572">
        <v>213.02</v>
      </c>
      <c r="F2572">
        <v>1070.71</v>
      </c>
      <c r="H2572">
        <v>9711.83</v>
      </c>
      <c r="J2572">
        <v>2606.58</v>
      </c>
      <c r="L2572">
        <f>IFERROR(VLOOKUP(B2572,'N Index Datas(원본)'!$I$2:$J$4600,2,0),"")</f>
        <v>19496.95</v>
      </c>
      <c r="N2572">
        <f>IFERROR(VLOOKUP(B2572,'N Index Datas(원본)'!$K$2:$L$4600,2,0),"")</f>
        <v>11233.96</v>
      </c>
    </row>
    <row r="2573" spans="1:14" ht="17.25" thickBot="1" x14ac:dyDescent="0.35">
      <c r="A2573" s="42">
        <v>40332</v>
      </c>
      <c r="B2573" s="37">
        <v>40332</v>
      </c>
      <c r="D2573">
        <v>217.58</v>
      </c>
      <c r="F2573">
        <v>1102.83</v>
      </c>
      <c r="H2573">
        <v>9914.19</v>
      </c>
      <c r="J2573">
        <v>2634.16</v>
      </c>
      <c r="L2573">
        <f>IFERROR(VLOOKUP(B2573,'N Index Datas(원본)'!$I$2:$J$4600,2,0),"")</f>
        <v>19786.71</v>
      </c>
      <c r="N2573">
        <f>IFERROR(VLOOKUP(B2573,'N Index Datas(원본)'!$K$2:$L$4600,2,0),"")</f>
        <v>11397.41</v>
      </c>
    </row>
    <row r="2574" spans="1:14" ht="17.25" thickBot="1" x14ac:dyDescent="0.35">
      <c r="A2574" s="42">
        <v>40333</v>
      </c>
      <c r="B2574" s="37">
        <v>40333</v>
      </c>
      <c r="D2574">
        <v>218.03</v>
      </c>
      <c r="F2574">
        <v>1064.8800000000001</v>
      </c>
      <c r="H2574">
        <v>9901.19</v>
      </c>
      <c r="J2574">
        <v>2553.59</v>
      </c>
      <c r="L2574">
        <f>IFERROR(VLOOKUP(B2574,'N Index Datas(원본)'!$I$2:$J$4600,2,0),"")</f>
        <v>19780.07</v>
      </c>
      <c r="N2574">
        <f>IFERROR(VLOOKUP(B2574,'N Index Datas(원본)'!$K$2:$L$4600,2,0),"")</f>
        <v>11375.51</v>
      </c>
    </row>
    <row r="2575" spans="1:14" ht="17.25" thickBot="1" x14ac:dyDescent="0.35">
      <c r="A2575" s="42">
        <v>40336</v>
      </c>
      <c r="B2575" s="37">
        <v>40336</v>
      </c>
      <c r="D2575">
        <v>214.38</v>
      </c>
      <c r="F2575">
        <v>1050.47</v>
      </c>
      <c r="H2575">
        <v>9520.7999999999993</v>
      </c>
      <c r="J2575">
        <v>2529.9699999999998</v>
      </c>
      <c r="L2575">
        <f>IFERROR(VLOOKUP(B2575,'N Index Datas(원본)'!$I$2:$J$4600,2,0),"")</f>
        <v>19378.150000000001</v>
      </c>
      <c r="N2575">
        <f>IFERROR(VLOOKUP(B2575,'N Index Datas(원본)'!$K$2:$L$4600,2,0),"")</f>
        <v>11093.46</v>
      </c>
    </row>
    <row r="2576" spans="1:14" ht="17.25" thickBot="1" x14ac:dyDescent="0.35">
      <c r="A2576" s="42">
        <v>40337</v>
      </c>
      <c r="B2576" s="37">
        <v>40337</v>
      </c>
      <c r="D2576">
        <v>216.08</v>
      </c>
      <c r="F2576">
        <v>1062</v>
      </c>
      <c r="H2576">
        <v>9537.94</v>
      </c>
      <c r="J2576">
        <v>2510.84</v>
      </c>
      <c r="L2576">
        <f>IFERROR(VLOOKUP(B2576,'N Index Datas(원본)'!$I$2:$J$4600,2,0),"")</f>
        <v>19487.48</v>
      </c>
      <c r="N2576">
        <f>IFERROR(VLOOKUP(B2576,'N Index Datas(원본)'!$K$2:$L$4600,2,0),"")</f>
        <v>11090.75</v>
      </c>
    </row>
    <row r="2577" spans="1:14" ht="17.25" thickBot="1" x14ac:dyDescent="0.35">
      <c r="A2577" s="42">
        <v>40338</v>
      </c>
      <c r="B2577" s="37">
        <v>40338</v>
      </c>
      <c r="D2577">
        <v>215.26</v>
      </c>
      <c r="F2577">
        <v>1055.69</v>
      </c>
      <c r="H2577">
        <v>9439.1299999999992</v>
      </c>
      <c r="J2577">
        <v>2556.6799999999998</v>
      </c>
      <c r="L2577">
        <f>IFERROR(VLOOKUP(B2577,'N Index Datas(원본)'!$I$2:$J$4600,2,0),"")</f>
        <v>19621.240000000002</v>
      </c>
      <c r="N2577">
        <f>IFERROR(VLOOKUP(B2577,'N Index Datas(원본)'!$K$2:$L$4600,2,0),"")</f>
        <v>11163.35</v>
      </c>
    </row>
    <row r="2578" spans="1:14" ht="17.25" thickBot="1" x14ac:dyDescent="0.35">
      <c r="A2578" s="42">
        <v>40339</v>
      </c>
      <c r="B2578" s="37">
        <v>40339</v>
      </c>
      <c r="D2578">
        <v>215.73</v>
      </c>
      <c r="F2578">
        <v>1086.8399999999999</v>
      </c>
      <c r="H2578">
        <v>9542.65</v>
      </c>
      <c r="J2578">
        <v>2608.7399999999998</v>
      </c>
      <c r="L2578">
        <f>IFERROR(VLOOKUP(B2578,'N Index Datas(원본)'!$I$2:$J$4600,2,0),"")</f>
        <v>19632.7</v>
      </c>
      <c r="N2578">
        <f>IFERROR(VLOOKUP(B2578,'N Index Datas(원본)'!$K$2:$L$4600,2,0),"")</f>
        <v>11178.17</v>
      </c>
    </row>
    <row r="2579" spans="1:14" ht="17.25" thickBot="1" x14ac:dyDescent="0.35">
      <c r="A2579" s="42">
        <v>40340</v>
      </c>
      <c r="B2579" s="37">
        <v>40340</v>
      </c>
      <c r="D2579">
        <v>219.22</v>
      </c>
      <c r="F2579">
        <v>1091.5999999999999</v>
      </c>
      <c r="H2579">
        <v>9705.25</v>
      </c>
      <c r="J2579">
        <v>2638.31</v>
      </c>
      <c r="L2579">
        <f>IFERROR(VLOOKUP(B2579,'N Index Datas(원본)'!$I$2:$J$4600,2,0),"")</f>
        <v>19872.38</v>
      </c>
      <c r="N2579">
        <f>IFERROR(VLOOKUP(B2579,'N Index Datas(원본)'!$K$2:$L$4600,2,0),"")</f>
        <v>11340.38</v>
      </c>
    </row>
    <row r="2580" spans="1:14" ht="17.25" thickBot="1" x14ac:dyDescent="0.35">
      <c r="A2580" s="42">
        <v>40343</v>
      </c>
      <c r="B2580" s="37">
        <v>40343</v>
      </c>
      <c r="D2580">
        <v>221.43</v>
      </c>
      <c r="F2580">
        <v>1089.6300000000001</v>
      </c>
      <c r="H2580">
        <v>9879.85</v>
      </c>
      <c r="J2580">
        <v>2683.46</v>
      </c>
      <c r="L2580">
        <f>IFERROR(VLOOKUP(B2580,'N Index Datas(원본)'!$I$2:$J$4600,2,0),"")</f>
        <v>20051.91</v>
      </c>
      <c r="N2580">
        <f>IFERROR(VLOOKUP(B2580,'N Index Datas(원본)'!$K$2:$L$4600,2,0),"")</f>
        <v>11520.95</v>
      </c>
    </row>
    <row r="2581" spans="1:14" ht="17.25" thickBot="1" x14ac:dyDescent="0.35">
      <c r="A2581" s="42">
        <v>40344</v>
      </c>
      <c r="B2581" s="37">
        <v>40344</v>
      </c>
      <c r="D2581">
        <v>221.34</v>
      </c>
      <c r="F2581">
        <v>1115.23</v>
      </c>
      <c r="H2581">
        <v>9887.89</v>
      </c>
      <c r="J2581">
        <v>2716.3</v>
      </c>
      <c r="L2581">
        <f>IFERROR(VLOOKUP(B2581,'N Index Datas(원본)'!$I$2:$J$4600,2,0),"")</f>
        <v>20062.150000000001</v>
      </c>
      <c r="N2581">
        <f>IFERROR(VLOOKUP(B2581,'N Index Datas(원본)'!$K$2:$L$4600,2,0),"")</f>
        <v>11556.45</v>
      </c>
    </row>
    <row r="2582" spans="1:14" ht="17.25" thickBot="1" x14ac:dyDescent="0.35">
      <c r="A2582" s="42">
        <v>40345</v>
      </c>
      <c r="B2582" s="37">
        <v>40345</v>
      </c>
      <c r="D2582">
        <v>223.34</v>
      </c>
      <c r="F2582">
        <v>1114.6099999999999</v>
      </c>
      <c r="H2582">
        <v>10067.15</v>
      </c>
      <c r="J2582">
        <v>2718.73</v>
      </c>
      <c r="L2582">
        <v>20062.150000000001</v>
      </c>
      <c r="N2582">
        <v>11556.45</v>
      </c>
    </row>
    <row r="2583" spans="1:14" ht="17.25" thickBot="1" x14ac:dyDescent="0.35">
      <c r="A2583" s="42">
        <v>40346</v>
      </c>
      <c r="B2583" s="37">
        <v>40346</v>
      </c>
      <c r="D2583">
        <v>223.45</v>
      </c>
      <c r="F2583">
        <v>1116.04</v>
      </c>
      <c r="H2583">
        <v>9999.4</v>
      </c>
      <c r="J2583">
        <v>2728.12</v>
      </c>
      <c r="L2583">
        <f>IFERROR(VLOOKUP(B2583,'N Index Datas(원본)'!$I$2:$J$4600,2,0),"")</f>
        <v>20138.400000000001</v>
      </c>
      <c r="N2583">
        <f>IFERROR(VLOOKUP(B2583,'N Index Datas(원본)'!$K$2:$L$4600,2,0),"")</f>
        <v>11583.5</v>
      </c>
    </row>
    <row r="2584" spans="1:14" ht="17.25" thickBot="1" x14ac:dyDescent="0.35">
      <c r="A2584" s="42">
        <v>40347</v>
      </c>
      <c r="B2584" s="37">
        <v>40347</v>
      </c>
      <c r="D2584">
        <v>223.77</v>
      </c>
      <c r="F2584">
        <v>1117.51</v>
      </c>
      <c r="H2584">
        <v>9995.02</v>
      </c>
      <c r="J2584">
        <v>2737.02</v>
      </c>
      <c r="L2584">
        <f>IFERROR(VLOOKUP(B2584,'N Index Datas(원본)'!$I$2:$J$4600,2,0),"")</f>
        <v>20286.71</v>
      </c>
      <c r="N2584">
        <f>IFERROR(VLOOKUP(B2584,'N Index Datas(원본)'!$K$2:$L$4600,2,0),"")</f>
        <v>11622.69</v>
      </c>
    </row>
    <row r="2585" spans="1:14" ht="17.25" thickBot="1" x14ac:dyDescent="0.35">
      <c r="A2585" s="42">
        <v>40350</v>
      </c>
      <c r="B2585" s="37">
        <v>40350</v>
      </c>
      <c r="D2585">
        <v>227.69</v>
      </c>
      <c r="F2585">
        <v>1113.2</v>
      </c>
      <c r="H2585">
        <v>10238.01</v>
      </c>
      <c r="J2585">
        <v>2768.27</v>
      </c>
      <c r="L2585">
        <f>IFERROR(VLOOKUP(B2585,'N Index Datas(원본)'!$I$2:$J$4600,2,0),"")</f>
        <v>20912.18</v>
      </c>
      <c r="N2585">
        <f>IFERROR(VLOOKUP(B2585,'N Index Datas(원본)'!$K$2:$L$4600,2,0),"")</f>
        <v>12134.42</v>
      </c>
    </row>
    <row r="2586" spans="1:14" ht="17.25" thickBot="1" x14ac:dyDescent="0.35">
      <c r="A2586" s="42">
        <v>40351</v>
      </c>
      <c r="B2586" s="37">
        <v>40351</v>
      </c>
      <c r="D2586">
        <v>226.45</v>
      </c>
      <c r="F2586">
        <v>1095.31</v>
      </c>
      <c r="H2586">
        <v>10112.89</v>
      </c>
      <c r="J2586">
        <v>2745.97</v>
      </c>
      <c r="L2586">
        <f>IFERROR(VLOOKUP(B2586,'N Index Datas(원본)'!$I$2:$J$4600,2,0),"")</f>
        <v>20819.080000000002</v>
      </c>
      <c r="N2586">
        <f>IFERROR(VLOOKUP(B2586,'N Index Datas(원본)'!$K$2:$L$4600,2,0),"")</f>
        <v>12061.34</v>
      </c>
    </row>
    <row r="2587" spans="1:14" ht="17.25" thickBot="1" x14ac:dyDescent="0.35">
      <c r="A2587" s="42">
        <v>40352</v>
      </c>
      <c r="B2587" s="37">
        <v>40352</v>
      </c>
      <c r="D2587">
        <v>225.59</v>
      </c>
      <c r="F2587">
        <v>1092.04</v>
      </c>
      <c r="H2587">
        <v>9923.7000000000007</v>
      </c>
      <c r="J2587">
        <v>2704.8</v>
      </c>
      <c r="L2587">
        <f>IFERROR(VLOOKUP(B2587,'N Index Datas(원본)'!$I$2:$J$4600,2,0),"")</f>
        <v>20856.61</v>
      </c>
      <c r="N2587">
        <f>IFERROR(VLOOKUP(B2587,'N Index Datas(원본)'!$K$2:$L$4600,2,0),"")</f>
        <v>12020.38</v>
      </c>
    </row>
    <row r="2588" spans="1:14" ht="17.25" thickBot="1" x14ac:dyDescent="0.35">
      <c r="A2588" s="42">
        <v>40353</v>
      </c>
      <c r="B2588" s="37">
        <v>40353</v>
      </c>
      <c r="D2588">
        <v>227.45</v>
      </c>
      <c r="F2588">
        <v>1073.69</v>
      </c>
      <c r="H2588">
        <v>9928.34</v>
      </c>
      <c r="J2588">
        <v>2645.32</v>
      </c>
      <c r="L2588">
        <f>IFERROR(VLOOKUP(B2588,'N Index Datas(원본)'!$I$2:$J$4600,2,0),"")</f>
        <v>20733.490000000002</v>
      </c>
      <c r="N2588">
        <f>IFERROR(VLOOKUP(B2588,'N Index Datas(원본)'!$K$2:$L$4600,2,0),"")</f>
        <v>11935.95</v>
      </c>
    </row>
    <row r="2589" spans="1:14" ht="17.25" thickBot="1" x14ac:dyDescent="0.35">
      <c r="A2589" s="42">
        <v>40354</v>
      </c>
      <c r="B2589" s="37">
        <v>40354</v>
      </c>
      <c r="D2589">
        <v>225.63</v>
      </c>
      <c r="F2589">
        <v>1076.77</v>
      </c>
      <c r="H2589">
        <v>9737.48</v>
      </c>
      <c r="J2589">
        <v>2629.25</v>
      </c>
      <c r="L2589">
        <f>IFERROR(VLOOKUP(B2589,'N Index Datas(원본)'!$I$2:$J$4600,2,0),"")</f>
        <v>20690.79</v>
      </c>
      <c r="N2589">
        <f>IFERROR(VLOOKUP(B2589,'N Index Datas(원본)'!$K$2:$L$4600,2,0),"")</f>
        <v>11865.17</v>
      </c>
    </row>
    <row r="2590" spans="1:14" ht="17.25" thickBot="1" x14ac:dyDescent="0.35">
      <c r="A2590" s="42">
        <v>40357</v>
      </c>
      <c r="B2590" s="37">
        <v>40357</v>
      </c>
      <c r="D2590">
        <v>225.55</v>
      </c>
      <c r="F2590">
        <v>1074.57</v>
      </c>
      <c r="H2590">
        <v>9693.94</v>
      </c>
      <c r="J2590">
        <v>2668.67</v>
      </c>
      <c r="L2590">
        <f>IFERROR(VLOOKUP(B2590,'N Index Datas(원본)'!$I$2:$J$4600,2,0),"")</f>
        <v>20726.68</v>
      </c>
      <c r="N2590">
        <f>IFERROR(VLOOKUP(B2590,'N Index Datas(원본)'!$K$2:$L$4600,2,0),"")</f>
        <v>11856.55</v>
      </c>
    </row>
    <row r="2591" spans="1:14" ht="17.25" thickBot="1" x14ac:dyDescent="0.35">
      <c r="A2591" s="42">
        <v>40358</v>
      </c>
      <c r="B2591" s="37">
        <v>40358</v>
      </c>
      <c r="D2591">
        <v>222.54</v>
      </c>
      <c r="F2591">
        <v>1041.24</v>
      </c>
      <c r="H2591">
        <v>9570.67</v>
      </c>
      <c r="J2591">
        <v>2556.34</v>
      </c>
      <c r="L2591">
        <f>IFERROR(VLOOKUP(B2591,'N Index Datas(원본)'!$I$2:$J$4600,2,0),"")</f>
        <v>20248.900000000001</v>
      </c>
      <c r="N2591">
        <f>IFERROR(VLOOKUP(B2591,'N Index Datas(원본)'!$K$2:$L$4600,2,0),"")</f>
        <v>11536.2</v>
      </c>
    </row>
    <row r="2592" spans="1:14" ht="17.25" thickBot="1" x14ac:dyDescent="0.35">
      <c r="A2592" s="42">
        <v>40359</v>
      </c>
      <c r="B2592" s="37">
        <v>40359</v>
      </c>
      <c r="D2592">
        <v>220.85</v>
      </c>
      <c r="F2592">
        <v>1030.71</v>
      </c>
      <c r="H2592">
        <v>9382.64</v>
      </c>
      <c r="J2592">
        <v>2573.3200000000002</v>
      </c>
      <c r="L2592">
        <f>IFERROR(VLOOKUP(B2592,'N Index Datas(원본)'!$I$2:$J$4600,2,0),"")</f>
        <v>20128.990000000002</v>
      </c>
      <c r="N2592">
        <f>IFERROR(VLOOKUP(B2592,'N Index Datas(원본)'!$K$2:$L$4600,2,0),"")</f>
        <v>11466.24</v>
      </c>
    </row>
    <row r="2593" spans="1:14" ht="17.25" thickBot="1" x14ac:dyDescent="0.35">
      <c r="A2593" s="42">
        <v>40360</v>
      </c>
      <c r="B2593" s="37">
        <v>40360</v>
      </c>
      <c r="D2593">
        <v>218.65</v>
      </c>
      <c r="F2593">
        <v>1027.3699999999999</v>
      </c>
      <c r="H2593">
        <v>9191.6</v>
      </c>
      <c r="J2593">
        <v>2518.65</v>
      </c>
      <c r="L2593">
        <v>20128.990000000002</v>
      </c>
      <c r="N2593">
        <v>11466.24</v>
      </c>
    </row>
    <row r="2594" spans="1:14" ht="17.25" thickBot="1" x14ac:dyDescent="0.35">
      <c r="A2594" s="42">
        <v>40361</v>
      </c>
      <c r="B2594" s="37">
        <v>40361</v>
      </c>
      <c r="D2594">
        <v>217.01</v>
      </c>
      <c r="F2594">
        <v>1022.58</v>
      </c>
      <c r="H2594">
        <v>9203.7099999999991</v>
      </c>
      <c r="J2594">
        <v>2522.36</v>
      </c>
      <c r="L2594">
        <f>IFERROR(VLOOKUP(B2594,'N Index Datas(원본)'!$I$2:$J$4600,2,0),"")</f>
        <v>19905.32</v>
      </c>
      <c r="N2594">
        <f>IFERROR(VLOOKUP(B2594,'N Index Datas(원본)'!$K$2:$L$4600,2,0),"")</f>
        <v>11247.1</v>
      </c>
    </row>
    <row r="2595" spans="1:14" ht="17.25" thickBot="1" x14ac:dyDescent="0.35">
      <c r="A2595" s="42">
        <v>40364</v>
      </c>
      <c r="B2595" s="37">
        <v>40364</v>
      </c>
      <c r="D2595">
        <v>217.47</v>
      </c>
      <c r="F2595">
        <v>1022.58</v>
      </c>
      <c r="H2595">
        <v>9266.7800000000007</v>
      </c>
      <c r="J2595">
        <v>2507.83</v>
      </c>
      <c r="L2595">
        <f>IFERROR(VLOOKUP(B2595,'N Index Datas(원본)'!$I$2:$J$4600,2,0),"")</f>
        <v>19842.2</v>
      </c>
      <c r="N2595">
        <f>IFERROR(VLOOKUP(B2595,'N Index Datas(원본)'!$K$2:$L$4600,2,0),"")</f>
        <v>11184.33</v>
      </c>
    </row>
    <row r="2596" spans="1:14" ht="17.25" thickBot="1" x14ac:dyDescent="0.35">
      <c r="A2596" s="42">
        <v>40365</v>
      </c>
      <c r="B2596" s="37">
        <v>40365</v>
      </c>
      <c r="D2596">
        <v>219.12</v>
      </c>
      <c r="F2596">
        <v>1028.06</v>
      </c>
      <c r="H2596">
        <v>9338.0400000000009</v>
      </c>
      <c r="J2596">
        <v>2578.69</v>
      </c>
      <c r="L2596">
        <f>IFERROR(VLOOKUP(B2596,'N Index Datas(원본)'!$I$2:$J$4600,2,0),"")</f>
        <v>20084.12</v>
      </c>
      <c r="N2596">
        <f>IFERROR(VLOOKUP(B2596,'N Index Datas(원본)'!$K$2:$L$4600,2,0),"")</f>
        <v>11456.42</v>
      </c>
    </row>
    <row r="2597" spans="1:14" ht="17.25" thickBot="1" x14ac:dyDescent="0.35">
      <c r="A2597" s="42">
        <v>40366</v>
      </c>
      <c r="B2597" s="37">
        <v>40366</v>
      </c>
      <c r="D2597">
        <v>217.45</v>
      </c>
      <c r="F2597">
        <v>1060.27</v>
      </c>
      <c r="H2597">
        <v>9279.65</v>
      </c>
      <c r="J2597">
        <v>2634.39</v>
      </c>
      <c r="L2597">
        <f>IFERROR(VLOOKUP(B2597,'N Index Datas(원본)'!$I$2:$J$4600,2,0),"")</f>
        <v>19857.07</v>
      </c>
      <c r="N2597">
        <f>IFERROR(VLOOKUP(B2597,'N Index Datas(원본)'!$K$2:$L$4600,2,0),"")</f>
        <v>11305.18</v>
      </c>
    </row>
    <row r="2598" spans="1:14" ht="17.25" thickBot="1" x14ac:dyDescent="0.35">
      <c r="A2598" s="42">
        <v>40367</v>
      </c>
      <c r="B2598" s="37">
        <v>40367</v>
      </c>
      <c r="D2598">
        <v>220.78</v>
      </c>
      <c r="F2598">
        <v>1070.24</v>
      </c>
      <c r="H2598">
        <v>9535.74</v>
      </c>
      <c r="J2598">
        <v>2666.42</v>
      </c>
      <c r="L2598">
        <f>IFERROR(VLOOKUP(B2598,'N Index Datas(원본)'!$I$2:$J$4600,2,0),"")</f>
        <v>20050.560000000001</v>
      </c>
      <c r="N2598">
        <f>IFERROR(VLOOKUP(B2598,'N Index Datas(원본)'!$K$2:$L$4600,2,0),"")</f>
        <v>11375.29</v>
      </c>
    </row>
    <row r="2599" spans="1:14" ht="17.25" thickBot="1" x14ac:dyDescent="0.35">
      <c r="A2599" s="42">
        <v>40368</v>
      </c>
      <c r="B2599" s="37">
        <v>40368</v>
      </c>
      <c r="D2599">
        <v>224.44</v>
      </c>
      <c r="F2599">
        <v>1077.96</v>
      </c>
      <c r="H2599">
        <v>9585.32</v>
      </c>
      <c r="J2599">
        <v>2681.2</v>
      </c>
      <c r="L2599">
        <f>IFERROR(VLOOKUP(B2599,'N Index Datas(원본)'!$I$2:$J$4600,2,0),"")</f>
        <v>20378.66</v>
      </c>
      <c r="N2599">
        <f>IFERROR(VLOOKUP(B2599,'N Index Datas(원본)'!$K$2:$L$4600,2,0),"")</f>
        <v>11620.68</v>
      </c>
    </row>
    <row r="2600" spans="1:14" ht="17.25" thickBot="1" x14ac:dyDescent="0.35">
      <c r="A2600" s="42">
        <v>40371</v>
      </c>
      <c r="B2600" s="37">
        <v>40371</v>
      </c>
      <c r="D2600">
        <v>225.86</v>
      </c>
      <c r="F2600">
        <v>1078.75</v>
      </c>
      <c r="H2600">
        <v>9548.11</v>
      </c>
      <c r="J2600">
        <v>2686.09</v>
      </c>
      <c r="L2600">
        <f>IFERROR(VLOOKUP(B2600,'N Index Datas(원본)'!$I$2:$J$4600,2,0),"")</f>
        <v>20467.43</v>
      </c>
      <c r="N2600">
        <f>IFERROR(VLOOKUP(B2600,'N Index Datas(원본)'!$K$2:$L$4600,2,0),"")</f>
        <v>11673.37</v>
      </c>
    </row>
    <row r="2601" spans="1:14" ht="17.25" thickBot="1" x14ac:dyDescent="0.35">
      <c r="A2601" s="42">
        <v>40372</v>
      </c>
      <c r="B2601" s="37">
        <v>40372</v>
      </c>
      <c r="D2601">
        <v>226.14</v>
      </c>
      <c r="F2601">
        <v>1095.3399999999999</v>
      </c>
      <c r="H2601">
        <v>9537.23</v>
      </c>
      <c r="J2601">
        <v>2737.59</v>
      </c>
      <c r="L2601">
        <f>IFERROR(VLOOKUP(B2601,'N Index Datas(원본)'!$I$2:$J$4600,2,0),"")</f>
        <v>20431.060000000001</v>
      </c>
      <c r="N2601">
        <f>IFERROR(VLOOKUP(B2601,'N Index Datas(원본)'!$K$2:$L$4600,2,0),"")</f>
        <v>11622.61</v>
      </c>
    </row>
    <row r="2602" spans="1:14" ht="17.25" thickBot="1" x14ac:dyDescent="0.35">
      <c r="A2602" s="42">
        <v>40373</v>
      </c>
      <c r="B2602" s="37">
        <v>40373</v>
      </c>
      <c r="D2602">
        <v>229.27</v>
      </c>
      <c r="F2602">
        <v>1095.17</v>
      </c>
      <c r="H2602">
        <v>9795.24</v>
      </c>
      <c r="J2602">
        <v>2738.96</v>
      </c>
      <c r="L2602">
        <f>IFERROR(VLOOKUP(B2602,'N Index Datas(원본)'!$I$2:$J$4600,2,0),"")</f>
        <v>20560.810000000001</v>
      </c>
      <c r="N2602">
        <f>IFERROR(VLOOKUP(B2602,'N Index Datas(원본)'!$K$2:$L$4600,2,0),"")</f>
        <v>11656.61</v>
      </c>
    </row>
    <row r="2603" spans="1:14" ht="17.25" thickBot="1" x14ac:dyDescent="0.35">
      <c r="A2603" s="42">
        <v>40374</v>
      </c>
      <c r="B2603" s="37">
        <v>40374</v>
      </c>
      <c r="D2603">
        <v>228.39</v>
      </c>
      <c r="F2603">
        <v>1096.48</v>
      </c>
      <c r="H2603">
        <v>9685.5300000000007</v>
      </c>
      <c r="J2603">
        <v>2702.81</v>
      </c>
      <c r="L2603">
        <f>IFERROR(VLOOKUP(B2603,'N Index Datas(원본)'!$I$2:$J$4600,2,0),"")</f>
        <v>20255.62</v>
      </c>
      <c r="N2603">
        <f>IFERROR(VLOOKUP(B2603,'N Index Datas(원본)'!$K$2:$L$4600,2,0),"")</f>
        <v>11427.94</v>
      </c>
    </row>
    <row r="2604" spans="1:14" ht="17.25" thickBot="1" x14ac:dyDescent="0.35">
      <c r="A2604" s="42">
        <v>40375</v>
      </c>
      <c r="B2604" s="37">
        <v>40375</v>
      </c>
      <c r="D2604">
        <v>226.34</v>
      </c>
      <c r="F2604">
        <v>1064.8800000000001</v>
      </c>
      <c r="H2604">
        <v>9408.36</v>
      </c>
      <c r="J2604">
        <v>2645.61</v>
      </c>
      <c r="L2604">
        <f>IFERROR(VLOOKUP(B2604,'N Index Datas(원본)'!$I$2:$J$4600,2,0),"")</f>
        <v>20250.16</v>
      </c>
      <c r="N2604">
        <f>IFERROR(VLOOKUP(B2604,'N Index Datas(원본)'!$K$2:$L$4600,2,0),"")</f>
        <v>11419.62</v>
      </c>
    </row>
    <row r="2605" spans="1:14" ht="17.25" thickBot="1" x14ac:dyDescent="0.35">
      <c r="A2605" s="42">
        <v>40378</v>
      </c>
      <c r="B2605" s="37">
        <v>40378</v>
      </c>
      <c r="D2605">
        <v>225.32</v>
      </c>
      <c r="F2605">
        <v>1071.25</v>
      </c>
      <c r="H2605">
        <v>9408.36</v>
      </c>
      <c r="J2605">
        <v>2634.6</v>
      </c>
      <c r="L2605">
        <f>IFERROR(VLOOKUP(B2605,'N Index Datas(원본)'!$I$2:$J$4600,2,0),"")</f>
        <v>20090.95</v>
      </c>
      <c r="N2605">
        <f>IFERROR(VLOOKUP(B2605,'N Index Datas(원본)'!$K$2:$L$4600,2,0),"")</f>
        <v>11310.7</v>
      </c>
    </row>
    <row r="2606" spans="1:14" ht="17.25" thickBot="1" x14ac:dyDescent="0.35">
      <c r="A2606" s="42">
        <v>40379</v>
      </c>
      <c r="B2606" s="37">
        <v>40379</v>
      </c>
      <c r="D2606">
        <v>225.84</v>
      </c>
      <c r="F2606">
        <v>1083.48</v>
      </c>
      <c r="H2606">
        <v>9300.4599999999991</v>
      </c>
      <c r="J2606">
        <v>2627.28</v>
      </c>
      <c r="L2606">
        <f>IFERROR(VLOOKUP(B2606,'N Index Datas(원본)'!$I$2:$J$4600,2,0),"")</f>
        <v>20264.59</v>
      </c>
      <c r="N2606">
        <f>IFERROR(VLOOKUP(B2606,'N Index Datas(원본)'!$K$2:$L$4600,2,0),"")</f>
        <v>11507.22</v>
      </c>
    </row>
    <row r="2607" spans="1:14" ht="17.25" thickBot="1" x14ac:dyDescent="0.35">
      <c r="A2607" s="42">
        <v>40380</v>
      </c>
      <c r="B2607" s="37">
        <v>40380</v>
      </c>
      <c r="D2607">
        <v>227.88</v>
      </c>
      <c r="F2607">
        <v>1069.5899999999999</v>
      </c>
      <c r="H2607">
        <v>9278.83</v>
      </c>
      <c r="J2607">
        <v>2639.52</v>
      </c>
      <c r="L2607">
        <f>IFERROR(VLOOKUP(B2607,'N Index Datas(원본)'!$I$2:$J$4600,2,0),"")</f>
        <v>20487.23</v>
      </c>
      <c r="N2607">
        <f>IFERROR(VLOOKUP(B2607,'N Index Datas(원본)'!$K$2:$L$4600,2,0),"")</f>
        <v>11689.91</v>
      </c>
    </row>
    <row r="2608" spans="1:14" ht="17.25" thickBot="1" x14ac:dyDescent="0.35">
      <c r="A2608" s="42">
        <v>40381</v>
      </c>
      <c r="B2608" s="37">
        <v>40381</v>
      </c>
      <c r="D2608">
        <v>226.23</v>
      </c>
      <c r="F2608">
        <v>1093.67</v>
      </c>
      <c r="H2608">
        <v>9220.8799999999992</v>
      </c>
      <c r="J2608">
        <v>2714.21</v>
      </c>
      <c r="L2608">
        <f>IFERROR(VLOOKUP(B2608,'N Index Datas(원본)'!$I$2:$J$4600,2,0),"")</f>
        <v>20589.7</v>
      </c>
      <c r="N2608">
        <f>IFERROR(VLOOKUP(B2608,'N Index Datas(원본)'!$K$2:$L$4600,2,0),"")</f>
        <v>11754.69</v>
      </c>
    </row>
    <row r="2609" spans="1:14" ht="17.25" thickBot="1" x14ac:dyDescent="0.35">
      <c r="A2609" s="42">
        <v>40382</v>
      </c>
      <c r="B2609" s="37">
        <v>40382</v>
      </c>
      <c r="D2609">
        <v>229.5</v>
      </c>
      <c r="F2609">
        <v>1102.6600000000001</v>
      </c>
      <c r="H2609">
        <v>9430.9599999999991</v>
      </c>
      <c r="J2609">
        <v>2719.13</v>
      </c>
      <c r="L2609">
        <f>IFERROR(VLOOKUP(B2609,'N Index Datas(원본)'!$I$2:$J$4600,2,0),"")</f>
        <v>20815.330000000002</v>
      </c>
      <c r="N2609">
        <f>IFERROR(VLOOKUP(B2609,'N Index Datas(원본)'!$K$2:$L$4600,2,0),"")</f>
        <v>11915.58</v>
      </c>
    </row>
    <row r="2610" spans="1:14" ht="17.25" thickBot="1" x14ac:dyDescent="0.35">
      <c r="A2610" s="42">
        <v>40385</v>
      </c>
      <c r="B2610" s="37">
        <v>40385</v>
      </c>
      <c r="D2610">
        <v>230.87</v>
      </c>
      <c r="F2610">
        <v>1115.01</v>
      </c>
      <c r="H2610">
        <v>9503.66</v>
      </c>
      <c r="J2610">
        <v>2743.12</v>
      </c>
      <c r="L2610">
        <f>IFERROR(VLOOKUP(B2610,'N Index Datas(원본)'!$I$2:$J$4600,2,0),"")</f>
        <v>20839.91</v>
      </c>
      <c r="N2610">
        <f>IFERROR(VLOOKUP(B2610,'N Index Datas(원본)'!$K$2:$L$4600,2,0),"")</f>
        <v>11875.03</v>
      </c>
    </row>
    <row r="2611" spans="1:14" ht="17.25" thickBot="1" x14ac:dyDescent="0.35">
      <c r="A2611" s="42">
        <v>40386</v>
      </c>
      <c r="B2611" s="37">
        <v>40386</v>
      </c>
      <c r="D2611">
        <v>230.93</v>
      </c>
      <c r="F2611">
        <v>1113.8399999999999</v>
      </c>
      <c r="H2611">
        <v>9496.85</v>
      </c>
      <c r="J2611">
        <v>2769.31</v>
      </c>
      <c r="L2611">
        <f>IFERROR(VLOOKUP(B2611,'N Index Datas(원본)'!$I$2:$J$4600,2,0),"")</f>
        <v>20973.39</v>
      </c>
      <c r="N2611">
        <f>IFERROR(VLOOKUP(B2611,'N Index Datas(원본)'!$K$2:$L$4600,2,0),"")</f>
        <v>11931.12</v>
      </c>
    </row>
    <row r="2612" spans="1:14" ht="17.25" thickBot="1" x14ac:dyDescent="0.35">
      <c r="A2612" s="42">
        <v>40387</v>
      </c>
      <c r="B2612" s="37">
        <v>40387</v>
      </c>
      <c r="D2612">
        <v>231.56</v>
      </c>
      <c r="F2612">
        <v>1106.1300000000001</v>
      </c>
      <c r="H2612">
        <v>9753.27</v>
      </c>
      <c r="J2612">
        <v>2766.11</v>
      </c>
      <c r="L2612">
        <f>IFERROR(VLOOKUP(B2612,'N Index Datas(원본)'!$I$2:$J$4600,2,0),"")</f>
        <v>21091.18</v>
      </c>
      <c r="N2612">
        <f>IFERROR(VLOOKUP(B2612,'N Index Datas(원본)'!$K$2:$L$4600,2,0),"")</f>
        <v>11972.75</v>
      </c>
    </row>
    <row r="2613" spans="1:14" ht="17.25" thickBot="1" x14ac:dyDescent="0.35">
      <c r="A2613" s="42">
        <v>40388</v>
      </c>
      <c r="B2613" s="37">
        <v>40388</v>
      </c>
      <c r="D2613">
        <v>231.16</v>
      </c>
      <c r="F2613">
        <v>1101.53</v>
      </c>
      <c r="H2613">
        <v>9696.02</v>
      </c>
      <c r="J2613">
        <v>2752.93</v>
      </c>
      <c r="L2613">
        <f>IFERROR(VLOOKUP(B2613,'N Index Datas(원본)'!$I$2:$J$4600,2,0),"")</f>
        <v>21093.82</v>
      </c>
      <c r="N2613">
        <f>IFERROR(VLOOKUP(B2613,'N Index Datas(원본)'!$K$2:$L$4600,2,0),"")</f>
        <v>11942.21</v>
      </c>
    </row>
    <row r="2614" spans="1:14" ht="17.25" thickBot="1" x14ac:dyDescent="0.35">
      <c r="A2614" s="42">
        <v>40389</v>
      </c>
      <c r="B2614" s="37">
        <v>40389</v>
      </c>
      <c r="D2614">
        <v>229.25</v>
      </c>
      <c r="F2614">
        <v>1101.5999999999999</v>
      </c>
      <c r="H2614">
        <v>9537.2999999999993</v>
      </c>
      <c r="J2614">
        <v>2742.14</v>
      </c>
      <c r="L2614">
        <f>IFERROR(VLOOKUP(B2614,'N Index Datas(원본)'!$I$2:$J$4600,2,0),"")</f>
        <v>21029.81</v>
      </c>
      <c r="N2614">
        <f>IFERROR(VLOOKUP(B2614,'N Index Datas(원본)'!$K$2:$L$4600,2,0),"")</f>
        <v>11905</v>
      </c>
    </row>
    <row r="2615" spans="1:14" ht="17.25" thickBot="1" x14ac:dyDescent="0.35">
      <c r="A2615" s="42">
        <v>40392</v>
      </c>
      <c r="B2615" s="37">
        <v>40392</v>
      </c>
      <c r="D2615">
        <v>232.22</v>
      </c>
      <c r="F2615">
        <v>1125.8599999999999</v>
      </c>
      <c r="H2615">
        <v>9570.31</v>
      </c>
      <c r="J2615">
        <v>2822.17</v>
      </c>
      <c r="L2615">
        <f>IFERROR(VLOOKUP(B2615,'N Index Datas(원본)'!$I$2:$J$4600,2,0),"")</f>
        <v>21412.79</v>
      </c>
      <c r="N2615">
        <f>IFERROR(VLOOKUP(B2615,'N Index Datas(원본)'!$K$2:$L$4600,2,0),"")</f>
        <v>12181.45</v>
      </c>
    </row>
    <row r="2616" spans="1:14" ht="17.25" thickBot="1" x14ac:dyDescent="0.35">
      <c r="A2616" s="42">
        <v>40393</v>
      </c>
      <c r="B2616" s="37">
        <v>40393</v>
      </c>
      <c r="D2616">
        <v>233.38</v>
      </c>
      <c r="F2616">
        <v>1120.46</v>
      </c>
      <c r="H2616">
        <v>9694.01</v>
      </c>
      <c r="J2616">
        <v>2818.97</v>
      </c>
      <c r="L2616">
        <f>IFERROR(VLOOKUP(B2616,'N Index Datas(원본)'!$I$2:$J$4600,2,0),"")</f>
        <v>21457.66</v>
      </c>
      <c r="N2616">
        <f>IFERROR(VLOOKUP(B2616,'N Index Datas(원본)'!$K$2:$L$4600,2,0),"")</f>
        <v>12120.83</v>
      </c>
    </row>
    <row r="2617" spans="1:14" ht="17.25" thickBot="1" x14ac:dyDescent="0.35">
      <c r="A2617" s="42">
        <v>40394</v>
      </c>
      <c r="B2617" s="37">
        <v>40394</v>
      </c>
      <c r="D2617">
        <v>233.14</v>
      </c>
      <c r="F2617">
        <v>1127.24</v>
      </c>
      <c r="H2617">
        <v>9489.34</v>
      </c>
      <c r="J2617">
        <v>2825.08</v>
      </c>
      <c r="L2617">
        <f>IFERROR(VLOOKUP(B2617,'N Index Datas(원본)'!$I$2:$J$4600,2,0),"")</f>
        <v>21549.88</v>
      </c>
      <c r="N2617">
        <f>IFERROR(VLOOKUP(B2617,'N Index Datas(원본)'!$K$2:$L$4600,2,0),"")</f>
        <v>12137.82</v>
      </c>
    </row>
    <row r="2618" spans="1:14" ht="17.25" thickBot="1" x14ac:dyDescent="0.35">
      <c r="A2618" s="42">
        <v>40395</v>
      </c>
      <c r="B2618" s="37">
        <v>40395</v>
      </c>
      <c r="D2618">
        <v>232.39</v>
      </c>
      <c r="F2618">
        <v>1125.82</v>
      </c>
      <c r="H2618">
        <v>9653.92</v>
      </c>
      <c r="J2618">
        <v>2819.34</v>
      </c>
      <c r="L2618">
        <f>IFERROR(VLOOKUP(B2618,'N Index Datas(원본)'!$I$2:$J$4600,2,0),"")</f>
        <v>21551.72</v>
      </c>
      <c r="N2618">
        <f>IFERROR(VLOOKUP(B2618,'N Index Datas(원본)'!$K$2:$L$4600,2,0),"")</f>
        <v>12128.68</v>
      </c>
    </row>
    <row r="2619" spans="1:14" ht="17.25" thickBot="1" x14ac:dyDescent="0.35">
      <c r="A2619" s="42">
        <v>40396</v>
      </c>
      <c r="B2619" s="37">
        <v>40396</v>
      </c>
      <c r="D2619">
        <v>232.35</v>
      </c>
      <c r="F2619">
        <v>1121.6400000000001</v>
      </c>
      <c r="H2619">
        <v>9642.1200000000008</v>
      </c>
      <c r="J2619">
        <v>2779.34</v>
      </c>
      <c r="L2619">
        <f>IFERROR(VLOOKUP(B2619,'N Index Datas(원본)'!$I$2:$J$4600,2,0),"")</f>
        <v>21678.799999999999</v>
      </c>
      <c r="N2619">
        <f>IFERROR(VLOOKUP(B2619,'N Index Datas(원본)'!$K$2:$L$4600,2,0),"")</f>
        <v>12161.75</v>
      </c>
    </row>
    <row r="2620" spans="1:14" ht="17.25" thickBot="1" x14ac:dyDescent="0.35">
      <c r="A2620" s="42">
        <v>40399</v>
      </c>
      <c r="B2620" s="37">
        <v>40399</v>
      </c>
      <c r="D2620">
        <v>233.14</v>
      </c>
      <c r="F2620">
        <v>1127.79</v>
      </c>
      <c r="H2620">
        <v>9572.49</v>
      </c>
      <c r="J2620">
        <v>2827.27</v>
      </c>
      <c r="L2620">
        <f>IFERROR(VLOOKUP(B2620,'N Index Datas(원본)'!$I$2:$J$4600,2,0),"")</f>
        <v>21801.59</v>
      </c>
      <c r="N2620">
        <f>IFERROR(VLOOKUP(B2620,'N Index Datas(원본)'!$K$2:$L$4600,2,0),"")</f>
        <v>12225.84</v>
      </c>
    </row>
    <row r="2621" spans="1:14" ht="17.25" thickBot="1" x14ac:dyDescent="0.35">
      <c r="A2621" s="42">
        <v>40400</v>
      </c>
      <c r="B2621" s="37">
        <v>40400</v>
      </c>
      <c r="D2621">
        <v>232.04</v>
      </c>
      <c r="F2621">
        <v>1121.06</v>
      </c>
      <c r="H2621">
        <v>9551.0499999999993</v>
      </c>
      <c r="J2621">
        <v>2800.02</v>
      </c>
      <c r="L2621">
        <f>IFERROR(VLOOKUP(B2621,'N Index Datas(원본)'!$I$2:$J$4600,2,0),"")</f>
        <v>21473.599999999999</v>
      </c>
      <c r="N2621">
        <f>IFERROR(VLOOKUP(B2621,'N Index Datas(원본)'!$K$2:$L$4600,2,0),"")</f>
        <v>11943.68</v>
      </c>
    </row>
    <row r="2622" spans="1:14" ht="17.25" thickBot="1" x14ac:dyDescent="0.35">
      <c r="A2622" s="42">
        <v>40401</v>
      </c>
      <c r="B2622" s="37">
        <v>40401</v>
      </c>
      <c r="D2622">
        <v>228.98</v>
      </c>
      <c r="F2622">
        <v>1089.47</v>
      </c>
      <c r="H2622">
        <v>9292.85</v>
      </c>
      <c r="J2622">
        <v>2724.16</v>
      </c>
      <c r="L2622">
        <f>IFERROR(VLOOKUP(B2622,'N Index Datas(원본)'!$I$2:$J$4600,2,0),"")</f>
        <v>21294.54</v>
      </c>
      <c r="N2622">
        <f>IFERROR(VLOOKUP(B2622,'N Index Datas(원본)'!$K$2:$L$4600,2,0),"")</f>
        <v>11737.63</v>
      </c>
    </row>
    <row r="2623" spans="1:14" ht="17.25" thickBot="1" x14ac:dyDescent="0.35">
      <c r="A2623" s="42">
        <v>40402</v>
      </c>
      <c r="B2623" s="37">
        <v>40402</v>
      </c>
      <c r="D2623">
        <v>223.96</v>
      </c>
      <c r="F2623">
        <v>1083.6099999999999</v>
      </c>
      <c r="H2623">
        <v>9212.59</v>
      </c>
      <c r="J2623">
        <v>2720.85</v>
      </c>
      <c r="L2623">
        <f>IFERROR(VLOOKUP(B2623,'N Index Datas(원본)'!$I$2:$J$4600,2,0),"")</f>
        <v>21105.71</v>
      </c>
      <c r="N2623">
        <f>IFERROR(VLOOKUP(B2623,'N Index Datas(원본)'!$K$2:$L$4600,2,0),"")</f>
        <v>11597.02</v>
      </c>
    </row>
    <row r="2624" spans="1:14" ht="17.25" thickBot="1" x14ac:dyDescent="0.35">
      <c r="A2624" s="42">
        <v>40403</v>
      </c>
      <c r="B2624" s="37">
        <v>40403</v>
      </c>
      <c r="D2624">
        <v>227.01</v>
      </c>
      <c r="F2624">
        <v>1079.25</v>
      </c>
      <c r="H2624">
        <v>9253.4599999999991</v>
      </c>
      <c r="J2624">
        <v>2708.73</v>
      </c>
      <c r="L2624">
        <f>IFERROR(VLOOKUP(B2624,'N Index Datas(원본)'!$I$2:$J$4600,2,0),"")</f>
        <v>21071.57</v>
      </c>
      <c r="N2624">
        <f>IFERROR(VLOOKUP(B2624,'N Index Datas(원본)'!$K$2:$L$4600,2,0),"")</f>
        <v>11641.33</v>
      </c>
    </row>
    <row r="2625" spans="1:14" ht="17.25" thickBot="1" x14ac:dyDescent="0.35">
      <c r="A2625" s="42">
        <v>40406</v>
      </c>
      <c r="B2625" s="37">
        <v>40406</v>
      </c>
      <c r="D2625">
        <v>226.51</v>
      </c>
      <c r="F2625">
        <v>1079.3800000000001</v>
      </c>
      <c r="H2625">
        <v>9196.67</v>
      </c>
      <c r="J2625">
        <v>2698.29</v>
      </c>
      <c r="L2625">
        <f>IFERROR(VLOOKUP(B2625,'N Index Datas(원본)'!$I$2:$J$4600,2,0),"")</f>
        <v>21112.12</v>
      </c>
      <c r="N2625">
        <f>IFERROR(VLOOKUP(B2625,'N Index Datas(원본)'!$K$2:$L$4600,2,0),"")</f>
        <v>11726.9</v>
      </c>
    </row>
    <row r="2626" spans="1:14" ht="17.25" thickBot="1" x14ac:dyDescent="0.35">
      <c r="A2626" s="42">
        <v>40407</v>
      </c>
      <c r="B2626" s="37">
        <v>40407</v>
      </c>
      <c r="D2626">
        <v>227.96</v>
      </c>
      <c r="F2626">
        <v>1092.54</v>
      </c>
      <c r="H2626">
        <v>9161.68</v>
      </c>
      <c r="J2626">
        <v>2737.69</v>
      </c>
      <c r="L2626">
        <f>IFERROR(VLOOKUP(B2626,'N Index Datas(원본)'!$I$2:$J$4600,2,0),"")</f>
        <v>21137.43</v>
      </c>
      <c r="N2626">
        <f>IFERROR(VLOOKUP(B2626,'N Index Datas(원본)'!$K$2:$L$4600,2,0),"")</f>
        <v>11754.63</v>
      </c>
    </row>
    <row r="2627" spans="1:14" ht="17.25" thickBot="1" x14ac:dyDescent="0.35">
      <c r="A2627" s="42">
        <v>40408</v>
      </c>
      <c r="B2627" s="37">
        <v>40408</v>
      </c>
      <c r="D2627">
        <v>228.9</v>
      </c>
      <c r="F2627">
        <v>1094.1600000000001</v>
      </c>
      <c r="H2627">
        <v>9240.5400000000009</v>
      </c>
      <c r="J2627">
        <v>2728.66</v>
      </c>
      <c r="L2627">
        <f>IFERROR(VLOOKUP(B2627,'N Index Datas(원본)'!$I$2:$J$4600,2,0),"")</f>
        <v>21022.73</v>
      </c>
      <c r="N2627">
        <f>IFERROR(VLOOKUP(B2627,'N Index Datas(원본)'!$K$2:$L$4600,2,0),"")</f>
        <v>11711.04</v>
      </c>
    </row>
    <row r="2628" spans="1:14" ht="17.25" thickBot="1" x14ac:dyDescent="0.35">
      <c r="A2628" s="42">
        <v>40409</v>
      </c>
      <c r="B2628" s="37">
        <v>40409</v>
      </c>
      <c r="D2628">
        <v>231.88</v>
      </c>
      <c r="F2628">
        <v>1075.6300000000001</v>
      </c>
      <c r="H2628">
        <v>9362.68</v>
      </c>
      <c r="J2628">
        <v>2675.02</v>
      </c>
      <c r="L2628">
        <f>IFERROR(VLOOKUP(B2628,'N Index Datas(원본)'!$I$2:$J$4600,2,0),"")</f>
        <v>21072.46</v>
      </c>
      <c r="N2628">
        <f>IFERROR(VLOOKUP(B2628,'N Index Datas(원본)'!$K$2:$L$4600,2,0),"")</f>
        <v>11848.46</v>
      </c>
    </row>
    <row r="2629" spans="1:14" ht="17.25" thickBot="1" x14ac:dyDescent="0.35">
      <c r="A2629" s="42">
        <v>40410</v>
      </c>
      <c r="B2629" s="37">
        <v>40410</v>
      </c>
      <c r="D2629">
        <v>231.17</v>
      </c>
      <c r="F2629">
        <v>1071.69</v>
      </c>
      <c r="H2629">
        <v>9179.3799999999992</v>
      </c>
      <c r="J2629">
        <v>2643.98</v>
      </c>
      <c r="L2629">
        <f>IFERROR(VLOOKUP(B2629,'N Index Datas(원본)'!$I$2:$J$4600,2,0),"")</f>
        <v>20981.82</v>
      </c>
      <c r="N2629">
        <f>IFERROR(VLOOKUP(B2629,'N Index Datas(원본)'!$K$2:$L$4600,2,0),"")</f>
        <v>11779.67</v>
      </c>
    </row>
    <row r="2630" spans="1:14" ht="17.25" thickBot="1" x14ac:dyDescent="0.35">
      <c r="A2630" s="42">
        <v>40413</v>
      </c>
      <c r="B2630" s="37">
        <v>40413</v>
      </c>
      <c r="D2630">
        <v>230.2</v>
      </c>
      <c r="F2630">
        <v>1067.3599999999999</v>
      </c>
      <c r="H2630">
        <v>9116.69</v>
      </c>
      <c r="J2630">
        <v>2660.84</v>
      </c>
      <c r="L2630">
        <f>IFERROR(VLOOKUP(B2630,'N Index Datas(원본)'!$I$2:$J$4600,2,0),"")</f>
        <v>20889.009999999998</v>
      </c>
      <c r="N2630">
        <f>IFERROR(VLOOKUP(B2630,'N Index Datas(원본)'!$K$2:$L$4600,2,0),"")</f>
        <v>11670.39</v>
      </c>
    </row>
    <row r="2631" spans="1:14" ht="17.25" thickBot="1" x14ac:dyDescent="0.35">
      <c r="A2631" s="42">
        <v>40414</v>
      </c>
      <c r="B2631" s="37">
        <v>40414</v>
      </c>
      <c r="D2631">
        <v>229.42</v>
      </c>
      <c r="F2631">
        <v>1051.8699999999999</v>
      </c>
      <c r="H2631">
        <v>8995.14</v>
      </c>
      <c r="J2631">
        <v>2614.54</v>
      </c>
      <c r="L2631">
        <f>IFERROR(VLOOKUP(B2631,'N Index Datas(원본)'!$I$2:$J$4600,2,0),"")</f>
        <v>20658.71</v>
      </c>
      <c r="N2631">
        <f>IFERROR(VLOOKUP(B2631,'N Index Datas(원본)'!$K$2:$L$4600,2,0),"")</f>
        <v>11573.25</v>
      </c>
    </row>
    <row r="2632" spans="1:14" ht="17.25" thickBot="1" x14ac:dyDescent="0.35">
      <c r="A2632" s="42">
        <v>40415</v>
      </c>
      <c r="B2632" s="37">
        <v>40415</v>
      </c>
      <c r="D2632">
        <v>225.99</v>
      </c>
      <c r="F2632">
        <v>1055.33</v>
      </c>
      <c r="H2632">
        <v>8845.39</v>
      </c>
      <c r="J2632">
        <v>2587.4</v>
      </c>
      <c r="L2632">
        <f>IFERROR(VLOOKUP(B2632,'N Index Datas(원본)'!$I$2:$J$4600,2,0),"")</f>
        <v>20634.98</v>
      </c>
      <c r="N2632">
        <f>IFERROR(VLOOKUP(B2632,'N Index Datas(원본)'!$K$2:$L$4600,2,0),"")</f>
        <v>11495.79</v>
      </c>
    </row>
    <row r="2633" spans="1:14" ht="17.25" thickBot="1" x14ac:dyDescent="0.35">
      <c r="A2633" s="42">
        <v>40416</v>
      </c>
      <c r="B2633" s="37">
        <v>40416</v>
      </c>
      <c r="D2633">
        <v>225.39</v>
      </c>
      <c r="F2633">
        <v>1047.22</v>
      </c>
      <c r="H2633">
        <v>8906.48</v>
      </c>
      <c r="J2633">
        <v>2606.89</v>
      </c>
      <c r="L2633">
        <f>IFERROR(VLOOKUP(B2633,'N Index Datas(원본)'!$I$2:$J$4600,2,0),"")</f>
        <v>20612.060000000001</v>
      </c>
      <c r="N2633">
        <f>IFERROR(VLOOKUP(B2633,'N Index Datas(원본)'!$K$2:$L$4600,2,0),"")</f>
        <v>11436.22</v>
      </c>
    </row>
    <row r="2634" spans="1:14" ht="17.25" thickBot="1" x14ac:dyDescent="0.35">
      <c r="A2634" s="42">
        <v>40417</v>
      </c>
      <c r="B2634" s="37">
        <v>40417</v>
      </c>
      <c r="D2634">
        <v>225.52</v>
      </c>
      <c r="F2634">
        <v>1064.5899999999999</v>
      </c>
      <c r="H2634">
        <v>8991.06</v>
      </c>
      <c r="J2634">
        <v>2630.35</v>
      </c>
      <c r="L2634">
        <f>IFERROR(VLOOKUP(B2634,'N Index Datas(원본)'!$I$2:$J$4600,2,0),"")</f>
        <v>20597.349999999999</v>
      </c>
      <c r="N2634">
        <f>IFERROR(VLOOKUP(B2634,'N Index Datas(원본)'!$K$2:$L$4600,2,0),"")</f>
        <v>11395.05</v>
      </c>
    </row>
    <row r="2635" spans="1:14" ht="17.25" thickBot="1" x14ac:dyDescent="0.35">
      <c r="A2635" s="42">
        <v>40420</v>
      </c>
      <c r="B2635" s="37">
        <v>40420</v>
      </c>
      <c r="D2635">
        <v>229.63</v>
      </c>
      <c r="F2635">
        <v>1048.92</v>
      </c>
      <c r="H2635">
        <v>9149.26</v>
      </c>
      <c r="J2635">
        <v>2616.5700000000002</v>
      </c>
      <c r="L2635">
        <f>IFERROR(VLOOKUP(B2635,'N Index Datas(원본)'!$I$2:$J$4600,2,0),"")</f>
        <v>20737.22</v>
      </c>
      <c r="N2635">
        <f>IFERROR(VLOOKUP(B2635,'N Index Datas(원본)'!$K$2:$L$4600,2,0),"")</f>
        <v>11531.72</v>
      </c>
    </row>
    <row r="2636" spans="1:14" ht="17.25" thickBot="1" x14ac:dyDescent="0.35">
      <c r="A2636" s="42">
        <v>40421</v>
      </c>
      <c r="B2636" s="37">
        <v>40421</v>
      </c>
      <c r="D2636">
        <v>226.81</v>
      </c>
      <c r="F2636">
        <v>1049.33</v>
      </c>
      <c r="H2636">
        <v>8824.06</v>
      </c>
      <c r="J2636">
        <v>2622.95</v>
      </c>
      <c r="L2636">
        <f>IFERROR(VLOOKUP(B2636,'N Index Datas(원본)'!$I$2:$J$4600,2,0),"")</f>
        <v>20536.490000000002</v>
      </c>
      <c r="N2636">
        <f>IFERROR(VLOOKUP(B2636,'N Index Datas(원본)'!$K$2:$L$4600,2,0),"")</f>
        <v>11402.9</v>
      </c>
    </row>
    <row r="2637" spans="1:14" ht="17.25" thickBot="1" x14ac:dyDescent="0.35">
      <c r="A2637" s="42">
        <v>40422</v>
      </c>
      <c r="B2637" s="37">
        <v>40422</v>
      </c>
      <c r="D2637">
        <v>229.41</v>
      </c>
      <c r="F2637">
        <v>1080.29</v>
      </c>
      <c r="H2637">
        <v>8927.02</v>
      </c>
      <c r="J2637">
        <v>2715.27</v>
      </c>
      <c r="L2637">
        <f>IFERROR(VLOOKUP(B2637,'N Index Datas(원본)'!$I$2:$J$4600,2,0),"")</f>
        <v>20623.830000000002</v>
      </c>
      <c r="N2637">
        <f>IFERROR(VLOOKUP(B2637,'N Index Datas(원본)'!$K$2:$L$4600,2,0),"")</f>
        <v>11498.94</v>
      </c>
    </row>
    <row r="2638" spans="1:14" ht="17.25" thickBot="1" x14ac:dyDescent="0.35">
      <c r="A2638" s="42">
        <v>40423</v>
      </c>
      <c r="B2638" s="37">
        <v>40423</v>
      </c>
      <c r="D2638">
        <v>230.66</v>
      </c>
      <c r="F2638">
        <v>1090.0999999999999</v>
      </c>
      <c r="H2638">
        <v>9062.84</v>
      </c>
      <c r="J2638">
        <v>2715.19</v>
      </c>
      <c r="L2638">
        <f>IFERROR(VLOOKUP(B2638,'N Index Datas(원본)'!$I$2:$J$4600,2,0),"")</f>
        <v>20868.919999999998</v>
      </c>
      <c r="N2638">
        <f>IFERROR(VLOOKUP(B2638,'N Index Datas(원본)'!$K$2:$L$4600,2,0),"")</f>
        <v>11688.84</v>
      </c>
    </row>
    <row r="2639" spans="1:14" ht="17.25" thickBot="1" x14ac:dyDescent="0.35">
      <c r="A2639" s="42">
        <v>40424</v>
      </c>
      <c r="B2639" s="37">
        <v>40424</v>
      </c>
      <c r="D2639">
        <v>231.04</v>
      </c>
      <c r="F2639">
        <v>1104.51</v>
      </c>
      <c r="H2639">
        <v>9114.1299999999992</v>
      </c>
      <c r="J2639">
        <v>2746.23</v>
      </c>
      <c r="L2639">
        <f>IFERROR(VLOOKUP(B2639,'N Index Datas(원본)'!$I$2:$J$4600,2,0),"")</f>
        <v>20971.5</v>
      </c>
      <c r="N2639">
        <f>IFERROR(VLOOKUP(B2639,'N Index Datas(원본)'!$K$2:$L$4600,2,0),"")</f>
        <v>11767.41</v>
      </c>
    </row>
    <row r="2640" spans="1:14" ht="17.25" thickBot="1" x14ac:dyDescent="0.35">
      <c r="A2640" s="42">
        <v>40427</v>
      </c>
      <c r="B2640" s="37">
        <v>40427</v>
      </c>
      <c r="D2640">
        <v>232.77</v>
      </c>
      <c r="F2640">
        <v>1104.51</v>
      </c>
      <c r="H2640">
        <v>9301.32</v>
      </c>
      <c r="J2640">
        <v>2753.6</v>
      </c>
      <c r="L2640">
        <f>IFERROR(VLOOKUP(B2640,'N Index Datas(원본)'!$I$2:$J$4600,2,0),"")</f>
        <v>21355.77</v>
      </c>
      <c r="N2640">
        <f>IFERROR(VLOOKUP(B2640,'N Index Datas(원본)'!$K$2:$L$4600,2,0),"")</f>
        <v>11960.57</v>
      </c>
    </row>
    <row r="2641" spans="1:14" ht="17.25" thickBot="1" x14ac:dyDescent="0.35">
      <c r="A2641" s="42">
        <v>40428</v>
      </c>
      <c r="B2641" s="37">
        <v>40428</v>
      </c>
      <c r="D2641">
        <v>232.45</v>
      </c>
      <c r="F2641">
        <v>1091.8399999999999</v>
      </c>
      <c r="H2641">
        <v>9226</v>
      </c>
      <c r="J2641">
        <v>2727.16</v>
      </c>
      <c r="L2641">
        <f>IFERROR(VLOOKUP(B2641,'N Index Datas(원본)'!$I$2:$J$4600,2,0),"")</f>
        <v>21401.79</v>
      </c>
      <c r="N2641">
        <f>IFERROR(VLOOKUP(B2641,'N Index Datas(원본)'!$K$2:$L$4600,2,0),"")</f>
        <v>11956.23</v>
      </c>
    </row>
    <row r="2642" spans="1:14" ht="17.25" thickBot="1" x14ac:dyDescent="0.35">
      <c r="A2642" s="42">
        <v>40429</v>
      </c>
      <c r="B2642" s="37">
        <v>40429</v>
      </c>
      <c r="D2642">
        <v>230.94</v>
      </c>
      <c r="F2642">
        <v>1098.8699999999999</v>
      </c>
      <c r="H2642">
        <v>9024.6</v>
      </c>
      <c r="J2642">
        <v>2752.89</v>
      </c>
      <c r="L2642">
        <f>IFERROR(VLOOKUP(B2642,'N Index Datas(원본)'!$I$2:$J$4600,2,0),"")</f>
        <v>21088.86</v>
      </c>
      <c r="N2642">
        <f>IFERROR(VLOOKUP(B2642,'N Index Datas(원본)'!$K$2:$L$4600,2,0),"")</f>
        <v>11776.72</v>
      </c>
    </row>
    <row r="2643" spans="1:14" ht="17.25" thickBot="1" x14ac:dyDescent="0.35">
      <c r="A2643" s="42">
        <v>40430</v>
      </c>
      <c r="B2643" s="37">
        <v>40430</v>
      </c>
      <c r="D2643">
        <v>231.53</v>
      </c>
      <c r="F2643">
        <v>1104.18</v>
      </c>
      <c r="H2643">
        <v>9098.39</v>
      </c>
      <c r="J2643">
        <v>2782.43</v>
      </c>
      <c r="L2643">
        <f>IFERROR(VLOOKUP(B2643,'N Index Datas(원본)'!$I$2:$J$4600,2,0),"")</f>
        <v>21167.27</v>
      </c>
      <c r="N2643">
        <f>IFERROR(VLOOKUP(B2643,'N Index Datas(원본)'!$K$2:$L$4600,2,0),"")</f>
        <v>11830.46</v>
      </c>
    </row>
    <row r="2644" spans="1:14" ht="17.25" thickBot="1" x14ac:dyDescent="0.35">
      <c r="A2644" s="42">
        <v>40431</v>
      </c>
      <c r="B2644" s="37">
        <v>40431</v>
      </c>
      <c r="D2644">
        <v>233.93</v>
      </c>
      <c r="F2644">
        <v>1109.55</v>
      </c>
      <c r="H2644">
        <v>9239.17</v>
      </c>
      <c r="J2644">
        <v>2780.4</v>
      </c>
      <c r="L2644">
        <f>IFERROR(VLOOKUP(B2644,'N Index Datas(원본)'!$I$2:$J$4600,2,0),"")</f>
        <v>21257.39</v>
      </c>
      <c r="N2644">
        <f>IFERROR(VLOOKUP(B2644,'N Index Datas(원본)'!$K$2:$L$4600,2,0),"")</f>
        <v>11835.93</v>
      </c>
    </row>
    <row r="2645" spans="1:14" ht="17.25" thickBot="1" x14ac:dyDescent="0.35">
      <c r="A2645" s="42">
        <v>40434</v>
      </c>
      <c r="B2645" s="37">
        <v>40434</v>
      </c>
      <c r="D2645">
        <v>236.34</v>
      </c>
      <c r="F2645">
        <v>1121.9000000000001</v>
      </c>
      <c r="H2645">
        <v>9321.82</v>
      </c>
      <c r="J2645">
        <v>2805.06</v>
      </c>
      <c r="L2645">
        <f>IFERROR(VLOOKUP(B2645,'N Index Datas(원본)'!$I$2:$J$4600,2,0),"")</f>
        <v>21658.35</v>
      </c>
      <c r="N2645">
        <f>IFERROR(VLOOKUP(B2645,'N Index Datas(원본)'!$K$2:$L$4600,2,0),"")</f>
        <v>12088.51</v>
      </c>
    </row>
    <row r="2646" spans="1:14" ht="17.25" thickBot="1" x14ac:dyDescent="0.35">
      <c r="A2646" s="42">
        <v>40435</v>
      </c>
      <c r="B2646" s="37">
        <v>40435</v>
      </c>
      <c r="D2646">
        <v>235.98</v>
      </c>
      <c r="F2646">
        <v>1121.0999999999999</v>
      </c>
      <c r="H2646">
        <v>9299.31</v>
      </c>
      <c r="J2646">
        <v>2806.47</v>
      </c>
      <c r="L2646">
        <f>IFERROR(VLOOKUP(B2646,'N Index Datas(원본)'!$I$2:$J$4600,2,0),"")</f>
        <v>21696.04</v>
      </c>
      <c r="N2646">
        <f>IFERROR(VLOOKUP(B2646,'N Index Datas(원본)'!$K$2:$L$4600,2,0),"")</f>
        <v>12135.51</v>
      </c>
    </row>
    <row r="2647" spans="1:14" ht="17.25" thickBot="1" x14ac:dyDescent="0.35">
      <c r="A2647" s="42">
        <v>40436</v>
      </c>
      <c r="B2647" s="37">
        <v>40436</v>
      </c>
      <c r="D2647">
        <v>237.14</v>
      </c>
      <c r="F2647">
        <v>1125.07</v>
      </c>
      <c r="H2647">
        <v>9516.56</v>
      </c>
      <c r="J2647">
        <v>2794.36</v>
      </c>
      <c r="L2647">
        <f>IFERROR(VLOOKUP(B2647,'N Index Datas(원본)'!$I$2:$J$4600,2,0),"")</f>
        <v>21725.64</v>
      </c>
      <c r="N2647">
        <f>IFERROR(VLOOKUP(B2647,'N Index Datas(원본)'!$K$2:$L$4600,2,0),"")</f>
        <v>12088.3</v>
      </c>
    </row>
    <row r="2648" spans="1:14" ht="17.25" thickBot="1" x14ac:dyDescent="0.35">
      <c r="A2648" s="42">
        <v>40437</v>
      </c>
      <c r="B2648" s="37">
        <v>40437</v>
      </c>
      <c r="D2648">
        <v>235.37</v>
      </c>
      <c r="F2648">
        <v>1124.6600000000001</v>
      </c>
      <c r="H2648">
        <v>9509.5</v>
      </c>
      <c r="J2648">
        <v>2784.61</v>
      </c>
      <c r="L2648">
        <f>IFERROR(VLOOKUP(B2648,'N Index Datas(원본)'!$I$2:$J$4600,2,0),"")</f>
        <v>21691.45</v>
      </c>
      <c r="N2648">
        <f>IFERROR(VLOOKUP(B2648,'N Index Datas(원본)'!$K$2:$L$4600,2,0),"")</f>
        <v>12001.41</v>
      </c>
    </row>
    <row r="2649" spans="1:14" ht="17.25" thickBot="1" x14ac:dyDescent="0.35">
      <c r="A2649" s="42">
        <v>40438</v>
      </c>
      <c r="B2649" s="37">
        <v>40438</v>
      </c>
      <c r="D2649">
        <v>237.64</v>
      </c>
      <c r="F2649">
        <v>1125.5899999999999</v>
      </c>
      <c r="H2649">
        <v>9626.09</v>
      </c>
      <c r="J2649">
        <v>2757.37</v>
      </c>
      <c r="L2649">
        <f>IFERROR(VLOOKUP(B2649,'N Index Datas(원본)'!$I$2:$J$4600,2,0),"")</f>
        <v>21970.86</v>
      </c>
      <c r="N2649">
        <f>IFERROR(VLOOKUP(B2649,'N Index Datas(원본)'!$K$2:$L$4600,2,0),"")</f>
        <v>12171.19</v>
      </c>
    </row>
    <row r="2650" spans="1:14" ht="17.25" thickBot="1" x14ac:dyDescent="0.35">
      <c r="A2650" s="42">
        <v>40441</v>
      </c>
      <c r="B2650" s="37">
        <v>40441</v>
      </c>
      <c r="D2650">
        <v>238.29</v>
      </c>
      <c r="F2650">
        <v>1142.71</v>
      </c>
      <c r="H2650">
        <v>9626.09</v>
      </c>
      <c r="J2650">
        <v>2802.67</v>
      </c>
      <c r="L2650">
        <f>IFERROR(VLOOKUP(B2650,'N Index Datas(원본)'!$I$2:$J$4600,2,0),"")</f>
        <v>21977.34</v>
      </c>
      <c r="N2650">
        <f>IFERROR(VLOOKUP(B2650,'N Index Datas(원본)'!$K$2:$L$4600,2,0),"")</f>
        <v>12164.65</v>
      </c>
    </row>
    <row r="2651" spans="1:14" ht="17.25" thickBot="1" x14ac:dyDescent="0.35">
      <c r="A2651" s="42">
        <v>40445</v>
      </c>
      <c r="B2651" s="37">
        <v>40445</v>
      </c>
      <c r="D2651">
        <v>239.8</v>
      </c>
      <c r="F2651">
        <v>1148.67</v>
      </c>
      <c r="H2651">
        <v>9471.67</v>
      </c>
      <c r="J2651">
        <v>2792.75</v>
      </c>
      <c r="L2651">
        <f>IFERROR(VLOOKUP(B2651,'N Index Datas(원본)'!$I$2:$J$4600,2,0),"")</f>
        <v>22119.43</v>
      </c>
      <c r="N2651">
        <f>IFERROR(VLOOKUP(B2651,'N Index Datas(원본)'!$K$2:$L$4600,2,0),"")</f>
        <v>12218.6</v>
      </c>
    </row>
    <row r="2652" spans="1:14" ht="17.25" thickBot="1" x14ac:dyDescent="0.35">
      <c r="A2652" s="42">
        <v>40448</v>
      </c>
      <c r="B2652" s="37">
        <v>40448</v>
      </c>
      <c r="D2652">
        <v>241.38</v>
      </c>
      <c r="F2652">
        <v>1142.1600000000001</v>
      </c>
      <c r="H2652">
        <v>9603.14</v>
      </c>
      <c r="J2652">
        <v>2776.33</v>
      </c>
      <c r="L2652">
        <f>IFERROR(VLOOKUP(B2652,'N Index Datas(원본)'!$I$2:$J$4600,2,0),"")</f>
        <v>22340.84</v>
      </c>
      <c r="N2652">
        <f>IFERROR(VLOOKUP(B2652,'N Index Datas(원본)'!$K$2:$L$4600,2,0),"")</f>
        <v>12316.8</v>
      </c>
    </row>
    <row r="2653" spans="1:14" ht="17.25" thickBot="1" x14ac:dyDescent="0.35">
      <c r="A2653" s="42">
        <v>40449</v>
      </c>
      <c r="B2653" s="37">
        <v>40449</v>
      </c>
      <c r="D2653">
        <v>240.59</v>
      </c>
      <c r="F2653">
        <v>1147.7</v>
      </c>
      <c r="H2653">
        <v>9495.76</v>
      </c>
      <c r="J2653">
        <v>2774.62</v>
      </c>
      <c r="L2653">
        <f>IFERROR(VLOOKUP(B2653,'N Index Datas(원본)'!$I$2:$J$4600,2,0),"")</f>
        <v>22109.95</v>
      </c>
      <c r="N2653">
        <f>IFERROR(VLOOKUP(B2653,'N Index Datas(원본)'!$K$2:$L$4600,2,0),"")</f>
        <v>12180.2</v>
      </c>
    </row>
    <row r="2654" spans="1:14" ht="17.25" thickBot="1" x14ac:dyDescent="0.35">
      <c r="A2654" s="42">
        <v>40450</v>
      </c>
      <c r="B2654" s="37">
        <v>40450</v>
      </c>
      <c r="D2654">
        <v>242.27</v>
      </c>
      <c r="F2654">
        <v>1144.73</v>
      </c>
      <c r="H2654">
        <v>9559.3799999999992</v>
      </c>
      <c r="J2654">
        <v>2752.71</v>
      </c>
      <c r="L2654">
        <f>IFERROR(VLOOKUP(B2654,'N Index Datas(원본)'!$I$2:$J$4600,2,0),"")</f>
        <v>22378.67</v>
      </c>
      <c r="N2654">
        <f>IFERROR(VLOOKUP(B2654,'N Index Datas(원본)'!$K$2:$L$4600,2,0),"")</f>
        <v>12429.28</v>
      </c>
    </row>
    <row r="2655" spans="1:14" ht="17.25" thickBot="1" x14ac:dyDescent="0.35">
      <c r="A2655" s="42">
        <v>40451</v>
      </c>
      <c r="B2655" s="37">
        <v>40451</v>
      </c>
      <c r="D2655">
        <v>242.95</v>
      </c>
      <c r="F2655">
        <v>1141.2</v>
      </c>
      <c r="H2655">
        <v>9369.35</v>
      </c>
      <c r="J2655">
        <v>2747.9</v>
      </c>
      <c r="L2655">
        <f>IFERROR(VLOOKUP(B2655,'N Index Datas(원본)'!$I$2:$J$4600,2,0),"")</f>
        <v>22358.17</v>
      </c>
      <c r="N2655">
        <f>IFERROR(VLOOKUP(B2655,'N Index Datas(원본)'!$K$2:$L$4600,2,0),"")</f>
        <v>12406.1</v>
      </c>
    </row>
    <row r="2656" spans="1:14" ht="17.25" thickBot="1" x14ac:dyDescent="0.35">
      <c r="A2656" s="42">
        <v>40452</v>
      </c>
      <c r="B2656" s="37">
        <v>40452</v>
      </c>
      <c r="D2656">
        <v>243.49</v>
      </c>
      <c r="F2656">
        <v>1146.24</v>
      </c>
      <c r="H2656">
        <v>9404.23</v>
      </c>
      <c r="J2656">
        <v>2732.91</v>
      </c>
      <c r="L2656">
        <v>22358.17</v>
      </c>
      <c r="N2656">
        <v>12406.1</v>
      </c>
    </row>
    <row r="2657" spans="1:14" ht="17.25" thickBot="1" x14ac:dyDescent="0.35">
      <c r="A2657" s="42">
        <v>40455</v>
      </c>
      <c r="B2657" s="37">
        <v>40455</v>
      </c>
      <c r="D2657">
        <v>243.99</v>
      </c>
      <c r="F2657">
        <v>1137.03</v>
      </c>
      <c r="H2657">
        <v>9381.06</v>
      </c>
      <c r="J2657">
        <v>2701.02</v>
      </c>
      <c r="L2657">
        <f>IFERROR(VLOOKUP(B2657,'N Index Datas(원본)'!$I$2:$J$4600,2,0),"")</f>
        <v>22618.66</v>
      </c>
      <c r="N2657">
        <f>IFERROR(VLOOKUP(B2657,'N Index Datas(원본)'!$K$2:$L$4600,2,0),"")</f>
        <v>12614.18</v>
      </c>
    </row>
    <row r="2658" spans="1:14" ht="17.25" thickBot="1" x14ac:dyDescent="0.35">
      <c r="A2658" s="42">
        <v>40456</v>
      </c>
      <c r="B2658" s="37">
        <v>40456</v>
      </c>
      <c r="D2658">
        <v>244.22</v>
      </c>
      <c r="F2658">
        <v>1160.75</v>
      </c>
      <c r="H2658">
        <v>9518.76</v>
      </c>
      <c r="J2658">
        <v>2758.56</v>
      </c>
      <c r="L2658">
        <f>IFERROR(VLOOKUP(B2658,'N Index Datas(원본)'!$I$2:$J$4600,2,0),"")</f>
        <v>22639.14</v>
      </c>
      <c r="N2658">
        <f>IFERROR(VLOOKUP(B2658,'N Index Datas(원본)'!$K$2:$L$4600,2,0),"")</f>
        <v>12682.85</v>
      </c>
    </row>
    <row r="2659" spans="1:14" ht="17.25" thickBot="1" x14ac:dyDescent="0.35">
      <c r="A2659" s="42">
        <v>40457</v>
      </c>
      <c r="B2659" s="37">
        <v>40457</v>
      </c>
      <c r="D2659">
        <v>247.7</v>
      </c>
      <c r="F2659">
        <v>1159.97</v>
      </c>
      <c r="H2659">
        <v>9691.43</v>
      </c>
      <c r="J2659">
        <v>2780</v>
      </c>
      <c r="L2659">
        <f>IFERROR(VLOOKUP(B2659,'N Index Datas(원본)'!$I$2:$J$4600,2,0),"")</f>
        <v>22880.41</v>
      </c>
      <c r="N2659">
        <f>IFERROR(VLOOKUP(B2659,'N Index Datas(원본)'!$K$2:$L$4600,2,0),"")</f>
        <v>12772.03</v>
      </c>
    </row>
    <row r="2660" spans="1:14" ht="17.25" thickBot="1" x14ac:dyDescent="0.35">
      <c r="A2660" s="42">
        <v>40458</v>
      </c>
      <c r="B2660" s="37">
        <v>40458</v>
      </c>
      <c r="D2660">
        <v>247.22</v>
      </c>
      <c r="F2660">
        <v>1158.06</v>
      </c>
      <c r="H2660">
        <v>9684.81</v>
      </c>
      <c r="J2660">
        <v>2786.88</v>
      </c>
      <c r="L2660">
        <f>IFERROR(VLOOKUP(B2660,'N Index Datas(원본)'!$I$2:$J$4600,2,0),"")</f>
        <v>22884.32</v>
      </c>
      <c r="N2660">
        <f>IFERROR(VLOOKUP(B2660,'N Index Datas(원본)'!$K$2:$L$4600,2,0),"")</f>
        <v>12738.07</v>
      </c>
    </row>
    <row r="2661" spans="1:14" ht="17.25" thickBot="1" x14ac:dyDescent="0.35">
      <c r="A2661" s="42">
        <v>40459</v>
      </c>
      <c r="B2661" s="37">
        <v>40459</v>
      </c>
      <c r="D2661">
        <v>246.51</v>
      </c>
      <c r="F2661">
        <v>1165.1500000000001</v>
      </c>
      <c r="H2661">
        <v>9588.8799999999992</v>
      </c>
      <c r="J2661">
        <v>2785.43</v>
      </c>
      <c r="L2661">
        <f>IFERROR(VLOOKUP(B2661,'N Index Datas(원본)'!$I$2:$J$4600,2,0),"")</f>
        <v>22944.18</v>
      </c>
      <c r="N2661">
        <f>IFERROR(VLOOKUP(B2661,'N Index Datas(원본)'!$K$2:$L$4600,2,0),"")</f>
        <v>12758.23</v>
      </c>
    </row>
    <row r="2662" spans="1:14" ht="17.25" thickBot="1" x14ac:dyDescent="0.35">
      <c r="A2662" s="42">
        <v>40462</v>
      </c>
      <c r="B2662" s="37">
        <v>40462</v>
      </c>
      <c r="D2662">
        <v>245.44</v>
      </c>
      <c r="F2662">
        <v>1165.32</v>
      </c>
      <c r="H2662">
        <v>9588.8799999999992</v>
      </c>
      <c r="J2662">
        <v>2789.72</v>
      </c>
      <c r="L2662">
        <f>IFERROR(VLOOKUP(B2662,'N Index Datas(원본)'!$I$2:$J$4600,2,0),"")</f>
        <v>23207.31</v>
      </c>
      <c r="N2662">
        <f>IFERROR(VLOOKUP(B2662,'N Index Datas(원본)'!$K$2:$L$4600,2,0),"")</f>
        <v>12951.9</v>
      </c>
    </row>
    <row r="2663" spans="1:14" ht="17.25" thickBot="1" x14ac:dyDescent="0.35">
      <c r="A2663" s="42">
        <v>40463</v>
      </c>
      <c r="B2663" s="37">
        <v>40463</v>
      </c>
      <c r="D2663">
        <v>242.35</v>
      </c>
      <c r="F2663">
        <v>1169.77</v>
      </c>
      <c r="H2663">
        <v>9388.64</v>
      </c>
      <c r="J2663">
        <v>2775.75</v>
      </c>
      <c r="L2663">
        <f>IFERROR(VLOOKUP(B2663,'N Index Datas(원본)'!$I$2:$J$4600,2,0),"")</f>
        <v>23121.7</v>
      </c>
      <c r="N2663">
        <f>IFERROR(VLOOKUP(B2663,'N Index Datas(원본)'!$K$2:$L$4600,2,0),"")</f>
        <v>12979</v>
      </c>
    </row>
    <row r="2664" spans="1:14" ht="17.25" thickBot="1" x14ac:dyDescent="0.35">
      <c r="A2664" s="42">
        <v>40464</v>
      </c>
      <c r="B2664" s="37">
        <v>40464</v>
      </c>
      <c r="D2664">
        <v>242.99</v>
      </c>
      <c r="F2664">
        <v>1178.0999999999999</v>
      </c>
      <c r="H2664">
        <v>9403.51</v>
      </c>
      <c r="J2664">
        <v>2840.55</v>
      </c>
      <c r="L2664">
        <f>IFERROR(VLOOKUP(B2664,'N Index Datas(원본)'!$I$2:$J$4600,2,0),"")</f>
        <v>23457.69</v>
      </c>
      <c r="N2664">
        <f>IFERROR(VLOOKUP(B2664,'N Index Datas(원본)'!$K$2:$L$4600,2,0),"")</f>
        <v>13301.49</v>
      </c>
    </row>
    <row r="2665" spans="1:14" ht="17.25" thickBot="1" x14ac:dyDescent="0.35">
      <c r="A2665" s="42">
        <v>40465</v>
      </c>
      <c r="B2665" s="37">
        <v>40465</v>
      </c>
      <c r="D2665">
        <v>246.25</v>
      </c>
      <c r="F2665">
        <v>1173.81</v>
      </c>
      <c r="H2665">
        <v>9583.51</v>
      </c>
      <c r="J2665">
        <v>2836.11</v>
      </c>
      <c r="L2665">
        <f>IFERROR(VLOOKUP(B2665,'N Index Datas(원본)'!$I$2:$J$4600,2,0),"")</f>
        <v>23852.17</v>
      </c>
      <c r="N2665">
        <f>IFERROR(VLOOKUP(B2665,'N Index Datas(원본)'!$K$2:$L$4600,2,0),"")</f>
        <v>13575.95</v>
      </c>
    </row>
    <row r="2666" spans="1:14" ht="17.25" thickBot="1" x14ac:dyDescent="0.35">
      <c r="A2666" s="42">
        <v>40466</v>
      </c>
      <c r="B2666" s="37">
        <v>40466</v>
      </c>
      <c r="D2666">
        <v>246.56</v>
      </c>
      <c r="F2666">
        <v>1176.19</v>
      </c>
      <c r="H2666">
        <v>9500.25</v>
      </c>
      <c r="J2666">
        <v>2841.65</v>
      </c>
      <c r="L2666">
        <f>IFERROR(VLOOKUP(B2666,'N Index Datas(원본)'!$I$2:$J$4600,2,0),"")</f>
        <v>23757.63</v>
      </c>
      <c r="N2666">
        <f>IFERROR(VLOOKUP(B2666,'N Index Datas(원본)'!$K$2:$L$4600,2,0),"")</f>
        <v>13613.22</v>
      </c>
    </row>
    <row r="2667" spans="1:14" ht="17.25" thickBot="1" x14ac:dyDescent="0.35">
      <c r="A2667" s="42">
        <v>40469</v>
      </c>
      <c r="B2667" s="37">
        <v>40469</v>
      </c>
      <c r="D2667">
        <v>242.64</v>
      </c>
      <c r="F2667">
        <v>1184.71</v>
      </c>
      <c r="H2667">
        <v>9498.49</v>
      </c>
      <c r="J2667">
        <v>2850.72</v>
      </c>
      <c r="L2667">
        <f>IFERROR(VLOOKUP(B2667,'N Index Datas(원본)'!$I$2:$J$4600,2,0),"")</f>
        <v>23469.38</v>
      </c>
      <c r="N2667">
        <f>IFERROR(VLOOKUP(B2667,'N Index Datas(원본)'!$K$2:$L$4600,2,0),"")</f>
        <v>13420.32</v>
      </c>
    </row>
    <row r="2668" spans="1:14" ht="17.25" thickBot="1" x14ac:dyDescent="0.35">
      <c r="A2668" s="42">
        <v>40470</v>
      </c>
      <c r="B2668" s="37">
        <v>40470</v>
      </c>
      <c r="D2668">
        <v>240.11</v>
      </c>
      <c r="F2668">
        <v>1165.9000000000001</v>
      </c>
      <c r="H2668">
        <v>9539.4500000000007</v>
      </c>
      <c r="J2668">
        <v>2837.33</v>
      </c>
      <c r="L2668">
        <f>IFERROR(VLOOKUP(B2668,'N Index Datas(원본)'!$I$2:$J$4600,2,0),"")</f>
        <v>23763.73</v>
      </c>
      <c r="N2668">
        <f>IFERROR(VLOOKUP(B2668,'N Index Datas(원본)'!$K$2:$L$4600,2,0),"")</f>
        <v>13573.6</v>
      </c>
    </row>
    <row r="2669" spans="1:14" ht="17.25" thickBot="1" x14ac:dyDescent="0.35">
      <c r="A2669" s="42">
        <v>40471</v>
      </c>
      <c r="B2669" s="37">
        <v>40471</v>
      </c>
      <c r="D2669">
        <v>241.79</v>
      </c>
      <c r="F2669">
        <v>1178.17</v>
      </c>
      <c r="H2669">
        <v>9381.6</v>
      </c>
      <c r="J2669">
        <v>2851.52</v>
      </c>
      <c r="L2669">
        <f>IFERROR(VLOOKUP(B2669,'N Index Datas(원본)'!$I$2:$J$4600,2,0),"")</f>
        <v>23556.5</v>
      </c>
      <c r="N2669">
        <f>IFERROR(VLOOKUP(B2669,'N Index Datas(원본)'!$K$2:$L$4600,2,0),"")</f>
        <v>13448.83</v>
      </c>
    </row>
    <row r="2670" spans="1:14" ht="17.25" thickBot="1" x14ac:dyDescent="0.35">
      <c r="A2670" s="42">
        <v>40472</v>
      </c>
      <c r="B2670" s="37">
        <v>40472</v>
      </c>
      <c r="D2670">
        <v>242.53</v>
      </c>
      <c r="F2670">
        <v>1180.27</v>
      </c>
      <c r="H2670">
        <v>9376.48</v>
      </c>
      <c r="J2670">
        <v>2882.29</v>
      </c>
      <c r="L2670">
        <f>IFERROR(VLOOKUP(B2670,'N Index Datas(원본)'!$I$2:$J$4600,2,0),"")</f>
        <v>23649.48</v>
      </c>
      <c r="N2670">
        <f>IFERROR(VLOOKUP(B2670,'N Index Datas(원본)'!$K$2:$L$4600,2,0),"")</f>
        <v>13615.41</v>
      </c>
    </row>
    <row r="2671" spans="1:14" ht="17.25" thickBot="1" x14ac:dyDescent="0.35">
      <c r="A2671" s="42">
        <v>40473</v>
      </c>
      <c r="B2671" s="37">
        <v>40473</v>
      </c>
      <c r="D2671">
        <v>245.84</v>
      </c>
      <c r="F2671">
        <v>1183.08</v>
      </c>
      <c r="H2671">
        <v>9426.7099999999991</v>
      </c>
      <c r="J2671">
        <v>2873.74</v>
      </c>
      <c r="L2671">
        <f>IFERROR(VLOOKUP(B2671,'N Index Datas(원본)'!$I$2:$J$4600,2,0),"")</f>
        <v>23517.54</v>
      </c>
      <c r="N2671">
        <f>IFERROR(VLOOKUP(B2671,'N Index Datas(원본)'!$K$2:$L$4600,2,0),"")</f>
        <v>13494.8</v>
      </c>
    </row>
    <row r="2672" spans="1:14" ht="17.25" thickBot="1" x14ac:dyDescent="0.35">
      <c r="A2672" s="42">
        <v>40476</v>
      </c>
      <c r="B2672" s="37">
        <v>40476</v>
      </c>
      <c r="D2672">
        <v>248.16</v>
      </c>
      <c r="F2672">
        <v>1185.6199999999999</v>
      </c>
      <c r="H2672">
        <v>9401.16</v>
      </c>
      <c r="J2672">
        <v>2871.48</v>
      </c>
      <c r="L2672">
        <f>IFERROR(VLOOKUP(B2672,'N Index Datas(원본)'!$I$2:$J$4600,2,0),"")</f>
        <v>23627.91</v>
      </c>
      <c r="N2672">
        <f>IFERROR(VLOOKUP(B2672,'N Index Datas(원본)'!$K$2:$L$4600,2,0),"")</f>
        <v>13626.08</v>
      </c>
    </row>
    <row r="2673" spans="1:14" ht="17.25" thickBot="1" x14ac:dyDescent="0.35">
      <c r="A2673" s="42">
        <v>40477</v>
      </c>
      <c r="B2673" s="37">
        <v>40477</v>
      </c>
      <c r="D2673">
        <v>248.38</v>
      </c>
      <c r="F2673">
        <v>1185.6400000000001</v>
      </c>
      <c r="H2673">
        <v>9377.3799999999992</v>
      </c>
      <c r="J2673">
        <v>2856.31</v>
      </c>
      <c r="L2673">
        <f>IFERROR(VLOOKUP(B2673,'N Index Datas(원본)'!$I$2:$J$4600,2,0),"")</f>
        <v>23601.24</v>
      </c>
      <c r="N2673">
        <f>IFERROR(VLOOKUP(B2673,'N Index Datas(원본)'!$K$2:$L$4600,2,0),"")</f>
        <v>13642.45</v>
      </c>
    </row>
    <row r="2674" spans="1:14" ht="17.25" thickBot="1" x14ac:dyDescent="0.35">
      <c r="A2674" s="42">
        <v>40478</v>
      </c>
      <c r="B2674" s="37">
        <v>40478</v>
      </c>
      <c r="D2674">
        <v>246.61</v>
      </c>
      <c r="F2674">
        <v>1182.45</v>
      </c>
      <c r="H2674">
        <v>9387.0300000000007</v>
      </c>
      <c r="J2674">
        <v>2829.42</v>
      </c>
      <c r="L2674">
        <f>IFERROR(VLOOKUP(B2674,'N Index Datas(원본)'!$I$2:$J$4600,2,0),"")</f>
        <v>23164.58</v>
      </c>
      <c r="N2674">
        <f>IFERROR(VLOOKUP(B2674,'N Index Datas(원본)'!$K$2:$L$4600,2,0),"")</f>
        <v>13259.1</v>
      </c>
    </row>
    <row r="2675" spans="1:14" ht="17.25" thickBot="1" x14ac:dyDescent="0.35">
      <c r="A2675" s="42">
        <v>40479</v>
      </c>
      <c r="B2675" s="37">
        <v>40479</v>
      </c>
      <c r="D2675">
        <v>246.41</v>
      </c>
      <c r="F2675">
        <v>1183.78</v>
      </c>
      <c r="H2675">
        <v>9366.0300000000007</v>
      </c>
      <c r="J2675">
        <v>2845.53</v>
      </c>
      <c r="L2675">
        <f>IFERROR(VLOOKUP(B2675,'N Index Datas(원본)'!$I$2:$J$4600,2,0),"")</f>
        <v>23210.86</v>
      </c>
      <c r="N2675">
        <f>IFERROR(VLOOKUP(B2675,'N Index Datas(원본)'!$K$2:$L$4600,2,0),"")</f>
        <v>13326.9</v>
      </c>
    </row>
    <row r="2676" spans="1:14" ht="17.25" thickBot="1" x14ac:dyDescent="0.35">
      <c r="A2676" s="42">
        <v>40480</v>
      </c>
      <c r="B2676" s="37">
        <v>40480</v>
      </c>
      <c r="D2676">
        <v>242.98</v>
      </c>
      <c r="F2676">
        <v>1183.26</v>
      </c>
      <c r="H2676">
        <v>9202.4500000000007</v>
      </c>
      <c r="J2676">
        <v>2844.99</v>
      </c>
      <c r="L2676">
        <f>IFERROR(VLOOKUP(B2676,'N Index Datas(원본)'!$I$2:$J$4600,2,0),"")</f>
        <v>23096.32</v>
      </c>
      <c r="N2676">
        <f>IFERROR(VLOOKUP(B2676,'N Index Datas(원본)'!$K$2:$L$4600,2,0),"")</f>
        <v>13168.68</v>
      </c>
    </row>
    <row r="2677" spans="1:14" ht="17.25" thickBot="1" x14ac:dyDescent="0.35">
      <c r="A2677" s="42">
        <v>40483</v>
      </c>
      <c r="B2677" s="37">
        <v>40483</v>
      </c>
      <c r="D2677">
        <v>247.41</v>
      </c>
      <c r="F2677">
        <v>1184.3800000000001</v>
      </c>
      <c r="H2677">
        <v>9154.7199999999993</v>
      </c>
      <c r="J2677">
        <v>2836.73</v>
      </c>
      <c r="L2677">
        <f>IFERROR(VLOOKUP(B2677,'N Index Datas(원본)'!$I$2:$J$4600,2,0),"")</f>
        <v>23652.94</v>
      </c>
      <c r="N2677">
        <f>IFERROR(VLOOKUP(B2677,'N Index Datas(원본)'!$K$2:$L$4600,2,0),"")</f>
        <v>13508.17</v>
      </c>
    </row>
    <row r="2678" spans="1:14" ht="17.25" thickBot="1" x14ac:dyDescent="0.35">
      <c r="A2678" s="42">
        <v>40484</v>
      </c>
      <c r="B2678" s="37">
        <v>40484</v>
      </c>
      <c r="D2678">
        <v>247.93</v>
      </c>
      <c r="F2678">
        <v>1193.57</v>
      </c>
      <c r="H2678">
        <v>9159.98</v>
      </c>
      <c r="J2678">
        <v>2861.01</v>
      </c>
      <c r="L2678">
        <f>IFERROR(VLOOKUP(B2678,'N Index Datas(원본)'!$I$2:$J$4600,2,0),"")</f>
        <v>23671.42</v>
      </c>
      <c r="N2678">
        <f>IFERROR(VLOOKUP(B2678,'N Index Datas(원본)'!$K$2:$L$4600,2,0),"")</f>
        <v>13523.21</v>
      </c>
    </row>
    <row r="2679" spans="1:14" ht="17.25" thickBot="1" x14ac:dyDescent="0.35">
      <c r="A2679" s="42">
        <v>40485</v>
      </c>
      <c r="B2679" s="37">
        <v>40485</v>
      </c>
      <c r="D2679">
        <v>249.99</v>
      </c>
      <c r="F2679">
        <v>1197.96</v>
      </c>
      <c r="H2679">
        <v>9159.98</v>
      </c>
      <c r="J2679">
        <v>2830.43</v>
      </c>
      <c r="L2679">
        <f>IFERROR(VLOOKUP(B2679,'N Index Datas(원본)'!$I$2:$J$4600,2,0),"")</f>
        <v>24144.67</v>
      </c>
      <c r="N2679">
        <f>IFERROR(VLOOKUP(B2679,'N Index Datas(원본)'!$K$2:$L$4600,2,0),"")</f>
        <v>13820.99</v>
      </c>
    </row>
    <row r="2680" spans="1:14" ht="17.25" thickBot="1" x14ac:dyDescent="0.35">
      <c r="A2680" s="42">
        <v>40486</v>
      </c>
      <c r="B2680" s="37">
        <v>40486</v>
      </c>
      <c r="D2680">
        <v>251.12</v>
      </c>
      <c r="F2680">
        <v>1221.06</v>
      </c>
      <c r="H2680">
        <v>9358.7800000000007</v>
      </c>
      <c r="J2680">
        <v>2884.21</v>
      </c>
      <c r="L2680">
        <f>IFERROR(VLOOKUP(B2680,'N Index Datas(원본)'!$I$2:$J$4600,2,0),"")</f>
        <v>24535.63</v>
      </c>
      <c r="N2680">
        <f>IFERROR(VLOOKUP(B2680,'N Index Datas(원본)'!$K$2:$L$4600,2,0),"")</f>
        <v>13948.49</v>
      </c>
    </row>
    <row r="2681" spans="1:14" ht="17.25" thickBot="1" x14ac:dyDescent="0.35">
      <c r="A2681" s="42">
        <v>40487</v>
      </c>
      <c r="B2681" s="37">
        <v>40487</v>
      </c>
      <c r="D2681">
        <v>251.22</v>
      </c>
      <c r="F2681">
        <v>1225.8499999999999</v>
      </c>
      <c r="H2681">
        <v>9625.99</v>
      </c>
      <c r="J2681">
        <v>2875.94</v>
      </c>
      <c r="L2681">
        <f>IFERROR(VLOOKUP(B2681,'N Index Datas(원본)'!$I$2:$J$4600,2,0),"")</f>
        <v>24876.82</v>
      </c>
      <c r="N2681">
        <f>IFERROR(VLOOKUP(B2681,'N Index Datas(원본)'!$K$2:$L$4600,2,0),"")</f>
        <v>14107.29</v>
      </c>
    </row>
    <row r="2682" spans="1:14" ht="17.25" thickBot="1" x14ac:dyDescent="0.35">
      <c r="A2682" s="42">
        <v>40490</v>
      </c>
      <c r="B2682" s="37">
        <v>40490</v>
      </c>
      <c r="D2682">
        <v>251.73</v>
      </c>
      <c r="F2682">
        <v>1223.25</v>
      </c>
      <c r="H2682">
        <v>9732.92</v>
      </c>
      <c r="J2682">
        <v>2867.96</v>
      </c>
      <c r="L2682">
        <f>IFERROR(VLOOKUP(B2682,'N Index Datas(원본)'!$I$2:$J$4600,2,0),"")</f>
        <v>24964.37</v>
      </c>
      <c r="N2682">
        <f>IFERROR(VLOOKUP(B2682,'N Index Datas(원본)'!$K$2:$L$4600,2,0),"")</f>
        <v>14204.13</v>
      </c>
    </row>
    <row r="2683" spans="1:14" ht="17.25" thickBot="1" x14ac:dyDescent="0.35">
      <c r="A2683" s="42">
        <v>40491</v>
      </c>
      <c r="B2683" s="37">
        <v>40491</v>
      </c>
      <c r="D2683">
        <v>252.07</v>
      </c>
      <c r="F2683">
        <v>1213.4000000000001</v>
      </c>
      <c r="H2683">
        <v>9694.49</v>
      </c>
      <c r="J2683">
        <v>2890.64</v>
      </c>
      <c r="L2683">
        <f>IFERROR(VLOOKUP(B2683,'N Index Datas(원본)'!$I$2:$J$4600,2,0),"")</f>
        <v>24710.6</v>
      </c>
      <c r="N2683">
        <f>IFERROR(VLOOKUP(B2683,'N Index Datas(원본)'!$K$2:$L$4600,2,0),"")</f>
        <v>14022.95</v>
      </c>
    </row>
    <row r="2684" spans="1:14" ht="17.25" thickBot="1" x14ac:dyDescent="0.35">
      <c r="A2684" s="42">
        <v>40492</v>
      </c>
      <c r="B2684" s="37">
        <v>40492</v>
      </c>
      <c r="D2684">
        <v>255.13</v>
      </c>
      <c r="F2684">
        <v>1218.71</v>
      </c>
      <c r="H2684">
        <v>9830.52</v>
      </c>
      <c r="J2684">
        <v>2845.93</v>
      </c>
      <c r="L2684">
        <f>IFERROR(VLOOKUP(B2684,'N Index Datas(원본)'!$I$2:$J$4600,2,0),"")</f>
        <v>24500.61</v>
      </c>
      <c r="N2684">
        <f>IFERROR(VLOOKUP(B2684,'N Index Datas(원본)'!$K$2:$L$4600,2,0),"")</f>
        <v>13889.32</v>
      </c>
    </row>
    <row r="2685" spans="1:14" ht="17.25" thickBot="1" x14ac:dyDescent="0.35">
      <c r="A2685" s="42">
        <v>40493</v>
      </c>
      <c r="B2685" s="37">
        <v>40493</v>
      </c>
      <c r="D2685">
        <v>247.51</v>
      </c>
      <c r="F2685">
        <v>1213.54</v>
      </c>
      <c r="H2685">
        <v>9861.4599999999991</v>
      </c>
      <c r="J2685">
        <v>2831.22</v>
      </c>
      <c r="L2685">
        <f>IFERROR(VLOOKUP(B2685,'N Index Datas(원본)'!$I$2:$J$4600,2,0),"")</f>
        <v>24700.3</v>
      </c>
      <c r="N2685">
        <f>IFERROR(VLOOKUP(B2685,'N Index Datas(원본)'!$K$2:$L$4600,2,0),"")</f>
        <v>14088.03</v>
      </c>
    </row>
    <row r="2686" spans="1:14" ht="17.25" thickBot="1" x14ac:dyDescent="0.35">
      <c r="A2686" s="42">
        <v>40494</v>
      </c>
      <c r="B2686" s="37">
        <v>40494</v>
      </c>
      <c r="D2686">
        <v>248.35</v>
      </c>
      <c r="F2686">
        <v>1199.21</v>
      </c>
      <c r="H2686">
        <v>9724.81</v>
      </c>
      <c r="J2686">
        <v>2822.43</v>
      </c>
      <c r="L2686">
        <f>IFERROR(VLOOKUP(B2686,'N Index Datas(원본)'!$I$2:$J$4600,2,0),"")</f>
        <v>24222.58</v>
      </c>
      <c r="N2686">
        <f>IFERROR(VLOOKUP(B2686,'N Index Datas(원본)'!$K$2:$L$4600,2,0),"")</f>
        <v>13663.14</v>
      </c>
    </row>
    <row r="2687" spans="1:14" ht="17.25" thickBot="1" x14ac:dyDescent="0.35">
      <c r="A2687" s="42">
        <v>40497</v>
      </c>
      <c r="B2687" s="37">
        <v>40497</v>
      </c>
      <c r="D2687">
        <v>249.22</v>
      </c>
      <c r="F2687">
        <v>1197.75</v>
      </c>
      <c r="H2687">
        <v>9827.51</v>
      </c>
      <c r="J2687">
        <v>2848.45</v>
      </c>
      <c r="L2687">
        <f>IFERROR(VLOOKUP(B2687,'N Index Datas(원본)'!$I$2:$J$4600,2,0),"")</f>
        <v>24027.18</v>
      </c>
      <c r="N2687">
        <f>IFERROR(VLOOKUP(B2687,'N Index Datas(원본)'!$K$2:$L$4600,2,0),"")</f>
        <v>13416.25</v>
      </c>
    </row>
    <row r="2688" spans="1:14" ht="17.25" thickBot="1" x14ac:dyDescent="0.35">
      <c r="A2688" s="42">
        <v>40498</v>
      </c>
      <c r="B2688" s="37">
        <v>40498</v>
      </c>
      <c r="D2688">
        <v>247.84</v>
      </c>
      <c r="F2688">
        <v>1178.3399999999999</v>
      </c>
      <c r="H2688">
        <v>9797.1</v>
      </c>
      <c r="J2688">
        <v>2781.77</v>
      </c>
      <c r="L2688">
        <f>IFERROR(VLOOKUP(B2688,'N Index Datas(원본)'!$I$2:$J$4600,2,0),"")</f>
        <v>23693.02</v>
      </c>
      <c r="N2688">
        <f>IFERROR(VLOOKUP(B2688,'N Index Datas(원본)'!$K$2:$L$4600,2,0),"")</f>
        <v>13192.58</v>
      </c>
    </row>
    <row r="2689" spans="1:14" ht="17.25" thickBot="1" x14ac:dyDescent="0.35">
      <c r="A2689" s="42">
        <v>40499</v>
      </c>
      <c r="B2689" s="37">
        <v>40499</v>
      </c>
      <c r="D2689">
        <v>247.3</v>
      </c>
      <c r="F2689">
        <v>1178.5899999999999</v>
      </c>
      <c r="H2689">
        <v>9811.66</v>
      </c>
      <c r="J2689">
        <v>2802.7</v>
      </c>
      <c r="L2689">
        <f>IFERROR(VLOOKUP(B2689,'N Index Datas(원본)'!$I$2:$J$4600,2,0),"")</f>
        <v>23214.46</v>
      </c>
      <c r="N2689">
        <f>IFERROR(VLOOKUP(B2689,'N Index Datas(원본)'!$K$2:$L$4600,2,0),"")</f>
        <v>12876.34</v>
      </c>
    </row>
    <row r="2690" spans="1:14" ht="17.25" thickBot="1" x14ac:dyDescent="0.35">
      <c r="A2690" s="42">
        <v>40500</v>
      </c>
      <c r="B2690" s="37">
        <v>40500</v>
      </c>
      <c r="D2690">
        <v>251.15</v>
      </c>
      <c r="F2690">
        <v>1196.68</v>
      </c>
      <c r="H2690">
        <v>10013.629999999999</v>
      </c>
      <c r="J2690">
        <v>2855.23</v>
      </c>
      <c r="L2690">
        <f>IFERROR(VLOOKUP(B2690,'N Index Datas(원본)'!$I$2:$J$4600,2,0),"")</f>
        <v>23637.39</v>
      </c>
      <c r="N2690">
        <f>IFERROR(VLOOKUP(B2690,'N Index Datas(원본)'!$K$2:$L$4600,2,0),"")</f>
        <v>13168.49</v>
      </c>
    </row>
    <row r="2691" spans="1:14" ht="17.25" thickBot="1" x14ac:dyDescent="0.35">
      <c r="A2691" s="42">
        <v>40501</v>
      </c>
      <c r="B2691" s="37">
        <v>40501</v>
      </c>
      <c r="D2691">
        <v>253.04</v>
      </c>
      <c r="F2691">
        <v>1199.73</v>
      </c>
      <c r="H2691">
        <v>10022.39</v>
      </c>
      <c r="J2691">
        <v>2845.75</v>
      </c>
      <c r="L2691">
        <f>IFERROR(VLOOKUP(B2691,'N Index Datas(원본)'!$I$2:$J$4600,2,0),"")</f>
        <v>23605.71</v>
      </c>
      <c r="N2691">
        <f>IFERROR(VLOOKUP(B2691,'N Index Datas(원본)'!$K$2:$L$4600,2,0),"")</f>
        <v>13170.65</v>
      </c>
    </row>
    <row r="2692" spans="1:14" ht="17.25" thickBot="1" x14ac:dyDescent="0.35">
      <c r="A2692" s="42">
        <v>40504</v>
      </c>
      <c r="B2692" s="37">
        <v>40504</v>
      </c>
      <c r="D2692">
        <v>254</v>
      </c>
      <c r="F2692">
        <v>1197.8399999999999</v>
      </c>
      <c r="H2692">
        <v>10115.19</v>
      </c>
      <c r="J2692">
        <v>2811.43</v>
      </c>
      <c r="L2692">
        <f>IFERROR(VLOOKUP(B2692,'N Index Datas(원본)'!$I$2:$J$4600,2,0),"")</f>
        <v>23524.02</v>
      </c>
      <c r="N2692">
        <f>IFERROR(VLOOKUP(B2692,'N Index Datas(원본)'!$K$2:$L$4600,2,0),"")</f>
        <v>13193.71</v>
      </c>
    </row>
    <row r="2693" spans="1:14" ht="17.25" thickBot="1" x14ac:dyDescent="0.35">
      <c r="A2693" s="42">
        <v>40505</v>
      </c>
      <c r="B2693" s="37">
        <v>40505</v>
      </c>
      <c r="D2693">
        <v>252.12</v>
      </c>
      <c r="F2693">
        <v>1180.73</v>
      </c>
      <c r="H2693">
        <v>10115.19</v>
      </c>
      <c r="J2693">
        <v>2739.37</v>
      </c>
      <c r="L2693">
        <f>IFERROR(VLOOKUP(B2693,'N Index Datas(원본)'!$I$2:$J$4600,2,0),"")</f>
        <v>22896.14</v>
      </c>
      <c r="N2693">
        <f>IFERROR(VLOOKUP(B2693,'N Index Datas(원본)'!$K$2:$L$4600,2,0),"")</f>
        <v>12817.32</v>
      </c>
    </row>
    <row r="2694" spans="1:14" ht="17.25" thickBot="1" x14ac:dyDescent="0.35">
      <c r="A2694" s="42">
        <v>40506</v>
      </c>
      <c r="B2694" s="37">
        <v>40506</v>
      </c>
      <c r="D2694">
        <v>252.38</v>
      </c>
      <c r="F2694">
        <v>1198.3499999999999</v>
      </c>
      <c r="H2694">
        <v>10030.11</v>
      </c>
      <c r="J2694">
        <v>2758.02</v>
      </c>
      <c r="L2694">
        <f>IFERROR(VLOOKUP(B2694,'N Index Datas(원본)'!$I$2:$J$4600,2,0),"")</f>
        <v>23023.86</v>
      </c>
      <c r="N2694">
        <f>IFERROR(VLOOKUP(B2694,'N Index Datas(원본)'!$K$2:$L$4600,2,0),"")</f>
        <v>12872.05</v>
      </c>
    </row>
    <row r="2695" spans="1:14" ht="17.25" thickBot="1" x14ac:dyDescent="0.35">
      <c r="A2695" s="42">
        <v>40507</v>
      </c>
      <c r="B2695" s="37">
        <v>40507</v>
      </c>
      <c r="D2695">
        <v>252.45</v>
      </c>
      <c r="F2695">
        <v>1198.3499999999999</v>
      </c>
      <c r="H2695">
        <v>10079.76</v>
      </c>
      <c r="J2695">
        <v>2765.05</v>
      </c>
      <c r="L2695">
        <f>IFERROR(VLOOKUP(B2695,'N Index Datas(원본)'!$I$2:$J$4600,2,0),"")</f>
        <v>23054.68</v>
      </c>
      <c r="N2695">
        <f>IFERROR(VLOOKUP(B2695,'N Index Datas(원본)'!$K$2:$L$4600,2,0),"")</f>
        <v>12931.11</v>
      </c>
    </row>
    <row r="2696" spans="1:14" ht="17.25" thickBot="1" x14ac:dyDescent="0.35">
      <c r="A2696" s="42">
        <v>40508</v>
      </c>
      <c r="B2696" s="37">
        <v>40508</v>
      </c>
      <c r="D2696">
        <v>249.31</v>
      </c>
      <c r="F2696">
        <v>1189.4000000000001</v>
      </c>
      <c r="H2696">
        <v>10039.56</v>
      </c>
      <c r="J2696">
        <v>2736.96</v>
      </c>
      <c r="L2696">
        <f>IFERROR(VLOOKUP(B2696,'N Index Datas(원본)'!$I$2:$J$4600,2,0),"")</f>
        <v>22877.25</v>
      </c>
      <c r="N2696">
        <f>IFERROR(VLOOKUP(B2696,'N Index Datas(원본)'!$K$2:$L$4600,2,0),"")</f>
        <v>12757.1</v>
      </c>
    </row>
    <row r="2697" spans="1:14" ht="17.25" thickBot="1" x14ac:dyDescent="0.35">
      <c r="A2697" s="42">
        <v>40511</v>
      </c>
      <c r="B2697" s="37">
        <v>40511</v>
      </c>
      <c r="D2697">
        <v>248.92</v>
      </c>
      <c r="F2697">
        <v>1187.76</v>
      </c>
      <c r="H2697">
        <v>10125.99</v>
      </c>
      <c r="J2697">
        <v>2669.96</v>
      </c>
      <c r="L2697">
        <f>IFERROR(VLOOKUP(B2697,'N Index Datas(원본)'!$I$2:$J$4600,2,0),"")</f>
        <v>23166.22</v>
      </c>
      <c r="N2697">
        <f>IFERROR(VLOOKUP(B2697,'N Index Datas(원본)'!$K$2:$L$4600,2,0),"")</f>
        <v>12888.27</v>
      </c>
    </row>
    <row r="2698" spans="1:14" ht="17.25" thickBot="1" x14ac:dyDescent="0.35">
      <c r="A2698" s="42">
        <v>40512</v>
      </c>
      <c r="B2698" s="37">
        <v>40512</v>
      </c>
      <c r="D2698">
        <v>249.64</v>
      </c>
      <c r="F2698">
        <v>1180.55</v>
      </c>
      <c r="H2698">
        <v>9937.0400000000009</v>
      </c>
      <c r="J2698">
        <v>2650.99</v>
      </c>
      <c r="L2698">
        <f>IFERROR(VLOOKUP(B2698,'N Index Datas(원본)'!$I$2:$J$4600,2,0),"")</f>
        <v>23007.99</v>
      </c>
      <c r="N2698">
        <f>IFERROR(VLOOKUP(B2698,'N Index Datas(원본)'!$K$2:$L$4600,2,0),"")</f>
        <v>12817.59</v>
      </c>
    </row>
    <row r="2699" spans="1:14" ht="17.25" thickBot="1" x14ac:dyDescent="0.35">
      <c r="A2699" s="42">
        <v>40513</v>
      </c>
      <c r="B2699" s="37">
        <v>40513</v>
      </c>
      <c r="D2699">
        <v>252.8</v>
      </c>
      <c r="F2699">
        <v>1206.07</v>
      </c>
      <c r="H2699">
        <v>9988.0499999999993</v>
      </c>
      <c r="J2699">
        <v>2721.87</v>
      </c>
      <c r="L2699">
        <f>IFERROR(VLOOKUP(B2699,'N Index Datas(원본)'!$I$2:$J$4600,2,0),"")</f>
        <v>23249.8</v>
      </c>
      <c r="N2699">
        <f>IFERROR(VLOOKUP(B2699,'N Index Datas(원본)'!$K$2:$L$4600,2,0),"")</f>
        <v>12949.85</v>
      </c>
    </row>
    <row r="2700" spans="1:14" ht="17.25" thickBot="1" x14ac:dyDescent="0.35">
      <c r="A2700" s="42">
        <v>40514</v>
      </c>
      <c r="B2700" s="37">
        <v>40514</v>
      </c>
      <c r="D2700">
        <v>256.02</v>
      </c>
      <c r="F2700">
        <v>1221.53</v>
      </c>
      <c r="H2700">
        <v>10168.52</v>
      </c>
      <c r="J2700">
        <v>2781.39</v>
      </c>
      <c r="L2700">
        <f>IFERROR(VLOOKUP(B2700,'N Index Datas(원본)'!$I$2:$J$4600,2,0),"")</f>
        <v>23448.78</v>
      </c>
      <c r="N2700">
        <f>IFERROR(VLOOKUP(B2700,'N Index Datas(원본)'!$K$2:$L$4600,2,0),"")</f>
        <v>13087.4</v>
      </c>
    </row>
    <row r="2701" spans="1:14" ht="17.25" thickBot="1" x14ac:dyDescent="0.35">
      <c r="A2701" s="42">
        <v>40515</v>
      </c>
      <c r="B2701" s="37">
        <v>40515</v>
      </c>
      <c r="D2701">
        <v>257.64999999999998</v>
      </c>
      <c r="F2701">
        <v>1224.71</v>
      </c>
      <c r="H2701">
        <v>10178.32</v>
      </c>
      <c r="J2701">
        <v>2782.39</v>
      </c>
      <c r="L2701">
        <f>IFERROR(VLOOKUP(B2701,'N Index Datas(원본)'!$I$2:$J$4600,2,0),"")</f>
        <v>23320.52</v>
      </c>
      <c r="N2701">
        <f>IFERROR(VLOOKUP(B2701,'N Index Datas(원본)'!$K$2:$L$4600,2,0),"")</f>
        <v>12937.1</v>
      </c>
    </row>
    <row r="2702" spans="1:14" ht="17.25" thickBot="1" x14ac:dyDescent="0.35">
      <c r="A2702" s="42">
        <v>40518</v>
      </c>
      <c r="B2702" s="37">
        <v>40518</v>
      </c>
      <c r="D2702">
        <v>257.32</v>
      </c>
      <c r="F2702">
        <v>1223.1199999999999</v>
      </c>
      <c r="H2702">
        <v>10167.23</v>
      </c>
      <c r="J2702">
        <v>2769.96</v>
      </c>
      <c r="L2702">
        <f>IFERROR(VLOOKUP(B2702,'N Index Datas(원본)'!$I$2:$J$4600,2,0),"")</f>
        <v>23237.69</v>
      </c>
      <c r="N2702">
        <f>IFERROR(VLOOKUP(B2702,'N Index Datas(원본)'!$K$2:$L$4600,2,0),"")</f>
        <v>12804.77</v>
      </c>
    </row>
    <row r="2703" spans="1:14" ht="17.25" thickBot="1" x14ac:dyDescent="0.35">
      <c r="A2703" s="42">
        <v>40519</v>
      </c>
      <c r="B2703" s="37">
        <v>40519</v>
      </c>
      <c r="D2703">
        <v>258.63</v>
      </c>
      <c r="F2703">
        <v>1223.75</v>
      </c>
      <c r="H2703">
        <v>10141.1</v>
      </c>
      <c r="J2703">
        <v>2802.74</v>
      </c>
      <c r="L2703">
        <f>IFERROR(VLOOKUP(B2703,'N Index Datas(원본)'!$I$2:$J$4600,2,0),"")</f>
        <v>23428.15</v>
      </c>
      <c r="N2703">
        <f>IFERROR(VLOOKUP(B2703,'N Index Datas(원본)'!$K$2:$L$4600,2,0),"")</f>
        <v>12922.24</v>
      </c>
    </row>
    <row r="2704" spans="1:14" ht="17.25" thickBot="1" x14ac:dyDescent="0.35">
      <c r="A2704" s="42">
        <v>40520</v>
      </c>
      <c r="B2704" s="37">
        <v>40520</v>
      </c>
      <c r="D2704">
        <v>257.51</v>
      </c>
      <c r="F2704">
        <v>1228.28</v>
      </c>
      <c r="H2704">
        <v>10232.33</v>
      </c>
      <c r="J2704">
        <v>2818.95</v>
      </c>
      <c r="L2704">
        <f>IFERROR(VLOOKUP(B2704,'N Index Datas(원본)'!$I$2:$J$4600,2,0),"")</f>
        <v>23092.52</v>
      </c>
      <c r="N2704">
        <f>IFERROR(VLOOKUP(B2704,'N Index Datas(원본)'!$K$2:$L$4600,2,0),"")</f>
        <v>12735.86</v>
      </c>
    </row>
    <row r="2705" spans="1:14" ht="17.25" thickBot="1" x14ac:dyDescent="0.35">
      <c r="A2705" s="42">
        <v>40521</v>
      </c>
      <c r="B2705" s="37">
        <v>40521</v>
      </c>
      <c r="D2705">
        <v>262.32</v>
      </c>
      <c r="F2705">
        <v>1233</v>
      </c>
      <c r="H2705">
        <v>10285.879999999999</v>
      </c>
      <c r="J2705">
        <v>2840.71</v>
      </c>
      <c r="L2705">
        <f>IFERROR(VLOOKUP(B2705,'N Index Datas(원본)'!$I$2:$J$4600,2,0),"")</f>
        <v>23171.8</v>
      </c>
      <c r="N2705">
        <f>IFERROR(VLOOKUP(B2705,'N Index Datas(원본)'!$K$2:$L$4600,2,0),"")</f>
        <v>12731.42</v>
      </c>
    </row>
    <row r="2706" spans="1:14" ht="17.25" thickBot="1" x14ac:dyDescent="0.35">
      <c r="A2706" s="42">
        <v>40522</v>
      </c>
      <c r="B2706" s="37">
        <v>40522</v>
      </c>
      <c r="D2706">
        <v>261.74</v>
      </c>
      <c r="F2706">
        <v>1240.4000000000001</v>
      </c>
      <c r="H2706">
        <v>10211.950000000001</v>
      </c>
      <c r="J2706">
        <v>2839.53</v>
      </c>
      <c r="L2706">
        <f>IFERROR(VLOOKUP(B2706,'N Index Datas(원본)'!$I$2:$J$4600,2,0),"")</f>
        <v>23162.91</v>
      </c>
      <c r="N2706">
        <f>IFERROR(VLOOKUP(B2706,'N Index Datas(원본)'!$K$2:$L$4600,2,0),"")</f>
        <v>12661.01</v>
      </c>
    </row>
    <row r="2707" spans="1:14" ht="17.25" thickBot="1" x14ac:dyDescent="0.35">
      <c r="A2707" s="42">
        <v>40525</v>
      </c>
      <c r="B2707" s="37">
        <v>40525</v>
      </c>
      <c r="D2707">
        <v>263.31</v>
      </c>
      <c r="F2707">
        <v>1240.46</v>
      </c>
      <c r="H2707">
        <v>10293.89</v>
      </c>
      <c r="J2707">
        <v>2855.37</v>
      </c>
      <c r="L2707">
        <f>IFERROR(VLOOKUP(B2707,'N Index Datas(원본)'!$I$2:$J$4600,2,0),"")</f>
        <v>23317.61</v>
      </c>
      <c r="N2707">
        <f>IFERROR(VLOOKUP(B2707,'N Index Datas(원본)'!$K$2:$L$4600,2,0),"")</f>
        <v>12751.82</v>
      </c>
    </row>
    <row r="2708" spans="1:14" ht="17.25" thickBot="1" x14ac:dyDescent="0.35">
      <c r="A2708" s="42">
        <v>40526</v>
      </c>
      <c r="B2708" s="37">
        <v>40526</v>
      </c>
      <c r="D2708">
        <v>265.13</v>
      </c>
      <c r="F2708">
        <v>1241.5899999999999</v>
      </c>
      <c r="H2708">
        <v>10316.77</v>
      </c>
      <c r="J2708">
        <v>2861.67</v>
      </c>
      <c r="L2708">
        <f>IFERROR(VLOOKUP(B2708,'N Index Datas(원본)'!$I$2:$J$4600,2,0),"")</f>
        <v>23431.19</v>
      </c>
      <c r="N2708">
        <f>IFERROR(VLOOKUP(B2708,'N Index Datas(원본)'!$K$2:$L$4600,2,0),"")</f>
        <v>12865.05</v>
      </c>
    </row>
    <row r="2709" spans="1:14" ht="17.25" thickBot="1" x14ac:dyDescent="0.35">
      <c r="A2709" s="42">
        <v>40527</v>
      </c>
      <c r="B2709" s="37">
        <v>40527</v>
      </c>
      <c r="D2709">
        <v>265.95</v>
      </c>
      <c r="F2709">
        <v>1235.23</v>
      </c>
      <c r="H2709">
        <v>10309.780000000001</v>
      </c>
      <c r="J2709">
        <v>2841.99</v>
      </c>
      <c r="L2709">
        <f>IFERROR(VLOOKUP(B2709,'N Index Datas(원본)'!$I$2:$J$4600,2,0),"")</f>
        <v>22975.35</v>
      </c>
      <c r="N2709">
        <f>IFERROR(VLOOKUP(B2709,'N Index Datas(원본)'!$K$2:$L$4600,2,0),"")</f>
        <v>12585.04</v>
      </c>
    </row>
    <row r="2710" spans="1:14" ht="17.25" thickBot="1" x14ac:dyDescent="0.35">
      <c r="A2710" s="42">
        <v>40528</v>
      </c>
      <c r="B2710" s="37">
        <v>40528</v>
      </c>
      <c r="D2710">
        <v>264.92</v>
      </c>
      <c r="F2710">
        <v>1242.8699999999999</v>
      </c>
      <c r="H2710">
        <v>10311.290000000001</v>
      </c>
      <c r="J2710">
        <v>2845.78</v>
      </c>
      <c r="L2710">
        <f>IFERROR(VLOOKUP(B2710,'N Index Datas(원본)'!$I$2:$J$4600,2,0),"")</f>
        <v>22668.78</v>
      </c>
      <c r="N2710">
        <f>IFERROR(VLOOKUP(B2710,'N Index Datas(원본)'!$K$2:$L$4600,2,0),"")</f>
        <v>12434.95</v>
      </c>
    </row>
    <row r="2711" spans="1:14" ht="17.25" thickBot="1" x14ac:dyDescent="0.35">
      <c r="A2711" s="42">
        <v>40529</v>
      </c>
      <c r="B2711" s="37">
        <v>40529</v>
      </c>
      <c r="D2711">
        <v>267.67</v>
      </c>
      <c r="F2711">
        <v>1243.9100000000001</v>
      </c>
      <c r="H2711">
        <v>10303.83</v>
      </c>
      <c r="J2711">
        <v>2821.77</v>
      </c>
      <c r="L2711">
        <f>IFERROR(VLOOKUP(B2711,'N Index Datas(원본)'!$I$2:$J$4600,2,0),"")</f>
        <v>22714.85</v>
      </c>
      <c r="N2711">
        <f>IFERROR(VLOOKUP(B2711,'N Index Datas(원본)'!$K$2:$L$4600,2,0),"")</f>
        <v>12468.88</v>
      </c>
    </row>
    <row r="2712" spans="1:14" ht="17.25" thickBot="1" x14ac:dyDescent="0.35">
      <c r="A2712" s="42">
        <v>40532</v>
      </c>
      <c r="B2712" s="37">
        <v>40532</v>
      </c>
      <c r="D2712">
        <v>267.42</v>
      </c>
      <c r="F2712">
        <v>1247.08</v>
      </c>
      <c r="H2712">
        <v>10216.41</v>
      </c>
      <c r="J2712">
        <v>2839.22</v>
      </c>
      <c r="L2712">
        <f>IFERROR(VLOOKUP(B2712,'N Index Datas(원본)'!$I$2:$J$4600,2,0),"")</f>
        <v>22639.08</v>
      </c>
      <c r="N2712">
        <f>IFERROR(VLOOKUP(B2712,'N Index Datas(원본)'!$K$2:$L$4600,2,0),"")</f>
        <v>12408.49</v>
      </c>
    </row>
    <row r="2713" spans="1:14" ht="17.25" thickBot="1" x14ac:dyDescent="0.35">
      <c r="A2713" s="42">
        <v>40533</v>
      </c>
      <c r="B2713" s="37">
        <v>40533</v>
      </c>
      <c r="D2713">
        <v>269.31</v>
      </c>
      <c r="F2713">
        <v>1254.5999999999999</v>
      </c>
      <c r="H2713">
        <v>10370.530000000001</v>
      </c>
      <c r="J2713">
        <v>2876.99</v>
      </c>
      <c r="L2713">
        <f>IFERROR(VLOOKUP(B2713,'N Index Datas(원본)'!$I$2:$J$4600,2,0),"")</f>
        <v>22993.86</v>
      </c>
      <c r="N2713">
        <f>IFERROR(VLOOKUP(B2713,'N Index Datas(원본)'!$K$2:$L$4600,2,0),"")</f>
        <v>12607.43</v>
      </c>
    </row>
    <row r="2714" spans="1:14" ht="17.25" thickBot="1" x14ac:dyDescent="0.35">
      <c r="A2714" s="42">
        <v>40534</v>
      </c>
      <c r="B2714" s="37">
        <v>40534</v>
      </c>
      <c r="D2714">
        <v>269.60000000000002</v>
      </c>
      <c r="F2714">
        <v>1258.8399999999999</v>
      </c>
      <c r="H2714">
        <v>10346.48</v>
      </c>
      <c r="J2714">
        <v>2869.63</v>
      </c>
      <c r="L2714">
        <f>IFERROR(VLOOKUP(B2714,'N Index Datas(원본)'!$I$2:$J$4600,2,0),"")</f>
        <v>23045.19</v>
      </c>
      <c r="N2714">
        <f>IFERROR(VLOOKUP(B2714,'N Index Datas(원본)'!$K$2:$L$4600,2,0),"")</f>
        <v>12611.3</v>
      </c>
    </row>
    <row r="2715" spans="1:14" ht="17.25" thickBot="1" x14ac:dyDescent="0.35">
      <c r="A2715" s="42">
        <v>40535</v>
      </c>
      <c r="B2715" s="37">
        <v>40535</v>
      </c>
      <c r="D2715">
        <v>269.62</v>
      </c>
      <c r="F2715">
        <v>1256.77</v>
      </c>
      <c r="H2715">
        <v>10346.48</v>
      </c>
      <c r="J2715">
        <v>2864.52</v>
      </c>
      <c r="L2715">
        <f>IFERROR(VLOOKUP(B2715,'N Index Datas(원본)'!$I$2:$J$4600,2,0),"")</f>
        <v>22902.97</v>
      </c>
      <c r="N2715">
        <f>IFERROR(VLOOKUP(B2715,'N Index Datas(원본)'!$K$2:$L$4600,2,0),"")</f>
        <v>12516.52</v>
      </c>
    </row>
    <row r="2716" spans="1:14" ht="17.25" thickBot="1" x14ac:dyDescent="0.35">
      <c r="A2716" s="42">
        <v>40536</v>
      </c>
      <c r="B2716" s="37">
        <v>40536</v>
      </c>
      <c r="D2716">
        <v>268.5</v>
      </c>
      <c r="F2716">
        <v>1256.77</v>
      </c>
      <c r="H2716">
        <v>10279.19</v>
      </c>
      <c r="J2716">
        <v>2861.94</v>
      </c>
      <c r="L2716">
        <f>IFERROR(VLOOKUP(B2716,'N Index Datas(원본)'!$I$2:$J$4600,2,0),"")</f>
        <v>22833.8</v>
      </c>
      <c r="N2716">
        <f>IFERROR(VLOOKUP(B2716,'N Index Datas(원본)'!$K$2:$L$4600,2,0),"")</f>
        <v>12442.94</v>
      </c>
    </row>
    <row r="2717" spans="1:14" ht="17.25" thickBot="1" x14ac:dyDescent="0.35">
      <c r="A2717" s="42">
        <v>40539</v>
      </c>
      <c r="B2717" s="37">
        <v>40539</v>
      </c>
      <c r="D2717">
        <v>267.35000000000002</v>
      </c>
      <c r="F2717">
        <v>1257.54</v>
      </c>
      <c r="H2717">
        <v>10355.99</v>
      </c>
      <c r="J2717">
        <v>2826.51</v>
      </c>
      <c r="L2717">
        <v>22833.8</v>
      </c>
      <c r="N2717">
        <v>12442.94</v>
      </c>
    </row>
    <row r="2718" spans="1:14" ht="17.25" thickBot="1" x14ac:dyDescent="0.35">
      <c r="A2718" s="42">
        <v>40540</v>
      </c>
      <c r="B2718" s="37">
        <v>40540</v>
      </c>
      <c r="D2718">
        <v>269.04000000000002</v>
      </c>
      <c r="F2718">
        <v>1258.51</v>
      </c>
      <c r="H2718">
        <v>10292.629999999999</v>
      </c>
      <c r="J2718">
        <v>2824.3</v>
      </c>
      <c r="L2718">
        <f>IFERROR(VLOOKUP(B2718,'N Index Datas(원본)'!$I$2:$J$4600,2,0),"")</f>
        <v>22621.73</v>
      </c>
      <c r="N2718">
        <f>IFERROR(VLOOKUP(B2718,'N Index Datas(원본)'!$K$2:$L$4600,2,0),"")</f>
        <v>12309.59</v>
      </c>
    </row>
    <row r="2719" spans="1:14" ht="17.25" thickBot="1" x14ac:dyDescent="0.35">
      <c r="A2719" s="42">
        <v>40541</v>
      </c>
      <c r="B2719" s="37">
        <v>40541</v>
      </c>
      <c r="D2719">
        <v>270.44</v>
      </c>
      <c r="F2719">
        <v>1259.78</v>
      </c>
      <c r="H2719">
        <v>10344.540000000001</v>
      </c>
      <c r="J2719">
        <v>2841.23</v>
      </c>
      <c r="L2719">
        <f>IFERROR(VLOOKUP(B2719,'N Index Datas(원본)'!$I$2:$J$4600,2,0),"")</f>
        <v>22969.3</v>
      </c>
      <c r="N2719">
        <f>IFERROR(VLOOKUP(B2719,'N Index Datas(원본)'!$K$2:$L$4600,2,0),"")</f>
        <v>12508.52</v>
      </c>
    </row>
    <row r="2720" spans="1:14" ht="17.25" thickBot="1" x14ac:dyDescent="0.35">
      <c r="A2720" s="42">
        <v>40542</v>
      </c>
      <c r="B2720" s="37">
        <v>40542</v>
      </c>
      <c r="D2720">
        <v>271.19</v>
      </c>
      <c r="F2720">
        <v>1257.8800000000001</v>
      </c>
      <c r="H2720">
        <v>10228.92</v>
      </c>
      <c r="J2720">
        <v>2807.04</v>
      </c>
      <c r="L2720">
        <f>IFERROR(VLOOKUP(B2720,'N Index Datas(원본)'!$I$2:$J$4600,2,0),"")</f>
        <v>22999.34</v>
      </c>
      <c r="N2720">
        <f>IFERROR(VLOOKUP(B2720,'N Index Datas(원본)'!$K$2:$L$4600,2,0),"")</f>
        <v>12586.84</v>
      </c>
    </row>
    <row r="2721" spans="1:14" ht="17.25" thickBot="1" x14ac:dyDescent="0.35">
      <c r="A2721" s="42">
        <v>40546</v>
      </c>
      <c r="B2721" s="37">
        <v>40546</v>
      </c>
      <c r="D2721">
        <v>273.81</v>
      </c>
      <c r="F2721">
        <v>1271.8699999999999</v>
      </c>
      <c r="H2721">
        <v>10228.92</v>
      </c>
      <c r="J2721">
        <v>2839.43</v>
      </c>
      <c r="L2721">
        <f>IFERROR(VLOOKUP(B2721,'N Index Datas(원본)'!$I$2:$J$4600,2,0),"")</f>
        <v>23436.05</v>
      </c>
      <c r="N2721">
        <f>IFERROR(VLOOKUP(B2721,'N Index Datas(원본)'!$K$2:$L$4600,2,0),"")</f>
        <v>12884.85</v>
      </c>
    </row>
    <row r="2722" spans="1:14" ht="17.25" thickBot="1" x14ac:dyDescent="0.35">
      <c r="A2722" s="42">
        <v>40547</v>
      </c>
      <c r="B2722" s="37">
        <v>40547</v>
      </c>
      <c r="D2722">
        <v>275.77999999999997</v>
      </c>
      <c r="F2722">
        <v>1270.2</v>
      </c>
      <c r="H2722">
        <v>10398.1</v>
      </c>
      <c r="J2722">
        <v>2844.17</v>
      </c>
      <c r="L2722">
        <f>IFERROR(VLOOKUP(B2722,'N Index Datas(원본)'!$I$2:$J$4600,2,0),"")</f>
        <v>23668.48</v>
      </c>
      <c r="N2722">
        <f>IFERROR(VLOOKUP(B2722,'N Index Datas(원본)'!$K$2:$L$4600,2,0),"")</f>
        <v>13016.37</v>
      </c>
    </row>
    <row r="2723" spans="1:14" ht="17.25" thickBot="1" x14ac:dyDescent="0.35">
      <c r="A2723" s="42">
        <v>40548</v>
      </c>
      <c r="B2723" s="37">
        <v>40548</v>
      </c>
      <c r="D2723">
        <v>275.35000000000002</v>
      </c>
      <c r="F2723">
        <v>1276.56</v>
      </c>
      <c r="H2723">
        <v>10380.77</v>
      </c>
      <c r="J2723">
        <v>2833.74</v>
      </c>
      <c r="L2723">
        <f>IFERROR(VLOOKUP(B2723,'N Index Datas(원본)'!$I$2:$J$4600,2,0),"")</f>
        <v>23757.82</v>
      </c>
      <c r="N2723">
        <f>IFERROR(VLOOKUP(B2723,'N Index Datas(원본)'!$K$2:$L$4600,2,0),"")</f>
        <v>12994.41</v>
      </c>
    </row>
    <row r="2724" spans="1:14" ht="17.25" thickBot="1" x14ac:dyDescent="0.35">
      <c r="A2724" s="42">
        <v>40549</v>
      </c>
      <c r="B2724" s="37">
        <v>40549</v>
      </c>
      <c r="D2724">
        <v>274.72000000000003</v>
      </c>
      <c r="F2724">
        <v>1273.8499999999999</v>
      </c>
      <c r="H2724">
        <v>10529.76</v>
      </c>
      <c r="J2724">
        <v>2836.23</v>
      </c>
      <c r="L2724">
        <f>IFERROR(VLOOKUP(B2724,'N Index Datas(원본)'!$I$2:$J$4600,2,0),"")</f>
        <v>23786.3</v>
      </c>
      <c r="N2724">
        <f>IFERROR(VLOOKUP(B2724,'N Index Datas(원본)'!$K$2:$L$4600,2,0),"")</f>
        <v>12983.29</v>
      </c>
    </row>
    <row r="2725" spans="1:14" ht="17.25" thickBot="1" x14ac:dyDescent="0.35">
      <c r="A2725" s="42">
        <v>40550</v>
      </c>
      <c r="B2725" s="37">
        <v>40550</v>
      </c>
      <c r="D2725">
        <v>275.61</v>
      </c>
      <c r="F2725">
        <v>1271.5</v>
      </c>
      <c r="H2725">
        <v>10541.04</v>
      </c>
      <c r="J2725">
        <v>2808.25</v>
      </c>
      <c r="L2725">
        <f>IFERROR(VLOOKUP(B2725,'N Index Datas(원본)'!$I$2:$J$4600,2,0),"")</f>
        <v>23686.63</v>
      </c>
      <c r="N2725">
        <f>IFERROR(VLOOKUP(B2725,'N Index Datas(원본)'!$K$2:$L$4600,2,0),"")</f>
        <v>12925.71</v>
      </c>
    </row>
    <row r="2726" spans="1:14" ht="17.25" thickBot="1" x14ac:dyDescent="0.35">
      <c r="A2726" s="42">
        <v>40553</v>
      </c>
      <c r="B2726" s="37">
        <v>40553</v>
      </c>
      <c r="D2726">
        <v>273.99</v>
      </c>
      <c r="F2726">
        <v>1269.75</v>
      </c>
      <c r="H2726">
        <v>10541.04</v>
      </c>
      <c r="J2726">
        <v>2760.88</v>
      </c>
      <c r="L2726">
        <f>IFERROR(VLOOKUP(B2726,'N Index Datas(원본)'!$I$2:$J$4600,2,0),"")</f>
        <v>23527.26</v>
      </c>
      <c r="N2726">
        <f>IFERROR(VLOOKUP(B2726,'N Index Datas(원본)'!$K$2:$L$4600,2,0),"")</f>
        <v>12806.59</v>
      </c>
    </row>
    <row r="2727" spans="1:14" ht="17.25" thickBot="1" x14ac:dyDescent="0.35">
      <c r="A2727" s="42">
        <v>40554</v>
      </c>
      <c r="B2727" s="37">
        <v>40554</v>
      </c>
      <c r="D2727">
        <v>275.10000000000002</v>
      </c>
      <c r="F2727">
        <v>1274.48</v>
      </c>
      <c r="H2727">
        <v>10510.68</v>
      </c>
      <c r="J2727">
        <v>2796.6</v>
      </c>
      <c r="L2727">
        <f>IFERROR(VLOOKUP(B2727,'N Index Datas(원본)'!$I$2:$J$4600,2,0),"")</f>
        <v>23760.34</v>
      </c>
      <c r="N2727">
        <f>IFERROR(VLOOKUP(B2727,'N Index Datas(원본)'!$K$2:$L$4600,2,0),"")</f>
        <v>12918.07</v>
      </c>
    </row>
    <row r="2728" spans="1:14" ht="17.25" thickBot="1" x14ac:dyDescent="0.35">
      <c r="A2728" s="42">
        <v>40555</v>
      </c>
      <c r="B2728" s="37">
        <v>40555</v>
      </c>
      <c r="D2728">
        <v>276.17</v>
      </c>
      <c r="F2728">
        <v>1285.95</v>
      </c>
      <c r="H2728">
        <v>10512.8</v>
      </c>
      <c r="J2728">
        <v>2879.11</v>
      </c>
      <c r="L2728">
        <f>IFERROR(VLOOKUP(B2728,'N Index Datas(원본)'!$I$2:$J$4600,2,0),"")</f>
        <v>24125.61</v>
      </c>
      <c r="N2728">
        <f>IFERROR(VLOOKUP(B2728,'N Index Datas(원본)'!$K$2:$L$4600,2,0),"")</f>
        <v>13126.98</v>
      </c>
    </row>
    <row r="2729" spans="1:14" ht="17.25" thickBot="1" x14ac:dyDescent="0.35">
      <c r="A2729" s="42">
        <v>40556</v>
      </c>
      <c r="B2729" s="37">
        <v>40556</v>
      </c>
      <c r="D2729">
        <v>275.52</v>
      </c>
      <c r="F2729">
        <v>1283.76</v>
      </c>
      <c r="H2729">
        <v>10589.76</v>
      </c>
      <c r="J2729">
        <v>2915.62</v>
      </c>
      <c r="L2729">
        <f>IFERROR(VLOOKUP(B2729,'N Index Datas(원본)'!$I$2:$J$4600,2,0),"")</f>
        <v>24238.98</v>
      </c>
      <c r="N2729">
        <f>IFERROR(VLOOKUP(B2729,'N Index Datas(원본)'!$K$2:$L$4600,2,0),"")</f>
        <v>13182.59</v>
      </c>
    </row>
    <row r="2730" spans="1:14" ht="17.25" thickBot="1" x14ac:dyDescent="0.35">
      <c r="A2730" s="42">
        <v>40557</v>
      </c>
      <c r="B2730" s="37">
        <v>40557</v>
      </c>
      <c r="D2730">
        <v>278.17</v>
      </c>
      <c r="F2730">
        <v>1293.24</v>
      </c>
      <c r="H2730">
        <v>10499.04</v>
      </c>
      <c r="J2730">
        <v>2920.4</v>
      </c>
      <c r="L2730">
        <f>IFERROR(VLOOKUP(B2730,'N Index Datas(원본)'!$I$2:$J$4600,2,0),"")</f>
        <v>24283.23</v>
      </c>
      <c r="N2730">
        <f>IFERROR(VLOOKUP(B2730,'N Index Datas(원본)'!$K$2:$L$4600,2,0),"")</f>
        <v>13152.14</v>
      </c>
    </row>
    <row r="2731" spans="1:14" ht="17.25" thickBot="1" x14ac:dyDescent="0.35">
      <c r="A2731" s="42">
        <v>40560</v>
      </c>
      <c r="B2731" s="37">
        <v>40560</v>
      </c>
      <c r="D2731">
        <v>277.05</v>
      </c>
      <c r="F2731">
        <v>1293.24</v>
      </c>
      <c r="H2731">
        <v>10502.86</v>
      </c>
      <c r="J2731">
        <v>2910.63</v>
      </c>
      <c r="L2731">
        <f>IFERROR(VLOOKUP(B2731,'N Index Datas(원본)'!$I$2:$J$4600,2,0),"")</f>
        <v>24156.97</v>
      </c>
      <c r="N2731">
        <f>IFERROR(VLOOKUP(B2731,'N Index Datas(원본)'!$K$2:$L$4600,2,0),"")</f>
        <v>12938.05</v>
      </c>
    </row>
    <row r="2732" spans="1:14" ht="17.25" thickBot="1" x14ac:dyDescent="0.35">
      <c r="A2732" s="42">
        <v>40561</v>
      </c>
      <c r="B2732" s="37">
        <v>40561</v>
      </c>
      <c r="D2732">
        <v>276.60000000000002</v>
      </c>
      <c r="F2732">
        <v>1295.02</v>
      </c>
      <c r="H2732">
        <v>10518.98</v>
      </c>
      <c r="J2732">
        <v>2945.62</v>
      </c>
      <c r="L2732">
        <f>IFERROR(VLOOKUP(B2732,'N Index Datas(원본)'!$I$2:$J$4600,2,0),"")</f>
        <v>24153.98</v>
      </c>
      <c r="N2732">
        <f>IFERROR(VLOOKUP(B2732,'N Index Datas(원본)'!$K$2:$L$4600,2,0),"")</f>
        <v>12967.2</v>
      </c>
    </row>
    <row r="2733" spans="1:14" ht="17.25" thickBot="1" x14ac:dyDescent="0.35">
      <c r="A2733" s="42">
        <v>40562</v>
      </c>
      <c r="B2733" s="37">
        <v>40562</v>
      </c>
      <c r="D2733">
        <v>279.25</v>
      </c>
      <c r="F2733">
        <v>1281.92</v>
      </c>
      <c r="H2733">
        <v>10557.1</v>
      </c>
      <c r="J2733">
        <v>2923.76</v>
      </c>
      <c r="L2733">
        <f>IFERROR(VLOOKUP(B2733,'N Index Datas(원본)'!$I$2:$J$4600,2,0),"")</f>
        <v>24419.62</v>
      </c>
      <c r="N2733">
        <f>IFERROR(VLOOKUP(B2733,'N Index Datas(원본)'!$K$2:$L$4600,2,0),"")</f>
        <v>13132.33</v>
      </c>
    </row>
    <row r="2734" spans="1:14" ht="17.25" thickBot="1" x14ac:dyDescent="0.35">
      <c r="A2734" s="42">
        <v>40563</v>
      </c>
      <c r="B2734" s="37">
        <v>40563</v>
      </c>
      <c r="D2734">
        <v>277.75</v>
      </c>
      <c r="F2734">
        <v>1280.26</v>
      </c>
      <c r="H2734">
        <v>10437.31</v>
      </c>
      <c r="J2734">
        <v>2927.42</v>
      </c>
      <c r="L2734">
        <f>IFERROR(VLOOKUP(B2734,'N Index Datas(원본)'!$I$2:$J$4600,2,0),"")</f>
        <v>24003.7</v>
      </c>
      <c r="N2734">
        <f>IFERROR(VLOOKUP(B2734,'N Index Datas(원본)'!$K$2:$L$4600,2,0),"")</f>
        <v>12845.49</v>
      </c>
    </row>
    <row r="2735" spans="1:14" ht="17.25" thickBot="1" x14ac:dyDescent="0.35">
      <c r="A2735" s="42">
        <v>40564</v>
      </c>
      <c r="B2735" s="37">
        <v>40564</v>
      </c>
      <c r="D2735">
        <v>272.67</v>
      </c>
      <c r="F2735">
        <v>1283.3499999999999</v>
      </c>
      <c r="H2735">
        <v>10274.52</v>
      </c>
      <c r="J2735">
        <v>2970.56</v>
      </c>
      <c r="L2735">
        <f>IFERROR(VLOOKUP(B2735,'N Index Datas(원본)'!$I$2:$J$4600,2,0),"")</f>
        <v>23876.86</v>
      </c>
      <c r="N2735">
        <f>IFERROR(VLOOKUP(B2735,'N Index Datas(원본)'!$K$2:$L$4600,2,0),"")</f>
        <v>12735.57</v>
      </c>
    </row>
    <row r="2736" spans="1:14" ht="17.25" thickBot="1" x14ac:dyDescent="0.35">
      <c r="A2736" s="42">
        <v>40567</v>
      </c>
      <c r="B2736" s="37">
        <v>40567</v>
      </c>
      <c r="D2736">
        <v>274.5</v>
      </c>
      <c r="F2736">
        <v>1290.8399999999999</v>
      </c>
      <c r="H2736">
        <v>10345.11</v>
      </c>
      <c r="J2736">
        <v>2979.06</v>
      </c>
      <c r="L2736">
        <f>IFERROR(VLOOKUP(B2736,'N Index Datas(원본)'!$I$2:$J$4600,2,0),"")</f>
        <v>23801.78</v>
      </c>
      <c r="N2736">
        <f>IFERROR(VLOOKUP(B2736,'N Index Datas(원본)'!$K$2:$L$4600,2,0),"")</f>
        <v>12596.43</v>
      </c>
    </row>
    <row r="2737" spans="1:14" ht="17.25" thickBot="1" x14ac:dyDescent="0.35">
      <c r="A2737" s="42">
        <v>40568</v>
      </c>
      <c r="B2737" s="37">
        <v>40568</v>
      </c>
      <c r="D2737">
        <v>275.18</v>
      </c>
      <c r="F2737">
        <v>1291.18</v>
      </c>
      <c r="H2737">
        <v>10464.42</v>
      </c>
      <c r="J2737">
        <v>2957.78</v>
      </c>
      <c r="L2737">
        <f>IFERROR(VLOOKUP(B2737,'N Index Datas(원본)'!$I$2:$J$4600,2,0),"")</f>
        <v>23788.83</v>
      </c>
      <c r="N2737">
        <f>IFERROR(VLOOKUP(B2737,'N Index Datas(원본)'!$K$2:$L$4600,2,0),"")</f>
        <v>12562.05</v>
      </c>
    </row>
    <row r="2738" spans="1:14" ht="17.25" thickBot="1" x14ac:dyDescent="0.35">
      <c r="A2738" s="42">
        <v>40569</v>
      </c>
      <c r="B2738" s="37">
        <v>40569</v>
      </c>
      <c r="D2738">
        <v>278.81</v>
      </c>
      <c r="F2738">
        <v>1296.6300000000001</v>
      </c>
      <c r="H2738">
        <v>10401.9</v>
      </c>
      <c r="J2738">
        <v>2967.78</v>
      </c>
      <c r="L2738">
        <f>IFERROR(VLOOKUP(B2738,'N Index Datas(원본)'!$I$2:$J$4600,2,0),"")</f>
        <v>23843.24</v>
      </c>
      <c r="N2738">
        <f>IFERROR(VLOOKUP(B2738,'N Index Datas(원본)'!$K$2:$L$4600,2,0),"")</f>
        <v>12649.97</v>
      </c>
    </row>
    <row r="2739" spans="1:14" ht="17.25" thickBot="1" x14ac:dyDescent="0.35">
      <c r="A2739" s="42">
        <v>40570</v>
      </c>
      <c r="B2739" s="37">
        <v>40570</v>
      </c>
      <c r="D2739">
        <v>279.2</v>
      </c>
      <c r="F2739">
        <v>1299.54</v>
      </c>
      <c r="H2739">
        <v>10478.66</v>
      </c>
      <c r="J2739">
        <v>2989.75</v>
      </c>
      <c r="L2739">
        <f>IFERROR(VLOOKUP(B2739,'N Index Datas(원본)'!$I$2:$J$4600,2,0),"")</f>
        <v>23779.62</v>
      </c>
      <c r="N2739">
        <f>IFERROR(VLOOKUP(B2739,'N Index Datas(원본)'!$K$2:$L$4600,2,0),"")</f>
        <v>12649.6</v>
      </c>
    </row>
    <row r="2740" spans="1:14" ht="17.25" thickBot="1" x14ac:dyDescent="0.35">
      <c r="A2740" s="42">
        <v>40571</v>
      </c>
      <c r="B2740" s="37">
        <v>40571</v>
      </c>
      <c r="D2740">
        <v>278.45</v>
      </c>
      <c r="F2740">
        <v>1276.3399999999999</v>
      </c>
      <c r="H2740">
        <v>10360.34</v>
      </c>
      <c r="J2740">
        <v>2954.13</v>
      </c>
      <c r="L2740">
        <f>IFERROR(VLOOKUP(B2740,'N Index Datas(원본)'!$I$2:$J$4600,2,0),"")</f>
        <v>23617.02</v>
      </c>
      <c r="N2740">
        <f>IFERROR(VLOOKUP(B2740,'N Index Datas(원본)'!$K$2:$L$4600,2,0),"")</f>
        <v>12565.56</v>
      </c>
    </row>
    <row r="2741" spans="1:14" ht="17.25" thickBot="1" x14ac:dyDescent="0.35">
      <c r="A2741" s="42">
        <v>40574</v>
      </c>
      <c r="B2741" s="37">
        <v>40574</v>
      </c>
      <c r="D2741">
        <v>273.12</v>
      </c>
      <c r="F2741">
        <v>1286.1199999999999</v>
      </c>
      <c r="H2741">
        <v>10237.92</v>
      </c>
      <c r="J2741">
        <v>2953.63</v>
      </c>
      <c r="L2741">
        <f>IFERROR(VLOOKUP(B2741,'N Index Datas(원본)'!$I$2:$J$4600,2,0),"")</f>
        <v>23447.34</v>
      </c>
      <c r="N2741">
        <f>IFERROR(VLOOKUP(B2741,'N Index Datas(원본)'!$K$2:$L$4600,2,0),"")</f>
        <v>12560.66</v>
      </c>
    </row>
    <row r="2742" spans="1:14" ht="17.25" thickBot="1" x14ac:dyDescent="0.35">
      <c r="A2742" s="42">
        <v>40575</v>
      </c>
      <c r="B2742" s="37">
        <v>40575</v>
      </c>
      <c r="D2742">
        <v>273.45</v>
      </c>
      <c r="F2742">
        <v>1307.5899999999999</v>
      </c>
      <c r="H2742">
        <v>10274.5</v>
      </c>
      <c r="J2742">
        <v>3006.81</v>
      </c>
      <c r="L2742">
        <f>IFERROR(VLOOKUP(B2742,'N Index Datas(원본)'!$I$2:$J$4600,2,0),"")</f>
        <v>23482.95</v>
      </c>
      <c r="N2742">
        <f>IFERROR(VLOOKUP(B2742,'N Index Datas(원본)'!$K$2:$L$4600,2,0),"")</f>
        <v>12534.86</v>
      </c>
    </row>
    <row r="2743" spans="1:14" ht="17.25" thickBot="1" x14ac:dyDescent="0.35">
      <c r="A2743" s="42">
        <v>40581</v>
      </c>
      <c r="B2743" s="37">
        <v>40581</v>
      </c>
      <c r="D2743">
        <v>274.89999999999998</v>
      </c>
      <c r="F2743">
        <v>1319.05</v>
      </c>
      <c r="H2743">
        <v>10592.04</v>
      </c>
      <c r="J2743">
        <v>3031.18</v>
      </c>
      <c r="L2743">
        <f>IFERROR(VLOOKUP(B2743,'N Index Datas(원본)'!$I$2:$J$4600,2,0),"")</f>
        <v>23553.59</v>
      </c>
      <c r="N2743">
        <f>IFERROR(VLOOKUP(B2743,'N Index Datas(원본)'!$K$2:$L$4600,2,0),"")</f>
        <v>12454.07</v>
      </c>
    </row>
    <row r="2744" spans="1:14" ht="17.25" thickBot="1" x14ac:dyDescent="0.35">
      <c r="A2744" s="42">
        <v>40582</v>
      </c>
      <c r="B2744" s="37">
        <v>40582</v>
      </c>
      <c r="D2744">
        <v>273.16000000000003</v>
      </c>
      <c r="F2744">
        <v>1324.57</v>
      </c>
      <c r="H2744">
        <v>10635.98</v>
      </c>
      <c r="J2744">
        <v>3042.5</v>
      </c>
      <c r="L2744">
        <f>IFERROR(VLOOKUP(B2744,'N Index Datas(원본)'!$I$2:$J$4600,2,0),"")</f>
        <v>23484.3</v>
      </c>
      <c r="N2744">
        <f>IFERROR(VLOOKUP(B2744,'N Index Datas(원본)'!$K$2:$L$4600,2,0),"")</f>
        <v>12526.26</v>
      </c>
    </row>
    <row r="2745" spans="1:14" ht="17.25" thickBot="1" x14ac:dyDescent="0.35">
      <c r="A2745" s="42">
        <v>40583</v>
      </c>
      <c r="B2745" s="37">
        <v>40583</v>
      </c>
      <c r="D2745">
        <v>269.89999999999998</v>
      </c>
      <c r="F2745">
        <v>1320.88</v>
      </c>
      <c r="H2745">
        <v>10617.83</v>
      </c>
      <c r="J2745">
        <v>3031.62</v>
      </c>
      <c r="L2745">
        <f>IFERROR(VLOOKUP(B2745,'N Index Datas(원본)'!$I$2:$J$4600,2,0),"")</f>
        <v>23164.03</v>
      </c>
      <c r="N2745">
        <f>IFERROR(VLOOKUP(B2745,'N Index Datas(원본)'!$K$2:$L$4600,2,0),"")</f>
        <v>12278.6</v>
      </c>
    </row>
    <row r="2746" spans="1:14" ht="17.25" thickBot="1" x14ac:dyDescent="0.35">
      <c r="A2746" s="42">
        <v>40584</v>
      </c>
      <c r="B2746" s="37">
        <v>40584</v>
      </c>
      <c r="D2746">
        <v>264.57</v>
      </c>
      <c r="F2746">
        <v>1321.87</v>
      </c>
      <c r="H2746">
        <v>10605.65</v>
      </c>
      <c r="J2746">
        <v>3025.68</v>
      </c>
      <c r="L2746">
        <f>IFERROR(VLOOKUP(B2746,'N Index Datas(원본)'!$I$2:$J$4600,2,0),"")</f>
        <v>22708.62</v>
      </c>
      <c r="N2746">
        <f>IFERROR(VLOOKUP(B2746,'N Index Datas(원본)'!$K$2:$L$4600,2,0),"")</f>
        <v>12022.6</v>
      </c>
    </row>
    <row r="2747" spans="1:14" ht="17.25" thickBot="1" x14ac:dyDescent="0.35">
      <c r="A2747" s="42">
        <v>40585</v>
      </c>
      <c r="B2747" s="37">
        <v>40585</v>
      </c>
      <c r="D2747">
        <v>260.39999999999998</v>
      </c>
      <c r="F2747">
        <v>1329.15</v>
      </c>
      <c r="H2747">
        <v>10605.65</v>
      </c>
      <c r="J2747">
        <v>3024.37</v>
      </c>
      <c r="L2747">
        <f>IFERROR(VLOOKUP(B2747,'N Index Datas(원본)'!$I$2:$J$4600,2,0),"")</f>
        <v>22828.92</v>
      </c>
      <c r="N2747">
        <f>IFERROR(VLOOKUP(B2747,'N Index Datas(원본)'!$K$2:$L$4600,2,0),"")</f>
        <v>12081.82</v>
      </c>
    </row>
    <row r="2748" spans="1:14" ht="17.25" thickBot="1" x14ac:dyDescent="0.35">
      <c r="A2748" s="42">
        <v>40588</v>
      </c>
      <c r="B2748" s="37">
        <v>40588</v>
      </c>
      <c r="D2748">
        <v>266.02</v>
      </c>
      <c r="F2748">
        <v>1332.32</v>
      </c>
      <c r="H2748">
        <v>10725.54</v>
      </c>
      <c r="J2748">
        <v>3018.38</v>
      </c>
      <c r="L2748">
        <f>IFERROR(VLOOKUP(B2748,'N Index Datas(원본)'!$I$2:$J$4600,2,0),"")</f>
        <v>23121.06</v>
      </c>
      <c r="N2748">
        <f>IFERROR(VLOOKUP(B2748,'N Index Datas(원본)'!$K$2:$L$4600,2,0),"")</f>
        <v>12398.05</v>
      </c>
    </row>
    <row r="2749" spans="1:14" ht="17.25" thickBot="1" x14ac:dyDescent="0.35">
      <c r="A2749" s="42">
        <v>40589</v>
      </c>
      <c r="B2749" s="37">
        <v>40589</v>
      </c>
      <c r="D2749">
        <v>265.39999999999998</v>
      </c>
      <c r="F2749">
        <v>1328.01</v>
      </c>
      <c r="H2749">
        <v>10746.67</v>
      </c>
      <c r="J2749">
        <v>3030.46</v>
      </c>
      <c r="L2749">
        <f>IFERROR(VLOOKUP(B2749,'N Index Datas(원본)'!$I$2:$J$4600,2,0),"")</f>
        <v>22899.78</v>
      </c>
      <c r="N2749">
        <f>IFERROR(VLOOKUP(B2749,'N Index Datas(원본)'!$K$2:$L$4600,2,0),"")</f>
        <v>12280.27</v>
      </c>
    </row>
    <row r="2750" spans="1:14" ht="17.25" thickBot="1" x14ac:dyDescent="0.35">
      <c r="A2750" s="42">
        <v>40590</v>
      </c>
      <c r="B2750" s="37">
        <v>40590</v>
      </c>
      <c r="D2750">
        <v>262.56</v>
      </c>
      <c r="F2750">
        <v>1336.32</v>
      </c>
      <c r="H2750">
        <v>10808.29</v>
      </c>
      <c r="J2750">
        <v>3061.92</v>
      </c>
      <c r="L2750">
        <f>IFERROR(VLOOKUP(B2750,'N Index Datas(원본)'!$I$2:$J$4600,2,0),"")</f>
        <v>23156.97</v>
      </c>
      <c r="N2750">
        <f>IFERROR(VLOOKUP(B2750,'N Index Datas(원본)'!$K$2:$L$4600,2,0),"")</f>
        <v>12437.23</v>
      </c>
    </row>
    <row r="2751" spans="1:14" ht="17.25" thickBot="1" x14ac:dyDescent="0.35">
      <c r="A2751" s="42">
        <v>40591</v>
      </c>
      <c r="B2751" s="37">
        <v>40591</v>
      </c>
      <c r="D2751">
        <v>261.23</v>
      </c>
      <c r="F2751">
        <v>1340.43</v>
      </c>
      <c r="H2751">
        <v>10836.64</v>
      </c>
      <c r="J2751">
        <v>3064.54</v>
      </c>
      <c r="L2751">
        <f>IFERROR(VLOOKUP(B2751,'N Index Datas(원본)'!$I$2:$J$4600,2,0),"")</f>
        <v>23301.84</v>
      </c>
      <c r="N2751">
        <f>IFERROR(VLOOKUP(B2751,'N Index Datas(원본)'!$K$2:$L$4600,2,0),"")</f>
        <v>12574.77</v>
      </c>
    </row>
    <row r="2752" spans="1:14" ht="17.25" thickBot="1" x14ac:dyDescent="0.35">
      <c r="A2752" s="42">
        <v>40592</v>
      </c>
      <c r="B2752" s="37">
        <v>40592</v>
      </c>
      <c r="D2752">
        <v>265.8</v>
      </c>
      <c r="F2752">
        <v>1343.01</v>
      </c>
      <c r="H2752">
        <v>10842.8</v>
      </c>
      <c r="J2752">
        <v>3068</v>
      </c>
      <c r="L2752">
        <f>IFERROR(VLOOKUP(B2752,'N Index Datas(원본)'!$I$2:$J$4600,2,0),"")</f>
        <v>23595.24</v>
      </c>
      <c r="N2752">
        <f>IFERROR(VLOOKUP(B2752,'N Index Datas(원본)'!$K$2:$L$4600,2,0),"")</f>
        <v>12742.53</v>
      </c>
    </row>
    <row r="2753" spans="1:14" ht="17.25" thickBot="1" x14ac:dyDescent="0.35">
      <c r="A2753" s="42">
        <v>40595</v>
      </c>
      <c r="B2753" s="37">
        <v>40595</v>
      </c>
      <c r="D2753">
        <v>264.55</v>
      </c>
      <c r="F2753">
        <v>1343.01</v>
      </c>
      <c r="H2753">
        <v>10857.53</v>
      </c>
      <c r="J2753">
        <v>3012.34</v>
      </c>
      <c r="L2753">
        <f>IFERROR(VLOOKUP(B2753,'N Index Datas(원본)'!$I$2:$J$4600,2,0),"")</f>
        <v>23485.42</v>
      </c>
      <c r="N2753">
        <f>IFERROR(VLOOKUP(B2753,'N Index Datas(원본)'!$K$2:$L$4600,2,0),"")</f>
        <v>12651.38</v>
      </c>
    </row>
    <row r="2754" spans="1:14" ht="17.25" thickBot="1" x14ac:dyDescent="0.35">
      <c r="A2754" s="42">
        <v>40596</v>
      </c>
      <c r="B2754" s="37">
        <v>40596</v>
      </c>
      <c r="D2754">
        <v>260.13</v>
      </c>
      <c r="F2754">
        <v>1315.44</v>
      </c>
      <c r="H2754">
        <v>10664.7</v>
      </c>
      <c r="J2754">
        <v>2983.33</v>
      </c>
      <c r="L2754">
        <f>IFERROR(VLOOKUP(B2754,'N Index Datas(원본)'!$I$2:$J$4600,2,0),"")</f>
        <v>22990.81</v>
      </c>
      <c r="N2754">
        <f>IFERROR(VLOOKUP(B2754,'N Index Datas(원본)'!$K$2:$L$4600,2,0),"")</f>
        <v>12351.66</v>
      </c>
    </row>
    <row r="2755" spans="1:14" ht="17.25" thickBot="1" x14ac:dyDescent="0.35">
      <c r="A2755" s="42">
        <v>40597</v>
      </c>
      <c r="B2755" s="37">
        <v>40597</v>
      </c>
      <c r="D2755">
        <v>259.20999999999998</v>
      </c>
      <c r="F2755">
        <v>1307.4000000000001</v>
      </c>
      <c r="H2755">
        <v>10579.1</v>
      </c>
      <c r="J2755">
        <v>2954.92</v>
      </c>
      <c r="L2755">
        <f>IFERROR(VLOOKUP(B2755,'N Index Datas(원본)'!$I$2:$J$4600,2,0),"")</f>
        <v>22906.9</v>
      </c>
      <c r="N2755">
        <f>IFERROR(VLOOKUP(B2755,'N Index Datas(원본)'!$K$2:$L$4600,2,0),"")</f>
        <v>12251.61</v>
      </c>
    </row>
    <row r="2756" spans="1:14" ht="17.25" thickBot="1" x14ac:dyDescent="0.35">
      <c r="A2756" s="42">
        <v>40598</v>
      </c>
      <c r="B2756" s="37">
        <v>40598</v>
      </c>
      <c r="D2756">
        <v>257.69</v>
      </c>
      <c r="F2756">
        <v>1306.0999999999999</v>
      </c>
      <c r="H2756">
        <v>10452.709999999999</v>
      </c>
      <c r="J2756">
        <v>2949.13</v>
      </c>
      <c r="L2756">
        <f>IFERROR(VLOOKUP(B2756,'N Index Datas(원본)'!$I$2:$J$4600,2,0),"")</f>
        <v>22601.040000000001</v>
      </c>
      <c r="N2756">
        <f>IFERROR(VLOOKUP(B2756,'N Index Datas(원본)'!$K$2:$L$4600,2,0),"")</f>
        <v>12059.75</v>
      </c>
    </row>
    <row r="2757" spans="1:14" ht="17.25" thickBot="1" x14ac:dyDescent="0.35">
      <c r="A2757" s="42">
        <v>40599</v>
      </c>
      <c r="B2757" s="37">
        <v>40599</v>
      </c>
      <c r="D2757">
        <v>259.27999999999997</v>
      </c>
      <c r="F2757">
        <v>1319.88</v>
      </c>
      <c r="H2757">
        <v>10526.76</v>
      </c>
      <c r="J2757">
        <v>2985.02</v>
      </c>
      <c r="L2757">
        <f>IFERROR(VLOOKUP(B2757,'N Index Datas(원본)'!$I$2:$J$4600,2,0),"")</f>
        <v>23012.37</v>
      </c>
      <c r="N2757">
        <f>IFERROR(VLOOKUP(B2757,'N Index Datas(원본)'!$K$2:$L$4600,2,0),"")</f>
        <v>12270.43</v>
      </c>
    </row>
    <row r="2758" spans="1:14" ht="17.25" thickBot="1" x14ac:dyDescent="0.35">
      <c r="A2758" s="42">
        <v>40602</v>
      </c>
      <c r="B2758" s="37">
        <v>40602</v>
      </c>
      <c r="D2758">
        <v>256.36</v>
      </c>
      <c r="F2758">
        <v>1327.22</v>
      </c>
      <c r="H2758">
        <v>10624.09</v>
      </c>
      <c r="J2758">
        <v>3013.09</v>
      </c>
      <c r="L2758">
        <f>IFERROR(VLOOKUP(B2758,'N Index Datas(원본)'!$I$2:$J$4600,2,0),"")</f>
        <v>23338.02</v>
      </c>
      <c r="N2758">
        <f>IFERROR(VLOOKUP(B2758,'N Index Datas(원본)'!$K$2:$L$4600,2,0),"")</f>
        <v>12504.53</v>
      </c>
    </row>
    <row r="2759" spans="1:14" ht="17.25" thickBot="1" x14ac:dyDescent="0.35">
      <c r="A2759" s="42">
        <v>40604</v>
      </c>
      <c r="B2759" s="37">
        <v>40604</v>
      </c>
      <c r="D2759">
        <v>254.96</v>
      </c>
      <c r="F2759">
        <v>1308.44</v>
      </c>
      <c r="H2759">
        <v>10492.38</v>
      </c>
      <c r="J2759">
        <v>2958.8</v>
      </c>
      <c r="L2759">
        <f>IFERROR(VLOOKUP(B2759,'N Index Datas(원본)'!$I$2:$J$4600,2,0),"")</f>
        <v>23048.66</v>
      </c>
      <c r="N2759">
        <f>IFERROR(VLOOKUP(B2759,'N Index Datas(원본)'!$K$2:$L$4600,2,0),"")</f>
        <v>12507.02</v>
      </c>
    </row>
    <row r="2760" spans="1:14" ht="17.25" thickBot="1" x14ac:dyDescent="0.35">
      <c r="A2760" s="42">
        <v>40605</v>
      </c>
      <c r="B2760" s="37">
        <v>40605</v>
      </c>
      <c r="D2760">
        <v>260.48</v>
      </c>
      <c r="F2760">
        <v>1330.97</v>
      </c>
      <c r="H2760">
        <v>10586.02</v>
      </c>
      <c r="J2760">
        <v>2969.24</v>
      </c>
      <c r="L2760">
        <f>IFERROR(VLOOKUP(B2760,'N Index Datas(원본)'!$I$2:$J$4600,2,0),"")</f>
        <v>23122.42</v>
      </c>
      <c r="N2760">
        <f>IFERROR(VLOOKUP(B2760,'N Index Datas(원본)'!$K$2:$L$4600,2,0),"")</f>
        <v>12658.18</v>
      </c>
    </row>
    <row r="2761" spans="1:14" ht="17.25" thickBot="1" x14ac:dyDescent="0.35">
      <c r="A2761" s="42">
        <v>40606</v>
      </c>
      <c r="B2761" s="37">
        <v>40606</v>
      </c>
      <c r="D2761">
        <v>265.42</v>
      </c>
      <c r="F2761">
        <v>1321.15</v>
      </c>
      <c r="H2761">
        <v>10693.66</v>
      </c>
      <c r="J2761">
        <v>2949.18</v>
      </c>
      <c r="L2761">
        <f>IFERROR(VLOOKUP(B2761,'N Index Datas(원본)'!$I$2:$J$4600,2,0),"")</f>
        <v>23408.86</v>
      </c>
      <c r="N2761">
        <f>IFERROR(VLOOKUP(B2761,'N Index Datas(원본)'!$K$2:$L$4600,2,0),"")</f>
        <v>12849.77</v>
      </c>
    </row>
    <row r="2762" spans="1:14" ht="17.25" thickBot="1" x14ac:dyDescent="0.35">
      <c r="A2762" s="42">
        <v>40609</v>
      </c>
      <c r="B2762" s="37">
        <v>40609</v>
      </c>
      <c r="D2762">
        <v>261.44</v>
      </c>
      <c r="F2762">
        <v>1310.1300000000001</v>
      </c>
      <c r="H2762">
        <v>10505.02</v>
      </c>
      <c r="J2762">
        <v>2931.42</v>
      </c>
      <c r="L2762">
        <f>IFERROR(VLOOKUP(B2762,'N Index Datas(원본)'!$I$2:$J$4600,2,0),"")</f>
        <v>23313.19</v>
      </c>
      <c r="N2762">
        <f>IFERROR(VLOOKUP(B2762,'N Index Datas(원본)'!$K$2:$L$4600,2,0),"")</f>
        <v>12820.81</v>
      </c>
    </row>
    <row r="2763" spans="1:14" ht="17.25" thickBot="1" x14ac:dyDescent="0.35">
      <c r="A2763" s="42">
        <v>40610</v>
      </c>
      <c r="B2763" s="37">
        <v>40610</v>
      </c>
      <c r="D2763">
        <v>263.33</v>
      </c>
      <c r="F2763">
        <v>1321.82</v>
      </c>
      <c r="H2763">
        <v>10525.19</v>
      </c>
      <c r="J2763">
        <v>2945.42</v>
      </c>
      <c r="L2763">
        <f>IFERROR(VLOOKUP(B2763,'N Index Datas(원본)'!$I$2:$J$4600,2,0),"")</f>
        <v>23711.7</v>
      </c>
      <c r="N2763">
        <f>IFERROR(VLOOKUP(B2763,'N Index Datas(원본)'!$K$2:$L$4600,2,0),"")</f>
        <v>12990.8</v>
      </c>
    </row>
    <row r="2764" spans="1:14" ht="17.25" thickBot="1" x14ac:dyDescent="0.35">
      <c r="A2764" s="42">
        <v>40611</v>
      </c>
      <c r="B2764" s="37">
        <v>40611</v>
      </c>
      <c r="D2764">
        <v>263.8</v>
      </c>
      <c r="F2764">
        <v>1320.03</v>
      </c>
      <c r="H2764">
        <v>10589.5</v>
      </c>
      <c r="J2764">
        <v>2935.11</v>
      </c>
      <c r="L2764">
        <f>IFERROR(VLOOKUP(B2764,'N Index Datas(원본)'!$I$2:$J$4600,2,0),"")</f>
        <v>23810.11</v>
      </c>
      <c r="N2764">
        <f>IFERROR(VLOOKUP(B2764,'N Index Datas(원본)'!$K$2:$L$4600,2,0),"")</f>
        <v>13088.93</v>
      </c>
    </row>
    <row r="2765" spans="1:14" ht="17.25" thickBot="1" x14ac:dyDescent="0.35">
      <c r="A2765" s="42">
        <v>40612</v>
      </c>
      <c r="B2765" s="37">
        <v>40612</v>
      </c>
      <c r="D2765">
        <v>260.58999999999997</v>
      </c>
      <c r="F2765">
        <v>1295.1099999999999</v>
      </c>
      <c r="H2765">
        <v>10434.379999999999</v>
      </c>
      <c r="J2765">
        <v>2909.73</v>
      </c>
      <c r="L2765">
        <f>IFERROR(VLOOKUP(B2765,'N Index Datas(원본)'!$I$2:$J$4600,2,0),"")</f>
        <v>23614.89</v>
      </c>
      <c r="N2765">
        <f>IFERROR(VLOOKUP(B2765,'N Index Datas(원본)'!$K$2:$L$4600,2,0),"")</f>
        <v>12992.5</v>
      </c>
    </row>
    <row r="2766" spans="1:14" ht="17.25" thickBot="1" x14ac:dyDescent="0.35">
      <c r="A2766" s="42">
        <v>40613</v>
      </c>
      <c r="B2766" s="37">
        <v>40613</v>
      </c>
      <c r="D2766">
        <v>256.83</v>
      </c>
      <c r="F2766">
        <v>1304.28</v>
      </c>
      <c r="H2766">
        <v>10254.43</v>
      </c>
      <c r="J2766">
        <v>2883.84</v>
      </c>
      <c r="L2766">
        <f>IFERROR(VLOOKUP(B2766,'N Index Datas(원본)'!$I$2:$J$4600,2,0),"")</f>
        <v>23249.78</v>
      </c>
      <c r="N2766">
        <f>IFERROR(VLOOKUP(B2766,'N Index Datas(원본)'!$K$2:$L$4600,2,0),"")</f>
        <v>12752.01</v>
      </c>
    </row>
    <row r="2767" spans="1:14" ht="17.25" thickBot="1" x14ac:dyDescent="0.35">
      <c r="A2767" s="42">
        <v>40616</v>
      </c>
      <c r="B2767" s="37">
        <v>40616</v>
      </c>
      <c r="D2767">
        <v>260.69</v>
      </c>
      <c r="F2767">
        <v>1296.3900000000001</v>
      </c>
      <c r="H2767">
        <v>9620.49</v>
      </c>
      <c r="J2767">
        <v>2852.11</v>
      </c>
      <c r="L2767">
        <f>IFERROR(VLOOKUP(B2767,'N Index Datas(원본)'!$I$2:$J$4600,2,0),"")</f>
        <v>23345.88</v>
      </c>
      <c r="N2767">
        <f>IFERROR(VLOOKUP(B2767,'N Index Datas(원본)'!$K$2:$L$4600,2,0),"")</f>
        <v>12882.75</v>
      </c>
    </row>
    <row r="2768" spans="1:14" ht="17.25" thickBot="1" x14ac:dyDescent="0.35">
      <c r="A2768" s="42">
        <v>40617</v>
      </c>
      <c r="B2768" s="37">
        <v>40617</v>
      </c>
      <c r="D2768">
        <v>254.29</v>
      </c>
      <c r="F2768">
        <v>1281.8699999999999</v>
      </c>
      <c r="H2768">
        <v>8605.15</v>
      </c>
      <c r="J2768">
        <v>2784.2</v>
      </c>
      <c r="L2768">
        <f>IFERROR(VLOOKUP(B2768,'N Index Datas(원본)'!$I$2:$J$4600,2,0),"")</f>
        <v>22678.25</v>
      </c>
      <c r="N2768">
        <f>IFERROR(VLOOKUP(B2768,'N Index Datas(원본)'!$K$2:$L$4600,2,0),"")</f>
        <v>12551.96</v>
      </c>
    </row>
    <row r="2769" spans="1:14" ht="17.25" thickBot="1" x14ac:dyDescent="0.35">
      <c r="A2769" s="42">
        <v>40618</v>
      </c>
      <c r="B2769" s="37">
        <v>40618</v>
      </c>
      <c r="D2769">
        <v>259.44</v>
      </c>
      <c r="F2769">
        <v>1256.8800000000001</v>
      </c>
      <c r="H2769">
        <v>9093.7199999999993</v>
      </c>
      <c r="J2769">
        <v>2721.24</v>
      </c>
      <c r="L2769">
        <f>IFERROR(VLOOKUP(B2769,'N Index Datas(원본)'!$I$2:$J$4600,2,0),"")</f>
        <v>22700.880000000001</v>
      </c>
      <c r="N2769">
        <f>IFERROR(VLOOKUP(B2769,'N Index Datas(원본)'!$K$2:$L$4600,2,0),"")</f>
        <v>12642.77</v>
      </c>
    </row>
    <row r="2770" spans="1:14" ht="17.25" thickBot="1" x14ac:dyDescent="0.35">
      <c r="A2770" s="42">
        <v>40619</v>
      </c>
      <c r="B2770" s="37">
        <v>40619</v>
      </c>
      <c r="D2770">
        <v>259.8</v>
      </c>
      <c r="F2770">
        <v>1273.71</v>
      </c>
      <c r="H2770">
        <v>8962.67</v>
      </c>
      <c r="J2770">
        <v>2786.16</v>
      </c>
      <c r="L2770">
        <f>IFERROR(VLOOKUP(B2770,'N Index Datas(원본)'!$I$2:$J$4600,2,0),"")</f>
        <v>22284.43</v>
      </c>
      <c r="N2770">
        <f>IFERROR(VLOOKUP(B2770,'N Index Datas(원본)'!$K$2:$L$4600,2,0),"")</f>
        <v>12457.68</v>
      </c>
    </row>
    <row r="2771" spans="1:14" ht="17.25" thickBot="1" x14ac:dyDescent="0.35">
      <c r="A2771" s="42">
        <v>40620</v>
      </c>
      <c r="B2771" s="37">
        <v>40620</v>
      </c>
      <c r="D2771">
        <v>262.39</v>
      </c>
      <c r="F2771">
        <v>1279.2</v>
      </c>
      <c r="H2771">
        <v>9206.75</v>
      </c>
      <c r="J2771">
        <v>2792.61</v>
      </c>
      <c r="L2771">
        <f>IFERROR(VLOOKUP(B2771,'N Index Datas(원본)'!$I$2:$J$4600,2,0),"")</f>
        <v>22300.23</v>
      </c>
      <c r="N2771">
        <f>IFERROR(VLOOKUP(B2771,'N Index Datas(원본)'!$K$2:$L$4600,2,0),"")</f>
        <v>12427.92</v>
      </c>
    </row>
    <row r="2772" spans="1:14" ht="17.25" thickBot="1" x14ac:dyDescent="0.35">
      <c r="A2772" s="42">
        <v>40623</v>
      </c>
      <c r="B2772" s="37">
        <v>40623</v>
      </c>
      <c r="D2772">
        <v>264.89</v>
      </c>
      <c r="F2772">
        <v>1298.3800000000001</v>
      </c>
      <c r="H2772">
        <v>9206.75</v>
      </c>
      <c r="J2772">
        <v>2860.81</v>
      </c>
      <c r="L2772">
        <f>IFERROR(VLOOKUP(B2772,'N Index Datas(원본)'!$I$2:$J$4600,2,0),"")</f>
        <v>22685.22</v>
      </c>
      <c r="N2772">
        <f>IFERROR(VLOOKUP(B2772,'N Index Datas(원본)'!$K$2:$L$4600,2,0),"")</f>
        <v>12645.65</v>
      </c>
    </row>
    <row r="2773" spans="1:14" ht="17.25" thickBot="1" x14ac:dyDescent="0.35">
      <c r="A2773" s="42">
        <v>40624</v>
      </c>
      <c r="B2773" s="37">
        <v>40624</v>
      </c>
      <c r="D2773">
        <v>266.05</v>
      </c>
      <c r="F2773">
        <v>1293.77</v>
      </c>
      <c r="H2773">
        <v>9608.32</v>
      </c>
      <c r="J2773">
        <v>2854.79</v>
      </c>
      <c r="L2773">
        <f>IFERROR(VLOOKUP(B2773,'N Index Datas(원본)'!$I$2:$J$4600,2,0),"")</f>
        <v>22857.9</v>
      </c>
      <c r="N2773">
        <f>IFERROR(VLOOKUP(B2773,'N Index Datas(원본)'!$K$2:$L$4600,2,0),"")</f>
        <v>12783.2</v>
      </c>
    </row>
    <row r="2774" spans="1:14" ht="17.25" thickBot="1" x14ac:dyDescent="0.35">
      <c r="A2774" s="42">
        <v>40625</v>
      </c>
      <c r="B2774" s="37">
        <v>40625</v>
      </c>
      <c r="D2774">
        <v>265.67</v>
      </c>
      <c r="F2774">
        <v>1297.54</v>
      </c>
      <c r="H2774">
        <v>9449.4699999999993</v>
      </c>
      <c r="J2774">
        <v>2866.23</v>
      </c>
      <c r="L2774">
        <f>IFERROR(VLOOKUP(B2774,'N Index Datas(원본)'!$I$2:$J$4600,2,0),"")</f>
        <v>22825.4</v>
      </c>
      <c r="N2774">
        <f>IFERROR(VLOOKUP(B2774,'N Index Datas(원본)'!$K$2:$L$4600,2,0),"")</f>
        <v>12752.61</v>
      </c>
    </row>
    <row r="2775" spans="1:14" ht="17.25" thickBot="1" x14ac:dyDescent="0.35">
      <c r="A2775" s="42">
        <v>40626</v>
      </c>
      <c r="B2775" s="37">
        <v>40626</v>
      </c>
      <c r="D2775">
        <v>268.93</v>
      </c>
      <c r="F2775">
        <v>1309.6600000000001</v>
      </c>
      <c r="H2775">
        <v>9435.01</v>
      </c>
      <c r="J2775">
        <v>2909.78</v>
      </c>
      <c r="L2775">
        <f>IFERROR(VLOOKUP(B2775,'N Index Datas(원본)'!$I$2:$J$4600,2,0),"")</f>
        <v>22915.279999999999</v>
      </c>
      <c r="N2775">
        <f>IFERROR(VLOOKUP(B2775,'N Index Datas(원본)'!$K$2:$L$4600,2,0),"")</f>
        <v>12831.94</v>
      </c>
    </row>
    <row r="2776" spans="1:14" ht="17.25" thickBot="1" x14ac:dyDescent="0.35">
      <c r="A2776" s="42">
        <v>40627</v>
      </c>
      <c r="B2776" s="37">
        <v>40627</v>
      </c>
      <c r="D2776">
        <v>271.66000000000003</v>
      </c>
      <c r="F2776">
        <v>1313.8</v>
      </c>
      <c r="H2776">
        <v>9536.1299999999992</v>
      </c>
      <c r="J2776">
        <v>2911.33</v>
      </c>
      <c r="L2776">
        <f>IFERROR(VLOOKUP(B2776,'N Index Datas(원본)'!$I$2:$J$4600,2,0),"")</f>
        <v>23158.67</v>
      </c>
      <c r="N2776">
        <f>IFERROR(VLOOKUP(B2776,'N Index Datas(원본)'!$K$2:$L$4600,2,0),"")</f>
        <v>12975.54</v>
      </c>
    </row>
    <row r="2777" spans="1:14" ht="17.25" thickBot="1" x14ac:dyDescent="0.35">
      <c r="A2777" s="42">
        <v>40630</v>
      </c>
      <c r="B2777" s="37">
        <v>40630</v>
      </c>
      <c r="D2777">
        <v>272.13</v>
      </c>
      <c r="F2777">
        <v>1310.19</v>
      </c>
      <c r="H2777">
        <v>9478.5300000000007</v>
      </c>
      <c r="J2777">
        <v>2914.76</v>
      </c>
      <c r="L2777">
        <f>IFERROR(VLOOKUP(B2777,'N Index Datas(원본)'!$I$2:$J$4600,2,0),"")</f>
        <v>23068.19</v>
      </c>
      <c r="N2777">
        <f>IFERROR(VLOOKUP(B2777,'N Index Datas(원본)'!$K$2:$L$4600,2,0),"")</f>
        <v>12894.47</v>
      </c>
    </row>
    <row r="2778" spans="1:14" ht="17.25" thickBot="1" x14ac:dyDescent="0.35">
      <c r="A2778" s="42">
        <v>40631</v>
      </c>
      <c r="B2778" s="37">
        <v>40631</v>
      </c>
      <c r="D2778">
        <v>274.22000000000003</v>
      </c>
      <c r="F2778">
        <v>1319.44</v>
      </c>
      <c r="H2778">
        <v>9459.08</v>
      </c>
      <c r="J2778">
        <v>2910.93</v>
      </c>
      <c r="L2778">
        <f>IFERROR(VLOOKUP(B2778,'N Index Datas(원본)'!$I$2:$J$4600,2,0),"")</f>
        <v>23060.36</v>
      </c>
      <c r="N2778">
        <f>IFERROR(VLOOKUP(B2778,'N Index Datas(원본)'!$K$2:$L$4600,2,0),"")</f>
        <v>12920.44</v>
      </c>
    </row>
    <row r="2779" spans="1:14" ht="17.25" thickBot="1" x14ac:dyDescent="0.35">
      <c r="A2779" s="42">
        <v>40632</v>
      </c>
      <c r="B2779" s="37">
        <v>40632</v>
      </c>
      <c r="D2779">
        <v>277.04000000000002</v>
      </c>
      <c r="F2779">
        <v>1328.26</v>
      </c>
      <c r="H2779">
        <v>9708.7900000000009</v>
      </c>
      <c r="J2779">
        <v>2936.44</v>
      </c>
      <c r="L2779">
        <f>IFERROR(VLOOKUP(B2779,'N Index Datas(원본)'!$I$2:$J$4600,2,0),"")</f>
        <v>23451.43</v>
      </c>
      <c r="N2779">
        <f>IFERROR(VLOOKUP(B2779,'N Index Datas(원본)'!$K$2:$L$4600,2,0),"")</f>
        <v>13162</v>
      </c>
    </row>
    <row r="2780" spans="1:14" ht="17.25" thickBot="1" x14ac:dyDescent="0.35">
      <c r="A2780" s="42">
        <v>40633</v>
      </c>
      <c r="B2780" s="37">
        <v>40633</v>
      </c>
      <c r="D2780">
        <v>278.87</v>
      </c>
      <c r="F2780">
        <v>1325.83</v>
      </c>
      <c r="H2780">
        <v>9755.1</v>
      </c>
      <c r="J2780">
        <v>2910.91</v>
      </c>
      <c r="L2780">
        <f>IFERROR(VLOOKUP(B2780,'N Index Datas(원본)'!$I$2:$J$4600,2,0),"")</f>
        <v>23527.52</v>
      </c>
      <c r="N2780">
        <f>IFERROR(VLOOKUP(B2780,'N Index Datas(원본)'!$K$2:$L$4600,2,0),"")</f>
        <v>13315.84</v>
      </c>
    </row>
    <row r="2781" spans="1:14" ht="17.25" thickBot="1" x14ac:dyDescent="0.35">
      <c r="A2781" s="42">
        <v>40634</v>
      </c>
      <c r="B2781" s="37">
        <v>40634</v>
      </c>
      <c r="D2781">
        <v>280.73</v>
      </c>
      <c r="F2781">
        <v>1332.41</v>
      </c>
      <c r="H2781">
        <v>9708.39</v>
      </c>
      <c r="J2781">
        <v>2962.92</v>
      </c>
      <c r="L2781">
        <f>IFERROR(VLOOKUP(B2781,'N Index Datas(원본)'!$I$2:$J$4600,2,0),"")</f>
        <v>23801.9</v>
      </c>
      <c r="N2781">
        <f>IFERROR(VLOOKUP(B2781,'N Index Datas(원본)'!$K$2:$L$4600,2,0),"")</f>
        <v>13451.48</v>
      </c>
    </row>
    <row r="2782" spans="1:14" ht="17.25" thickBot="1" x14ac:dyDescent="0.35">
      <c r="A2782" s="42">
        <v>40637</v>
      </c>
      <c r="B2782" s="37">
        <v>40637</v>
      </c>
      <c r="D2782">
        <v>280.01</v>
      </c>
      <c r="F2782">
        <v>1332.87</v>
      </c>
      <c r="H2782">
        <v>9718.89</v>
      </c>
      <c r="J2782">
        <v>2955.84</v>
      </c>
      <c r="L2782">
        <f>IFERROR(VLOOKUP(B2782,'N Index Datas(원본)'!$I$2:$J$4600,2,0),"")</f>
        <v>24150.58</v>
      </c>
      <c r="N2782">
        <f>IFERROR(VLOOKUP(B2782,'N Index Datas(원본)'!$K$2:$L$4600,2,0),"")</f>
        <v>13586.7</v>
      </c>
    </row>
    <row r="2783" spans="1:14" ht="17.25" thickBot="1" x14ac:dyDescent="0.35">
      <c r="A2783" s="42">
        <v>40638</v>
      </c>
      <c r="B2783" s="37">
        <v>40638</v>
      </c>
      <c r="D2783">
        <v>282.02999999999997</v>
      </c>
      <c r="F2783">
        <v>1332.63</v>
      </c>
      <c r="H2783">
        <v>9615.5499999999993</v>
      </c>
      <c r="J2783">
        <v>2950.96</v>
      </c>
      <c r="L2783">
        <v>24150.58</v>
      </c>
      <c r="N2783">
        <v>13586.7</v>
      </c>
    </row>
    <row r="2784" spans="1:14" ht="17.25" thickBot="1" x14ac:dyDescent="0.35">
      <c r="A2784" s="42">
        <v>40639</v>
      </c>
      <c r="B2784" s="37">
        <v>40639</v>
      </c>
      <c r="D2784">
        <v>281.35000000000002</v>
      </c>
      <c r="F2784">
        <v>1335.54</v>
      </c>
      <c r="H2784">
        <v>9584.3700000000008</v>
      </c>
      <c r="J2784">
        <v>2971.48</v>
      </c>
      <c r="L2784">
        <f>IFERROR(VLOOKUP(B2784,'N Index Datas(원본)'!$I$2:$J$4600,2,0),"")</f>
        <v>24285.05</v>
      </c>
      <c r="N2784">
        <f>IFERROR(VLOOKUP(B2784,'N Index Datas(원본)'!$K$2:$L$4600,2,0),"")</f>
        <v>13657.63</v>
      </c>
    </row>
    <row r="2785" spans="1:14" ht="17.25" thickBot="1" x14ac:dyDescent="0.35">
      <c r="A2785" s="42">
        <v>40640</v>
      </c>
      <c r="B2785" s="37">
        <v>40640</v>
      </c>
      <c r="D2785">
        <v>280.45</v>
      </c>
      <c r="F2785">
        <v>1333.51</v>
      </c>
      <c r="H2785">
        <v>9590.93</v>
      </c>
      <c r="J2785">
        <v>2963.69</v>
      </c>
      <c r="L2785">
        <f>IFERROR(VLOOKUP(B2785,'N Index Datas(원본)'!$I$2:$J$4600,2,0),"")</f>
        <v>24281.8</v>
      </c>
      <c r="N2785">
        <f>IFERROR(VLOOKUP(B2785,'N Index Datas(원본)'!$K$2:$L$4600,2,0),"")</f>
        <v>13647.79</v>
      </c>
    </row>
    <row r="2786" spans="1:14" ht="17.25" thickBot="1" x14ac:dyDescent="0.35">
      <c r="A2786" s="42">
        <v>40641</v>
      </c>
      <c r="B2786" s="37">
        <v>40641</v>
      </c>
      <c r="D2786">
        <v>281.05</v>
      </c>
      <c r="F2786">
        <v>1328.17</v>
      </c>
      <c r="H2786">
        <v>9768.08</v>
      </c>
      <c r="J2786">
        <v>2984.66</v>
      </c>
      <c r="L2786">
        <f>IFERROR(VLOOKUP(B2786,'N Index Datas(원본)'!$I$2:$J$4600,2,0),"")</f>
        <v>24396.07</v>
      </c>
      <c r="N2786">
        <f>IFERROR(VLOOKUP(B2786,'N Index Datas(원본)'!$K$2:$L$4600,2,0),"")</f>
        <v>13652.92</v>
      </c>
    </row>
    <row r="2787" spans="1:14" ht="17.25" thickBot="1" x14ac:dyDescent="0.35">
      <c r="A2787" s="42">
        <v>40644</v>
      </c>
      <c r="B2787" s="37">
        <v>40644</v>
      </c>
      <c r="D2787">
        <v>280.49</v>
      </c>
      <c r="F2787">
        <v>1324.46</v>
      </c>
      <c r="H2787">
        <v>9719.7000000000007</v>
      </c>
      <c r="J2787">
        <v>2974.58</v>
      </c>
      <c r="L2787">
        <f>IFERROR(VLOOKUP(B2787,'N Index Datas(원본)'!$I$2:$J$4600,2,0),"")</f>
        <v>24303.07</v>
      </c>
      <c r="N2787">
        <f>IFERROR(VLOOKUP(B2787,'N Index Datas(원본)'!$K$2:$L$4600,2,0),"")</f>
        <v>13684.06</v>
      </c>
    </row>
    <row r="2788" spans="1:14" ht="17.25" thickBot="1" x14ac:dyDescent="0.35">
      <c r="A2788" s="42">
        <v>40645</v>
      </c>
      <c r="B2788" s="37">
        <v>40645</v>
      </c>
      <c r="D2788">
        <v>276.13</v>
      </c>
      <c r="F2788">
        <v>1314.16</v>
      </c>
      <c r="H2788">
        <v>9555.26</v>
      </c>
      <c r="J2788">
        <v>2932.33</v>
      </c>
      <c r="L2788">
        <f>IFERROR(VLOOKUP(B2788,'N Index Datas(원본)'!$I$2:$J$4600,2,0),"")</f>
        <v>23976.37</v>
      </c>
      <c r="N2788">
        <f>IFERROR(VLOOKUP(B2788,'N Index Datas(원본)'!$K$2:$L$4600,2,0),"")</f>
        <v>13437.53</v>
      </c>
    </row>
    <row r="2789" spans="1:14" ht="17.25" thickBot="1" x14ac:dyDescent="0.35">
      <c r="A2789" s="42">
        <v>40646</v>
      </c>
      <c r="B2789" s="37">
        <v>40646</v>
      </c>
      <c r="D2789">
        <v>280.68</v>
      </c>
      <c r="F2789">
        <v>1314.41</v>
      </c>
      <c r="H2789">
        <v>9641.18</v>
      </c>
      <c r="J2789">
        <v>2949.98</v>
      </c>
      <c r="L2789">
        <f>IFERROR(VLOOKUP(B2789,'N Index Datas(원본)'!$I$2:$J$4600,2,0),"")</f>
        <v>24135.03</v>
      </c>
      <c r="N2789">
        <f>IFERROR(VLOOKUP(B2789,'N Index Datas(원본)'!$K$2:$L$4600,2,0),"")</f>
        <v>13566.46</v>
      </c>
    </row>
    <row r="2790" spans="1:14" ht="17.25" thickBot="1" x14ac:dyDescent="0.35">
      <c r="A2790" s="42">
        <v>40647</v>
      </c>
      <c r="B2790" s="37">
        <v>40647</v>
      </c>
      <c r="D2790">
        <v>283.14999999999998</v>
      </c>
      <c r="F2790">
        <v>1314.52</v>
      </c>
      <c r="H2790">
        <v>9653.92</v>
      </c>
      <c r="J2790">
        <v>2917.72</v>
      </c>
      <c r="L2790">
        <f>IFERROR(VLOOKUP(B2790,'N Index Datas(원본)'!$I$2:$J$4600,2,0),"")</f>
        <v>24014</v>
      </c>
      <c r="N2790">
        <f>IFERROR(VLOOKUP(B2790,'N Index Datas(원본)'!$K$2:$L$4600,2,0),"")</f>
        <v>13481.73</v>
      </c>
    </row>
    <row r="2791" spans="1:14" ht="17.25" thickBot="1" x14ac:dyDescent="0.35">
      <c r="A2791" s="42">
        <v>40648</v>
      </c>
      <c r="B2791" s="37">
        <v>40648</v>
      </c>
      <c r="D2791">
        <v>282.8</v>
      </c>
      <c r="F2791">
        <v>1319.68</v>
      </c>
      <c r="H2791">
        <v>9591.52</v>
      </c>
      <c r="J2791">
        <v>2919.05</v>
      </c>
      <c r="L2791">
        <f>IFERROR(VLOOKUP(B2791,'N Index Datas(원본)'!$I$2:$J$4600,2,0),"")</f>
        <v>24008.07</v>
      </c>
      <c r="N2791">
        <f>IFERROR(VLOOKUP(B2791,'N Index Datas(원본)'!$K$2:$L$4600,2,0),"")</f>
        <v>13533.58</v>
      </c>
    </row>
    <row r="2792" spans="1:14" ht="17.25" thickBot="1" x14ac:dyDescent="0.35">
      <c r="A2792" s="42">
        <v>40651</v>
      </c>
      <c r="B2792" s="37">
        <v>40651</v>
      </c>
      <c r="D2792">
        <v>282.14</v>
      </c>
      <c r="F2792">
        <v>1305.1400000000001</v>
      </c>
      <c r="H2792">
        <v>9556.65</v>
      </c>
      <c r="J2792">
        <v>2847.96</v>
      </c>
      <c r="L2792">
        <f>IFERROR(VLOOKUP(B2792,'N Index Datas(원본)'!$I$2:$J$4600,2,0),"")</f>
        <v>23830.31</v>
      </c>
      <c r="N2792">
        <f>IFERROR(VLOOKUP(B2792,'N Index Datas(원본)'!$K$2:$L$4600,2,0),"")</f>
        <v>13410.9</v>
      </c>
    </row>
    <row r="2793" spans="1:14" ht="17.25" thickBot="1" x14ac:dyDescent="0.35">
      <c r="A2793" s="42">
        <v>40652</v>
      </c>
      <c r="B2793" s="37">
        <v>40652</v>
      </c>
      <c r="D2793">
        <v>280.43</v>
      </c>
      <c r="F2793">
        <v>1312.62</v>
      </c>
      <c r="H2793">
        <v>9441.0300000000007</v>
      </c>
      <c r="J2793">
        <v>2857.61</v>
      </c>
      <c r="L2793">
        <f>IFERROR(VLOOKUP(B2793,'N Index Datas(원본)'!$I$2:$J$4600,2,0),"")</f>
        <v>23520.62</v>
      </c>
      <c r="N2793">
        <f>IFERROR(VLOOKUP(B2793,'N Index Datas(원본)'!$K$2:$L$4600,2,0),"")</f>
        <v>13246.86</v>
      </c>
    </row>
    <row r="2794" spans="1:14" ht="17.25" thickBot="1" x14ac:dyDescent="0.35">
      <c r="A2794" s="42">
        <v>40653</v>
      </c>
      <c r="B2794" s="37">
        <v>40653</v>
      </c>
      <c r="D2794">
        <v>287.19</v>
      </c>
      <c r="F2794">
        <v>1330.36</v>
      </c>
      <c r="H2794">
        <v>9606.82</v>
      </c>
      <c r="J2794">
        <v>2921.43</v>
      </c>
      <c r="L2794">
        <f>IFERROR(VLOOKUP(B2794,'N Index Datas(원본)'!$I$2:$J$4600,2,0),"")</f>
        <v>23896.1</v>
      </c>
      <c r="N2794">
        <f>IFERROR(VLOOKUP(B2794,'N Index Datas(원본)'!$K$2:$L$4600,2,0),"")</f>
        <v>13492.38</v>
      </c>
    </row>
    <row r="2795" spans="1:14" ht="17.25" thickBot="1" x14ac:dyDescent="0.35">
      <c r="A2795" s="42">
        <v>40654</v>
      </c>
      <c r="B2795" s="37">
        <v>40654</v>
      </c>
      <c r="D2795">
        <v>291.16000000000003</v>
      </c>
      <c r="F2795">
        <v>1337.38</v>
      </c>
      <c r="H2795">
        <v>9685.77</v>
      </c>
      <c r="J2795">
        <v>2936.3</v>
      </c>
      <c r="L2795">
        <f>IFERROR(VLOOKUP(B2795,'N Index Datas(원본)'!$I$2:$J$4600,2,0),"")</f>
        <v>24138.31</v>
      </c>
      <c r="N2795">
        <f>IFERROR(VLOOKUP(B2795,'N Index Datas(원본)'!$K$2:$L$4600,2,0),"")</f>
        <v>13659.35</v>
      </c>
    </row>
    <row r="2796" spans="1:14" ht="17.25" thickBot="1" x14ac:dyDescent="0.35">
      <c r="A2796" s="42">
        <v>40655</v>
      </c>
      <c r="B2796" s="37">
        <v>40655</v>
      </c>
      <c r="D2796">
        <v>290.83999999999997</v>
      </c>
      <c r="F2796">
        <v>1337.38</v>
      </c>
      <c r="H2796">
        <v>9682.2099999999991</v>
      </c>
      <c r="J2796">
        <v>2936.3</v>
      </c>
      <c r="L2796">
        <v>24138.31</v>
      </c>
      <c r="N2796">
        <v>13659.35</v>
      </c>
    </row>
    <row r="2797" spans="1:14" ht="17.25" thickBot="1" x14ac:dyDescent="0.35">
      <c r="A2797" s="42">
        <v>40658</v>
      </c>
      <c r="B2797" s="37">
        <v>40658</v>
      </c>
      <c r="D2797">
        <v>292.69</v>
      </c>
      <c r="F2797">
        <v>1335.25</v>
      </c>
      <c r="H2797">
        <v>9671.9599999999991</v>
      </c>
      <c r="J2797">
        <v>2936.3</v>
      </c>
      <c r="L2797">
        <v>24138.31</v>
      </c>
      <c r="N2797">
        <v>13659.35</v>
      </c>
    </row>
    <row r="2798" spans="1:14" ht="17.25" thickBot="1" x14ac:dyDescent="0.35">
      <c r="A2798" s="42">
        <v>40659</v>
      </c>
      <c r="B2798" s="37">
        <v>40659</v>
      </c>
      <c r="D2798">
        <v>291.38</v>
      </c>
      <c r="F2798">
        <v>1347.24</v>
      </c>
      <c r="H2798">
        <v>9558.69</v>
      </c>
      <c r="J2798">
        <v>2955.36</v>
      </c>
      <c r="L2798">
        <f>IFERROR(VLOOKUP(B2798,'N Index Datas(원본)'!$I$2:$J$4600,2,0),"")</f>
        <v>24007.38</v>
      </c>
      <c r="N2798">
        <f>IFERROR(VLOOKUP(B2798,'N Index Datas(원본)'!$K$2:$L$4600,2,0),"")</f>
        <v>13558.41</v>
      </c>
    </row>
    <row r="2799" spans="1:14" ht="17.25" thickBot="1" x14ac:dyDescent="0.35">
      <c r="A2799" s="42">
        <v>40660</v>
      </c>
      <c r="B2799" s="37">
        <v>40660</v>
      </c>
      <c r="D2799">
        <v>292.08</v>
      </c>
      <c r="F2799">
        <v>1355.66</v>
      </c>
      <c r="H2799">
        <v>9691.84</v>
      </c>
      <c r="J2799">
        <v>2977.59</v>
      </c>
      <c r="L2799">
        <f>IFERROR(VLOOKUP(B2799,'N Index Datas(원본)'!$I$2:$J$4600,2,0),"")</f>
        <v>23892.84</v>
      </c>
      <c r="N2799">
        <f>IFERROR(VLOOKUP(B2799,'N Index Datas(원본)'!$K$2:$L$4600,2,0),"")</f>
        <v>13452.44</v>
      </c>
    </row>
    <row r="2800" spans="1:14" ht="17.25" thickBot="1" x14ac:dyDescent="0.35">
      <c r="A2800" s="42">
        <v>40661</v>
      </c>
      <c r="B2800" s="37">
        <v>40661</v>
      </c>
      <c r="D2800">
        <v>292.14999999999998</v>
      </c>
      <c r="F2800">
        <v>1360.48</v>
      </c>
      <c r="H2800">
        <v>9849.74</v>
      </c>
      <c r="J2800">
        <v>3005.33</v>
      </c>
      <c r="L2800">
        <f>IFERROR(VLOOKUP(B2800,'N Index Datas(원본)'!$I$2:$J$4600,2,0),"")</f>
        <v>23805.63</v>
      </c>
      <c r="N2800">
        <f>IFERROR(VLOOKUP(B2800,'N Index Datas(원본)'!$K$2:$L$4600,2,0),"")</f>
        <v>13319.96</v>
      </c>
    </row>
    <row r="2801" spans="1:14" ht="17.25" thickBot="1" x14ac:dyDescent="0.35">
      <c r="A2801" s="42">
        <v>40662</v>
      </c>
      <c r="B2801" s="37">
        <v>40662</v>
      </c>
      <c r="D2801">
        <v>290.39</v>
      </c>
      <c r="F2801">
        <v>1363.61</v>
      </c>
      <c r="H2801">
        <v>9849.74</v>
      </c>
      <c r="J2801">
        <v>3011.25</v>
      </c>
      <c r="L2801">
        <f>IFERROR(VLOOKUP(B2801,'N Index Datas(원본)'!$I$2:$J$4600,2,0),"")</f>
        <v>23720.81</v>
      </c>
      <c r="N2801">
        <f>IFERROR(VLOOKUP(B2801,'N Index Datas(원본)'!$K$2:$L$4600,2,0),"")</f>
        <v>13208.71</v>
      </c>
    </row>
    <row r="2802" spans="1:14" ht="17.25" thickBot="1" x14ac:dyDescent="0.35">
      <c r="A2802" s="42">
        <v>40665</v>
      </c>
      <c r="B2802" s="37">
        <v>40665</v>
      </c>
      <c r="D2802">
        <v>295.35000000000002</v>
      </c>
      <c r="F2802">
        <v>1361.22</v>
      </c>
      <c r="H2802">
        <v>10004.200000000001</v>
      </c>
      <c r="J2802">
        <v>3008.89</v>
      </c>
      <c r="L2802">
        <v>23720.81</v>
      </c>
      <c r="N2802">
        <v>13208.71</v>
      </c>
    </row>
    <row r="2803" spans="1:14" ht="17.25" thickBot="1" x14ac:dyDescent="0.35">
      <c r="A2803" s="42">
        <v>40666</v>
      </c>
      <c r="B2803" s="37">
        <v>40666</v>
      </c>
      <c r="D2803">
        <v>291.64999999999998</v>
      </c>
      <c r="F2803">
        <v>1356.62</v>
      </c>
      <c r="H2803">
        <v>10004.200000000001</v>
      </c>
      <c r="J2803">
        <v>3000.39</v>
      </c>
      <c r="L2803">
        <f>IFERROR(VLOOKUP(B2803,'N Index Datas(원본)'!$I$2:$J$4600,2,0),"")</f>
        <v>23633.25</v>
      </c>
      <c r="N2803">
        <f>IFERROR(VLOOKUP(B2803,'N Index Datas(원본)'!$K$2:$L$4600,2,0),"")</f>
        <v>13106.54</v>
      </c>
    </row>
    <row r="2804" spans="1:14" ht="17.25" thickBot="1" x14ac:dyDescent="0.35">
      <c r="A2804" s="42">
        <v>40667</v>
      </c>
      <c r="B2804" s="37">
        <v>40667</v>
      </c>
      <c r="D2804">
        <v>288.45999999999998</v>
      </c>
      <c r="F2804">
        <v>1347.32</v>
      </c>
      <c r="H2804">
        <v>10004.200000000001</v>
      </c>
      <c r="J2804">
        <v>2952.02</v>
      </c>
      <c r="L2804">
        <f>IFERROR(VLOOKUP(B2804,'N Index Datas(원본)'!$I$2:$J$4600,2,0),"")</f>
        <v>23315.24</v>
      </c>
      <c r="N2804">
        <f>IFERROR(VLOOKUP(B2804,'N Index Datas(원본)'!$K$2:$L$4600,2,0),"")</f>
        <v>12866.59</v>
      </c>
    </row>
    <row r="2805" spans="1:14" ht="17.25" thickBot="1" x14ac:dyDescent="0.35">
      <c r="A2805" s="42">
        <v>40669</v>
      </c>
      <c r="B2805" s="37">
        <v>40669</v>
      </c>
      <c r="D2805">
        <v>283.68</v>
      </c>
      <c r="F2805">
        <v>1340.2</v>
      </c>
      <c r="H2805">
        <v>9859.2000000000007</v>
      </c>
      <c r="J2805">
        <v>2952.9</v>
      </c>
      <c r="L2805">
        <f>IFERROR(VLOOKUP(B2805,'N Index Datas(원본)'!$I$2:$J$4600,2,0),"")</f>
        <v>23159.14</v>
      </c>
      <c r="N2805">
        <f>IFERROR(VLOOKUP(B2805,'N Index Datas(원본)'!$K$2:$L$4600,2,0),"")</f>
        <v>12848.82</v>
      </c>
    </row>
    <row r="2806" spans="1:14" ht="17.25" thickBot="1" x14ac:dyDescent="0.35">
      <c r="A2806" s="42">
        <v>40672</v>
      </c>
      <c r="B2806" s="37">
        <v>40672</v>
      </c>
      <c r="D2806">
        <v>282.58999999999997</v>
      </c>
      <c r="F2806">
        <v>1346.3</v>
      </c>
      <c r="H2806">
        <v>9794.3799999999992</v>
      </c>
      <c r="J2806">
        <v>2902.4</v>
      </c>
      <c r="L2806">
        <f>IFERROR(VLOOKUP(B2806,'N Index Datas(원본)'!$I$2:$J$4600,2,0),"")</f>
        <v>23336</v>
      </c>
      <c r="N2806">
        <f>IFERROR(VLOOKUP(B2806,'N Index Datas(원본)'!$K$2:$L$4600,2,0),"")</f>
        <v>12934.47</v>
      </c>
    </row>
    <row r="2807" spans="1:14" ht="17.25" thickBot="1" x14ac:dyDescent="0.35">
      <c r="A2807" s="42">
        <v>40674</v>
      </c>
      <c r="B2807" s="37">
        <v>40674</v>
      </c>
      <c r="D2807">
        <v>286.3</v>
      </c>
      <c r="F2807">
        <v>1342.08</v>
      </c>
      <c r="H2807">
        <v>9864.26</v>
      </c>
      <c r="J2807">
        <v>2942.43</v>
      </c>
      <c r="L2807">
        <f>IFERROR(VLOOKUP(B2807,'N Index Datas(원본)'!$I$2:$J$4600,2,0),"")</f>
        <v>23291.8</v>
      </c>
      <c r="N2807">
        <f>IFERROR(VLOOKUP(B2807,'N Index Datas(원본)'!$K$2:$L$4600,2,0),"")</f>
        <v>12962.33</v>
      </c>
    </row>
    <row r="2808" spans="1:14" ht="17.25" thickBot="1" x14ac:dyDescent="0.35">
      <c r="A2808" s="42">
        <v>40675</v>
      </c>
      <c r="B2808" s="37">
        <v>40675</v>
      </c>
      <c r="D2808">
        <v>280.02</v>
      </c>
      <c r="F2808">
        <v>1348.65</v>
      </c>
      <c r="H2808">
        <v>9716.65</v>
      </c>
      <c r="J2808">
        <v>2917.05</v>
      </c>
      <c r="L2808">
        <f>IFERROR(VLOOKUP(B2808,'N Index Datas(원본)'!$I$2:$J$4600,2,0),"")</f>
        <v>23073.759999999998</v>
      </c>
      <c r="N2808">
        <f>IFERROR(VLOOKUP(B2808,'N Index Datas(원본)'!$K$2:$L$4600,2,0),"")</f>
        <v>12795.95</v>
      </c>
    </row>
    <row r="2809" spans="1:14" ht="17.25" thickBot="1" x14ac:dyDescent="0.35">
      <c r="A2809" s="42">
        <v>40676</v>
      </c>
      <c r="B2809" s="37">
        <v>40676</v>
      </c>
      <c r="D2809">
        <v>279.58999999999997</v>
      </c>
      <c r="F2809">
        <v>1337.77</v>
      </c>
      <c r="H2809">
        <v>9648.77</v>
      </c>
      <c r="J2809">
        <v>2894.6</v>
      </c>
      <c r="L2809">
        <f>IFERROR(VLOOKUP(B2809,'N Index Datas(원본)'!$I$2:$J$4600,2,0),"")</f>
        <v>23276.27</v>
      </c>
      <c r="N2809">
        <f>IFERROR(VLOOKUP(B2809,'N Index Datas(원본)'!$K$2:$L$4600,2,0),"")</f>
        <v>12894.13</v>
      </c>
    </row>
    <row r="2810" spans="1:14" ht="17.25" thickBot="1" x14ac:dyDescent="0.35">
      <c r="A2810" s="42">
        <v>40679</v>
      </c>
      <c r="B2810" s="37">
        <v>40679</v>
      </c>
      <c r="D2810">
        <v>277.22000000000003</v>
      </c>
      <c r="F2810">
        <v>1329.47</v>
      </c>
      <c r="H2810">
        <v>9558.2999999999993</v>
      </c>
      <c r="J2810">
        <v>2881.31</v>
      </c>
      <c r="L2810">
        <f>IFERROR(VLOOKUP(B2810,'N Index Datas(원본)'!$I$2:$J$4600,2,0),"")</f>
        <v>22960.63</v>
      </c>
      <c r="N2810">
        <f>IFERROR(VLOOKUP(B2810,'N Index Datas(원본)'!$K$2:$L$4600,2,0),"")</f>
        <v>12676.79</v>
      </c>
    </row>
    <row r="2811" spans="1:14" ht="17.25" thickBot="1" x14ac:dyDescent="0.35">
      <c r="A2811" s="42">
        <v>40680</v>
      </c>
      <c r="B2811" s="37">
        <v>40680</v>
      </c>
      <c r="D2811">
        <v>277.14999999999998</v>
      </c>
      <c r="F2811">
        <v>1328.98</v>
      </c>
      <c r="H2811">
        <v>9567.02</v>
      </c>
      <c r="J2811">
        <v>2849.6</v>
      </c>
      <c r="L2811">
        <f>IFERROR(VLOOKUP(B2811,'N Index Datas(원본)'!$I$2:$J$4600,2,0),"")</f>
        <v>22901.08</v>
      </c>
      <c r="N2811">
        <f>IFERROR(VLOOKUP(B2811,'N Index Datas(원본)'!$K$2:$L$4600,2,0),"")</f>
        <v>12733.21</v>
      </c>
    </row>
    <row r="2812" spans="1:14" ht="17.25" thickBot="1" x14ac:dyDescent="0.35">
      <c r="A2812" s="42">
        <v>40681</v>
      </c>
      <c r="B2812" s="37">
        <v>40681</v>
      </c>
      <c r="D2812">
        <v>281.76</v>
      </c>
      <c r="F2812">
        <v>1340.68</v>
      </c>
      <c r="H2812">
        <v>9662.08</v>
      </c>
      <c r="J2812">
        <v>2867.3</v>
      </c>
      <c r="L2812">
        <f>IFERROR(VLOOKUP(B2812,'N Index Datas(원본)'!$I$2:$J$4600,2,0),"")</f>
        <v>23011.14</v>
      </c>
      <c r="N2812">
        <f>IFERROR(VLOOKUP(B2812,'N Index Datas(원본)'!$K$2:$L$4600,2,0),"")</f>
        <v>12870.83</v>
      </c>
    </row>
    <row r="2813" spans="1:14" ht="17.25" thickBot="1" x14ac:dyDescent="0.35">
      <c r="A2813" s="42">
        <v>40682</v>
      </c>
      <c r="B2813" s="37">
        <v>40682</v>
      </c>
      <c r="D2813">
        <v>276.47000000000003</v>
      </c>
      <c r="F2813">
        <v>1343.6</v>
      </c>
      <c r="H2813">
        <v>9620.82</v>
      </c>
      <c r="J2813">
        <v>2890.6</v>
      </c>
      <c r="L2813">
        <f>IFERROR(VLOOKUP(B2813,'N Index Datas(원본)'!$I$2:$J$4600,2,0),"")</f>
        <v>23163.38</v>
      </c>
      <c r="N2813">
        <f>IFERROR(VLOOKUP(B2813,'N Index Datas(원본)'!$K$2:$L$4600,2,0),"")</f>
        <v>12935.59</v>
      </c>
    </row>
    <row r="2814" spans="1:14" ht="17.25" thickBot="1" x14ac:dyDescent="0.35">
      <c r="A2814" s="42">
        <v>40683</v>
      </c>
      <c r="B2814" s="37">
        <v>40683</v>
      </c>
      <c r="D2814">
        <v>278.58999999999997</v>
      </c>
      <c r="F2814">
        <v>1333.27</v>
      </c>
      <c r="H2814">
        <v>9607.08</v>
      </c>
      <c r="J2814">
        <v>2853.98</v>
      </c>
      <c r="L2814">
        <f>IFERROR(VLOOKUP(B2814,'N Index Datas(원본)'!$I$2:$J$4600,2,0),"")</f>
        <v>23199.39</v>
      </c>
      <c r="N2814">
        <f>IFERROR(VLOOKUP(B2814,'N Index Datas(원본)'!$K$2:$L$4600,2,0),"")</f>
        <v>12947.94</v>
      </c>
    </row>
    <row r="2815" spans="1:14" ht="17.25" thickBot="1" x14ac:dyDescent="0.35">
      <c r="A2815" s="42">
        <v>40686</v>
      </c>
      <c r="B2815" s="37">
        <v>40686</v>
      </c>
      <c r="D2815">
        <v>271.19</v>
      </c>
      <c r="F2815">
        <v>1317.37</v>
      </c>
      <c r="H2815">
        <v>9460.6299999999992</v>
      </c>
      <c r="J2815">
        <v>2794.26</v>
      </c>
      <c r="L2815">
        <f>IFERROR(VLOOKUP(B2815,'N Index Datas(원본)'!$I$2:$J$4600,2,0),"")</f>
        <v>22711.02</v>
      </c>
      <c r="N2815">
        <f>IFERROR(VLOOKUP(B2815,'N Index Datas(원본)'!$K$2:$L$4600,2,0),"")</f>
        <v>12624.16</v>
      </c>
    </row>
    <row r="2816" spans="1:14" ht="17.25" thickBot="1" x14ac:dyDescent="0.35">
      <c r="A2816" s="42">
        <v>40687</v>
      </c>
      <c r="B2816" s="37">
        <v>40687</v>
      </c>
      <c r="D2816">
        <v>271.77999999999997</v>
      </c>
      <c r="F2816">
        <v>1316.28</v>
      </c>
      <c r="H2816">
        <v>9477.17</v>
      </c>
      <c r="J2816">
        <v>2801.27</v>
      </c>
      <c r="L2816">
        <f>IFERROR(VLOOKUP(B2816,'N Index Datas(원본)'!$I$2:$J$4600,2,0),"")</f>
        <v>22730.78</v>
      </c>
      <c r="N2816">
        <f>IFERROR(VLOOKUP(B2816,'N Index Datas(원본)'!$K$2:$L$4600,2,0),"")</f>
        <v>12680.99</v>
      </c>
    </row>
    <row r="2817" spans="1:14" ht="17.25" thickBot="1" x14ac:dyDescent="0.35">
      <c r="A2817" s="42">
        <v>40688</v>
      </c>
      <c r="B2817" s="37">
        <v>40688</v>
      </c>
      <c r="D2817">
        <v>268.62</v>
      </c>
      <c r="F2817">
        <v>1320.47</v>
      </c>
      <c r="H2817">
        <v>9422.8799999999992</v>
      </c>
      <c r="J2817">
        <v>2816.84</v>
      </c>
      <c r="L2817">
        <f>IFERROR(VLOOKUP(B2817,'N Index Datas(원본)'!$I$2:$J$4600,2,0),"")</f>
        <v>22747.279999999999</v>
      </c>
      <c r="N2817">
        <f>IFERROR(VLOOKUP(B2817,'N Index Datas(원본)'!$K$2:$L$4600,2,0),"")</f>
        <v>12689.66</v>
      </c>
    </row>
    <row r="2818" spans="1:14" ht="17.25" thickBot="1" x14ac:dyDescent="0.35">
      <c r="A2818" s="42">
        <v>40689</v>
      </c>
      <c r="B2818" s="37">
        <v>40689</v>
      </c>
      <c r="D2818">
        <v>276.33</v>
      </c>
      <c r="F2818">
        <v>1325.69</v>
      </c>
      <c r="H2818">
        <v>9562.0499999999993</v>
      </c>
      <c r="J2818">
        <v>2799.82</v>
      </c>
      <c r="L2818">
        <f>IFERROR(VLOOKUP(B2818,'N Index Datas(원본)'!$I$2:$J$4600,2,0),"")</f>
        <v>22900.79</v>
      </c>
      <c r="N2818">
        <f>IFERROR(VLOOKUP(B2818,'N Index Datas(원본)'!$K$2:$L$4600,2,0),"")</f>
        <v>12752.08</v>
      </c>
    </row>
    <row r="2819" spans="1:14" ht="17.25" thickBot="1" x14ac:dyDescent="0.35">
      <c r="A2819" s="42">
        <v>40690</v>
      </c>
      <c r="B2819" s="37">
        <v>40690</v>
      </c>
      <c r="D2819">
        <v>277.35000000000002</v>
      </c>
      <c r="F2819">
        <v>1331.1</v>
      </c>
      <c r="H2819">
        <v>9521.94</v>
      </c>
      <c r="J2819">
        <v>2819.4</v>
      </c>
      <c r="L2819">
        <f>IFERROR(VLOOKUP(B2819,'N Index Datas(원본)'!$I$2:$J$4600,2,0),"")</f>
        <v>23118.07</v>
      </c>
      <c r="N2819">
        <f>IFERROR(VLOOKUP(B2819,'N Index Datas(원본)'!$K$2:$L$4600,2,0),"")</f>
        <v>12960.82</v>
      </c>
    </row>
    <row r="2820" spans="1:14" ht="17.25" thickBot="1" x14ac:dyDescent="0.35">
      <c r="A2820" s="42">
        <v>40693</v>
      </c>
      <c r="B2820" s="37">
        <v>40693</v>
      </c>
      <c r="D2820">
        <v>276.32</v>
      </c>
      <c r="F2820">
        <v>1331.1</v>
      </c>
      <c r="H2820">
        <v>9504.9699999999993</v>
      </c>
      <c r="J2820">
        <v>2814.34</v>
      </c>
      <c r="L2820">
        <f>IFERROR(VLOOKUP(B2820,'N Index Datas(원본)'!$I$2:$J$4600,2,0),"")</f>
        <v>23184.32</v>
      </c>
      <c r="N2820">
        <f>IFERROR(VLOOKUP(B2820,'N Index Datas(원본)'!$K$2:$L$4600,2,0),"")</f>
        <v>13004.31</v>
      </c>
    </row>
    <row r="2821" spans="1:14" ht="17.25" thickBot="1" x14ac:dyDescent="0.35">
      <c r="A2821" s="42">
        <v>40694</v>
      </c>
      <c r="B2821" s="37">
        <v>40694</v>
      </c>
      <c r="D2821">
        <v>282.76</v>
      </c>
      <c r="F2821">
        <v>1345.2</v>
      </c>
      <c r="H2821">
        <v>9693.73</v>
      </c>
      <c r="J2821">
        <v>2861.92</v>
      </c>
      <c r="L2821">
        <f>IFERROR(VLOOKUP(B2821,'N Index Datas(원본)'!$I$2:$J$4600,2,0),"")</f>
        <v>23684.13</v>
      </c>
      <c r="N2821">
        <f>IFERROR(VLOOKUP(B2821,'N Index Datas(원본)'!$K$2:$L$4600,2,0),"")</f>
        <v>13268.39</v>
      </c>
    </row>
    <row r="2822" spans="1:14" ht="17.25" thickBot="1" x14ac:dyDescent="0.35">
      <c r="A2822" s="42">
        <v>40695</v>
      </c>
      <c r="B2822" s="37">
        <v>40695</v>
      </c>
      <c r="D2822">
        <v>282.75</v>
      </c>
      <c r="F2822">
        <v>1314.55</v>
      </c>
      <c r="H2822">
        <v>9719.61</v>
      </c>
      <c r="J2822">
        <v>2827.66</v>
      </c>
      <c r="L2822">
        <f>IFERROR(VLOOKUP(B2822,'N Index Datas(원본)'!$I$2:$J$4600,2,0),"")</f>
        <v>23626.43</v>
      </c>
      <c r="N2822">
        <f>IFERROR(VLOOKUP(B2822,'N Index Datas(원본)'!$K$2:$L$4600,2,0),"")</f>
        <v>13232.39</v>
      </c>
    </row>
    <row r="2823" spans="1:14" ht="17.25" thickBot="1" x14ac:dyDescent="0.35">
      <c r="A2823" s="42">
        <v>40696</v>
      </c>
      <c r="B2823" s="37">
        <v>40696</v>
      </c>
      <c r="D2823">
        <v>278.76</v>
      </c>
      <c r="F2823">
        <v>1312.94</v>
      </c>
      <c r="H2823">
        <v>9555.0400000000009</v>
      </c>
      <c r="J2823">
        <v>2782.57</v>
      </c>
      <c r="L2823">
        <f>IFERROR(VLOOKUP(B2823,'N Index Datas(원본)'!$I$2:$J$4600,2,0),"")</f>
        <v>23253.84</v>
      </c>
      <c r="N2823">
        <f>IFERROR(VLOOKUP(B2823,'N Index Datas(원본)'!$K$2:$L$4600,2,0),"")</f>
        <v>12976.86</v>
      </c>
    </row>
    <row r="2824" spans="1:14" ht="17.25" thickBot="1" x14ac:dyDescent="0.35">
      <c r="A2824" s="42">
        <v>40697</v>
      </c>
      <c r="B2824" s="37">
        <v>40697</v>
      </c>
      <c r="D2824">
        <v>278.83999999999997</v>
      </c>
      <c r="F2824">
        <v>1300.1600000000001</v>
      </c>
      <c r="H2824">
        <v>9492.2099999999991</v>
      </c>
      <c r="J2824">
        <v>2789.11</v>
      </c>
      <c r="L2824">
        <f>IFERROR(VLOOKUP(B2824,'N Index Datas(원본)'!$I$2:$J$4600,2,0),"")</f>
        <v>22949.56</v>
      </c>
      <c r="N2824">
        <f>IFERROR(VLOOKUP(B2824,'N Index Datas(원본)'!$K$2:$L$4600,2,0),"")</f>
        <v>12750.66</v>
      </c>
    </row>
    <row r="2825" spans="1:14" ht="17.25" thickBot="1" x14ac:dyDescent="0.35">
      <c r="A2825" s="42">
        <v>40701</v>
      </c>
      <c r="B2825" s="37">
        <v>40701</v>
      </c>
      <c r="D2825">
        <v>276.97000000000003</v>
      </c>
      <c r="F2825">
        <v>1284.94</v>
      </c>
      <c r="H2825">
        <v>9442.9500000000007</v>
      </c>
      <c r="J2825">
        <v>2774.5</v>
      </c>
      <c r="L2825">
        <f>IFERROR(VLOOKUP(B2825,'N Index Datas(원본)'!$I$2:$J$4600,2,0),"")</f>
        <v>22868.67</v>
      </c>
      <c r="N2825">
        <f>IFERROR(VLOOKUP(B2825,'N Index Datas(원본)'!$K$2:$L$4600,2,0),"")</f>
        <v>12721.48</v>
      </c>
    </row>
    <row r="2826" spans="1:14" ht="17.25" thickBot="1" x14ac:dyDescent="0.35">
      <c r="A2826" s="42">
        <v>40702</v>
      </c>
      <c r="B2826" s="37">
        <v>40702</v>
      </c>
      <c r="D2826">
        <v>274.45999999999998</v>
      </c>
      <c r="F2826">
        <v>1279.56</v>
      </c>
      <c r="H2826">
        <v>9449.4599999999991</v>
      </c>
      <c r="J2826">
        <v>2752.06</v>
      </c>
      <c r="L2826">
        <f>IFERROR(VLOOKUP(B2826,'N Index Datas(원본)'!$I$2:$J$4600,2,0),"")</f>
        <v>22661.63</v>
      </c>
      <c r="N2826">
        <f>IFERROR(VLOOKUP(B2826,'N Index Datas(원본)'!$K$2:$L$4600,2,0),"")</f>
        <v>12581.55</v>
      </c>
    </row>
    <row r="2827" spans="1:14" ht="17.25" thickBot="1" x14ac:dyDescent="0.35">
      <c r="A2827" s="42">
        <v>40703</v>
      </c>
      <c r="B2827" s="37">
        <v>40703</v>
      </c>
      <c r="D2827">
        <v>272.44</v>
      </c>
      <c r="F2827">
        <v>1289</v>
      </c>
      <c r="H2827">
        <v>9467.15</v>
      </c>
      <c r="J2827">
        <v>2778.12</v>
      </c>
      <c r="L2827">
        <f>IFERROR(VLOOKUP(B2827,'N Index Datas(원본)'!$I$2:$J$4600,2,0),"")</f>
        <v>22609.83</v>
      </c>
      <c r="N2827">
        <f>IFERROR(VLOOKUP(B2827,'N Index Datas(원본)'!$K$2:$L$4600,2,0),"")</f>
        <v>12472.59</v>
      </c>
    </row>
    <row r="2828" spans="1:14" ht="17.25" thickBot="1" x14ac:dyDescent="0.35">
      <c r="A2828" s="42">
        <v>40704</v>
      </c>
      <c r="B2828" s="37">
        <v>40704</v>
      </c>
      <c r="D2828">
        <v>269.04000000000002</v>
      </c>
      <c r="F2828">
        <v>1270.98</v>
      </c>
      <c r="H2828">
        <v>9514.44</v>
      </c>
      <c r="J2828">
        <v>2732.54</v>
      </c>
      <c r="L2828">
        <f>IFERROR(VLOOKUP(B2828,'N Index Datas(원본)'!$I$2:$J$4600,2,0),"")</f>
        <v>22420.37</v>
      </c>
      <c r="N2828">
        <f>IFERROR(VLOOKUP(B2828,'N Index Datas(원본)'!$K$2:$L$4600,2,0),"")</f>
        <v>12380.81</v>
      </c>
    </row>
    <row r="2829" spans="1:14" ht="17.25" thickBot="1" x14ac:dyDescent="0.35">
      <c r="A2829" s="42">
        <v>40707</v>
      </c>
      <c r="B2829" s="37">
        <v>40707</v>
      </c>
      <c r="D2829">
        <v>269.79000000000002</v>
      </c>
      <c r="F2829">
        <v>1271.83</v>
      </c>
      <c r="H2829">
        <v>9448.2099999999991</v>
      </c>
      <c r="J2829">
        <v>2733.95</v>
      </c>
      <c r="L2829">
        <f>IFERROR(VLOOKUP(B2829,'N Index Datas(원본)'!$I$2:$J$4600,2,0),"")</f>
        <v>22508.080000000002</v>
      </c>
      <c r="N2829">
        <f>IFERROR(VLOOKUP(B2829,'N Index Datas(원본)'!$K$2:$L$4600,2,0),"")</f>
        <v>12432.84</v>
      </c>
    </row>
    <row r="2830" spans="1:14" ht="17.25" thickBot="1" x14ac:dyDescent="0.35">
      <c r="A2830" s="42">
        <v>40708</v>
      </c>
      <c r="B2830" s="37">
        <v>40708</v>
      </c>
      <c r="D2830">
        <v>273.67</v>
      </c>
      <c r="F2830">
        <v>1287.8699999999999</v>
      </c>
      <c r="H2830">
        <v>9547.7900000000009</v>
      </c>
      <c r="J2830">
        <v>2779.94</v>
      </c>
      <c r="L2830">
        <f>IFERROR(VLOOKUP(B2830,'N Index Datas(원본)'!$I$2:$J$4600,2,0),"")</f>
        <v>22496</v>
      </c>
      <c r="N2830">
        <f>IFERROR(VLOOKUP(B2830,'N Index Datas(원본)'!$K$2:$L$4600,2,0),"")</f>
        <v>12488.27</v>
      </c>
    </row>
    <row r="2831" spans="1:14" ht="17.25" thickBot="1" x14ac:dyDescent="0.35">
      <c r="A2831" s="42">
        <v>40709</v>
      </c>
      <c r="B2831" s="37">
        <v>40709</v>
      </c>
      <c r="D2831">
        <v>274.52999999999997</v>
      </c>
      <c r="F2831">
        <v>1265.42</v>
      </c>
      <c r="H2831">
        <v>9574.32</v>
      </c>
      <c r="J2831">
        <v>2731.5</v>
      </c>
      <c r="L2831">
        <f>IFERROR(VLOOKUP(B2831,'N Index Datas(원본)'!$I$2:$J$4600,2,0),"")</f>
        <v>22343.77</v>
      </c>
      <c r="N2831">
        <f>IFERROR(VLOOKUP(B2831,'N Index Datas(원본)'!$K$2:$L$4600,2,0),"")</f>
        <v>12397.6</v>
      </c>
    </row>
    <row r="2832" spans="1:14" ht="17.25" thickBot="1" x14ac:dyDescent="0.35">
      <c r="A2832" s="42">
        <v>40710</v>
      </c>
      <c r="B2832" s="37">
        <v>40710</v>
      </c>
      <c r="D2832">
        <v>268.88</v>
      </c>
      <c r="F2832">
        <v>1267.6400000000001</v>
      </c>
      <c r="H2832">
        <v>9411.2800000000007</v>
      </c>
      <c r="J2832">
        <v>2730.62</v>
      </c>
      <c r="L2832">
        <f>IFERROR(VLOOKUP(B2832,'N Index Datas(원본)'!$I$2:$J$4600,2,0),"")</f>
        <v>21953.11</v>
      </c>
      <c r="N2832">
        <f>IFERROR(VLOOKUP(B2832,'N Index Datas(원본)'!$K$2:$L$4600,2,0),"")</f>
        <v>12161.42</v>
      </c>
    </row>
    <row r="2833" spans="1:14" ht="17.25" thickBot="1" x14ac:dyDescent="0.35">
      <c r="A2833" s="42">
        <v>40711</v>
      </c>
      <c r="B2833" s="37">
        <v>40711</v>
      </c>
      <c r="D2833">
        <v>266.22000000000003</v>
      </c>
      <c r="F2833">
        <v>1271.5</v>
      </c>
      <c r="H2833">
        <v>9351.4</v>
      </c>
      <c r="J2833">
        <v>2770.12</v>
      </c>
      <c r="L2833">
        <f>IFERROR(VLOOKUP(B2833,'N Index Datas(원본)'!$I$2:$J$4600,2,0),"")</f>
        <v>21695.26</v>
      </c>
      <c r="N2833">
        <f>IFERROR(VLOOKUP(B2833,'N Index Datas(원본)'!$K$2:$L$4600,2,0),"")</f>
        <v>12045.05</v>
      </c>
    </row>
    <row r="2834" spans="1:14" ht="17.25" thickBot="1" x14ac:dyDescent="0.35">
      <c r="A2834" s="42">
        <v>40714</v>
      </c>
      <c r="B2834" s="37">
        <v>40714</v>
      </c>
      <c r="D2834">
        <v>264.39</v>
      </c>
      <c r="F2834">
        <v>1278.3599999999999</v>
      </c>
      <c r="H2834">
        <v>9354.32</v>
      </c>
      <c r="J2834">
        <v>2748.01</v>
      </c>
      <c r="L2834">
        <f>IFERROR(VLOOKUP(B2834,'N Index Datas(원본)'!$I$2:$J$4600,2,0),"")</f>
        <v>21599.51</v>
      </c>
      <c r="N2834">
        <f>IFERROR(VLOOKUP(B2834,'N Index Datas(원본)'!$K$2:$L$4600,2,0),"")</f>
        <v>12009.33</v>
      </c>
    </row>
    <row r="2835" spans="1:14" ht="17.25" thickBot="1" x14ac:dyDescent="0.35">
      <c r="A2835" s="42">
        <v>40715</v>
      </c>
      <c r="B2835" s="37">
        <v>40715</v>
      </c>
      <c r="D2835">
        <v>268.64999999999998</v>
      </c>
      <c r="F2835">
        <v>1295.52</v>
      </c>
      <c r="H2835">
        <v>9459.66</v>
      </c>
      <c r="J2835">
        <v>2801.99</v>
      </c>
      <c r="L2835">
        <f>IFERROR(VLOOKUP(B2835,'N Index Datas(원본)'!$I$2:$J$4600,2,0),"")</f>
        <v>21850.59</v>
      </c>
      <c r="N2835">
        <f>IFERROR(VLOOKUP(B2835,'N Index Datas(원본)'!$K$2:$L$4600,2,0),"")</f>
        <v>12148.74</v>
      </c>
    </row>
    <row r="2836" spans="1:14" ht="17.25" thickBot="1" x14ac:dyDescent="0.35">
      <c r="A2836" s="42">
        <v>40716</v>
      </c>
      <c r="B2836" s="37">
        <v>40716</v>
      </c>
      <c r="D2836">
        <v>270.70999999999998</v>
      </c>
      <c r="F2836">
        <v>1287.1400000000001</v>
      </c>
      <c r="H2836">
        <v>9629.43</v>
      </c>
      <c r="J2836">
        <v>2795.07</v>
      </c>
      <c r="L2836">
        <f>IFERROR(VLOOKUP(B2836,'N Index Datas(원본)'!$I$2:$J$4600,2,0),"")</f>
        <v>21859.97</v>
      </c>
      <c r="N2836">
        <f>IFERROR(VLOOKUP(B2836,'N Index Datas(원본)'!$K$2:$L$4600,2,0),"")</f>
        <v>12148.94</v>
      </c>
    </row>
    <row r="2837" spans="1:14" ht="17.25" thickBot="1" x14ac:dyDescent="0.35">
      <c r="A2837" s="42">
        <v>40717</v>
      </c>
      <c r="B2837" s="37">
        <v>40717</v>
      </c>
      <c r="D2837">
        <v>269.33999999999997</v>
      </c>
      <c r="F2837">
        <v>1283.5</v>
      </c>
      <c r="H2837">
        <v>9596.74</v>
      </c>
      <c r="J2837">
        <v>2730.86</v>
      </c>
      <c r="L2837">
        <f>IFERROR(VLOOKUP(B2837,'N Index Datas(원본)'!$I$2:$J$4600,2,0),"")</f>
        <v>21759.14</v>
      </c>
      <c r="N2837">
        <f>IFERROR(VLOOKUP(B2837,'N Index Datas(원본)'!$K$2:$L$4600,2,0),"")</f>
        <v>12066.52</v>
      </c>
    </row>
    <row r="2838" spans="1:14" ht="17.25" thickBot="1" x14ac:dyDescent="0.35">
      <c r="A2838" s="42">
        <v>40718</v>
      </c>
      <c r="B2838" s="37">
        <v>40718</v>
      </c>
      <c r="D2838">
        <v>274.31</v>
      </c>
      <c r="F2838">
        <v>1268.44</v>
      </c>
      <c r="H2838">
        <v>9678.7099999999991</v>
      </c>
      <c r="J2838">
        <v>2715.88</v>
      </c>
      <c r="L2838">
        <f>IFERROR(VLOOKUP(B2838,'N Index Datas(원본)'!$I$2:$J$4600,2,0),"")</f>
        <v>22171.95</v>
      </c>
      <c r="N2838">
        <f>IFERROR(VLOOKUP(B2838,'N Index Datas(원본)'!$K$2:$L$4600,2,0),"")</f>
        <v>12436.74</v>
      </c>
    </row>
    <row r="2839" spans="1:14" ht="17.25" thickBot="1" x14ac:dyDescent="0.35">
      <c r="A2839" s="42">
        <v>40721</v>
      </c>
      <c r="B2839" s="37">
        <v>40721</v>
      </c>
      <c r="D2839">
        <v>271.44</v>
      </c>
      <c r="F2839">
        <v>1280.0999999999999</v>
      </c>
      <c r="H2839">
        <v>9578.31</v>
      </c>
      <c r="J2839">
        <v>2723.93</v>
      </c>
      <c r="L2839">
        <f>IFERROR(VLOOKUP(B2839,'N Index Datas(원본)'!$I$2:$J$4600,2,0),"")</f>
        <v>22041.77</v>
      </c>
      <c r="N2839">
        <f>IFERROR(VLOOKUP(B2839,'N Index Datas(원본)'!$K$2:$L$4600,2,0),"")</f>
        <v>12478.61</v>
      </c>
    </row>
    <row r="2840" spans="1:14" ht="17.25" thickBot="1" x14ac:dyDescent="0.35">
      <c r="A2840" s="42">
        <v>40722</v>
      </c>
      <c r="B2840" s="37">
        <v>40722</v>
      </c>
      <c r="D2840">
        <v>270.41000000000003</v>
      </c>
      <c r="F2840">
        <v>1296.67</v>
      </c>
      <c r="H2840">
        <v>9648.98</v>
      </c>
      <c r="J2840">
        <v>2750.49</v>
      </c>
      <c r="L2840">
        <f>IFERROR(VLOOKUP(B2840,'N Index Datas(원본)'!$I$2:$J$4600,2,0),"")</f>
        <v>22061.78</v>
      </c>
      <c r="N2840">
        <f>IFERROR(VLOOKUP(B2840,'N Index Datas(원본)'!$K$2:$L$4600,2,0),"")</f>
        <v>12486.79</v>
      </c>
    </row>
    <row r="2841" spans="1:14" ht="17.25" thickBot="1" x14ac:dyDescent="0.35">
      <c r="A2841" s="42">
        <v>40723</v>
      </c>
      <c r="B2841" s="37">
        <v>40723</v>
      </c>
      <c r="D2841">
        <v>274.61</v>
      </c>
      <c r="F2841">
        <v>1307.4100000000001</v>
      </c>
      <c r="H2841">
        <v>9797.26</v>
      </c>
      <c r="J2841">
        <v>2802.55</v>
      </c>
      <c r="L2841">
        <f>IFERROR(VLOOKUP(B2841,'N Index Datas(원본)'!$I$2:$J$4600,2,0),"")</f>
        <v>22061.18</v>
      </c>
      <c r="N2841">
        <f>IFERROR(VLOOKUP(B2841,'N Index Datas(원본)'!$K$2:$L$4600,2,0),"")</f>
        <v>12404.52</v>
      </c>
    </row>
    <row r="2842" spans="1:14" ht="17.25" thickBot="1" x14ac:dyDescent="0.35">
      <c r="A2842" s="42">
        <v>40724</v>
      </c>
      <c r="B2842" s="37">
        <v>40724</v>
      </c>
      <c r="D2842">
        <v>275.17</v>
      </c>
      <c r="F2842">
        <v>1320.64</v>
      </c>
      <c r="H2842">
        <v>9816.09</v>
      </c>
      <c r="J2842">
        <v>2848.53</v>
      </c>
      <c r="L2842">
        <f>IFERROR(VLOOKUP(B2842,'N Index Datas(원본)'!$I$2:$J$4600,2,0),"")</f>
        <v>22398.1</v>
      </c>
      <c r="N2842">
        <f>IFERROR(VLOOKUP(B2842,'N Index Datas(원본)'!$K$2:$L$4600,2,0),"")</f>
        <v>12576.68</v>
      </c>
    </row>
    <row r="2843" spans="1:14" ht="17.25" thickBot="1" x14ac:dyDescent="0.35">
      <c r="A2843" s="42">
        <v>40725</v>
      </c>
      <c r="B2843" s="37">
        <v>40725</v>
      </c>
      <c r="D2843">
        <v>278.77</v>
      </c>
      <c r="F2843">
        <v>1339.67</v>
      </c>
      <c r="H2843">
        <v>9868.07</v>
      </c>
      <c r="J2843">
        <v>2875.67</v>
      </c>
      <c r="L2843">
        <v>22398.1</v>
      </c>
      <c r="N2843">
        <v>12576.68</v>
      </c>
    </row>
    <row r="2844" spans="1:14" ht="17.25" thickBot="1" x14ac:dyDescent="0.35">
      <c r="A2844" s="42">
        <v>40728</v>
      </c>
      <c r="B2844" s="37">
        <v>40728</v>
      </c>
      <c r="D2844">
        <v>281.67</v>
      </c>
      <c r="F2844">
        <v>1339.67</v>
      </c>
      <c r="H2844">
        <v>9965.09</v>
      </c>
      <c r="J2844">
        <v>2870.19</v>
      </c>
      <c r="L2844">
        <f>IFERROR(VLOOKUP(B2844,'N Index Datas(원본)'!$I$2:$J$4600,2,0),"")</f>
        <v>22770.47</v>
      </c>
      <c r="N2844">
        <f>IFERROR(VLOOKUP(B2844,'N Index Datas(원본)'!$K$2:$L$4600,2,0),"")</f>
        <v>12873.6</v>
      </c>
    </row>
    <row r="2845" spans="1:14" ht="17.25" thickBot="1" x14ac:dyDescent="0.35">
      <c r="A2845" s="42">
        <v>40729</v>
      </c>
      <c r="B2845" s="37">
        <v>40729</v>
      </c>
      <c r="D2845">
        <v>283.88</v>
      </c>
      <c r="F2845">
        <v>1337.88</v>
      </c>
      <c r="H2845">
        <v>9972.4599999999991</v>
      </c>
      <c r="J2845">
        <v>2850.51</v>
      </c>
      <c r="L2845">
        <f>IFERROR(VLOOKUP(B2845,'N Index Datas(원본)'!$I$2:$J$4600,2,0),"")</f>
        <v>22747.95</v>
      </c>
      <c r="N2845">
        <f>IFERROR(VLOOKUP(B2845,'N Index Datas(원본)'!$K$2:$L$4600,2,0),"")</f>
        <v>12842.39</v>
      </c>
    </row>
    <row r="2846" spans="1:14" ht="17.25" thickBot="1" x14ac:dyDescent="0.35">
      <c r="A2846" s="42">
        <v>40730</v>
      </c>
      <c r="B2846" s="37">
        <v>40730</v>
      </c>
      <c r="D2846">
        <v>285.12</v>
      </c>
      <c r="F2846">
        <v>1339.22</v>
      </c>
      <c r="H2846">
        <v>10082.48</v>
      </c>
      <c r="J2846">
        <v>2832.63</v>
      </c>
      <c r="L2846">
        <f>IFERROR(VLOOKUP(B2846,'N Index Datas(원본)'!$I$2:$J$4600,2,0),"")</f>
        <v>22517.55</v>
      </c>
      <c r="N2846">
        <f>IFERROR(VLOOKUP(B2846,'N Index Datas(원본)'!$K$2:$L$4600,2,0),"")</f>
        <v>12598.34</v>
      </c>
    </row>
    <row r="2847" spans="1:14" ht="17.25" thickBot="1" x14ac:dyDescent="0.35">
      <c r="A2847" s="42">
        <v>40731</v>
      </c>
      <c r="B2847" s="37">
        <v>40731</v>
      </c>
      <c r="D2847">
        <v>286.07</v>
      </c>
      <c r="F2847">
        <v>1353.22</v>
      </c>
      <c r="H2847">
        <v>10071.14</v>
      </c>
      <c r="J2847">
        <v>2844.51</v>
      </c>
      <c r="L2847">
        <f>IFERROR(VLOOKUP(B2847,'N Index Datas(원본)'!$I$2:$J$4600,2,0),"")</f>
        <v>22530.18</v>
      </c>
      <c r="N2847">
        <f>IFERROR(VLOOKUP(B2847,'N Index Datas(원본)'!$K$2:$L$4600,2,0),"")</f>
        <v>12640.34</v>
      </c>
    </row>
    <row r="2848" spans="1:14" ht="17.25" thickBot="1" x14ac:dyDescent="0.35">
      <c r="A2848" s="42">
        <v>40732</v>
      </c>
      <c r="B2848" s="37">
        <v>40732</v>
      </c>
      <c r="D2848">
        <v>286.05</v>
      </c>
      <c r="F2848">
        <v>1343.8</v>
      </c>
      <c r="H2848">
        <v>10137.73</v>
      </c>
      <c r="J2848">
        <v>2790.09</v>
      </c>
      <c r="L2848">
        <f>IFERROR(VLOOKUP(B2848,'N Index Datas(원본)'!$I$2:$J$4600,2,0),"")</f>
        <v>22726.43</v>
      </c>
      <c r="N2848">
        <f>IFERROR(VLOOKUP(B2848,'N Index Datas(원본)'!$K$2:$L$4600,2,0),"")</f>
        <v>12756.32</v>
      </c>
    </row>
    <row r="2849" spans="1:14" ht="17.25" thickBot="1" x14ac:dyDescent="0.35">
      <c r="A2849" s="42">
        <v>40735</v>
      </c>
      <c r="B2849" s="37">
        <v>40735</v>
      </c>
      <c r="D2849">
        <v>282.45999999999998</v>
      </c>
      <c r="F2849">
        <v>1319.49</v>
      </c>
      <c r="H2849">
        <v>10069.530000000001</v>
      </c>
      <c r="J2849">
        <v>2709.14</v>
      </c>
      <c r="L2849">
        <f>IFERROR(VLOOKUP(B2849,'N Index Datas(원본)'!$I$2:$J$4600,2,0),"")</f>
        <v>22347.23</v>
      </c>
      <c r="N2849">
        <f>IFERROR(VLOOKUP(B2849,'N Index Datas(원본)'!$K$2:$L$4600,2,0),"")</f>
        <v>12497.32</v>
      </c>
    </row>
    <row r="2850" spans="1:14" ht="17.25" thickBot="1" x14ac:dyDescent="0.35">
      <c r="A2850" s="42">
        <v>40736</v>
      </c>
      <c r="B2850" s="37">
        <v>40736</v>
      </c>
      <c r="D2850">
        <v>275.89999999999998</v>
      </c>
      <c r="F2850">
        <v>1313.64</v>
      </c>
      <c r="H2850">
        <v>9925.92</v>
      </c>
      <c r="J2850">
        <v>2693.53</v>
      </c>
      <c r="L2850">
        <f>IFERROR(VLOOKUP(B2850,'N Index Datas(원본)'!$I$2:$J$4600,2,0),"")</f>
        <v>21663.16</v>
      </c>
      <c r="N2850">
        <f>IFERROR(VLOOKUP(B2850,'N Index Datas(원본)'!$K$2:$L$4600,2,0),"")</f>
        <v>12032.03</v>
      </c>
    </row>
    <row r="2851" spans="1:14" ht="17.25" thickBot="1" x14ac:dyDescent="0.35">
      <c r="A2851" s="42">
        <v>40737</v>
      </c>
      <c r="B2851" s="37">
        <v>40737</v>
      </c>
      <c r="D2851">
        <v>278.32</v>
      </c>
      <c r="F2851">
        <v>1317.72</v>
      </c>
      <c r="H2851">
        <v>9963.14</v>
      </c>
      <c r="J2851">
        <v>2715.05</v>
      </c>
      <c r="L2851">
        <f>IFERROR(VLOOKUP(B2851,'N Index Datas(원본)'!$I$2:$J$4600,2,0),"")</f>
        <v>21926.880000000001</v>
      </c>
      <c r="N2851">
        <f>IFERROR(VLOOKUP(B2851,'N Index Datas(원본)'!$K$2:$L$4600,2,0),"")</f>
        <v>12293.65</v>
      </c>
    </row>
    <row r="2852" spans="1:14" ht="17.25" thickBot="1" x14ac:dyDescent="0.35">
      <c r="A2852" s="42">
        <v>40738</v>
      </c>
      <c r="B2852" s="37">
        <v>40738</v>
      </c>
      <c r="D2852">
        <v>278.02999999999997</v>
      </c>
      <c r="F2852">
        <v>1308.8699999999999</v>
      </c>
      <c r="H2852">
        <v>9936.1200000000008</v>
      </c>
      <c r="J2852">
        <v>2695.29</v>
      </c>
      <c r="L2852">
        <f>IFERROR(VLOOKUP(B2852,'N Index Datas(원본)'!$I$2:$J$4600,2,0),"")</f>
        <v>21940.2</v>
      </c>
      <c r="N2852">
        <f>IFERROR(VLOOKUP(B2852,'N Index Datas(원본)'!$K$2:$L$4600,2,0),"")</f>
        <v>12327.21</v>
      </c>
    </row>
    <row r="2853" spans="1:14" ht="17.25" thickBot="1" x14ac:dyDescent="0.35">
      <c r="A2853" s="42">
        <v>40739</v>
      </c>
      <c r="B2853" s="37">
        <v>40739</v>
      </c>
      <c r="D2853">
        <v>279.58999999999997</v>
      </c>
      <c r="F2853">
        <v>1316.14</v>
      </c>
      <c r="H2853">
        <v>9974.4699999999993</v>
      </c>
      <c r="J2853">
        <v>2675.38</v>
      </c>
      <c r="L2853">
        <f>IFERROR(VLOOKUP(B2853,'N Index Datas(원본)'!$I$2:$J$4600,2,0),"")</f>
        <v>21875.38</v>
      </c>
      <c r="N2853">
        <f>IFERROR(VLOOKUP(B2853,'N Index Datas(원본)'!$K$2:$L$4600,2,0),"")</f>
        <v>12266.32</v>
      </c>
    </row>
    <row r="2854" spans="1:14" ht="17.25" thickBot="1" x14ac:dyDescent="0.35">
      <c r="A2854" s="42">
        <v>40742</v>
      </c>
      <c r="B2854" s="37">
        <v>40742</v>
      </c>
      <c r="D2854">
        <v>276.70999999999998</v>
      </c>
      <c r="F2854">
        <v>1305.44</v>
      </c>
      <c r="H2854">
        <v>9974.4699999999993</v>
      </c>
      <c r="J2854">
        <v>2622.36</v>
      </c>
      <c r="L2854">
        <f>IFERROR(VLOOKUP(B2854,'N Index Datas(원본)'!$I$2:$J$4600,2,0),"")</f>
        <v>21804.75</v>
      </c>
      <c r="N2854">
        <f>IFERROR(VLOOKUP(B2854,'N Index Datas(원본)'!$K$2:$L$4600,2,0),"")</f>
        <v>12258.45</v>
      </c>
    </row>
    <row r="2855" spans="1:14" ht="17.25" thickBot="1" x14ac:dyDescent="0.35">
      <c r="A2855" s="42">
        <v>40743</v>
      </c>
      <c r="B2855" s="37">
        <v>40743</v>
      </c>
      <c r="D2855">
        <v>276.58</v>
      </c>
      <c r="F2855">
        <v>1326.73</v>
      </c>
      <c r="H2855">
        <v>9889.7199999999993</v>
      </c>
      <c r="J2855">
        <v>2657.45</v>
      </c>
      <c r="L2855">
        <f>IFERROR(VLOOKUP(B2855,'N Index Datas(원본)'!$I$2:$J$4600,2,0),"")</f>
        <v>21902.400000000001</v>
      </c>
      <c r="N2855">
        <f>IFERROR(VLOOKUP(B2855,'N Index Datas(원본)'!$K$2:$L$4600,2,0),"")</f>
        <v>12296.96</v>
      </c>
    </row>
    <row r="2856" spans="1:14" ht="17.25" thickBot="1" x14ac:dyDescent="0.35">
      <c r="A2856" s="42">
        <v>40744</v>
      </c>
      <c r="B2856" s="37">
        <v>40744</v>
      </c>
      <c r="D2856">
        <v>280.41000000000003</v>
      </c>
      <c r="F2856">
        <v>1325.84</v>
      </c>
      <c r="H2856">
        <v>10005.9</v>
      </c>
      <c r="J2856">
        <v>2705.75</v>
      </c>
      <c r="L2856">
        <f>IFERROR(VLOOKUP(B2856,'N Index Datas(원본)'!$I$2:$J$4600,2,0),"")</f>
        <v>22003.69</v>
      </c>
      <c r="N2856">
        <f>IFERROR(VLOOKUP(B2856,'N Index Datas(원본)'!$K$2:$L$4600,2,0),"")</f>
        <v>12382.67</v>
      </c>
    </row>
    <row r="2857" spans="1:14" ht="17.25" thickBot="1" x14ac:dyDescent="0.35">
      <c r="A2857" s="42">
        <v>40745</v>
      </c>
      <c r="B2857" s="37">
        <v>40745</v>
      </c>
      <c r="D2857">
        <v>279.2</v>
      </c>
      <c r="F2857">
        <v>1343.8</v>
      </c>
      <c r="H2857">
        <v>10010.39</v>
      </c>
      <c r="J2857">
        <v>2763.34</v>
      </c>
      <c r="L2857">
        <f>IFERROR(VLOOKUP(B2857,'N Index Datas(원본)'!$I$2:$J$4600,2,0),"")</f>
        <v>21987.29</v>
      </c>
      <c r="N2857">
        <f>IFERROR(VLOOKUP(B2857,'N Index Datas(원본)'!$K$2:$L$4600,2,0),"")</f>
        <v>12322.25</v>
      </c>
    </row>
    <row r="2858" spans="1:14" ht="17.25" thickBot="1" x14ac:dyDescent="0.35">
      <c r="A2858" s="42">
        <v>40746</v>
      </c>
      <c r="B2858" s="37">
        <v>40746</v>
      </c>
      <c r="D2858">
        <v>282.58999999999997</v>
      </c>
      <c r="F2858">
        <v>1345.02</v>
      </c>
      <c r="H2858">
        <v>10132.11</v>
      </c>
      <c r="J2858">
        <v>2772.6</v>
      </c>
      <c r="L2858">
        <f>IFERROR(VLOOKUP(B2858,'N Index Datas(원본)'!$I$2:$J$4600,2,0),"")</f>
        <v>22444.799999999999</v>
      </c>
      <c r="N2858">
        <f>IFERROR(VLOOKUP(B2858,'N Index Datas(원본)'!$K$2:$L$4600,2,0),"")</f>
        <v>12598.77</v>
      </c>
    </row>
    <row r="2859" spans="1:14" ht="17.25" thickBot="1" x14ac:dyDescent="0.35">
      <c r="A2859" s="42">
        <v>40749</v>
      </c>
      <c r="B2859" s="37">
        <v>40749</v>
      </c>
      <c r="D2859">
        <v>279.66000000000003</v>
      </c>
      <c r="F2859">
        <v>1337.43</v>
      </c>
      <c r="H2859">
        <v>10050.01</v>
      </c>
      <c r="J2859">
        <v>2742.7</v>
      </c>
      <c r="L2859">
        <f>IFERROR(VLOOKUP(B2859,'N Index Datas(원본)'!$I$2:$J$4600,2,0),"")</f>
        <v>22293.29</v>
      </c>
      <c r="N2859">
        <f>IFERROR(VLOOKUP(B2859,'N Index Datas(원본)'!$K$2:$L$4600,2,0),"")</f>
        <v>12440.64</v>
      </c>
    </row>
    <row r="2860" spans="1:14" ht="17.25" thickBot="1" x14ac:dyDescent="0.35">
      <c r="A2860" s="42">
        <v>40750</v>
      </c>
      <c r="B2860" s="37">
        <v>40750</v>
      </c>
      <c r="D2860">
        <v>282.04000000000002</v>
      </c>
      <c r="F2860">
        <v>1331.94</v>
      </c>
      <c r="H2860">
        <v>10097.719999999999</v>
      </c>
      <c r="J2860">
        <v>2739.65</v>
      </c>
      <c r="L2860">
        <f>IFERROR(VLOOKUP(B2860,'N Index Datas(원본)'!$I$2:$J$4600,2,0),"")</f>
        <v>22572.080000000002</v>
      </c>
      <c r="N2860">
        <f>IFERROR(VLOOKUP(B2860,'N Index Datas(원본)'!$K$2:$L$4600,2,0),"")</f>
        <v>12604.68</v>
      </c>
    </row>
    <row r="2861" spans="1:14" ht="17.25" thickBot="1" x14ac:dyDescent="0.35">
      <c r="A2861" s="42">
        <v>40751</v>
      </c>
      <c r="B2861" s="37">
        <v>40751</v>
      </c>
      <c r="D2861">
        <v>282.7</v>
      </c>
      <c r="F2861">
        <v>1304.8900000000001</v>
      </c>
      <c r="H2861">
        <v>10047.19</v>
      </c>
      <c r="J2861">
        <v>2693.71</v>
      </c>
      <c r="L2861">
        <f>IFERROR(VLOOKUP(B2861,'N Index Datas(원본)'!$I$2:$J$4600,2,0),"")</f>
        <v>22541.69</v>
      </c>
      <c r="N2861">
        <f>IFERROR(VLOOKUP(B2861,'N Index Datas(원본)'!$K$2:$L$4600,2,0),"")</f>
        <v>12587.66</v>
      </c>
    </row>
    <row r="2862" spans="1:14" ht="17.25" thickBot="1" x14ac:dyDescent="0.35">
      <c r="A2862" s="42">
        <v>40752</v>
      </c>
      <c r="B2862" s="37">
        <v>40752</v>
      </c>
      <c r="D2862">
        <v>280.04000000000002</v>
      </c>
      <c r="F2862">
        <v>1300.67</v>
      </c>
      <c r="H2862">
        <v>9901.35</v>
      </c>
      <c r="J2862">
        <v>2692.76</v>
      </c>
      <c r="L2862">
        <f>IFERROR(VLOOKUP(B2862,'N Index Datas(원본)'!$I$2:$J$4600,2,0),"")</f>
        <v>22570.74</v>
      </c>
      <c r="N2862">
        <f>IFERROR(VLOOKUP(B2862,'N Index Datas(원본)'!$K$2:$L$4600,2,0),"")</f>
        <v>12517.53</v>
      </c>
    </row>
    <row r="2863" spans="1:14" ht="17.25" thickBot="1" x14ac:dyDescent="0.35">
      <c r="A2863" s="42">
        <v>40753</v>
      </c>
      <c r="B2863" s="37">
        <v>40753</v>
      </c>
      <c r="D2863">
        <v>277.11</v>
      </c>
      <c r="F2863">
        <v>1292.28</v>
      </c>
      <c r="H2863">
        <v>9833.0300000000007</v>
      </c>
      <c r="J2863">
        <v>2670.37</v>
      </c>
      <c r="L2863">
        <f>IFERROR(VLOOKUP(B2863,'N Index Datas(원본)'!$I$2:$J$4600,2,0),"")</f>
        <v>22440.25</v>
      </c>
      <c r="N2863">
        <f>IFERROR(VLOOKUP(B2863,'N Index Datas(원본)'!$K$2:$L$4600,2,0),"")</f>
        <v>12373.64</v>
      </c>
    </row>
    <row r="2864" spans="1:14" ht="17.25" thickBot="1" x14ac:dyDescent="0.35">
      <c r="A2864" s="42">
        <v>40756</v>
      </c>
      <c r="B2864" s="37">
        <v>40756</v>
      </c>
      <c r="D2864">
        <v>282.36</v>
      </c>
      <c r="F2864">
        <v>1286.94</v>
      </c>
      <c r="H2864">
        <v>9965.01</v>
      </c>
      <c r="J2864">
        <v>2593.34</v>
      </c>
      <c r="L2864">
        <f>IFERROR(VLOOKUP(B2864,'N Index Datas(원본)'!$I$2:$J$4600,2,0),"")</f>
        <v>22663.37</v>
      </c>
      <c r="N2864">
        <f>IFERROR(VLOOKUP(B2864,'N Index Datas(원본)'!$K$2:$L$4600,2,0),"")</f>
        <v>12540.4</v>
      </c>
    </row>
    <row r="2865" spans="1:14" ht="17.25" thickBot="1" x14ac:dyDescent="0.35">
      <c r="A2865" s="42">
        <v>40757</v>
      </c>
      <c r="B2865" s="37">
        <v>40757</v>
      </c>
      <c r="D2865">
        <v>275.39999999999998</v>
      </c>
      <c r="F2865">
        <v>1254.05</v>
      </c>
      <c r="H2865">
        <v>9844.59</v>
      </c>
      <c r="J2865">
        <v>2544.89</v>
      </c>
      <c r="L2865">
        <f>IFERROR(VLOOKUP(B2865,'N Index Datas(원본)'!$I$2:$J$4600,2,0),"")</f>
        <v>22421.46</v>
      </c>
      <c r="N2865">
        <f>IFERROR(VLOOKUP(B2865,'N Index Datas(원본)'!$K$2:$L$4600,2,0),"")</f>
        <v>12278.78</v>
      </c>
    </row>
    <row r="2866" spans="1:14" ht="17.25" thickBot="1" x14ac:dyDescent="0.35">
      <c r="A2866" s="42">
        <v>40758</v>
      </c>
      <c r="B2866" s="37">
        <v>40758</v>
      </c>
      <c r="D2866">
        <v>267.8</v>
      </c>
      <c r="F2866">
        <v>1260.3399999999999</v>
      </c>
      <c r="H2866">
        <v>9637.14</v>
      </c>
      <c r="J2866">
        <v>2497.83</v>
      </c>
      <c r="L2866">
        <f>IFERROR(VLOOKUP(B2866,'N Index Datas(원본)'!$I$2:$J$4600,2,0),"")</f>
        <v>21992.720000000001</v>
      </c>
      <c r="N2866">
        <f>IFERROR(VLOOKUP(B2866,'N Index Datas(원본)'!$K$2:$L$4600,2,0),"")</f>
        <v>12007.1</v>
      </c>
    </row>
    <row r="2867" spans="1:14" ht="17.25" thickBot="1" x14ac:dyDescent="0.35">
      <c r="A2867" s="42">
        <v>40759</v>
      </c>
      <c r="B2867" s="37">
        <v>40759</v>
      </c>
      <c r="D2867">
        <v>261.54000000000002</v>
      </c>
      <c r="F2867">
        <v>1200.07</v>
      </c>
      <c r="H2867">
        <v>9659.18</v>
      </c>
      <c r="J2867">
        <v>2412.29</v>
      </c>
      <c r="L2867">
        <f>IFERROR(VLOOKUP(B2867,'N Index Datas(원본)'!$I$2:$J$4600,2,0),"")</f>
        <v>21884.74</v>
      </c>
      <c r="N2867">
        <f>IFERROR(VLOOKUP(B2867,'N Index Datas(원본)'!$K$2:$L$4600,2,0),"")</f>
        <v>11893.5</v>
      </c>
    </row>
    <row r="2868" spans="1:14" ht="17.25" thickBot="1" x14ac:dyDescent="0.35">
      <c r="A2868" s="42">
        <v>40760</v>
      </c>
      <c r="B2868" s="37">
        <v>40760</v>
      </c>
      <c r="D2868">
        <v>251.9</v>
      </c>
      <c r="F2868">
        <v>1199.3800000000001</v>
      </c>
      <c r="H2868">
        <v>9299.8799999999992</v>
      </c>
      <c r="J2868">
        <v>2375.15</v>
      </c>
      <c r="L2868">
        <f>IFERROR(VLOOKUP(B2868,'N Index Datas(원본)'!$I$2:$J$4600,2,0),"")</f>
        <v>20946.14</v>
      </c>
      <c r="N2868">
        <f>IFERROR(VLOOKUP(B2868,'N Index Datas(원본)'!$K$2:$L$4600,2,0),"")</f>
        <v>11434.59</v>
      </c>
    </row>
    <row r="2869" spans="1:14" ht="17.25" thickBot="1" x14ac:dyDescent="0.35">
      <c r="A2869" s="42">
        <v>40763</v>
      </c>
      <c r="B2869" s="37">
        <v>40763</v>
      </c>
      <c r="D2869">
        <v>242.45</v>
      </c>
      <c r="F2869">
        <v>1119.46</v>
      </c>
      <c r="H2869">
        <v>9097.56</v>
      </c>
      <c r="J2869">
        <v>2286.91</v>
      </c>
      <c r="L2869">
        <f>IFERROR(VLOOKUP(B2869,'N Index Datas(원본)'!$I$2:$J$4600,2,0),"")</f>
        <v>20490.57</v>
      </c>
      <c r="N2869">
        <f>IFERROR(VLOOKUP(B2869,'N Index Datas(원본)'!$K$2:$L$4600,2,0),"")</f>
        <v>11113.45</v>
      </c>
    </row>
    <row r="2870" spans="1:14" ht="17.25" thickBot="1" x14ac:dyDescent="0.35">
      <c r="A2870" s="42">
        <v>40764</v>
      </c>
      <c r="B2870" s="37">
        <v>40764</v>
      </c>
      <c r="D2870">
        <v>233.52</v>
      </c>
      <c r="F2870">
        <v>1172.53</v>
      </c>
      <c r="H2870">
        <v>8944.48</v>
      </c>
      <c r="J2870">
        <v>2294.2399999999998</v>
      </c>
      <c r="L2870">
        <f>IFERROR(VLOOKUP(B2870,'N Index Datas(원본)'!$I$2:$J$4600,2,0),"")</f>
        <v>19330.7</v>
      </c>
      <c r="N2870">
        <f>IFERROR(VLOOKUP(B2870,'N Index Datas(원본)'!$K$2:$L$4600,2,0),"")</f>
        <v>10426.07</v>
      </c>
    </row>
    <row r="2871" spans="1:14" ht="17.25" thickBot="1" x14ac:dyDescent="0.35">
      <c r="A2871" s="42">
        <v>40765</v>
      </c>
      <c r="B2871" s="37">
        <v>40765</v>
      </c>
      <c r="D2871">
        <v>233.23</v>
      </c>
      <c r="F2871">
        <v>1120.76</v>
      </c>
      <c r="H2871">
        <v>9038.74</v>
      </c>
      <c r="J2871">
        <v>2153.77</v>
      </c>
      <c r="L2871">
        <f>IFERROR(VLOOKUP(B2871,'N Index Datas(원본)'!$I$2:$J$4600,2,0),"")</f>
        <v>19783.669999999998</v>
      </c>
      <c r="N2871">
        <f>IFERROR(VLOOKUP(B2871,'N Index Datas(원본)'!$K$2:$L$4600,2,0),"")</f>
        <v>10580.41</v>
      </c>
    </row>
    <row r="2872" spans="1:14" ht="17.25" thickBot="1" x14ac:dyDescent="0.35">
      <c r="A2872" s="42">
        <v>40766</v>
      </c>
      <c r="B2872" s="37">
        <v>40766</v>
      </c>
      <c r="D2872">
        <v>234.14</v>
      </c>
      <c r="F2872">
        <v>1172.6400000000001</v>
      </c>
      <c r="H2872">
        <v>8981.94</v>
      </c>
      <c r="J2872">
        <v>2215.4499999999998</v>
      </c>
      <c r="L2872">
        <f>IFERROR(VLOOKUP(B2872,'N Index Datas(원본)'!$I$2:$J$4600,2,0),"")</f>
        <v>19595.14</v>
      </c>
      <c r="N2872">
        <f>IFERROR(VLOOKUP(B2872,'N Index Datas(원본)'!$K$2:$L$4600,2,0),"")</f>
        <v>10502.73</v>
      </c>
    </row>
    <row r="2873" spans="1:14" ht="17.25" thickBot="1" x14ac:dyDescent="0.35">
      <c r="A2873" s="42">
        <v>40767</v>
      </c>
      <c r="B2873" s="37">
        <v>40767</v>
      </c>
      <c r="D2873">
        <v>230.38</v>
      </c>
      <c r="F2873">
        <v>1178.81</v>
      </c>
      <c r="H2873">
        <v>8963.7199999999993</v>
      </c>
      <c r="J2873">
        <v>2307.33</v>
      </c>
      <c r="L2873">
        <f>IFERROR(VLOOKUP(B2873,'N Index Datas(원본)'!$I$2:$J$4600,2,0),"")</f>
        <v>19620.009999999998</v>
      </c>
      <c r="N2873">
        <f>IFERROR(VLOOKUP(B2873,'N Index Datas(원본)'!$K$2:$L$4600,2,0),"")</f>
        <v>10452.64</v>
      </c>
    </row>
    <row r="2874" spans="1:14" ht="17.25" thickBot="1" x14ac:dyDescent="0.35">
      <c r="A2874" s="42">
        <v>40771</v>
      </c>
      <c r="B2874" s="37">
        <v>40771</v>
      </c>
      <c r="D2874">
        <v>242.23</v>
      </c>
      <c r="F2874">
        <v>1192.76</v>
      </c>
      <c r="H2874">
        <v>9107.43</v>
      </c>
      <c r="J2874">
        <v>2323.67</v>
      </c>
      <c r="L2874">
        <f>IFERROR(VLOOKUP(B2874,'N Index Datas(원본)'!$I$2:$J$4600,2,0),"")</f>
        <v>20212.080000000002</v>
      </c>
      <c r="N2874">
        <f>IFERROR(VLOOKUP(B2874,'N Index Datas(원본)'!$K$2:$L$4600,2,0),"")</f>
        <v>10946.64</v>
      </c>
    </row>
    <row r="2875" spans="1:14" ht="17.25" thickBot="1" x14ac:dyDescent="0.35">
      <c r="A2875" s="42">
        <v>40772</v>
      </c>
      <c r="B2875" s="37">
        <v>40772</v>
      </c>
      <c r="D2875">
        <v>243.43</v>
      </c>
      <c r="F2875">
        <v>1193.8800000000001</v>
      </c>
      <c r="H2875">
        <v>9057.26</v>
      </c>
      <c r="J2875">
        <v>2331.12</v>
      </c>
      <c r="L2875">
        <f>IFERROR(VLOOKUP(B2875,'N Index Datas(원본)'!$I$2:$J$4600,2,0),"")</f>
        <v>20289.03</v>
      </c>
      <c r="N2875">
        <f>IFERROR(VLOOKUP(B2875,'N Index Datas(원본)'!$K$2:$L$4600,2,0),"")</f>
        <v>10936.11</v>
      </c>
    </row>
    <row r="2876" spans="1:14" ht="17.25" thickBot="1" x14ac:dyDescent="0.35">
      <c r="A2876" s="42">
        <v>40773</v>
      </c>
      <c r="B2876" s="37">
        <v>40773</v>
      </c>
      <c r="D2876">
        <v>238.31</v>
      </c>
      <c r="F2876">
        <v>1140.6500000000001</v>
      </c>
      <c r="H2876">
        <v>8943.76</v>
      </c>
      <c r="J2876">
        <v>2206.61</v>
      </c>
      <c r="L2876">
        <f>IFERROR(VLOOKUP(B2876,'N Index Datas(원본)'!$I$2:$J$4600,2,0),"")</f>
        <v>20016.27</v>
      </c>
      <c r="N2876">
        <f>IFERROR(VLOOKUP(B2876,'N Index Datas(원본)'!$K$2:$L$4600,2,0),"")</f>
        <v>10718.46</v>
      </c>
    </row>
    <row r="2877" spans="1:14" ht="17.25" thickBot="1" x14ac:dyDescent="0.35">
      <c r="A2877" s="42">
        <v>40774</v>
      </c>
      <c r="B2877" s="37">
        <v>40774</v>
      </c>
      <c r="D2877">
        <v>222.98</v>
      </c>
      <c r="F2877">
        <v>1123.53</v>
      </c>
      <c r="H2877">
        <v>8719.24</v>
      </c>
      <c r="J2877">
        <v>2159.0700000000002</v>
      </c>
      <c r="L2877">
        <f>IFERROR(VLOOKUP(B2877,'N Index Datas(원본)'!$I$2:$J$4600,2,0),"")</f>
        <v>19399.919999999998</v>
      </c>
      <c r="N2877">
        <f>IFERROR(VLOOKUP(B2877,'N Index Datas(원본)'!$K$2:$L$4600,2,0),"")</f>
        <v>10277.379999999999</v>
      </c>
    </row>
    <row r="2878" spans="1:14" ht="17.25" thickBot="1" x14ac:dyDescent="0.35">
      <c r="A2878" s="42">
        <v>40777</v>
      </c>
      <c r="B2878" s="37">
        <v>40777</v>
      </c>
      <c r="D2878">
        <v>219.15</v>
      </c>
      <c r="F2878">
        <v>1123.82</v>
      </c>
      <c r="H2878">
        <v>8628.1299999999992</v>
      </c>
      <c r="J2878">
        <v>2183.39</v>
      </c>
      <c r="L2878">
        <f>IFERROR(VLOOKUP(B2878,'N Index Datas(원본)'!$I$2:$J$4600,2,0),"")</f>
        <v>19486.87</v>
      </c>
      <c r="N2878">
        <f>IFERROR(VLOOKUP(B2878,'N Index Datas(원본)'!$K$2:$L$4600,2,0),"")</f>
        <v>10245.799999999999</v>
      </c>
    </row>
    <row r="2879" spans="1:14" ht="17.25" thickBot="1" x14ac:dyDescent="0.35">
      <c r="A2879" s="42">
        <v>40778</v>
      </c>
      <c r="B2879" s="37">
        <v>40778</v>
      </c>
      <c r="D2879">
        <v>228.12</v>
      </c>
      <c r="F2879">
        <v>1162.3499999999999</v>
      </c>
      <c r="H2879">
        <v>8733.01</v>
      </c>
      <c r="J2879">
        <v>2199.98</v>
      </c>
      <c r="L2879">
        <f>IFERROR(VLOOKUP(B2879,'N Index Datas(원본)'!$I$2:$J$4600,2,0),"")</f>
        <v>19875.53</v>
      </c>
      <c r="N2879">
        <f>IFERROR(VLOOKUP(B2879,'N Index Datas(원본)'!$K$2:$L$4600,2,0),"")</f>
        <v>10578.96</v>
      </c>
    </row>
    <row r="2880" spans="1:14" ht="17.25" thickBot="1" x14ac:dyDescent="0.35">
      <c r="A2880" s="42">
        <v>40779</v>
      </c>
      <c r="B2880" s="37">
        <v>40779</v>
      </c>
      <c r="D2880">
        <v>225.14</v>
      </c>
      <c r="F2880">
        <v>1177.5999999999999</v>
      </c>
      <c r="H2880">
        <v>8639.61</v>
      </c>
      <c r="J2880">
        <v>2238.6999999999998</v>
      </c>
      <c r="L2880">
        <f>IFERROR(VLOOKUP(B2880,'N Index Datas(원본)'!$I$2:$J$4600,2,0),"")</f>
        <v>19466.79</v>
      </c>
      <c r="N2880">
        <f>IFERROR(VLOOKUP(B2880,'N Index Datas(원본)'!$K$2:$L$4600,2,0),"")</f>
        <v>10255.629999999999</v>
      </c>
    </row>
    <row r="2881" spans="1:14" ht="17.25" thickBot="1" x14ac:dyDescent="0.35">
      <c r="A2881" s="42">
        <v>40780</v>
      </c>
      <c r="B2881" s="37">
        <v>40780</v>
      </c>
      <c r="D2881">
        <v>227.02</v>
      </c>
      <c r="F2881">
        <v>1159.27</v>
      </c>
      <c r="H2881">
        <v>8772.36</v>
      </c>
      <c r="J2881">
        <v>2216.6999999999998</v>
      </c>
      <c r="L2881">
        <f>IFERROR(VLOOKUP(B2881,'N Index Datas(원본)'!$I$2:$J$4600,2,0),"")</f>
        <v>19752.48</v>
      </c>
      <c r="N2881">
        <f>IFERROR(VLOOKUP(B2881,'N Index Datas(원본)'!$K$2:$L$4600,2,0),"")</f>
        <v>10430.39</v>
      </c>
    </row>
    <row r="2882" spans="1:14" ht="17.25" thickBot="1" x14ac:dyDescent="0.35">
      <c r="A2882" s="42">
        <v>40781</v>
      </c>
      <c r="B2882" s="37">
        <v>40781</v>
      </c>
      <c r="D2882">
        <v>229</v>
      </c>
      <c r="F2882">
        <v>1176.8</v>
      </c>
      <c r="H2882">
        <v>8797.7800000000007</v>
      </c>
      <c r="J2882">
        <v>2190.44</v>
      </c>
      <c r="L2882">
        <f>IFERROR(VLOOKUP(B2882,'N Index Datas(원본)'!$I$2:$J$4600,2,0),"")</f>
        <v>19582.88</v>
      </c>
      <c r="N2882">
        <f>IFERROR(VLOOKUP(B2882,'N Index Datas(원본)'!$K$2:$L$4600,2,0),"")</f>
        <v>10299.58</v>
      </c>
    </row>
    <row r="2883" spans="1:14" ht="17.25" thickBot="1" x14ac:dyDescent="0.35">
      <c r="A2883" s="42">
        <v>40784</v>
      </c>
      <c r="B2883" s="37">
        <v>40784</v>
      </c>
      <c r="D2883">
        <v>235.78</v>
      </c>
      <c r="F2883">
        <v>1210.0899999999999</v>
      </c>
      <c r="H2883">
        <v>8851.35</v>
      </c>
      <c r="J2883">
        <v>2239.3000000000002</v>
      </c>
      <c r="L2883">
        <f>IFERROR(VLOOKUP(B2883,'N Index Datas(원본)'!$I$2:$J$4600,2,0),"")</f>
        <v>19865.11</v>
      </c>
      <c r="N2883">
        <f>IFERROR(VLOOKUP(B2883,'N Index Datas(원본)'!$K$2:$L$4600,2,0),"")</f>
        <v>10511.87</v>
      </c>
    </row>
    <row r="2884" spans="1:14" ht="17.25" thickBot="1" x14ac:dyDescent="0.35">
      <c r="A2884" s="42">
        <v>40785</v>
      </c>
      <c r="B2884" s="37">
        <v>40785</v>
      </c>
      <c r="D2884">
        <v>237.64</v>
      </c>
      <c r="F2884">
        <v>1212.92</v>
      </c>
      <c r="H2884">
        <v>8953.9</v>
      </c>
      <c r="J2884">
        <v>2239.14</v>
      </c>
      <c r="L2884">
        <f>IFERROR(VLOOKUP(B2884,'N Index Datas(원본)'!$I$2:$J$4600,2,0),"")</f>
        <v>20204.169999999998</v>
      </c>
      <c r="N2884">
        <f>IFERROR(VLOOKUP(B2884,'N Index Datas(원본)'!$K$2:$L$4600,2,0),"")</f>
        <v>10747.08</v>
      </c>
    </row>
    <row r="2885" spans="1:14" ht="17.25" thickBot="1" x14ac:dyDescent="0.35">
      <c r="A2885" s="42">
        <v>40786</v>
      </c>
      <c r="B2885" s="37">
        <v>40786</v>
      </c>
      <c r="D2885">
        <v>242.16</v>
      </c>
      <c r="F2885">
        <v>1218.8900000000001</v>
      </c>
      <c r="H2885">
        <v>8955.2000000000007</v>
      </c>
      <c r="J2885">
        <v>2302.08</v>
      </c>
      <c r="L2885">
        <f>IFERROR(VLOOKUP(B2885,'N Index Datas(원본)'!$I$2:$J$4600,2,0),"")</f>
        <v>20534.849999999999</v>
      </c>
      <c r="N2885">
        <f>IFERROR(VLOOKUP(B2885,'N Index Datas(원본)'!$K$2:$L$4600,2,0),"")</f>
        <v>10943.29</v>
      </c>
    </row>
    <row r="2886" spans="1:14" ht="17.25" thickBot="1" x14ac:dyDescent="0.35">
      <c r="A2886" s="42">
        <v>40787</v>
      </c>
      <c r="B2886" s="37">
        <v>40787</v>
      </c>
      <c r="D2886">
        <v>242.37</v>
      </c>
      <c r="F2886">
        <v>1204.42</v>
      </c>
      <c r="H2886">
        <v>9060.7999999999993</v>
      </c>
      <c r="J2886">
        <v>2305.75</v>
      </c>
      <c r="L2886">
        <f>IFERROR(VLOOKUP(B2886,'N Index Datas(원본)'!$I$2:$J$4600,2,0),"")</f>
        <v>20585.330000000002</v>
      </c>
      <c r="N2886">
        <f>IFERROR(VLOOKUP(B2886,'N Index Datas(원본)'!$K$2:$L$4600,2,0),"")</f>
        <v>10922.53</v>
      </c>
    </row>
    <row r="2887" spans="1:14" ht="17.25" thickBot="1" x14ac:dyDescent="0.35">
      <c r="A2887" s="42">
        <v>40788</v>
      </c>
      <c r="B2887" s="37">
        <v>40788</v>
      </c>
      <c r="D2887">
        <v>240.16</v>
      </c>
      <c r="F2887">
        <v>1173.97</v>
      </c>
      <c r="H2887">
        <v>8950.74</v>
      </c>
      <c r="J2887">
        <v>2220.7199999999998</v>
      </c>
      <c r="L2887">
        <f>IFERROR(VLOOKUP(B2887,'N Index Datas(원본)'!$I$2:$J$4600,2,0),"")</f>
        <v>20212.91</v>
      </c>
      <c r="N2887">
        <f>IFERROR(VLOOKUP(B2887,'N Index Datas(원본)'!$K$2:$L$4600,2,0),"")</f>
        <v>10664.45</v>
      </c>
    </row>
    <row r="2888" spans="1:14" ht="17.25" thickBot="1" x14ac:dyDescent="0.35">
      <c r="A2888" s="42">
        <v>40791</v>
      </c>
      <c r="B2888" s="37">
        <v>40791</v>
      </c>
      <c r="D2888">
        <v>228.89</v>
      </c>
      <c r="F2888">
        <v>1173.97</v>
      </c>
      <c r="H2888">
        <v>8784.4599999999991</v>
      </c>
      <c r="J2888">
        <v>2107.27</v>
      </c>
      <c r="L2888">
        <f>IFERROR(VLOOKUP(B2888,'N Index Datas(원본)'!$I$2:$J$4600,2,0),"")</f>
        <v>19616.400000000001</v>
      </c>
      <c r="N2888">
        <f>IFERROR(VLOOKUP(B2888,'N Index Datas(원본)'!$K$2:$L$4600,2,0),"")</f>
        <v>10299.17</v>
      </c>
    </row>
    <row r="2889" spans="1:14" ht="17.25" thickBot="1" x14ac:dyDescent="0.35">
      <c r="A2889" s="42">
        <v>40792</v>
      </c>
      <c r="B2889" s="37">
        <v>40792</v>
      </c>
      <c r="D2889">
        <v>226.65</v>
      </c>
      <c r="F2889">
        <v>1165.24</v>
      </c>
      <c r="H2889">
        <v>8590.57</v>
      </c>
      <c r="J2889">
        <v>2080.1</v>
      </c>
      <c r="L2889">
        <f>IFERROR(VLOOKUP(B2889,'N Index Datas(원본)'!$I$2:$J$4600,2,0),"")</f>
        <v>19710.5</v>
      </c>
      <c r="N2889">
        <f>IFERROR(VLOOKUP(B2889,'N Index Datas(원본)'!$K$2:$L$4600,2,0),"")</f>
        <v>10347.040000000001</v>
      </c>
    </row>
    <row r="2890" spans="1:14" ht="17.25" thickBot="1" x14ac:dyDescent="0.35">
      <c r="A2890" s="42">
        <v>40793</v>
      </c>
      <c r="B2890" s="37">
        <v>40793</v>
      </c>
      <c r="D2890">
        <v>236.12</v>
      </c>
      <c r="F2890">
        <v>1198.6300000000001</v>
      </c>
      <c r="H2890">
        <v>8763.41</v>
      </c>
      <c r="J2890">
        <v>2151.16</v>
      </c>
      <c r="L2890">
        <f>IFERROR(VLOOKUP(B2890,'N Index Datas(원본)'!$I$2:$J$4600,2,0),"")</f>
        <v>20048</v>
      </c>
      <c r="N2890">
        <f>IFERROR(VLOOKUP(B2890,'N Index Datas(원본)'!$K$2:$L$4600,2,0),"")</f>
        <v>10544.86</v>
      </c>
    </row>
    <row r="2891" spans="1:14" ht="17.25" thickBot="1" x14ac:dyDescent="0.35">
      <c r="A2891" s="42">
        <v>40794</v>
      </c>
      <c r="B2891" s="37">
        <v>40794</v>
      </c>
      <c r="D2891">
        <v>238.47</v>
      </c>
      <c r="F2891">
        <v>1185.9000000000001</v>
      </c>
      <c r="H2891">
        <v>8793.1200000000008</v>
      </c>
      <c r="J2891">
        <v>2163.4</v>
      </c>
      <c r="L2891">
        <f>IFERROR(VLOOKUP(B2891,'N Index Datas(원본)'!$I$2:$J$4600,2,0),"")</f>
        <v>19912.82</v>
      </c>
      <c r="N2891">
        <f>IFERROR(VLOOKUP(B2891,'N Index Datas(원본)'!$K$2:$L$4600,2,0),"")</f>
        <v>10499.89</v>
      </c>
    </row>
    <row r="2892" spans="1:14" ht="17.25" thickBot="1" x14ac:dyDescent="0.35">
      <c r="A2892" s="42">
        <v>40795</v>
      </c>
      <c r="B2892" s="37">
        <v>40795</v>
      </c>
      <c r="D2892">
        <v>233.4</v>
      </c>
      <c r="F2892">
        <v>1154.23</v>
      </c>
      <c r="H2892">
        <v>8737.66</v>
      </c>
      <c r="J2892">
        <v>2073.67</v>
      </c>
      <c r="L2892">
        <f>IFERROR(VLOOKUP(B2892,'N Index Datas(원본)'!$I$2:$J$4600,2,0),"")</f>
        <v>19866.63</v>
      </c>
      <c r="N2892">
        <f>IFERROR(VLOOKUP(B2892,'N Index Datas(원본)'!$K$2:$L$4600,2,0),"")</f>
        <v>10468.89</v>
      </c>
    </row>
    <row r="2893" spans="1:14" ht="17.25" thickBot="1" x14ac:dyDescent="0.35">
      <c r="A2893" s="42">
        <v>40800</v>
      </c>
      <c r="B2893" s="37">
        <v>40800</v>
      </c>
      <c r="D2893">
        <v>225.15</v>
      </c>
      <c r="F2893">
        <v>1188.67</v>
      </c>
      <c r="H2893">
        <v>8518.57</v>
      </c>
      <c r="J2893">
        <v>2083.38</v>
      </c>
      <c r="L2893">
        <f>IFERROR(VLOOKUP(B2893,'N Index Datas(원본)'!$I$2:$J$4600,2,0),"")</f>
        <v>19045.439999999999</v>
      </c>
      <c r="N2893">
        <f>IFERROR(VLOOKUP(B2893,'N Index Datas(원본)'!$K$2:$L$4600,2,0),"")</f>
        <v>9968.86</v>
      </c>
    </row>
    <row r="2894" spans="1:14" ht="17.25" thickBot="1" x14ac:dyDescent="0.35">
      <c r="A2894" s="42">
        <v>40801</v>
      </c>
      <c r="B2894" s="37">
        <v>40801</v>
      </c>
      <c r="D2894">
        <v>228.58</v>
      </c>
      <c r="F2894">
        <v>1209.1099999999999</v>
      </c>
      <c r="H2894">
        <v>8668.86</v>
      </c>
      <c r="J2894">
        <v>2155.62</v>
      </c>
      <c r="L2894">
        <f>IFERROR(VLOOKUP(B2894,'N Index Datas(원본)'!$I$2:$J$4600,2,0),"")</f>
        <v>19181.5</v>
      </c>
      <c r="N2894">
        <f>IFERROR(VLOOKUP(B2894,'N Index Datas(원본)'!$K$2:$L$4600,2,0),"")</f>
        <v>10051.67</v>
      </c>
    </row>
    <row r="2895" spans="1:14" ht="17.25" thickBot="1" x14ac:dyDescent="0.35">
      <c r="A2895" s="42">
        <v>40802</v>
      </c>
      <c r="B2895" s="37">
        <v>40802</v>
      </c>
      <c r="D2895">
        <v>237.5</v>
      </c>
      <c r="F2895">
        <v>1216.01</v>
      </c>
      <c r="H2895">
        <v>8864.16</v>
      </c>
      <c r="J2895">
        <v>2159.2800000000002</v>
      </c>
      <c r="L2895">
        <f>IFERROR(VLOOKUP(B2895,'N Index Datas(원본)'!$I$2:$J$4600,2,0),"")</f>
        <v>19455.310000000001</v>
      </c>
      <c r="N2895">
        <f>IFERROR(VLOOKUP(B2895,'N Index Datas(원본)'!$K$2:$L$4600,2,0),"")</f>
        <v>10249.200000000001</v>
      </c>
    </row>
    <row r="2896" spans="1:14" ht="17.25" thickBot="1" x14ac:dyDescent="0.35">
      <c r="A2896" s="42">
        <v>40805</v>
      </c>
      <c r="B2896" s="37">
        <v>40805</v>
      </c>
      <c r="D2896">
        <v>235.32</v>
      </c>
      <c r="F2896">
        <v>1204.0899999999999</v>
      </c>
      <c r="H2896">
        <v>8864.16</v>
      </c>
      <c r="J2896">
        <v>2096.1</v>
      </c>
      <c r="L2896">
        <f>IFERROR(VLOOKUP(B2896,'N Index Datas(원본)'!$I$2:$J$4600,2,0),"")</f>
        <v>18917.95</v>
      </c>
      <c r="N2896">
        <f>IFERROR(VLOOKUP(B2896,'N Index Datas(원본)'!$K$2:$L$4600,2,0),"")</f>
        <v>9866.9699999999993</v>
      </c>
    </row>
    <row r="2897" spans="1:14" ht="17.25" thickBot="1" x14ac:dyDescent="0.35">
      <c r="A2897" s="42">
        <v>40806</v>
      </c>
      <c r="B2897" s="37">
        <v>40806</v>
      </c>
      <c r="D2897">
        <v>237.53</v>
      </c>
      <c r="F2897">
        <v>1202.0899999999999</v>
      </c>
      <c r="H2897">
        <v>8721.24</v>
      </c>
      <c r="J2897">
        <v>2140.41</v>
      </c>
      <c r="L2897">
        <f>IFERROR(VLOOKUP(B2897,'N Index Datas(원본)'!$I$2:$J$4600,2,0),"")</f>
        <v>19014.8</v>
      </c>
      <c r="N2897">
        <f>IFERROR(VLOOKUP(B2897,'N Index Datas(원본)'!$K$2:$L$4600,2,0),"")</f>
        <v>9916.23</v>
      </c>
    </row>
    <row r="2898" spans="1:14" ht="17.25" thickBot="1" x14ac:dyDescent="0.35">
      <c r="A2898" s="42">
        <v>40807</v>
      </c>
      <c r="B2898" s="37">
        <v>40807</v>
      </c>
      <c r="D2898">
        <v>239.51</v>
      </c>
      <c r="F2898">
        <v>1166.76</v>
      </c>
      <c r="H2898">
        <v>8741.16</v>
      </c>
      <c r="J2898">
        <v>2098.4899999999998</v>
      </c>
      <c r="L2898">
        <f>IFERROR(VLOOKUP(B2898,'N Index Datas(원본)'!$I$2:$J$4600,2,0),"")</f>
        <v>18824.169999999998</v>
      </c>
      <c r="N2898">
        <f>IFERROR(VLOOKUP(B2898,'N Index Datas(원본)'!$K$2:$L$4600,2,0),"")</f>
        <v>9822.67</v>
      </c>
    </row>
    <row r="2899" spans="1:14" ht="17.25" thickBot="1" x14ac:dyDescent="0.35">
      <c r="A2899" s="42">
        <v>40808</v>
      </c>
      <c r="B2899" s="37">
        <v>40808</v>
      </c>
      <c r="D2899">
        <v>232.05</v>
      </c>
      <c r="F2899">
        <v>1129.56</v>
      </c>
      <c r="H2899">
        <v>8560.26</v>
      </c>
      <c r="J2899">
        <v>1995.75</v>
      </c>
      <c r="L2899">
        <f>IFERROR(VLOOKUP(B2899,'N Index Datas(원본)'!$I$2:$J$4600,2,0),"")</f>
        <v>17911.95</v>
      </c>
      <c r="N2899">
        <f>IFERROR(VLOOKUP(B2899,'N Index Datas(원본)'!$K$2:$L$4600,2,0),"")</f>
        <v>9202.7000000000007</v>
      </c>
    </row>
    <row r="2900" spans="1:14" ht="17.25" thickBot="1" x14ac:dyDescent="0.35">
      <c r="A2900" s="42">
        <v>40809</v>
      </c>
      <c r="B2900" s="37">
        <v>40809</v>
      </c>
      <c r="D2900">
        <v>218.62</v>
      </c>
      <c r="F2900">
        <v>1136.43</v>
      </c>
      <c r="H2900">
        <v>8560.26</v>
      </c>
      <c r="J2900">
        <v>2026.03</v>
      </c>
      <c r="L2900">
        <f>IFERROR(VLOOKUP(B2900,'N Index Datas(원본)'!$I$2:$J$4600,2,0),"")</f>
        <v>17668.830000000002</v>
      </c>
      <c r="N2900">
        <f>IFERROR(VLOOKUP(B2900,'N Index Datas(원본)'!$K$2:$L$4600,2,0),"")</f>
        <v>9033.09</v>
      </c>
    </row>
    <row r="2901" spans="1:14" ht="17.25" thickBot="1" x14ac:dyDescent="0.35">
      <c r="A2901" s="42">
        <v>40812</v>
      </c>
      <c r="B2901" s="37">
        <v>40812</v>
      </c>
      <c r="D2901">
        <v>214.18</v>
      </c>
      <c r="F2901">
        <v>1162.95</v>
      </c>
      <c r="H2901">
        <v>8374.1299999999992</v>
      </c>
      <c r="J2901">
        <v>2083.35</v>
      </c>
      <c r="L2901">
        <f>IFERROR(VLOOKUP(B2901,'N Index Datas(원본)'!$I$2:$J$4600,2,0),"")</f>
        <v>17407.8</v>
      </c>
      <c r="N2901">
        <f>IFERROR(VLOOKUP(B2901,'N Index Datas(원본)'!$K$2:$L$4600,2,0),"")</f>
        <v>8735.4</v>
      </c>
    </row>
    <row r="2902" spans="1:14" ht="17.25" thickBot="1" x14ac:dyDescent="0.35">
      <c r="A2902" s="42">
        <v>40813</v>
      </c>
      <c r="B2902" s="37">
        <v>40813</v>
      </c>
      <c r="D2902">
        <v>225.29</v>
      </c>
      <c r="F2902">
        <v>1175.3800000000001</v>
      </c>
      <c r="H2902">
        <v>8609.9500000000007</v>
      </c>
      <c r="J2902">
        <v>2194.0300000000002</v>
      </c>
      <c r="L2902">
        <f>IFERROR(VLOOKUP(B2902,'N Index Datas(원본)'!$I$2:$J$4600,2,0),"")</f>
        <v>18130.55</v>
      </c>
      <c r="N2902">
        <f>IFERROR(VLOOKUP(B2902,'N Index Datas(원본)'!$K$2:$L$4600,2,0),"")</f>
        <v>9294.2199999999993</v>
      </c>
    </row>
    <row r="2903" spans="1:14" ht="17.25" thickBot="1" x14ac:dyDescent="0.35">
      <c r="A2903" s="42">
        <v>40814</v>
      </c>
      <c r="B2903" s="37">
        <v>40814</v>
      </c>
      <c r="D2903">
        <v>223.82</v>
      </c>
      <c r="F2903">
        <v>1151.06</v>
      </c>
      <c r="H2903">
        <v>8615.65</v>
      </c>
      <c r="J2903">
        <v>2176.64</v>
      </c>
      <c r="L2903">
        <f>IFERROR(VLOOKUP(B2903,'N Index Datas(원본)'!$I$2:$J$4600,2,0),"")</f>
        <v>18011.060000000001</v>
      </c>
      <c r="N2903">
        <f>IFERROR(VLOOKUP(B2903,'N Index Datas(원본)'!$K$2:$L$4600,2,0),"")</f>
        <v>9277.49</v>
      </c>
    </row>
    <row r="2904" spans="1:14" ht="17.25" thickBot="1" x14ac:dyDescent="0.35">
      <c r="A2904" s="42">
        <v>40815</v>
      </c>
      <c r="B2904" s="37">
        <v>40815</v>
      </c>
      <c r="D2904">
        <v>230.37</v>
      </c>
      <c r="F2904">
        <v>1160.4000000000001</v>
      </c>
      <c r="H2904">
        <v>8701.23</v>
      </c>
      <c r="J2904">
        <v>2212.44</v>
      </c>
      <c r="L2904">
        <v>18011.060000000001</v>
      </c>
      <c r="N2904">
        <v>9277.49</v>
      </c>
    </row>
    <row r="2905" spans="1:14" ht="17.25" thickBot="1" x14ac:dyDescent="0.35">
      <c r="A2905" s="42">
        <v>40816</v>
      </c>
      <c r="B2905" s="37">
        <v>40816</v>
      </c>
      <c r="D2905">
        <v>230.41</v>
      </c>
      <c r="F2905">
        <v>1131.42</v>
      </c>
      <c r="H2905">
        <v>8700.2900000000009</v>
      </c>
      <c r="J2905">
        <v>2179.66</v>
      </c>
      <c r="L2905">
        <f>IFERROR(VLOOKUP(B2905,'N Index Datas(원본)'!$I$2:$J$4600,2,0),"")</f>
        <v>17592.41</v>
      </c>
      <c r="N2905">
        <f>IFERROR(VLOOKUP(B2905,'N Index Datas(원본)'!$K$2:$L$4600,2,0),"")</f>
        <v>8917.36</v>
      </c>
    </row>
    <row r="2906" spans="1:14" ht="17.25" thickBot="1" x14ac:dyDescent="0.35">
      <c r="A2906" s="42">
        <v>40820</v>
      </c>
      <c r="B2906" s="37">
        <v>40820</v>
      </c>
      <c r="D2906">
        <v>221.93</v>
      </c>
      <c r="F2906">
        <v>1123.95</v>
      </c>
      <c r="H2906">
        <v>8456.1200000000008</v>
      </c>
      <c r="J2906">
        <v>2091.09</v>
      </c>
      <c r="L2906">
        <f>IFERROR(VLOOKUP(B2906,'N Index Datas(원본)'!$I$2:$J$4600,2,0),"")</f>
        <v>16250.27</v>
      </c>
      <c r="N2906">
        <f>IFERROR(VLOOKUP(B2906,'N Index Datas(원본)'!$K$2:$L$4600,2,0),"")</f>
        <v>8102.58</v>
      </c>
    </row>
    <row r="2907" spans="1:14" ht="17.25" thickBot="1" x14ac:dyDescent="0.35">
      <c r="A2907" s="42">
        <v>40821</v>
      </c>
      <c r="B2907" s="37">
        <v>40821</v>
      </c>
      <c r="D2907">
        <v>217.34</v>
      </c>
      <c r="F2907">
        <v>1144.03</v>
      </c>
      <c r="H2907">
        <v>8382.98</v>
      </c>
      <c r="J2907">
        <v>2179.42</v>
      </c>
      <c r="L2907">
        <v>16250.27</v>
      </c>
      <c r="N2907">
        <v>8102.58</v>
      </c>
    </row>
    <row r="2908" spans="1:14" ht="17.25" thickBot="1" x14ac:dyDescent="0.35">
      <c r="A2908" s="42">
        <v>40822</v>
      </c>
      <c r="B2908" s="37">
        <v>40822</v>
      </c>
      <c r="D2908">
        <v>223.94</v>
      </c>
      <c r="F2908">
        <v>1164.97</v>
      </c>
      <c r="H2908">
        <v>8522.02</v>
      </c>
      <c r="J2908">
        <v>2248.7800000000002</v>
      </c>
      <c r="L2908">
        <f>IFERROR(VLOOKUP(B2908,'N Index Datas(원본)'!$I$2:$J$4600,2,0),"")</f>
        <v>17172.28</v>
      </c>
      <c r="N2908">
        <f>IFERROR(VLOOKUP(B2908,'N Index Datas(원본)'!$K$2:$L$4600,2,0),"")</f>
        <v>8571.49</v>
      </c>
    </row>
    <row r="2909" spans="1:14" ht="17.25" thickBot="1" x14ac:dyDescent="0.35">
      <c r="A2909" s="42">
        <v>40823</v>
      </c>
      <c r="B2909" s="37">
        <v>40823</v>
      </c>
      <c r="D2909">
        <v>230.27</v>
      </c>
      <c r="F2909">
        <v>1155.46</v>
      </c>
      <c r="H2909">
        <v>8605.6200000000008</v>
      </c>
      <c r="J2909">
        <v>2269.19</v>
      </c>
      <c r="L2909">
        <f>IFERROR(VLOOKUP(B2909,'N Index Datas(원본)'!$I$2:$J$4600,2,0),"")</f>
        <v>17707.009999999998</v>
      </c>
      <c r="N2909">
        <f>IFERROR(VLOOKUP(B2909,'N Index Datas(원본)'!$K$2:$L$4600,2,0),"")</f>
        <v>8887.5300000000007</v>
      </c>
    </row>
    <row r="2910" spans="1:14" ht="17.25" thickBot="1" x14ac:dyDescent="0.35">
      <c r="A2910" s="42">
        <v>40826</v>
      </c>
      <c r="B2910" s="37">
        <v>40826</v>
      </c>
      <c r="D2910">
        <v>230.82</v>
      </c>
      <c r="F2910">
        <v>1194.8900000000001</v>
      </c>
      <c r="H2910">
        <v>8605.6200000000008</v>
      </c>
      <c r="J2910">
        <v>2320.8000000000002</v>
      </c>
      <c r="L2910">
        <f>IFERROR(VLOOKUP(B2910,'N Index Datas(원본)'!$I$2:$J$4600,2,0),"")</f>
        <v>17711.060000000001</v>
      </c>
      <c r="N2910">
        <f>IFERROR(VLOOKUP(B2910,'N Index Datas(원본)'!$K$2:$L$4600,2,0),"")</f>
        <v>8869.5499999999993</v>
      </c>
    </row>
    <row r="2911" spans="1:14" ht="17.25" thickBot="1" x14ac:dyDescent="0.35">
      <c r="A2911" s="42">
        <v>40827</v>
      </c>
      <c r="B2911" s="37">
        <v>40827</v>
      </c>
      <c r="D2911">
        <v>234.8</v>
      </c>
      <c r="F2911">
        <v>1195.54</v>
      </c>
      <c r="H2911">
        <v>8773.68</v>
      </c>
      <c r="J2911">
        <v>2315.9699999999998</v>
      </c>
      <c r="L2911">
        <f>IFERROR(VLOOKUP(B2911,'N Index Datas(원본)'!$I$2:$J$4600,2,0),"")</f>
        <v>18141.59</v>
      </c>
      <c r="N2911">
        <f>IFERROR(VLOOKUP(B2911,'N Index Datas(원본)'!$K$2:$L$4600,2,0),"")</f>
        <v>9257.34</v>
      </c>
    </row>
    <row r="2912" spans="1:14" ht="17.25" thickBot="1" x14ac:dyDescent="0.35">
      <c r="A2912" s="42">
        <v>40828</v>
      </c>
      <c r="B2912" s="37">
        <v>40828</v>
      </c>
      <c r="D2912">
        <v>236.66</v>
      </c>
      <c r="F2912">
        <v>1207.25</v>
      </c>
      <c r="H2912">
        <v>8738.9</v>
      </c>
      <c r="J2912">
        <v>2372.15</v>
      </c>
      <c r="L2912">
        <f>IFERROR(VLOOKUP(B2912,'N Index Datas(원본)'!$I$2:$J$4600,2,0),"")</f>
        <v>18329.46</v>
      </c>
      <c r="N2912">
        <f>IFERROR(VLOOKUP(B2912,'N Index Datas(원본)'!$K$2:$L$4600,2,0),"")</f>
        <v>9455.84</v>
      </c>
    </row>
    <row r="2913" spans="1:14" ht="17.25" thickBot="1" x14ac:dyDescent="0.35">
      <c r="A2913" s="42">
        <v>40829</v>
      </c>
      <c r="B2913" s="37">
        <v>40829</v>
      </c>
      <c r="D2913">
        <v>238.09</v>
      </c>
      <c r="F2913">
        <v>1203.6600000000001</v>
      </c>
      <c r="H2913">
        <v>8823.25</v>
      </c>
      <c r="J2913">
        <v>2332.52</v>
      </c>
      <c r="L2913">
        <f>IFERROR(VLOOKUP(B2913,'N Index Datas(원본)'!$I$2:$J$4600,2,0),"")</f>
        <v>18757.810000000001</v>
      </c>
      <c r="N2913">
        <f>IFERROR(VLOOKUP(B2913,'N Index Datas(원본)'!$K$2:$L$4600,2,0),"")</f>
        <v>9802.58</v>
      </c>
    </row>
    <row r="2914" spans="1:14" ht="17.25" thickBot="1" x14ac:dyDescent="0.35">
      <c r="A2914" s="42">
        <v>40830</v>
      </c>
      <c r="B2914" s="37">
        <v>40830</v>
      </c>
      <c r="D2914">
        <v>239.67</v>
      </c>
      <c r="F2914">
        <v>1224.58</v>
      </c>
      <c r="H2914">
        <v>8747.9599999999991</v>
      </c>
      <c r="J2914">
        <v>2355.48</v>
      </c>
      <c r="L2914">
        <f>IFERROR(VLOOKUP(B2914,'N Index Datas(원본)'!$I$2:$J$4600,2,0),"")</f>
        <v>18501.79</v>
      </c>
      <c r="N2914">
        <f>IFERROR(VLOOKUP(B2914,'N Index Datas(원본)'!$K$2:$L$4600,2,0),"")</f>
        <v>9584.83</v>
      </c>
    </row>
    <row r="2915" spans="1:14" ht="17.25" thickBot="1" x14ac:dyDescent="0.35">
      <c r="A2915" s="42">
        <v>40833</v>
      </c>
      <c r="B2915" s="37">
        <v>40833</v>
      </c>
      <c r="D2915">
        <v>243.49</v>
      </c>
      <c r="F2915">
        <v>1200.8599999999999</v>
      </c>
      <c r="H2915">
        <v>8879.6</v>
      </c>
      <c r="J2915">
        <v>2315.89</v>
      </c>
      <c r="L2915">
        <f>IFERROR(VLOOKUP(B2915,'N Index Datas(원본)'!$I$2:$J$4600,2,0),"")</f>
        <v>18873.990000000002</v>
      </c>
      <c r="N2915">
        <f>IFERROR(VLOOKUP(B2915,'N Index Datas(원본)'!$K$2:$L$4600,2,0),"")</f>
        <v>9853.34</v>
      </c>
    </row>
    <row r="2916" spans="1:14" ht="17.25" thickBot="1" x14ac:dyDescent="0.35">
      <c r="A2916" s="42">
        <v>40834</v>
      </c>
      <c r="B2916" s="37">
        <v>40834</v>
      </c>
      <c r="D2916">
        <v>239.89</v>
      </c>
      <c r="F2916">
        <v>1225.3800000000001</v>
      </c>
      <c r="H2916">
        <v>8741.91</v>
      </c>
      <c r="J2916">
        <v>2306.81</v>
      </c>
      <c r="L2916">
        <f>IFERROR(VLOOKUP(B2916,'N Index Datas(원본)'!$I$2:$J$4600,2,0),"")</f>
        <v>18076.46</v>
      </c>
      <c r="N2916">
        <f>IFERROR(VLOOKUP(B2916,'N Index Datas(원본)'!$K$2:$L$4600,2,0),"")</f>
        <v>9340.43</v>
      </c>
    </row>
    <row r="2917" spans="1:14" ht="17.25" thickBot="1" x14ac:dyDescent="0.35">
      <c r="A2917" s="42">
        <v>40835</v>
      </c>
      <c r="B2917" s="37">
        <v>40835</v>
      </c>
      <c r="D2917">
        <v>242.11</v>
      </c>
      <c r="F2917">
        <v>1209.8800000000001</v>
      </c>
      <c r="H2917">
        <v>8772.5400000000009</v>
      </c>
      <c r="J2917">
        <v>2330.08</v>
      </c>
      <c r="L2917">
        <f>IFERROR(VLOOKUP(B2917,'N Index Datas(원본)'!$I$2:$J$4600,2,0),"")</f>
        <v>18309.22</v>
      </c>
      <c r="N2917">
        <f>IFERROR(VLOOKUP(B2917,'N Index Datas(원본)'!$K$2:$L$4600,2,0),"")</f>
        <v>9449.14</v>
      </c>
    </row>
    <row r="2918" spans="1:14" ht="17.25" thickBot="1" x14ac:dyDescent="0.35">
      <c r="A2918" s="42">
        <v>40836</v>
      </c>
      <c r="B2918" s="37">
        <v>40836</v>
      </c>
      <c r="D2918">
        <v>235.57</v>
      </c>
      <c r="F2918">
        <v>1215.3900000000001</v>
      </c>
      <c r="H2918">
        <v>8682.15</v>
      </c>
      <c r="J2918">
        <v>2271.77</v>
      </c>
      <c r="L2918">
        <f>IFERROR(VLOOKUP(B2918,'N Index Datas(원본)'!$I$2:$J$4600,2,0),"")</f>
        <v>17983.099999999999</v>
      </c>
      <c r="N2918">
        <f>IFERROR(VLOOKUP(B2918,'N Index Datas(원본)'!$K$2:$L$4600,2,0),"")</f>
        <v>9196.68</v>
      </c>
    </row>
    <row r="2919" spans="1:14" ht="17.25" thickBot="1" x14ac:dyDescent="0.35">
      <c r="A2919" s="42">
        <v>40837</v>
      </c>
      <c r="B2919" s="37">
        <v>40837</v>
      </c>
      <c r="D2919">
        <v>240.02</v>
      </c>
      <c r="F2919">
        <v>1238.25</v>
      </c>
      <c r="H2919">
        <v>8678.89</v>
      </c>
      <c r="J2919">
        <v>2337.5100000000002</v>
      </c>
      <c r="L2919">
        <f>IFERROR(VLOOKUP(B2919,'N Index Datas(원본)'!$I$2:$J$4600,2,0),"")</f>
        <v>18025.72</v>
      </c>
      <c r="N2919">
        <f>IFERROR(VLOOKUP(B2919,'N Index Datas(원본)'!$K$2:$L$4600,2,0),"")</f>
        <v>9219.73</v>
      </c>
    </row>
    <row r="2920" spans="1:14" ht="17.25" thickBot="1" x14ac:dyDescent="0.35">
      <c r="A2920" s="42">
        <v>40840</v>
      </c>
      <c r="B2920" s="37">
        <v>40840</v>
      </c>
      <c r="D2920">
        <v>248.21</v>
      </c>
      <c r="F2920">
        <v>1254.19</v>
      </c>
      <c r="H2920">
        <v>8843.98</v>
      </c>
      <c r="J2920">
        <v>2369.0700000000002</v>
      </c>
      <c r="L2920">
        <f>IFERROR(VLOOKUP(B2920,'N Index Datas(원본)'!$I$2:$J$4600,2,0),"")</f>
        <v>18771.82</v>
      </c>
      <c r="N2920">
        <f>IFERROR(VLOOKUP(B2920,'N Index Datas(원본)'!$K$2:$L$4600,2,0),"")</f>
        <v>9717.65</v>
      </c>
    </row>
    <row r="2921" spans="1:14" ht="17.25" thickBot="1" x14ac:dyDescent="0.35">
      <c r="A2921" s="42">
        <v>40841</v>
      </c>
      <c r="B2921" s="37">
        <v>40841</v>
      </c>
      <c r="D2921">
        <v>247.2</v>
      </c>
      <c r="F2921">
        <v>1229.05</v>
      </c>
      <c r="H2921">
        <v>8762.31</v>
      </c>
      <c r="J2921">
        <v>2343.96</v>
      </c>
      <c r="L2921">
        <f>IFERROR(VLOOKUP(B2921,'N Index Datas(원본)'!$I$2:$J$4600,2,0),"")</f>
        <v>18968.2</v>
      </c>
      <c r="N2921">
        <f>IFERROR(VLOOKUP(B2921,'N Index Datas(원본)'!$K$2:$L$4600,2,0),"")</f>
        <v>9860.98</v>
      </c>
    </row>
    <row r="2922" spans="1:14" ht="17.25" thickBot="1" x14ac:dyDescent="0.35">
      <c r="A2922" s="42">
        <v>40842</v>
      </c>
      <c r="B2922" s="37">
        <v>40842</v>
      </c>
      <c r="D2922">
        <v>247.56</v>
      </c>
      <c r="F2922">
        <v>1242</v>
      </c>
      <c r="H2922">
        <v>8748.4699999999993</v>
      </c>
      <c r="J2922">
        <v>2335.06</v>
      </c>
      <c r="L2922">
        <f>IFERROR(VLOOKUP(B2922,'N Index Datas(원본)'!$I$2:$J$4600,2,0),"")</f>
        <v>19066.54</v>
      </c>
      <c r="N2922">
        <f>IFERROR(VLOOKUP(B2922,'N Index Datas(원본)'!$K$2:$L$4600,2,0),"")</f>
        <v>10050.59</v>
      </c>
    </row>
    <row r="2923" spans="1:14" ht="17.25" thickBot="1" x14ac:dyDescent="0.35">
      <c r="A2923" s="42">
        <v>40843</v>
      </c>
      <c r="B2923" s="37">
        <v>40843</v>
      </c>
      <c r="D2923">
        <v>251.2</v>
      </c>
      <c r="F2923">
        <v>1284.5899999999999</v>
      </c>
      <c r="H2923">
        <v>8926.5400000000009</v>
      </c>
      <c r="J2923">
        <v>2476.92</v>
      </c>
      <c r="L2923">
        <f>IFERROR(VLOOKUP(B2923,'N Index Datas(원본)'!$I$2:$J$4600,2,0),"")</f>
        <v>19688.7</v>
      </c>
      <c r="N2923">
        <f>IFERROR(VLOOKUP(B2923,'N Index Datas(원본)'!$K$2:$L$4600,2,0),"")</f>
        <v>10565.76</v>
      </c>
    </row>
    <row r="2924" spans="1:14" ht="17.25" thickBot="1" x14ac:dyDescent="0.35">
      <c r="A2924" s="42">
        <v>40844</v>
      </c>
      <c r="B2924" s="37">
        <v>40844</v>
      </c>
      <c r="D2924">
        <v>252.47</v>
      </c>
      <c r="F2924">
        <v>1285.0899999999999</v>
      </c>
      <c r="H2924">
        <v>9050.4699999999993</v>
      </c>
      <c r="J2924">
        <v>2462.36</v>
      </c>
      <c r="L2924">
        <f>IFERROR(VLOOKUP(B2924,'N Index Datas(원본)'!$I$2:$J$4600,2,0),"")</f>
        <v>20019.240000000002</v>
      </c>
      <c r="N2924">
        <f>IFERROR(VLOOKUP(B2924,'N Index Datas(원본)'!$K$2:$L$4600,2,0),"")</f>
        <v>10625.16</v>
      </c>
    </row>
    <row r="2925" spans="1:14" ht="17.25" thickBot="1" x14ac:dyDescent="0.35">
      <c r="A2925" s="42">
        <v>40847</v>
      </c>
      <c r="B2925" s="37">
        <v>40847</v>
      </c>
      <c r="D2925">
        <v>249.88</v>
      </c>
      <c r="F2925">
        <v>1253.3</v>
      </c>
      <c r="H2925">
        <v>8988.39</v>
      </c>
      <c r="J2925">
        <v>2385.2199999999998</v>
      </c>
      <c r="L2925">
        <f>IFERROR(VLOOKUP(B2925,'N Index Datas(원본)'!$I$2:$J$4600,2,0),"")</f>
        <v>19864.87</v>
      </c>
      <c r="N2925">
        <f>IFERROR(VLOOKUP(B2925,'N Index Datas(원본)'!$K$2:$L$4600,2,0),"")</f>
        <v>10512.99</v>
      </c>
    </row>
    <row r="2926" spans="1:14" ht="17.25" thickBot="1" x14ac:dyDescent="0.35">
      <c r="A2926" s="42">
        <v>40848</v>
      </c>
      <c r="B2926" s="37">
        <v>40848</v>
      </c>
      <c r="D2926">
        <v>249.92</v>
      </c>
      <c r="F2926">
        <v>1218.28</v>
      </c>
      <c r="H2926">
        <v>8835.52</v>
      </c>
      <c r="J2926">
        <v>2259.73</v>
      </c>
      <c r="L2926">
        <f>IFERROR(VLOOKUP(B2926,'N Index Datas(원본)'!$I$2:$J$4600,2,0),"")</f>
        <v>19369.96</v>
      </c>
      <c r="N2926">
        <f>IFERROR(VLOOKUP(B2926,'N Index Datas(원본)'!$K$2:$L$4600,2,0),"")</f>
        <v>10184.48</v>
      </c>
    </row>
    <row r="2927" spans="1:14" ht="17.25" thickBot="1" x14ac:dyDescent="0.35">
      <c r="A2927" s="42">
        <v>40849</v>
      </c>
      <c r="B2927" s="37">
        <v>40849</v>
      </c>
      <c r="D2927">
        <v>248.03</v>
      </c>
      <c r="F2927">
        <v>1237.9000000000001</v>
      </c>
      <c r="H2927">
        <v>8640.42</v>
      </c>
      <c r="J2927">
        <v>2291.89</v>
      </c>
      <c r="L2927">
        <f>IFERROR(VLOOKUP(B2927,'N Index Datas(원본)'!$I$2:$J$4600,2,0),"")</f>
        <v>19733.71</v>
      </c>
      <c r="N2927">
        <f>IFERROR(VLOOKUP(B2927,'N Index Datas(원본)'!$K$2:$L$4600,2,0),"")</f>
        <v>10445.85</v>
      </c>
    </row>
    <row r="2928" spans="1:14" ht="17.25" thickBot="1" x14ac:dyDescent="0.35">
      <c r="A2928" s="42">
        <v>40850</v>
      </c>
      <c r="B2928" s="37">
        <v>40850</v>
      </c>
      <c r="D2928">
        <v>244.09</v>
      </c>
      <c r="F2928">
        <v>1261.1500000000001</v>
      </c>
      <c r="H2928">
        <v>8640.42</v>
      </c>
      <c r="J2928">
        <v>2347.94</v>
      </c>
      <c r="L2928">
        <f>IFERROR(VLOOKUP(B2928,'N Index Datas(원본)'!$I$2:$J$4600,2,0),"")</f>
        <v>19242.5</v>
      </c>
      <c r="N2928">
        <f>IFERROR(VLOOKUP(B2928,'N Index Datas(원본)'!$K$2:$L$4600,2,0),"")</f>
        <v>10294.92</v>
      </c>
    </row>
    <row r="2929" spans="1:14" ht="17.25" thickBot="1" x14ac:dyDescent="0.35">
      <c r="A2929" s="42">
        <v>40851</v>
      </c>
      <c r="B2929" s="37">
        <v>40851</v>
      </c>
      <c r="D2929">
        <v>252.34</v>
      </c>
      <c r="F2929">
        <v>1253.23</v>
      </c>
      <c r="H2929">
        <v>8801.4</v>
      </c>
      <c r="J2929">
        <v>2291.4699999999998</v>
      </c>
      <c r="L2929">
        <f>IFERROR(VLOOKUP(B2929,'N Index Datas(원본)'!$I$2:$J$4600,2,0),"")</f>
        <v>19842.79</v>
      </c>
      <c r="N2929">
        <f>IFERROR(VLOOKUP(B2929,'N Index Datas(원본)'!$K$2:$L$4600,2,0),"")</f>
        <v>10705.48</v>
      </c>
    </row>
    <row r="2930" spans="1:14" ht="17.25" thickBot="1" x14ac:dyDescent="0.35">
      <c r="A2930" s="42">
        <v>40854</v>
      </c>
      <c r="B2930" s="37">
        <v>40854</v>
      </c>
      <c r="D2930">
        <v>250.78</v>
      </c>
      <c r="F2930">
        <v>1261.1199999999999</v>
      </c>
      <c r="H2930">
        <v>8767.09</v>
      </c>
      <c r="J2930">
        <v>2275.92</v>
      </c>
      <c r="L2930">
        <f>IFERROR(VLOOKUP(B2930,'N Index Datas(원본)'!$I$2:$J$4600,2,0),"")</f>
        <v>19677.89</v>
      </c>
      <c r="N2930">
        <f>IFERROR(VLOOKUP(B2930,'N Index Datas(원본)'!$K$2:$L$4600,2,0),"")</f>
        <v>10646.75</v>
      </c>
    </row>
    <row r="2931" spans="1:14" ht="17.25" thickBot="1" x14ac:dyDescent="0.35">
      <c r="A2931" s="42">
        <v>40855</v>
      </c>
      <c r="B2931" s="37">
        <v>40855</v>
      </c>
      <c r="D2931">
        <v>248.32</v>
      </c>
      <c r="F2931">
        <v>1275.92</v>
      </c>
      <c r="H2931">
        <v>8655.51</v>
      </c>
      <c r="J2931">
        <v>2303.1999999999998</v>
      </c>
      <c r="L2931">
        <f>IFERROR(VLOOKUP(B2931,'N Index Datas(원본)'!$I$2:$J$4600,2,0),"")</f>
        <v>19678.47</v>
      </c>
      <c r="N2931">
        <f>IFERROR(VLOOKUP(B2931,'N Index Datas(원본)'!$K$2:$L$4600,2,0),"")</f>
        <v>10686.02</v>
      </c>
    </row>
    <row r="2932" spans="1:14" ht="17.25" thickBot="1" x14ac:dyDescent="0.35">
      <c r="A2932" s="42">
        <v>40856</v>
      </c>
      <c r="B2932" s="37">
        <v>40856</v>
      </c>
      <c r="D2932">
        <v>249.23</v>
      </c>
      <c r="F2932">
        <v>1229.0999999999999</v>
      </c>
      <c r="H2932">
        <v>8755.44</v>
      </c>
      <c r="J2932">
        <v>2249.39</v>
      </c>
      <c r="L2932">
        <f>IFERROR(VLOOKUP(B2932,'N Index Datas(원본)'!$I$2:$J$4600,2,0),"")</f>
        <v>20014.43</v>
      </c>
      <c r="N2932">
        <f>IFERROR(VLOOKUP(B2932,'N Index Datas(원본)'!$K$2:$L$4600,2,0),"")</f>
        <v>10917.7</v>
      </c>
    </row>
    <row r="2933" spans="1:14" ht="17.25" thickBot="1" x14ac:dyDescent="0.35">
      <c r="A2933" s="42">
        <v>40857</v>
      </c>
      <c r="B2933" s="37">
        <v>40857</v>
      </c>
      <c r="D2933">
        <v>236.02</v>
      </c>
      <c r="F2933">
        <v>1239.69</v>
      </c>
      <c r="H2933">
        <v>8500.7999999999993</v>
      </c>
      <c r="J2933">
        <v>2254.92</v>
      </c>
      <c r="L2933">
        <f>IFERROR(VLOOKUP(B2933,'N Index Datas(원본)'!$I$2:$J$4600,2,0),"")</f>
        <v>18963.89</v>
      </c>
      <c r="N2933">
        <f>IFERROR(VLOOKUP(B2933,'N Index Datas(원본)'!$K$2:$L$4600,2,0),"")</f>
        <v>10300.18</v>
      </c>
    </row>
    <row r="2934" spans="1:14" ht="17.25" thickBot="1" x14ac:dyDescent="0.35">
      <c r="A2934" s="42">
        <v>40858</v>
      </c>
      <c r="B2934" s="37">
        <v>40858</v>
      </c>
      <c r="D2934">
        <v>242.99</v>
      </c>
      <c r="F2934">
        <v>1263.8599999999999</v>
      </c>
      <c r="H2934">
        <v>8514.4699999999993</v>
      </c>
      <c r="J2934">
        <v>2324.81</v>
      </c>
      <c r="L2934">
        <f>IFERROR(VLOOKUP(B2934,'N Index Datas(원본)'!$I$2:$J$4600,2,0),"")</f>
        <v>19137.169999999998</v>
      </c>
      <c r="N2934">
        <f>IFERROR(VLOOKUP(B2934,'N Index Datas(원본)'!$K$2:$L$4600,2,0),"")</f>
        <v>10430.07</v>
      </c>
    </row>
    <row r="2935" spans="1:14" ht="17.25" thickBot="1" x14ac:dyDescent="0.35">
      <c r="A2935" s="42">
        <v>40861</v>
      </c>
      <c r="B2935" s="37">
        <v>40861</v>
      </c>
      <c r="D2935">
        <v>248.27</v>
      </c>
      <c r="F2935">
        <v>1251.78</v>
      </c>
      <c r="H2935">
        <v>8603.7000000000007</v>
      </c>
      <c r="J2935">
        <v>2288.3200000000002</v>
      </c>
      <c r="L2935">
        <f>IFERROR(VLOOKUP(B2935,'N Index Datas(원본)'!$I$2:$J$4600,2,0),"")</f>
        <v>19508.18</v>
      </c>
      <c r="N2935">
        <f>IFERROR(VLOOKUP(B2935,'N Index Datas(원본)'!$K$2:$L$4600,2,0),"")</f>
        <v>10716.9</v>
      </c>
    </row>
    <row r="2936" spans="1:14" ht="17.25" thickBot="1" x14ac:dyDescent="0.35">
      <c r="A2936" s="42">
        <v>40862</v>
      </c>
      <c r="B2936" s="37">
        <v>40862</v>
      </c>
      <c r="D2936">
        <v>246.21</v>
      </c>
      <c r="F2936">
        <v>1257.81</v>
      </c>
      <c r="H2936">
        <v>8541.93</v>
      </c>
      <c r="J2936">
        <v>2254</v>
      </c>
      <c r="L2936">
        <f>IFERROR(VLOOKUP(B2936,'N Index Datas(원본)'!$I$2:$J$4600,2,0),"")</f>
        <v>19348.439999999999</v>
      </c>
      <c r="N2936">
        <f>IFERROR(VLOOKUP(B2936,'N Index Datas(원본)'!$K$2:$L$4600,2,0),"")</f>
        <v>10637.86</v>
      </c>
    </row>
    <row r="2937" spans="1:14" ht="17.25" thickBot="1" x14ac:dyDescent="0.35">
      <c r="A2937" s="42">
        <v>40863</v>
      </c>
      <c r="B2937" s="37">
        <v>40863</v>
      </c>
      <c r="D2937">
        <v>241.98</v>
      </c>
      <c r="F2937">
        <v>1236.9100000000001</v>
      </c>
      <c r="H2937">
        <v>8463.16</v>
      </c>
      <c r="J2937">
        <v>2267.96</v>
      </c>
      <c r="L2937">
        <f>IFERROR(VLOOKUP(B2937,'N Index Datas(원본)'!$I$2:$J$4600,2,0),"")</f>
        <v>18960.900000000001</v>
      </c>
      <c r="N2937">
        <f>IFERROR(VLOOKUP(B2937,'N Index Datas(원본)'!$K$2:$L$4600,2,0),"")</f>
        <v>10332.09</v>
      </c>
    </row>
    <row r="2938" spans="1:14" ht="17.25" thickBot="1" x14ac:dyDescent="0.35">
      <c r="A2938" s="42">
        <v>40864</v>
      </c>
      <c r="B2938" s="37">
        <v>40864</v>
      </c>
      <c r="D2938">
        <v>244.6</v>
      </c>
      <c r="F2938">
        <v>1216.1300000000001</v>
      </c>
      <c r="H2938">
        <v>8479.6299999999992</v>
      </c>
      <c r="J2938">
        <v>2242.7800000000002</v>
      </c>
      <c r="L2938">
        <f>IFERROR(VLOOKUP(B2938,'N Index Datas(원본)'!$I$2:$J$4600,2,0),"")</f>
        <v>18817.47</v>
      </c>
      <c r="N2938">
        <f>IFERROR(VLOOKUP(B2938,'N Index Datas(원본)'!$K$2:$L$4600,2,0),"")</f>
        <v>10228.65</v>
      </c>
    </row>
    <row r="2939" spans="1:14" ht="17.25" thickBot="1" x14ac:dyDescent="0.35">
      <c r="A2939" s="42">
        <v>40865</v>
      </c>
      <c r="B2939" s="37">
        <v>40865</v>
      </c>
      <c r="D2939">
        <v>239.43</v>
      </c>
      <c r="F2939">
        <v>1215.6500000000001</v>
      </c>
      <c r="H2939">
        <v>8374.91</v>
      </c>
      <c r="J2939">
        <v>2236.6799999999998</v>
      </c>
      <c r="L2939">
        <f>IFERROR(VLOOKUP(B2939,'N Index Datas(원본)'!$I$2:$J$4600,2,0),"")</f>
        <v>18491.23</v>
      </c>
      <c r="N2939">
        <f>IFERROR(VLOOKUP(B2939,'N Index Datas(원본)'!$K$2:$L$4600,2,0),"")</f>
        <v>9957.4</v>
      </c>
    </row>
    <row r="2940" spans="1:14" ht="17.25" thickBot="1" x14ac:dyDescent="0.35">
      <c r="A2940" s="42">
        <v>40868</v>
      </c>
      <c r="B2940" s="37">
        <v>40868</v>
      </c>
      <c r="D2940">
        <v>236.64</v>
      </c>
      <c r="F2940">
        <v>1192.98</v>
      </c>
      <c r="H2940">
        <v>8348.27</v>
      </c>
      <c r="J2940">
        <v>2160.2800000000002</v>
      </c>
      <c r="L2940">
        <f>IFERROR(VLOOKUP(B2940,'N Index Datas(원본)'!$I$2:$J$4600,2,0),"")</f>
        <v>18225.849999999999</v>
      </c>
      <c r="N2940">
        <f>IFERROR(VLOOKUP(B2940,'N Index Datas(원본)'!$K$2:$L$4600,2,0),"")</f>
        <v>9725.82</v>
      </c>
    </row>
    <row r="2941" spans="1:14" ht="17.25" thickBot="1" x14ac:dyDescent="0.35">
      <c r="A2941" s="42">
        <v>40869</v>
      </c>
      <c r="B2941" s="37">
        <v>40869</v>
      </c>
      <c r="D2941">
        <v>237.8</v>
      </c>
      <c r="F2941">
        <v>1188.04</v>
      </c>
      <c r="H2941">
        <v>8314.74</v>
      </c>
      <c r="J2941">
        <v>2136.81</v>
      </c>
      <c r="L2941">
        <f>IFERROR(VLOOKUP(B2941,'N Index Datas(원본)'!$I$2:$J$4600,2,0),"")</f>
        <v>18251.59</v>
      </c>
      <c r="N2941">
        <f>IFERROR(VLOOKUP(B2941,'N Index Datas(원본)'!$K$2:$L$4600,2,0),"")</f>
        <v>9745.35</v>
      </c>
    </row>
    <row r="2942" spans="1:14" ht="17.25" thickBot="1" x14ac:dyDescent="0.35">
      <c r="A2942" s="42">
        <v>40870</v>
      </c>
      <c r="B2942" s="37">
        <v>40870</v>
      </c>
      <c r="D2942">
        <v>231.68</v>
      </c>
      <c r="F2942">
        <v>1161.79</v>
      </c>
      <c r="H2942">
        <v>8314.74</v>
      </c>
      <c r="J2942">
        <v>2096.79</v>
      </c>
      <c r="L2942">
        <f>IFERROR(VLOOKUP(B2942,'N Index Datas(원본)'!$I$2:$J$4600,2,0),"")</f>
        <v>17864.43</v>
      </c>
      <c r="N2942">
        <f>IFERROR(VLOOKUP(B2942,'N Index Datas(원본)'!$K$2:$L$4600,2,0),"")</f>
        <v>9476.15</v>
      </c>
    </row>
    <row r="2943" spans="1:14" ht="17.25" thickBot="1" x14ac:dyDescent="0.35">
      <c r="A2943" s="42">
        <v>40871</v>
      </c>
      <c r="B2943" s="37">
        <v>40871</v>
      </c>
      <c r="D2943">
        <v>233.35</v>
      </c>
      <c r="F2943">
        <v>1161.79</v>
      </c>
      <c r="H2943">
        <v>8165.18</v>
      </c>
      <c r="J2943">
        <v>2090.25</v>
      </c>
      <c r="L2943">
        <f>IFERROR(VLOOKUP(B2943,'N Index Datas(원본)'!$I$2:$J$4600,2,0),"")</f>
        <v>17935.099999999999</v>
      </c>
      <c r="N2943">
        <f>IFERROR(VLOOKUP(B2943,'N Index Datas(원본)'!$K$2:$L$4600,2,0),"")</f>
        <v>9566.2900000000009</v>
      </c>
    </row>
    <row r="2944" spans="1:14" ht="17.25" thickBot="1" x14ac:dyDescent="0.35">
      <c r="A2944" s="42">
        <v>40872</v>
      </c>
      <c r="B2944" s="37">
        <v>40872</v>
      </c>
      <c r="D2944">
        <v>231.03</v>
      </c>
      <c r="F2944">
        <v>1158.67</v>
      </c>
      <c r="H2944">
        <v>8160.01</v>
      </c>
      <c r="J2944">
        <v>2111.2600000000002</v>
      </c>
      <c r="L2944">
        <f>IFERROR(VLOOKUP(B2944,'N Index Datas(원본)'!$I$2:$J$4600,2,0),"")</f>
        <v>17689.48</v>
      </c>
      <c r="N2944">
        <f>IFERROR(VLOOKUP(B2944,'N Index Datas(원본)'!$K$2:$L$4600,2,0),"")</f>
        <v>9395.91</v>
      </c>
    </row>
    <row r="2945" spans="1:14" ht="17.25" thickBot="1" x14ac:dyDescent="0.35">
      <c r="A2945" s="42">
        <v>40875</v>
      </c>
      <c r="B2945" s="37">
        <v>40875</v>
      </c>
      <c r="D2945">
        <v>236.59</v>
      </c>
      <c r="F2945">
        <v>1192.55</v>
      </c>
      <c r="H2945">
        <v>8287.49</v>
      </c>
      <c r="J2945">
        <v>2221.7600000000002</v>
      </c>
      <c r="L2945">
        <f>IFERROR(VLOOKUP(B2945,'N Index Datas(원본)'!$I$2:$J$4600,2,0),"")</f>
        <v>18037.810000000001</v>
      </c>
      <c r="N2945">
        <f>IFERROR(VLOOKUP(B2945,'N Index Datas(원본)'!$K$2:$L$4600,2,0),"")</f>
        <v>9609.86</v>
      </c>
    </row>
    <row r="2946" spans="1:14" ht="17.25" thickBot="1" x14ac:dyDescent="0.35">
      <c r="A2946" s="42">
        <v>40876</v>
      </c>
      <c r="B2946" s="37">
        <v>40876</v>
      </c>
      <c r="D2946">
        <v>242.5</v>
      </c>
      <c r="F2946">
        <v>1195.19</v>
      </c>
      <c r="H2946">
        <v>8477.82</v>
      </c>
      <c r="J2946">
        <v>2234.17</v>
      </c>
      <c r="L2946">
        <f>IFERROR(VLOOKUP(B2946,'N Index Datas(원본)'!$I$2:$J$4600,2,0),"")</f>
        <v>18256.2</v>
      </c>
      <c r="N2946">
        <f>IFERROR(VLOOKUP(B2946,'N Index Datas(원본)'!$K$2:$L$4600,2,0),"")</f>
        <v>9714.09</v>
      </c>
    </row>
    <row r="2947" spans="1:14" ht="17.25" thickBot="1" x14ac:dyDescent="0.35">
      <c r="A2947" s="42">
        <v>40877</v>
      </c>
      <c r="B2947" s="37">
        <v>40877</v>
      </c>
      <c r="D2947">
        <v>241.19</v>
      </c>
      <c r="F2947">
        <v>1246.96</v>
      </c>
      <c r="H2947">
        <v>8434.61</v>
      </c>
      <c r="J2947">
        <v>2330.4299999999998</v>
      </c>
      <c r="L2947">
        <f>IFERROR(VLOOKUP(B2947,'N Index Datas(원본)'!$I$2:$J$4600,2,0),"")</f>
        <v>17989.349999999999</v>
      </c>
      <c r="N2947">
        <f>IFERROR(VLOOKUP(B2947,'N Index Datas(원본)'!$K$2:$L$4600,2,0),"")</f>
        <v>9508.94</v>
      </c>
    </row>
    <row r="2948" spans="1:14" ht="17.25" thickBot="1" x14ac:dyDescent="0.35">
      <c r="A2948" s="42">
        <v>40878</v>
      </c>
      <c r="B2948" s="37">
        <v>40878</v>
      </c>
      <c r="D2948">
        <v>251.52</v>
      </c>
      <c r="F2948">
        <v>1244.58</v>
      </c>
      <c r="H2948">
        <v>8597.3799999999992</v>
      </c>
      <c r="J2948">
        <v>2313.84</v>
      </c>
      <c r="L2948">
        <f>IFERROR(VLOOKUP(B2948,'N Index Datas(원본)'!$I$2:$J$4600,2,0),"")</f>
        <v>19002.259999999998</v>
      </c>
      <c r="N2948">
        <f>IFERROR(VLOOKUP(B2948,'N Index Datas(원본)'!$K$2:$L$4600,2,0),"")</f>
        <v>10281.99</v>
      </c>
    </row>
    <row r="2949" spans="1:14" ht="17.25" thickBot="1" x14ac:dyDescent="0.35">
      <c r="A2949" s="42">
        <v>40879</v>
      </c>
      <c r="B2949" s="37">
        <v>40879</v>
      </c>
      <c r="D2949">
        <v>251.19</v>
      </c>
      <c r="F2949">
        <v>1244.28</v>
      </c>
      <c r="H2949">
        <v>8643.75</v>
      </c>
      <c r="J2949">
        <v>2342.5</v>
      </c>
      <c r="L2949">
        <f>IFERROR(VLOOKUP(B2949,'N Index Datas(원본)'!$I$2:$J$4600,2,0),"")</f>
        <v>19040.39</v>
      </c>
      <c r="N2949">
        <f>IFERROR(VLOOKUP(B2949,'N Index Datas(원본)'!$K$2:$L$4600,2,0),"")</f>
        <v>10350.51</v>
      </c>
    </row>
    <row r="2950" spans="1:14" ht="17.25" thickBot="1" x14ac:dyDescent="0.35">
      <c r="A2950" s="42">
        <v>40882</v>
      </c>
      <c r="B2950" s="37">
        <v>40882</v>
      </c>
      <c r="D2950">
        <v>252.22</v>
      </c>
      <c r="F2950">
        <v>1257.08</v>
      </c>
      <c r="H2950">
        <v>8695.98</v>
      </c>
      <c r="J2950">
        <v>2369.39</v>
      </c>
      <c r="L2950">
        <f>IFERROR(VLOOKUP(B2950,'N Index Datas(원본)'!$I$2:$J$4600,2,0),"")</f>
        <v>19179.689999999999</v>
      </c>
      <c r="N2950">
        <f>IFERROR(VLOOKUP(B2950,'N Index Datas(원본)'!$K$2:$L$4600,2,0),"")</f>
        <v>10412.959999999999</v>
      </c>
    </row>
    <row r="2951" spans="1:14" ht="17.25" thickBot="1" x14ac:dyDescent="0.35">
      <c r="A2951" s="42">
        <v>40883</v>
      </c>
      <c r="B2951" s="37">
        <v>40883</v>
      </c>
      <c r="D2951">
        <v>249.48</v>
      </c>
      <c r="F2951">
        <v>1258.47</v>
      </c>
      <c r="H2951">
        <v>8575.16</v>
      </c>
      <c r="J2951">
        <v>2356.71</v>
      </c>
      <c r="L2951">
        <f>IFERROR(VLOOKUP(B2951,'N Index Datas(원본)'!$I$2:$J$4600,2,0),"")</f>
        <v>18942.23</v>
      </c>
      <c r="N2951">
        <f>IFERROR(VLOOKUP(B2951,'N Index Datas(원본)'!$K$2:$L$4600,2,0),"")</f>
        <v>10258.540000000001</v>
      </c>
    </row>
    <row r="2952" spans="1:14" ht="17.25" thickBot="1" x14ac:dyDescent="0.35">
      <c r="A2952" s="42">
        <v>40884</v>
      </c>
      <c r="B2952" s="37">
        <v>40884</v>
      </c>
      <c r="D2952">
        <v>251.57</v>
      </c>
      <c r="F2952">
        <v>1261.01</v>
      </c>
      <c r="H2952">
        <v>8722.17</v>
      </c>
      <c r="J2952">
        <v>2344.92</v>
      </c>
      <c r="L2952">
        <f>IFERROR(VLOOKUP(B2952,'N Index Datas(원본)'!$I$2:$J$4600,2,0),"")</f>
        <v>19240.580000000002</v>
      </c>
      <c r="N2952">
        <f>IFERROR(VLOOKUP(B2952,'N Index Datas(원본)'!$K$2:$L$4600,2,0),"")</f>
        <v>10485.049999999999</v>
      </c>
    </row>
    <row r="2953" spans="1:14" ht="17.25" thickBot="1" x14ac:dyDescent="0.35">
      <c r="A2953" s="42">
        <v>40885</v>
      </c>
      <c r="B2953" s="37">
        <v>40885</v>
      </c>
      <c r="D2953">
        <v>250.31</v>
      </c>
      <c r="F2953">
        <v>1234.3499999999999</v>
      </c>
      <c r="H2953">
        <v>8664.58</v>
      </c>
      <c r="J2953">
        <v>2288.0500000000002</v>
      </c>
      <c r="L2953">
        <f>IFERROR(VLOOKUP(B2953,'N Index Datas(원본)'!$I$2:$J$4600,2,0),"")</f>
        <v>19107.810000000001</v>
      </c>
      <c r="N2953">
        <f>IFERROR(VLOOKUP(B2953,'N Index Datas(원본)'!$K$2:$L$4600,2,0),"")</f>
        <v>10395.370000000001</v>
      </c>
    </row>
    <row r="2954" spans="1:14" ht="17.25" thickBot="1" x14ac:dyDescent="0.35">
      <c r="A2954" s="42">
        <v>40886</v>
      </c>
      <c r="B2954" s="37">
        <v>40886</v>
      </c>
      <c r="D2954">
        <v>244.93</v>
      </c>
      <c r="F2954">
        <v>1255.19</v>
      </c>
      <c r="H2954">
        <v>8536.4599999999991</v>
      </c>
      <c r="J2954">
        <v>2342.59</v>
      </c>
      <c r="L2954">
        <f>IFERROR(VLOOKUP(B2954,'N Index Datas(원본)'!$I$2:$J$4600,2,0),"")</f>
        <v>18586.23</v>
      </c>
      <c r="N2954">
        <f>IFERROR(VLOOKUP(B2954,'N Index Datas(원본)'!$K$2:$L$4600,2,0),"")</f>
        <v>10066.629999999999</v>
      </c>
    </row>
    <row r="2955" spans="1:14" ht="17.25" thickBot="1" x14ac:dyDescent="0.35">
      <c r="A2955" s="42">
        <v>40889</v>
      </c>
      <c r="B2955" s="37">
        <v>40889</v>
      </c>
      <c r="D2955">
        <v>248.55</v>
      </c>
      <c r="F2955">
        <v>1236.47</v>
      </c>
      <c r="H2955">
        <v>8653.82</v>
      </c>
      <c r="J2955">
        <v>2269.46</v>
      </c>
      <c r="L2955">
        <f>IFERROR(VLOOKUP(B2955,'N Index Datas(원본)'!$I$2:$J$4600,2,0),"")</f>
        <v>18575.66</v>
      </c>
      <c r="N2955">
        <f>IFERROR(VLOOKUP(B2955,'N Index Datas(원본)'!$K$2:$L$4600,2,0),"")</f>
        <v>10059.35</v>
      </c>
    </row>
    <row r="2956" spans="1:14" ht="17.25" thickBot="1" x14ac:dyDescent="0.35">
      <c r="A2956" s="42">
        <v>40890</v>
      </c>
      <c r="B2956" s="37">
        <v>40890</v>
      </c>
      <c r="D2956">
        <v>243.48</v>
      </c>
      <c r="F2956">
        <v>1225.73</v>
      </c>
      <c r="H2956">
        <v>8552.81</v>
      </c>
      <c r="J2956">
        <v>2260.98</v>
      </c>
      <c r="L2956">
        <f>IFERROR(VLOOKUP(B2956,'N Index Datas(원본)'!$I$2:$J$4600,2,0),"")</f>
        <v>18447.169999999998</v>
      </c>
      <c r="N2956">
        <f>IFERROR(VLOOKUP(B2956,'N Index Datas(원본)'!$K$2:$L$4600,2,0),"")</f>
        <v>9957.15</v>
      </c>
    </row>
    <row r="2957" spans="1:14" ht="17.25" thickBot="1" x14ac:dyDescent="0.35">
      <c r="A2957" s="42">
        <v>40891</v>
      </c>
      <c r="B2957" s="37">
        <v>40891</v>
      </c>
      <c r="D2957">
        <v>242.35</v>
      </c>
      <c r="F2957">
        <v>1211.82</v>
      </c>
      <c r="H2957">
        <v>8519.1299999999992</v>
      </c>
      <c r="J2957">
        <v>2205.91</v>
      </c>
      <c r="L2957">
        <f>IFERROR(VLOOKUP(B2957,'N Index Datas(원본)'!$I$2:$J$4600,2,0),"")</f>
        <v>18354.43</v>
      </c>
      <c r="N2957">
        <f>IFERROR(VLOOKUP(B2957,'N Index Datas(원본)'!$K$2:$L$4600,2,0),"")</f>
        <v>9888.15</v>
      </c>
    </row>
    <row r="2958" spans="1:14" ht="17.25" thickBot="1" x14ac:dyDescent="0.35">
      <c r="A2958" s="42">
        <v>40892</v>
      </c>
      <c r="B2958" s="37">
        <v>40892</v>
      </c>
      <c r="D2958">
        <v>236.72</v>
      </c>
      <c r="F2958">
        <v>1215.75</v>
      </c>
      <c r="H2958">
        <v>8377.3700000000008</v>
      </c>
      <c r="J2958">
        <v>2224.89</v>
      </c>
      <c r="L2958">
        <f>IFERROR(VLOOKUP(B2958,'N Index Datas(원본)'!$I$2:$J$4600,2,0),"")</f>
        <v>18026.84</v>
      </c>
      <c r="N2958">
        <f>IFERROR(VLOOKUP(B2958,'N Index Datas(원본)'!$K$2:$L$4600,2,0),"")</f>
        <v>9678.86</v>
      </c>
    </row>
    <row r="2959" spans="1:14" ht="17.25" thickBot="1" x14ac:dyDescent="0.35">
      <c r="A2959" s="42">
        <v>40893</v>
      </c>
      <c r="B2959" s="37">
        <v>40893</v>
      </c>
      <c r="D2959">
        <v>239.82</v>
      </c>
      <c r="F2959">
        <v>1219.6600000000001</v>
      </c>
      <c r="H2959">
        <v>8401.7199999999993</v>
      </c>
      <c r="J2959">
        <v>2202.7199999999998</v>
      </c>
      <c r="L2959">
        <f>IFERROR(VLOOKUP(B2959,'N Index Datas(원본)'!$I$2:$J$4600,2,0),"")</f>
        <v>18285.39</v>
      </c>
      <c r="N2959">
        <f>IFERROR(VLOOKUP(B2959,'N Index Datas(원본)'!$K$2:$L$4600,2,0),"")</f>
        <v>9867.41</v>
      </c>
    </row>
    <row r="2960" spans="1:14" ht="17.25" thickBot="1" x14ac:dyDescent="0.35">
      <c r="A2960" s="42">
        <v>40896</v>
      </c>
      <c r="B2960" s="37">
        <v>40896</v>
      </c>
      <c r="D2960">
        <v>231.74</v>
      </c>
      <c r="F2960">
        <v>1205.3499999999999</v>
      </c>
      <c r="H2960">
        <v>8296.1200000000008</v>
      </c>
      <c r="J2960">
        <v>2202.9499999999998</v>
      </c>
      <c r="L2960">
        <f>IFERROR(VLOOKUP(B2960,'N Index Datas(원본)'!$I$2:$J$4600,2,0),"")</f>
        <v>18070.21</v>
      </c>
      <c r="N2960">
        <f>IFERROR(VLOOKUP(B2960,'N Index Datas(원본)'!$K$2:$L$4600,2,0),"")</f>
        <v>9727.08</v>
      </c>
    </row>
    <row r="2961" spans="1:14" ht="17.25" thickBot="1" x14ac:dyDescent="0.35">
      <c r="A2961" s="42">
        <v>40897</v>
      </c>
      <c r="B2961" s="37">
        <v>40897</v>
      </c>
      <c r="D2961">
        <v>233.83</v>
      </c>
      <c r="F2961">
        <v>1241.31</v>
      </c>
      <c r="H2961">
        <v>8336.48</v>
      </c>
      <c r="J2961">
        <v>2262.39</v>
      </c>
      <c r="L2961">
        <f>IFERROR(VLOOKUP(B2961,'N Index Datas(원본)'!$I$2:$J$4600,2,0),"")</f>
        <v>18080.2</v>
      </c>
      <c r="N2961">
        <f>IFERROR(VLOOKUP(B2961,'N Index Datas(원본)'!$K$2:$L$4600,2,0),"")</f>
        <v>9740.01</v>
      </c>
    </row>
    <row r="2962" spans="1:14" ht="17.25" thickBot="1" x14ac:dyDescent="0.35">
      <c r="A2962" s="42">
        <v>40898</v>
      </c>
      <c r="B2962" s="37">
        <v>40898</v>
      </c>
      <c r="D2962">
        <v>241.51</v>
      </c>
      <c r="F2962">
        <v>1243.72</v>
      </c>
      <c r="H2962">
        <v>8459.98</v>
      </c>
      <c r="J2962">
        <v>2244.35</v>
      </c>
      <c r="L2962">
        <f>IFERROR(VLOOKUP(B2962,'N Index Datas(원본)'!$I$2:$J$4600,2,0),"")</f>
        <v>18416.45</v>
      </c>
      <c r="N2962">
        <f>IFERROR(VLOOKUP(B2962,'N Index Datas(원본)'!$K$2:$L$4600,2,0),"")</f>
        <v>9950.7099999999991</v>
      </c>
    </row>
    <row r="2963" spans="1:14" ht="17.25" thickBot="1" x14ac:dyDescent="0.35">
      <c r="A2963" s="42">
        <v>40899</v>
      </c>
      <c r="B2963" s="37">
        <v>40899</v>
      </c>
      <c r="D2963">
        <v>241.4</v>
      </c>
      <c r="F2963">
        <v>1254</v>
      </c>
      <c r="H2963">
        <v>8395.16</v>
      </c>
      <c r="J2963">
        <v>2273.02</v>
      </c>
      <c r="L2963">
        <f>IFERROR(VLOOKUP(B2963,'N Index Datas(원본)'!$I$2:$J$4600,2,0),"")</f>
        <v>18378.23</v>
      </c>
      <c r="N2963">
        <f>IFERROR(VLOOKUP(B2963,'N Index Datas(원본)'!$K$2:$L$4600,2,0),"")</f>
        <v>9944.6200000000008</v>
      </c>
    </row>
    <row r="2964" spans="1:14" ht="17.25" thickBot="1" x14ac:dyDescent="0.35">
      <c r="A2964" s="42">
        <v>40900</v>
      </c>
      <c r="B2964" s="37">
        <v>40900</v>
      </c>
      <c r="D2964">
        <v>244.22</v>
      </c>
      <c r="F2964">
        <v>1265.33</v>
      </c>
      <c r="H2964">
        <v>8395.16</v>
      </c>
      <c r="J2964">
        <v>2290.37</v>
      </c>
      <c r="L2964">
        <f>IFERROR(VLOOKUP(B2964,'N Index Datas(원본)'!$I$2:$J$4600,2,0),"")</f>
        <v>18629.169999999998</v>
      </c>
      <c r="N2964">
        <f>IFERROR(VLOOKUP(B2964,'N Index Datas(원본)'!$K$2:$L$4600,2,0),"")</f>
        <v>10132.66</v>
      </c>
    </row>
    <row r="2965" spans="1:14" ht="17.25" thickBot="1" x14ac:dyDescent="0.35">
      <c r="A2965" s="42">
        <v>40903</v>
      </c>
      <c r="B2965" s="37">
        <v>40903</v>
      </c>
      <c r="D2965">
        <v>242.64</v>
      </c>
      <c r="F2965">
        <v>1265.33</v>
      </c>
      <c r="H2965">
        <v>8479.34</v>
      </c>
      <c r="J2965">
        <v>2290.37</v>
      </c>
      <c r="L2965">
        <v>18629.169999999998</v>
      </c>
      <c r="N2965">
        <v>10132.66</v>
      </c>
    </row>
    <row r="2966" spans="1:14" ht="17.25" thickBot="1" x14ac:dyDescent="0.35">
      <c r="A2966" s="42">
        <v>40904</v>
      </c>
      <c r="B2966" s="37">
        <v>40904</v>
      </c>
      <c r="D2966">
        <v>240.79</v>
      </c>
      <c r="F2966">
        <v>1265.43</v>
      </c>
      <c r="H2966">
        <v>8440.56</v>
      </c>
      <c r="J2966">
        <v>2290.31</v>
      </c>
      <c r="L2966">
        <v>18629.169999999998</v>
      </c>
      <c r="N2966">
        <v>10132.66</v>
      </c>
    </row>
    <row r="2967" spans="1:14" ht="17.25" thickBot="1" x14ac:dyDescent="0.35">
      <c r="A2967" s="42">
        <v>40905</v>
      </c>
      <c r="B2967" s="37">
        <v>40905</v>
      </c>
      <c r="D2967">
        <v>238.15</v>
      </c>
      <c r="F2967">
        <v>1249.6400000000001</v>
      </c>
      <c r="H2967">
        <v>8423.6200000000008</v>
      </c>
      <c r="J2967">
        <v>2255.0300000000002</v>
      </c>
      <c r="L2967">
        <f>IFERROR(VLOOKUP(B2967,'N Index Datas(원본)'!$I$2:$J$4600,2,0),"")</f>
        <v>18518.669999999998</v>
      </c>
      <c r="N2967">
        <f>IFERROR(VLOOKUP(B2967,'N Index Datas(원본)'!$K$2:$L$4600,2,0),"")</f>
        <v>9980.51</v>
      </c>
    </row>
    <row r="2968" spans="1:14" ht="17.25" thickBot="1" x14ac:dyDescent="0.35">
      <c r="A2968" s="42">
        <v>40906</v>
      </c>
      <c r="B2968" s="37">
        <v>40906</v>
      </c>
      <c r="D2968">
        <v>238.08</v>
      </c>
      <c r="F2968">
        <v>1263.02</v>
      </c>
      <c r="H2968">
        <v>8398.89</v>
      </c>
      <c r="J2968">
        <v>2292.2800000000002</v>
      </c>
      <c r="L2968">
        <f>IFERROR(VLOOKUP(B2968,'N Index Datas(원본)'!$I$2:$J$4600,2,0),"")</f>
        <v>18397.919999999998</v>
      </c>
      <c r="N2968">
        <f>IFERROR(VLOOKUP(B2968,'N Index Datas(원본)'!$K$2:$L$4600,2,0),"")</f>
        <v>9944.58</v>
      </c>
    </row>
    <row r="2969" spans="1:14" ht="17.25" thickBot="1" x14ac:dyDescent="0.35">
      <c r="A2969" s="42">
        <v>40910</v>
      </c>
      <c r="B2969" s="37">
        <v>40910</v>
      </c>
      <c r="D2969">
        <v>238.7</v>
      </c>
      <c r="F2969">
        <v>1263.02</v>
      </c>
      <c r="H2969">
        <v>8398.89</v>
      </c>
      <c r="J2969">
        <v>2370.1999999999998</v>
      </c>
      <c r="L2969">
        <v>18397.919999999998</v>
      </c>
      <c r="N2969">
        <v>9944.58</v>
      </c>
    </row>
    <row r="2970" spans="1:14" ht="17.25" thickBot="1" x14ac:dyDescent="0.35">
      <c r="A2970" s="42">
        <v>40911</v>
      </c>
      <c r="B2970" s="37">
        <v>40911</v>
      </c>
      <c r="D2970">
        <v>245.82</v>
      </c>
      <c r="F2970">
        <v>1277.06</v>
      </c>
      <c r="H2970">
        <v>8398.89</v>
      </c>
      <c r="J2970">
        <v>2389.91</v>
      </c>
      <c r="L2970">
        <f>IFERROR(VLOOKUP(B2970,'N Index Datas(원본)'!$I$2:$J$4600,2,0),"")</f>
        <v>18877.41</v>
      </c>
      <c r="N2970">
        <f>IFERROR(VLOOKUP(B2970,'N Index Datas(원본)'!$K$2:$L$4600,2,0),"")</f>
        <v>10235.17</v>
      </c>
    </row>
    <row r="2971" spans="1:14" ht="17.25" thickBot="1" x14ac:dyDescent="0.35">
      <c r="A2971" s="42">
        <v>40912</v>
      </c>
      <c r="B2971" s="37">
        <v>40912</v>
      </c>
      <c r="D2971">
        <v>244.24</v>
      </c>
      <c r="F2971">
        <v>1277.3</v>
      </c>
      <c r="H2971">
        <v>8560.11</v>
      </c>
      <c r="J2971">
        <v>2349.89</v>
      </c>
      <c r="L2971">
        <f>IFERROR(VLOOKUP(B2971,'N Index Datas(원본)'!$I$2:$J$4600,2,0),"")</f>
        <v>18727.310000000001</v>
      </c>
      <c r="N2971">
        <f>IFERROR(VLOOKUP(B2971,'N Index Datas(원본)'!$K$2:$L$4600,2,0),"")</f>
        <v>10094.41</v>
      </c>
    </row>
    <row r="2972" spans="1:14" ht="17.25" thickBot="1" x14ac:dyDescent="0.35">
      <c r="A2972" s="42">
        <v>40913</v>
      </c>
      <c r="B2972" s="37">
        <v>40913</v>
      </c>
      <c r="D2972">
        <v>243.56</v>
      </c>
      <c r="F2972">
        <v>1281.06</v>
      </c>
      <c r="H2972">
        <v>8488.7099999999991</v>
      </c>
      <c r="J2972">
        <v>2315.75</v>
      </c>
      <c r="L2972">
        <f>IFERROR(VLOOKUP(B2972,'N Index Datas(원본)'!$I$2:$J$4600,2,0),"")</f>
        <v>18813.41</v>
      </c>
      <c r="N2972">
        <f>IFERROR(VLOOKUP(B2972,'N Index Datas(원본)'!$K$2:$L$4600,2,0),"")</f>
        <v>10140.92</v>
      </c>
    </row>
    <row r="2973" spans="1:14" ht="17.25" thickBot="1" x14ac:dyDescent="0.35">
      <c r="A2973" s="42">
        <v>40914</v>
      </c>
      <c r="B2973" s="37">
        <v>40914</v>
      </c>
      <c r="D2973">
        <v>240.57</v>
      </c>
      <c r="F2973">
        <v>1277.81</v>
      </c>
      <c r="H2973">
        <v>8390.35</v>
      </c>
      <c r="J2973">
        <v>2298.65</v>
      </c>
      <c r="L2973">
        <f>IFERROR(VLOOKUP(B2973,'N Index Datas(원본)'!$I$2:$J$4600,2,0),"")</f>
        <v>18593.060000000001</v>
      </c>
      <c r="N2973">
        <f>IFERROR(VLOOKUP(B2973,'N Index Datas(원본)'!$K$2:$L$4600,2,0),"")</f>
        <v>9987.33</v>
      </c>
    </row>
    <row r="2974" spans="1:14" ht="17.25" thickBot="1" x14ac:dyDescent="0.35">
      <c r="A2974" s="42">
        <v>40917</v>
      </c>
      <c r="B2974" s="37">
        <v>40917</v>
      </c>
      <c r="D2974">
        <v>238.02</v>
      </c>
      <c r="F2974">
        <v>1280.7</v>
      </c>
      <c r="H2974">
        <v>8390.35</v>
      </c>
      <c r="J2974">
        <v>2286.4499999999998</v>
      </c>
      <c r="L2974">
        <f>IFERROR(VLOOKUP(B2974,'N Index Datas(원본)'!$I$2:$J$4600,2,0),"")</f>
        <v>18865.72</v>
      </c>
      <c r="N2974">
        <f>IFERROR(VLOOKUP(B2974,'N Index Datas(원본)'!$K$2:$L$4600,2,0),"")</f>
        <v>10225.81</v>
      </c>
    </row>
    <row r="2975" spans="1:14" ht="17.25" thickBot="1" x14ac:dyDescent="0.35">
      <c r="A2975" s="42">
        <v>40918</v>
      </c>
      <c r="B2975" s="37">
        <v>40918</v>
      </c>
      <c r="D2975">
        <v>241.69</v>
      </c>
      <c r="F2975">
        <v>1292.08</v>
      </c>
      <c r="H2975">
        <v>8422.26</v>
      </c>
      <c r="J2975">
        <v>2347.4699999999998</v>
      </c>
      <c r="L2975">
        <f>IFERROR(VLOOKUP(B2975,'N Index Datas(원본)'!$I$2:$J$4600,2,0),"")</f>
        <v>19004.28</v>
      </c>
      <c r="N2975">
        <f>IFERROR(VLOOKUP(B2975,'N Index Datas(원본)'!$K$2:$L$4600,2,0),"")</f>
        <v>10413.61</v>
      </c>
    </row>
    <row r="2976" spans="1:14" ht="17.25" thickBot="1" x14ac:dyDescent="0.35">
      <c r="A2976" s="42">
        <v>40919</v>
      </c>
      <c r="B2976" s="37">
        <v>40919</v>
      </c>
      <c r="D2976">
        <v>240.83</v>
      </c>
      <c r="F2976">
        <v>1292.48</v>
      </c>
      <c r="H2976">
        <v>8447.8799999999992</v>
      </c>
      <c r="J2976">
        <v>2339.5100000000002</v>
      </c>
      <c r="L2976">
        <f>IFERROR(VLOOKUP(B2976,'N Index Datas(원본)'!$I$2:$J$4600,2,0),"")</f>
        <v>19151.939999999999</v>
      </c>
      <c r="N2976">
        <f>IFERROR(VLOOKUP(B2976,'N Index Datas(원본)'!$K$2:$L$4600,2,0),"")</f>
        <v>10517.07</v>
      </c>
    </row>
    <row r="2977" spans="1:14" ht="17.25" thickBot="1" x14ac:dyDescent="0.35">
      <c r="A2977" s="42">
        <v>40920</v>
      </c>
      <c r="B2977" s="37">
        <v>40920</v>
      </c>
      <c r="D2977">
        <v>243.46</v>
      </c>
      <c r="F2977">
        <v>1295.5</v>
      </c>
      <c r="H2977">
        <v>8385.59</v>
      </c>
      <c r="J2977">
        <v>2345.85</v>
      </c>
      <c r="L2977">
        <f>IFERROR(VLOOKUP(B2977,'N Index Datas(원본)'!$I$2:$J$4600,2,0),"")</f>
        <v>19095.38</v>
      </c>
      <c r="N2977">
        <f>IFERROR(VLOOKUP(B2977,'N Index Datas(원본)'!$K$2:$L$4600,2,0),"")</f>
        <v>10519.21</v>
      </c>
    </row>
    <row r="2978" spans="1:14" ht="17.25" thickBot="1" x14ac:dyDescent="0.35">
      <c r="A2978" s="42">
        <v>40921</v>
      </c>
      <c r="B2978" s="37">
        <v>40921</v>
      </c>
      <c r="D2978">
        <v>245.28</v>
      </c>
      <c r="F2978">
        <v>1289.0899999999999</v>
      </c>
      <c r="H2978">
        <v>8500.02</v>
      </c>
      <c r="J2978">
        <v>2338.0100000000002</v>
      </c>
      <c r="L2978">
        <f>IFERROR(VLOOKUP(B2978,'N Index Datas(원본)'!$I$2:$J$4600,2,0),"")</f>
        <v>19204.419999999998</v>
      </c>
      <c r="N2978">
        <f>IFERROR(VLOOKUP(B2978,'N Index Datas(원본)'!$K$2:$L$4600,2,0),"")</f>
        <v>10637.03</v>
      </c>
    </row>
    <row r="2979" spans="1:14" ht="17.25" thickBot="1" x14ac:dyDescent="0.35">
      <c r="A2979" s="42">
        <v>40924</v>
      </c>
      <c r="B2979" s="37">
        <v>40924</v>
      </c>
      <c r="D2979">
        <v>243.1</v>
      </c>
      <c r="F2979">
        <v>1289.0899999999999</v>
      </c>
      <c r="H2979">
        <v>8378.36</v>
      </c>
      <c r="J2979">
        <v>2361.56</v>
      </c>
      <c r="L2979">
        <f>IFERROR(VLOOKUP(B2979,'N Index Datas(원본)'!$I$2:$J$4600,2,0),"")</f>
        <v>19012.2</v>
      </c>
      <c r="N2979">
        <f>IFERROR(VLOOKUP(B2979,'N Index Datas(원본)'!$K$2:$L$4600,2,0),"")</f>
        <v>10489.59</v>
      </c>
    </row>
    <row r="2980" spans="1:14" ht="17.25" thickBot="1" x14ac:dyDescent="0.35">
      <c r="A2980" s="42">
        <v>40925</v>
      </c>
      <c r="B2980" s="37">
        <v>40925</v>
      </c>
      <c r="D2980">
        <v>247.81</v>
      </c>
      <c r="F2980">
        <v>1293.67</v>
      </c>
      <c r="H2980">
        <v>8466.4</v>
      </c>
      <c r="J2980">
        <v>2396.63</v>
      </c>
      <c r="L2980">
        <f>IFERROR(VLOOKUP(B2980,'N Index Datas(원본)'!$I$2:$J$4600,2,0),"")</f>
        <v>19627.75</v>
      </c>
      <c r="N2980">
        <f>IFERROR(VLOOKUP(B2980,'N Index Datas(원본)'!$K$2:$L$4600,2,0),"")</f>
        <v>10962.42</v>
      </c>
    </row>
    <row r="2981" spans="1:14" ht="17.25" thickBot="1" x14ac:dyDescent="0.35">
      <c r="A2981" s="42">
        <v>40926</v>
      </c>
      <c r="B2981" s="37">
        <v>40926</v>
      </c>
      <c r="D2981">
        <v>247.82</v>
      </c>
      <c r="F2981">
        <v>1308.04</v>
      </c>
      <c r="H2981">
        <v>8550.58</v>
      </c>
      <c r="J2981">
        <v>2390.64</v>
      </c>
      <c r="L2981">
        <f>IFERROR(VLOOKUP(B2981,'N Index Datas(원본)'!$I$2:$J$4600,2,0),"")</f>
        <v>19686.919999999998</v>
      </c>
      <c r="N2981">
        <f>IFERROR(VLOOKUP(B2981,'N Index Datas(원본)'!$K$2:$L$4600,2,0),"")</f>
        <v>10952.6</v>
      </c>
    </row>
    <row r="2982" spans="1:14" ht="17.25" thickBot="1" x14ac:dyDescent="0.35">
      <c r="A2982" s="42">
        <v>40927</v>
      </c>
      <c r="B2982" s="37">
        <v>40927</v>
      </c>
      <c r="D2982">
        <v>251.27</v>
      </c>
      <c r="F2982">
        <v>1314.5</v>
      </c>
      <c r="H2982">
        <v>8639.68</v>
      </c>
      <c r="J2982">
        <v>2435.04</v>
      </c>
      <c r="L2982">
        <f>IFERROR(VLOOKUP(B2982,'N Index Datas(원본)'!$I$2:$J$4600,2,0),"")</f>
        <v>19942.95</v>
      </c>
      <c r="N2982">
        <f>IFERROR(VLOOKUP(B2982,'N Index Datas(원본)'!$K$2:$L$4600,2,0),"")</f>
        <v>11138.49</v>
      </c>
    </row>
    <row r="2983" spans="1:14" ht="17.25" thickBot="1" x14ac:dyDescent="0.35">
      <c r="A2983" s="42">
        <v>40928</v>
      </c>
      <c r="B2983" s="37">
        <v>40928</v>
      </c>
      <c r="D2983">
        <v>256.61</v>
      </c>
      <c r="F2983">
        <v>1315.38</v>
      </c>
      <c r="H2983">
        <v>8766.36</v>
      </c>
      <c r="J2983">
        <v>2426.96</v>
      </c>
      <c r="L2983">
        <f>IFERROR(VLOOKUP(B2983,'N Index Datas(원본)'!$I$2:$J$4600,2,0),"")</f>
        <v>20110.37</v>
      </c>
      <c r="N2983">
        <f>IFERROR(VLOOKUP(B2983,'N Index Datas(원본)'!$K$2:$L$4600,2,0),"")</f>
        <v>11146.99</v>
      </c>
    </row>
    <row r="2984" spans="1:14" ht="17.25" thickBot="1" x14ac:dyDescent="0.35">
      <c r="A2984" s="42">
        <v>40933</v>
      </c>
      <c r="B2984" s="37">
        <v>40933</v>
      </c>
      <c r="D2984">
        <v>257.14</v>
      </c>
      <c r="F2984">
        <v>1326.05</v>
      </c>
      <c r="H2984">
        <v>8883.69</v>
      </c>
      <c r="J2984">
        <v>2421.12</v>
      </c>
      <c r="L2984">
        <v>20110.37</v>
      </c>
      <c r="N2984">
        <v>11146.99</v>
      </c>
    </row>
    <row r="2985" spans="1:14" ht="17.25" thickBot="1" x14ac:dyDescent="0.35">
      <c r="A2985" s="42">
        <v>40934</v>
      </c>
      <c r="B2985" s="37">
        <v>40934</v>
      </c>
      <c r="D2985">
        <v>257.52</v>
      </c>
      <c r="F2985">
        <v>1318.43</v>
      </c>
      <c r="H2985">
        <v>8849.4699999999993</v>
      </c>
      <c r="J2985">
        <v>2460.4</v>
      </c>
      <c r="L2985">
        <f>IFERROR(VLOOKUP(B2985,'N Index Datas(원본)'!$I$2:$J$4600,2,0),"")</f>
        <v>20439.14</v>
      </c>
      <c r="N2985">
        <f>IFERROR(VLOOKUP(B2985,'N Index Datas(원본)'!$K$2:$L$4600,2,0),"")</f>
        <v>11416.88</v>
      </c>
    </row>
    <row r="2986" spans="1:14" ht="17.25" thickBot="1" x14ac:dyDescent="0.35">
      <c r="A2986" s="42">
        <v>40935</v>
      </c>
      <c r="B2986" s="37">
        <v>40935</v>
      </c>
      <c r="D2986">
        <v>258.64999999999998</v>
      </c>
      <c r="F2986">
        <v>1316.33</v>
      </c>
      <c r="H2986">
        <v>8841.2199999999993</v>
      </c>
      <c r="J2986">
        <v>2436.62</v>
      </c>
      <c r="L2986">
        <f>IFERROR(VLOOKUP(B2986,'N Index Datas(원본)'!$I$2:$J$4600,2,0),"")</f>
        <v>20501.669999999998</v>
      </c>
      <c r="N2986">
        <f>IFERROR(VLOOKUP(B2986,'N Index Datas(원본)'!$K$2:$L$4600,2,0),"")</f>
        <v>11446.52</v>
      </c>
    </row>
    <row r="2987" spans="1:14" ht="17.25" thickBot="1" x14ac:dyDescent="0.35">
      <c r="A2987" s="42">
        <v>40938</v>
      </c>
      <c r="B2987" s="37">
        <v>40938</v>
      </c>
      <c r="D2987">
        <v>255.21</v>
      </c>
      <c r="F2987">
        <v>1313.01</v>
      </c>
      <c r="H2987">
        <v>8793.0499999999993</v>
      </c>
      <c r="J2987">
        <v>2404.62</v>
      </c>
      <c r="L2987">
        <f>IFERROR(VLOOKUP(B2987,'N Index Datas(원본)'!$I$2:$J$4600,2,0),"")</f>
        <v>20160.41</v>
      </c>
      <c r="N2987">
        <f>IFERROR(VLOOKUP(B2987,'N Index Datas(원본)'!$K$2:$L$4600,2,0),"")</f>
        <v>11145.6</v>
      </c>
    </row>
    <row r="2988" spans="1:14" ht="17.25" thickBot="1" x14ac:dyDescent="0.35">
      <c r="A2988" s="42">
        <v>40939</v>
      </c>
      <c r="B2988" s="37">
        <v>40939</v>
      </c>
      <c r="D2988">
        <v>256.89999999999998</v>
      </c>
      <c r="F2988">
        <v>1312.41</v>
      </c>
      <c r="H2988">
        <v>8802.51</v>
      </c>
      <c r="J2988">
        <v>2416.66</v>
      </c>
      <c r="L2988">
        <f>IFERROR(VLOOKUP(B2988,'N Index Datas(원본)'!$I$2:$J$4600,2,0),"")</f>
        <v>20390.490000000002</v>
      </c>
      <c r="N2988">
        <f>IFERROR(VLOOKUP(B2988,'N Index Datas(원본)'!$K$2:$L$4600,2,0),"")</f>
        <v>11299.05</v>
      </c>
    </row>
    <row r="2989" spans="1:14" ht="17.25" thickBot="1" x14ac:dyDescent="0.35">
      <c r="A2989" s="42">
        <v>40940</v>
      </c>
      <c r="B2989" s="37">
        <v>40940</v>
      </c>
      <c r="D2989">
        <v>257.06</v>
      </c>
      <c r="F2989">
        <v>1324.09</v>
      </c>
      <c r="H2989">
        <v>8809.7900000000009</v>
      </c>
      <c r="J2989">
        <v>2470.79</v>
      </c>
      <c r="L2989">
        <f>IFERROR(VLOOKUP(B2989,'N Index Datas(원본)'!$I$2:$J$4600,2,0),"")</f>
        <v>20333.37</v>
      </c>
      <c r="N2989">
        <f>IFERROR(VLOOKUP(B2989,'N Index Datas(원본)'!$K$2:$L$4600,2,0),"")</f>
        <v>11253.8</v>
      </c>
    </row>
    <row r="2990" spans="1:14" ht="17.25" thickBot="1" x14ac:dyDescent="0.35">
      <c r="A2990" s="42">
        <v>40941</v>
      </c>
      <c r="B2990" s="37">
        <v>40941</v>
      </c>
      <c r="D2990">
        <v>260.35000000000002</v>
      </c>
      <c r="F2990">
        <v>1325.54</v>
      </c>
      <c r="H2990">
        <v>8876.82</v>
      </c>
      <c r="J2990">
        <v>2478.15</v>
      </c>
      <c r="L2990">
        <f>IFERROR(VLOOKUP(B2990,'N Index Datas(원본)'!$I$2:$J$4600,2,0),"")</f>
        <v>20739.45</v>
      </c>
      <c r="N2990">
        <f>IFERROR(VLOOKUP(B2990,'N Index Datas(원본)'!$K$2:$L$4600,2,0),"")</f>
        <v>11583.47</v>
      </c>
    </row>
    <row r="2991" spans="1:14" ht="17.25" thickBot="1" x14ac:dyDescent="0.35">
      <c r="A2991" s="42">
        <v>40942</v>
      </c>
      <c r="B2991" s="37">
        <v>40942</v>
      </c>
      <c r="D2991">
        <v>258.52999999999997</v>
      </c>
      <c r="F2991">
        <v>1344.9</v>
      </c>
      <c r="H2991">
        <v>8831.93</v>
      </c>
      <c r="J2991">
        <v>2515.15</v>
      </c>
      <c r="L2991">
        <f>IFERROR(VLOOKUP(B2991,'N Index Datas(원본)'!$I$2:$J$4600,2,0),"")</f>
        <v>20756.98</v>
      </c>
      <c r="N2991">
        <f>IFERROR(VLOOKUP(B2991,'N Index Datas(원본)'!$K$2:$L$4600,2,0),"")</f>
        <v>11605.57</v>
      </c>
    </row>
    <row r="2992" spans="1:14" ht="17.25" thickBot="1" x14ac:dyDescent="0.35">
      <c r="A2992" s="42">
        <v>40945</v>
      </c>
      <c r="B2992" s="37">
        <v>40945</v>
      </c>
      <c r="D2992">
        <v>258.93</v>
      </c>
      <c r="F2992">
        <v>1344.33</v>
      </c>
      <c r="H2992">
        <v>8929.2000000000007</v>
      </c>
      <c r="J2992">
        <v>2507.89</v>
      </c>
      <c r="L2992">
        <f>IFERROR(VLOOKUP(B2992,'N Index Datas(원본)'!$I$2:$J$4600,2,0),"")</f>
        <v>20709.939999999999</v>
      </c>
      <c r="N2992">
        <f>IFERROR(VLOOKUP(B2992,'N Index Datas(원본)'!$K$2:$L$4600,2,0),"")</f>
        <v>11564.86</v>
      </c>
    </row>
    <row r="2993" spans="1:14" ht="17.25" thickBot="1" x14ac:dyDescent="0.35">
      <c r="A2993" s="42">
        <v>40946</v>
      </c>
      <c r="B2993" s="37">
        <v>40946</v>
      </c>
      <c r="D2993">
        <v>259.8</v>
      </c>
      <c r="F2993">
        <v>1347.05</v>
      </c>
      <c r="H2993">
        <v>8917.52</v>
      </c>
      <c r="J2993">
        <v>2514.12</v>
      </c>
      <c r="L2993">
        <f>IFERROR(VLOOKUP(B2993,'N Index Datas(원본)'!$I$2:$J$4600,2,0),"")</f>
        <v>20699.189999999999</v>
      </c>
      <c r="N2993">
        <f>IFERROR(VLOOKUP(B2993,'N Index Datas(원본)'!$K$2:$L$4600,2,0),"")</f>
        <v>11499.77</v>
      </c>
    </row>
    <row r="2994" spans="1:14" ht="17.25" thickBot="1" x14ac:dyDescent="0.35">
      <c r="A2994" s="42">
        <v>40947</v>
      </c>
      <c r="B2994" s="37">
        <v>40947</v>
      </c>
      <c r="D2994">
        <v>262.94</v>
      </c>
      <c r="F2994">
        <v>1349.96</v>
      </c>
      <c r="H2994">
        <v>9015.59</v>
      </c>
      <c r="J2994">
        <v>2512.92</v>
      </c>
      <c r="L2994">
        <f>IFERROR(VLOOKUP(B2994,'N Index Datas(원본)'!$I$2:$J$4600,2,0),"")</f>
        <v>21018.46</v>
      </c>
      <c r="N2994">
        <f>IFERROR(VLOOKUP(B2994,'N Index Datas(원본)'!$K$2:$L$4600,2,0),"")</f>
        <v>11705.86</v>
      </c>
    </row>
    <row r="2995" spans="1:14" ht="17.25" thickBot="1" x14ac:dyDescent="0.35">
      <c r="A2995" s="42">
        <v>40948</v>
      </c>
      <c r="B2995" s="37">
        <v>40948</v>
      </c>
      <c r="D2995">
        <v>264.5</v>
      </c>
      <c r="F2995">
        <v>1351.95</v>
      </c>
      <c r="H2995">
        <v>9002.24</v>
      </c>
      <c r="J2995">
        <v>2522.34</v>
      </c>
      <c r="L2995">
        <f>IFERROR(VLOOKUP(B2995,'N Index Datas(원본)'!$I$2:$J$4600,2,0),"")</f>
        <v>21010.01</v>
      </c>
      <c r="N2995">
        <f>IFERROR(VLOOKUP(B2995,'N Index Datas(원본)'!$K$2:$L$4600,2,0),"")</f>
        <v>11669.15</v>
      </c>
    </row>
    <row r="2996" spans="1:14" ht="17.25" thickBot="1" x14ac:dyDescent="0.35">
      <c r="A2996" s="42">
        <v>40949</v>
      </c>
      <c r="B2996" s="37">
        <v>40949</v>
      </c>
      <c r="D2996">
        <v>261.17</v>
      </c>
      <c r="F2996">
        <v>1342.64</v>
      </c>
      <c r="H2996">
        <v>8947.17</v>
      </c>
      <c r="J2996">
        <v>2480.7600000000002</v>
      </c>
      <c r="L2996">
        <f>IFERROR(VLOOKUP(B2996,'N Index Datas(원본)'!$I$2:$J$4600,2,0),"")</f>
        <v>20783.86</v>
      </c>
      <c r="N2996">
        <f>IFERROR(VLOOKUP(B2996,'N Index Datas(원본)'!$K$2:$L$4600,2,0),"")</f>
        <v>11405.22</v>
      </c>
    </row>
    <row r="2997" spans="1:14" ht="17.25" thickBot="1" x14ac:dyDescent="0.35">
      <c r="A2997" s="42">
        <v>40952</v>
      </c>
      <c r="B2997" s="37">
        <v>40952</v>
      </c>
      <c r="D2997">
        <v>262.75</v>
      </c>
      <c r="F2997">
        <v>1351.77</v>
      </c>
      <c r="H2997">
        <v>8999.18</v>
      </c>
      <c r="J2997">
        <v>2491.54</v>
      </c>
      <c r="L2997">
        <f>IFERROR(VLOOKUP(B2997,'N Index Datas(원본)'!$I$2:$J$4600,2,0),"")</f>
        <v>20887.400000000001</v>
      </c>
      <c r="N2997">
        <f>IFERROR(VLOOKUP(B2997,'N Index Datas(원본)'!$K$2:$L$4600,2,0),"")</f>
        <v>11467.66</v>
      </c>
    </row>
    <row r="2998" spans="1:14" ht="17.25" thickBot="1" x14ac:dyDescent="0.35">
      <c r="A2998" s="42">
        <v>40953</v>
      </c>
      <c r="B2998" s="37">
        <v>40953</v>
      </c>
      <c r="D2998">
        <v>262.38</v>
      </c>
      <c r="F2998">
        <v>1350.5</v>
      </c>
      <c r="H2998">
        <v>9052.07</v>
      </c>
      <c r="J2998">
        <v>2488.29</v>
      </c>
      <c r="L2998">
        <f>IFERROR(VLOOKUP(B2998,'N Index Datas(원본)'!$I$2:$J$4600,2,0),"")</f>
        <v>20917.830000000002</v>
      </c>
      <c r="N2998">
        <f>IFERROR(VLOOKUP(B2998,'N Index Datas(원본)'!$K$2:$L$4600,2,0),"")</f>
        <v>11413.16</v>
      </c>
    </row>
    <row r="2999" spans="1:14" ht="17.25" thickBot="1" x14ac:dyDescent="0.35">
      <c r="A2999" s="42">
        <v>40954</v>
      </c>
      <c r="B2999" s="37">
        <v>40954</v>
      </c>
      <c r="D2999">
        <v>265.88</v>
      </c>
      <c r="F2999">
        <v>1343.23</v>
      </c>
      <c r="H2999">
        <v>9260.34</v>
      </c>
      <c r="J2999">
        <v>2493.96</v>
      </c>
      <c r="L2999">
        <f>IFERROR(VLOOKUP(B2999,'N Index Datas(원본)'!$I$2:$J$4600,2,0),"")</f>
        <v>21365.23</v>
      </c>
      <c r="N2999">
        <f>IFERROR(VLOOKUP(B2999,'N Index Datas(원본)'!$K$2:$L$4600,2,0),"")</f>
        <v>11685.73</v>
      </c>
    </row>
    <row r="3000" spans="1:14" ht="17.25" thickBot="1" x14ac:dyDescent="0.35">
      <c r="A3000" s="42">
        <v>40955</v>
      </c>
      <c r="B3000" s="37">
        <v>40955</v>
      </c>
      <c r="D3000">
        <v>261.89</v>
      </c>
      <c r="F3000">
        <v>1358.04</v>
      </c>
      <c r="H3000">
        <v>9238.1</v>
      </c>
      <c r="J3000">
        <v>2489.35</v>
      </c>
      <c r="L3000">
        <f>IFERROR(VLOOKUP(B3000,'N Index Datas(원본)'!$I$2:$J$4600,2,0),"")</f>
        <v>21277.279999999999</v>
      </c>
      <c r="N3000">
        <f>IFERROR(VLOOKUP(B3000,'N Index Datas(원본)'!$K$2:$L$4600,2,0),"")</f>
        <v>11577.36</v>
      </c>
    </row>
    <row r="3001" spans="1:14" ht="17.25" thickBot="1" x14ac:dyDescent="0.35">
      <c r="A3001" s="42">
        <v>40956</v>
      </c>
      <c r="B3001" s="37">
        <v>40956</v>
      </c>
      <c r="D3001">
        <v>265.82</v>
      </c>
      <c r="F3001">
        <v>1361.23</v>
      </c>
      <c r="H3001">
        <v>9384.17</v>
      </c>
      <c r="J3001">
        <v>2520.31</v>
      </c>
      <c r="L3001">
        <f>IFERROR(VLOOKUP(B3001,'N Index Datas(원본)'!$I$2:$J$4600,2,0),"")</f>
        <v>21491.62</v>
      </c>
      <c r="N3001">
        <f>IFERROR(VLOOKUP(B3001,'N Index Datas(원본)'!$K$2:$L$4600,2,0),"")</f>
        <v>11711.51</v>
      </c>
    </row>
    <row r="3002" spans="1:14" ht="17.25" thickBot="1" x14ac:dyDescent="0.35">
      <c r="A3002" s="42">
        <v>40959</v>
      </c>
      <c r="B3002" s="37">
        <v>40959</v>
      </c>
      <c r="D3002">
        <v>265.95</v>
      </c>
      <c r="F3002">
        <v>1361.23</v>
      </c>
      <c r="H3002">
        <v>9485.09</v>
      </c>
      <c r="J3002">
        <v>2550.2800000000002</v>
      </c>
      <c r="L3002">
        <f>IFERROR(VLOOKUP(B3002,'N Index Datas(원본)'!$I$2:$J$4600,2,0),"")</f>
        <v>21424.79</v>
      </c>
      <c r="N3002">
        <f>IFERROR(VLOOKUP(B3002,'N Index Datas(원본)'!$K$2:$L$4600,2,0),"")</f>
        <v>11669.51</v>
      </c>
    </row>
    <row r="3003" spans="1:14" ht="17.25" thickBot="1" x14ac:dyDescent="0.35">
      <c r="A3003" s="42">
        <v>40960</v>
      </c>
      <c r="B3003" s="37">
        <v>40960</v>
      </c>
      <c r="D3003">
        <v>265.89</v>
      </c>
      <c r="F3003">
        <v>1362.21</v>
      </c>
      <c r="H3003">
        <v>9463.02</v>
      </c>
      <c r="J3003">
        <v>2541.6</v>
      </c>
      <c r="L3003">
        <f>IFERROR(VLOOKUP(B3003,'N Index Datas(원본)'!$I$2:$J$4600,2,0),"")</f>
        <v>21478.720000000001</v>
      </c>
      <c r="N3003">
        <f>IFERROR(VLOOKUP(B3003,'N Index Datas(원본)'!$K$2:$L$4600,2,0),"")</f>
        <v>11689.69</v>
      </c>
    </row>
    <row r="3004" spans="1:14" ht="17.25" thickBot="1" x14ac:dyDescent="0.35">
      <c r="A3004" s="42">
        <v>40961</v>
      </c>
      <c r="B3004" s="37">
        <v>40961</v>
      </c>
      <c r="D3004">
        <v>266.63</v>
      </c>
      <c r="F3004">
        <v>1357.66</v>
      </c>
      <c r="H3004">
        <v>9554</v>
      </c>
      <c r="J3004">
        <v>2519</v>
      </c>
      <c r="L3004">
        <f>IFERROR(VLOOKUP(B3004,'N Index Datas(원본)'!$I$2:$J$4600,2,0),"")</f>
        <v>21549.279999999999</v>
      </c>
      <c r="N3004">
        <f>IFERROR(VLOOKUP(B3004,'N Index Datas(원본)'!$K$2:$L$4600,2,0),"")</f>
        <v>11823.6</v>
      </c>
    </row>
    <row r="3005" spans="1:14" ht="17.25" thickBot="1" x14ac:dyDescent="0.35">
      <c r="A3005" s="42">
        <v>40962</v>
      </c>
      <c r="B3005" s="37">
        <v>40962</v>
      </c>
      <c r="D3005">
        <v>263.58</v>
      </c>
      <c r="F3005">
        <v>1363.46</v>
      </c>
      <c r="H3005">
        <v>9595.57</v>
      </c>
      <c r="J3005">
        <v>2508.08</v>
      </c>
      <c r="L3005">
        <f>IFERROR(VLOOKUP(B3005,'N Index Datas(원본)'!$I$2:$J$4600,2,0),"")</f>
        <v>21380.99</v>
      </c>
      <c r="N3005">
        <f>IFERROR(VLOOKUP(B3005,'N Index Datas(원본)'!$K$2:$L$4600,2,0),"")</f>
        <v>11714.29</v>
      </c>
    </row>
    <row r="3006" spans="1:14" ht="17.25" thickBot="1" x14ac:dyDescent="0.35">
      <c r="A3006" s="42">
        <v>40963</v>
      </c>
      <c r="B3006" s="37">
        <v>40963</v>
      </c>
      <c r="D3006">
        <v>265.2</v>
      </c>
      <c r="F3006">
        <v>1365.74</v>
      </c>
      <c r="H3006">
        <v>9647.3799999999992</v>
      </c>
      <c r="J3006">
        <v>2523.69</v>
      </c>
      <c r="L3006">
        <f>IFERROR(VLOOKUP(B3006,'N Index Datas(원본)'!$I$2:$J$4600,2,0),"")</f>
        <v>21406.86</v>
      </c>
      <c r="N3006">
        <f>IFERROR(VLOOKUP(B3006,'N Index Datas(원본)'!$K$2:$L$4600,2,0),"")</f>
        <v>11689.84</v>
      </c>
    </row>
    <row r="3007" spans="1:14" ht="17.25" thickBot="1" x14ac:dyDescent="0.35">
      <c r="A3007" s="42">
        <v>40966</v>
      </c>
      <c r="B3007" s="37">
        <v>40966</v>
      </c>
      <c r="D3007">
        <v>261.3</v>
      </c>
      <c r="F3007">
        <v>1367.59</v>
      </c>
      <c r="H3007">
        <v>9633.93</v>
      </c>
      <c r="J3007">
        <v>2513.06</v>
      </c>
      <c r="L3007">
        <f>IFERROR(VLOOKUP(B3007,'N Index Datas(원본)'!$I$2:$J$4600,2,0),"")</f>
        <v>21217.86</v>
      </c>
      <c r="N3007">
        <f>IFERROR(VLOOKUP(B3007,'N Index Datas(원본)'!$K$2:$L$4600,2,0),"")</f>
        <v>11540.23</v>
      </c>
    </row>
    <row r="3008" spans="1:14" ht="17.25" thickBot="1" x14ac:dyDescent="0.35">
      <c r="A3008" s="42">
        <v>40967</v>
      </c>
      <c r="B3008" s="37">
        <v>40967</v>
      </c>
      <c r="D3008">
        <v>263.45</v>
      </c>
      <c r="F3008">
        <v>1372.17</v>
      </c>
      <c r="H3008">
        <v>9722.52</v>
      </c>
      <c r="J3008">
        <v>2519.7199999999998</v>
      </c>
      <c r="L3008">
        <f>IFERROR(VLOOKUP(B3008,'N Index Datas(원본)'!$I$2:$J$4600,2,0),"")</f>
        <v>21568.73</v>
      </c>
      <c r="N3008">
        <f>IFERROR(VLOOKUP(B3008,'N Index Datas(원본)'!$K$2:$L$4600,2,0),"")</f>
        <v>11761.3</v>
      </c>
    </row>
    <row r="3009" spans="1:14" ht="17.25" thickBot="1" x14ac:dyDescent="0.35">
      <c r="A3009" s="42">
        <v>40968</v>
      </c>
      <c r="B3009" s="37">
        <v>40968</v>
      </c>
      <c r="D3009">
        <v>267.13</v>
      </c>
      <c r="F3009">
        <v>1365.68</v>
      </c>
      <c r="H3009">
        <v>9723.24</v>
      </c>
      <c r="J3009">
        <v>2512.11</v>
      </c>
      <c r="L3009">
        <f>IFERROR(VLOOKUP(B3009,'N Index Datas(원본)'!$I$2:$J$4600,2,0),"")</f>
        <v>21680.080000000002</v>
      </c>
      <c r="N3009">
        <f>IFERROR(VLOOKUP(B3009,'N Index Datas(원본)'!$K$2:$L$4600,2,0),"")</f>
        <v>11826.76</v>
      </c>
    </row>
    <row r="3010" spans="1:14" ht="17.25" thickBot="1" x14ac:dyDescent="0.35">
      <c r="A3010" s="42">
        <v>40970</v>
      </c>
      <c r="B3010" s="37">
        <v>40970</v>
      </c>
      <c r="D3010">
        <v>267.45</v>
      </c>
      <c r="F3010">
        <v>1369.63</v>
      </c>
      <c r="H3010">
        <v>9777.0300000000007</v>
      </c>
      <c r="J3010">
        <v>2546.16</v>
      </c>
      <c r="L3010">
        <f>IFERROR(VLOOKUP(B3010,'N Index Datas(원본)'!$I$2:$J$4600,2,0),"")</f>
        <v>21562.26</v>
      </c>
      <c r="N3010">
        <f>IFERROR(VLOOKUP(B3010,'N Index Datas(원본)'!$K$2:$L$4600,2,0),"")</f>
        <v>11738.71</v>
      </c>
    </row>
    <row r="3011" spans="1:14" ht="17.25" thickBot="1" x14ac:dyDescent="0.35">
      <c r="A3011" s="42">
        <v>40973</v>
      </c>
      <c r="B3011" s="37">
        <v>40973</v>
      </c>
      <c r="D3011">
        <v>264.75</v>
      </c>
      <c r="F3011">
        <v>1364.34</v>
      </c>
      <c r="H3011">
        <v>9698.59</v>
      </c>
      <c r="J3011">
        <v>2529.86</v>
      </c>
      <c r="L3011">
        <f>IFERROR(VLOOKUP(B3011,'N Index Datas(원본)'!$I$2:$J$4600,2,0),"")</f>
        <v>21265.31</v>
      </c>
      <c r="N3011">
        <f>IFERROR(VLOOKUP(B3011,'N Index Datas(원본)'!$K$2:$L$4600,2,0),"")</f>
        <v>11470.7</v>
      </c>
    </row>
    <row r="3012" spans="1:14" ht="17.25" thickBot="1" x14ac:dyDescent="0.35">
      <c r="A3012" s="42">
        <v>40974</v>
      </c>
      <c r="B3012" s="37">
        <v>40974</v>
      </c>
      <c r="D3012">
        <v>262.85000000000002</v>
      </c>
      <c r="F3012">
        <v>1343.36</v>
      </c>
      <c r="H3012">
        <v>9637.6299999999992</v>
      </c>
      <c r="J3012">
        <v>2443.52</v>
      </c>
      <c r="L3012">
        <f>IFERROR(VLOOKUP(B3012,'N Index Datas(원본)'!$I$2:$J$4600,2,0),"")</f>
        <v>20806.25</v>
      </c>
      <c r="N3012">
        <f>IFERROR(VLOOKUP(B3012,'N Index Datas(원본)'!$K$2:$L$4600,2,0),"")</f>
        <v>11119.17</v>
      </c>
    </row>
    <row r="3013" spans="1:14" ht="17.25" thickBot="1" x14ac:dyDescent="0.35">
      <c r="A3013" s="42">
        <v>40975</v>
      </c>
      <c r="B3013" s="37">
        <v>40975</v>
      </c>
      <c r="D3013">
        <v>260.35000000000002</v>
      </c>
      <c r="F3013">
        <v>1352.63</v>
      </c>
      <c r="H3013">
        <v>9576.06</v>
      </c>
      <c r="J3013">
        <v>2460.77</v>
      </c>
      <c r="L3013">
        <f>IFERROR(VLOOKUP(B3013,'N Index Datas(원본)'!$I$2:$J$4600,2,0),"")</f>
        <v>20627.78</v>
      </c>
      <c r="N3013">
        <f>IFERROR(VLOOKUP(B3013,'N Index Datas(원본)'!$K$2:$L$4600,2,0),"")</f>
        <v>10976.49</v>
      </c>
    </row>
    <row r="3014" spans="1:14" ht="17.25" thickBot="1" x14ac:dyDescent="0.35">
      <c r="A3014" s="42">
        <v>40976</v>
      </c>
      <c r="B3014" s="37">
        <v>40976</v>
      </c>
      <c r="D3014">
        <v>262.85000000000002</v>
      </c>
      <c r="F3014">
        <v>1365.91</v>
      </c>
      <c r="H3014">
        <v>9768.9599999999991</v>
      </c>
      <c r="J3014">
        <v>2514.2199999999998</v>
      </c>
      <c r="L3014">
        <f>IFERROR(VLOOKUP(B3014,'N Index Datas(원본)'!$I$2:$J$4600,2,0),"")</f>
        <v>20900.73</v>
      </c>
      <c r="N3014">
        <f>IFERROR(VLOOKUP(B3014,'N Index Datas(원본)'!$K$2:$L$4600,2,0),"")</f>
        <v>11168.5</v>
      </c>
    </row>
    <row r="3015" spans="1:14" ht="17.25" thickBot="1" x14ac:dyDescent="0.35">
      <c r="A3015" s="42">
        <v>40977</v>
      </c>
      <c r="B3015" s="37">
        <v>40977</v>
      </c>
      <c r="D3015">
        <v>265.62</v>
      </c>
      <c r="F3015">
        <v>1370.87</v>
      </c>
      <c r="H3015">
        <v>9929.74</v>
      </c>
      <c r="J3015">
        <v>2515.9499999999998</v>
      </c>
      <c r="L3015">
        <f>IFERROR(VLOOKUP(B3015,'N Index Datas(원본)'!$I$2:$J$4600,2,0),"")</f>
        <v>21086</v>
      </c>
      <c r="N3015">
        <f>IFERROR(VLOOKUP(B3015,'N Index Datas(원본)'!$K$2:$L$4600,2,0),"")</f>
        <v>11256.28</v>
      </c>
    </row>
    <row r="3016" spans="1:14" ht="17.25" thickBot="1" x14ac:dyDescent="0.35">
      <c r="A3016" s="42">
        <v>40980</v>
      </c>
      <c r="B3016" s="37">
        <v>40980</v>
      </c>
      <c r="D3016">
        <v>263.74</v>
      </c>
      <c r="F3016">
        <v>1371.09</v>
      </c>
      <c r="H3016">
        <v>9889.86</v>
      </c>
      <c r="J3016">
        <v>2514.9699999999998</v>
      </c>
      <c r="L3016">
        <f>IFERROR(VLOOKUP(B3016,'N Index Datas(원본)'!$I$2:$J$4600,2,0),"")</f>
        <v>21134.18</v>
      </c>
      <c r="N3016">
        <f>IFERROR(VLOOKUP(B3016,'N Index Datas(원본)'!$K$2:$L$4600,2,0),"")</f>
        <v>11225.91</v>
      </c>
    </row>
    <row r="3017" spans="1:14" ht="17.25" thickBot="1" x14ac:dyDescent="0.35">
      <c r="A3017" s="42">
        <v>40981</v>
      </c>
      <c r="B3017" s="37">
        <v>40981</v>
      </c>
      <c r="D3017">
        <v>266.89999999999998</v>
      </c>
      <c r="F3017">
        <v>1395.95</v>
      </c>
      <c r="H3017">
        <v>9899.08</v>
      </c>
      <c r="J3017">
        <v>2556.8200000000002</v>
      </c>
      <c r="L3017">
        <f>IFERROR(VLOOKUP(B3017,'N Index Datas(원본)'!$I$2:$J$4600,2,0),"")</f>
        <v>21339.7</v>
      </c>
      <c r="N3017">
        <f>IFERROR(VLOOKUP(B3017,'N Index Datas(원본)'!$K$2:$L$4600,2,0),"")</f>
        <v>11356.28</v>
      </c>
    </row>
    <row r="3018" spans="1:14" ht="17.25" thickBot="1" x14ac:dyDescent="0.35">
      <c r="A3018" s="42">
        <v>40982</v>
      </c>
      <c r="B3018" s="37">
        <v>40982</v>
      </c>
      <c r="D3018">
        <v>269.85000000000002</v>
      </c>
      <c r="F3018">
        <v>1394.28</v>
      </c>
      <c r="H3018">
        <v>10050.52</v>
      </c>
      <c r="J3018">
        <v>2574.79</v>
      </c>
      <c r="L3018">
        <f>IFERROR(VLOOKUP(B3018,'N Index Datas(원본)'!$I$2:$J$4600,2,0),"")</f>
        <v>21307.89</v>
      </c>
      <c r="N3018">
        <f>IFERROR(VLOOKUP(B3018,'N Index Datas(원본)'!$K$2:$L$4600,2,0),"")</f>
        <v>11300.41</v>
      </c>
    </row>
    <row r="3019" spans="1:14" ht="17.25" thickBot="1" x14ac:dyDescent="0.35">
      <c r="A3019" s="42">
        <v>40983</v>
      </c>
      <c r="B3019" s="37">
        <v>40983</v>
      </c>
      <c r="D3019">
        <v>269.76</v>
      </c>
      <c r="F3019">
        <v>1402.6</v>
      </c>
      <c r="H3019">
        <v>10123.280000000001</v>
      </c>
      <c r="J3019">
        <v>2593.9699999999998</v>
      </c>
      <c r="L3019">
        <f>IFERROR(VLOOKUP(B3019,'N Index Datas(원본)'!$I$2:$J$4600,2,0),"")</f>
        <v>21353.53</v>
      </c>
      <c r="N3019">
        <f>IFERROR(VLOOKUP(B3019,'N Index Datas(원본)'!$K$2:$L$4600,2,0),"")</f>
        <v>11240.57</v>
      </c>
    </row>
    <row r="3020" spans="1:14" ht="17.25" thickBot="1" x14ac:dyDescent="0.35">
      <c r="A3020" s="42">
        <v>40984</v>
      </c>
      <c r="B3020" s="37">
        <v>40984</v>
      </c>
      <c r="D3020">
        <v>268.27</v>
      </c>
      <c r="F3020">
        <v>1404.17</v>
      </c>
      <c r="H3020">
        <v>10129.83</v>
      </c>
      <c r="J3020">
        <v>2608.3000000000002</v>
      </c>
      <c r="L3020">
        <f>IFERROR(VLOOKUP(B3020,'N Index Datas(원본)'!$I$2:$J$4600,2,0),"")</f>
        <v>21317.85</v>
      </c>
      <c r="N3020">
        <f>IFERROR(VLOOKUP(B3020,'N Index Datas(원본)'!$K$2:$L$4600,2,0),"")</f>
        <v>11216.39</v>
      </c>
    </row>
    <row r="3021" spans="1:14" ht="17.25" thickBot="1" x14ac:dyDescent="0.35">
      <c r="A3021" s="42">
        <v>40987</v>
      </c>
      <c r="B3021" s="37">
        <v>40987</v>
      </c>
      <c r="D3021">
        <v>270.27</v>
      </c>
      <c r="F3021">
        <v>1409.75</v>
      </c>
      <c r="H3021">
        <v>10141.99</v>
      </c>
      <c r="J3021">
        <v>2608.42</v>
      </c>
      <c r="L3021">
        <f>IFERROR(VLOOKUP(B3021,'N Index Datas(원본)'!$I$2:$J$4600,2,0),"")</f>
        <v>21115.29</v>
      </c>
      <c r="N3021">
        <f>IFERROR(VLOOKUP(B3021,'N Index Datas(원본)'!$K$2:$L$4600,2,0),"")</f>
        <v>11036.1</v>
      </c>
    </row>
    <row r="3022" spans="1:14" ht="17.25" thickBot="1" x14ac:dyDescent="0.35">
      <c r="A3022" s="42">
        <v>40988</v>
      </c>
      <c r="B3022" s="37">
        <v>40988</v>
      </c>
      <c r="D3022">
        <v>269.68</v>
      </c>
      <c r="F3022">
        <v>1405.52</v>
      </c>
      <c r="H3022">
        <v>10141.99</v>
      </c>
      <c r="J3022">
        <v>2576.61</v>
      </c>
      <c r="L3022">
        <f>IFERROR(VLOOKUP(B3022,'N Index Datas(원본)'!$I$2:$J$4600,2,0),"")</f>
        <v>20888.240000000002</v>
      </c>
      <c r="N3022">
        <f>IFERROR(VLOOKUP(B3022,'N Index Datas(원본)'!$K$2:$L$4600,2,0),"")</f>
        <v>10870.61</v>
      </c>
    </row>
    <row r="3023" spans="1:14" ht="17.25" thickBot="1" x14ac:dyDescent="0.35">
      <c r="A3023" s="42">
        <v>40989</v>
      </c>
      <c r="B3023" s="37">
        <v>40989</v>
      </c>
      <c r="D3023">
        <v>267.79000000000002</v>
      </c>
      <c r="F3023">
        <v>1402.89</v>
      </c>
      <c r="H3023">
        <v>10086.49</v>
      </c>
      <c r="J3023">
        <v>2567.58</v>
      </c>
      <c r="L3023">
        <f>IFERROR(VLOOKUP(B3023,'N Index Datas(원본)'!$I$2:$J$4600,2,0),"")</f>
        <v>20856.63</v>
      </c>
      <c r="N3023">
        <f>IFERROR(VLOOKUP(B3023,'N Index Datas(원본)'!$K$2:$L$4600,2,0),"")</f>
        <v>10776</v>
      </c>
    </row>
    <row r="3024" spans="1:14" ht="17.25" thickBot="1" x14ac:dyDescent="0.35">
      <c r="A3024" s="42">
        <v>40990</v>
      </c>
      <c r="B3024" s="37">
        <v>40990</v>
      </c>
      <c r="D3024">
        <v>267.98</v>
      </c>
      <c r="F3024">
        <v>1392.79</v>
      </c>
      <c r="H3024">
        <v>10127.08</v>
      </c>
      <c r="J3024">
        <v>2530.2199999999998</v>
      </c>
      <c r="L3024">
        <f>IFERROR(VLOOKUP(B3024,'N Index Datas(원본)'!$I$2:$J$4600,2,0),"")</f>
        <v>20901.560000000001</v>
      </c>
      <c r="N3024">
        <f>IFERROR(VLOOKUP(B3024,'N Index Datas(원본)'!$K$2:$L$4600,2,0),"")</f>
        <v>10767.49</v>
      </c>
    </row>
    <row r="3025" spans="1:14" ht="17.25" thickBot="1" x14ac:dyDescent="0.35">
      <c r="A3025" s="42">
        <v>40991</v>
      </c>
      <c r="B3025" s="37">
        <v>40991</v>
      </c>
      <c r="D3025">
        <v>267.95</v>
      </c>
      <c r="F3025">
        <v>1397.11</v>
      </c>
      <c r="H3025">
        <v>10011.469999999999</v>
      </c>
      <c r="J3025">
        <v>2525.4299999999998</v>
      </c>
      <c r="L3025">
        <f>IFERROR(VLOOKUP(B3025,'N Index Datas(원본)'!$I$2:$J$4600,2,0),"")</f>
        <v>20668.8</v>
      </c>
      <c r="N3025">
        <f>IFERROR(VLOOKUP(B3025,'N Index Datas(원본)'!$K$2:$L$4600,2,0),"")</f>
        <v>10658.07</v>
      </c>
    </row>
    <row r="3026" spans="1:14" ht="17.25" thickBot="1" x14ac:dyDescent="0.35">
      <c r="A3026" s="42">
        <v>40994</v>
      </c>
      <c r="B3026" s="37">
        <v>40994</v>
      </c>
      <c r="D3026">
        <v>267.41000000000003</v>
      </c>
      <c r="F3026">
        <v>1416.51</v>
      </c>
      <c r="H3026">
        <v>10018.24</v>
      </c>
      <c r="J3026">
        <v>2539.87</v>
      </c>
      <c r="L3026">
        <f>IFERROR(VLOOKUP(B3026,'N Index Datas(원본)'!$I$2:$J$4600,2,0),"")</f>
        <v>20668.86</v>
      </c>
      <c r="N3026">
        <f>IFERROR(VLOOKUP(B3026,'N Index Datas(원본)'!$K$2:$L$4600,2,0),"")</f>
        <v>10591.52</v>
      </c>
    </row>
    <row r="3027" spans="1:14" ht="17.25" thickBot="1" x14ac:dyDescent="0.35">
      <c r="A3027" s="42">
        <v>40995</v>
      </c>
      <c r="B3027" s="37">
        <v>40995</v>
      </c>
      <c r="D3027">
        <v>270.70999999999998</v>
      </c>
      <c r="F3027">
        <v>1412.52</v>
      </c>
      <c r="H3027">
        <v>10255.15</v>
      </c>
      <c r="J3027">
        <v>2525.21</v>
      </c>
      <c r="L3027">
        <f>IFERROR(VLOOKUP(B3027,'N Index Datas(원본)'!$I$2:$J$4600,2,0),"")</f>
        <v>21046.91</v>
      </c>
      <c r="N3027">
        <f>IFERROR(VLOOKUP(B3027,'N Index Datas(원본)'!$K$2:$L$4600,2,0),"")</f>
        <v>10811.07</v>
      </c>
    </row>
    <row r="3028" spans="1:14" ht="17.25" thickBot="1" x14ac:dyDescent="0.35">
      <c r="A3028" s="42">
        <v>40996</v>
      </c>
      <c r="B3028" s="37">
        <v>40996</v>
      </c>
      <c r="D3028">
        <v>269.64</v>
      </c>
      <c r="F3028">
        <v>1405.54</v>
      </c>
      <c r="H3028">
        <v>10182.57</v>
      </c>
      <c r="J3028">
        <v>2496.6799999999998</v>
      </c>
      <c r="L3028">
        <f>IFERROR(VLOOKUP(B3028,'N Index Datas(원본)'!$I$2:$J$4600,2,0),"")</f>
        <v>20885.419999999998</v>
      </c>
      <c r="N3028">
        <f>IFERROR(VLOOKUP(B3028,'N Index Datas(원본)'!$K$2:$L$4600,2,0),"")</f>
        <v>10701.37</v>
      </c>
    </row>
    <row r="3029" spans="1:14" ht="17.25" thickBot="1" x14ac:dyDescent="0.35">
      <c r="A3029" s="42">
        <v>40997</v>
      </c>
      <c r="B3029" s="37">
        <v>40997</v>
      </c>
      <c r="D3029">
        <v>267.13</v>
      </c>
      <c r="F3029">
        <v>1403.28</v>
      </c>
      <c r="H3029">
        <v>10114.790000000001</v>
      </c>
      <c r="J3029">
        <v>2452.7399999999998</v>
      </c>
      <c r="L3029">
        <f>IFERROR(VLOOKUP(B3029,'N Index Datas(원본)'!$I$2:$J$4600,2,0),"")</f>
        <v>20609.39</v>
      </c>
      <c r="N3029">
        <f>IFERROR(VLOOKUP(B3029,'N Index Datas(원본)'!$K$2:$L$4600,2,0),"")</f>
        <v>10532.98</v>
      </c>
    </row>
    <row r="3030" spans="1:14" ht="17.25" thickBot="1" x14ac:dyDescent="0.35">
      <c r="A3030" s="42">
        <v>40998</v>
      </c>
      <c r="B3030" s="37">
        <v>40998</v>
      </c>
      <c r="D3030">
        <v>266.58</v>
      </c>
      <c r="F3030">
        <v>1408.47</v>
      </c>
      <c r="H3030">
        <v>10083.56</v>
      </c>
      <c r="J3030">
        <v>2477.2800000000002</v>
      </c>
      <c r="L3030">
        <f>IFERROR(VLOOKUP(B3030,'N Index Datas(원본)'!$I$2:$J$4600,2,0),"")</f>
        <v>20555.580000000002</v>
      </c>
      <c r="N3030">
        <f>IFERROR(VLOOKUP(B3030,'N Index Datas(원본)'!$K$2:$L$4600,2,0),"")</f>
        <v>10640.16</v>
      </c>
    </row>
    <row r="3031" spans="1:14" ht="17.25" thickBot="1" x14ac:dyDescent="0.35">
      <c r="A3031" s="42">
        <v>41001</v>
      </c>
      <c r="B3031" s="37">
        <v>41001</v>
      </c>
      <c r="D3031">
        <v>268.99</v>
      </c>
      <c r="F3031">
        <v>1419.04</v>
      </c>
      <c r="H3031">
        <v>10109.870000000001</v>
      </c>
      <c r="J3031">
        <v>2501.1799999999998</v>
      </c>
      <c r="L3031">
        <f>IFERROR(VLOOKUP(B3031,'N Index Datas(원본)'!$I$2:$J$4600,2,0),"")</f>
        <v>20522.259999999998</v>
      </c>
      <c r="N3031">
        <f>IFERROR(VLOOKUP(B3031,'N Index Datas(원본)'!$K$2:$L$4600,2,0),"")</f>
        <v>10658.76</v>
      </c>
    </row>
    <row r="3032" spans="1:14" ht="17.25" thickBot="1" x14ac:dyDescent="0.35">
      <c r="A3032" s="42">
        <v>41002</v>
      </c>
      <c r="B3032" s="37">
        <v>41002</v>
      </c>
      <c r="D3032">
        <v>272.45999999999998</v>
      </c>
      <c r="F3032">
        <v>1413.38</v>
      </c>
      <c r="H3032">
        <v>10050.39</v>
      </c>
      <c r="J3032">
        <v>2458.98</v>
      </c>
      <c r="L3032">
        <f>IFERROR(VLOOKUP(B3032,'N Index Datas(원본)'!$I$2:$J$4600,2,0),"")</f>
        <v>20790.98</v>
      </c>
      <c r="N3032">
        <f>IFERROR(VLOOKUP(B3032,'N Index Datas(원본)'!$K$2:$L$4600,2,0),"")</f>
        <v>10859.49</v>
      </c>
    </row>
    <row r="3033" spans="1:14" ht="17.25" thickBot="1" x14ac:dyDescent="0.35">
      <c r="A3033" s="42">
        <v>41003</v>
      </c>
      <c r="B3033" s="37">
        <v>41003</v>
      </c>
      <c r="D3033">
        <v>268.33</v>
      </c>
      <c r="F3033">
        <v>1398.96</v>
      </c>
      <c r="H3033">
        <v>9819.99</v>
      </c>
      <c r="J3033">
        <v>2398.46</v>
      </c>
      <c r="L3033">
        <v>20790.98</v>
      </c>
      <c r="N3033">
        <v>10859.49</v>
      </c>
    </row>
    <row r="3034" spans="1:14" ht="17.25" thickBot="1" x14ac:dyDescent="0.35">
      <c r="A3034" s="42">
        <v>41004</v>
      </c>
      <c r="B3034" s="37">
        <v>41004</v>
      </c>
      <c r="D3034">
        <v>269.95999999999998</v>
      </c>
      <c r="F3034">
        <v>1398.08</v>
      </c>
      <c r="H3034">
        <v>9767.61</v>
      </c>
      <c r="J3034">
        <v>2392.54</v>
      </c>
      <c r="L3034">
        <f>IFERROR(VLOOKUP(B3034,'N Index Datas(원본)'!$I$2:$J$4600,2,0),"")</f>
        <v>20593</v>
      </c>
      <c r="N3034">
        <f>IFERROR(VLOOKUP(B3034,'N Index Datas(원본)'!$K$2:$L$4600,2,0),"")</f>
        <v>10744.91</v>
      </c>
    </row>
    <row r="3035" spans="1:14" ht="17.25" thickBot="1" x14ac:dyDescent="0.35">
      <c r="A3035" s="42">
        <v>41005</v>
      </c>
      <c r="B3035" s="37">
        <v>41005</v>
      </c>
      <c r="D3035">
        <v>269.97000000000003</v>
      </c>
      <c r="F3035">
        <v>1398.08</v>
      </c>
      <c r="H3035">
        <v>9688.4500000000007</v>
      </c>
      <c r="J3035">
        <v>2392.54</v>
      </c>
      <c r="L3035">
        <v>20593</v>
      </c>
      <c r="N3035">
        <v>10744.91</v>
      </c>
    </row>
    <row r="3036" spans="1:14" ht="17.25" thickBot="1" x14ac:dyDescent="0.35">
      <c r="A3036" s="42">
        <v>41008</v>
      </c>
      <c r="B3036" s="37">
        <v>41008</v>
      </c>
      <c r="D3036">
        <v>265.88</v>
      </c>
      <c r="F3036">
        <v>1382.2</v>
      </c>
      <c r="H3036">
        <v>9546.26</v>
      </c>
      <c r="J3036">
        <v>2392.54</v>
      </c>
      <c r="L3036">
        <v>20593</v>
      </c>
      <c r="N3036">
        <v>10744.91</v>
      </c>
    </row>
    <row r="3037" spans="1:14" ht="17.25" thickBot="1" x14ac:dyDescent="0.35">
      <c r="A3037" s="42">
        <v>41009</v>
      </c>
      <c r="B3037" s="37">
        <v>41009</v>
      </c>
      <c r="D3037">
        <v>265.38</v>
      </c>
      <c r="F3037">
        <v>1358.59</v>
      </c>
      <c r="H3037">
        <v>9538.02</v>
      </c>
      <c r="J3037">
        <v>2321.5300000000002</v>
      </c>
      <c r="L3037">
        <f>IFERROR(VLOOKUP(B3037,'N Index Datas(원본)'!$I$2:$J$4600,2,0),"")</f>
        <v>20356.240000000002</v>
      </c>
      <c r="N3037">
        <f>IFERROR(VLOOKUP(B3037,'N Index Datas(원본)'!$K$2:$L$4600,2,0),"")</f>
        <v>10596.91</v>
      </c>
    </row>
    <row r="3038" spans="1:14" ht="17.25" thickBot="1" x14ac:dyDescent="0.35">
      <c r="A3038" s="42">
        <v>41011</v>
      </c>
      <c r="B3038" s="37">
        <v>41011</v>
      </c>
      <c r="D3038">
        <v>263.95</v>
      </c>
      <c r="F3038">
        <v>1387.57</v>
      </c>
      <c r="H3038">
        <v>9524.7900000000009</v>
      </c>
      <c r="J3038">
        <v>2352.2399999999998</v>
      </c>
      <c r="L3038">
        <f>IFERROR(VLOOKUP(B3038,'N Index Datas(원본)'!$I$2:$J$4600,2,0),"")</f>
        <v>20327.32</v>
      </c>
      <c r="N3038">
        <f>IFERROR(VLOOKUP(B3038,'N Index Datas(원본)'!$K$2:$L$4600,2,0),"")</f>
        <v>10664.61</v>
      </c>
    </row>
    <row r="3039" spans="1:14" ht="17.25" thickBot="1" x14ac:dyDescent="0.35">
      <c r="A3039" s="42">
        <v>41012</v>
      </c>
      <c r="B3039" s="37">
        <v>41012</v>
      </c>
      <c r="D3039">
        <v>266.86</v>
      </c>
      <c r="F3039">
        <v>1370.26</v>
      </c>
      <c r="H3039">
        <v>9637.99</v>
      </c>
      <c r="J3039">
        <v>2291.5100000000002</v>
      </c>
      <c r="L3039">
        <f>IFERROR(VLOOKUP(B3039,'N Index Datas(원본)'!$I$2:$J$4600,2,0),"")</f>
        <v>20701.04</v>
      </c>
      <c r="N3039">
        <f>IFERROR(VLOOKUP(B3039,'N Index Datas(원본)'!$K$2:$L$4600,2,0),"")</f>
        <v>10936.9</v>
      </c>
    </row>
    <row r="3040" spans="1:14" ht="17.25" thickBot="1" x14ac:dyDescent="0.35">
      <c r="A3040" s="42">
        <v>41015</v>
      </c>
      <c r="B3040" s="37">
        <v>41015</v>
      </c>
      <c r="D3040">
        <v>264.49</v>
      </c>
      <c r="F3040">
        <v>1369.57</v>
      </c>
      <c r="H3040">
        <v>9470.64</v>
      </c>
      <c r="J3040">
        <v>2301.19</v>
      </c>
      <c r="L3040">
        <f>IFERROR(VLOOKUP(B3040,'N Index Datas(원본)'!$I$2:$J$4600,2,0),"")</f>
        <v>20610.64</v>
      </c>
      <c r="N3040">
        <f>IFERROR(VLOOKUP(B3040,'N Index Datas(원본)'!$K$2:$L$4600,2,0),"")</f>
        <v>10844.74</v>
      </c>
    </row>
    <row r="3041" spans="1:14" ht="17.25" thickBot="1" x14ac:dyDescent="0.35">
      <c r="A3041" s="42">
        <v>41016</v>
      </c>
      <c r="B3041" s="37">
        <v>41016</v>
      </c>
      <c r="D3041">
        <v>263.32</v>
      </c>
      <c r="F3041">
        <v>1390.78</v>
      </c>
      <c r="H3041">
        <v>9464.7099999999991</v>
      </c>
      <c r="J3041">
        <v>2367.0500000000002</v>
      </c>
      <c r="L3041">
        <f>IFERROR(VLOOKUP(B3041,'N Index Datas(원본)'!$I$2:$J$4600,2,0),"")</f>
        <v>20562.310000000001</v>
      </c>
      <c r="N3041">
        <f>IFERROR(VLOOKUP(B3041,'N Index Datas(원본)'!$K$2:$L$4600,2,0),"")</f>
        <v>10794.6</v>
      </c>
    </row>
    <row r="3042" spans="1:14" ht="17.25" thickBot="1" x14ac:dyDescent="0.35">
      <c r="A3042" s="42">
        <v>41017</v>
      </c>
      <c r="B3042" s="37">
        <v>41017</v>
      </c>
      <c r="D3042">
        <v>266.22000000000003</v>
      </c>
      <c r="F3042">
        <v>1385.14</v>
      </c>
      <c r="H3042">
        <v>9667.26</v>
      </c>
      <c r="J3042">
        <v>2327.84</v>
      </c>
      <c r="L3042">
        <f>IFERROR(VLOOKUP(B3042,'N Index Datas(원본)'!$I$2:$J$4600,2,0),"")</f>
        <v>20780.73</v>
      </c>
      <c r="N3042">
        <f>IFERROR(VLOOKUP(B3042,'N Index Datas(원본)'!$K$2:$L$4600,2,0),"")</f>
        <v>10896.89</v>
      </c>
    </row>
    <row r="3043" spans="1:14" ht="17.25" thickBot="1" x14ac:dyDescent="0.35">
      <c r="A3043" s="42">
        <v>41018</v>
      </c>
      <c r="B3043" s="37">
        <v>41018</v>
      </c>
      <c r="D3043">
        <v>265.58</v>
      </c>
      <c r="F3043">
        <v>1376.92</v>
      </c>
      <c r="H3043">
        <v>9588.3799999999992</v>
      </c>
      <c r="J3043">
        <v>2284.67</v>
      </c>
      <c r="L3043">
        <f>IFERROR(VLOOKUP(B3043,'N Index Datas(원본)'!$I$2:$J$4600,2,0),"")</f>
        <v>20995.01</v>
      </c>
      <c r="N3043">
        <f>IFERROR(VLOOKUP(B3043,'N Index Datas(원본)'!$K$2:$L$4600,2,0),"")</f>
        <v>11047.43</v>
      </c>
    </row>
    <row r="3044" spans="1:14" ht="17.25" thickBot="1" x14ac:dyDescent="0.35">
      <c r="A3044" s="42">
        <v>41019</v>
      </c>
      <c r="B3044" s="37">
        <v>41019</v>
      </c>
      <c r="D3044">
        <v>261.83999999999997</v>
      </c>
      <c r="F3044">
        <v>1378.53</v>
      </c>
      <c r="H3044">
        <v>9561.36</v>
      </c>
      <c r="J3044">
        <v>2311.27</v>
      </c>
      <c r="L3044">
        <f>IFERROR(VLOOKUP(B3044,'N Index Datas(원본)'!$I$2:$J$4600,2,0),"")</f>
        <v>21010.639999999999</v>
      </c>
      <c r="N3044">
        <f>IFERROR(VLOOKUP(B3044,'N Index Datas(원본)'!$K$2:$L$4600,2,0),"")</f>
        <v>11050.16</v>
      </c>
    </row>
    <row r="3045" spans="1:14" ht="17.25" thickBot="1" x14ac:dyDescent="0.35">
      <c r="A3045" s="42">
        <v>41022</v>
      </c>
      <c r="B3045" s="37">
        <v>41022</v>
      </c>
      <c r="D3045">
        <v>261.66000000000003</v>
      </c>
      <c r="F3045">
        <v>1366.94</v>
      </c>
      <c r="H3045">
        <v>9542.17</v>
      </c>
      <c r="J3045">
        <v>2244.83</v>
      </c>
      <c r="L3045">
        <f>IFERROR(VLOOKUP(B3045,'N Index Datas(원본)'!$I$2:$J$4600,2,0),"")</f>
        <v>20624.39</v>
      </c>
      <c r="N3045">
        <f>IFERROR(VLOOKUP(B3045,'N Index Datas(원본)'!$K$2:$L$4600,2,0),"")</f>
        <v>10810.48</v>
      </c>
    </row>
    <row r="3046" spans="1:14" ht="17.25" thickBot="1" x14ac:dyDescent="0.35">
      <c r="A3046" s="42">
        <v>41023</v>
      </c>
      <c r="B3046" s="37">
        <v>41023</v>
      </c>
      <c r="D3046">
        <v>260.76</v>
      </c>
      <c r="F3046">
        <v>1371.97</v>
      </c>
      <c r="H3046">
        <v>9468.0400000000009</v>
      </c>
      <c r="J3046">
        <v>2284.08</v>
      </c>
      <c r="L3046">
        <f>IFERROR(VLOOKUP(B3046,'N Index Datas(원본)'!$I$2:$J$4600,2,0),"")</f>
        <v>20677.16</v>
      </c>
      <c r="N3046">
        <f>IFERROR(VLOOKUP(B3046,'N Index Datas(원본)'!$K$2:$L$4600,2,0),"")</f>
        <v>10817.16</v>
      </c>
    </row>
    <row r="3047" spans="1:14" ht="17.25" thickBot="1" x14ac:dyDescent="0.35">
      <c r="A3047" s="42">
        <v>41024</v>
      </c>
      <c r="B3047" s="37">
        <v>41024</v>
      </c>
      <c r="D3047">
        <v>260.82</v>
      </c>
      <c r="F3047">
        <v>1390.69</v>
      </c>
      <c r="H3047">
        <v>9561.01</v>
      </c>
      <c r="J3047">
        <v>2322.91</v>
      </c>
      <c r="L3047">
        <f>IFERROR(VLOOKUP(B3047,'N Index Datas(원본)'!$I$2:$J$4600,2,0),"")</f>
        <v>20646.29</v>
      </c>
      <c r="N3047">
        <f>IFERROR(VLOOKUP(B3047,'N Index Datas(원본)'!$K$2:$L$4600,2,0),"")</f>
        <v>10812.79</v>
      </c>
    </row>
    <row r="3048" spans="1:14" ht="17.25" thickBot="1" x14ac:dyDescent="0.35">
      <c r="A3048" s="42">
        <v>41025</v>
      </c>
      <c r="B3048" s="37">
        <v>41025</v>
      </c>
      <c r="D3048">
        <v>261.51</v>
      </c>
      <c r="F3048">
        <v>1399.98</v>
      </c>
      <c r="H3048">
        <v>9561.83</v>
      </c>
      <c r="J3048">
        <v>2322.69</v>
      </c>
      <c r="L3048">
        <f>IFERROR(VLOOKUP(B3048,'N Index Datas(원본)'!$I$2:$J$4600,2,0),"")</f>
        <v>20809.71</v>
      </c>
      <c r="N3048">
        <f>IFERROR(VLOOKUP(B3048,'N Index Datas(원본)'!$K$2:$L$4600,2,0),"")</f>
        <v>10911.55</v>
      </c>
    </row>
    <row r="3049" spans="1:14" ht="17.25" thickBot="1" x14ac:dyDescent="0.35">
      <c r="A3049" s="42">
        <v>41026</v>
      </c>
      <c r="B3049" s="37">
        <v>41026</v>
      </c>
      <c r="D3049">
        <v>263.43</v>
      </c>
      <c r="F3049">
        <v>1403.36</v>
      </c>
      <c r="H3049">
        <v>9520.89</v>
      </c>
      <c r="J3049">
        <v>2344.02</v>
      </c>
      <c r="L3049">
        <f>IFERROR(VLOOKUP(B3049,'N Index Datas(원본)'!$I$2:$J$4600,2,0),"")</f>
        <v>20741.45</v>
      </c>
      <c r="N3049">
        <f>IFERROR(VLOOKUP(B3049,'N Index Datas(원본)'!$K$2:$L$4600,2,0),"")</f>
        <v>10905.1</v>
      </c>
    </row>
    <row r="3050" spans="1:14" ht="17.25" thickBot="1" x14ac:dyDescent="0.35">
      <c r="A3050" s="42">
        <v>41029</v>
      </c>
      <c r="B3050" s="37">
        <v>41029</v>
      </c>
      <c r="D3050">
        <v>264.35000000000002</v>
      </c>
      <c r="F3050">
        <v>1397.91</v>
      </c>
      <c r="H3050">
        <v>9520.89</v>
      </c>
      <c r="J3050">
        <v>2306.4299999999998</v>
      </c>
      <c r="L3050">
        <f>IFERROR(VLOOKUP(B3050,'N Index Datas(원본)'!$I$2:$J$4600,2,0),"")</f>
        <v>21094.21</v>
      </c>
      <c r="N3050">
        <f>IFERROR(VLOOKUP(B3050,'N Index Datas(원본)'!$K$2:$L$4600,2,0),"")</f>
        <v>11081</v>
      </c>
    </row>
    <row r="3051" spans="1:14" ht="17.25" thickBot="1" x14ac:dyDescent="0.35">
      <c r="A3051" s="42">
        <v>41031</v>
      </c>
      <c r="B3051" s="37">
        <v>41031</v>
      </c>
      <c r="D3051">
        <v>266.61</v>
      </c>
      <c r="F3051">
        <v>1402.31</v>
      </c>
      <c r="H3051">
        <v>9380.25</v>
      </c>
      <c r="J3051">
        <v>2290.31</v>
      </c>
      <c r="L3051">
        <f>IFERROR(VLOOKUP(B3051,'N Index Datas(원본)'!$I$2:$J$4600,2,0),"")</f>
        <v>21309.08</v>
      </c>
      <c r="N3051">
        <f>IFERROR(VLOOKUP(B3051,'N Index Datas(원본)'!$K$2:$L$4600,2,0),"")</f>
        <v>11145.96</v>
      </c>
    </row>
    <row r="3052" spans="1:14" ht="17.25" thickBot="1" x14ac:dyDescent="0.35">
      <c r="A3052" s="42">
        <v>41032</v>
      </c>
      <c r="B3052" s="37">
        <v>41032</v>
      </c>
      <c r="D3052">
        <v>266.05</v>
      </c>
      <c r="F3052">
        <v>1391.57</v>
      </c>
      <c r="H3052">
        <v>9380.25</v>
      </c>
      <c r="J3052">
        <v>2287.1</v>
      </c>
      <c r="L3052">
        <f>IFERROR(VLOOKUP(B3052,'N Index Datas(원본)'!$I$2:$J$4600,2,0),"")</f>
        <v>21249.53</v>
      </c>
      <c r="N3052">
        <f>IFERROR(VLOOKUP(B3052,'N Index Datas(원본)'!$K$2:$L$4600,2,0),"")</f>
        <v>10987.06</v>
      </c>
    </row>
    <row r="3053" spans="1:14" ht="17.25" thickBot="1" x14ac:dyDescent="0.35">
      <c r="A3053" s="42">
        <v>41033</v>
      </c>
      <c r="B3053" s="37">
        <v>41033</v>
      </c>
      <c r="D3053">
        <v>264.39999999999998</v>
      </c>
      <c r="F3053">
        <v>1369.1</v>
      </c>
      <c r="H3053">
        <v>9380.25</v>
      </c>
      <c r="J3053">
        <v>2248.34</v>
      </c>
      <c r="L3053">
        <f>IFERROR(VLOOKUP(B3053,'N Index Datas(원본)'!$I$2:$J$4600,2,0),"")</f>
        <v>21086</v>
      </c>
      <c r="N3053">
        <f>IFERROR(VLOOKUP(B3053,'N Index Datas(원본)'!$K$2:$L$4600,2,0),"")</f>
        <v>10882.18</v>
      </c>
    </row>
    <row r="3054" spans="1:14" ht="17.25" thickBot="1" x14ac:dyDescent="0.35">
      <c r="A3054" s="42">
        <v>41036</v>
      </c>
      <c r="B3054" s="37">
        <v>41036</v>
      </c>
      <c r="D3054">
        <v>259.73</v>
      </c>
      <c r="F3054">
        <v>1369.58</v>
      </c>
      <c r="H3054">
        <v>9119.14</v>
      </c>
      <c r="J3054">
        <v>2283.09</v>
      </c>
      <c r="L3054">
        <f>IFERROR(VLOOKUP(B3054,'N Index Datas(원본)'!$I$2:$J$4600,2,0),"")</f>
        <v>20536.650000000001</v>
      </c>
      <c r="N3054">
        <f>IFERROR(VLOOKUP(B3054,'N Index Datas(원본)'!$K$2:$L$4600,2,0),"")</f>
        <v>10574.41</v>
      </c>
    </row>
    <row r="3055" spans="1:14" ht="17.25" thickBot="1" x14ac:dyDescent="0.35">
      <c r="A3055" s="42">
        <v>41037</v>
      </c>
      <c r="B3055" s="37">
        <v>41037</v>
      </c>
      <c r="D3055">
        <v>261.12</v>
      </c>
      <c r="F3055">
        <v>1363.72</v>
      </c>
      <c r="H3055">
        <v>9181.65</v>
      </c>
      <c r="J3055">
        <v>2236.11</v>
      </c>
      <c r="L3055">
        <f>IFERROR(VLOOKUP(B3055,'N Index Datas(원본)'!$I$2:$J$4600,2,0),"")</f>
        <v>20484.75</v>
      </c>
      <c r="N3055">
        <f>IFERROR(VLOOKUP(B3055,'N Index Datas(원본)'!$K$2:$L$4600,2,0),"")</f>
        <v>10525.75</v>
      </c>
    </row>
    <row r="3056" spans="1:14" ht="17.25" thickBot="1" x14ac:dyDescent="0.35">
      <c r="A3056" s="42">
        <v>41038</v>
      </c>
      <c r="B3056" s="37">
        <v>41038</v>
      </c>
      <c r="D3056">
        <v>258.79000000000002</v>
      </c>
      <c r="F3056">
        <v>1354.58</v>
      </c>
      <c r="H3056">
        <v>9045.06</v>
      </c>
      <c r="J3056">
        <v>2225.63</v>
      </c>
      <c r="L3056">
        <f>IFERROR(VLOOKUP(B3056,'N Index Datas(원본)'!$I$2:$J$4600,2,0),"")</f>
        <v>20330.64</v>
      </c>
      <c r="N3056">
        <f>IFERROR(VLOOKUP(B3056,'N Index Datas(원본)'!$K$2:$L$4600,2,0),"")</f>
        <v>10356.64</v>
      </c>
    </row>
    <row r="3057" spans="1:14" ht="17.25" thickBot="1" x14ac:dyDescent="0.35">
      <c r="A3057" s="42">
        <v>41039</v>
      </c>
      <c r="B3057" s="37">
        <v>41039</v>
      </c>
      <c r="D3057">
        <v>257.89</v>
      </c>
      <c r="F3057">
        <v>1357.99</v>
      </c>
      <c r="H3057">
        <v>9009.65</v>
      </c>
      <c r="J3057">
        <v>2247.38</v>
      </c>
      <c r="L3057">
        <f>IFERROR(VLOOKUP(B3057,'N Index Datas(원본)'!$I$2:$J$4600,2,0),"")</f>
        <v>20227.28</v>
      </c>
      <c r="N3057">
        <f>IFERROR(VLOOKUP(B3057,'N Index Datas(원본)'!$K$2:$L$4600,2,0),"")</f>
        <v>10289.81</v>
      </c>
    </row>
    <row r="3058" spans="1:14" ht="17.25" thickBot="1" x14ac:dyDescent="0.35">
      <c r="A3058" s="42">
        <v>41040</v>
      </c>
      <c r="B3058" s="37">
        <v>41040</v>
      </c>
      <c r="D3058">
        <v>254</v>
      </c>
      <c r="F3058">
        <v>1353.39</v>
      </c>
      <c r="H3058">
        <v>8953.31</v>
      </c>
      <c r="J3058">
        <v>2254.54</v>
      </c>
      <c r="L3058">
        <f>IFERROR(VLOOKUP(B3058,'N Index Datas(원본)'!$I$2:$J$4600,2,0),"")</f>
        <v>19964.63</v>
      </c>
      <c r="N3058">
        <f>IFERROR(VLOOKUP(B3058,'N Index Datas(원본)'!$K$2:$L$4600,2,0),"")</f>
        <v>10143.07</v>
      </c>
    </row>
    <row r="3059" spans="1:14" ht="17.25" thickBot="1" x14ac:dyDescent="0.35">
      <c r="A3059" s="42">
        <v>41043</v>
      </c>
      <c r="B3059" s="37">
        <v>41043</v>
      </c>
      <c r="D3059">
        <v>254.11</v>
      </c>
      <c r="F3059">
        <v>1338.35</v>
      </c>
      <c r="H3059">
        <v>8973.84</v>
      </c>
      <c r="J3059">
        <v>2201.9499999999998</v>
      </c>
      <c r="L3059">
        <f>IFERROR(VLOOKUP(B3059,'N Index Datas(원본)'!$I$2:$J$4600,2,0),"")</f>
        <v>19735.04</v>
      </c>
      <c r="N3059">
        <f>IFERROR(VLOOKUP(B3059,'N Index Datas(원본)'!$K$2:$L$4600,2,0),"")</f>
        <v>9986.98</v>
      </c>
    </row>
    <row r="3060" spans="1:14" ht="17.25" thickBot="1" x14ac:dyDescent="0.35">
      <c r="A3060" s="42">
        <v>41044</v>
      </c>
      <c r="B3060" s="37">
        <v>41044</v>
      </c>
      <c r="D3060">
        <v>252.32</v>
      </c>
      <c r="F3060">
        <v>1330.66</v>
      </c>
      <c r="H3060">
        <v>8900.74</v>
      </c>
      <c r="J3060">
        <v>2178.67</v>
      </c>
      <c r="L3060">
        <f>IFERROR(VLOOKUP(B3060,'N Index Datas(원본)'!$I$2:$J$4600,2,0),"")</f>
        <v>19894.310000000001</v>
      </c>
      <c r="N3060">
        <f>IFERROR(VLOOKUP(B3060,'N Index Datas(원본)'!$K$2:$L$4600,2,0),"")</f>
        <v>10084.59</v>
      </c>
    </row>
    <row r="3061" spans="1:14" ht="17.25" thickBot="1" x14ac:dyDescent="0.35">
      <c r="A3061" s="42">
        <v>41045</v>
      </c>
      <c r="B3061" s="37">
        <v>41045</v>
      </c>
      <c r="D3061">
        <v>243.93</v>
      </c>
      <c r="F3061">
        <v>1324.8</v>
      </c>
      <c r="H3061">
        <v>8801.17</v>
      </c>
      <c r="J3061">
        <v>2175.34</v>
      </c>
      <c r="L3061">
        <f>IFERROR(VLOOKUP(B3061,'N Index Datas(원본)'!$I$2:$J$4600,2,0),"")</f>
        <v>19259.830000000002</v>
      </c>
      <c r="N3061">
        <f>IFERROR(VLOOKUP(B3061,'N Index Datas(원본)'!$K$2:$L$4600,2,0),"")</f>
        <v>9741.9699999999993</v>
      </c>
    </row>
    <row r="3062" spans="1:14" ht="17.25" thickBot="1" x14ac:dyDescent="0.35">
      <c r="A3062" s="42">
        <v>41046</v>
      </c>
      <c r="B3062" s="37">
        <v>41046</v>
      </c>
      <c r="D3062">
        <v>244.48</v>
      </c>
      <c r="F3062">
        <v>1304.8599999999999</v>
      </c>
      <c r="H3062">
        <v>8876.59</v>
      </c>
      <c r="J3062">
        <v>2146.91</v>
      </c>
      <c r="L3062">
        <f>IFERROR(VLOOKUP(B3062,'N Index Datas(원본)'!$I$2:$J$4600,2,0),"")</f>
        <v>19200.93</v>
      </c>
      <c r="N3062">
        <f>IFERROR(VLOOKUP(B3062,'N Index Datas(원본)'!$K$2:$L$4600,2,0),"")</f>
        <v>9700.8700000000008</v>
      </c>
    </row>
    <row r="3063" spans="1:14" ht="17.25" thickBot="1" x14ac:dyDescent="0.35">
      <c r="A3063" s="42">
        <v>41047</v>
      </c>
      <c r="B3063" s="37">
        <v>41047</v>
      </c>
      <c r="D3063">
        <v>235.85</v>
      </c>
      <c r="F3063">
        <v>1295.22</v>
      </c>
      <c r="H3063">
        <v>8611.31</v>
      </c>
      <c r="J3063">
        <v>2144.69</v>
      </c>
      <c r="L3063">
        <f>IFERROR(VLOOKUP(B3063,'N Index Datas(원본)'!$I$2:$J$4600,2,0),"")</f>
        <v>18951.849999999999</v>
      </c>
      <c r="N3063">
        <f>IFERROR(VLOOKUP(B3063,'N Index Datas(원본)'!$K$2:$L$4600,2,0),"")</f>
        <v>9577.18</v>
      </c>
    </row>
    <row r="3064" spans="1:14" ht="17.25" thickBot="1" x14ac:dyDescent="0.35">
      <c r="A3064" s="42">
        <v>41050</v>
      </c>
      <c r="B3064" s="37">
        <v>41050</v>
      </c>
      <c r="D3064">
        <v>238.62</v>
      </c>
      <c r="F3064">
        <v>1315.99</v>
      </c>
      <c r="H3064">
        <v>8633.89</v>
      </c>
      <c r="J3064">
        <v>2150.16</v>
      </c>
      <c r="L3064">
        <f>IFERROR(VLOOKUP(B3064,'N Index Datas(원본)'!$I$2:$J$4600,2,0),"")</f>
        <v>18922.32</v>
      </c>
      <c r="N3064">
        <f>IFERROR(VLOOKUP(B3064,'N Index Datas(원본)'!$K$2:$L$4600,2,0),"")</f>
        <v>9582.4599999999991</v>
      </c>
    </row>
    <row r="3065" spans="1:14" ht="17.25" thickBot="1" x14ac:dyDescent="0.35">
      <c r="A3065" s="42">
        <v>41051</v>
      </c>
      <c r="B3065" s="37">
        <v>41051</v>
      </c>
      <c r="D3065">
        <v>242.66</v>
      </c>
      <c r="F3065">
        <v>1316.63</v>
      </c>
      <c r="H3065">
        <v>8729.2900000000009</v>
      </c>
      <c r="J3065">
        <v>2192.85</v>
      </c>
      <c r="L3065">
        <f>IFERROR(VLOOKUP(B3065,'N Index Datas(원본)'!$I$2:$J$4600,2,0),"")</f>
        <v>19039.150000000001</v>
      </c>
      <c r="N3065">
        <f>IFERROR(VLOOKUP(B3065,'N Index Datas(원본)'!$K$2:$L$4600,2,0),"")</f>
        <v>9698.6</v>
      </c>
    </row>
    <row r="3066" spans="1:14" ht="17.25" thickBot="1" x14ac:dyDescent="0.35">
      <c r="A3066" s="42">
        <v>41052</v>
      </c>
      <c r="B3066" s="37">
        <v>41052</v>
      </c>
      <c r="D3066">
        <v>239.76</v>
      </c>
      <c r="F3066">
        <v>1318.86</v>
      </c>
      <c r="H3066">
        <v>8556.6</v>
      </c>
      <c r="J3066">
        <v>2134.0500000000002</v>
      </c>
      <c r="L3066">
        <f>IFERROR(VLOOKUP(B3066,'N Index Datas(원본)'!$I$2:$J$4600,2,0),"")</f>
        <v>18786.189999999999</v>
      </c>
      <c r="N3066">
        <f>IFERROR(VLOOKUP(B3066,'N Index Datas(원본)'!$K$2:$L$4600,2,0),"")</f>
        <v>9573.94</v>
      </c>
    </row>
    <row r="3067" spans="1:14" ht="17.25" thickBot="1" x14ac:dyDescent="0.35">
      <c r="A3067" s="42">
        <v>41053</v>
      </c>
      <c r="B3067" s="37">
        <v>41053</v>
      </c>
      <c r="D3067">
        <v>240.51</v>
      </c>
      <c r="F3067">
        <v>1320.68</v>
      </c>
      <c r="H3067">
        <v>8563.3799999999992</v>
      </c>
      <c r="J3067">
        <v>2156.52</v>
      </c>
      <c r="L3067">
        <f>IFERROR(VLOOKUP(B3067,'N Index Datas(원본)'!$I$2:$J$4600,2,0),"")</f>
        <v>18666.400000000001</v>
      </c>
      <c r="N3067">
        <f>IFERROR(VLOOKUP(B3067,'N Index Datas(원본)'!$K$2:$L$4600,2,0),"")</f>
        <v>9541.33</v>
      </c>
    </row>
    <row r="3068" spans="1:14" ht="17.25" thickBot="1" x14ac:dyDescent="0.35">
      <c r="A3068" s="42">
        <v>41054</v>
      </c>
      <c r="B3068" s="37">
        <v>41054</v>
      </c>
      <c r="D3068">
        <v>241.6</v>
      </c>
      <c r="F3068">
        <v>1317.82</v>
      </c>
      <c r="H3068">
        <v>8580.39</v>
      </c>
      <c r="J3068">
        <v>2161.87</v>
      </c>
      <c r="L3068">
        <f>IFERROR(VLOOKUP(B3068,'N Index Datas(원본)'!$I$2:$J$4600,2,0),"")</f>
        <v>18713.41</v>
      </c>
      <c r="N3068">
        <f>IFERROR(VLOOKUP(B3068,'N Index Datas(원본)'!$K$2:$L$4600,2,0),"")</f>
        <v>9539.2900000000009</v>
      </c>
    </row>
    <row r="3069" spans="1:14" ht="17.25" thickBot="1" x14ac:dyDescent="0.35">
      <c r="A3069" s="42">
        <v>41058</v>
      </c>
      <c r="B3069" s="37">
        <v>41058</v>
      </c>
      <c r="D3069">
        <v>245.26</v>
      </c>
      <c r="F3069">
        <v>1332.42</v>
      </c>
      <c r="H3069">
        <v>8657.08</v>
      </c>
      <c r="J3069">
        <v>2160.31</v>
      </c>
      <c r="L3069">
        <f>IFERROR(VLOOKUP(B3069,'N Index Datas(원본)'!$I$2:$J$4600,2,0),"")</f>
        <v>19055.46</v>
      </c>
      <c r="N3069">
        <f>IFERROR(VLOOKUP(B3069,'N Index Datas(원본)'!$K$2:$L$4600,2,0),"")</f>
        <v>9858.19</v>
      </c>
    </row>
    <row r="3070" spans="1:14" ht="17.25" thickBot="1" x14ac:dyDescent="0.35">
      <c r="A3070" s="42">
        <v>41059</v>
      </c>
      <c r="B3070" s="37">
        <v>41059</v>
      </c>
      <c r="D3070">
        <v>244.68</v>
      </c>
      <c r="F3070">
        <v>1313.32</v>
      </c>
      <c r="H3070">
        <v>8633.19</v>
      </c>
      <c r="J3070">
        <v>2116.1799999999998</v>
      </c>
      <c r="L3070">
        <f>IFERROR(VLOOKUP(B3070,'N Index Datas(원본)'!$I$2:$J$4600,2,0),"")</f>
        <v>18690.22</v>
      </c>
      <c r="N3070">
        <f>IFERROR(VLOOKUP(B3070,'N Index Datas(원본)'!$K$2:$L$4600,2,0),"")</f>
        <v>9690.67</v>
      </c>
    </row>
    <row r="3071" spans="1:14" ht="17.25" thickBot="1" x14ac:dyDescent="0.35">
      <c r="A3071" s="42">
        <v>41060</v>
      </c>
      <c r="B3071" s="37">
        <v>41060</v>
      </c>
      <c r="D3071">
        <v>244.05</v>
      </c>
      <c r="F3071">
        <v>1310.33</v>
      </c>
      <c r="H3071">
        <v>8542.73</v>
      </c>
      <c r="J3071">
        <v>2118.94</v>
      </c>
      <c r="L3071">
        <f>IFERROR(VLOOKUP(B3071,'N Index Datas(원본)'!$I$2:$J$4600,2,0),"")</f>
        <v>18629.52</v>
      </c>
      <c r="N3071">
        <f>IFERROR(VLOOKUP(B3071,'N Index Datas(원본)'!$K$2:$L$4600,2,0),"")</f>
        <v>9686.0300000000007</v>
      </c>
    </row>
    <row r="3072" spans="1:14" ht="17.25" thickBot="1" x14ac:dyDescent="0.35">
      <c r="A3072" s="42">
        <v>41061</v>
      </c>
      <c r="B3072" s="37">
        <v>41061</v>
      </c>
      <c r="D3072">
        <v>242.98</v>
      </c>
      <c r="F3072">
        <v>1278.05</v>
      </c>
      <c r="H3072">
        <v>8440.25</v>
      </c>
      <c r="J3072">
        <v>2068.66</v>
      </c>
      <c r="L3072">
        <f>IFERROR(VLOOKUP(B3072,'N Index Datas(원본)'!$I$2:$J$4600,2,0),"")</f>
        <v>18558.34</v>
      </c>
      <c r="N3072">
        <f>IFERROR(VLOOKUP(B3072,'N Index Datas(원본)'!$K$2:$L$4600,2,0),"")</f>
        <v>9620.8700000000008</v>
      </c>
    </row>
    <row r="3073" spans="1:14" ht="17.25" thickBot="1" x14ac:dyDescent="0.35">
      <c r="A3073" s="42">
        <v>41064</v>
      </c>
      <c r="B3073" s="37">
        <v>41064</v>
      </c>
      <c r="D3073">
        <v>236.3</v>
      </c>
      <c r="F3073">
        <v>1278.18</v>
      </c>
      <c r="H3073">
        <v>8295.6299999999992</v>
      </c>
      <c r="J3073">
        <v>2078.96</v>
      </c>
      <c r="L3073">
        <f>IFERROR(VLOOKUP(B3073,'N Index Datas(원본)'!$I$2:$J$4600,2,0),"")</f>
        <v>18185.59</v>
      </c>
      <c r="N3073">
        <f>IFERROR(VLOOKUP(B3073,'N Index Datas(원본)'!$K$2:$L$4600,2,0),"")</f>
        <v>9375.33</v>
      </c>
    </row>
    <row r="3074" spans="1:14" ht="17.25" thickBot="1" x14ac:dyDescent="0.35">
      <c r="A3074" s="42">
        <v>41065</v>
      </c>
      <c r="B3074" s="37">
        <v>41065</v>
      </c>
      <c r="D3074">
        <v>238.79</v>
      </c>
      <c r="F3074">
        <v>1285.5</v>
      </c>
      <c r="H3074">
        <v>8382</v>
      </c>
      <c r="J3074">
        <v>2087.31</v>
      </c>
      <c r="L3074">
        <f>IFERROR(VLOOKUP(B3074,'N Index Datas(원본)'!$I$2:$J$4600,2,0),"")</f>
        <v>18259.03</v>
      </c>
      <c r="N3074">
        <f>IFERROR(VLOOKUP(B3074,'N Index Datas(원본)'!$K$2:$L$4600,2,0),"")</f>
        <v>9397.99</v>
      </c>
    </row>
    <row r="3075" spans="1:14" ht="17.25" thickBot="1" x14ac:dyDescent="0.35">
      <c r="A3075" s="42">
        <v>41067</v>
      </c>
      <c r="B3075" s="37">
        <v>41067</v>
      </c>
      <c r="D3075">
        <v>245.51</v>
      </c>
      <c r="F3075">
        <v>1314.99</v>
      </c>
      <c r="H3075">
        <v>8639.7199999999993</v>
      </c>
      <c r="J3075">
        <v>2143.08</v>
      </c>
      <c r="L3075">
        <f>IFERROR(VLOOKUP(B3075,'N Index Datas(원본)'!$I$2:$J$4600,2,0),"")</f>
        <v>18678.29</v>
      </c>
      <c r="N3075">
        <f>IFERROR(VLOOKUP(B3075,'N Index Datas(원본)'!$K$2:$L$4600,2,0),"")</f>
        <v>9473.4599999999991</v>
      </c>
    </row>
    <row r="3076" spans="1:14" ht="17.25" thickBot="1" x14ac:dyDescent="0.35">
      <c r="A3076" s="42">
        <v>41068</v>
      </c>
      <c r="B3076" s="37">
        <v>41068</v>
      </c>
      <c r="D3076">
        <v>243.69</v>
      </c>
      <c r="F3076">
        <v>1325.66</v>
      </c>
      <c r="H3076">
        <v>8459.26</v>
      </c>
      <c r="J3076">
        <v>2143.9</v>
      </c>
      <c r="L3076">
        <f>IFERROR(VLOOKUP(B3076,'N Index Datas(원본)'!$I$2:$J$4600,2,0),"")</f>
        <v>18502.34</v>
      </c>
      <c r="N3076">
        <f>IFERROR(VLOOKUP(B3076,'N Index Datas(원본)'!$K$2:$L$4600,2,0),"")</f>
        <v>9352.7900000000009</v>
      </c>
    </row>
    <row r="3077" spans="1:14" ht="17.25" thickBot="1" x14ac:dyDescent="0.35">
      <c r="A3077" s="42">
        <v>41071</v>
      </c>
      <c r="B3077" s="37">
        <v>41071</v>
      </c>
      <c r="D3077">
        <v>248.3</v>
      </c>
      <c r="F3077">
        <v>1308.93</v>
      </c>
      <c r="H3077">
        <v>8624.9</v>
      </c>
      <c r="J3077">
        <v>2137.6999999999998</v>
      </c>
      <c r="L3077">
        <f>IFERROR(VLOOKUP(B3077,'N Index Datas(원본)'!$I$2:$J$4600,2,0),"")</f>
        <v>18953.63</v>
      </c>
      <c r="N3077">
        <f>IFERROR(VLOOKUP(B3077,'N Index Datas(원본)'!$K$2:$L$4600,2,0),"")</f>
        <v>9574.7999999999993</v>
      </c>
    </row>
    <row r="3078" spans="1:14" ht="17.25" thickBot="1" x14ac:dyDescent="0.35">
      <c r="A3078" s="42">
        <v>41072</v>
      </c>
      <c r="B3078" s="37">
        <v>41072</v>
      </c>
      <c r="D3078">
        <v>246.43</v>
      </c>
      <c r="F3078">
        <v>1324.18</v>
      </c>
      <c r="H3078">
        <v>8536.7199999999993</v>
      </c>
      <c r="J3078">
        <v>2143.38</v>
      </c>
      <c r="L3078">
        <f>IFERROR(VLOOKUP(B3078,'N Index Datas(원본)'!$I$2:$J$4600,2,0),"")</f>
        <v>18872.560000000001</v>
      </c>
      <c r="N3078">
        <f>IFERROR(VLOOKUP(B3078,'N Index Datas(원본)'!$K$2:$L$4600,2,0),"")</f>
        <v>9519.5300000000007</v>
      </c>
    </row>
    <row r="3079" spans="1:14" ht="17.25" thickBot="1" x14ac:dyDescent="0.35">
      <c r="A3079" s="42">
        <v>41073</v>
      </c>
      <c r="B3079" s="37">
        <v>41073</v>
      </c>
      <c r="D3079">
        <v>247.08</v>
      </c>
      <c r="F3079">
        <v>1314.88</v>
      </c>
      <c r="H3079">
        <v>8587.84</v>
      </c>
      <c r="J3079">
        <v>2143.5</v>
      </c>
      <c r="L3079">
        <f>IFERROR(VLOOKUP(B3079,'N Index Datas(원본)'!$I$2:$J$4600,2,0),"")</f>
        <v>19026.52</v>
      </c>
      <c r="N3079">
        <f>IFERROR(VLOOKUP(B3079,'N Index Datas(원본)'!$K$2:$L$4600,2,0),"")</f>
        <v>9658.4699999999993</v>
      </c>
    </row>
    <row r="3080" spans="1:14" ht="17.25" thickBot="1" x14ac:dyDescent="0.35">
      <c r="A3080" s="42">
        <v>41074</v>
      </c>
      <c r="B3080" s="37">
        <v>41074</v>
      </c>
      <c r="D3080">
        <v>248.62</v>
      </c>
      <c r="F3080">
        <v>1329.1</v>
      </c>
      <c r="H3080">
        <v>8568.89</v>
      </c>
      <c r="J3080">
        <v>2148.21</v>
      </c>
      <c r="L3080">
        <f>IFERROR(VLOOKUP(B3080,'N Index Datas(원본)'!$I$2:$J$4600,2,0),"")</f>
        <v>18808.400000000001</v>
      </c>
      <c r="N3080">
        <f>IFERROR(VLOOKUP(B3080,'N Index Datas(원본)'!$K$2:$L$4600,2,0),"")</f>
        <v>9518.59</v>
      </c>
    </row>
    <row r="3081" spans="1:14" ht="17.25" thickBot="1" x14ac:dyDescent="0.35">
      <c r="A3081" s="42">
        <v>41075</v>
      </c>
      <c r="B3081" s="37">
        <v>41075</v>
      </c>
      <c r="D3081">
        <v>246.57</v>
      </c>
      <c r="F3081">
        <v>1342.84</v>
      </c>
      <c r="H3081">
        <v>8569.32</v>
      </c>
      <c r="J3081">
        <v>2181.23</v>
      </c>
      <c r="L3081">
        <f>IFERROR(VLOOKUP(B3081,'N Index Datas(원본)'!$I$2:$J$4600,2,0),"")</f>
        <v>19233.939999999999</v>
      </c>
      <c r="N3081">
        <f>IFERROR(VLOOKUP(B3081,'N Index Datas(원본)'!$K$2:$L$4600,2,0),"")</f>
        <v>9744.5499999999993</v>
      </c>
    </row>
    <row r="3082" spans="1:14" ht="17.25" thickBot="1" x14ac:dyDescent="0.35">
      <c r="A3082" s="42">
        <v>41078</v>
      </c>
      <c r="B3082" s="37">
        <v>41078</v>
      </c>
      <c r="D3082">
        <v>251.37</v>
      </c>
      <c r="F3082">
        <v>1344.78</v>
      </c>
      <c r="H3082">
        <v>8721.02</v>
      </c>
      <c r="J3082">
        <v>2155.64</v>
      </c>
      <c r="L3082">
        <f>IFERROR(VLOOKUP(B3082,'N Index Datas(원본)'!$I$2:$J$4600,2,0),"")</f>
        <v>19427.810000000001</v>
      </c>
      <c r="N3082">
        <f>IFERROR(VLOOKUP(B3082,'N Index Datas(원본)'!$K$2:$L$4600,2,0),"")</f>
        <v>9818.76</v>
      </c>
    </row>
    <row r="3083" spans="1:14" ht="17.25" thickBot="1" x14ac:dyDescent="0.35">
      <c r="A3083" s="42">
        <v>41079</v>
      </c>
      <c r="B3083" s="37">
        <v>41079</v>
      </c>
      <c r="D3083">
        <v>251.31</v>
      </c>
      <c r="F3083">
        <v>1357.98</v>
      </c>
      <c r="H3083">
        <v>8655.8700000000008</v>
      </c>
      <c r="J3083">
        <v>2198.0100000000002</v>
      </c>
      <c r="L3083">
        <f>IFERROR(VLOOKUP(B3083,'N Index Datas(원본)'!$I$2:$J$4600,2,0),"")</f>
        <v>19416.669999999998</v>
      </c>
      <c r="N3083">
        <f>IFERROR(VLOOKUP(B3083,'N Index Datas(원본)'!$K$2:$L$4600,2,0),"")</f>
        <v>9800.23</v>
      </c>
    </row>
    <row r="3084" spans="1:14" ht="17.25" thickBot="1" x14ac:dyDescent="0.35">
      <c r="A3084" s="42">
        <v>41080</v>
      </c>
      <c r="B3084" s="37">
        <v>41080</v>
      </c>
      <c r="D3084">
        <v>252.92</v>
      </c>
      <c r="F3084">
        <v>1355.69</v>
      </c>
      <c r="H3084">
        <v>8752.31</v>
      </c>
      <c r="J3084">
        <v>2207.4899999999998</v>
      </c>
      <c r="L3084">
        <f>IFERROR(VLOOKUP(B3084,'N Index Datas(원본)'!$I$2:$J$4600,2,0),"")</f>
        <v>19518.849999999999</v>
      </c>
      <c r="N3084">
        <f>IFERROR(VLOOKUP(B3084,'N Index Datas(원본)'!$K$2:$L$4600,2,0),"")</f>
        <v>9821.2199999999993</v>
      </c>
    </row>
    <row r="3085" spans="1:14" ht="17.25" thickBot="1" x14ac:dyDescent="0.35">
      <c r="A3085" s="42">
        <v>41081</v>
      </c>
      <c r="B3085" s="37">
        <v>41081</v>
      </c>
      <c r="D3085">
        <v>250.46</v>
      </c>
      <c r="F3085">
        <v>1325.51</v>
      </c>
      <c r="H3085">
        <v>8824.07</v>
      </c>
      <c r="J3085">
        <v>2199.42</v>
      </c>
      <c r="L3085">
        <f>IFERROR(VLOOKUP(B3085,'N Index Datas(원본)'!$I$2:$J$4600,2,0),"")</f>
        <v>19265.07</v>
      </c>
      <c r="N3085">
        <f>IFERROR(VLOOKUP(B3085,'N Index Datas(원본)'!$K$2:$L$4600,2,0),"")</f>
        <v>9663.42</v>
      </c>
    </row>
    <row r="3086" spans="1:14" ht="17.25" thickBot="1" x14ac:dyDescent="0.35">
      <c r="A3086" s="42">
        <v>41082</v>
      </c>
      <c r="B3086" s="37">
        <v>41082</v>
      </c>
      <c r="D3086">
        <v>244.15</v>
      </c>
      <c r="F3086">
        <v>1335.02</v>
      </c>
      <c r="H3086">
        <v>8798.35</v>
      </c>
      <c r="J3086">
        <v>2186.81</v>
      </c>
      <c r="L3086">
        <f>IFERROR(VLOOKUP(B3086,'N Index Datas(원본)'!$I$2:$J$4600,2,0),"")</f>
        <v>18995.13</v>
      </c>
      <c r="N3086">
        <f>IFERROR(VLOOKUP(B3086,'N Index Datas(원본)'!$K$2:$L$4600,2,0),"")</f>
        <v>9504.19</v>
      </c>
    </row>
    <row r="3087" spans="1:14" ht="17.25" thickBot="1" x14ac:dyDescent="0.35">
      <c r="A3087" s="42">
        <v>41085</v>
      </c>
      <c r="B3087" s="37">
        <v>41085</v>
      </c>
      <c r="D3087">
        <v>240.75</v>
      </c>
      <c r="F3087">
        <v>1313.72</v>
      </c>
      <c r="H3087">
        <v>8734.6200000000008</v>
      </c>
      <c r="J3087">
        <v>2130.71</v>
      </c>
      <c r="L3087">
        <f>IFERROR(VLOOKUP(B3087,'N Index Datas(원본)'!$I$2:$J$4600,2,0),"")</f>
        <v>18897.45</v>
      </c>
      <c r="N3087">
        <f>IFERROR(VLOOKUP(B3087,'N Index Datas(원본)'!$K$2:$L$4600,2,0),"")</f>
        <v>9364.0300000000007</v>
      </c>
    </row>
    <row r="3088" spans="1:14" ht="17.25" thickBot="1" x14ac:dyDescent="0.35">
      <c r="A3088" s="42">
        <v>41086</v>
      </c>
      <c r="B3088" s="37">
        <v>41086</v>
      </c>
      <c r="D3088">
        <v>239.68</v>
      </c>
      <c r="F3088">
        <v>1319.99</v>
      </c>
      <c r="H3088">
        <v>8663.99</v>
      </c>
      <c r="J3088">
        <v>2127.9499999999998</v>
      </c>
      <c r="L3088">
        <f>IFERROR(VLOOKUP(B3088,'N Index Datas(원본)'!$I$2:$J$4600,2,0),"")</f>
        <v>18981.84</v>
      </c>
      <c r="N3088">
        <f>IFERROR(VLOOKUP(B3088,'N Index Datas(원본)'!$K$2:$L$4600,2,0),"")</f>
        <v>9398.2900000000009</v>
      </c>
    </row>
    <row r="3089" spans="1:14" ht="17.25" thickBot="1" x14ac:dyDescent="0.35">
      <c r="A3089" s="42">
        <v>41087</v>
      </c>
      <c r="B3089" s="37">
        <v>41087</v>
      </c>
      <c r="D3089">
        <v>239.85</v>
      </c>
      <c r="F3089">
        <v>1331.85</v>
      </c>
      <c r="H3089">
        <v>8730.49</v>
      </c>
      <c r="J3089">
        <v>2165.61</v>
      </c>
      <c r="L3089">
        <f>IFERROR(VLOOKUP(B3089,'N Index Datas(원본)'!$I$2:$J$4600,2,0),"")</f>
        <v>19176.95</v>
      </c>
      <c r="N3089">
        <f>IFERROR(VLOOKUP(B3089,'N Index Datas(원본)'!$K$2:$L$4600,2,0),"")</f>
        <v>9461.2199999999993</v>
      </c>
    </row>
    <row r="3090" spans="1:14" ht="17.25" thickBot="1" x14ac:dyDescent="0.35">
      <c r="A3090" s="42">
        <v>41088</v>
      </c>
      <c r="B3090" s="37">
        <v>41088</v>
      </c>
      <c r="D3090">
        <v>239.98</v>
      </c>
      <c r="F3090">
        <v>1329.04</v>
      </c>
      <c r="H3090">
        <v>8874.11</v>
      </c>
      <c r="J3090">
        <v>2157.62</v>
      </c>
      <c r="L3090">
        <f>IFERROR(VLOOKUP(B3090,'N Index Datas(원본)'!$I$2:$J$4600,2,0),"")</f>
        <v>19025.27</v>
      </c>
      <c r="N3090">
        <f>IFERROR(VLOOKUP(B3090,'N Index Datas(원본)'!$K$2:$L$4600,2,0),"")</f>
        <v>9336.3799999999992</v>
      </c>
    </row>
    <row r="3091" spans="1:14" ht="17.25" thickBot="1" x14ac:dyDescent="0.35">
      <c r="A3091" s="42">
        <v>41089</v>
      </c>
      <c r="B3091" s="37">
        <v>41089</v>
      </c>
      <c r="D3091">
        <v>244.9</v>
      </c>
      <c r="F3091">
        <v>1362.16</v>
      </c>
      <c r="H3091">
        <v>9006.7800000000007</v>
      </c>
      <c r="J3091">
        <v>2264.7199999999998</v>
      </c>
      <c r="L3091">
        <f>IFERROR(VLOOKUP(B3091,'N Index Datas(원본)'!$I$2:$J$4600,2,0),"")</f>
        <v>19441.46</v>
      </c>
      <c r="N3091">
        <f>IFERROR(VLOOKUP(B3091,'N Index Datas(원본)'!$K$2:$L$4600,2,0),"")</f>
        <v>9574.84</v>
      </c>
    </row>
    <row r="3092" spans="1:14" ht="17.25" thickBot="1" x14ac:dyDescent="0.35">
      <c r="A3092" s="42">
        <v>41092</v>
      </c>
      <c r="B3092" s="37">
        <v>41092</v>
      </c>
      <c r="D3092">
        <v>244.46</v>
      </c>
      <c r="F3092">
        <v>1365.51</v>
      </c>
      <c r="H3092">
        <v>9003.48</v>
      </c>
      <c r="J3092">
        <v>2292.08</v>
      </c>
      <c r="L3092">
        <v>19441.46</v>
      </c>
      <c r="N3092">
        <v>9574.84</v>
      </c>
    </row>
    <row r="3093" spans="1:14" ht="17.25" thickBot="1" x14ac:dyDescent="0.35">
      <c r="A3093" s="42">
        <v>41093</v>
      </c>
      <c r="B3093" s="37">
        <v>41093</v>
      </c>
      <c r="D3093">
        <v>246.8</v>
      </c>
      <c r="F3093">
        <v>1374.02</v>
      </c>
      <c r="H3093">
        <v>9066.59</v>
      </c>
      <c r="J3093">
        <v>2320.4299999999998</v>
      </c>
      <c r="L3093">
        <f>IFERROR(VLOOKUP(B3093,'N Index Datas(원본)'!$I$2:$J$4600,2,0),"")</f>
        <v>19735.53</v>
      </c>
      <c r="N3093">
        <f>IFERROR(VLOOKUP(B3093,'N Index Datas(원본)'!$K$2:$L$4600,2,0),"")</f>
        <v>9711.57</v>
      </c>
    </row>
    <row r="3094" spans="1:14" ht="17.25" thickBot="1" x14ac:dyDescent="0.35">
      <c r="A3094" s="42">
        <v>41094</v>
      </c>
      <c r="B3094" s="37">
        <v>41094</v>
      </c>
      <c r="D3094">
        <v>247.76</v>
      </c>
      <c r="F3094">
        <v>1374.02</v>
      </c>
      <c r="H3094">
        <v>9104.17</v>
      </c>
      <c r="J3094">
        <v>2312.41</v>
      </c>
      <c r="L3094">
        <f>IFERROR(VLOOKUP(B3094,'N Index Datas(원본)'!$I$2:$J$4600,2,0),"")</f>
        <v>19709.75</v>
      </c>
      <c r="N3094">
        <f>IFERROR(VLOOKUP(B3094,'N Index Datas(원본)'!$K$2:$L$4600,2,0),"")</f>
        <v>9684.4699999999993</v>
      </c>
    </row>
    <row r="3095" spans="1:14" ht="17.25" thickBot="1" x14ac:dyDescent="0.35">
      <c r="A3095" s="42">
        <v>41095</v>
      </c>
      <c r="B3095" s="37">
        <v>41095</v>
      </c>
      <c r="D3095">
        <v>247.67</v>
      </c>
      <c r="F3095">
        <v>1367.58</v>
      </c>
      <c r="H3095">
        <v>9079.7999999999993</v>
      </c>
      <c r="J3095">
        <v>2284.92</v>
      </c>
      <c r="L3095">
        <f>IFERROR(VLOOKUP(B3095,'N Index Datas(원본)'!$I$2:$J$4600,2,0),"")</f>
        <v>19809.13</v>
      </c>
      <c r="N3095">
        <f>IFERROR(VLOOKUP(B3095,'N Index Datas(원본)'!$K$2:$L$4600,2,0),"")</f>
        <v>9702.91</v>
      </c>
    </row>
    <row r="3096" spans="1:14" ht="17.25" thickBot="1" x14ac:dyDescent="0.35">
      <c r="A3096" s="42">
        <v>41096</v>
      </c>
      <c r="B3096" s="37">
        <v>41096</v>
      </c>
      <c r="D3096">
        <v>245.07</v>
      </c>
      <c r="F3096">
        <v>1354.68</v>
      </c>
      <c r="H3096">
        <v>9020.75</v>
      </c>
      <c r="J3096">
        <v>2235.5100000000002</v>
      </c>
      <c r="L3096">
        <f>IFERROR(VLOOKUP(B3096,'N Index Datas(원본)'!$I$2:$J$4600,2,0),"")</f>
        <v>19800.64</v>
      </c>
      <c r="N3096">
        <f>IFERROR(VLOOKUP(B3096,'N Index Datas(원본)'!$K$2:$L$4600,2,0),"")</f>
        <v>9679.6200000000008</v>
      </c>
    </row>
    <row r="3097" spans="1:14" ht="17.25" thickBot="1" x14ac:dyDescent="0.35">
      <c r="A3097" s="42">
        <v>41099</v>
      </c>
      <c r="B3097" s="37">
        <v>41099</v>
      </c>
      <c r="D3097">
        <v>241.73</v>
      </c>
      <c r="F3097">
        <v>1352.46</v>
      </c>
      <c r="H3097">
        <v>8896.8799999999992</v>
      </c>
      <c r="J3097">
        <v>2227.91</v>
      </c>
      <c r="L3097">
        <f>IFERROR(VLOOKUP(B3097,'N Index Datas(원본)'!$I$2:$J$4600,2,0),"")</f>
        <v>19428.09</v>
      </c>
      <c r="N3097">
        <f>IFERROR(VLOOKUP(B3097,'N Index Datas(원본)'!$K$2:$L$4600,2,0),"")</f>
        <v>9447.24</v>
      </c>
    </row>
    <row r="3098" spans="1:14" ht="17.25" thickBot="1" x14ac:dyDescent="0.35">
      <c r="A3098" s="42">
        <v>41100</v>
      </c>
      <c r="B3098" s="37">
        <v>41100</v>
      </c>
      <c r="D3098">
        <v>240.88</v>
      </c>
      <c r="F3098">
        <v>1341.47</v>
      </c>
      <c r="H3098">
        <v>8857.73</v>
      </c>
      <c r="J3098">
        <v>2241.85</v>
      </c>
      <c r="L3098">
        <f>IFERROR(VLOOKUP(B3098,'N Index Datas(원본)'!$I$2:$J$4600,2,0),"")</f>
        <v>19396.36</v>
      </c>
      <c r="N3098">
        <f>IFERROR(VLOOKUP(B3098,'N Index Datas(원본)'!$K$2:$L$4600,2,0),"")</f>
        <v>9386.66</v>
      </c>
    </row>
    <row r="3099" spans="1:14" ht="17.25" thickBot="1" x14ac:dyDescent="0.35">
      <c r="A3099" s="42">
        <v>41101</v>
      </c>
      <c r="B3099" s="37">
        <v>41101</v>
      </c>
      <c r="D3099">
        <v>240.34</v>
      </c>
      <c r="F3099">
        <v>1341.45</v>
      </c>
      <c r="H3099">
        <v>8851</v>
      </c>
      <c r="J3099">
        <v>2246.23</v>
      </c>
      <c r="L3099">
        <f>IFERROR(VLOOKUP(B3099,'N Index Datas(원본)'!$I$2:$J$4600,2,0),"")</f>
        <v>19419.87</v>
      </c>
      <c r="N3099">
        <f>IFERROR(VLOOKUP(B3099,'N Index Datas(원본)'!$K$2:$L$4600,2,0),"")</f>
        <v>9373.34</v>
      </c>
    </row>
    <row r="3100" spans="1:14" ht="17.25" thickBot="1" x14ac:dyDescent="0.35">
      <c r="A3100" s="42">
        <v>41102</v>
      </c>
      <c r="B3100" s="37">
        <v>41102</v>
      </c>
      <c r="D3100">
        <v>234.66</v>
      </c>
      <c r="F3100">
        <v>1334.76</v>
      </c>
      <c r="H3100">
        <v>8720.01</v>
      </c>
      <c r="J3100">
        <v>2228.0100000000002</v>
      </c>
      <c r="L3100">
        <f>IFERROR(VLOOKUP(B3100,'N Index Datas(원본)'!$I$2:$J$4600,2,0),"")</f>
        <v>19025.11</v>
      </c>
      <c r="N3100">
        <f>IFERROR(VLOOKUP(B3100,'N Index Datas(원본)'!$K$2:$L$4600,2,0),"")</f>
        <v>9166.7099999999991</v>
      </c>
    </row>
    <row r="3101" spans="1:14" ht="17.25" thickBot="1" x14ac:dyDescent="0.35">
      <c r="A3101" s="42">
        <v>41103</v>
      </c>
      <c r="B3101" s="37">
        <v>41103</v>
      </c>
      <c r="D3101">
        <v>238.77</v>
      </c>
      <c r="F3101">
        <v>1356.78</v>
      </c>
      <c r="H3101">
        <v>8724.1200000000008</v>
      </c>
      <c r="J3101">
        <v>2259.09</v>
      </c>
      <c r="L3101">
        <f>IFERROR(VLOOKUP(B3101,'N Index Datas(원본)'!$I$2:$J$4600,2,0),"")</f>
        <v>19092.63</v>
      </c>
      <c r="N3101">
        <f>IFERROR(VLOOKUP(B3101,'N Index Datas(원본)'!$K$2:$L$4600,2,0),"")</f>
        <v>9237.0400000000009</v>
      </c>
    </row>
    <row r="3102" spans="1:14" ht="17.25" thickBot="1" x14ac:dyDescent="0.35">
      <c r="A3102" s="42">
        <v>41106</v>
      </c>
      <c r="B3102" s="37">
        <v>41106</v>
      </c>
      <c r="D3102">
        <v>239.39</v>
      </c>
      <c r="F3102">
        <v>1353.64</v>
      </c>
      <c r="H3102">
        <v>8724.1200000000008</v>
      </c>
      <c r="J3102">
        <v>2251.96</v>
      </c>
      <c r="L3102">
        <f>IFERROR(VLOOKUP(B3102,'N Index Datas(원본)'!$I$2:$J$4600,2,0),"")</f>
        <v>19121.34</v>
      </c>
      <c r="N3102">
        <f>IFERROR(VLOOKUP(B3102,'N Index Datas(원본)'!$K$2:$L$4600,2,0),"")</f>
        <v>9218.7800000000007</v>
      </c>
    </row>
    <row r="3103" spans="1:14" ht="17.25" thickBot="1" x14ac:dyDescent="0.35">
      <c r="A3103" s="42">
        <v>41107</v>
      </c>
      <c r="B3103" s="37">
        <v>41107</v>
      </c>
      <c r="D3103">
        <v>240.19</v>
      </c>
      <c r="F3103">
        <v>1363.67</v>
      </c>
      <c r="H3103">
        <v>8755</v>
      </c>
      <c r="J3103">
        <v>2250.75</v>
      </c>
      <c r="L3103">
        <f>IFERROR(VLOOKUP(B3103,'N Index Datas(원본)'!$I$2:$J$4600,2,0),"")</f>
        <v>19455.330000000002</v>
      </c>
      <c r="N3103">
        <f>IFERROR(VLOOKUP(B3103,'N Index Datas(원본)'!$K$2:$L$4600,2,0),"")</f>
        <v>9380.67</v>
      </c>
    </row>
    <row r="3104" spans="1:14" ht="17.25" thickBot="1" x14ac:dyDescent="0.35">
      <c r="A3104" s="42">
        <v>41108</v>
      </c>
      <c r="B3104" s="37">
        <v>41108</v>
      </c>
      <c r="D3104">
        <v>236.42</v>
      </c>
      <c r="F3104">
        <v>1372.78</v>
      </c>
      <c r="H3104">
        <v>8726.74</v>
      </c>
      <c r="J3104">
        <v>2284.6999999999998</v>
      </c>
      <c r="L3104">
        <f>IFERROR(VLOOKUP(B3104,'N Index Datas(원본)'!$I$2:$J$4600,2,0),"")</f>
        <v>19239.88</v>
      </c>
      <c r="N3104">
        <f>IFERROR(VLOOKUP(B3104,'N Index Datas(원본)'!$K$2:$L$4600,2,0),"")</f>
        <v>9292.5499999999993</v>
      </c>
    </row>
    <row r="3105" spans="1:14" ht="17.25" thickBot="1" x14ac:dyDescent="0.35">
      <c r="A3105" s="42">
        <v>41109</v>
      </c>
      <c r="B3105" s="37">
        <v>41109</v>
      </c>
      <c r="D3105">
        <v>240.44</v>
      </c>
      <c r="F3105">
        <v>1376.51</v>
      </c>
      <c r="H3105">
        <v>8795.5499999999993</v>
      </c>
      <c r="J3105">
        <v>2302.4499999999998</v>
      </c>
      <c r="L3105">
        <f>IFERROR(VLOOKUP(B3105,'N Index Datas(원본)'!$I$2:$J$4600,2,0),"")</f>
        <v>19559.05</v>
      </c>
      <c r="N3105">
        <f>IFERROR(VLOOKUP(B3105,'N Index Datas(원본)'!$K$2:$L$4600,2,0),"")</f>
        <v>9514.85</v>
      </c>
    </row>
    <row r="3106" spans="1:14" ht="17.25" thickBot="1" x14ac:dyDescent="0.35">
      <c r="A3106" s="42">
        <v>41110</v>
      </c>
      <c r="B3106" s="37">
        <v>41110</v>
      </c>
      <c r="D3106">
        <v>240.35</v>
      </c>
      <c r="F3106">
        <v>1362.66</v>
      </c>
      <c r="H3106">
        <v>8669.8700000000008</v>
      </c>
      <c r="J3106">
        <v>2237.33</v>
      </c>
      <c r="L3106">
        <f>IFERROR(VLOOKUP(B3106,'N Index Datas(원본)'!$I$2:$J$4600,2,0),"")</f>
        <v>19640.8</v>
      </c>
      <c r="N3106">
        <f>IFERROR(VLOOKUP(B3106,'N Index Datas(원본)'!$K$2:$L$4600,2,0),"")</f>
        <v>9570.51</v>
      </c>
    </row>
    <row r="3107" spans="1:14" ht="17.25" thickBot="1" x14ac:dyDescent="0.35">
      <c r="A3107" s="42">
        <v>41113</v>
      </c>
      <c r="B3107" s="37">
        <v>41113</v>
      </c>
      <c r="D3107">
        <v>235.75</v>
      </c>
      <c r="F3107">
        <v>1350.52</v>
      </c>
      <c r="H3107">
        <v>8508.32</v>
      </c>
      <c r="J3107">
        <v>2179.31</v>
      </c>
      <c r="L3107">
        <f>IFERROR(VLOOKUP(B3107,'N Index Datas(원본)'!$I$2:$J$4600,2,0),"")</f>
        <v>19053.47</v>
      </c>
      <c r="N3107">
        <f>IFERROR(VLOOKUP(B3107,'N Index Datas(원본)'!$K$2:$L$4600,2,0),"")</f>
        <v>9271.6</v>
      </c>
    </row>
    <row r="3108" spans="1:14" ht="17.25" thickBot="1" x14ac:dyDescent="0.35">
      <c r="A3108" s="42">
        <v>41114</v>
      </c>
      <c r="B3108" s="37">
        <v>41114</v>
      </c>
      <c r="D3108">
        <v>236.65</v>
      </c>
      <c r="F3108">
        <v>1338.31</v>
      </c>
      <c r="H3108">
        <v>8488.09</v>
      </c>
      <c r="J3108">
        <v>2151.54</v>
      </c>
      <c r="L3108">
        <f>IFERROR(VLOOKUP(B3108,'N Index Datas(원본)'!$I$2:$J$4600,2,0),"")</f>
        <v>18903.2</v>
      </c>
      <c r="N3108">
        <f>IFERROR(VLOOKUP(B3108,'N Index Datas(원본)'!$K$2:$L$4600,2,0),"")</f>
        <v>9217.23</v>
      </c>
    </row>
    <row r="3109" spans="1:14" ht="17.25" thickBot="1" x14ac:dyDescent="0.35">
      <c r="A3109" s="42">
        <v>41115</v>
      </c>
      <c r="B3109" s="37">
        <v>41115</v>
      </c>
      <c r="D3109">
        <v>233.49</v>
      </c>
      <c r="F3109">
        <v>1337.89</v>
      </c>
      <c r="H3109">
        <v>8365.9</v>
      </c>
      <c r="J3109">
        <v>2159.09</v>
      </c>
      <c r="L3109">
        <f>IFERROR(VLOOKUP(B3109,'N Index Datas(원본)'!$I$2:$J$4600,2,0),"")</f>
        <v>18877.330000000002</v>
      </c>
      <c r="N3109">
        <f>IFERROR(VLOOKUP(B3109,'N Index Datas(원본)'!$K$2:$L$4600,2,0),"")</f>
        <v>9218.86</v>
      </c>
    </row>
    <row r="3110" spans="1:14" ht="17.25" thickBot="1" x14ac:dyDescent="0.35">
      <c r="A3110" s="42">
        <v>41116</v>
      </c>
      <c r="B3110" s="37">
        <v>41116</v>
      </c>
      <c r="D3110">
        <v>235.33</v>
      </c>
      <c r="F3110">
        <v>1360.02</v>
      </c>
      <c r="H3110">
        <v>8443.1</v>
      </c>
      <c r="J3110">
        <v>2251.0500000000002</v>
      </c>
      <c r="L3110">
        <f>IFERROR(VLOOKUP(B3110,'N Index Datas(원본)'!$I$2:$J$4600,2,0),"")</f>
        <v>18892.79</v>
      </c>
      <c r="N3110">
        <f>IFERROR(VLOOKUP(B3110,'N Index Datas(원본)'!$K$2:$L$4600,2,0),"")</f>
        <v>9210.92</v>
      </c>
    </row>
    <row r="3111" spans="1:14" ht="17.25" thickBot="1" x14ac:dyDescent="0.35">
      <c r="A3111" s="42">
        <v>41117</v>
      </c>
      <c r="B3111" s="37">
        <v>41117</v>
      </c>
      <c r="D3111">
        <v>242.23</v>
      </c>
      <c r="F3111">
        <v>1385.97</v>
      </c>
      <c r="H3111">
        <v>8566.64</v>
      </c>
      <c r="J3111">
        <v>2301.23</v>
      </c>
      <c r="L3111">
        <f>IFERROR(VLOOKUP(B3111,'N Index Datas(원본)'!$I$2:$J$4600,2,0),"")</f>
        <v>19274.96</v>
      </c>
      <c r="N3111">
        <f>IFERROR(VLOOKUP(B3111,'N Index Datas(원본)'!$K$2:$L$4600,2,0),"")</f>
        <v>9398.85</v>
      </c>
    </row>
    <row r="3112" spans="1:14" ht="17.25" thickBot="1" x14ac:dyDescent="0.35">
      <c r="A3112" s="42">
        <v>41120</v>
      </c>
      <c r="B3112" s="37">
        <v>41120</v>
      </c>
      <c r="D3112">
        <v>244.58</v>
      </c>
      <c r="F3112">
        <v>1385.3</v>
      </c>
      <c r="H3112">
        <v>8635.44</v>
      </c>
      <c r="J3112">
        <v>2340.31</v>
      </c>
      <c r="L3112">
        <f>IFERROR(VLOOKUP(B3112,'N Index Datas(원본)'!$I$2:$J$4600,2,0),"")</f>
        <v>19585.400000000001</v>
      </c>
      <c r="N3112">
        <f>IFERROR(VLOOKUP(B3112,'N Index Datas(원본)'!$K$2:$L$4600,2,0),"")</f>
        <v>9523.43</v>
      </c>
    </row>
    <row r="3113" spans="1:14" ht="17.25" thickBot="1" x14ac:dyDescent="0.35">
      <c r="A3113" s="42">
        <v>41121</v>
      </c>
      <c r="B3113" s="37">
        <v>41121</v>
      </c>
      <c r="D3113">
        <v>250.08</v>
      </c>
      <c r="F3113">
        <v>1379.32</v>
      </c>
      <c r="H3113">
        <v>8695.06</v>
      </c>
      <c r="J3113">
        <v>2325.7199999999998</v>
      </c>
      <c r="L3113">
        <f>IFERROR(VLOOKUP(B3113,'N Index Datas(원본)'!$I$2:$J$4600,2,0),"")</f>
        <v>19796.810000000001</v>
      </c>
      <c r="N3113">
        <f>IFERROR(VLOOKUP(B3113,'N Index Datas(원본)'!$K$2:$L$4600,2,0),"")</f>
        <v>9674.27</v>
      </c>
    </row>
    <row r="3114" spans="1:14" ht="17.25" thickBot="1" x14ac:dyDescent="0.35">
      <c r="A3114" s="42">
        <v>41122</v>
      </c>
      <c r="B3114" s="37">
        <v>41122</v>
      </c>
      <c r="D3114">
        <v>249.6</v>
      </c>
      <c r="F3114">
        <v>1375.14</v>
      </c>
      <c r="H3114">
        <v>8641.85</v>
      </c>
      <c r="J3114">
        <v>2333.38</v>
      </c>
      <c r="L3114">
        <f>IFERROR(VLOOKUP(B3114,'N Index Datas(원본)'!$I$2:$J$4600,2,0),"")</f>
        <v>19820.38</v>
      </c>
      <c r="N3114">
        <f>IFERROR(VLOOKUP(B3114,'N Index Datas(원본)'!$K$2:$L$4600,2,0),"")</f>
        <v>9762.3700000000008</v>
      </c>
    </row>
    <row r="3115" spans="1:14" ht="17.25" thickBot="1" x14ac:dyDescent="0.35">
      <c r="A3115" s="42">
        <v>41123</v>
      </c>
      <c r="B3115" s="37">
        <v>41123</v>
      </c>
      <c r="D3115">
        <v>247.9</v>
      </c>
      <c r="F3115">
        <v>1365</v>
      </c>
      <c r="H3115">
        <v>8653.18</v>
      </c>
      <c r="J3115">
        <v>2263.36</v>
      </c>
      <c r="L3115">
        <f>IFERROR(VLOOKUP(B3115,'N Index Datas(원본)'!$I$2:$J$4600,2,0),"")</f>
        <v>19690.2</v>
      </c>
      <c r="N3115">
        <f>IFERROR(VLOOKUP(B3115,'N Index Datas(원본)'!$K$2:$L$4600,2,0),"")</f>
        <v>9669.2099999999991</v>
      </c>
    </row>
    <row r="3116" spans="1:14" ht="17.25" thickBot="1" x14ac:dyDescent="0.35">
      <c r="A3116" s="42">
        <v>41124</v>
      </c>
      <c r="B3116" s="37">
        <v>41124</v>
      </c>
      <c r="D3116">
        <v>244.81</v>
      </c>
      <c r="F3116">
        <v>1390.99</v>
      </c>
      <c r="H3116">
        <v>8555.11</v>
      </c>
      <c r="J3116">
        <v>2372.58</v>
      </c>
      <c r="L3116">
        <f>IFERROR(VLOOKUP(B3116,'N Index Datas(원본)'!$I$2:$J$4600,2,0),"")</f>
        <v>19666.18</v>
      </c>
      <c r="N3116">
        <f>IFERROR(VLOOKUP(B3116,'N Index Datas(원본)'!$K$2:$L$4600,2,0),"")</f>
        <v>9660.99</v>
      </c>
    </row>
    <row r="3117" spans="1:14" ht="17.25" thickBot="1" x14ac:dyDescent="0.35">
      <c r="A3117" s="42">
        <v>41127</v>
      </c>
      <c r="B3117" s="37">
        <v>41127</v>
      </c>
      <c r="D3117">
        <v>250.36</v>
      </c>
      <c r="F3117">
        <v>1394.23</v>
      </c>
      <c r="H3117">
        <v>8726.2900000000009</v>
      </c>
      <c r="J3117">
        <v>2399.3200000000002</v>
      </c>
      <c r="L3117">
        <f>IFERROR(VLOOKUP(B3117,'N Index Datas(원본)'!$I$2:$J$4600,2,0),"")</f>
        <v>19998.72</v>
      </c>
      <c r="N3117">
        <f>IFERROR(VLOOKUP(B3117,'N Index Datas(원본)'!$K$2:$L$4600,2,0),"")</f>
        <v>9812.92</v>
      </c>
    </row>
    <row r="3118" spans="1:14" ht="17.25" thickBot="1" x14ac:dyDescent="0.35">
      <c r="A3118" s="42">
        <v>41128</v>
      </c>
      <c r="B3118" s="37">
        <v>41128</v>
      </c>
      <c r="D3118">
        <v>250.39</v>
      </c>
      <c r="F3118">
        <v>1401.35</v>
      </c>
      <c r="H3118">
        <v>8803.31</v>
      </c>
      <c r="J3118">
        <v>2440.2399999999998</v>
      </c>
      <c r="L3118">
        <f>IFERROR(VLOOKUP(B3118,'N Index Datas(원본)'!$I$2:$J$4600,2,0),"")</f>
        <v>20072.55</v>
      </c>
      <c r="N3118">
        <f>IFERROR(VLOOKUP(B3118,'N Index Datas(원본)'!$K$2:$L$4600,2,0),"")</f>
        <v>9851.75</v>
      </c>
    </row>
    <row r="3119" spans="1:14" ht="17.25" thickBot="1" x14ac:dyDescent="0.35">
      <c r="A3119" s="42">
        <v>41129</v>
      </c>
      <c r="B3119" s="37">
        <v>41129</v>
      </c>
      <c r="D3119">
        <v>252.84</v>
      </c>
      <c r="F3119">
        <v>1402.22</v>
      </c>
      <c r="H3119">
        <v>8881.16</v>
      </c>
      <c r="J3119">
        <v>2432.2800000000002</v>
      </c>
      <c r="L3119">
        <f>IFERROR(VLOOKUP(B3119,'N Index Datas(원본)'!$I$2:$J$4600,2,0),"")</f>
        <v>20065.52</v>
      </c>
      <c r="N3119">
        <f>IFERROR(VLOOKUP(B3119,'N Index Datas(원본)'!$K$2:$L$4600,2,0),"")</f>
        <v>9867.76</v>
      </c>
    </row>
    <row r="3120" spans="1:14" ht="17.25" thickBot="1" x14ac:dyDescent="0.35">
      <c r="A3120" s="42">
        <v>41130</v>
      </c>
      <c r="B3120" s="37">
        <v>41130</v>
      </c>
      <c r="D3120">
        <v>258.08</v>
      </c>
      <c r="F3120">
        <v>1402.8</v>
      </c>
      <c r="H3120">
        <v>8978.6</v>
      </c>
      <c r="J3120">
        <v>2437.04</v>
      </c>
      <c r="L3120">
        <f>IFERROR(VLOOKUP(B3120,'N Index Datas(원본)'!$I$2:$J$4600,2,0),"")</f>
        <v>20269.47</v>
      </c>
      <c r="N3120">
        <f>IFERROR(VLOOKUP(B3120,'N Index Datas(원본)'!$K$2:$L$4600,2,0),"")</f>
        <v>9962.17</v>
      </c>
    </row>
    <row r="3121" spans="1:14" ht="17.25" thickBot="1" x14ac:dyDescent="0.35">
      <c r="A3121" s="42">
        <v>41131</v>
      </c>
      <c r="B3121" s="37">
        <v>41131</v>
      </c>
      <c r="D3121">
        <v>258.91000000000003</v>
      </c>
      <c r="F3121">
        <v>1405.87</v>
      </c>
      <c r="H3121">
        <v>8891.44</v>
      </c>
      <c r="J3121">
        <v>2423.2199999999998</v>
      </c>
      <c r="L3121">
        <f>IFERROR(VLOOKUP(B3121,'N Index Datas(원본)'!$I$2:$J$4600,2,0),"")</f>
        <v>20136.12</v>
      </c>
      <c r="N3121">
        <f>IFERROR(VLOOKUP(B3121,'N Index Datas(원본)'!$K$2:$L$4600,2,0),"")</f>
        <v>9905.2199999999993</v>
      </c>
    </row>
    <row r="3122" spans="1:14" ht="17.25" thickBot="1" x14ac:dyDescent="0.35">
      <c r="A3122" s="42">
        <v>41134</v>
      </c>
      <c r="B3122" s="37">
        <v>41134</v>
      </c>
      <c r="D3122">
        <v>256.64999999999998</v>
      </c>
      <c r="F3122">
        <v>1404.11</v>
      </c>
      <c r="H3122">
        <v>8885.15</v>
      </c>
      <c r="J3122">
        <v>2415.96</v>
      </c>
      <c r="L3122">
        <f>IFERROR(VLOOKUP(B3122,'N Index Datas(원본)'!$I$2:$J$4600,2,0),"")</f>
        <v>20081.36</v>
      </c>
      <c r="N3122">
        <f>IFERROR(VLOOKUP(B3122,'N Index Datas(원본)'!$K$2:$L$4600,2,0),"")</f>
        <v>9814.59</v>
      </c>
    </row>
    <row r="3123" spans="1:14" ht="17.25" thickBot="1" x14ac:dyDescent="0.35">
      <c r="A3123" s="42">
        <v>41135</v>
      </c>
      <c r="B3123" s="37">
        <v>41135</v>
      </c>
      <c r="D3123">
        <v>260.11</v>
      </c>
      <c r="F3123">
        <v>1403.93</v>
      </c>
      <c r="H3123">
        <v>8929.8799999999992</v>
      </c>
      <c r="J3123">
        <v>2432.29</v>
      </c>
      <c r="L3123">
        <f>IFERROR(VLOOKUP(B3123,'N Index Datas(원본)'!$I$2:$J$4600,2,0),"")</f>
        <v>20291.68</v>
      </c>
      <c r="N3123">
        <f>IFERROR(VLOOKUP(B3123,'N Index Datas(원본)'!$K$2:$L$4600,2,0),"")</f>
        <v>9915.44</v>
      </c>
    </row>
    <row r="3124" spans="1:14" ht="17.25" thickBot="1" x14ac:dyDescent="0.35">
      <c r="A3124" s="42">
        <v>41137</v>
      </c>
      <c r="B3124" s="37">
        <v>41137</v>
      </c>
      <c r="D3124">
        <v>260.08</v>
      </c>
      <c r="F3124">
        <v>1415.51</v>
      </c>
      <c r="H3124">
        <v>9092.76</v>
      </c>
      <c r="J3124">
        <v>2456.5300000000002</v>
      </c>
      <c r="L3124">
        <f>IFERROR(VLOOKUP(B3124,'N Index Datas(원본)'!$I$2:$J$4600,2,0),"")</f>
        <v>19962.95</v>
      </c>
      <c r="N3124">
        <f>IFERROR(VLOOKUP(B3124,'N Index Datas(원본)'!$K$2:$L$4600,2,0),"")</f>
        <v>9741.7800000000007</v>
      </c>
    </row>
    <row r="3125" spans="1:14" ht="17.25" thickBot="1" x14ac:dyDescent="0.35">
      <c r="A3125" s="42">
        <v>41138</v>
      </c>
      <c r="B3125" s="37">
        <v>41138</v>
      </c>
      <c r="D3125">
        <v>258.2</v>
      </c>
      <c r="F3125">
        <v>1418.16</v>
      </c>
      <c r="H3125">
        <v>9162.5</v>
      </c>
      <c r="J3125">
        <v>2471.5300000000002</v>
      </c>
      <c r="L3125">
        <f>IFERROR(VLOOKUP(B3125,'N Index Datas(원본)'!$I$2:$J$4600,2,0),"")</f>
        <v>20116.07</v>
      </c>
      <c r="N3125">
        <f>IFERROR(VLOOKUP(B3125,'N Index Datas(원본)'!$K$2:$L$4600,2,0),"")</f>
        <v>9831.1200000000008</v>
      </c>
    </row>
    <row r="3126" spans="1:14" ht="17.25" thickBot="1" x14ac:dyDescent="0.35">
      <c r="A3126" s="42">
        <v>41141</v>
      </c>
      <c r="B3126" s="37">
        <v>41141</v>
      </c>
      <c r="D3126">
        <v>258.02999999999997</v>
      </c>
      <c r="F3126">
        <v>1418.13</v>
      </c>
      <c r="H3126">
        <v>9171.16</v>
      </c>
      <c r="J3126">
        <v>2466.3200000000002</v>
      </c>
      <c r="L3126">
        <f>IFERROR(VLOOKUP(B3126,'N Index Datas(원본)'!$I$2:$J$4600,2,0),"")</f>
        <v>20104.27</v>
      </c>
      <c r="N3126">
        <f>IFERROR(VLOOKUP(B3126,'N Index Datas(원본)'!$K$2:$L$4600,2,0),"")</f>
        <v>9794.86</v>
      </c>
    </row>
    <row r="3127" spans="1:14" ht="17.25" thickBot="1" x14ac:dyDescent="0.35">
      <c r="A3127" s="42">
        <v>41142</v>
      </c>
      <c r="B3127" s="37">
        <v>41142</v>
      </c>
      <c r="D3127">
        <v>257.5</v>
      </c>
      <c r="F3127">
        <v>1413.17</v>
      </c>
      <c r="H3127">
        <v>9156.92</v>
      </c>
      <c r="J3127">
        <v>2490.27</v>
      </c>
      <c r="L3127">
        <f>IFERROR(VLOOKUP(B3127,'N Index Datas(원본)'!$I$2:$J$4600,2,0),"")</f>
        <v>20100.09</v>
      </c>
      <c r="N3127">
        <f>IFERROR(VLOOKUP(B3127,'N Index Datas(원본)'!$K$2:$L$4600,2,0),"")</f>
        <v>9825.9500000000007</v>
      </c>
    </row>
    <row r="3128" spans="1:14" ht="17.25" thickBot="1" x14ac:dyDescent="0.35">
      <c r="A3128" s="42">
        <v>41143</v>
      </c>
      <c r="B3128" s="37">
        <v>41143</v>
      </c>
      <c r="D3128">
        <v>256.20999999999998</v>
      </c>
      <c r="F3128">
        <v>1413.49</v>
      </c>
      <c r="H3128">
        <v>9131.74</v>
      </c>
      <c r="J3128">
        <v>2452.73</v>
      </c>
      <c r="L3128">
        <f>IFERROR(VLOOKUP(B3128,'N Index Datas(원본)'!$I$2:$J$4600,2,0),"")</f>
        <v>19887.78</v>
      </c>
      <c r="N3128">
        <f>IFERROR(VLOOKUP(B3128,'N Index Datas(원본)'!$K$2:$L$4600,2,0),"")</f>
        <v>9698.83</v>
      </c>
    </row>
    <row r="3129" spans="1:14" ht="17.25" thickBot="1" x14ac:dyDescent="0.35">
      <c r="A3129" s="42">
        <v>41144</v>
      </c>
      <c r="B3129" s="37">
        <v>41144</v>
      </c>
      <c r="D3129">
        <v>257.27999999999997</v>
      </c>
      <c r="F3129">
        <v>1402.08</v>
      </c>
      <c r="H3129">
        <v>9178.1200000000008</v>
      </c>
      <c r="J3129">
        <v>2429.17</v>
      </c>
      <c r="L3129">
        <f>IFERROR(VLOOKUP(B3129,'N Index Datas(원본)'!$I$2:$J$4600,2,0),"")</f>
        <v>20132.240000000002</v>
      </c>
      <c r="N3129">
        <f>IFERROR(VLOOKUP(B3129,'N Index Datas(원본)'!$K$2:$L$4600,2,0),"")</f>
        <v>9836.14</v>
      </c>
    </row>
    <row r="3130" spans="1:14" ht="17.25" thickBot="1" x14ac:dyDescent="0.35">
      <c r="A3130" s="42">
        <v>41145</v>
      </c>
      <c r="B3130" s="37">
        <v>41145</v>
      </c>
      <c r="D3130">
        <v>253.73</v>
      </c>
      <c r="F3130">
        <v>1411.13</v>
      </c>
      <c r="H3130">
        <v>9070.76</v>
      </c>
      <c r="J3130">
        <v>2434.23</v>
      </c>
      <c r="L3130">
        <f>IFERROR(VLOOKUP(B3130,'N Index Datas(원본)'!$I$2:$J$4600,2,0),"")</f>
        <v>19880.03</v>
      </c>
      <c r="N3130">
        <f>IFERROR(VLOOKUP(B3130,'N Index Datas(원본)'!$K$2:$L$4600,2,0),"")</f>
        <v>9674.82</v>
      </c>
    </row>
    <row r="3131" spans="1:14" ht="17.25" thickBot="1" x14ac:dyDescent="0.35">
      <c r="A3131" s="42">
        <v>41148</v>
      </c>
      <c r="B3131" s="37">
        <v>41148</v>
      </c>
      <c r="D3131">
        <v>252.77</v>
      </c>
      <c r="F3131">
        <v>1410.43</v>
      </c>
      <c r="H3131">
        <v>9085.39</v>
      </c>
      <c r="J3131">
        <v>2461.8200000000002</v>
      </c>
      <c r="L3131">
        <f>IFERROR(VLOOKUP(B3131,'N Index Datas(원본)'!$I$2:$J$4600,2,0),"")</f>
        <v>19798.669999999998</v>
      </c>
      <c r="N3131">
        <f>IFERROR(VLOOKUP(B3131,'N Index Datas(원본)'!$K$2:$L$4600,2,0),"")</f>
        <v>9544.6200000000008</v>
      </c>
    </row>
    <row r="3132" spans="1:14" ht="17.25" thickBot="1" x14ac:dyDescent="0.35">
      <c r="A3132" s="42">
        <v>41149</v>
      </c>
      <c r="B3132" s="37">
        <v>41149</v>
      </c>
      <c r="D3132">
        <v>252.57</v>
      </c>
      <c r="F3132">
        <v>1409.3</v>
      </c>
      <c r="H3132">
        <v>9033.2900000000009</v>
      </c>
      <c r="J3132">
        <v>2442.12</v>
      </c>
      <c r="L3132">
        <f>IFERROR(VLOOKUP(B3132,'N Index Datas(원본)'!$I$2:$J$4600,2,0),"")</f>
        <v>19811.8</v>
      </c>
      <c r="N3132">
        <f>IFERROR(VLOOKUP(B3132,'N Index Datas(원본)'!$K$2:$L$4600,2,0),"")</f>
        <v>9521.77</v>
      </c>
    </row>
    <row r="3133" spans="1:14" ht="17.25" thickBot="1" x14ac:dyDescent="0.35">
      <c r="A3133" s="42">
        <v>41150</v>
      </c>
      <c r="B3133" s="37">
        <v>41150</v>
      </c>
      <c r="D3133">
        <v>254.22</v>
      </c>
      <c r="F3133">
        <v>1410.49</v>
      </c>
      <c r="H3133">
        <v>9069.81</v>
      </c>
      <c r="J3133">
        <v>2434.23</v>
      </c>
      <c r="L3133">
        <f>IFERROR(VLOOKUP(B3133,'N Index Datas(원본)'!$I$2:$J$4600,2,0),"")</f>
        <v>19788.509999999998</v>
      </c>
      <c r="N3133">
        <f>IFERROR(VLOOKUP(B3133,'N Index Datas(원본)'!$K$2:$L$4600,2,0),"")</f>
        <v>9470.4599999999991</v>
      </c>
    </row>
    <row r="3134" spans="1:14" ht="17.25" thickBot="1" x14ac:dyDescent="0.35">
      <c r="A3134" s="42">
        <v>41151</v>
      </c>
      <c r="B3134" s="37">
        <v>41151</v>
      </c>
      <c r="D3134">
        <v>250.96</v>
      </c>
      <c r="F3134">
        <v>1399.48</v>
      </c>
      <c r="H3134">
        <v>8983.7800000000007</v>
      </c>
      <c r="J3134">
        <v>2403.8000000000002</v>
      </c>
      <c r="L3134">
        <f>IFERROR(VLOOKUP(B3134,'N Index Datas(원본)'!$I$2:$J$4600,2,0),"")</f>
        <v>19552.91</v>
      </c>
      <c r="N3134">
        <f>IFERROR(VLOOKUP(B3134,'N Index Datas(원본)'!$K$2:$L$4600,2,0),"")</f>
        <v>9340.86</v>
      </c>
    </row>
    <row r="3135" spans="1:14" ht="17.25" thickBot="1" x14ac:dyDescent="0.35">
      <c r="A3135" s="42">
        <v>41152</v>
      </c>
      <c r="B3135" s="37">
        <v>41152</v>
      </c>
      <c r="D3135">
        <v>250.56</v>
      </c>
      <c r="F3135">
        <v>1406.58</v>
      </c>
      <c r="H3135">
        <v>8839.91</v>
      </c>
      <c r="J3135">
        <v>2440.71</v>
      </c>
      <c r="L3135">
        <f>IFERROR(VLOOKUP(B3135,'N Index Datas(원본)'!$I$2:$J$4600,2,0),"")</f>
        <v>19482.57</v>
      </c>
      <c r="N3135">
        <f>IFERROR(VLOOKUP(B3135,'N Index Datas(원본)'!$K$2:$L$4600,2,0),"")</f>
        <v>9280.25</v>
      </c>
    </row>
    <row r="3136" spans="1:14" ht="17.25" thickBot="1" x14ac:dyDescent="0.35">
      <c r="A3136" s="42">
        <v>41155</v>
      </c>
      <c r="B3136" s="37">
        <v>41155</v>
      </c>
      <c r="D3136">
        <v>251.23</v>
      </c>
      <c r="F3136">
        <v>1406.58</v>
      </c>
      <c r="H3136">
        <v>8783.89</v>
      </c>
      <c r="J3136">
        <v>2463.17</v>
      </c>
      <c r="L3136">
        <f>IFERROR(VLOOKUP(B3136,'N Index Datas(원본)'!$I$2:$J$4600,2,0),"")</f>
        <v>19559.21</v>
      </c>
      <c r="N3136">
        <f>IFERROR(VLOOKUP(B3136,'N Index Datas(원본)'!$K$2:$L$4600,2,0),"")</f>
        <v>9287.51</v>
      </c>
    </row>
    <row r="3137" spans="1:14" ht="17.25" thickBot="1" x14ac:dyDescent="0.35">
      <c r="A3137" s="42">
        <v>41156</v>
      </c>
      <c r="B3137" s="37">
        <v>41156</v>
      </c>
      <c r="D3137">
        <v>250.56</v>
      </c>
      <c r="F3137">
        <v>1404.94</v>
      </c>
      <c r="H3137">
        <v>8775.51</v>
      </c>
      <c r="J3137">
        <v>2436.54</v>
      </c>
      <c r="L3137">
        <f>IFERROR(VLOOKUP(B3137,'N Index Datas(원본)'!$I$2:$J$4600,2,0),"")</f>
        <v>19429.91</v>
      </c>
      <c r="N3137">
        <f>IFERROR(VLOOKUP(B3137,'N Index Datas(원본)'!$K$2:$L$4600,2,0),"")</f>
        <v>9195.7800000000007</v>
      </c>
    </row>
    <row r="3138" spans="1:14" ht="17.25" thickBot="1" x14ac:dyDescent="0.35">
      <c r="A3138" s="42">
        <v>41157</v>
      </c>
      <c r="B3138" s="37">
        <v>41157</v>
      </c>
      <c r="D3138">
        <v>245.75</v>
      </c>
      <c r="F3138">
        <v>1403.43</v>
      </c>
      <c r="H3138">
        <v>8679.82</v>
      </c>
      <c r="J3138">
        <v>2441.81</v>
      </c>
      <c r="L3138">
        <f>IFERROR(VLOOKUP(B3138,'N Index Datas(원본)'!$I$2:$J$4600,2,0),"")</f>
        <v>19145.07</v>
      </c>
      <c r="N3138">
        <f>IFERROR(VLOOKUP(B3138,'N Index Datas(원본)'!$K$2:$L$4600,2,0),"")</f>
        <v>9020.34</v>
      </c>
    </row>
    <row r="3139" spans="1:14" ht="17.25" thickBot="1" x14ac:dyDescent="0.35">
      <c r="A3139" s="42">
        <v>41158</v>
      </c>
      <c r="B3139" s="37">
        <v>41158</v>
      </c>
      <c r="D3139">
        <v>246.79</v>
      </c>
      <c r="F3139">
        <v>1432.12</v>
      </c>
      <c r="H3139">
        <v>8680.57</v>
      </c>
      <c r="J3139">
        <v>2524.9499999999998</v>
      </c>
      <c r="L3139">
        <f>IFERROR(VLOOKUP(B3139,'N Index Datas(원본)'!$I$2:$J$4600,2,0),"")</f>
        <v>19209.3</v>
      </c>
      <c r="N3139">
        <f>IFERROR(VLOOKUP(B3139,'N Index Datas(원본)'!$K$2:$L$4600,2,0),"")</f>
        <v>9069.39</v>
      </c>
    </row>
    <row r="3140" spans="1:14" ht="17.25" thickBot="1" x14ac:dyDescent="0.35">
      <c r="A3140" s="42">
        <v>41159</v>
      </c>
      <c r="B3140" s="37">
        <v>41159</v>
      </c>
      <c r="D3140">
        <v>254.02</v>
      </c>
      <c r="F3140">
        <v>1437.92</v>
      </c>
      <c r="H3140">
        <v>8871.65</v>
      </c>
      <c r="J3140">
        <v>2538.6</v>
      </c>
      <c r="L3140">
        <f>IFERROR(VLOOKUP(B3140,'N Index Datas(원본)'!$I$2:$J$4600,2,0),"")</f>
        <v>19802.16</v>
      </c>
      <c r="N3140">
        <f>IFERROR(VLOOKUP(B3140,'N Index Datas(원본)'!$K$2:$L$4600,2,0),"")</f>
        <v>9428.2099999999991</v>
      </c>
    </row>
    <row r="3141" spans="1:14" ht="17.25" thickBot="1" x14ac:dyDescent="0.35">
      <c r="A3141" s="42">
        <v>41162</v>
      </c>
      <c r="B3141" s="37">
        <v>41162</v>
      </c>
      <c r="D3141">
        <v>253.38</v>
      </c>
      <c r="F3141">
        <v>1429.08</v>
      </c>
      <c r="H3141">
        <v>8869.3700000000008</v>
      </c>
      <c r="J3141">
        <v>2528.5300000000002</v>
      </c>
      <c r="L3141">
        <f>IFERROR(VLOOKUP(B3141,'N Index Datas(원본)'!$I$2:$J$4600,2,0),"")</f>
        <v>19827.169999999998</v>
      </c>
      <c r="N3141">
        <f>IFERROR(VLOOKUP(B3141,'N Index Datas(원본)'!$K$2:$L$4600,2,0),"")</f>
        <v>9393.6</v>
      </c>
    </row>
    <row r="3142" spans="1:14" ht="17.25" thickBot="1" x14ac:dyDescent="0.35">
      <c r="A3142" s="42">
        <v>41163</v>
      </c>
      <c r="B3142" s="37">
        <v>41163</v>
      </c>
      <c r="D3142">
        <v>252.73</v>
      </c>
      <c r="F3142">
        <v>1433.57</v>
      </c>
      <c r="H3142">
        <v>8807.3799999999992</v>
      </c>
      <c r="J3142">
        <v>2557.65</v>
      </c>
      <c r="L3142">
        <f>IFERROR(VLOOKUP(B3142,'N Index Datas(원본)'!$I$2:$J$4600,2,0),"")</f>
        <v>19857.88</v>
      </c>
      <c r="N3142">
        <f>IFERROR(VLOOKUP(B3142,'N Index Datas(원본)'!$K$2:$L$4600,2,0),"")</f>
        <v>9377.07</v>
      </c>
    </row>
    <row r="3143" spans="1:14" ht="17.25" thickBot="1" x14ac:dyDescent="0.35">
      <c r="A3143" s="42">
        <v>41164</v>
      </c>
      <c r="B3143" s="37">
        <v>41164</v>
      </c>
      <c r="D3143">
        <v>256.95</v>
      </c>
      <c r="F3143">
        <v>1436.56</v>
      </c>
      <c r="H3143">
        <v>8959.9599999999991</v>
      </c>
      <c r="J3143">
        <v>2564.8000000000002</v>
      </c>
      <c r="L3143">
        <f>IFERROR(VLOOKUP(B3143,'N Index Datas(원본)'!$I$2:$J$4600,2,0),"")</f>
        <v>20075.39</v>
      </c>
      <c r="N3143">
        <f>IFERROR(VLOOKUP(B3143,'N Index Datas(원본)'!$K$2:$L$4600,2,0),"")</f>
        <v>9488.52</v>
      </c>
    </row>
    <row r="3144" spans="1:14" ht="17.25" thickBot="1" x14ac:dyDescent="0.35">
      <c r="A3144" s="42">
        <v>41165</v>
      </c>
      <c r="B3144" s="37">
        <v>41165</v>
      </c>
      <c r="D3144">
        <v>256.87</v>
      </c>
      <c r="F3144">
        <v>1459.99</v>
      </c>
      <c r="H3144">
        <v>8995.15</v>
      </c>
      <c r="J3144">
        <v>2543.2199999999998</v>
      </c>
      <c r="L3144">
        <f>IFERROR(VLOOKUP(B3144,'N Index Datas(원본)'!$I$2:$J$4600,2,0),"")</f>
        <v>20047.63</v>
      </c>
      <c r="N3144">
        <f>IFERROR(VLOOKUP(B3144,'N Index Datas(원본)'!$K$2:$L$4600,2,0),"")</f>
        <v>9480.27</v>
      </c>
    </row>
    <row r="3145" spans="1:14" ht="17.25" thickBot="1" x14ac:dyDescent="0.35">
      <c r="A3145" s="42">
        <v>41166</v>
      </c>
      <c r="B3145" s="37">
        <v>41166</v>
      </c>
      <c r="D3145">
        <v>265.02</v>
      </c>
      <c r="F3145">
        <v>1465.77</v>
      </c>
      <c r="H3145">
        <v>9159.39</v>
      </c>
      <c r="J3145">
        <v>2594.56</v>
      </c>
      <c r="L3145">
        <f>IFERROR(VLOOKUP(B3145,'N Index Datas(원본)'!$I$2:$J$4600,2,0),"")</f>
        <v>20629.78</v>
      </c>
      <c r="N3145">
        <f>IFERROR(VLOOKUP(B3145,'N Index Datas(원본)'!$K$2:$L$4600,2,0),"")</f>
        <v>9829.43</v>
      </c>
    </row>
    <row r="3146" spans="1:14" ht="17.25" thickBot="1" x14ac:dyDescent="0.35">
      <c r="A3146" s="42">
        <v>41169</v>
      </c>
      <c r="B3146" s="37">
        <v>41169</v>
      </c>
      <c r="D3146">
        <v>263.97000000000003</v>
      </c>
      <c r="F3146">
        <v>1461.19</v>
      </c>
      <c r="H3146">
        <v>9159.39</v>
      </c>
      <c r="J3146">
        <v>2583.5700000000002</v>
      </c>
      <c r="L3146">
        <f>IFERROR(VLOOKUP(B3146,'N Index Datas(원본)'!$I$2:$J$4600,2,0),"")</f>
        <v>20658.11</v>
      </c>
      <c r="N3146">
        <f>IFERROR(VLOOKUP(B3146,'N Index Datas(원본)'!$K$2:$L$4600,2,0),"")</f>
        <v>9780.92</v>
      </c>
    </row>
    <row r="3147" spans="1:14" ht="17.25" thickBot="1" x14ac:dyDescent="0.35">
      <c r="A3147" s="42">
        <v>41170</v>
      </c>
      <c r="B3147" s="37">
        <v>41170</v>
      </c>
      <c r="D3147">
        <v>264.25</v>
      </c>
      <c r="F3147">
        <v>1459.32</v>
      </c>
      <c r="H3147">
        <v>9123.77</v>
      </c>
      <c r="J3147">
        <v>2553.4</v>
      </c>
      <c r="L3147">
        <f>IFERROR(VLOOKUP(B3147,'N Index Datas(원본)'!$I$2:$J$4600,2,0),"")</f>
        <v>20601.93</v>
      </c>
      <c r="N3147">
        <f>IFERROR(VLOOKUP(B3147,'N Index Datas(원본)'!$K$2:$L$4600,2,0),"")</f>
        <v>9683.89</v>
      </c>
    </row>
    <row r="3148" spans="1:14" ht="17.25" thickBot="1" x14ac:dyDescent="0.35">
      <c r="A3148" s="42">
        <v>41171</v>
      </c>
      <c r="B3148" s="37">
        <v>41171</v>
      </c>
      <c r="D3148">
        <v>264.44</v>
      </c>
      <c r="F3148">
        <v>1461.05</v>
      </c>
      <c r="H3148">
        <v>9232.2099999999991</v>
      </c>
      <c r="J3148">
        <v>2567.67</v>
      </c>
      <c r="L3148">
        <f>IFERROR(VLOOKUP(B3148,'N Index Datas(원본)'!$I$2:$J$4600,2,0),"")</f>
        <v>20841.91</v>
      </c>
      <c r="N3148">
        <f>IFERROR(VLOOKUP(B3148,'N Index Datas(원본)'!$K$2:$L$4600,2,0),"")</f>
        <v>9849.06</v>
      </c>
    </row>
    <row r="3149" spans="1:14" ht="17.25" thickBot="1" x14ac:dyDescent="0.35">
      <c r="A3149" s="42">
        <v>41172</v>
      </c>
      <c r="B3149" s="37">
        <v>41172</v>
      </c>
      <c r="D3149">
        <v>261.87</v>
      </c>
      <c r="F3149">
        <v>1460.26</v>
      </c>
      <c r="H3149">
        <v>9086.98</v>
      </c>
      <c r="J3149">
        <v>2553.0300000000002</v>
      </c>
      <c r="L3149">
        <f>IFERROR(VLOOKUP(B3149,'N Index Datas(원본)'!$I$2:$J$4600,2,0),"")</f>
        <v>20590.919999999998</v>
      </c>
      <c r="N3149">
        <f>IFERROR(VLOOKUP(B3149,'N Index Datas(원본)'!$K$2:$L$4600,2,0),"")</f>
        <v>9707.91</v>
      </c>
    </row>
    <row r="3150" spans="1:14" ht="17.25" thickBot="1" x14ac:dyDescent="0.35">
      <c r="A3150" s="42">
        <v>41173</v>
      </c>
      <c r="B3150" s="37">
        <v>41173</v>
      </c>
      <c r="D3150">
        <v>263.41000000000003</v>
      </c>
      <c r="F3150">
        <v>1460.15</v>
      </c>
      <c r="H3150">
        <v>9110</v>
      </c>
      <c r="J3150">
        <v>2577.08</v>
      </c>
      <c r="L3150">
        <f>IFERROR(VLOOKUP(B3150,'N Index Datas(원본)'!$I$2:$J$4600,2,0),"")</f>
        <v>20734.939999999999</v>
      </c>
      <c r="N3150">
        <f>IFERROR(VLOOKUP(B3150,'N Index Datas(원본)'!$K$2:$L$4600,2,0),"")</f>
        <v>9804.77</v>
      </c>
    </row>
    <row r="3151" spans="1:14" ht="17.25" thickBot="1" x14ac:dyDescent="0.35">
      <c r="A3151" s="42">
        <v>41176</v>
      </c>
      <c r="B3151" s="37">
        <v>41176</v>
      </c>
      <c r="D3151">
        <v>263.56</v>
      </c>
      <c r="F3151">
        <v>1456.89</v>
      </c>
      <c r="H3151">
        <v>9069.2900000000009</v>
      </c>
      <c r="J3151">
        <v>2557.89</v>
      </c>
      <c r="L3151">
        <f>IFERROR(VLOOKUP(B3151,'N Index Datas(원본)'!$I$2:$J$4600,2,0),"")</f>
        <v>20694.7</v>
      </c>
      <c r="N3151">
        <f>IFERROR(VLOOKUP(B3151,'N Index Datas(원본)'!$K$2:$L$4600,2,0),"")</f>
        <v>9767.49</v>
      </c>
    </row>
    <row r="3152" spans="1:14" ht="17.25" thickBot="1" x14ac:dyDescent="0.35">
      <c r="A3152" s="42">
        <v>41177</v>
      </c>
      <c r="B3152" s="37">
        <v>41177</v>
      </c>
      <c r="D3152">
        <v>262.02999999999997</v>
      </c>
      <c r="F3152">
        <v>1441.59</v>
      </c>
      <c r="H3152">
        <v>9091.5400000000009</v>
      </c>
      <c r="J3152">
        <v>2568.48</v>
      </c>
      <c r="L3152">
        <f>IFERROR(VLOOKUP(B3152,'N Index Datas(원본)'!$I$2:$J$4600,2,0),"")</f>
        <v>20698.68</v>
      </c>
      <c r="N3152">
        <f>IFERROR(VLOOKUP(B3152,'N Index Datas(원본)'!$K$2:$L$4600,2,0),"")</f>
        <v>9745.4</v>
      </c>
    </row>
    <row r="3153" spans="1:14" ht="17.25" thickBot="1" x14ac:dyDescent="0.35">
      <c r="A3153" s="42">
        <v>41178</v>
      </c>
      <c r="B3153" s="37">
        <v>41178</v>
      </c>
      <c r="D3153">
        <v>260.42</v>
      </c>
      <c r="F3153">
        <v>1433.32</v>
      </c>
      <c r="H3153">
        <v>8906.7000000000007</v>
      </c>
      <c r="J3153">
        <v>2498.52</v>
      </c>
      <c r="L3153">
        <f>IFERROR(VLOOKUP(B3153,'N Index Datas(원본)'!$I$2:$J$4600,2,0),"")</f>
        <v>20527.73</v>
      </c>
      <c r="N3153">
        <f>IFERROR(VLOOKUP(B3153,'N Index Datas(원본)'!$K$2:$L$4600,2,0),"")</f>
        <v>9628.4</v>
      </c>
    </row>
    <row r="3154" spans="1:14" ht="17.25" thickBot="1" x14ac:dyDescent="0.35">
      <c r="A3154" s="42">
        <v>41179</v>
      </c>
      <c r="B3154" s="37">
        <v>41179</v>
      </c>
      <c r="D3154">
        <v>261.62</v>
      </c>
      <c r="F3154">
        <v>1447.15</v>
      </c>
      <c r="H3154">
        <v>8949.8700000000008</v>
      </c>
      <c r="J3154">
        <v>2506.06</v>
      </c>
      <c r="L3154">
        <f>IFERROR(VLOOKUP(B3154,'N Index Datas(원본)'!$I$2:$J$4600,2,0),"")</f>
        <v>20762.29</v>
      </c>
      <c r="N3154">
        <f>IFERROR(VLOOKUP(B3154,'N Index Datas(원본)'!$K$2:$L$4600,2,0),"")</f>
        <v>9768.7000000000007</v>
      </c>
    </row>
    <row r="3155" spans="1:14" ht="17.25" thickBot="1" x14ac:dyDescent="0.35">
      <c r="A3155" s="42">
        <v>41180</v>
      </c>
      <c r="B3155" s="37">
        <v>41180</v>
      </c>
      <c r="D3155">
        <v>262.49</v>
      </c>
      <c r="F3155">
        <v>1440.67</v>
      </c>
      <c r="H3155">
        <v>8870.16</v>
      </c>
      <c r="J3155">
        <v>2454.2600000000002</v>
      </c>
      <c r="L3155">
        <f>IFERROR(VLOOKUP(B3155,'N Index Datas(원본)'!$I$2:$J$4600,2,0),"")</f>
        <v>20840.38</v>
      </c>
      <c r="N3155">
        <f>IFERROR(VLOOKUP(B3155,'N Index Datas(원본)'!$K$2:$L$4600,2,0),"")</f>
        <v>9831.6200000000008</v>
      </c>
    </row>
    <row r="3156" spans="1:14" ht="17.25" thickBot="1" x14ac:dyDescent="0.35">
      <c r="A3156" s="42">
        <v>41184</v>
      </c>
      <c r="B3156" s="37">
        <v>41184</v>
      </c>
      <c r="D3156">
        <v>262.48</v>
      </c>
      <c r="F3156">
        <v>1445.75</v>
      </c>
      <c r="H3156">
        <v>8786.0499999999993</v>
      </c>
      <c r="J3156">
        <v>2493.59</v>
      </c>
      <c r="L3156">
        <v>20840.38</v>
      </c>
      <c r="N3156">
        <v>9831.6200000000008</v>
      </c>
    </row>
    <row r="3157" spans="1:14" ht="17.25" thickBot="1" x14ac:dyDescent="0.35">
      <c r="A3157" s="42">
        <v>41186</v>
      </c>
      <c r="B3157" s="37">
        <v>41186</v>
      </c>
      <c r="D3157">
        <v>261.92</v>
      </c>
      <c r="F3157">
        <v>1461.4</v>
      </c>
      <c r="H3157">
        <v>8824.59</v>
      </c>
      <c r="J3157">
        <v>2485.75</v>
      </c>
      <c r="L3157">
        <f>IFERROR(VLOOKUP(B3157,'N Index Datas(원본)'!$I$2:$J$4600,2,0),"")</f>
        <v>20907.95</v>
      </c>
      <c r="N3157">
        <f>IFERROR(VLOOKUP(B3157,'N Index Datas(원본)'!$K$2:$L$4600,2,0),"")</f>
        <v>9848.5300000000007</v>
      </c>
    </row>
    <row r="3158" spans="1:14" ht="17.25" thickBot="1" x14ac:dyDescent="0.35">
      <c r="A3158" s="42">
        <v>41187</v>
      </c>
      <c r="B3158" s="37">
        <v>41187</v>
      </c>
      <c r="D3158">
        <v>262.07</v>
      </c>
      <c r="F3158">
        <v>1460.93</v>
      </c>
      <c r="H3158">
        <v>8863.2999999999993</v>
      </c>
      <c r="J3158">
        <v>2531.21</v>
      </c>
      <c r="L3158">
        <f>IFERROR(VLOOKUP(B3158,'N Index Datas(원본)'!$I$2:$J$4600,2,0),"")</f>
        <v>21012.38</v>
      </c>
      <c r="N3158">
        <f>IFERROR(VLOOKUP(B3158,'N Index Datas(원본)'!$K$2:$L$4600,2,0),"")</f>
        <v>9965.18</v>
      </c>
    </row>
    <row r="3159" spans="1:14" ht="17.25" thickBot="1" x14ac:dyDescent="0.35">
      <c r="A3159" s="42">
        <v>41190</v>
      </c>
      <c r="B3159" s="37">
        <v>41190</v>
      </c>
      <c r="D3159">
        <v>260.11</v>
      </c>
      <c r="F3159">
        <v>1455.88</v>
      </c>
      <c r="H3159">
        <v>8863.2999999999993</v>
      </c>
      <c r="J3159">
        <v>2496.09</v>
      </c>
      <c r="L3159">
        <f>IFERROR(VLOOKUP(B3159,'N Index Datas(원본)'!$I$2:$J$4600,2,0),"")</f>
        <v>20824.560000000001</v>
      </c>
      <c r="N3159">
        <f>IFERROR(VLOOKUP(B3159,'N Index Datas(원본)'!$K$2:$L$4600,2,0),"")</f>
        <v>9839.84</v>
      </c>
    </row>
    <row r="3160" spans="1:14" ht="17.25" thickBot="1" x14ac:dyDescent="0.35">
      <c r="A3160" s="42">
        <v>41191</v>
      </c>
      <c r="B3160" s="37">
        <v>41191</v>
      </c>
      <c r="D3160">
        <v>259.66000000000003</v>
      </c>
      <c r="F3160">
        <v>1441.48</v>
      </c>
      <c r="H3160">
        <v>8769.59</v>
      </c>
      <c r="J3160">
        <v>2472.23</v>
      </c>
      <c r="L3160">
        <f>IFERROR(VLOOKUP(B3160,'N Index Datas(원본)'!$I$2:$J$4600,2,0),"")</f>
        <v>20937.28</v>
      </c>
      <c r="N3160">
        <f>IFERROR(VLOOKUP(B3160,'N Index Datas(원본)'!$K$2:$L$4600,2,0),"")</f>
        <v>9967.0400000000009</v>
      </c>
    </row>
    <row r="3161" spans="1:14" ht="17.25" thickBot="1" x14ac:dyDescent="0.35">
      <c r="A3161" s="42">
        <v>41192</v>
      </c>
      <c r="B3161" s="37">
        <v>41192</v>
      </c>
      <c r="D3161">
        <v>255.15</v>
      </c>
      <c r="F3161">
        <v>1432.56</v>
      </c>
      <c r="H3161">
        <v>8596.23</v>
      </c>
      <c r="J3161">
        <v>2456.54</v>
      </c>
      <c r="L3161">
        <f>IFERROR(VLOOKUP(B3161,'N Index Datas(원본)'!$I$2:$J$4600,2,0),"")</f>
        <v>20919.599999999999</v>
      </c>
      <c r="N3161">
        <f>IFERROR(VLOOKUP(B3161,'N Index Datas(원본)'!$K$2:$L$4600,2,0),"")</f>
        <v>10041.11</v>
      </c>
    </row>
    <row r="3162" spans="1:14" ht="17.25" thickBot="1" x14ac:dyDescent="0.35">
      <c r="A3162" s="42">
        <v>41193</v>
      </c>
      <c r="B3162" s="37">
        <v>41193</v>
      </c>
      <c r="D3162">
        <v>252.84</v>
      </c>
      <c r="F3162">
        <v>1432.84</v>
      </c>
      <c r="H3162">
        <v>8546.7800000000007</v>
      </c>
      <c r="J3162">
        <v>2487.08</v>
      </c>
      <c r="L3162">
        <f>IFERROR(VLOOKUP(B3162,'N Index Datas(원본)'!$I$2:$J$4600,2,0),"")</f>
        <v>20999.05</v>
      </c>
      <c r="N3162">
        <f>IFERROR(VLOOKUP(B3162,'N Index Datas(원본)'!$K$2:$L$4600,2,0),"")</f>
        <v>10231.200000000001</v>
      </c>
    </row>
    <row r="3163" spans="1:14" ht="17.25" thickBot="1" x14ac:dyDescent="0.35">
      <c r="A3163" s="42">
        <v>41194</v>
      </c>
      <c r="B3163" s="37">
        <v>41194</v>
      </c>
      <c r="D3163">
        <v>252.44</v>
      </c>
      <c r="F3163">
        <v>1428.59</v>
      </c>
      <c r="H3163">
        <v>8534.1200000000008</v>
      </c>
      <c r="J3163">
        <v>2469.09</v>
      </c>
      <c r="L3163">
        <f>IFERROR(VLOOKUP(B3163,'N Index Datas(원본)'!$I$2:$J$4600,2,0),"")</f>
        <v>21136.43</v>
      </c>
      <c r="N3163">
        <f>IFERROR(VLOOKUP(B3163,'N Index Datas(원본)'!$K$2:$L$4600,2,0),"")</f>
        <v>10345.280000000001</v>
      </c>
    </row>
    <row r="3164" spans="1:14" ht="17.25" thickBot="1" x14ac:dyDescent="0.35">
      <c r="A3164" s="42">
        <v>41197</v>
      </c>
      <c r="B3164" s="37">
        <v>41197</v>
      </c>
      <c r="D3164">
        <v>251.44</v>
      </c>
      <c r="F3164">
        <v>1440.13</v>
      </c>
      <c r="H3164">
        <v>8577.93</v>
      </c>
      <c r="J3164">
        <v>2485.12</v>
      </c>
      <c r="L3164">
        <f>IFERROR(VLOOKUP(B3164,'N Index Datas(원본)'!$I$2:$J$4600,2,0),"")</f>
        <v>21148.25</v>
      </c>
      <c r="N3164">
        <f>IFERROR(VLOOKUP(B3164,'N Index Datas(원본)'!$K$2:$L$4600,2,0),"")</f>
        <v>10375.32</v>
      </c>
    </row>
    <row r="3165" spans="1:14" ht="17.25" thickBot="1" x14ac:dyDescent="0.35">
      <c r="A3165" s="42">
        <v>41198</v>
      </c>
      <c r="B3165" s="37">
        <v>41198</v>
      </c>
      <c r="D3165">
        <v>253.98</v>
      </c>
      <c r="F3165">
        <v>1454.92</v>
      </c>
      <c r="H3165">
        <v>8701.31</v>
      </c>
      <c r="J3165">
        <v>2547.9</v>
      </c>
      <c r="L3165">
        <f>IFERROR(VLOOKUP(B3165,'N Index Datas(원본)'!$I$2:$J$4600,2,0),"")</f>
        <v>21207.07</v>
      </c>
      <c r="N3165">
        <f>IFERROR(VLOOKUP(B3165,'N Index Datas(원본)'!$K$2:$L$4600,2,0),"")</f>
        <v>10367.459999999999</v>
      </c>
    </row>
    <row r="3166" spans="1:14" ht="17.25" thickBot="1" x14ac:dyDescent="0.35">
      <c r="A3166" s="42">
        <v>41199</v>
      </c>
      <c r="B3166" s="37">
        <v>41199</v>
      </c>
      <c r="D3166">
        <v>256.06</v>
      </c>
      <c r="F3166">
        <v>1460.91</v>
      </c>
      <c r="H3166">
        <v>8806.5499999999993</v>
      </c>
      <c r="J3166">
        <v>2569.83</v>
      </c>
      <c r="L3166">
        <f>IFERROR(VLOOKUP(B3166,'N Index Datas(원본)'!$I$2:$J$4600,2,0),"")</f>
        <v>21416.639999999999</v>
      </c>
      <c r="N3166">
        <f>IFERROR(VLOOKUP(B3166,'N Index Datas(원본)'!$K$2:$L$4600,2,0),"")</f>
        <v>10491.46</v>
      </c>
    </row>
    <row r="3167" spans="1:14" ht="17.25" thickBot="1" x14ac:dyDescent="0.35">
      <c r="A3167" s="42">
        <v>41200</v>
      </c>
      <c r="B3167" s="37">
        <v>41200</v>
      </c>
      <c r="D3167">
        <v>257.27</v>
      </c>
      <c r="F3167">
        <v>1457.34</v>
      </c>
      <c r="H3167">
        <v>8982.86</v>
      </c>
      <c r="J3167">
        <v>2574.19</v>
      </c>
      <c r="L3167">
        <f>IFERROR(VLOOKUP(B3167,'N Index Datas(원본)'!$I$2:$J$4600,2,0),"")</f>
        <v>21518.71</v>
      </c>
      <c r="N3167">
        <f>IFERROR(VLOOKUP(B3167,'N Index Datas(원본)'!$K$2:$L$4600,2,0),"")</f>
        <v>10636.25</v>
      </c>
    </row>
    <row r="3168" spans="1:14" ht="17.25" thickBot="1" x14ac:dyDescent="0.35">
      <c r="A3168" s="42">
        <v>41201</v>
      </c>
      <c r="B3168" s="37">
        <v>41201</v>
      </c>
      <c r="D3168">
        <v>254.79</v>
      </c>
      <c r="F3168">
        <v>1433.19</v>
      </c>
      <c r="H3168">
        <v>9002.68</v>
      </c>
      <c r="J3168">
        <v>2542.2399999999998</v>
      </c>
      <c r="L3168">
        <f>IFERROR(VLOOKUP(B3168,'N Index Datas(원본)'!$I$2:$J$4600,2,0),"")</f>
        <v>21551.759999999998</v>
      </c>
      <c r="N3168">
        <f>IFERROR(VLOOKUP(B3168,'N Index Datas(원본)'!$K$2:$L$4600,2,0),"")</f>
        <v>10683.61</v>
      </c>
    </row>
    <row r="3169" spans="1:14" ht="17.25" thickBot="1" x14ac:dyDescent="0.35">
      <c r="A3169" s="42">
        <v>41204</v>
      </c>
      <c r="B3169" s="37">
        <v>41204</v>
      </c>
      <c r="D3169">
        <v>254.22</v>
      </c>
      <c r="F3169">
        <v>1433.82</v>
      </c>
      <c r="H3169">
        <v>9010.7099999999991</v>
      </c>
      <c r="J3169">
        <v>2531.1</v>
      </c>
      <c r="L3169">
        <f>IFERROR(VLOOKUP(B3169,'N Index Datas(원본)'!$I$2:$J$4600,2,0),"")</f>
        <v>21697.55</v>
      </c>
      <c r="N3169">
        <f>IFERROR(VLOOKUP(B3169,'N Index Datas(원본)'!$K$2:$L$4600,2,0),"")</f>
        <v>10742.79</v>
      </c>
    </row>
    <row r="3170" spans="1:14" ht="17.25" thickBot="1" x14ac:dyDescent="0.35">
      <c r="A3170" s="42">
        <v>41205</v>
      </c>
      <c r="B3170" s="37">
        <v>41205</v>
      </c>
      <c r="D3170">
        <v>251.86</v>
      </c>
      <c r="F3170">
        <v>1413.11</v>
      </c>
      <c r="H3170">
        <v>9014.25</v>
      </c>
      <c r="J3170">
        <v>2477.92</v>
      </c>
      <c r="L3170">
        <v>21697.55</v>
      </c>
      <c r="N3170">
        <v>10742.79</v>
      </c>
    </row>
    <row r="3171" spans="1:14" ht="17.25" thickBot="1" x14ac:dyDescent="0.35">
      <c r="A3171" s="42">
        <v>41206</v>
      </c>
      <c r="B3171" s="37">
        <v>41206</v>
      </c>
      <c r="D3171">
        <v>249.8</v>
      </c>
      <c r="F3171">
        <v>1408.75</v>
      </c>
      <c r="H3171">
        <v>8954.2999999999993</v>
      </c>
      <c r="J3171">
        <v>2490.58</v>
      </c>
      <c r="L3171">
        <f>IFERROR(VLOOKUP(B3171,'N Index Datas(원본)'!$I$2:$J$4600,2,0),"")</f>
        <v>21763.78</v>
      </c>
      <c r="N3171">
        <f>IFERROR(VLOOKUP(B3171,'N Index Datas(원본)'!$K$2:$L$4600,2,0),"")</f>
        <v>10638.73</v>
      </c>
    </row>
    <row r="3172" spans="1:14" ht="17.25" thickBot="1" x14ac:dyDescent="0.35">
      <c r="A3172" s="42">
        <v>41207</v>
      </c>
      <c r="B3172" s="37">
        <v>41207</v>
      </c>
      <c r="D3172">
        <v>251.72</v>
      </c>
      <c r="F3172">
        <v>1412.97</v>
      </c>
      <c r="H3172">
        <v>9055.2000000000007</v>
      </c>
      <c r="J3172">
        <v>2483.4299999999998</v>
      </c>
      <c r="L3172">
        <f>IFERROR(VLOOKUP(B3172,'N Index Datas(원본)'!$I$2:$J$4600,2,0),"")</f>
        <v>21810.23</v>
      </c>
      <c r="N3172">
        <f>IFERROR(VLOOKUP(B3172,'N Index Datas(원본)'!$K$2:$L$4600,2,0),"")</f>
        <v>10616.43</v>
      </c>
    </row>
    <row r="3173" spans="1:14" ht="17.25" thickBot="1" x14ac:dyDescent="0.35">
      <c r="A3173" s="42">
        <v>41208</v>
      </c>
      <c r="B3173" s="37">
        <v>41208</v>
      </c>
      <c r="D3173">
        <v>247.18</v>
      </c>
      <c r="F3173">
        <v>1411.94</v>
      </c>
      <c r="H3173">
        <v>8933.06</v>
      </c>
      <c r="J3173">
        <v>2496.1</v>
      </c>
      <c r="L3173">
        <f>IFERROR(VLOOKUP(B3173,'N Index Datas(원본)'!$I$2:$J$4600,2,0),"")</f>
        <v>21545.57</v>
      </c>
      <c r="N3173">
        <f>IFERROR(VLOOKUP(B3173,'N Index Datas(원본)'!$K$2:$L$4600,2,0),"")</f>
        <v>10449.530000000001</v>
      </c>
    </row>
    <row r="3174" spans="1:14" ht="17.25" thickBot="1" x14ac:dyDescent="0.35">
      <c r="A3174" s="42">
        <v>41211</v>
      </c>
      <c r="B3174" s="37">
        <v>41211</v>
      </c>
      <c r="D3174">
        <v>247.66</v>
      </c>
      <c r="F3174">
        <v>1411.94</v>
      </c>
      <c r="H3174">
        <v>8929.34</v>
      </c>
      <c r="J3174">
        <v>2478.84</v>
      </c>
      <c r="L3174">
        <f>IFERROR(VLOOKUP(B3174,'N Index Datas(원본)'!$I$2:$J$4600,2,0),"")</f>
        <v>21511.05</v>
      </c>
      <c r="N3174">
        <f>IFERROR(VLOOKUP(B3174,'N Index Datas(원본)'!$K$2:$L$4600,2,0),"")</f>
        <v>10546.24</v>
      </c>
    </row>
    <row r="3175" spans="1:14" ht="17.25" thickBot="1" x14ac:dyDescent="0.35">
      <c r="A3175" s="42">
        <v>41212</v>
      </c>
      <c r="B3175" s="37">
        <v>41212</v>
      </c>
      <c r="D3175">
        <v>248.52</v>
      </c>
      <c r="F3175">
        <v>1411.94</v>
      </c>
      <c r="H3175">
        <v>8841.98</v>
      </c>
      <c r="J3175">
        <v>2515.9899999999998</v>
      </c>
      <c r="L3175">
        <f>IFERROR(VLOOKUP(B3175,'N Index Datas(원본)'!$I$2:$J$4600,2,0),"")</f>
        <v>21428.58</v>
      </c>
      <c r="N3175">
        <f>IFERROR(VLOOKUP(B3175,'N Index Datas(원본)'!$K$2:$L$4600,2,0),"")</f>
        <v>10458.26</v>
      </c>
    </row>
    <row r="3176" spans="1:14" ht="17.25" thickBot="1" x14ac:dyDescent="0.35">
      <c r="A3176" s="42">
        <v>41213</v>
      </c>
      <c r="B3176" s="37">
        <v>41213</v>
      </c>
      <c r="D3176">
        <v>250.18</v>
      </c>
      <c r="F3176">
        <v>1412.16</v>
      </c>
      <c r="H3176">
        <v>8928.2900000000009</v>
      </c>
      <c r="J3176">
        <v>2503.64</v>
      </c>
      <c r="L3176">
        <f>IFERROR(VLOOKUP(B3176,'N Index Datas(원본)'!$I$2:$J$4600,2,0),"")</f>
        <v>21641.82</v>
      </c>
      <c r="N3176">
        <f>IFERROR(VLOOKUP(B3176,'N Index Datas(원본)'!$K$2:$L$4600,2,0),"")</f>
        <v>10582.05</v>
      </c>
    </row>
    <row r="3177" spans="1:14" ht="17.25" thickBot="1" x14ac:dyDescent="0.35">
      <c r="A3177" s="42">
        <v>41214</v>
      </c>
      <c r="B3177" s="37">
        <v>41214</v>
      </c>
      <c r="D3177">
        <v>247.83</v>
      </c>
      <c r="F3177">
        <v>1427.59</v>
      </c>
      <c r="H3177">
        <v>8946.8700000000008</v>
      </c>
      <c r="J3177">
        <v>2533.87</v>
      </c>
      <c r="L3177">
        <f>IFERROR(VLOOKUP(B3177,'N Index Datas(원본)'!$I$2:$J$4600,2,0),"")</f>
        <v>21821.87</v>
      </c>
      <c r="N3177">
        <f>IFERROR(VLOOKUP(B3177,'N Index Datas(원본)'!$K$2:$L$4600,2,0),"")</f>
        <v>10701.21</v>
      </c>
    </row>
    <row r="3178" spans="1:14" ht="17.25" thickBot="1" x14ac:dyDescent="0.35">
      <c r="A3178" s="42">
        <v>41215</v>
      </c>
      <c r="B3178" s="37">
        <v>41215</v>
      </c>
      <c r="D3178">
        <v>251.04</v>
      </c>
      <c r="F3178">
        <v>1414.2</v>
      </c>
      <c r="H3178">
        <v>9051.2199999999993</v>
      </c>
      <c r="J3178">
        <v>2547.15</v>
      </c>
      <c r="L3178">
        <f>IFERROR(VLOOKUP(B3178,'N Index Datas(원본)'!$I$2:$J$4600,2,0),"")</f>
        <v>22111.33</v>
      </c>
      <c r="N3178">
        <f>IFERROR(VLOOKUP(B3178,'N Index Datas(원본)'!$K$2:$L$4600,2,0),"")</f>
        <v>10833.73</v>
      </c>
    </row>
    <row r="3179" spans="1:14" ht="17.25" thickBot="1" x14ac:dyDescent="0.35">
      <c r="A3179" s="42">
        <v>41218</v>
      </c>
      <c r="B3179" s="37">
        <v>41218</v>
      </c>
      <c r="D3179">
        <v>249.5</v>
      </c>
      <c r="F3179">
        <v>1417.26</v>
      </c>
      <c r="H3179">
        <v>9007.44</v>
      </c>
      <c r="J3179">
        <v>2517.67</v>
      </c>
      <c r="L3179">
        <f>IFERROR(VLOOKUP(B3179,'N Index Datas(원본)'!$I$2:$J$4600,2,0),"")</f>
        <v>22006.400000000001</v>
      </c>
      <c r="N3179">
        <f>IFERROR(VLOOKUP(B3179,'N Index Datas(원본)'!$K$2:$L$4600,2,0),"")</f>
        <v>10768.28</v>
      </c>
    </row>
    <row r="3180" spans="1:14" ht="17.25" thickBot="1" x14ac:dyDescent="0.35">
      <c r="A3180" s="42">
        <v>41219</v>
      </c>
      <c r="B3180" s="37">
        <v>41219</v>
      </c>
      <c r="D3180">
        <v>252.3</v>
      </c>
      <c r="F3180">
        <v>1428.39</v>
      </c>
      <c r="H3180">
        <v>8975.15</v>
      </c>
      <c r="J3180">
        <v>2535.94</v>
      </c>
      <c r="L3180">
        <f>IFERROR(VLOOKUP(B3180,'N Index Datas(원본)'!$I$2:$J$4600,2,0),"")</f>
        <v>21944.43</v>
      </c>
      <c r="N3180">
        <f>IFERROR(VLOOKUP(B3180,'N Index Datas(원본)'!$K$2:$L$4600,2,0),"")</f>
        <v>10734.42</v>
      </c>
    </row>
    <row r="3181" spans="1:14" ht="17.25" thickBot="1" x14ac:dyDescent="0.35">
      <c r="A3181" s="42">
        <v>41220</v>
      </c>
      <c r="B3181" s="37">
        <v>41220</v>
      </c>
      <c r="D3181">
        <v>253.7</v>
      </c>
      <c r="F3181">
        <v>1394.53</v>
      </c>
      <c r="H3181">
        <v>8972.89</v>
      </c>
      <c r="J3181">
        <v>2479.1</v>
      </c>
      <c r="L3181">
        <f>IFERROR(VLOOKUP(B3181,'N Index Datas(원본)'!$I$2:$J$4600,2,0),"")</f>
        <v>22099.85</v>
      </c>
      <c r="N3181">
        <f>IFERROR(VLOOKUP(B3181,'N Index Datas(원본)'!$K$2:$L$4600,2,0),"")</f>
        <v>10813.34</v>
      </c>
    </row>
    <row r="3182" spans="1:14" ht="17.25" thickBot="1" x14ac:dyDescent="0.35">
      <c r="A3182" s="42">
        <v>41221</v>
      </c>
      <c r="B3182" s="37">
        <v>41221</v>
      </c>
      <c r="D3182">
        <v>250.13</v>
      </c>
      <c r="F3182">
        <v>1377.51</v>
      </c>
      <c r="H3182">
        <v>8837.15</v>
      </c>
      <c r="J3182">
        <v>2479.13</v>
      </c>
      <c r="L3182">
        <f>IFERROR(VLOOKUP(B3182,'N Index Datas(원본)'!$I$2:$J$4600,2,0),"")</f>
        <v>21566.91</v>
      </c>
      <c r="N3182">
        <f>IFERROR(VLOOKUP(B3182,'N Index Datas(원본)'!$K$2:$L$4600,2,0),"")</f>
        <v>10527.13</v>
      </c>
    </row>
    <row r="3183" spans="1:14" ht="17.25" thickBot="1" x14ac:dyDescent="0.35">
      <c r="A3183" s="42">
        <v>41222</v>
      </c>
      <c r="B3183" s="37">
        <v>41222</v>
      </c>
      <c r="D3183">
        <v>248.69</v>
      </c>
      <c r="F3183">
        <v>1379.85</v>
      </c>
      <c r="H3183">
        <v>8757.6</v>
      </c>
      <c r="J3183">
        <v>2479.8200000000002</v>
      </c>
      <c r="L3183">
        <f>IFERROR(VLOOKUP(B3183,'N Index Datas(원본)'!$I$2:$J$4600,2,0),"")</f>
        <v>21384.38</v>
      </c>
      <c r="N3183">
        <f>IFERROR(VLOOKUP(B3183,'N Index Datas(원본)'!$K$2:$L$4600,2,0),"")</f>
        <v>10454.85</v>
      </c>
    </row>
    <row r="3184" spans="1:14" ht="17.25" thickBot="1" x14ac:dyDescent="0.35">
      <c r="A3184" s="42">
        <v>41225</v>
      </c>
      <c r="B3184" s="37">
        <v>41225</v>
      </c>
      <c r="D3184">
        <v>248.18</v>
      </c>
      <c r="F3184">
        <v>1380.03</v>
      </c>
      <c r="H3184">
        <v>8676.44</v>
      </c>
      <c r="J3184">
        <v>2473.52</v>
      </c>
      <c r="L3184">
        <f>IFERROR(VLOOKUP(B3184,'N Index Datas(원본)'!$I$2:$J$4600,2,0),"")</f>
        <v>21430.3</v>
      </c>
      <c r="N3184">
        <f>IFERROR(VLOOKUP(B3184,'N Index Datas(원본)'!$K$2:$L$4600,2,0),"")</f>
        <v>10443.469999999999</v>
      </c>
    </row>
    <row r="3185" spans="1:14" ht="17.25" thickBot="1" x14ac:dyDescent="0.35">
      <c r="A3185" s="42">
        <v>41226</v>
      </c>
      <c r="B3185" s="37">
        <v>41226</v>
      </c>
      <c r="D3185">
        <v>246.9</v>
      </c>
      <c r="F3185">
        <v>1374.53</v>
      </c>
      <c r="H3185">
        <v>8661.0499999999993</v>
      </c>
      <c r="J3185">
        <v>2493.14</v>
      </c>
      <c r="L3185">
        <f>IFERROR(VLOOKUP(B3185,'N Index Datas(원본)'!$I$2:$J$4600,2,0),"")</f>
        <v>21188.65</v>
      </c>
      <c r="N3185">
        <f>IFERROR(VLOOKUP(B3185,'N Index Datas(원본)'!$K$2:$L$4600,2,0),"")</f>
        <v>10230.07</v>
      </c>
    </row>
    <row r="3186" spans="1:14" ht="17.25" thickBot="1" x14ac:dyDescent="0.35">
      <c r="A3186" s="42">
        <v>41227</v>
      </c>
      <c r="B3186" s="37">
        <v>41227</v>
      </c>
      <c r="D3186">
        <v>247.8</v>
      </c>
      <c r="F3186">
        <v>1355.49</v>
      </c>
      <c r="H3186">
        <v>8664.73</v>
      </c>
      <c r="J3186">
        <v>2472.84</v>
      </c>
      <c r="L3186">
        <f>IFERROR(VLOOKUP(B3186,'N Index Datas(원본)'!$I$2:$J$4600,2,0),"")</f>
        <v>21441.99</v>
      </c>
      <c r="N3186">
        <f>IFERROR(VLOOKUP(B3186,'N Index Datas(원본)'!$K$2:$L$4600,2,0),"")</f>
        <v>10405.76</v>
      </c>
    </row>
    <row r="3187" spans="1:14" ht="17.25" thickBot="1" x14ac:dyDescent="0.35">
      <c r="A3187" s="42">
        <v>41228</v>
      </c>
      <c r="B3187" s="37">
        <v>41228</v>
      </c>
      <c r="D3187">
        <v>244.64</v>
      </c>
      <c r="F3187">
        <v>1353.33</v>
      </c>
      <c r="H3187">
        <v>8829.7199999999993</v>
      </c>
      <c r="J3187">
        <v>2461.77</v>
      </c>
      <c r="L3187">
        <f>IFERROR(VLOOKUP(B3187,'N Index Datas(원본)'!$I$2:$J$4600,2,0),"")</f>
        <v>21108.93</v>
      </c>
      <c r="N3187">
        <f>IFERROR(VLOOKUP(B3187,'N Index Datas(원본)'!$K$2:$L$4600,2,0),"")</f>
        <v>10199.6</v>
      </c>
    </row>
    <row r="3188" spans="1:14" ht="17.25" thickBot="1" x14ac:dyDescent="0.35">
      <c r="A3188" s="42">
        <v>41229</v>
      </c>
      <c r="B3188" s="37">
        <v>41229</v>
      </c>
      <c r="D3188">
        <v>243.45</v>
      </c>
      <c r="F3188">
        <v>1359.88</v>
      </c>
      <c r="H3188">
        <v>9024.16</v>
      </c>
      <c r="J3188">
        <v>2427.3200000000002</v>
      </c>
      <c r="L3188">
        <f>IFERROR(VLOOKUP(B3188,'N Index Datas(원본)'!$I$2:$J$4600,2,0),"")</f>
        <v>21159.01</v>
      </c>
      <c r="N3188">
        <f>IFERROR(VLOOKUP(B3188,'N Index Datas(원본)'!$K$2:$L$4600,2,0),"")</f>
        <v>10242.700000000001</v>
      </c>
    </row>
    <row r="3189" spans="1:14" ht="17.25" thickBot="1" x14ac:dyDescent="0.35">
      <c r="A3189" s="42">
        <v>41232</v>
      </c>
      <c r="B3189" s="37">
        <v>41232</v>
      </c>
      <c r="D3189">
        <v>245.82</v>
      </c>
      <c r="F3189">
        <v>1386.89</v>
      </c>
      <c r="H3189">
        <v>9153.2000000000007</v>
      </c>
      <c r="J3189">
        <v>2495.21</v>
      </c>
      <c r="L3189">
        <f>IFERROR(VLOOKUP(B3189,'N Index Datas(원본)'!$I$2:$J$4600,2,0),"")</f>
        <v>21262.06</v>
      </c>
      <c r="N3189">
        <f>IFERROR(VLOOKUP(B3189,'N Index Datas(원본)'!$K$2:$L$4600,2,0),"")</f>
        <v>10290.209999999999</v>
      </c>
    </row>
    <row r="3190" spans="1:14" ht="17.25" thickBot="1" x14ac:dyDescent="0.35">
      <c r="A3190" s="42">
        <v>41233</v>
      </c>
      <c r="B3190" s="37">
        <v>41233</v>
      </c>
      <c r="D3190">
        <v>247.72</v>
      </c>
      <c r="F3190">
        <v>1387.81</v>
      </c>
      <c r="H3190">
        <v>9142.64</v>
      </c>
      <c r="J3190">
        <v>2509.62</v>
      </c>
      <c r="L3190">
        <f>IFERROR(VLOOKUP(B3190,'N Index Datas(원본)'!$I$2:$J$4600,2,0),"")</f>
        <v>21228.28</v>
      </c>
      <c r="N3190">
        <f>IFERROR(VLOOKUP(B3190,'N Index Datas(원본)'!$K$2:$L$4600,2,0),"")</f>
        <v>10227.24</v>
      </c>
    </row>
    <row r="3191" spans="1:14" ht="17.25" thickBot="1" x14ac:dyDescent="0.35">
      <c r="A3191" s="42">
        <v>41234</v>
      </c>
      <c r="B3191" s="37">
        <v>41234</v>
      </c>
      <c r="D3191">
        <v>247.02</v>
      </c>
      <c r="F3191">
        <v>1391.03</v>
      </c>
      <c r="H3191">
        <v>9222.52</v>
      </c>
      <c r="J3191">
        <v>2519.6799999999998</v>
      </c>
      <c r="L3191">
        <f>IFERROR(VLOOKUP(B3191,'N Index Datas(원본)'!$I$2:$J$4600,2,0),"")</f>
        <v>21524.36</v>
      </c>
      <c r="N3191">
        <f>IFERROR(VLOOKUP(B3191,'N Index Datas(원본)'!$K$2:$L$4600,2,0),"")</f>
        <v>10397.73</v>
      </c>
    </row>
    <row r="3192" spans="1:14" ht="17.25" thickBot="1" x14ac:dyDescent="0.35">
      <c r="A3192" s="42">
        <v>41235</v>
      </c>
      <c r="B3192" s="37">
        <v>41235</v>
      </c>
      <c r="D3192">
        <v>249.51</v>
      </c>
      <c r="F3192">
        <v>1391.03</v>
      </c>
      <c r="H3192">
        <v>9366.7999999999993</v>
      </c>
      <c r="J3192">
        <v>2535.09</v>
      </c>
      <c r="L3192">
        <f>IFERROR(VLOOKUP(B3192,'N Index Datas(원본)'!$I$2:$J$4600,2,0),"")</f>
        <v>21743.200000000001</v>
      </c>
      <c r="N3192">
        <f>IFERROR(VLOOKUP(B3192,'N Index Datas(원본)'!$K$2:$L$4600,2,0),"")</f>
        <v>10492.09</v>
      </c>
    </row>
    <row r="3193" spans="1:14" ht="17.25" thickBot="1" x14ac:dyDescent="0.35">
      <c r="A3193" s="42">
        <v>41236</v>
      </c>
      <c r="B3193" s="37">
        <v>41236</v>
      </c>
      <c r="D3193">
        <v>251.44</v>
      </c>
      <c r="F3193">
        <v>1409.15</v>
      </c>
      <c r="H3193">
        <v>9366.7999999999993</v>
      </c>
      <c r="J3193">
        <v>2557.0300000000002</v>
      </c>
      <c r="L3193">
        <f>IFERROR(VLOOKUP(B3193,'N Index Datas(원본)'!$I$2:$J$4600,2,0),"")</f>
        <v>21913.98</v>
      </c>
      <c r="N3193">
        <f>IFERROR(VLOOKUP(B3193,'N Index Datas(원본)'!$K$2:$L$4600,2,0),"")</f>
        <v>10606.99</v>
      </c>
    </row>
    <row r="3194" spans="1:14" ht="17.25" thickBot="1" x14ac:dyDescent="0.35">
      <c r="A3194" s="42">
        <v>41239</v>
      </c>
      <c r="B3194" s="37">
        <v>41239</v>
      </c>
      <c r="D3194">
        <v>250.73</v>
      </c>
      <c r="F3194">
        <v>1406.29</v>
      </c>
      <c r="H3194">
        <v>9388.94</v>
      </c>
      <c r="J3194">
        <v>2542.52</v>
      </c>
      <c r="L3194">
        <f>IFERROR(VLOOKUP(B3194,'N Index Datas(원본)'!$I$2:$J$4600,2,0),"")</f>
        <v>21861.81</v>
      </c>
      <c r="N3194">
        <f>IFERROR(VLOOKUP(B3194,'N Index Datas(원본)'!$K$2:$L$4600,2,0),"")</f>
        <v>10568.41</v>
      </c>
    </row>
    <row r="3195" spans="1:14" ht="17.25" thickBot="1" x14ac:dyDescent="0.35">
      <c r="A3195" s="42">
        <v>41240</v>
      </c>
      <c r="B3195" s="37">
        <v>41240</v>
      </c>
      <c r="D3195">
        <v>253.41</v>
      </c>
      <c r="F3195">
        <v>1398.94</v>
      </c>
      <c r="H3195">
        <v>9423.2999999999993</v>
      </c>
      <c r="J3195">
        <v>2543.4499999999998</v>
      </c>
      <c r="L3195">
        <f>IFERROR(VLOOKUP(B3195,'N Index Datas(원본)'!$I$2:$J$4600,2,0),"")</f>
        <v>21844.03</v>
      </c>
      <c r="N3195">
        <f>IFERROR(VLOOKUP(B3195,'N Index Datas(원본)'!$K$2:$L$4600,2,0),"")</f>
        <v>10527.84</v>
      </c>
    </row>
    <row r="3196" spans="1:14" ht="17.25" thickBot="1" x14ac:dyDescent="0.35">
      <c r="A3196" s="42">
        <v>41241</v>
      </c>
      <c r="B3196" s="37">
        <v>41241</v>
      </c>
      <c r="D3196">
        <v>251.72</v>
      </c>
      <c r="F3196">
        <v>1409.93</v>
      </c>
      <c r="H3196">
        <v>9308.35</v>
      </c>
      <c r="J3196">
        <v>2546.84</v>
      </c>
      <c r="L3196">
        <f>IFERROR(VLOOKUP(B3196,'N Index Datas(원본)'!$I$2:$J$4600,2,0),"")</f>
        <v>21708.98</v>
      </c>
      <c r="N3196">
        <f>IFERROR(VLOOKUP(B3196,'N Index Datas(원본)'!$K$2:$L$4600,2,0),"")</f>
        <v>10399.16</v>
      </c>
    </row>
    <row r="3197" spans="1:14" ht="17.25" thickBot="1" x14ac:dyDescent="0.35">
      <c r="A3197" s="42">
        <v>41242</v>
      </c>
      <c r="B3197" s="37">
        <v>41242</v>
      </c>
      <c r="D3197">
        <v>254.73</v>
      </c>
      <c r="F3197">
        <v>1415.95</v>
      </c>
      <c r="H3197">
        <v>9400.8799999999992</v>
      </c>
      <c r="J3197">
        <v>2581.69</v>
      </c>
      <c r="L3197">
        <f>IFERROR(VLOOKUP(B3197,'N Index Datas(원본)'!$I$2:$J$4600,2,0),"")</f>
        <v>21922.89</v>
      </c>
      <c r="N3197">
        <f>IFERROR(VLOOKUP(B3197,'N Index Datas(원본)'!$K$2:$L$4600,2,0),"")</f>
        <v>10488.1</v>
      </c>
    </row>
    <row r="3198" spans="1:14" ht="17.25" thickBot="1" x14ac:dyDescent="0.35">
      <c r="A3198" s="42">
        <v>41243</v>
      </c>
      <c r="B3198" s="37">
        <v>41243</v>
      </c>
      <c r="D3198">
        <v>254.25</v>
      </c>
      <c r="F3198">
        <v>1416.18</v>
      </c>
      <c r="H3198">
        <v>9446.01</v>
      </c>
      <c r="J3198">
        <v>2575.25</v>
      </c>
      <c r="L3198">
        <f>IFERROR(VLOOKUP(B3198,'N Index Datas(원본)'!$I$2:$J$4600,2,0),"")</f>
        <v>22030.39</v>
      </c>
      <c r="N3198">
        <f>IFERROR(VLOOKUP(B3198,'N Index Datas(원본)'!$K$2:$L$4600,2,0),"")</f>
        <v>10622.67</v>
      </c>
    </row>
    <row r="3199" spans="1:14" ht="17.25" thickBot="1" x14ac:dyDescent="0.35">
      <c r="A3199" s="42">
        <v>41246</v>
      </c>
      <c r="B3199" s="37">
        <v>41246</v>
      </c>
      <c r="D3199">
        <v>255.57</v>
      </c>
      <c r="F3199">
        <v>1409.46</v>
      </c>
      <c r="H3199">
        <v>9458.18</v>
      </c>
      <c r="J3199">
        <v>2582.36</v>
      </c>
      <c r="L3199">
        <f>IFERROR(VLOOKUP(B3199,'N Index Datas(원본)'!$I$2:$J$4600,2,0),"")</f>
        <v>21767.85</v>
      </c>
      <c r="N3199">
        <f>IFERROR(VLOOKUP(B3199,'N Index Datas(원본)'!$K$2:$L$4600,2,0),"")</f>
        <v>10458.91</v>
      </c>
    </row>
    <row r="3200" spans="1:14" ht="17.25" thickBot="1" x14ac:dyDescent="0.35">
      <c r="A3200" s="42">
        <v>41247</v>
      </c>
      <c r="B3200" s="37">
        <v>41247</v>
      </c>
      <c r="D3200">
        <v>254.83</v>
      </c>
      <c r="F3200">
        <v>1407.05</v>
      </c>
      <c r="H3200">
        <v>9432.4599999999991</v>
      </c>
      <c r="J3200">
        <v>2590.83</v>
      </c>
      <c r="L3200">
        <f>IFERROR(VLOOKUP(B3200,'N Index Datas(원본)'!$I$2:$J$4600,2,0),"")</f>
        <v>21799.97</v>
      </c>
      <c r="N3200">
        <f>IFERROR(VLOOKUP(B3200,'N Index Datas(원본)'!$K$2:$L$4600,2,0),"")</f>
        <v>10523.89</v>
      </c>
    </row>
    <row r="3201" spans="1:14" ht="17.25" thickBot="1" x14ac:dyDescent="0.35">
      <c r="A3201" s="42">
        <v>41248</v>
      </c>
      <c r="B3201" s="37">
        <v>41248</v>
      </c>
      <c r="D3201">
        <v>256.63</v>
      </c>
      <c r="F3201">
        <v>1409.28</v>
      </c>
      <c r="H3201">
        <v>9468.84</v>
      </c>
      <c r="J3201">
        <v>2592.09</v>
      </c>
      <c r="L3201">
        <f>IFERROR(VLOOKUP(B3201,'N Index Datas(원본)'!$I$2:$J$4600,2,0),"")</f>
        <v>22270.91</v>
      </c>
      <c r="N3201">
        <f>IFERROR(VLOOKUP(B3201,'N Index Datas(원본)'!$K$2:$L$4600,2,0),"")</f>
        <v>10830.04</v>
      </c>
    </row>
    <row r="3202" spans="1:14" ht="17.25" thickBot="1" x14ac:dyDescent="0.35">
      <c r="A3202" s="42">
        <v>41249</v>
      </c>
      <c r="B3202" s="37">
        <v>41249</v>
      </c>
      <c r="D3202">
        <v>257.27</v>
      </c>
      <c r="F3202">
        <v>1413.94</v>
      </c>
      <c r="H3202">
        <v>9545.16</v>
      </c>
      <c r="J3202">
        <v>2603.41</v>
      </c>
      <c r="L3202">
        <f>IFERROR(VLOOKUP(B3202,'N Index Datas(원본)'!$I$2:$J$4600,2,0),"")</f>
        <v>22249.81</v>
      </c>
      <c r="N3202">
        <f>IFERROR(VLOOKUP(B3202,'N Index Datas(원본)'!$K$2:$L$4600,2,0),"")</f>
        <v>10865.07</v>
      </c>
    </row>
    <row r="3203" spans="1:14" ht="17.25" thickBot="1" x14ac:dyDescent="0.35">
      <c r="A3203" s="42">
        <v>41250</v>
      </c>
      <c r="B3203" s="37">
        <v>41250</v>
      </c>
      <c r="D3203">
        <v>258.77999999999997</v>
      </c>
      <c r="F3203">
        <v>1418.07</v>
      </c>
      <c r="H3203">
        <v>9527.39</v>
      </c>
      <c r="J3203">
        <v>2601.37</v>
      </c>
      <c r="L3203">
        <f>IFERROR(VLOOKUP(B3203,'N Index Datas(원본)'!$I$2:$J$4600,2,0),"")</f>
        <v>22191.17</v>
      </c>
      <c r="N3203">
        <f>IFERROR(VLOOKUP(B3203,'N Index Datas(원본)'!$K$2:$L$4600,2,0),"")</f>
        <v>10919.24</v>
      </c>
    </row>
    <row r="3204" spans="1:14" ht="17.25" thickBot="1" x14ac:dyDescent="0.35">
      <c r="A3204" s="42">
        <v>41253</v>
      </c>
      <c r="B3204" s="37">
        <v>41253</v>
      </c>
      <c r="D3204">
        <v>259.02999999999997</v>
      </c>
      <c r="F3204">
        <v>1418.55</v>
      </c>
      <c r="H3204">
        <v>9533.75</v>
      </c>
      <c r="J3204">
        <v>2596.02</v>
      </c>
      <c r="L3204">
        <f>IFERROR(VLOOKUP(B3204,'N Index Datas(원본)'!$I$2:$J$4600,2,0),"")</f>
        <v>22276.720000000001</v>
      </c>
      <c r="N3204">
        <f>IFERROR(VLOOKUP(B3204,'N Index Datas(원본)'!$K$2:$L$4600,2,0),"")</f>
        <v>10993.9</v>
      </c>
    </row>
    <row r="3205" spans="1:14" ht="17.25" thickBot="1" x14ac:dyDescent="0.35">
      <c r="A3205" s="42">
        <v>41254</v>
      </c>
      <c r="B3205" s="37">
        <v>41254</v>
      </c>
      <c r="D3205">
        <v>260.12</v>
      </c>
      <c r="F3205">
        <v>1427.84</v>
      </c>
      <c r="H3205">
        <v>9525.32</v>
      </c>
      <c r="J3205">
        <v>2624.03</v>
      </c>
      <c r="L3205">
        <f>IFERROR(VLOOKUP(B3205,'N Index Datas(원본)'!$I$2:$J$4600,2,0),"")</f>
        <v>22323.94</v>
      </c>
      <c r="N3205">
        <f>IFERROR(VLOOKUP(B3205,'N Index Datas(원본)'!$K$2:$L$4600,2,0),"")</f>
        <v>10991.86</v>
      </c>
    </row>
    <row r="3206" spans="1:14" ht="17.25" thickBot="1" x14ac:dyDescent="0.35">
      <c r="A3206" s="42">
        <v>41255</v>
      </c>
      <c r="B3206" s="37">
        <v>41255</v>
      </c>
      <c r="D3206">
        <v>261.67</v>
      </c>
      <c r="F3206">
        <v>1428.48</v>
      </c>
      <c r="H3206">
        <v>9581.4599999999991</v>
      </c>
      <c r="J3206">
        <v>2630.34</v>
      </c>
      <c r="L3206">
        <f>IFERROR(VLOOKUP(B3206,'N Index Datas(원본)'!$I$2:$J$4600,2,0),"")</f>
        <v>22503.35</v>
      </c>
      <c r="N3206">
        <f>IFERROR(VLOOKUP(B3206,'N Index Datas(원본)'!$K$2:$L$4600,2,0),"")</f>
        <v>11161.56</v>
      </c>
    </row>
    <row r="3207" spans="1:14" ht="17.25" thickBot="1" x14ac:dyDescent="0.35">
      <c r="A3207" s="42">
        <v>41256</v>
      </c>
      <c r="B3207" s="37">
        <v>41256</v>
      </c>
      <c r="D3207">
        <v>265.79000000000002</v>
      </c>
      <c r="F3207">
        <v>1419.45</v>
      </c>
      <c r="H3207">
        <v>9742.73</v>
      </c>
      <c r="J3207">
        <v>2627.66</v>
      </c>
      <c r="L3207">
        <f>IFERROR(VLOOKUP(B3207,'N Index Datas(원본)'!$I$2:$J$4600,2,0),"")</f>
        <v>22445.58</v>
      </c>
      <c r="N3207">
        <f>IFERROR(VLOOKUP(B3207,'N Index Datas(원본)'!$K$2:$L$4600,2,0),"")</f>
        <v>11142.92</v>
      </c>
    </row>
    <row r="3208" spans="1:14" ht="17.25" thickBot="1" x14ac:dyDescent="0.35">
      <c r="A3208" s="42">
        <v>41257</v>
      </c>
      <c r="B3208" s="37">
        <v>41257</v>
      </c>
      <c r="D3208">
        <v>264.56</v>
      </c>
      <c r="F3208">
        <v>1413.58</v>
      </c>
      <c r="H3208">
        <v>9737.56</v>
      </c>
      <c r="J3208">
        <v>2630.54</v>
      </c>
      <c r="L3208">
        <f>IFERROR(VLOOKUP(B3208,'N Index Datas(원본)'!$I$2:$J$4600,2,0),"")</f>
        <v>22605.98</v>
      </c>
      <c r="N3208">
        <f>IFERROR(VLOOKUP(B3208,'N Index Datas(원본)'!$K$2:$L$4600,2,0),"")</f>
        <v>11307.42</v>
      </c>
    </row>
    <row r="3209" spans="1:14" ht="17.25" thickBot="1" x14ac:dyDescent="0.35">
      <c r="A3209" s="42">
        <v>41260</v>
      </c>
      <c r="B3209" s="37">
        <v>41260</v>
      </c>
      <c r="D3209">
        <v>262.76</v>
      </c>
      <c r="F3209">
        <v>1430.36</v>
      </c>
      <c r="H3209">
        <v>9828.8799999999992</v>
      </c>
      <c r="J3209">
        <v>2628.01</v>
      </c>
      <c r="L3209">
        <f>IFERROR(VLOOKUP(B3209,'N Index Datas(원본)'!$I$2:$J$4600,2,0),"")</f>
        <v>22513.61</v>
      </c>
      <c r="N3209">
        <f>IFERROR(VLOOKUP(B3209,'N Index Datas(원본)'!$K$2:$L$4600,2,0),"")</f>
        <v>11294.11</v>
      </c>
    </row>
    <row r="3210" spans="1:14" ht="17.25" thickBot="1" x14ac:dyDescent="0.35">
      <c r="A3210" s="42">
        <v>41261</v>
      </c>
      <c r="B3210" s="37">
        <v>41261</v>
      </c>
      <c r="D3210">
        <v>264.23</v>
      </c>
      <c r="F3210">
        <v>1446.79</v>
      </c>
      <c r="H3210">
        <v>9923.01</v>
      </c>
      <c r="J3210">
        <v>2643.5</v>
      </c>
      <c r="L3210">
        <f>IFERROR(VLOOKUP(B3210,'N Index Datas(원본)'!$I$2:$J$4600,2,0),"")</f>
        <v>22494.73</v>
      </c>
      <c r="N3210">
        <f>IFERROR(VLOOKUP(B3210,'N Index Datas(원본)'!$K$2:$L$4600,2,0),"")</f>
        <v>11301.72</v>
      </c>
    </row>
    <row r="3211" spans="1:14" ht="17.25" thickBot="1" x14ac:dyDescent="0.35">
      <c r="A3211" s="42">
        <v>41263</v>
      </c>
      <c r="B3211" s="37">
        <v>41263</v>
      </c>
      <c r="D3211">
        <v>264.77999999999997</v>
      </c>
      <c r="F3211">
        <v>1443.69</v>
      </c>
      <c r="H3211">
        <v>10039.33</v>
      </c>
      <c r="J3211">
        <v>2658.3</v>
      </c>
      <c r="L3211">
        <f>IFERROR(VLOOKUP(B3211,'N Index Datas(원본)'!$I$2:$J$4600,2,0),"")</f>
        <v>22659.78</v>
      </c>
      <c r="N3211">
        <f>IFERROR(VLOOKUP(B3211,'N Index Datas(원본)'!$K$2:$L$4600,2,0),"")</f>
        <v>11352.45</v>
      </c>
    </row>
    <row r="3212" spans="1:14" ht="17.25" thickBot="1" x14ac:dyDescent="0.35">
      <c r="A3212" s="42">
        <v>41264</v>
      </c>
      <c r="B3212" s="37">
        <v>41264</v>
      </c>
      <c r="D3212">
        <v>261.89</v>
      </c>
      <c r="F3212">
        <v>1430.15</v>
      </c>
      <c r="H3212">
        <v>9940.06</v>
      </c>
      <c r="J3212">
        <v>2651.09</v>
      </c>
      <c r="L3212">
        <f>IFERROR(VLOOKUP(B3212,'N Index Datas(원본)'!$I$2:$J$4600,2,0),"")</f>
        <v>22506.29</v>
      </c>
      <c r="N3212">
        <f>IFERROR(VLOOKUP(B3212,'N Index Datas(원본)'!$K$2:$L$4600,2,0),"")</f>
        <v>11229.09</v>
      </c>
    </row>
    <row r="3213" spans="1:14" ht="17.25" thickBot="1" x14ac:dyDescent="0.35">
      <c r="A3213" s="42">
        <v>41267</v>
      </c>
      <c r="B3213" s="37">
        <v>41267</v>
      </c>
      <c r="D3213">
        <v>262.11</v>
      </c>
      <c r="F3213">
        <v>1426.66</v>
      </c>
      <c r="H3213">
        <v>9940.06</v>
      </c>
      <c r="J3213">
        <v>2648.53</v>
      </c>
      <c r="L3213">
        <f>IFERROR(VLOOKUP(B3213,'N Index Datas(원본)'!$I$2:$J$4600,2,0),"")</f>
        <v>22541.18</v>
      </c>
      <c r="N3213">
        <f>IFERROR(VLOOKUP(B3213,'N Index Datas(원본)'!$K$2:$L$4600,2,0),"")</f>
        <v>11270.94</v>
      </c>
    </row>
    <row r="3214" spans="1:14" ht="17.25" thickBot="1" x14ac:dyDescent="0.35">
      <c r="A3214" s="42">
        <v>41269</v>
      </c>
      <c r="B3214" s="37">
        <v>41269</v>
      </c>
      <c r="D3214">
        <v>261.97000000000003</v>
      </c>
      <c r="F3214">
        <v>1419.83</v>
      </c>
      <c r="H3214">
        <v>10230.36</v>
      </c>
      <c r="J3214">
        <v>2648.53</v>
      </c>
      <c r="L3214">
        <v>22541.18</v>
      </c>
      <c r="N3214">
        <v>11270.94</v>
      </c>
    </row>
    <row r="3215" spans="1:14" ht="17.25" thickBot="1" x14ac:dyDescent="0.35">
      <c r="A3215" s="42">
        <v>41270</v>
      </c>
      <c r="B3215" s="37">
        <v>41270</v>
      </c>
      <c r="D3215">
        <v>262.68</v>
      </c>
      <c r="F3215">
        <v>1418.1</v>
      </c>
      <c r="H3215">
        <v>10322.98</v>
      </c>
      <c r="J3215">
        <v>2659.95</v>
      </c>
      <c r="L3215">
        <f>IFERROR(VLOOKUP(B3215,'N Index Datas(원본)'!$I$2:$J$4600,2,0),"")</f>
        <v>22619.78</v>
      </c>
      <c r="N3215">
        <f>IFERROR(VLOOKUP(B3215,'N Index Datas(원본)'!$K$2:$L$4600,2,0),"")</f>
        <v>11348.5</v>
      </c>
    </row>
    <row r="3216" spans="1:14" ht="17.25" thickBot="1" x14ac:dyDescent="0.35">
      <c r="A3216" s="42">
        <v>41271</v>
      </c>
      <c r="B3216" s="37">
        <v>41271</v>
      </c>
      <c r="D3216">
        <v>263.92</v>
      </c>
      <c r="F3216">
        <v>1402.43</v>
      </c>
      <c r="H3216">
        <v>10395.18</v>
      </c>
      <c r="J3216">
        <v>2626.85</v>
      </c>
      <c r="L3216">
        <f>IFERROR(VLOOKUP(B3216,'N Index Datas(원본)'!$I$2:$J$4600,2,0),"")</f>
        <v>22666.59</v>
      </c>
      <c r="N3216">
        <f>IFERROR(VLOOKUP(B3216,'N Index Datas(원본)'!$K$2:$L$4600,2,0),"")</f>
        <v>11378.24</v>
      </c>
    </row>
    <row r="3217" spans="1:14" ht="17.25" thickBot="1" x14ac:dyDescent="0.35">
      <c r="A3217" s="42">
        <v>41276</v>
      </c>
      <c r="B3217" s="37">
        <v>41276</v>
      </c>
      <c r="D3217">
        <v>269.16000000000003</v>
      </c>
      <c r="F3217">
        <v>1462.42</v>
      </c>
      <c r="H3217">
        <v>10395.18</v>
      </c>
      <c r="J3217">
        <v>2711.25</v>
      </c>
      <c r="L3217">
        <f>IFERROR(VLOOKUP(B3217,'N Index Datas(원본)'!$I$2:$J$4600,2,0),"")</f>
        <v>23311.98</v>
      </c>
      <c r="N3217">
        <f>IFERROR(VLOOKUP(B3217,'N Index Datas(원본)'!$K$2:$L$4600,2,0),"")</f>
        <v>11897.66</v>
      </c>
    </row>
    <row r="3218" spans="1:14" ht="17.25" thickBot="1" x14ac:dyDescent="0.35">
      <c r="A3218" s="42">
        <v>41277</v>
      </c>
      <c r="B3218" s="37">
        <v>41277</v>
      </c>
      <c r="D3218">
        <v>267.52</v>
      </c>
      <c r="F3218">
        <v>1459.37</v>
      </c>
      <c r="H3218">
        <v>10395.18</v>
      </c>
      <c r="J3218">
        <v>2701.22</v>
      </c>
      <c r="L3218">
        <f>IFERROR(VLOOKUP(B3218,'N Index Datas(원본)'!$I$2:$J$4600,2,0),"")</f>
        <v>23398.6</v>
      </c>
      <c r="N3218">
        <f>IFERROR(VLOOKUP(B3218,'N Index Datas(원본)'!$K$2:$L$4600,2,0),"")</f>
        <v>11987.23</v>
      </c>
    </row>
    <row r="3219" spans="1:14" ht="17.25" thickBot="1" x14ac:dyDescent="0.35">
      <c r="A3219" s="42">
        <v>41278</v>
      </c>
      <c r="B3219" s="37">
        <v>41278</v>
      </c>
      <c r="D3219">
        <v>266.14</v>
      </c>
      <c r="F3219">
        <v>1466.47</v>
      </c>
      <c r="H3219">
        <v>10688.11</v>
      </c>
      <c r="J3219">
        <v>2709.35</v>
      </c>
      <c r="L3219">
        <f>IFERROR(VLOOKUP(B3219,'N Index Datas(원본)'!$I$2:$J$4600,2,0),"")</f>
        <v>23331.09</v>
      </c>
      <c r="N3219">
        <f>IFERROR(VLOOKUP(B3219,'N Index Datas(원본)'!$K$2:$L$4600,2,0),"")</f>
        <v>11937.45</v>
      </c>
    </row>
    <row r="3220" spans="1:14" ht="17.25" thickBot="1" x14ac:dyDescent="0.35">
      <c r="A3220" s="42">
        <v>41281</v>
      </c>
      <c r="B3220" s="37">
        <v>41281</v>
      </c>
      <c r="D3220">
        <v>265.97000000000003</v>
      </c>
      <c r="F3220">
        <v>1461.89</v>
      </c>
      <c r="H3220">
        <v>10599.01</v>
      </c>
      <c r="J3220">
        <v>2695.56</v>
      </c>
      <c r="L3220">
        <f>IFERROR(VLOOKUP(B3220,'N Index Datas(원본)'!$I$2:$J$4600,2,0),"")</f>
        <v>23329.75</v>
      </c>
      <c r="N3220">
        <f>IFERROR(VLOOKUP(B3220,'N Index Datas(원본)'!$K$2:$L$4600,2,0),"")</f>
        <v>11973.07</v>
      </c>
    </row>
    <row r="3221" spans="1:14" ht="17.25" thickBot="1" x14ac:dyDescent="0.35">
      <c r="A3221" s="42">
        <v>41282</v>
      </c>
      <c r="B3221" s="37">
        <v>41282</v>
      </c>
      <c r="D3221">
        <v>263.95</v>
      </c>
      <c r="F3221">
        <v>1457.15</v>
      </c>
      <c r="H3221">
        <v>10508.06</v>
      </c>
      <c r="J3221">
        <v>2691.45</v>
      </c>
      <c r="L3221">
        <f>IFERROR(VLOOKUP(B3221,'N Index Datas(원본)'!$I$2:$J$4600,2,0),"")</f>
        <v>23111.19</v>
      </c>
      <c r="N3221">
        <f>IFERROR(VLOOKUP(B3221,'N Index Datas(원본)'!$K$2:$L$4600,2,0),"")</f>
        <v>11714.15</v>
      </c>
    </row>
    <row r="3222" spans="1:14" ht="17.25" thickBot="1" x14ac:dyDescent="0.35">
      <c r="A3222" s="42">
        <v>41283</v>
      </c>
      <c r="B3222" s="37">
        <v>41283</v>
      </c>
      <c r="D3222">
        <v>262.89999999999998</v>
      </c>
      <c r="F3222">
        <v>1461.02</v>
      </c>
      <c r="H3222">
        <v>10578.57</v>
      </c>
      <c r="J3222">
        <v>2706.39</v>
      </c>
      <c r="L3222">
        <f>IFERROR(VLOOKUP(B3222,'N Index Datas(원본)'!$I$2:$J$4600,2,0),"")</f>
        <v>23218.47</v>
      </c>
      <c r="N3222">
        <f>IFERROR(VLOOKUP(B3222,'N Index Datas(원본)'!$K$2:$L$4600,2,0),"")</f>
        <v>11817.77</v>
      </c>
    </row>
    <row r="3223" spans="1:14" ht="17.25" thickBot="1" x14ac:dyDescent="0.35">
      <c r="A3223" s="42">
        <v>41284</v>
      </c>
      <c r="B3223" s="37">
        <v>41284</v>
      </c>
      <c r="D3223">
        <v>264.95</v>
      </c>
      <c r="F3223">
        <v>1472.12</v>
      </c>
      <c r="H3223">
        <v>10652.64</v>
      </c>
      <c r="J3223">
        <v>2708.27</v>
      </c>
      <c r="L3223">
        <f>IFERROR(VLOOKUP(B3223,'N Index Datas(원본)'!$I$2:$J$4600,2,0),"")</f>
        <v>23354.31</v>
      </c>
      <c r="N3223">
        <f>IFERROR(VLOOKUP(B3223,'N Index Datas(원본)'!$K$2:$L$4600,2,0),"")</f>
        <v>11931.47</v>
      </c>
    </row>
    <row r="3224" spans="1:14" ht="17.25" thickBot="1" x14ac:dyDescent="0.35">
      <c r="A3224" s="42">
        <v>41285</v>
      </c>
      <c r="B3224" s="37">
        <v>41285</v>
      </c>
      <c r="D3224">
        <v>263.32</v>
      </c>
      <c r="F3224">
        <v>1472.05</v>
      </c>
      <c r="H3224">
        <v>10801.57</v>
      </c>
      <c r="J3224">
        <v>2717.79</v>
      </c>
      <c r="L3224">
        <f>IFERROR(VLOOKUP(B3224,'N Index Datas(원본)'!$I$2:$J$4600,2,0),"")</f>
        <v>23264.07</v>
      </c>
      <c r="N3224">
        <f>IFERROR(VLOOKUP(B3224,'N Index Datas(원본)'!$K$2:$L$4600,2,0),"")</f>
        <v>11842.59</v>
      </c>
    </row>
    <row r="3225" spans="1:14" ht="17.25" thickBot="1" x14ac:dyDescent="0.35">
      <c r="A3225" s="42">
        <v>41288</v>
      </c>
      <c r="B3225" s="37">
        <v>41288</v>
      </c>
      <c r="D3225">
        <v>264.8</v>
      </c>
      <c r="F3225">
        <v>1470.68</v>
      </c>
      <c r="H3225">
        <v>10801.57</v>
      </c>
      <c r="J3225">
        <v>2715.16</v>
      </c>
      <c r="L3225">
        <f>IFERROR(VLOOKUP(B3225,'N Index Datas(원본)'!$I$2:$J$4600,2,0),"")</f>
        <v>23413.26</v>
      </c>
      <c r="N3225">
        <f>IFERROR(VLOOKUP(B3225,'N Index Datas(원본)'!$K$2:$L$4600,2,0),"")</f>
        <v>12003.75</v>
      </c>
    </row>
    <row r="3226" spans="1:14" ht="17.25" thickBot="1" x14ac:dyDescent="0.35">
      <c r="A3226" s="42">
        <v>41289</v>
      </c>
      <c r="B3226" s="37">
        <v>41289</v>
      </c>
      <c r="D3226">
        <v>261.43</v>
      </c>
      <c r="F3226">
        <v>1472.34</v>
      </c>
      <c r="H3226">
        <v>10879.08</v>
      </c>
      <c r="J3226">
        <v>2701.59</v>
      </c>
      <c r="L3226">
        <f>IFERROR(VLOOKUP(B3226,'N Index Datas(원본)'!$I$2:$J$4600,2,0),"")</f>
        <v>23381.51</v>
      </c>
      <c r="N3226">
        <f>IFERROR(VLOOKUP(B3226,'N Index Datas(원본)'!$K$2:$L$4600,2,0),"")</f>
        <v>12006.82</v>
      </c>
    </row>
    <row r="3227" spans="1:14" ht="17.25" thickBot="1" x14ac:dyDescent="0.35">
      <c r="A3227" s="42">
        <v>41290</v>
      </c>
      <c r="B3227" s="37">
        <v>41290</v>
      </c>
      <c r="D3227">
        <v>260.49</v>
      </c>
      <c r="F3227">
        <v>1472.63</v>
      </c>
      <c r="H3227">
        <v>10600.44</v>
      </c>
      <c r="J3227">
        <v>2702.54</v>
      </c>
      <c r="L3227">
        <f>IFERROR(VLOOKUP(B3227,'N Index Datas(원본)'!$I$2:$J$4600,2,0),"")</f>
        <v>23356.99</v>
      </c>
      <c r="N3227">
        <f>IFERROR(VLOOKUP(B3227,'N Index Datas(원본)'!$K$2:$L$4600,2,0),"")</f>
        <v>11907.52</v>
      </c>
    </row>
    <row r="3228" spans="1:14" ht="17.25" thickBot="1" x14ac:dyDescent="0.35">
      <c r="A3228" s="42">
        <v>41291</v>
      </c>
      <c r="B3228" s="37">
        <v>41291</v>
      </c>
      <c r="D3228">
        <v>260.10000000000002</v>
      </c>
      <c r="F3228">
        <v>1480.94</v>
      </c>
      <c r="H3228">
        <v>10609.64</v>
      </c>
      <c r="J3228">
        <v>2718.93</v>
      </c>
      <c r="L3228">
        <f>IFERROR(VLOOKUP(B3228,'N Index Datas(원본)'!$I$2:$J$4600,2,0),"")</f>
        <v>23339.759999999998</v>
      </c>
      <c r="N3228">
        <f>IFERROR(VLOOKUP(B3228,'N Index Datas(원본)'!$K$2:$L$4600,2,0),"")</f>
        <v>11858.21</v>
      </c>
    </row>
    <row r="3229" spans="1:14" ht="17.25" thickBot="1" x14ac:dyDescent="0.35">
      <c r="A3229" s="42">
        <v>41292</v>
      </c>
      <c r="B3229" s="37">
        <v>41292</v>
      </c>
      <c r="D3229">
        <v>261.70999999999998</v>
      </c>
      <c r="F3229">
        <v>1485.98</v>
      </c>
      <c r="H3229">
        <v>10913.3</v>
      </c>
      <c r="J3229">
        <v>2709.59</v>
      </c>
      <c r="L3229">
        <f>IFERROR(VLOOKUP(B3229,'N Index Datas(원본)'!$I$2:$J$4600,2,0),"")</f>
        <v>23601.78</v>
      </c>
      <c r="N3229">
        <f>IFERROR(VLOOKUP(B3229,'N Index Datas(원본)'!$K$2:$L$4600,2,0),"")</f>
        <v>12105.71</v>
      </c>
    </row>
    <row r="3230" spans="1:14" ht="17.25" thickBot="1" x14ac:dyDescent="0.35">
      <c r="A3230" s="42">
        <v>41295</v>
      </c>
      <c r="B3230" s="37">
        <v>41295</v>
      </c>
      <c r="D3230">
        <v>261.3</v>
      </c>
      <c r="F3230">
        <v>1485.98</v>
      </c>
      <c r="H3230">
        <v>10747.74</v>
      </c>
      <c r="J3230">
        <v>2726.63</v>
      </c>
      <c r="L3230">
        <f>IFERROR(VLOOKUP(B3230,'N Index Datas(원본)'!$I$2:$J$4600,2,0),"")</f>
        <v>23590.91</v>
      </c>
      <c r="N3230">
        <f>IFERROR(VLOOKUP(B3230,'N Index Datas(원본)'!$K$2:$L$4600,2,0),"")</f>
        <v>12125.89</v>
      </c>
    </row>
    <row r="3231" spans="1:14" ht="17.25" thickBot="1" x14ac:dyDescent="0.35">
      <c r="A3231" s="42">
        <v>41296</v>
      </c>
      <c r="B3231" s="37">
        <v>41296</v>
      </c>
      <c r="D3231">
        <v>262.91000000000003</v>
      </c>
      <c r="F3231">
        <v>1492.56</v>
      </c>
      <c r="H3231">
        <v>10709.93</v>
      </c>
      <c r="J3231">
        <v>2716.7</v>
      </c>
      <c r="L3231">
        <f>IFERROR(VLOOKUP(B3231,'N Index Datas(원본)'!$I$2:$J$4600,2,0),"")</f>
        <v>23658.99</v>
      </c>
      <c r="N3231">
        <f>IFERROR(VLOOKUP(B3231,'N Index Datas(원본)'!$K$2:$L$4600,2,0),"")</f>
        <v>12196.74</v>
      </c>
    </row>
    <row r="3232" spans="1:14" ht="17.25" thickBot="1" x14ac:dyDescent="0.35">
      <c r="A3232" s="42">
        <v>41297</v>
      </c>
      <c r="B3232" s="37">
        <v>41297</v>
      </c>
      <c r="D3232">
        <v>261.10000000000002</v>
      </c>
      <c r="F3232">
        <v>1494.81</v>
      </c>
      <c r="H3232">
        <v>10486.99</v>
      </c>
      <c r="J3232">
        <v>2708.28</v>
      </c>
      <c r="L3232">
        <f>IFERROR(VLOOKUP(B3232,'N Index Datas(원본)'!$I$2:$J$4600,2,0),"")</f>
        <v>23635.1</v>
      </c>
      <c r="N3232">
        <f>IFERROR(VLOOKUP(B3232,'N Index Datas(원본)'!$K$2:$L$4600,2,0),"")</f>
        <v>12166.7</v>
      </c>
    </row>
    <row r="3233" spans="1:14" ht="17.25" thickBot="1" x14ac:dyDescent="0.35">
      <c r="A3233" s="42">
        <v>41298</v>
      </c>
      <c r="B3233" s="37">
        <v>41298</v>
      </c>
      <c r="D3233">
        <v>258.74</v>
      </c>
      <c r="F3233">
        <v>1494.82</v>
      </c>
      <c r="H3233">
        <v>10620.87</v>
      </c>
      <c r="J3233">
        <v>2722.96</v>
      </c>
      <c r="L3233">
        <f>IFERROR(VLOOKUP(B3233,'N Index Datas(원본)'!$I$2:$J$4600,2,0),"")</f>
        <v>23598.9</v>
      </c>
      <c r="N3233">
        <f>IFERROR(VLOOKUP(B3233,'N Index Datas(원본)'!$K$2:$L$4600,2,0),"")</f>
        <v>12095.77</v>
      </c>
    </row>
    <row r="3234" spans="1:14" ht="17.25" thickBot="1" x14ac:dyDescent="0.35">
      <c r="A3234" s="42">
        <v>41299</v>
      </c>
      <c r="B3234" s="37">
        <v>41299</v>
      </c>
      <c r="D3234">
        <v>256.06</v>
      </c>
      <c r="F3234">
        <v>1502.96</v>
      </c>
      <c r="H3234">
        <v>10926.65</v>
      </c>
      <c r="J3234">
        <v>2744.18</v>
      </c>
      <c r="L3234">
        <f>IFERROR(VLOOKUP(B3234,'N Index Datas(원본)'!$I$2:$J$4600,2,0),"")</f>
        <v>23580.43</v>
      </c>
      <c r="N3234">
        <f>IFERROR(VLOOKUP(B3234,'N Index Datas(원본)'!$K$2:$L$4600,2,0),"")</f>
        <v>12001.81</v>
      </c>
    </row>
    <row r="3235" spans="1:14" ht="17.25" thickBot="1" x14ac:dyDescent="0.35">
      <c r="A3235" s="42">
        <v>41302</v>
      </c>
      <c r="B3235" s="37">
        <v>41302</v>
      </c>
      <c r="D3235">
        <v>254.66</v>
      </c>
      <c r="F3235">
        <v>1500.18</v>
      </c>
      <c r="H3235">
        <v>10824.31</v>
      </c>
      <c r="J3235">
        <v>2744.5</v>
      </c>
      <c r="L3235">
        <f>IFERROR(VLOOKUP(B3235,'N Index Datas(원본)'!$I$2:$J$4600,2,0),"")</f>
        <v>23671.88</v>
      </c>
      <c r="N3235">
        <f>IFERROR(VLOOKUP(B3235,'N Index Datas(원본)'!$K$2:$L$4600,2,0),"")</f>
        <v>12100.08</v>
      </c>
    </row>
    <row r="3236" spans="1:14" ht="17.25" thickBot="1" x14ac:dyDescent="0.35">
      <c r="A3236" s="42">
        <v>41303</v>
      </c>
      <c r="B3236" s="37">
        <v>41303</v>
      </c>
      <c r="D3236">
        <v>257.22000000000003</v>
      </c>
      <c r="F3236">
        <v>1507.84</v>
      </c>
      <c r="H3236">
        <v>10866.72</v>
      </c>
      <c r="J3236">
        <v>2749.27</v>
      </c>
      <c r="L3236">
        <f>IFERROR(VLOOKUP(B3236,'N Index Datas(원본)'!$I$2:$J$4600,2,0),"")</f>
        <v>23655.17</v>
      </c>
      <c r="N3236">
        <f>IFERROR(VLOOKUP(B3236,'N Index Datas(원본)'!$K$2:$L$4600,2,0),"")</f>
        <v>12077.87</v>
      </c>
    </row>
    <row r="3237" spans="1:14" ht="17.25" thickBot="1" x14ac:dyDescent="0.35">
      <c r="A3237" s="42">
        <v>41304</v>
      </c>
      <c r="B3237" s="37">
        <v>41304</v>
      </c>
      <c r="D3237">
        <v>258.47000000000003</v>
      </c>
      <c r="F3237">
        <v>1501.96</v>
      </c>
      <c r="H3237">
        <v>11113.95</v>
      </c>
      <c r="J3237">
        <v>2732.12</v>
      </c>
      <c r="L3237">
        <f>IFERROR(VLOOKUP(B3237,'N Index Datas(원본)'!$I$2:$J$4600,2,0),"")</f>
        <v>23822.06</v>
      </c>
      <c r="N3237">
        <f>IFERROR(VLOOKUP(B3237,'N Index Datas(원본)'!$K$2:$L$4600,2,0),"")</f>
        <v>12172.24</v>
      </c>
    </row>
    <row r="3238" spans="1:14" ht="17.25" thickBot="1" x14ac:dyDescent="0.35">
      <c r="A3238" s="42">
        <v>41305</v>
      </c>
      <c r="B3238" s="37">
        <v>41305</v>
      </c>
      <c r="D3238">
        <v>258.07</v>
      </c>
      <c r="F3238">
        <v>1498.11</v>
      </c>
      <c r="H3238">
        <v>11138.66</v>
      </c>
      <c r="J3238">
        <v>2702.98</v>
      </c>
      <c r="L3238">
        <f>IFERROR(VLOOKUP(B3238,'N Index Datas(원본)'!$I$2:$J$4600,2,0),"")</f>
        <v>23729.53</v>
      </c>
      <c r="N3238">
        <f>IFERROR(VLOOKUP(B3238,'N Index Datas(원본)'!$K$2:$L$4600,2,0),"")</f>
        <v>12130.59</v>
      </c>
    </row>
    <row r="3239" spans="1:14" ht="17.25" thickBot="1" x14ac:dyDescent="0.35">
      <c r="A3239" s="42">
        <v>41306</v>
      </c>
      <c r="B3239" s="37">
        <v>41306</v>
      </c>
      <c r="D3239">
        <v>257.64</v>
      </c>
      <c r="F3239">
        <v>1513.17</v>
      </c>
      <c r="H3239">
        <v>11191.34</v>
      </c>
      <c r="J3239">
        <v>2710.08</v>
      </c>
      <c r="L3239">
        <f>IFERROR(VLOOKUP(B3239,'N Index Datas(원본)'!$I$2:$J$4600,2,0),"")</f>
        <v>23721.84</v>
      </c>
      <c r="N3239">
        <f>IFERROR(VLOOKUP(B3239,'N Index Datas(원본)'!$K$2:$L$4600,2,0),"")</f>
        <v>12215.03</v>
      </c>
    </row>
    <row r="3240" spans="1:14" ht="17.25" thickBot="1" x14ac:dyDescent="0.35">
      <c r="A3240" s="42">
        <v>41309</v>
      </c>
      <c r="B3240" s="37">
        <v>41309</v>
      </c>
      <c r="D3240">
        <v>256.89</v>
      </c>
      <c r="F3240">
        <v>1495.71</v>
      </c>
      <c r="H3240">
        <v>11260.35</v>
      </c>
      <c r="J3240">
        <v>2625.17</v>
      </c>
      <c r="L3240">
        <f>IFERROR(VLOOKUP(B3240,'N Index Datas(원본)'!$I$2:$J$4600,2,0),"")</f>
        <v>23685.01</v>
      </c>
      <c r="N3240">
        <f>IFERROR(VLOOKUP(B3240,'N Index Datas(원본)'!$K$2:$L$4600,2,0),"")</f>
        <v>12156.58</v>
      </c>
    </row>
    <row r="3241" spans="1:14" ht="17.25" thickBot="1" x14ac:dyDescent="0.35">
      <c r="A3241" s="42">
        <v>41310</v>
      </c>
      <c r="B3241" s="37">
        <v>41310</v>
      </c>
      <c r="D3241">
        <v>254.82</v>
      </c>
      <c r="F3241">
        <v>1511.29</v>
      </c>
      <c r="H3241">
        <v>11046.92</v>
      </c>
      <c r="J3241">
        <v>2651.21</v>
      </c>
      <c r="L3241">
        <f>IFERROR(VLOOKUP(B3241,'N Index Datas(원본)'!$I$2:$J$4600,2,0),"")</f>
        <v>23148.53</v>
      </c>
      <c r="N3241">
        <f>IFERROR(VLOOKUP(B3241,'N Index Datas(원본)'!$K$2:$L$4600,2,0),"")</f>
        <v>11813.39</v>
      </c>
    </row>
    <row r="3242" spans="1:14" ht="17.25" thickBot="1" x14ac:dyDescent="0.35">
      <c r="A3242" s="42">
        <v>41311</v>
      </c>
      <c r="B3242" s="37">
        <v>41311</v>
      </c>
      <c r="D3242">
        <v>254.31</v>
      </c>
      <c r="F3242">
        <v>1512.12</v>
      </c>
      <c r="H3242">
        <v>11463.75</v>
      </c>
      <c r="J3242">
        <v>2617.35</v>
      </c>
      <c r="L3242">
        <f>IFERROR(VLOOKUP(B3242,'N Index Datas(원본)'!$I$2:$J$4600,2,0),"")</f>
        <v>23256.93</v>
      </c>
      <c r="N3242">
        <f>IFERROR(VLOOKUP(B3242,'N Index Datas(원본)'!$K$2:$L$4600,2,0),"")</f>
        <v>11849.25</v>
      </c>
    </row>
    <row r="3243" spans="1:14" ht="17.25" thickBot="1" x14ac:dyDescent="0.35">
      <c r="A3243" s="42">
        <v>41312</v>
      </c>
      <c r="B3243" s="37">
        <v>41312</v>
      </c>
      <c r="D3243">
        <v>254</v>
      </c>
      <c r="F3243">
        <v>1509.39</v>
      </c>
      <c r="H3243">
        <v>11357.07</v>
      </c>
      <c r="J3243">
        <v>2597.92</v>
      </c>
      <c r="L3243">
        <f>IFERROR(VLOOKUP(B3243,'N Index Datas(원본)'!$I$2:$J$4600,2,0),"")</f>
        <v>23177</v>
      </c>
      <c r="N3243">
        <f>IFERROR(VLOOKUP(B3243,'N Index Datas(원본)'!$K$2:$L$4600,2,0),"")</f>
        <v>11681.96</v>
      </c>
    </row>
    <row r="3244" spans="1:14" ht="17.25" thickBot="1" x14ac:dyDescent="0.35">
      <c r="A3244" s="42">
        <v>41313</v>
      </c>
      <c r="B3244" s="37">
        <v>41313</v>
      </c>
      <c r="D3244">
        <v>257.08999999999997</v>
      </c>
      <c r="F3244">
        <v>1517.93</v>
      </c>
      <c r="H3244">
        <v>11153.16</v>
      </c>
      <c r="J3244">
        <v>2630.3</v>
      </c>
      <c r="L3244">
        <f>IFERROR(VLOOKUP(B3244,'N Index Datas(원본)'!$I$2:$J$4600,2,0),"")</f>
        <v>23215.16</v>
      </c>
      <c r="N3244">
        <f>IFERROR(VLOOKUP(B3244,'N Index Datas(원본)'!$K$2:$L$4600,2,0),"")</f>
        <v>11649.78</v>
      </c>
    </row>
    <row r="3245" spans="1:14" ht="17.25" thickBot="1" x14ac:dyDescent="0.35">
      <c r="A3245" s="42">
        <v>41317</v>
      </c>
      <c r="B3245" s="37">
        <v>41317</v>
      </c>
      <c r="D3245">
        <v>256.64999999999998</v>
      </c>
      <c r="F3245">
        <v>1519.43</v>
      </c>
      <c r="H3245">
        <v>11369.12</v>
      </c>
      <c r="J3245">
        <v>2648.83</v>
      </c>
      <c r="L3245">
        <v>23215.16</v>
      </c>
      <c r="N3245">
        <v>11649.78</v>
      </c>
    </row>
    <row r="3246" spans="1:14" ht="17.25" thickBot="1" x14ac:dyDescent="0.35">
      <c r="A3246" s="42">
        <v>41318</v>
      </c>
      <c r="B3246" s="37">
        <v>41318</v>
      </c>
      <c r="D3246">
        <v>260.92</v>
      </c>
      <c r="F3246">
        <v>1520.33</v>
      </c>
      <c r="H3246">
        <v>11251.41</v>
      </c>
      <c r="J3246">
        <v>2656.86</v>
      </c>
      <c r="L3246">
        <v>23215.16</v>
      </c>
      <c r="N3246">
        <v>11649.78</v>
      </c>
    </row>
    <row r="3247" spans="1:14" ht="17.25" thickBot="1" x14ac:dyDescent="0.35">
      <c r="A3247" s="42">
        <v>41319</v>
      </c>
      <c r="B3247" s="37">
        <v>41319</v>
      </c>
      <c r="D3247">
        <v>261.44</v>
      </c>
      <c r="F3247">
        <v>1521.38</v>
      </c>
      <c r="H3247">
        <v>11307.28</v>
      </c>
      <c r="J3247">
        <v>2635.35</v>
      </c>
      <c r="L3247">
        <f>IFERROR(VLOOKUP(B3247,'N Index Datas(원본)'!$I$2:$J$4600,2,0),"")</f>
        <v>23413.25</v>
      </c>
      <c r="N3247">
        <f>IFERROR(VLOOKUP(B3247,'N Index Datas(원본)'!$K$2:$L$4600,2,0),"")</f>
        <v>11821.44</v>
      </c>
    </row>
    <row r="3248" spans="1:14" ht="17.25" thickBot="1" x14ac:dyDescent="0.35">
      <c r="A3248" s="42">
        <v>41320</v>
      </c>
      <c r="B3248" s="37">
        <v>41320</v>
      </c>
      <c r="D3248">
        <v>261.61</v>
      </c>
      <c r="F3248">
        <v>1519.79</v>
      </c>
      <c r="H3248">
        <v>11173.83</v>
      </c>
      <c r="J3248">
        <v>2615.2600000000002</v>
      </c>
      <c r="L3248">
        <f>IFERROR(VLOOKUP(B3248,'N Index Datas(원본)'!$I$2:$J$4600,2,0),"")</f>
        <v>23444.560000000001</v>
      </c>
      <c r="N3248">
        <f>IFERROR(VLOOKUP(B3248,'N Index Datas(원본)'!$K$2:$L$4600,2,0),"")</f>
        <v>11845.2</v>
      </c>
    </row>
    <row r="3249" spans="1:14" ht="17.25" thickBot="1" x14ac:dyDescent="0.35">
      <c r="A3249" s="42">
        <v>41323</v>
      </c>
      <c r="B3249" s="37">
        <v>41323</v>
      </c>
      <c r="D3249">
        <v>261.63</v>
      </c>
      <c r="F3249">
        <v>1519.79</v>
      </c>
      <c r="H3249">
        <v>11407.87</v>
      </c>
      <c r="J3249">
        <v>2616.65</v>
      </c>
      <c r="L3249">
        <f>IFERROR(VLOOKUP(B3249,'N Index Datas(원본)'!$I$2:$J$4600,2,0),"")</f>
        <v>23381.94</v>
      </c>
      <c r="N3249">
        <f>IFERROR(VLOOKUP(B3249,'N Index Datas(원본)'!$K$2:$L$4600,2,0),"")</f>
        <v>11735.22</v>
      </c>
    </row>
    <row r="3250" spans="1:14" ht="17.25" thickBot="1" x14ac:dyDescent="0.35">
      <c r="A3250" s="42">
        <v>41324</v>
      </c>
      <c r="B3250" s="37">
        <v>41324</v>
      </c>
      <c r="D3250">
        <v>262.16000000000003</v>
      </c>
      <c r="F3250">
        <v>1530.94</v>
      </c>
      <c r="H3250">
        <v>11372.34</v>
      </c>
      <c r="J3250">
        <v>2662.37</v>
      </c>
      <c r="L3250">
        <f>IFERROR(VLOOKUP(B3250,'N Index Datas(원본)'!$I$2:$J$4600,2,0),"")</f>
        <v>23143.91</v>
      </c>
      <c r="N3250">
        <f>IFERROR(VLOOKUP(B3250,'N Index Datas(원본)'!$K$2:$L$4600,2,0),"")</f>
        <v>11525.7</v>
      </c>
    </row>
    <row r="3251" spans="1:14" ht="17.25" thickBot="1" x14ac:dyDescent="0.35">
      <c r="A3251" s="42">
        <v>41325</v>
      </c>
      <c r="B3251" s="37">
        <v>41325</v>
      </c>
      <c r="D3251">
        <v>268.07</v>
      </c>
      <c r="F3251">
        <v>1511.95</v>
      </c>
      <c r="H3251">
        <v>11468.28</v>
      </c>
      <c r="J3251">
        <v>2640.35</v>
      </c>
      <c r="L3251">
        <f>IFERROR(VLOOKUP(B3251,'N Index Datas(원본)'!$I$2:$J$4600,2,0),"")</f>
        <v>23307.41</v>
      </c>
      <c r="N3251">
        <f>IFERROR(VLOOKUP(B3251,'N Index Datas(원본)'!$K$2:$L$4600,2,0),"")</f>
        <v>11683.04</v>
      </c>
    </row>
    <row r="3252" spans="1:14" ht="17.25" thickBot="1" x14ac:dyDescent="0.35">
      <c r="A3252" s="42">
        <v>41326</v>
      </c>
      <c r="B3252" s="37">
        <v>41326</v>
      </c>
      <c r="D3252">
        <v>266.85000000000002</v>
      </c>
      <c r="F3252">
        <v>1502.42</v>
      </c>
      <c r="H3252">
        <v>11309.13</v>
      </c>
      <c r="J3252">
        <v>2579.7600000000002</v>
      </c>
      <c r="L3252">
        <f>IFERROR(VLOOKUP(B3252,'N Index Datas(원본)'!$I$2:$J$4600,2,0),"")</f>
        <v>22906.67</v>
      </c>
      <c r="N3252">
        <f>IFERROR(VLOOKUP(B3252,'N Index Datas(원본)'!$K$2:$L$4600,2,0),"")</f>
        <v>11426.22</v>
      </c>
    </row>
    <row r="3253" spans="1:14" ht="17.25" thickBot="1" x14ac:dyDescent="0.35">
      <c r="A3253" s="42">
        <v>41327</v>
      </c>
      <c r="B3253" s="37">
        <v>41327</v>
      </c>
      <c r="D3253">
        <v>267.14999999999998</v>
      </c>
      <c r="F3253">
        <v>1515.6</v>
      </c>
      <c r="H3253">
        <v>11385.94</v>
      </c>
      <c r="J3253">
        <v>2630.05</v>
      </c>
      <c r="L3253">
        <f>IFERROR(VLOOKUP(B3253,'N Index Datas(원본)'!$I$2:$J$4600,2,0),"")</f>
        <v>22782.44</v>
      </c>
      <c r="N3253">
        <f>IFERROR(VLOOKUP(B3253,'N Index Datas(원본)'!$K$2:$L$4600,2,0),"")</f>
        <v>11317.13</v>
      </c>
    </row>
    <row r="3254" spans="1:14" ht="17.25" thickBot="1" x14ac:dyDescent="0.35">
      <c r="A3254" s="42">
        <v>41330</v>
      </c>
      <c r="B3254" s="37">
        <v>41330</v>
      </c>
      <c r="D3254">
        <v>266.01</v>
      </c>
      <c r="F3254">
        <v>1487.85</v>
      </c>
      <c r="H3254">
        <v>11662.52</v>
      </c>
      <c r="J3254">
        <v>2651.86</v>
      </c>
      <c r="L3254">
        <f>IFERROR(VLOOKUP(B3254,'N Index Datas(원본)'!$I$2:$J$4600,2,0),"")</f>
        <v>22820.080000000002</v>
      </c>
      <c r="N3254">
        <f>IFERROR(VLOOKUP(B3254,'N Index Datas(원본)'!$K$2:$L$4600,2,0),"")</f>
        <v>11333.98</v>
      </c>
    </row>
    <row r="3255" spans="1:14" ht="17.25" thickBot="1" x14ac:dyDescent="0.35">
      <c r="A3255" s="42">
        <v>41331</v>
      </c>
      <c r="B3255" s="37">
        <v>41331</v>
      </c>
      <c r="D3255">
        <v>264.68</v>
      </c>
      <c r="F3255">
        <v>1496.94</v>
      </c>
      <c r="H3255">
        <v>11398.81</v>
      </c>
      <c r="J3255">
        <v>2570.52</v>
      </c>
      <c r="L3255">
        <f>IFERROR(VLOOKUP(B3255,'N Index Datas(원본)'!$I$2:$J$4600,2,0),"")</f>
        <v>22519.69</v>
      </c>
      <c r="N3255">
        <f>IFERROR(VLOOKUP(B3255,'N Index Datas(원본)'!$K$2:$L$4600,2,0),"")</f>
        <v>11104.1</v>
      </c>
    </row>
    <row r="3256" spans="1:14" ht="17.25" thickBot="1" x14ac:dyDescent="0.35">
      <c r="A3256" s="42">
        <v>41332</v>
      </c>
      <c r="B3256" s="37">
        <v>41332</v>
      </c>
      <c r="D3256">
        <v>265.04000000000002</v>
      </c>
      <c r="F3256">
        <v>1515.99</v>
      </c>
      <c r="H3256">
        <v>11253.97</v>
      </c>
      <c r="J3256">
        <v>2611.89</v>
      </c>
      <c r="L3256">
        <f>IFERROR(VLOOKUP(B3256,'N Index Datas(원본)'!$I$2:$J$4600,2,0),"")</f>
        <v>22577.01</v>
      </c>
      <c r="N3256">
        <f>IFERROR(VLOOKUP(B3256,'N Index Datas(원본)'!$K$2:$L$4600,2,0),"")</f>
        <v>11144.34</v>
      </c>
    </row>
    <row r="3257" spans="1:14" ht="17.25" thickBot="1" x14ac:dyDescent="0.35">
      <c r="A3257" s="42">
        <v>41333</v>
      </c>
      <c r="B3257" s="37">
        <v>41333</v>
      </c>
      <c r="D3257">
        <v>268.01</v>
      </c>
      <c r="F3257">
        <v>1514.68</v>
      </c>
      <c r="H3257">
        <v>11559.36</v>
      </c>
      <c r="J3257">
        <v>2633.55</v>
      </c>
      <c r="L3257">
        <f>IFERROR(VLOOKUP(B3257,'N Index Datas(원본)'!$I$2:$J$4600,2,0),"")</f>
        <v>23020.27</v>
      </c>
      <c r="N3257">
        <f>IFERROR(VLOOKUP(B3257,'N Index Datas(원본)'!$K$2:$L$4600,2,0),"")</f>
        <v>11437.17</v>
      </c>
    </row>
    <row r="3258" spans="1:14" ht="17.25" thickBot="1" x14ac:dyDescent="0.35">
      <c r="A3258" s="42">
        <v>41337</v>
      </c>
      <c r="B3258" s="37">
        <v>41337</v>
      </c>
      <c r="D3258">
        <v>266.14</v>
      </c>
      <c r="F3258">
        <v>1525.2</v>
      </c>
      <c r="H3258">
        <v>11652.29</v>
      </c>
      <c r="J3258">
        <v>2619.7800000000002</v>
      </c>
      <c r="L3258">
        <f>IFERROR(VLOOKUP(B3258,'N Index Datas(원본)'!$I$2:$J$4600,2,0),"")</f>
        <v>22537.81</v>
      </c>
      <c r="N3258">
        <f>IFERROR(VLOOKUP(B3258,'N Index Datas(원본)'!$K$2:$L$4600,2,0),"")</f>
        <v>11104.65</v>
      </c>
    </row>
    <row r="3259" spans="1:14" ht="17.25" thickBot="1" x14ac:dyDescent="0.35">
      <c r="A3259" s="42">
        <v>41338</v>
      </c>
      <c r="B3259" s="37">
        <v>41338</v>
      </c>
      <c r="D3259">
        <v>266.54000000000002</v>
      </c>
      <c r="F3259">
        <v>1539.79</v>
      </c>
      <c r="H3259">
        <v>11683.45</v>
      </c>
      <c r="J3259">
        <v>2683.02</v>
      </c>
      <c r="L3259">
        <f>IFERROR(VLOOKUP(B3259,'N Index Datas(원본)'!$I$2:$J$4600,2,0),"")</f>
        <v>22560.5</v>
      </c>
      <c r="N3259">
        <f>IFERROR(VLOOKUP(B3259,'N Index Datas(원본)'!$K$2:$L$4600,2,0),"")</f>
        <v>11169.52</v>
      </c>
    </row>
    <row r="3260" spans="1:14" ht="17.25" thickBot="1" x14ac:dyDescent="0.35">
      <c r="A3260" s="42">
        <v>41339</v>
      </c>
      <c r="B3260" s="37">
        <v>41339</v>
      </c>
      <c r="D3260">
        <v>267.25</v>
      </c>
      <c r="F3260">
        <v>1541.46</v>
      </c>
      <c r="H3260">
        <v>11932.27</v>
      </c>
      <c r="J3260">
        <v>2679.89</v>
      </c>
      <c r="L3260">
        <f>IFERROR(VLOOKUP(B3260,'N Index Datas(원본)'!$I$2:$J$4600,2,0),"")</f>
        <v>22777.84</v>
      </c>
      <c r="N3260">
        <f>IFERROR(VLOOKUP(B3260,'N Index Datas(원본)'!$K$2:$L$4600,2,0),"")</f>
        <v>11359.04</v>
      </c>
    </row>
    <row r="3261" spans="1:14" ht="17.25" thickBot="1" x14ac:dyDescent="0.35">
      <c r="A3261" s="42">
        <v>41340</v>
      </c>
      <c r="B3261" s="37">
        <v>41340</v>
      </c>
      <c r="D3261">
        <v>264.77999999999997</v>
      </c>
      <c r="F3261">
        <v>1544.26</v>
      </c>
      <c r="H3261">
        <v>11968.08</v>
      </c>
      <c r="J3261">
        <v>2690.85</v>
      </c>
      <c r="L3261">
        <f>IFERROR(VLOOKUP(B3261,'N Index Datas(원본)'!$I$2:$J$4600,2,0),"")</f>
        <v>22771.439999999999</v>
      </c>
      <c r="N3261">
        <f>IFERROR(VLOOKUP(B3261,'N Index Datas(원본)'!$K$2:$L$4600,2,0),"")</f>
        <v>11311.45</v>
      </c>
    </row>
    <row r="3262" spans="1:14" ht="17.25" thickBot="1" x14ac:dyDescent="0.35">
      <c r="A3262" s="42">
        <v>41341</v>
      </c>
      <c r="B3262" s="37">
        <v>41341</v>
      </c>
      <c r="D3262">
        <v>264.57</v>
      </c>
      <c r="F3262">
        <v>1551.18</v>
      </c>
      <c r="H3262">
        <v>12283.62</v>
      </c>
      <c r="J3262">
        <v>2728.78</v>
      </c>
      <c r="L3262">
        <f>IFERROR(VLOOKUP(B3262,'N Index Datas(원본)'!$I$2:$J$4600,2,0),"")</f>
        <v>23091.95</v>
      </c>
      <c r="N3262">
        <f>IFERROR(VLOOKUP(B3262,'N Index Datas(원본)'!$K$2:$L$4600,2,0),"")</f>
        <v>11484.35</v>
      </c>
    </row>
    <row r="3263" spans="1:14" ht="17.25" thickBot="1" x14ac:dyDescent="0.35">
      <c r="A3263" s="42">
        <v>41344</v>
      </c>
      <c r="B3263" s="37">
        <v>41344</v>
      </c>
      <c r="D3263">
        <v>264.14999999999998</v>
      </c>
      <c r="F3263">
        <v>1556.22</v>
      </c>
      <c r="H3263">
        <v>12349.05</v>
      </c>
      <c r="J3263">
        <v>2718.71</v>
      </c>
      <c r="L3263">
        <f>IFERROR(VLOOKUP(B3263,'N Index Datas(원본)'!$I$2:$J$4600,2,0),"")</f>
        <v>23090.82</v>
      </c>
      <c r="N3263">
        <f>IFERROR(VLOOKUP(B3263,'N Index Datas(원본)'!$K$2:$L$4600,2,0),"")</f>
        <v>11435.82</v>
      </c>
    </row>
    <row r="3264" spans="1:14" ht="17.25" thickBot="1" x14ac:dyDescent="0.35">
      <c r="A3264" s="42">
        <v>41345</v>
      </c>
      <c r="B3264" s="37">
        <v>41345</v>
      </c>
      <c r="D3264">
        <v>262.43</v>
      </c>
      <c r="F3264">
        <v>1552.48</v>
      </c>
      <c r="H3264">
        <v>12314.81</v>
      </c>
      <c r="J3264">
        <v>2711.85</v>
      </c>
      <c r="L3264">
        <f>IFERROR(VLOOKUP(B3264,'N Index Datas(원본)'!$I$2:$J$4600,2,0),"")</f>
        <v>22890.6</v>
      </c>
      <c r="N3264">
        <f>IFERROR(VLOOKUP(B3264,'N Index Datas(원본)'!$K$2:$L$4600,2,0),"")</f>
        <v>11292.14</v>
      </c>
    </row>
    <row r="3265" spans="1:14" ht="17.25" thickBot="1" x14ac:dyDescent="0.35">
      <c r="A3265" s="42">
        <v>41346</v>
      </c>
      <c r="B3265" s="37">
        <v>41346</v>
      </c>
      <c r="D3265">
        <v>263.33</v>
      </c>
      <c r="F3265">
        <v>1554.52</v>
      </c>
      <c r="H3265">
        <v>12239.66</v>
      </c>
      <c r="J3265">
        <v>2704.73</v>
      </c>
      <c r="L3265">
        <f>IFERROR(VLOOKUP(B3265,'N Index Datas(원본)'!$I$2:$J$4600,2,0),"")</f>
        <v>22556.65</v>
      </c>
      <c r="N3265">
        <f>IFERROR(VLOOKUP(B3265,'N Index Datas(원본)'!$K$2:$L$4600,2,0),"")</f>
        <v>11037.41</v>
      </c>
    </row>
    <row r="3266" spans="1:14" ht="17.25" thickBot="1" x14ac:dyDescent="0.35">
      <c r="A3266" s="42">
        <v>41347</v>
      </c>
      <c r="B3266" s="37">
        <v>41347</v>
      </c>
      <c r="D3266">
        <v>263.37</v>
      </c>
      <c r="F3266">
        <v>1563.23</v>
      </c>
      <c r="H3266">
        <v>12381.19</v>
      </c>
      <c r="J3266">
        <v>2744.7</v>
      </c>
      <c r="L3266">
        <f>IFERROR(VLOOKUP(B3266,'N Index Datas(원본)'!$I$2:$J$4600,2,0),"")</f>
        <v>22619.18</v>
      </c>
      <c r="N3266">
        <f>IFERROR(VLOOKUP(B3266,'N Index Datas(원본)'!$K$2:$L$4600,2,0),"")</f>
        <v>11101.96</v>
      </c>
    </row>
    <row r="3267" spans="1:14" ht="17.25" thickBot="1" x14ac:dyDescent="0.35">
      <c r="A3267" s="42">
        <v>41348</v>
      </c>
      <c r="B3267" s="37">
        <v>41348</v>
      </c>
      <c r="D3267">
        <v>260.83999999999997</v>
      </c>
      <c r="F3267">
        <v>1560.7</v>
      </c>
      <c r="H3267">
        <v>12560.95</v>
      </c>
      <c r="J3267">
        <v>2725.72</v>
      </c>
      <c r="L3267">
        <f>IFERROR(VLOOKUP(B3267,'N Index Datas(원본)'!$I$2:$J$4600,2,0),"")</f>
        <v>22533.11</v>
      </c>
      <c r="N3267">
        <f>IFERROR(VLOOKUP(B3267,'N Index Datas(원본)'!$K$2:$L$4600,2,0),"")</f>
        <v>11020.89</v>
      </c>
    </row>
    <row r="3268" spans="1:14" ht="17.25" thickBot="1" x14ac:dyDescent="0.35">
      <c r="A3268" s="42">
        <v>41351</v>
      </c>
      <c r="B3268" s="37">
        <v>41351</v>
      </c>
      <c r="D3268">
        <v>258.3</v>
      </c>
      <c r="F3268">
        <v>1552.1</v>
      </c>
      <c r="H3268">
        <v>12220.63</v>
      </c>
      <c r="J3268">
        <v>2705.47</v>
      </c>
      <c r="L3268">
        <f>IFERROR(VLOOKUP(B3268,'N Index Datas(원본)'!$I$2:$J$4600,2,0),"")</f>
        <v>22083.360000000001</v>
      </c>
      <c r="N3268">
        <f>IFERROR(VLOOKUP(B3268,'N Index Datas(원본)'!$K$2:$L$4600,2,0),"")</f>
        <v>10794.7</v>
      </c>
    </row>
    <row r="3269" spans="1:14" ht="17.25" thickBot="1" x14ac:dyDescent="0.35">
      <c r="A3269" s="42">
        <v>41352</v>
      </c>
      <c r="B3269" s="37">
        <v>41352</v>
      </c>
      <c r="D3269">
        <v>259.79000000000002</v>
      </c>
      <c r="F3269">
        <v>1548.34</v>
      </c>
      <c r="H3269">
        <v>12468.23</v>
      </c>
      <c r="J3269">
        <v>2671.96</v>
      </c>
      <c r="L3269">
        <f>IFERROR(VLOOKUP(B3269,'N Index Datas(원본)'!$I$2:$J$4600,2,0),"")</f>
        <v>22041.86</v>
      </c>
      <c r="N3269">
        <f>IFERROR(VLOOKUP(B3269,'N Index Datas(원본)'!$K$2:$L$4600,2,0),"")</f>
        <v>10740.05</v>
      </c>
    </row>
    <row r="3270" spans="1:14" ht="17.25" thickBot="1" x14ac:dyDescent="0.35">
      <c r="A3270" s="42">
        <v>41353</v>
      </c>
      <c r="B3270" s="37">
        <v>41353</v>
      </c>
      <c r="D3270">
        <v>257.04000000000002</v>
      </c>
      <c r="F3270">
        <v>1558.71</v>
      </c>
      <c r="H3270">
        <v>12468.23</v>
      </c>
      <c r="J3270">
        <v>2708.9</v>
      </c>
      <c r="L3270">
        <f>IFERROR(VLOOKUP(B3270,'N Index Datas(원본)'!$I$2:$J$4600,2,0),"")</f>
        <v>22256.44</v>
      </c>
      <c r="N3270">
        <f>IFERROR(VLOOKUP(B3270,'N Index Datas(원본)'!$K$2:$L$4600,2,0),"")</f>
        <v>10978.75</v>
      </c>
    </row>
    <row r="3271" spans="1:14" ht="17.25" thickBot="1" x14ac:dyDescent="0.35">
      <c r="A3271" s="42">
        <v>41354</v>
      </c>
      <c r="B3271" s="37">
        <v>41354</v>
      </c>
      <c r="D3271">
        <v>255.82</v>
      </c>
      <c r="F3271">
        <v>1545.8</v>
      </c>
      <c r="H3271">
        <v>12635.69</v>
      </c>
      <c r="J3271">
        <v>2683.92</v>
      </c>
      <c r="L3271">
        <f>IFERROR(VLOOKUP(B3271,'N Index Datas(원본)'!$I$2:$J$4600,2,0),"")</f>
        <v>22225.88</v>
      </c>
      <c r="N3271">
        <f>IFERROR(VLOOKUP(B3271,'N Index Datas(원본)'!$K$2:$L$4600,2,0),"")</f>
        <v>10944.35</v>
      </c>
    </row>
    <row r="3272" spans="1:14" ht="17.25" thickBot="1" x14ac:dyDescent="0.35">
      <c r="A3272" s="42">
        <v>41355</v>
      </c>
      <c r="B3272" s="37">
        <v>41355</v>
      </c>
      <c r="D3272">
        <v>255.33</v>
      </c>
      <c r="F3272">
        <v>1556.89</v>
      </c>
      <c r="H3272">
        <v>12338.53</v>
      </c>
      <c r="J3272">
        <v>2681.67</v>
      </c>
      <c r="L3272">
        <f>IFERROR(VLOOKUP(B3272,'N Index Datas(원본)'!$I$2:$J$4600,2,0),"")</f>
        <v>22115.3</v>
      </c>
      <c r="N3272">
        <f>IFERROR(VLOOKUP(B3272,'N Index Datas(원본)'!$K$2:$L$4600,2,0),"")</f>
        <v>10896.48</v>
      </c>
    </row>
    <row r="3273" spans="1:14" ht="17.25" thickBot="1" x14ac:dyDescent="0.35">
      <c r="A3273" s="42">
        <v>41358</v>
      </c>
      <c r="B3273" s="37">
        <v>41358</v>
      </c>
      <c r="D3273">
        <v>259.58</v>
      </c>
      <c r="F3273">
        <v>1551.69</v>
      </c>
      <c r="H3273">
        <v>12546.46</v>
      </c>
      <c r="J3273">
        <v>2649.28</v>
      </c>
      <c r="L3273">
        <f>IFERROR(VLOOKUP(B3273,'N Index Datas(원본)'!$I$2:$J$4600,2,0),"")</f>
        <v>22251.15</v>
      </c>
      <c r="N3273">
        <f>IFERROR(VLOOKUP(B3273,'N Index Datas(원본)'!$K$2:$L$4600,2,0),"")</f>
        <v>10978</v>
      </c>
    </row>
    <row r="3274" spans="1:14" ht="17.25" thickBot="1" x14ac:dyDescent="0.35">
      <c r="A3274" s="42">
        <v>41359</v>
      </c>
      <c r="B3274" s="37">
        <v>41359</v>
      </c>
      <c r="D3274">
        <v>260.54000000000002</v>
      </c>
      <c r="F3274">
        <v>1563.77</v>
      </c>
      <c r="H3274">
        <v>12471.62</v>
      </c>
      <c r="J3274">
        <v>2641.12</v>
      </c>
      <c r="L3274">
        <f>IFERROR(VLOOKUP(B3274,'N Index Datas(원본)'!$I$2:$J$4600,2,0),"")</f>
        <v>22311.08</v>
      </c>
      <c r="N3274">
        <f>IFERROR(VLOOKUP(B3274,'N Index Datas(원본)'!$K$2:$L$4600,2,0),"")</f>
        <v>10925.13</v>
      </c>
    </row>
    <row r="3275" spans="1:14" ht="17.25" thickBot="1" x14ac:dyDescent="0.35">
      <c r="A3275" s="42">
        <v>41360</v>
      </c>
      <c r="B3275" s="37">
        <v>41360</v>
      </c>
      <c r="D3275">
        <v>261.86</v>
      </c>
      <c r="F3275">
        <v>1562.85</v>
      </c>
      <c r="H3275">
        <v>12493.79</v>
      </c>
      <c r="J3275">
        <v>2612.46</v>
      </c>
      <c r="L3275">
        <f>IFERROR(VLOOKUP(B3275,'N Index Datas(원본)'!$I$2:$J$4600,2,0),"")</f>
        <v>22464.82</v>
      </c>
      <c r="N3275">
        <f>IFERROR(VLOOKUP(B3275,'N Index Datas(원본)'!$K$2:$L$4600,2,0),"")</f>
        <v>11033.61</v>
      </c>
    </row>
    <row r="3276" spans="1:14" ht="17.25" thickBot="1" x14ac:dyDescent="0.35">
      <c r="A3276" s="42">
        <v>41361</v>
      </c>
      <c r="B3276" s="37">
        <v>41361</v>
      </c>
      <c r="D3276">
        <v>261.86</v>
      </c>
      <c r="F3276">
        <v>1569.19</v>
      </c>
      <c r="H3276">
        <v>12335.96</v>
      </c>
      <c r="J3276">
        <v>2624.02</v>
      </c>
      <c r="L3276">
        <f>IFERROR(VLOOKUP(B3276,'N Index Datas(원본)'!$I$2:$J$4600,2,0),"")</f>
        <v>22299.63</v>
      </c>
      <c r="N3276">
        <f>IFERROR(VLOOKUP(B3276,'N Index Datas(원본)'!$K$2:$L$4600,2,0),"")</f>
        <v>10896.22</v>
      </c>
    </row>
    <row r="3277" spans="1:14" ht="17.25" thickBot="1" x14ac:dyDescent="0.35">
      <c r="A3277" s="42">
        <v>41362</v>
      </c>
      <c r="B3277" s="37">
        <v>41362</v>
      </c>
      <c r="D3277">
        <v>263.39</v>
      </c>
      <c r="F3277">
        <v>1569.19</v>
      </c>
      <c r="H3277">
        <v>12397.91</v>
      </c>
      <c r="J3277">
        <v>2624.02</v>
      </c>
      <c r="L3277">
        <v>22299.63</v>
      </c>
      <c r="N3277">
        <v>10896.22</v>
      </c>
    </row>
    <row r="3278" spans="1:14" ht="17.25" thickBot="1" x14ac:dyDescent="0.35">
      <c r="A3278" s="42">
        <v>41365</v>
      </c>
      <c r="B3278" s="37">
        <v>41365</v>
      </c>
      <c r="D3278">
        <v>262.27</v>
      </c>
      <c r="F3278">
        <v>1562.17</v>
      </c>
      <c r="H3278">
        <v>12135.02</v>
      </c>
      <c r="J3278">
        <v>2624.02</v>
      </c>
      <c r="L3278">
        <v>22299.63</v>
      </c>
      <c r="N3278">
        <v>10896.22</v>
      </c>
    </row>
    <row r="3279" spans="1:14" ht="17.25" thickBot="1" x14ac:dyDescent="0.35">
      <c r="A3279" s="42">
        <v>41366</v>
      </c>
      <c r="B3279" s="37">
        <v>41366</v>
      </c>
      <c r="D3279">
        <v>260.79000000000002</v>
      </c>
      <c r="F3279">
        <v>1570.25</v>
      </c>
      <c r="H3279">
        <v>12003.43</v>
      </c>
      <c r="J3279">
        <v>2679.8</v>
      </c>
      <c r="L3279">
        <f>IFERROR(VLOOKUP(B3279,'N Index Datas(원본)'!$I$2:$J$4600,2,0),"")</f>
        <v>22367.82</v>
      </c>
      <c r="N3279">
        <f>IFERROR(VLOOKUP(B3279,'N Index Datas(원본)'!$K$2:$L$4600,2,0),"")</f>
        <v>10811.44</v>
      </c>
    </row>
    <row r="3280" spans="1:14" ht="17.25" thickBot="1" x14ac:dyDescent="0.35">
      <c r="A3280" s="42">
        <v>41367</v>
      </c>
      <c r="B3280" s="37">
        <v>41367</v>
      </c>
      <c r="D3280">
        <v>260.36</v>
      </c>
      <c r="F3280">
        <v>1553.69</v>
      </c>
      <c r="H3280">
        <v>12362.2</v>
      </c>
      <c r="J3280">
        <v>2639.01</v>
      </c>
      <c r="L3280">
        <f>IFERROR(VLOOKUP(B3280,'N Index Datas(원본)'!$I$2:$J$4600,2,0),"")</f>
        <v>22337.49</v>
      </c>
      <c r="N3280">
        <f>IFERROR(VLOOKUP(B3280,'N Index Datas(원본)'!$K$2:$L$4600,2,0),"")</f>
        <v>10758.8</v>
      </c>
    </row>
    <row r="3281" spans="1:14" ht="17.25" thickBot="1" x14ac:dyDescent="0.35">
      <c r="A3281" s="42">
        <v>41368</v>
      </c>
      <c r="B3281" s="37">
        <v>41368</v>
      </c>
      <c r="D3281">
        <v>257.05</v>
      </c>
      <c r="F3281">
        <v>1559.98</v>
      </c>
      <c r="H3281">
        <v>12634.54</v>
      </c>
      <c r="J3281">
        <v>2621.4299999999998</v>
      </c>
      <c r="L3281">
        <v>22337.49</v>
      </c>
      <c r="N3281">
        <v>10758.8</v>
      </c>
    </row>
    <row r="3282" spans="1:14" ht="17.25" thickBot="1" x14ac:dyDescent="0.35">
      <c r="A3282" s="42">
        <v>41369</v>
      </c>
      <c r="B3282" s="37">
        <v>41369</v>
      </c>
      <c r="D3282">
        <v>252.77</v>
      </c>
      <c r="F3282">
        <v>1553.28</v>
      </c>
      <c r="H3282">
        <v>12833.64</v>
      </c>
      <c r="J3282">
        <v>2585.2800000000002</v>
      </c>
      <c r="L3282">
        <f>IFERROR(VLOOKUP(B3282,'N Index Datas(원본)'!$I$2:$J$4600,2,0),"")</f>
        <v>21726.9</v>
      </c>
      <c r="N3282">
        <f>IFERROR(VLOOKUP(B3282,'N Index Datas(원본)'!$K$2:$L$4600,2,0),"")</f>
        <v>10429.31</v>
      </c>
    </row>
    <row r="3283" spans="1:14" ht="17.25" thickBot="1" x14ac:dyDescent="0.35">
      <c r="A3283" s="42">
        <v>41372</v>
      </c>
      <c r="B3283" s="37">
        <v>41372</v>
      </c>
      <c r="D3283">
        <v>252.39</v>
      </c>
      <c r="F3283">
        <v>1563.07</v>
      </c>
      <c r="H3283">
        <v>13192.59</v>
      </c>
      <c r="J3283">
        <v>2589.25</v>
      </c>
      <c r="L3283">
        <f>IFERROR(VLOOKUP(B3283,'N Index Datas(원본)'!$I$2:$J$4600,2,0),"")</f>
        <v>21718.05</v>
      </c>
      <c r="N3283">
        <f>IFERROR(VLOOKUP(B3283,'N Index Datas(원본)'!$K$2:$L$4600,2,0),"")</f>
        <v>10429.76</v>
      </c>
    </row>
    <row r="3284" spans="1:14" ht="17.25" thickBot="1" x14ac:dyDescent="0.35">
      <c r="A3284" s="42">
        <v>41373</v>
      </c>
      <c r="B3284" s="37">
        <v>41373</v>
      </c>
      <c r="D3284">
        <v>252.53</v>
      </c>
      <c r="F3284">
        <v>1568.61</v>
      </c>
      <c r="H3284">
        <v>13192.35</v>
      </c>
      <c r="J3284">
        <v>2595.13</v>
      </c>
      <c r="L3284">
        <f>IFERROR(VLOOKUP(B3284,'N Index Datas(원본)'!$I$2:$J$4600,2,0),"")</f>
        <v>21870.34</v>
      </c>
      <c r="N3284">
        <f>IFERROR(VLOOKUP(B3284,'N Index Datas(원본)'!$K$2:$L$4600,2,0),"")</f>
        <v>10610.77</v>
      </c>
    </row>
    <row r="3285" spans="1:14" ht="17.25" thickBot="1" x14ac:dyDescent="0.35">
      <c r="A3285" s="42">
        <v>41374</v>
      </c>
      <c r="B3285" s="37">
        <v>41374</v>
      </c>
      <c r="D3285">
        <v>254.34</v>
      </c>
      <c r="F3285">
        <v>1587.73</v>
      </c>
      <c r="H3285">
        <v>13288.13</v>
      </c>
      <c r="J3285">
        <v>2661.62</v>
      </c>
      <c r="L3285">
        <f>IFERROR(VLOOKUP(B3285,'N Index Datas(원본)'!$I$2:$J$4600,2,0),"")</f>
        <v>22034.560000000001</v>
      </c>
      <c r="N3285">
        <f>IFERROR(VLOOKUP(B3285,'N Index Datas(원본)'!$K$2:$L$4600,2,0),"")</f>
        <v>10694.23</v>
      </c>
    </row>
    <row r="3286" spans="1:14" ht="17.25" thickBot="1" x14ac:dyDescent="0.35">
      <c r="A3286" s="42">
        <v>41375</v>
      </c>
      <c r="B3286" s="37">
        <v>41375</v>
      </c>
      <c r="D3286">
        <v>256.18</v>
      </c>
      <c r="F3286">
        <v>1593.37</v>
      </c>
      <c r="H3286">
        <v>13549.16</v>
      </c>
      <c r="J3286">
        <v>2674.33</v>
      </c>
      <c r="L3286">
        <f>IFERROR(VLOOKUP(B3286,'N Index Datas(원본)'!$I$2:$J$4600,2,0),"")</f>
        <v>22101.27</v>
      </c>
      <c r="N3286">
        <f>IFERROR(VLOOKUP(B3286,'N Index Datas(원본)'!$K$2:$L$4600,2,0),"")</f>
        <v>10708.25</v>
      </c>
    </row>
    <row r="3287" spans="1:14" ht="17.25" thickBot="1" x14ac:dyDescent="0.35">
      <c r="A3287" s="42">
        <v>41376</v>
      </c>
      <c r="B3287" s="37">
        <v>41376</v>
      </c>
      <c r="D3287">
        <v>252</v>
      </c>
      <c r="F3287">
        <v>1588.85</v>
      </c>
      <c r="H3287">
        <v>13485.14</v>
      </c>
      <c r="J3287">
        <v>2633.47</v>
      </c>
      <c r="L3287">
        <f>IFERROR(VLOOKUP(B3287,'N Index Datas(원본)'!$I$2:$J$4600,2,0),"")</f>
        <v>22089.05</v>
      </c>
      <c r="N3287">
        <f>IFERROR(VLOOKUP(B3287,'N Index Datas(원본)'!$K$2:$L$4600,2,0),"")</f>
        <v>10655.68</v>
      </c>
    </row>
    <row r="3288" spans="1:14" ht="17.25" thickBot="1" x14ac:dyDescent="0.35">
      <c r="A3288" s="42">
        <v>41379</v>
      </c>
      <c r="B3288" s="37">
        <v>41379</v>
      </c>
      <c r="D3288">
        <v>251.51</v>
      </c>
      <c r="F3288">
        <v>1552.36</v>
      </c>
      <c r="H3288">
        <v>13275.66</v>
      </c>
      <c r="J3288">
        <v>2624.71</v>
      </c>
      <c r="L3288">
        <f>IFERROR(VLOOKUP(B3288,'N Index Datas(원본)'!$I$2:$J$4600,2,0),"")</f>
        <v>21772.67</v>
      </c>
      <c r="N3288">
        <f>IFERROR(VLOOKUP(B3288,'N Index Datas(원본)'!$K$2:$L$4600,2,0),"")</f>
        <v>10440.76</v>
      </c>
    </row>
    <row r="3289" spans="1:14" ht="17.25" thickBot="1" x14ac:dyDescent="0.35">
      <c r="A3289" s="42">
        <v>41380</v>
      </c>
      <c r="B3289" s="37">
        <v>41380</v>
      </c>
      <c r="D3289">
        <v>251.78</v>
      </c>
      <c r="F3289">
        <v>1574.57</v>
      </c>
      <c r="H3289">
        <v>13221.44</v>
      </c>
      <c r="J3289">
        <v>2609.3000000000002</v>
      </c>
      <c r="L3289">
        <f>IFERROR(VLOOKUP(B3289,'N Index Datas(원본)'!$I$2:$J$4600,2,0),"")</f>
        <v>21672.03</v>
      </c>
      <c r="N3289">
        <f>IFERROR(VLOOKUP(B3289,'N Index Datas(원본)'!$K$2:$L$4600,2,0),"")</f>
        <v>10426.56</v>
      </c>
    </row>
    <row r="3290" spans="1:14" ht="17.25" thickBot="1" x14ac:dyDescent="0.35">
      <c r="A3290" s="42">
        <v>41381</v>
      </c>
      <c r="B3290" s="37">
        <v>41381</v>
      </c>
      <c r="D3290">
        <v>251.51</v>
      </c>
      <c r="F3290">
        <v>1552.01</v>
      </c>
      <c r="H3290">
        <v>13382.89</v>
      </c>
      <c r="J3290">
        <v>2553.4899999999998</v>
      </c>
      <c r="L3290">
        <f>IFERROR(VLOOKUP(B3290,'N Index Datas(원본)'!$I$2:$J$4600,2,0),"")</f>
        <v>21569.67</v>
      </c>
      <c r="N3290">
        <f>IFERROR(VLOOKUP(B3290,'N Index Datas(원본)'!$K$2:$L$4600,2,0),"")</f>
        <v>10300.93</v>
      </c>
    </row>
    <row r="3291" spans="1:14" ht="17.25" thickBot="1" x14ac:dyDescent="0.35">
      <c r="A3291" s="42">
        <v>41382</v>
      </c>
      <c r="B3291" s="37">
        <v>41382</v>
      </c>
      <c r="D3291">
        <v>247.85</v>
      </c>
      <c r="F3291">
        <v>1541.61</v>
      </c>
      <c r="H3291">
        <v>13220.07</v>
      </c>
      <c r="J3291">
        <v>2555.5</v>
      </c>
      <c r="L3291">
        <f>IFERROR(VLOOKUP(B3291,'N Index Datas(원본)'!$I$2:$J$4600,2,0),"")</f>
        <v>21512.52</v>
      </c>
      <c r="N3291">
        <f>IFERROR(VLOOKUP(B3291,'N Index Datas(원본)'!$K$2:$L$4600,2,0),"")</f>
        <v>10266.59</v>
      </c>
    </row>
    <row r="3292" spans="1:14" ht="17.25" thickBot="1" x14ac:dyDescent="0.35">
      <c r="A3292" s="42">
        <v>41383</v>
      </c>
      <c r="B3292" s="37">
        <v>41383</v>
      </c>
      <c r="D3292">
        <v>248.77</v>
      </c>
      <c r="F3292">
        <v>1555.25</v>
      </c>
      <c r="H3292">
        <v>13316.48</v>
      </c>
      <c r="J3292">
        <v>2575.16</v>
      </c>
      <c r="L3292">
        <f>IFERROR(VLOOKUP(B3292,'N Index Datas(원본)'!$I$2:$J$4600,2,0),"")</f>
        <v>22013.57</v>
      </c>
      <c r="N3292">
        <f>IFERROR(VLOOKUP(B3292,'N Index Datas(원본)'!$K$2:$L$4600,2,0),"")</f>
        <v>10587.32</v>
      </c>
    </row>
    <row r="3293" spans="1:14" ht="17.25" thickBot="1" x14ac:dyDescent="0.35">
      <c r="A3293" s="42">
        <v>41386</v>
      </c>
      <c r="B3293" s="37">
        <v>41386</v>
      </c>
      <c r="D3293">
        <v>251.46</v>
      </c>
      <c r="F3293">
        <v>1562.5</v>
      </c>
      <c r="H3293">
        <v>13568.37</v>
      </c>
      <c r="J3293">
        <v>2583.62</v>
      </c>
      <c r="L3293">
        <f>IFERROR(VLOOKUP(B3293,'N Index Datas(원본)'!$I$2:$J$4600,2,0),"")</f>
        <v>22044.37</v>
      </c>
      <c r="N3293">
        <f>IFERROR(VLOOKUP(B3293,'N Index Datas(원본)'!$K$2:$L$4600,2,0),"")</f>
        <v>10590.75</v>
      </c>
    </row>
    <row r="3294" spans="1:14" ht="17.25" thickBot="1" x14ac:dyDescent="0.35">
      <c r="A3294" s="42">
        <v>41387</v>
      </c>
      <c r="B3294" s="37">
        <v>41387</v>
      </c>
      <c r="D3294">
        <v>250.01</v>
      </c>
      <c r="F3294">
        <v>1578.78</v>
      </c>
      <c r="H3294">
        <v>13529.65</v>
      </c>
      <c r="J3294">
        <v>2662.88</v>
      </c>
      <c r="L3294">
        <f>IFERROR(VLOOKUP(B3294,'N Index Datas(원본)'!$I$2:$J$4600,2,0),"")</f>
        <v>21806.61</v>
      </c>
      <c r="N3294">
        <f>IFERROR(VLOOKUP(B3294,'N Index Datas(원본)'!$K$2:$L$4600,2,0),"")</f>
        <v>10425.09</v>
      </c>
    </row>
    <row r="3295" spans="1:14" ht="17.25" thickBot="1" x14ac:dyDescent="0.35">
      <c r="A3295" s="42">
        <v>41388</v>
      </c>
      <c r="B3295" s="37">
        <v>41388</v>
      </c>
      <c r="D3295">
        <v>252</v>
      </c>
      <c r="F3295">
        <v>1578.79</v>
      </c>
      <c r="H3295">
        <v>13843.46</v>
      </c>
      <c r="J3295">
        <v>2702.05</v>
      </c>
      <c r="L3295">
        <f>IFERROR(VLOOKUP(B3295,'N Index Datas(원본)'!$I$2:$J$4600,2,0),"")</f>
        <v>22183.05</v>
      </c>
      <c r="N3295">
        <f>IFERROR(VLOOKUP(B3295,'N Index Datas(원본)'!$K$2:$L$4600,2,0),"")</f>
        <v>10634.37</v>
      </c>
    </row>
    <row r="3296" spans="1:14" ht="17.25" thickBot="1" x14ac:dyDescent="0.35">
      <c r="A3296" s="42">
        <v>41389</v>
      </c>
      <c r="B3296" s="37">
        <v>41389</v>
      </c>
      <c r="D3296">
        <v>254.49</v>
      </c>
      <c r="F3296">
        <v>1585.16</v>
      </c>
      <c r="H3296">
        <v>13926.08</v>
      </c>
      <c r="J3296">
        <v>2704.41</v>
      </c>
      <c r="L3296">
        <f>IFERROR(VLOOKUP(B3296,'N Index Datas(원본)'!$I$2:$J$4600,2,0),"")</f>
        <v>22401.24</v>
      </c>
      <c r="N3296">
        <f>IFERROR(VLOOKUP(B3296,'N Index Datas(원본)'!$K$2:$L$4600,2,0),"")</f>
        <v>10772.76</v>
      </c>
    </row>
    <row r="3297" spans="1:14" ht="17.25" thickBot="1" x14ac:dyDescent="0.35">
      <c r="A3297" s="42">
        <v>41390</v>
      </c>
      <c r="B3297" s="37">
        <v>41390</v>
      </c>
      <c r="D3297">
        <v>253.04</v>
      </c>
      <c r="F3297">
        <v>1582.24</v>
      </c>
      <c r="H3297">
        <v>13884.13</v>
      </c>
      <c r="J3297">
        <v>2683.43</v>
      </c>
      <c r="L3297">
        <f>IFERROR(VLOOKUP(B3297,'N Index Datas(원본)'!$I$2:$J$4600,2,0),"")</f>
        <v>22547.71</v>
      </c>
      <c r="N3297">
        <f>IFERROR(VLOOKUP(B3297,'N Index Datas(원본)'!$K$2:$L$4600,2,0),"")</f>
        <v>10834.08</v>
      </c>
    </row>
    <row r="3298" spans="1:14" ht="17.25" thickBot="1" x14ac:dyDescent="0.35">
      <c r="A3298" s="42">
        <v>41393</v>
      </c>
      <c r="B3298" s="37">
        <v>41393</v>
      </c>
      <c r="D3298">
        <v>252.25</v>
      </c>
      <c r="F3298">
        <v>1593.61</v>
      </c>
      <c r="H3298">
        <v>13884.13</v>
      </c>
      <c r="J3298">
        <v>2717.38</v>
      </c>
      <c r="L3298">
        <f>IFERROR(VLOOKUP(B3298,'N Index Datas(원본)'!$I$2:$J$4600,2,0),"")</f>
        <v>22580.77</v>
      </c>
      <c r="N3298">
        <f>IFERROR(VLOOKUP(B3298,'N Index Datas(원본)'!$K$2:$L$4600,2,0),"")</f>
        <v>10785.58</v>
      </c>
    </row>
    <row r="3299" spans="1:14" ht="17.25" thickBot="1" x14ac:dyDescent="0.35">
      <c r="A3299" s="42">
        <v>41394</v>
      </c>
      <c r="B3299" s="37">
        <v>41394</v>
      </c>
      <c r="D3299">
        <v>255.72</v>
      </c>
      <c r="F3299">
        <v>1597.57</v>
      </c>
      <c r="H3299">
        <v>13860.86</v>
      </c>
      <c r="J3299">
        <v>2712</v>
      </c>
      <c r="L3299">
        <f>IFERROR(VLOOKUP(B3299,'N Index Datas(원본)'!$I$2:$J$4600,2,0),"")</f>
        <v>22737.01</v>
      </c>
      <c r="N3299">
        <f>IFERROR(VLOOKUP(B3299,'N Index Datas(원본)'!$K$2:$L$4600,2,0),"")</f>
        <v>10917.97</v>
      </c>
    </row>
    <row r="3300" spans="1:14" ht="17.25" thickBot="1" x14ac:dyDescent="0.35">
      <c r="A3300" s="42">
        <v>41396</v>
      </c>
      <c r="B3300" s="37">
        <v>41396</v>
      </c>
      <c r="D3300">
        <v>254.92</v>
      </c>
      <c r="F3300">
        <v>1597.59</v>
      </c>
      <c r="H3300">
        <v>13694.04</v>
      </c>
      <c r="J3300">
        <v>2718.9</v>
      </c>
      <c r="L3300">
        <f>IFERROR(VLOOKUP(B3300,'N Index Datas(원본)'!$I$2:$J$4600,2,0),"")</f>
        <v>22668.3</v>
      </c>
      <c r="N3300">
        <f>IFERROR(VLOOKUP(B3300,'N Index Datas(원본)'!$K$2:$L$4600,2,0),"")</f>
        <v>10825.35</v>
      </c>
    </row>
    <row r="3301" spans="1:14" ht="17.25" thickBot="1" x14ac:dyDescent="0.35">
      <c r="A3301" s="42">
        <v>41397</v>
      </c>
      <c r="B3301" s="37">
        <v>41397</v>
      </c>
      <c r="D3301">
        <v>256.02</v>
      </c>
      <c r="F3301">
        <v>1614.42</v>
      </c>
      <c r="H3301">
        <v>13694.04</v>
      </c>
      <c r="J3301">
        <v>2763.68</v>
      </c>
      <c r="L3301">
        <f>IFERROR(VLOOKUP(B3301,'N Index Datas(원본)'!$I$2:$J$4600,2,0),"")</f>
        <v>22689.96</v>
      </c>
      <c r="N3301">
        <f>IFERROR(VLOOKUP(B3301,'N Index Datas(원본)'!$K$2:$L$4600,2,0),"")</f>
        <v>10845.99</v>
      </c>
    </row>
    <row r="3302" spans="1:14" ht="17.25" thickBot="1" x14ac:dyDescent="0.35">
      <c r="A3302" s="42">
        <v>41400</v>
      </c>
      <c r="B3302" s="37">
        <v>41400</v>
      </c>
      <c r="D3302">
        <v>255.2</v>
      </c>
      <c r="F3302">
        <v>1617.5</v>
      </c>
      <c r="H3302">
        <v>13694.04</v>
      </c>
      <c r="J3302">
        <v>2750.52</v>
      </c>
      <c r="L3302">
        <f>IFERROR(VLOOKUP(B3302,'N Index Datas(원본)'!$I$2:$J$4600,2,0),"")</f>
        <v>22915.09</v>
      </c>
      <c r="N3302">
        <f>IFERROR(VLOOKUP(B3302,'N Index Datas(원본)'!$K$2:$L$4600,2,0),"")</f>
        <v>11001.77</v>
      </c>
    </row>
    <row r="3303" spans="1:14" ht="17.25" thickBot="1" x14ac:dyDescent="0.35">
      <c r="A3303" s="42">
        <v>41401</v>
      </c>
      <c r="B3303" s="37">
        <v>41401</v>
      </c>
      <c r="D3303">
        <v>253.84</v>
      </c>
      <c r="F3303">
        <v>1625.96</v>
      </c>
      <c r="H3303">
        <v>14180.24</v>
      </c>
      <c r="J3303">
        <v>2769.08</v>
      </c>
      <c r="L3303">
        <f>IFERROR(VLOOKUP(B3303,'N Index Datas(원본)'!$I$2:$J$4600,2,0),"")</f>
        <v>23047.09</v>
      </c>
      <c r="N3303">
        <f>IFERROR(VLOOKUP(B3303,'N Index Datas(원본)'!$K$2:$L$4600,2,0),"")</f>
        <v>11115.05</v>
      </c>
    </row>
    <row r="3304" spans="1:14" ht="17.25" thickBot="1" x14ac:dyDescent="0.35">
      <c r="A3304" s="42">
        <v>41402</v>
      </c>
      <c r="B3304" s="37">
        <v>41402</v>
      </c>
      <c r="D3304">
        <v>254.02</v>
      </c>
      <c r="F3304">
        <v>1632.69</v>
      </c>
      <c r="H3304">
        <v>14285.69</v>
      </c>
      <c r="J3304">
        <v>2784.62</v>
      </c>
      <c r="L3304">
        <f>IFERROR(VLOOKUP(B3304,'N Index Datas(원본)'!$I$2:$J$4600,2,0),"")</f>
        <v>23244.35</v>
      </c>
      <c r="N3304">
        <f>IFERROR(VLOOKUP(B3304,'N Index Datas(원본)'!$K$2:$L$4600,2,0),"")</f>
        <v>11284.74</v>
      </c>
    </row>
    <row r="3305" spans="1:14" ht="17.25" thickBot="1" x14ac:dyDescent="0.35">
      <c r="A3305" s="42">
        <v>41403</v>
      </c>
      <c r="B3305" s="37">
        <v>41403</v>
      </c>
      <c r="D3305">
        <v>257.52999999999997</v>
      </c>
      <c r="F3305">
        <v>1626.67</v>
      </c>
      <c r="H3305">
        <v>14191.48</v>
      </c>
      <c r="J3305">
        <v>2773.16</v>
      </c>
      <c r="L3305">
        <f>IFERROR(VLOOKUP(B3305,'N Index Datas(원본)'!$I$2:$J$4600,2,0),"")</f>
        <v>23211.48</v>
      </c>
      <c r="N3305">
        <f>IFERROR(VLOOKUP(B3305,'N Index Datas(원본)'!$K$2:$L$4600,2,0),"")</f>
        <v>11266.89</v>
      </c>
    </row>
    <row r="3306" spans="1:14" ht="17.25" thickBot="1" x14ac:dyDescent="0.35">
      <c r="A3306" s="42">
        <v>41404</v>
      </c>
      <c r="B3306" s="37">
        <v>41404</v>
      </c>
      <c r="D3306">
        <v>252.72</v>
      </c>
      <c r="F3306">
        <v>1633.7</v>
      </c>
      <c r="H3306">
        <v>14607.54</v>
      </c>
      <c r="J3306">
        <v>2785.24</v>
      </c>
      <c r="L3306">
        <f>IFERROR(VLOOKUP(B3306,'N Index Datas(원본)'!$I$2:$J$4600,2,0),"")</f>
        <v>23321.22</v>
      </c>
      <c r="N3306">
        <f>IFERROR(VLOOKUP(B3306,'N Index Datas(원본)'!$K$2:$L$4600,2,0),"")</f>
        <v>11347.41</v>
      </c>
    </row>
    <row r="3307" spans="1:14" ht="17.25" thickBot="1" x14ac:dyDescent="0.35">
      <c r="A3307" s="42">
        <v>41407</v>
      </c>
      <c r="B3307" s="37">
        <v>41407</v>
      </c>
      <c r="D3307">
        <v>253.29</v>
      </c>
      <c r="F3307">
        <v>1633.77</v>
      </c>
      <c r="H3307">
        <v>14782.21</v>
      </c>
      <c r="J3307">
        <v>2777.39</v>
      </c>
      <c r="L3307">
        <f>IFERROR(VLOOKUP(B3307,'N Index Datas(원본)'!$I$2:$J$4600,2,0),"")</f>
        <v>22989.81</v>
      </c>
      <c r="N3307">
        <f>IFERROR(VLOOKUP(B3307,'N Index Datas(원본)'!$K$2:$L$4600,2,0),"")</f>
        <v>11109.27</v>
      </c>
    </row>
    <row r="3308" spans="1:14" ht="17.25" thickBot="1" x14ac:dyDescent="0.35">
      <c r="A3308" s="42">
        <v>41408</v>
      </c>
      <c r="B3308" s="37">
        <v>41408</v>
      </c>
      <c r="D3308">
        <v>256.29000000000002</v>
      </c>
      <c r="F3308">
        <v>1650.34</v>
      </c>
      <c r="H3308">
        <v>14758.42</v>
      </c>
      <c r="J3308">
        <v>2795.63</v>
      </c>
      <c r="L3308">
        <f>IFERROR(VLOOKUP(B3308,'N Index Datas(원본)'!$I$2:$J$4600,2,0),"")</f>
        <v>22930.28</v>
      </c>
      <c r="N3308">
        <f>IFERROR(VLOOKUP(B3308,'N Index Datas(원본)'!$K$2:$L$4600,2,0),"")</f>
        <v>11032.79</v>
      </c>
    </row>
    <row r="3309" spans="1:14" ht="17.25" thickBot="1" x14ac:dyDescent="0.35">
      <c r="A3309" s="42">
        <v>41409</v>
      </c>
      <c r="B3309" s="37">
        <v>41409</v>
      </c>
      <c r="D3309">
        <v>256.60000000000002</v>
      </c>
      <c r="F3309">
        <v>1658.78</v>
      </c>
      <c r="H3309">
        <v>15096.03</v>
      </c>
      <c r="J3309">
        <v>2809.58</v>
      </c>
      <c r="L3309">
        <f>IFERROR(VLOOKUP(B3309,'N Index Datas(원본)'!$I$2:$J$4600,2,0),"")</f>
        <v>23044.240000000002</v>
      </c>
      <c r="N3309">
        <f>IFERROR(VLOOKUP(B3309,'N Index Datas(원본)'!$K$2:$L$4600,2,0),"")</f>
        <v>11083.29</v>
      </c>
    </row>
    <row r="3310" spans="1:14" ht="17.25" thickBot="1" x14ac:dyDescent="0.35">
      <c r="A3310" s="42">
        <v>41410</v>
      </c>
      <c r="B3310" s="37">
        <v>41410</v>
      </c>
      <c r="D3310">
        <v>258.99</v>
      </c>
      <c r="F3310">
        <v>1650.47</v>
      </c>
      <c r="H3310">
        <v>15037.24</v>
      </c>
      <c r="J3310">
        <v>2806.7</v>
      </c>
      <c r="L3310">
        <f>IFERROR(VLOOKUP(B3310,'N Index Datas(원본)'!$I$2:$J$4600,2,0),"")</f>
        <v>23082.68</v>
      </c>
      <c r="N3310">
        <f>IFERROR(VLOOKUP(B3310,'N Index Datas(원본)'!$K$2:$L$4600,2,0),"")</f>
        <v>11019.48</v>
      </c>
    </row>
    <row r="3311" spans="1:14" ht="17.25" thickBot="1" x14ac:dyDescent="0.35">
      <c r="A3311" s="42">
        <v>41414</v>
      </c>
      <c r="B3311" s="37">
        <v>41414</v>
      </c>
      <c r="D3311">
        <v>258.60000000000002</v>
      </c>
      <c r="F3311">
        <v>1666.29</v>
      </c>
      <c r="H3311">
        <v>15360.81</v>
      </c>
      <c r="J3311">
        <v>2824.5</v>
      </c>
      <c r="L3311">
        <f>IFERROR(VLOOKUP(B3311,'N Index Datas(원본)'!$I$2:$J$4600,2,0),"")</f>
        <v>23493.03</v>
      </c>
      <c r="N3311">
        <f>IFERROR(VLOOKUP(B3311,'N Index Datas(원본)'!$K$2:$L$4600,2,0),"")</f>
        <v>11186.54</v>
      </c>
    </row>
    <row r="3312" spans="1:14" ht="17.25" thickBot="1" x14ac:dyDescent="0.35">
      <c r="A3312" s="42">
        <v>41415</v>
      </c>
      <c r="B3312" s="37">
        <v>41415</v>
      </c>
      <c r="D3312">
        <v>258.18</v>
      </c>
      <c r="F3312">
        <v>1669.16</v>
      </c>
      <c r="H3312">
        <v>15381.02</v>
      </c>
      <c r="J3312">
        <v>2821.65</v>
      </c>
      <c r="L3312">
        <f>IFERROR(VLOOKUP(B3312,'N Index Datas(원본)'!$I$2:$J$4600,2,0),"")</f>
        <v>23366.37</v>
      </c>
      <c r="N3312">
        <f>IFERROR(VLOOKUP(B3312,'N Index Datas(원본)'!$K$2:$L$4600,2,0),"")</f>
        <v>11083.23</v>
      </c>
    </row>
    <row r="3313" spans="1:14" ht="17.25" thickBot="1" x14ac:dyDescent="0.35">
      <c r="A3313" s="42">
        <v>41416</v>
      </c>
      <c r="B3313" s="37">
        <v>41416</v>
      </c>
      <c r="D3313">
        <v>260.19</v>
      </c>
      <c r="F3313">
        <v>1655.35</v>
      </c>
      <c r="H3313">
        <v>15627.26</v>
      </c>
      <c r="J3313">
        <v>2835.01</v>
      </c>
      <c r="L3313">
        <f>IFERROR(VLOOKUP(B3313,'N Index Datas(원본)'!$I$2:$J$4600,2,0),"")</f>
        <v>23261.08</v>
      </c>
      <c r="N3313">
        <f>IFERROR(VLOOKUP(B3313,'N Index Datas(원본)'!$K$2:$L$4600,2,0),"")</f>
        <v>11053.04</v>
      </c>
    </row>
    <row r="3314" spans="1:14" ht="17.25" thickBot="1" x14ac:dyDescent="0.35">
      <c r="A3314" s="42">
        <v>41417</v>
      </c>
      <c r="B3314" s="37">
        <v>41417</v>
      </c>
      <c r="D3314">
        <v>256.66000000000003</v>
      </c>
      <c r="F3314">
        <v>1650.51</v>
      </c>
      <c r="H3314">
        <v>14483.98</v>
      </c>
      <c r="J3314">
        <v>2776.78</v>
      </c>
      <c r="L3314">
        <f>IFERROR(VLOOKUP(B3314,'N Index Datas(원본)'!$I$2:$J$4600,2,0),"")</f>
        <v>22669.68</v>
      </c>
      <c r="N3314">
        <f>IFERROR(VLOOKUP(B3314,'N Index Datas(원본)'!$K$2:$L$4600,2,0),"")</f>
        <v>10746.7</v>
      </c>
    </row>
    <row r="3315" spans="1:14" ht="17.25" thickBot="1" x14ac:dyDescent="0.35">
      <c r="A3315" s="42">
        <v>41418</v>
      </c>
      <c r="B3315" s="37">
        <v>41418</v>
      </c>
      <c r="D3315">
        <v>257.32</v>
      </c>
      <c r="F3315">
        <v>1649.6</v>
      </c>
      <c r="H3315">
        <v>14612.45</v>
      </c>
      <c r="J3315">
        <v>2764.29</v>
      </c>
      <c r="L3315">
        <f>IFERROR(VLOOKUP(B3315,'N Index Datas(원본)'!$I$2:$J$4600,2,0),"")</f>
        <v>22618.67</v>
      </c>
      <c r="N3315">
        <f>IFERROR(VLOOKUP(B3315,'N Index Datas(원본)'!$K$2:$L$4600,2,0),"")</f>
        <v>10722.3</v>
      </c>
    </row>
    <row r="3316" spans="1:14" ht="17.25" thickBot="1" x14ac:dyDescent="0.35">
      <c r="A3316" s="42">
        <v>41421</v>
      </c>
      <c r="B3316" s="37">
        <v>41421</v>
      </c>
      <c r="D3316">
        <v>258.19</v>
      </c>
      <c r="F3316">
        <v>1649.6</v>
      </c>
      <c r="H3316">
        <v>14142.65</v>
      </c>
      <c r="J3316">
        <v>2795</v>
      </c>
      <c r="L3316">
        <f>IFERROR(VLOOKUP(B3316,'N Index Datas(원본)'!$I$2:$J$4600,2,0),"")</f>
        <v>22686.05</v>
      </c>
      <c r="N3316">
        <f>IFERROR(VLOOKUP(B3316,'N Index Datas(원본)'!$K$2:$L$4600,2,0),"")</f>
        <v>10753.49</v>
      </c>
    </row>
    <row r="3317" spans="1:14" ht="17.25" thickBot="1" x14ac:dyDescent="0.35">
      <c r="A3317" s="42">
        <v>41422</v>
      </c>
      <c r="B3317" s="37">
        <v>41422</v>
      </c>
      <c r="D3317">
        <v>258.58999999999997</v>
      </c>
      <c r="F3317">
        <v>1660.06</v>
      </c>
      <c r="H3317">
        <v>14311.98</v>
      </c>
      <c r="J3317">
        <v>2835.87</v>
      </c>
      <c r="L3317">
        <f>IFERROR(VLOOKUP(B3317,'N Index Datas(원본)'!$I$2:$J$4600,2,0),"")</f>
        <v>22924.25</v>
      </c>
      <c r="N3317">
        <f>IFERROR(VLOOKUP(B3317,'N Index Datas(원본)'!$K$2:$L$4600,2,0),"")</f>
        <v>10920.58</v>
      </c>
    </row>
    <row r="3318" spans="1:14" ht="17.25" thickBot="1" x14ac:dyDescent="0.35">
      <c r="A3318" s="42">
        <v>41423</v>
      </c>
      <c r="B3318" s="37">
        <v>41423</v>
      </c>
      <c r="D3318">
        <v>260.92</v>
      </c>
      <c r="F3318">
        <v>1648.36</v>
      </c>
      <c r="H3318">
        <v>14326.46</v>
      </c>
      <c r="J3318">
        <v>2786.54</v>
      </c>
      <c r="L3318">
        <f>IFERROR(VLOOKUP(B3318,'N Index Datas(원본)'!$I$2:$J$4600,2,0),"")</f>
        <v>22554.93</v>
      </c>
      <c r="N3318">
        <f>IFERROR(VLOOKUP(B3318,'N Index Datas(원본)'!$K$2:$L$4600,2,0),"")</f>
        <v>10751.29</v>
      </c>
    </row>
    <row r="3319" spans="1:14" ht="17.25" thickBot="1" x14ac:dyDescent="0.35">
      <c r="A3319" s="42">
        <v>41424</v>
      </c>
      <c r="B3319" s="37">
        <v>41424</v>
      </c>
      <c r="D3319">
        <v>261.20999999999998</v>
      </c>
      <c r="F3319">
        <v>1654.41</v>
      </c>
      <c r="H3319">
        <v>13589.03</v>
      </c>
      <c r="J3319">
        <v>2799.2</v>
      </c>
      <c r="L3319">
        <f>IFERROR(VLOOKUP(B3319,'N Index Datas(원본)'!$I$2:$J$4600,2,0),"")</f>
        <v>22484.31</v>
      </c>
      <c r="N3319">
        <f>IFERROR(VLOOKUP(B3319,'N Index Datas(원본)'!$K$2:$L$4600,2,0),"")</f>
        <v>10689.99</v>
      </c>
    </row>
    <row r="3320" spans="1:14" ht="17.25" thickBot="1" x14ac:dyDescent="0.35">
      <c r="A3320" s="42">
        <v>41425</v>
      </c>
      <c r="B3320" s="37">
        <v>41425</v>
      </c>
      <c r="D3320">
        <v>261.47000000000003</v>
      </c>
      <c r="F3320">
        <v>1630.74</v>
      </c>
      <c r="H3320">
        <v>13774.54</v>
      </c>
      <c r="J3320">
        <v>2769.64</v>
      </c>
      <c r="L3320">
        <f>IFERROR(VLOOKUP(B3320,'N Index Datas(원본)'!$I$2:$J$4600,2,0),"")</f>
        <v>22392.16</v>
      </c>
      <c r="N3320">
        <f>IFERROR(VLOOKUP(B3320,'N Index Datas(원본)'!$K$2:$L$4600,2,0),"")</f>
        <v>10599.21</v>
      </c>
    </row>
    <row r="3321" spans="1:14" ht="17.25" thickBot="1" x14ac:dyDescent="0.35">
      <c r="A3321" s="42">
        <v>41428</v>
      </c>
      <c r="B3321" s="37">
        <v>41428</v>
      </c>
      <c r="D3321">
        <v>260.29000000000002</v>
      </c>
      <c r="F3321">
        <v>1640.42</v>
      </c>
      <c r="H3321">
        <v>13261.82</v>
      </c>
      <c r="J3321">
        <v>2747.74</v>
      </c>
      <c r="L3321">
        <f>IFERROR(VLOOKUP(B3321,'N Index Datas(원본)'!$I$2:$J$4600,2,0),"")</f>
        <v>22282.19</v>
      </c>
      <c r="N3321">
        <f>IFERROR(VLOOKUP(B3321,'N Index Datas(원본)'!$K$2:$L$4600,2,0),"")</f>
        <v>10548.13</v>
      </c>
    </row>
    <row r="3322" spans="1:14" ht="17.25" thickBot="1" x14ac:dyDescent="0.35">
      <c r="A3322" s="42">
        <v>41429</v>
      </c>
      <c r="B3322" s="37">
        <v>41429</v>
      </c>
      <c r="D3322">
        <v>260.54000000000002</v>
      </c>
      <c r="F3322">
        <v>1631.38</v>
      </c>
      <c r="H3322">
        <v>13533.76</v>
      </c>
      <c r="J3322">
        <v>2755.7</v>
      </c>
      <c r="L3322">
        <f>IFERROR(VLOOKUP(B3322,'N Index Datas(원본)'!$I$2:$J$4600,2,0),"")</f>
        <v>22285.52</v>
      </c>
      <c r="N3322">
        <f>IFERROR(VLOOKUP(B3322,'N Index Datas(원본)'!$K$2:$L$4600,2,0),"")</f>
        <v>10537.49</v>
      </c>
    </row>
    <row r="3323" spans="1:14" ht="17.25" thickBot="1" x14ac:dyDescent="0.35">
      <c r="A3323" s="42">
        <v>41430</v>
      </c>
      <c r="B3323" s="37">
        <v>41430</v>
      </c>
      <c r="D3323">
        <v>256.51</v>
      </c>
      <c r="F3323">
        <v>1608.9</v>
      </c>
      <c r="H3323">
        <v>13014.87</v>
      </c>
      <c r="J3323">
        <v>2709.33</v>
      </c>
      <c r="L3323">
        <f>IFERROR(VLOOKUP(B3323,'N Index Datas(원본)'!$I$2:$J$4600,2,0),"")</f>
        <v>22069.24</v>
      </c>
      <c r="N3323">
        <f>IFERROR(VLOOKUP(B3323,'N Index Datas(원본)'!$K$2:$L$4600,2,0),"")</f>
        <v>10473.18</v>
      </c>
    </row>
    <row r="3324" spans="1:14" ht="17.25" thickBot="1" x14ac:dyDescent="0.35">
      <c r="A3324" s="42">
        <v>41432</v>
      </c>
      <c r="B3324" s="37">
        <v>41432</v>
      </c>
      <c r="D3324">
        <v>251.2</v>
      </c>
      <c r="F3324">
        <v>1643.38</v>
      </c>
      <c r="H3324">
        <v>12877.53</v>
      </c>
      <c r="J3324">
        <v>2724.08</v>
      </c>
      <c r="L3324">
        <f>IFERROR(VLOOKUP(B3324,'N Index Datas(원본)'!$I$2:$J$4600,2,0),"")</f>
        <v>21575.26</v>
      </c>
      <c r="N3324">
        <f>IFERROR(VLOOKUP(B3324,'N Index Datas(원본)'!$K$2:$L$4600,2,0),"")</f>
        <v>10187.27</v>
      </c>
    </row>
    <row r="3325" spans="1:14" ht="17.25" thickBot="1" x14ac:dyDescent="0.35">
      <c r="A3325" s="42">
        <v>41435</v>
      </c>
      <c r="B3325" s="37">
        <v>41435</v>
      </c>
      <c r="D3325">
        <v>252.2</v>
      </c>
      <c r="F3325">
        <v>1642.81</v>
      </c>
      <c r="H3325">
        <v>13514.2</v>
      </c>
      <c r="J3325">
        <v>2719.4</v>
      </c>
      <c r="L3325">
        <f>IFERROR(VLOOKUP(B3325,'N Index Datas(원본)'!$I$2:$J$4600,2,0),"")</f>
        <v>21615.09</v>
      </c>
      <c r="N3325">
        <f>IFERROR(VLOOKUP(B3325,'N Index Datas(원본)'!$K$2:$L$4600,2,0),"")</f>
        <v>10126.969999999999</v>
      </c>
    </row>
    <row r="3326" spans="1:14" ht="17.25" thickBot="1" x14ac:dyDescent="0.35">
      <c r="A3326" s="42">
        <v>41436</v>
      </c>
      <c r="B3326" s="37">
        <v>41436</v>
      </c>
      <c r="D3326">
        <v>250.19</v>
      </c>
      <c r="F3326">
        <v>1626.13</v>
      </c>
      <c r="H3326">
        <v>13317.62</v>
      </c>
      <c r="J3326">
        <v>2683.2</v>
      </c>
      <c r="L3326">
        <f>IFERROR(VLOOKUP(B3326,'N Index Datas(원본)'!$I$2:$J$4600,2,0),"")</f>
        <v>21354.66</v>
      </c>
      <c r="N3326">
        <f>IFERROR(VLOOKUP(B3326,'N Index Datas(원본)'!$K$2:$L$4600,2,0),"")</f>
        <v>9959.74</v>
      </c>
    </row>
    <row r="3327" spans="1:14" ht="17.25" thickBot="1" x14ac:dyDescent="0.35">
      <c r="A3327" s="42">
        <v>41437</v>
      </c>
      <c r="B3327" s="37">
        <v>41437</v>
      </c>
      <c r="D3327">
        <v>248.5</v>
      </c>
      <c r="F3327">
        <v>1612.52</v>
      </c>
      <c r="H3327">
        <v>13289.32</v>
      </c>
      <c r="J3327">
        <v>2666.52</v>
      </c>
      <c r="L3327">
        <v>21354.66</v>
      </c>
      <c r="N3327">
        <v>9959.74</v>
      </c>
    </row>
    <row r="3328" spans="1:14" ht="17.25" thickBot="1" x14ac:dyDescent="0.35">
      <c r="A3328" s="42">
        <v>41438</v>
      </c>
      <c r="B3328" s="37">
        <v>41438</v>
      </c>
      <c r="D3328">
        <v>244.49</v>
      </c>
      <c r="F3328">
        <v>1636.36</v>
      </c>
      <c r="H3328">
        <v>12445.38</v>
      </c>
      <c r="J3328">
        <v>2661.71</v>
      </c>
      <c r="L3328">
        <f>IFERROR(VLOOKUP(B3328,'N Index Datas(원본)'!$I$2:$J$4600,2,0),"")</f>
        <v>20887.04</v>
      </c>
      <c r="N3328">
        <f>IFERROR(VLOOKUP(B3328,'N Index Datas(원본)'!$K$2:$L$4600,2,0),"")</f>
        <v>9688.2999999999993</v>
      </c>
    </row>
    <row r="3329" spans="1:14" ht="17.25" thickBot="1" x14ac:dyDescent="0.35">
      <c r="A3329" s="42">
        <v>41439</v>
      </c>
      <c r="B3329" s="37">
        <v>41439</v>
      </c>
      <c r="D3329">
        <v>245.36</v>
      </c>
      <c r="F3329">
        <v>1626.73</v>
      </c>
      <c r="H3329">
        <v>12686.52</v>
      </c>
      <c r="J3329">
        <v>2667.32</v>
      </c>
      <c r="L3329">
        <f>IFERROR(VLOOKUP(B3329,'N Index Datas(원본)'!$I$2:$J$4600,2,0),"")</f>
        <v>20969.14</v>
      </c>
      <c r="N3329">
        <f>IFERROR(VLOOKUP(B3329,'N Index Datas(원본)'!$K$2:$L$4600,2,0),"")</f>
        <v>9667.42</v>
      </c>
    </row>
    <row r="3330" spans="1:14" ht="17.25" thickBot="1" x14ac:dyDescent="0.35">
      <c r="A3330" s="42">
        <v>41442</v>
      </c>
      <c r="B3330" s="37">
        <v>41442</v>
      </c>
      <c r="D3330">
        <v>244.77</v>
      </c>
      <c r="F3330">
        <v>1639.04</v>
      </c>
      <c r="H3330">
        <v>13033.12</v>
      </c>
      <c r="J3330">
        <v>2702.69</v>
      </c>
      <c r="L3330">
        <f>IFERROR(VLOOKUP(B3330,'N Index Datas(원본)'!$I$2:$J$4600,2,0),"")</f>
        <v>21225.9</v>
      </c>
      <c r="N3330">
        <f>IFERROR(VLOOKUP(B3330,'N Index Datas(원본)'!$K$2:$L$4600,2,0),"")</f>
        <v>9744.48</v>
      </c>
    </row>
    <row r="3331" spans="1:14" ht="17.25" thickBot="1" x14ac:dyDescent="0.35">
      <c r="A3331" s="42">
        <v>41443</v>
      </c>
      <c r="B3331" s="37">
        <v>41443</v>
      </c>
      <c r="D3331">
        <v>247.13</v>
      </c>
      <c r="F3331">
        <v>1651.81</v>
      </c>
      <c r="H3331">
        <v>13007.28</v>
      </c>
      <c r="J3331">
        <v>2700.93</v>
      </c>
      <c r="L3331">
        <f>IFERROR(VLOOKUP(B3331,'N Index Datas(원본)'!$I$2:$J$4600,2,0),"")</f>
        <v>21225.88</v>
      </c>
      <c r="N3331">
        <f>IFERROR(VLOOKUP(B3331,'N Index Datas(원본)'!$K$2:$L$4600,2,0),"")</f>
        <v>9733.5400000000009</v>
      </c>
    </row>
    <row r="3332" spans="1:14" ht="17.25" thickBot="1" x14ac:dyDescent="0.35">
      <c r="A3332" s="42">
        <v>41444</v>
      </c>
      <c r="B3332" s="37">
        <v>41444</v>
      </c>
      <c r="D3332">
        <v>245.44</v>
      </c>
      <c r="F3332">
        <v>1628.93</v>
      </c>
      <c r="H3332">
        <v>13245.22</v>
      </c>
      <c r="J3332">
        <v>2683.98</v>
      </c>
      <c r="L3332">
        <f>IFERROR(VLOOKUP(B3332,'N Index Datas(원본)'!$I$2:$J$4600,2,0),"")</f>
        <v>20986.89</v>
      </c>
      <c r="N3332">
        <f>IFERROR(VLOOKUP(B3332,'N Index Datas(원본)'!$K$2:$L$4600,2,0),"")</f>
        <v>9584.5400000000009</v>
      </c>
    </row>
    <row r="3333" spans="1:14" ht="17.25" thickBot="1" x14ac:dyDescent="0.35">
      <c r="A3333" s="42">
        <v>41445</v>
      </c>
      <c r="B3333" s="37">
        <v>41445</v>
      </c>
      <c r="D3333">
        <v>240.26</v>
      </c>
      <c r="F3333">
        <v>1588.19</v>
      </c>
      <c r="H3333">
        <v>13014.58</v>
      </c>
      <c r="J3333">
        <v>2586.4499999999998</v>
      </c>
      <c r="L3333">
        <f>IFERROR(VLOOKUP(B3333,'N Index Datas(원본)'!$I$2:$J$4600,2,0),"")</f>
        <v>20382.87</v>
      </c>
      <c r="N3333">
        <f>IFERROR(VLOOKUP(B3333,'N Index Datas(원본)'!$K$2:$L$4600,2,0),"")</f>
        <v>9265.2999999999993</v>
      </c>
    </row>
    <row r="3334" spans="1:14" ht="17.25" thickBot="1" x14ac:dyDescent="0.35">
      <c r="A3334" s="42">
        <v>41446</v>
      </c>
      <c r="B3334" s="37">
        <v>41446</v>
      </c>
      <c r="D3334">
        <v>236.57</v>
      </c>
      <c r="F3334">
        <v>1592.43</v>
      </c>
      <c r="H3334">
        <v>13230.13</v>
      </c>
      <c r="J3334">
        <v>2549.48</v>
      </c>
      <c r="L3334">
        <f>IFERROR(VLOOKUP(B3334,'N Index Datas(원본)'!$I$2:$J$4600,2,0),"")</f>
        <v>20263.310000000001</v>
      </c>
      <c r="N3334">
        <f>IFERROR(VLOOKUP(B3334,'N Index Datas(원본)'!$K$2:$L$4600,2,0),"")</f>
        <v>9237.4699999999993</v>
      </c>
    </row>
    <row r="3335" spans="1:14" ht="17.25" thickBot="1" x14ac:dyDescent="0.35">
      <c r="A3335" s="42">
        <v>41449</v>
      </c>
      <c r="B3335" s="37">
        <v>41449</v>
      </c>
      <c r="D3335">
        <v>233.47</v>
      </c>
      <c r="F3335">
        <v>1573.09</v>
      </c>
      <c r="H3335">
        <v>13062.78</v>
      </c>
      <c r="J3335">
        <v>2511.83</v>
      </c>
      <c r="L3335">
        <f>IFERROR(VLOOKUP(B3335,'N Index Datas(원본)'!$I$2:$J$4600,2,0),"")</f>
        <v>19813.98</v>
      </c>
      <c r="N3335">
        <f>IFERROR(VLOOKUP(B3335,'N Index Datas(원본)'!$K$2:$L$4600,2,0),"")</f>
        <v>8938.6299999999992</v>
      </c>
    </row>
    <row r="3336" spans="1:14" ht="17.25" thickBot="1" x14ac:dyDescent="0.35">
      <c r="A3336" s="42">
        <v>41450</v>
      </c>
      <c r="B3336" s="37">
        <v>41450</v>
      </c>
      <c r="D3336">
        <v>231.75</v>
      </c>
      <c r="F3336">
        <v>1588.03</v>
      </c>
      <c r="H3336">
        <v>12969.34</v>
      </c>
      <c r="J3336">
        <v>2543.37</v>
      </c>
      <c r="L3336">
        <f>IFERROR(VLOOKUP(B3336,'N Index Datas(원본)'!$I$2:$J$4600,2,0),"")</f>
        <v>19855.72</v>
      </c>
      <c r="N3336">
        <f>IFERROR(VLOOKUP(B3336,'N Index Datas(원본)'!$K$2:$L$4600,2,0),"")</f>
        <v>8871.2800000000007</v>
      </c>
    </row>
    <row r="3337" spans="1:14" ht="17.25" thickBot="1" x14ac:dyDescent="0.35">
      <c r="A3337" s="42">
        <v>41451</v>
      </c>
      <c r="B3337" s="37">
        <v>41451</v>
      </c>
      <c r="D3337">
        <v>231.52</v>
      </c>
      <c r="F3337">
        <v>1603.26</v>
      </c>
      <c r="H3337">
        <v>12834.01</v>
      </c>
      <c r="J3337">
        <v>2602.81</v>
      </c>
      <c r="L3337">
        <f>IFERROR(VLOOKUP(B3337,'N Index Datas(원본)'!$I$2:$J$4600,2,0),"")</f>
        <v>20338.55</v>
      </c>
      <c r="N3337">
        <f>IFERROR(VLOOKUP(B3337,'N Index Datas(원본)'!$K$2:$L$4600,2,0),"")</f>
        <v>9164.64</v>
      </c>
    </row>
    <row r="3338" spans="1:14" ht="17.25" thickBot="1" x14ac:dyDescent="0.35">
      <c r="A3338" s="42">
        <v>41452</v>
      </c>
      <c r="B3338" s="37">
        <v>41452</v>
      </c>
      <c r="D3338">
        <v>238.65</v>
      </c>
      <c r="F3338">
        <v>1613.2</v>
      </c>
      <c r="H3338">
        <v>13213.55</v>
      </c>
      <c r="J3338">
        <v>2619.86</v>
      </c>
      <c r="L3338">
        <f>IFERROR(VLOOKUP(B3338,'N Index Datas(원본)'!$I$2:$J$4600,2,0),"")</f>
        <v>20440.080000000002</v>
      </c>
      <c r="N3338">
        <f>IFERROR(VLOOKUP(B3338,'N Index Datas(원본)'!$K$2:$L$4600,2,0),"")</f>
        <v>9158.61</v>
      </c>
    </row>
    <row r="3339" spans="1:14" ht="17.25" thickBot="1" x14ac:dyDescent="0.35">
      <c r="A3339" s="42">
        <v>41453</v>
      </c>
      <c r="B3339" s="37">
        <v>41453</v>
      </c>
      <c r="D3339">
        <v>242.27</v>
      </c>
      <c r="F3339">
        <v>1606.28</v>
      </c>
      <c r="H3339">
        <v>13677.32</v>
      </c>
      <c r="J3339">
        <v>2602.59</v>
      </c>
      <c r="L3339">
        <f>IFERROR(VLOOKUP(B3339,'N Index Datas(원본)'!$I$2:$J$4600,2,0),"")</f>
        <v>20803.29</v>
      </c>
      <c r="N3339">
        <f>IFERROR(VLOOKUP(B3339,'N Index Datas(원본)'!$K$2:$L$4600,2,0),"")</f>
        <v>9311.44</v>
      </c>
    </row>
    <row r="3340" spans="1:14" ht="17.25" thickBot="1" x14ac:dyDescent="0.35">
      <c r="A3340" s="42">
        <v>41456</v>
      </c>
      <c r="B3340" s="37">
        <v>41456</v>
      </c>
      <c r="D3340">
        <v>241.05</v>
      </c>
      <c r="F3340">
        <v>1614.96</v>
      </c>
      <c r="H3340">
        <v>13852.5</v>
      </c>
      <c r="J3340">
        <v>2622.62</v>
      </c>
      <c r="L3340">
        <v>20803.29</v>
      </c>
      <c r="N3340">
        <v>9311.44</v>
      </c>
    </row>
    <row r="3341" spans="1:14" ht="17.25" thickBot="1" x14ac:dyDescent="0.35">
      <c r="A3341" s="42">
        <v>41457</v>
      </c>
      <c r="B3341" s="37">
        <v>41457</v>
      </c>
      <c r="D3341">
        <v>240.8</v>
      </c>
      <c r="F3341">
        <v>1614.08</v>
      </c>
      <c r="H3341">
        <v>14098.74</v>
      </c>
      <c r="J3341">
        <v>2603.1999999999998</v>
      </c>
      <c r="L3341">
        <f>IFERROR(VLOOKUP(B3341,'N Index Datas(원본)'!$I$2:$J$4600,2,0),"")</f>
        <v>20658.650000000001</v>
      </c>
      <c r="N3341">
        <f>IFERROR(VLOOKUP(B3341,'N Index Datas(원본)'!$K$2:$L$4600,2,0),"")</f>
        <v>9203.85</v>
      </c>
    </row>
    <row r="3342" spans="1:14" ht="17.25" thickBot="1" x14ac:dyDescent="0.35">
      <c r="A3342" s="42">
        <v>41458</v>
      </c>
      <c r="B3342" s="37">
        <v>41458</v>
      </c>
      <c r="D3342">
        <v>236.63</v>
      </c>
      <c r="F3342">
        <v>1615.41</v>
      </c>
      <c r="H3342">
        <v>14055.56</v>
      </c>
      <c r="J3342">
        <v>2570.7600000000002</v>
      </c>
      <c r="L3342">
        <f>IFERROR(VLOOKUP(B3342,'N Index Datas(원본)'!$I$2:$J$4600,2,0),"")</f>
        <v>20147.310000000001</v>
      </c>
      <c r="N3342">
        <f>IFERROR(VLOOKUP(B3342,'N Index Datas(원본)'!$K$2:$L$4600,2,0),"")</f>
        <v>8900.25</v>
      </c>
    </row>
    <row r="3343" spans="1:14" ht="17.25" thickBot="1" x14ac:dyDescent="0.35">
      <c r="A3343" s="42">
        <v>41459</v>
      </c>
      <c r="B3343" s="37">
        <v>41459</v>
      </c>
      <c r="D3343">
        <v>238.56</v>
      </c>
      <c r="F3343">
        <v>1615.41</v>
      </c>
      <c r="H3343">
        <v>14018.93</v>
      </c>
      <c r="J3343">
        <v>2646.54</v>
      </c>
      <c r="L3343">
        <f>IFERROR(VLOOKUP(B3343,'N Index Datas(원본)'!$I$2:$J$4600,2,0),"")</f>
        <v>20468.669999999998</v>
      </c>
      <c r="N3343">
        <f>IFERROR(VLOOKUP(B3343,'N Index Datas(원본)'!$K$2:$L$4600,2,0),"")</f>
        <v>9024.01</v>
      </c>
    </row>
    <row r="3344" spans="1:14" ht="17.25" thickBot="1" x14ac:dyDescent="0.35">
      <c r="A3344" s="42">
        <v>41460</v>
      </c>
      <c r="B3344" s="37">
        <v>41460</v>
      </c>
      <c r="D3344">
        <v>237.28</v>
      </c>
      <c r="F3344">
        <v>1631.89</v>
      </c>
      <c r="H3344">
        <v>14309.97</v>
      </c>
      <c r="J3344">
        <v>2596.0100000000002</v>
      </c>
      <c r="L3344">
        <f>IFERROR(VLOOKUP(B3344,'N Index Datas(원본)'!$I$2:$J$4600,2,0),"")</f>
        <v>20854.669999999998</v>
      </c>
      <c r="N3344">
        <f>IFERROR(VLOOKUP(B3344,'N Index Datas(원본)'!$K$2:$L$4600,2,0),"")</f>
        <v>9209.34</v>
      </c>
    </row>
    <row r="3345" spans="1:14" ht="17.25" thickBot="1" x14ac:dyDescent="0.35">
      <c r="A3345" s="42">
        <v>41463</v>
      </c>
      <c r="B3345" s="37">
        <v>41463</v>
      </c>
      <c r="D3345">
        <v>235.12</v>
      </c>
      <c r="F3345">
        <v>1640.46</v>
      </c>
      <c r="H3345">
        <v>14109.34</v>
      </c>
      <c r="J3345">
        <v>2650.85</v>
      </c>
      <c r="L3345">
        <f>IFERROR(VLOOKUP(B3345,'N Index Datas(원본)'!$I$2:$J$4600,2,0),"")</f>
        <v>20582.189999999999</v>
      </c>
      <c r="N3345">
        <f>IFERROR(VLOOKUP(B3345,'N Index Datas(원본)'!$K$2:$L$4600,2,0),"")</f>
        <v>9063.2999999999993</v>
      </c>
    </row>
    <row r="3346" spans="1:14" ht="17.25" thickBot="1" x14ac:dyDescent="0.35">
      <c r="A3346" s="42">
        <v>41464</v>
      </c>
      <c r="B3346" s="37">
        <v>41464</v>
      </c>
      <c r="D3346">
        <v>236.94</v>
      </c>
      <c r="F3346">
        <v>1652.32</v>
      </c>
      <c r="H3346">
        <v>14472.9</v>
      </c>
      <c r="J3346">
        <v>2664.14</v>
      </c>
      <c r="L3346">
        <f>IFERROR(VLOOKUP(B3346,'N Index Datas(원본)'!$I$2:$J$4600,2,0),"")</f>
        <v>20683.009999999998</v>
      </c>
      <c r="N3346">
        <f>IFERROR(VLOOKUP(B3346,'N Index Datas(원본)'!$K$2:$L$4600,2,0),"")</f>
        <v>9051.23</v>
      </c>
    </row>
    <row r="3347" spans="1:14" ht="17.25" thickBot="1" x14ac:dyDescent="0.35">
      <c r="A3347" s="42">
        <v>41465</v>
      </c>
      <c r="B3347" s="37">
        <v>41465</v>
      </c>
      <c r="D3347">
        <v>236.23</v>
      </c>
      <c r="F3347">
        <v>1652.62</v>
      </c>
      <c r="H3347">
        <v>14416.6</v>
      </c>
      <c r="J3347">
        <v>2659.71</v>
      </c>
      <c r="L3347">
        <f>IFERROR(VLOOKUP(B3347,'N Index Datas(원본)'!$I$2:$J$4600,2,0),"")</f>
        <v>20904.560000000001</v>
      </c>
      <c r="N3347">
        <f>IFERROR(VLOOKUP(B3347,'N Index Datas(원본)'!$K$2:$L$4600,2,0),"")</f>
        <v>9215.08</v>
      </c>
    </row>
    <row r="3348" spans="1:14" ht="17.25" thickBot="1" x14ac:dyDescent="0.35">
      <c r="A3348" s="42">
        <v>41466</v>
      </c>
      <c r="B3348" s="37">
        <v>41466</v>
      </c>
      <c r="D3348">
        <v>243.88</v>
      </c>
      <c r="F3348">
        <v>1675.02</v>
      </c>
      <c r="H3348">
        <v>14472.58</v>
      </c>
      <c r="J3348">
        <v>2681.32</v>
      </c>
      <c r="L3348">
        <f>IFERROR(VLOOKUP(B3348,'N Index Datas(원본)'!$I$2:$J$4600,2,0),"")</f>
        <v>21437.49</v>
      </c>
      <c r="N3348">
        <f>IFERROR(VLOOKUP(B3348,'N Index Datas(원본)'!$K$2:$L$4600,2,0),"")</f>
        <v>9551.61</v>
      </c>
    </row>
    <row r="3349" spans="1:14" ht="17.25" thickBot="1" x14ac:dyDescent="0.35">
      <c r="A3349" s="42">
        <v>41467</v>
      </c>
      <c r="B3349" s="37">
        <v>41467</v>
      </c>
      <c r="D3349">
        <v>242.72</v>
      </c>
      <c r="F3349">
        <v>1680.19</v>
      </c>
      <c r="H3349">
        <v>14506.25</v>
      </c>
      <c r="J3349">
        <v>2674.87</v>
      </c>
      <c r="L3349">
        <f>IFERROR(VLOOKUP(B3349,'N Index Datas(원본)'!$I$2:$J$4600,2,0),"")</f>
        <v>21277.279999999999</v>
      </c>
      <c r="N3349">
        <f>IFERROR(VLOOKUP(B3349,'N Index Datas(원본)'!$K$2:$L$4600,2,0),"")</f>
        <v>9433.66</v>
      </c>
    </row>
    <row r="3350" spans="1:14" ht="17.25" thickBot="1" x14ac:dyDescent="0.35">
      <c r="A3350" s="42">
        <v>41470</v>
      </c>
      <c r="B3350" s="37">
        <v>41470</v>
      </c>
      <c r="D3350">
        <v>243.43</v>
      </c>
      <c r="F3350">
        <v>1682.5</v>
      </c>
      <c r="H3350">
        <v>14506.25</v>
      </c>
      <c r="J3350">
        <v>2686.69</v>
      </c>
      <c r="L3350">
        <f>IFERROR(VLOOKUP(B3350,'N Index Datas(원본)'!$I$2:$J$4600,2,0),"")</f>
        <v>21303.31</v>
      </c>
      <c r="N3350">
        <f>IFERROR(VLOOKUP(B3350,'N Index Datas(원본)'!$K$2:$L$4600,2,0),"")</f>
        <v>9445.56</v>
      </c>
    </row>
    <row r="3351" spans="1:14" ht="17.25" thickBot="1" x14ac:dyDescent="0.35">
      <c r="A3351" s="42">
        <v>41471</v>
      </c>
      <c r="B3351" s="37">
        <v>41471</v>
      </c>
      <c r="D3351">
        <v>242.02</v>
      </c>
      <c r="F3351">
        <v>1676.26</v>
      </c>
      <c r="H3351">
        <v>14599.12</v>
      </c>
      <c r="J3351">
        <v>2665.61</v>
      </c>
      <c r="L3351">
        <f>IFERROR(VLOOKUP(B3351,'N Index Datas(원본)'!$I$2:$J$4600,2,0),"")</f>
        <v>21312.38</v>
      </c>
      <c r="N3351">
        <f>IFERROR(VLOOKUP(B3351,'N Index Datas(원본)'!$K$2:$L$4600,2,0),"")</f>
        <v>9419.51</v>
      </c>
    </row>
    <row r="3352" spans="1:14" ht="17.25" thickBot="1" x14ac:dyDescent="0.35">
      <c r="A3352" s="42">
        <v>41472</v>
      </c>
      <c r="B3352" s="37">
        <v>41472</v>
      </c>
      <c r="D3352">
        <v>244.82</v>
      </c>
      <c r="F3352">
        <v>1680.91</v>
      </c>
      <c r="H3352">
        <v>14615.04</v>
      </c>
      <c r="J3352">
        <v>2681.88</v>
      </c>
      <c r="L3352">
        <f>IFERROR(VLOOKUP(B3352,'N Index Datas(원본)'!$I$2:$J$4600,2,0),"")</f>
        <v>21371.87</v>
      </c>
      <c r="N3352">
        <f>IFERROR(VLOOKUP(B3352,'N Index Datas(원본)'!$K$2:$L$4600,2,0),"")</f>
        <v>9480.85</v>
      </c>
    </row>
    <row r="3353" spans="1:14" ht="17.25" thickBot="1" x14ac:dyDescent="0.35">
      <c r="A3353" s="42">
        <v>41473</v>
      </c>
      <c r="B3353" s="37">
        <v>41473</v>
      </c>
      <c r="D3353">
        <v>242.92</v>
      </c>
      <c r="F3353">
        <v>1689.37</v>
      </c>
      <c r="H3353">
        <v>14808.5</v>
      </c>
      <c r="J3353">
        <v>2717.99</v>
      </c>
      <c r="L3353">
        <f>IFERROR(VLOOKUP(B3353,'N Index Datas(원본)'!$I$2:$J$4600,2,0),"")</f>
        <v>21345.22</v>
      </c>
      <c r="N3353">
        <f>IFERROR(VLOOKUP(B3353,'N Index Datas(원본)'!$K$2:$L$4600,2,0),"")</f>
        <v>9492.07</v>
      </c>
    </row>
    <row r="3354" spans="1:14" ht="17.25" thickBot="1" x14ac:dyDescent="0.35">
      <c r="A3354" s="42">
        <v>41474</v>
      </c>
      <c r="B3354" s="37">
        <v>41474</v>
      </c>
      <c r="D3354">
        <v>242.03</v>
      </c>
      <c r="F3354">
        <v>1692.09</v>
      </c>
      <c r="H3354">
        <v>14589.91</v>
      </c>
      <c r="J3354">
        <v>2716.17</v>
      </c>
      <c r="L3354">
        <f>IFERROR(VLOOKUP(B3354,'N Index Datas(원본)'!$I$2:$J$4600,2,0),"")</f>
        <v>21362.42</v>
      </c>
      <c r="N3354">
        <f>IFERROR(VLOOKUP(B3354,'N Index Datas(원본)'!$K$2:$L$4600,2,0),"")</f>
        <v>9448.51</v>
      </c>
    </row>
    <row r="3355" spans="1:14" ht="17.25" thickBot="1" x14ac:dyDescent="0.35">
      <c r="A3355" s="42">
        <v>41477</v>
      </c>
      <c r="B3355" s="37">
        <v>41477</v>
      </c>
      <c r="D3355">
        <v>243.18</v>
      </c>
      <c r="F3355">
        <v>1695.53</v>
      </c>
      <c r="H3355">
        <v>14658.04</v>
      </c>
      <c r="J3355">
        <v>2725.4</v>
      </c>
      <c r="L3355">
        <f>IFERROR(VLOOKUP(B3355,'N Index Datas(원본)'!$I$2:$J$4600,2,0),"")</f>
        <v>21416.5</v>
      </c>
      <c r="N3355">
        <f>IFERROR(VLOOKUP(B3355,'N Index Datas(원본)'!$K$2:$L$4600,2,0),"")</f>
        <v>9415.06</v>
      </c>
    </row>
    <row r="3356" spans="1:14" ht="17.25" thickBot="1" x14ac:dyDescent="0.35">
      <c r="A3356" s="42">
        <v>41478</v>
      </c>
      <c r="B3356" s="37">
        <v>41478</v>
      </c>
      <c r="D3356">
        <v>246.63</v>
      </c>
      <c r="F3356">
        <v>1692.39</v>
      </c>
      <c r="H3356">
        <v>14778.51</v>
      </c>
      <c r="J3356">
        <v>2722.9</v>
      </c>
      <c r="L3356">
        <f>IFERROR(VLOOKUP(B3356,'N Index Datas(원본)'!$I$2:$J$4600,2,0),"")</f>
        <v>21915.42</v>
      </c>
      <c r="N3356">
        <f>IFERROR(VLOOKUP(B3356,'N Index Datas(원본)'!$K$2:$L$4600,2,0),"")</f>
        <v>9780.16</v>
      </c>
    </row>
    <row r="3357" spans="1:14" ht="17.25" thickBot="1" x14ac:dyDescent="0.35">
      <c r="A3357" s="42">
        <v>41479</v>
      </c>
      <c r="B3357" s="37">
        <v>41479</v>
      </c>
      <c r="D3357">
        <v>247.84</v>
      </c>
      <c r="F3357">
        <v>1685.94</v>
      </c>
      <c r="H3357">
        <v>14731.28</v>
      </c>
      <c r="J3357">
        <v>2752.25</v>
      </c>
      <c r="L3357">
        <f>IFERROR(VLOOKUP(B3357,'N Index Datas(원본)'!$I$2:$J$4600,2,0),"")</f>
        <v>21968.93</v>
      </c>
      <c r="N3357">
        <f>IFERROR(VLOOKUP(B3357,'N Index Datas(원본)'!$K$2:$L$4600,2,0),"")</f>
        <v>9778.51</v>
      </c>
    </row>
    <row r="3358" spans="1:14" ht="17.25" thickBot="1" x14ac:dyDescent="0.35">
      <c r="A3358" s="42">
        <v>41480</v>
      </c>
      <c r="B3358" s="37">
        <v>41480</v>
      </c>
      <c r="D3358">
        <v>247.71</v>
      </c>
      <c r="F3358">
        <v>1690.25</v>
      </c>
      <c r="H3358">
        <v>14562.93</v>
      </c>
      <c r="J3358">
        <v>2740.29</v>
      </c>
      <c r="L3358">
        <f>IFERROR(VLOOKUP(B3358,'N Index Datas(원본)'!$I$2:$J$4600,2,0),"")</f>
        <v>21900.959999999999</v>
      </c>
      <c r="N3358">
        <f>IFERROR(VLOOKUP(B3358,'N Index Datas(원본)'!$K$2:$L$4600,2,0),"")</f>
        <v>9752.6</v>
      </c>
    </row>
    <row r="3359" spans="1:14" ht="17.25" thickBot="1" x14ac:dyDescent="0.35">
      <c r="A3359" s="42">
        <v>41481</v>
      </c>
      <c r="B3359" s="37">
        <v>41481</v>
      </c>
      <c r="D3359">
        <v>247.8</v>
      </c>
      <c r="F3359">
        <v>1691.65</v>
      </c>
      <c r="H3359">
        <v>14129.98</v>
      </c>
      <c r="J3359">
        <v>2741.96</v>
      </c>
      <c r="L3359">
        <f>IFERROR(VLOOKUP(B3359,'N Index Datas(원본)'!$I$2:$J$4600,2,0),"")</f>
        <v>21968.95</v>
      </c>
      <c r="N3359">
        <f>IFERROR(VLOOKUP(B3359,'N Index Datas(원본)'!$K$2:$L$4600,2,0),"")</f>
        <v>9755.66</v>
      </c>
    </row>
    <row r="3360" spans="1:14" ht="17.25" thickBot="1" x14ac:dyDescent="0.35">
      <c r="A3360" s="42">
        <v>41484</v>
      </c>
      <c r="B3360" s="37">
        <v>41484</v>
      </c>
      <c r="D3360">
        <v>246.53</v>
      </c>
      <c r="F3360">
        <v>1685.33</v>
      </c>
      <c r="H3360">
        <v>13661.13</v>
      </c>
      <c r="J3360">
        <v>2741.73</v>
      </c>
      <c r="L3360">
        <f>IFERROR(VLOOKUP(B3360,'N Index Datas(원본)'!$I$2:$J$4600,2,0),"")</f>
        <v>21850.15</v>
      </c>
      <c r="N3360">
        <f>IFERROR(VLOOKUP(B3360,'N Index Datas(원본)'!$K$2:$L$4600,2,0),"")</f>
        <v>9641.07</v>
      </c>
    </row>
    <row r="3361" spans="1:14" ht="17.25" thickBot="1" x14ac:dyDescent="0.35">
      <c r="A3361" s="42">
        <v>41485</v>
      </c>
      <c r="B3361" s="37">
        <v>41485</v>
      </c>
      <c r="D3361">
        <v>248.78</v>
      </c>
      <c r="F3361">
        <v>1685.96</v>
      </c>
      <c r="H3361">
        <v>13869.82</v>
      </c>
      <c r="J3361">
        <v>2759.21</v>
      </c>
      <c r="L3361">
        <f>IFERROR(VLOOKUP(B3361,'N Index Datas(원본)'!$I$2:$J$4600,2,0),"")</f>
        <v>21953.96</v>
      </c>
      <c r="N3361">
        <f>IFERROR(VLOOKUP(B3361,'N Index Datas(원본)'!$K$2:$L$4600,2,0),"")</f>
        <v>9669.61</v>
      </c>
    </row>
    <row r="3362" spans="1:14" ht="17.25" thickBot="1" x14ac:dyDescent="0.35">
      <c r="A3362" s="42">
        <v>41486</v>
      </c>
      <c r="B3362" s="37">
        <v>41486</v>
      </c>
      <c r="D3362">
        <v>247.99</v>
      </c>
      <c r="F3362">
        <v>1685.73</v>
      </c>
      <c r="H3362">
        <v>13668.32</v>
      </c>
      <c r="J3362">
        <v>2768.15</v>
      </c>
      <c r="L3362">
        <f>IFERROR(VLOOKUP(B3362,'N Index Datas(원본)'!$I$2:$J$4600,2,0),"")</f>
        <v>21883.66</v>
      </c>
      <c r="N3362">
        <f>IFERROR(VLOOKUP(B3362,'N Index Datas(원본)'!$K$2:$L$4600,2,0),"")</f>
        <v>9658.5400000000009</v>
      </c>
    </row>
    <row r="3363" spans="1:14" ht="17.25" thickBot="1" x14ac:dyDescent="0.35">
      <c r="A3363" s="42">
        <v>41487</v>
      </c>
      <c r="B3363" s="37">
        <v>41487</v>
      </c>
      <c r="D3363">
        <v>248.89</v>
      </c>
      <c r="F3363">
        <v>1706.87</v>
      </c>
      <c r="H3363">
        <v>14005.77</v>
      </c>
      <c r="J3363">
        <v>2808.64</v>
      </c>
      <c r="L3363">
        <f>IFERROR(VLOOKUP(B3363,'N Index Datas(원본)'!$I$2:$J$4600,2,0),"")</f>
        <v>22088.79</v>
      </c>
      <c r="N3363">
        <f>IFERROR(VLOOKUP(B3363,'N Index Datas(원본)'!$K$2:$L$4600,2,0),"")</f>
        <v>9723.93</v>
      </c>
    </row>
    <row r="3364" spans="1:14" ht="17.25" thickBot="1" x14ac:dyDescent="0.35">
      <c r="A3364" s="42">
        <v>41488</v>
      </c>
      <c r="B3364" s="37">
        <v>41488</v>
      </c>
      <c r="D3364">
        <v>249.33</v>
      </c>
      <c r="F3364">
        <v>1709.67</v>
      </c>
      <c r="H3364">
        <v>14466.16</v>
      </c>
      <c r="J3364">
        <v>2811</v>
      </c>
      <c r="L3364">
        <f>IFERROR(VLOOKUP(B3364,'N Index Datas(원본)'!$I$2:$J$4600,2,0),"")</f>
        <v>22190.97</v>
      </c>
      <c r="N3364">
        <f>IFERROR(VLOOKUP(B3364,'N Index Datas(원본)'!$K$2:$L$4600,2,0),"")</f>
        <v>9734.81</v>
      </c>
    </row>
    <row r="3365" spans="1:14" ht="17.25" thickBot="1" x14ac:dyDescent="0.35">
      <c r="A3365" s="42">
        <v>41491</v>
      </c>
      <c r="B3365" s="37">
        <v>41491</v>
      </c>
      <c r="D3365">
        <v>248.25</v>
      </c>
      <c r="F3365">
        <v>1707.14</v>
      </c>
      <c r="H3365">
        <v>14258.04</v>
      </c>
      <c r="J3365">
        <v>2809.08</v>
      </c>
      <c r="L3365">
        <f>IFERROR(VLOOKUP(B3365,'N Index Datas(원본)'!$I$2:$J$4600,2,0),"")</f>
        <v>22222.01</v>
      </c>
      <c r="N3365">
        <f>IFERROR(VLOOKUP(B3365,'N Index Datas(원본)'!$K$2:$L$4600,2,0),"")</f>
        <v>9725.9599999999991</v>
      </c>
    </row>
    <row r="3366" spans="1:14" ht="17.25" thickBot="1" x14ac:dyDescent="0.35">
      <c r="A3366" s="42">
        <v>41492</v>
      </c>
      <c r="B3366" s="37">
        <v>41492</v>
      </c>
      <c r="D3366">
        <v>246.8</v>
      </c>
      <c r="F3366">
        <v>1697.37</v>
      </c>
      <c r="H3366">
        <v>14401.06</v>
      </c>
      <c r="J3366">
        <v>2790.78</v>
      </c>
      <c r="L3366">
        <f>IFERROR(VLOOKUP(B3366,'N Index Datas(원본)'!$I$2:$J$4600,2,0),"")</f>
        <v>21923.7</v>
      </c>
      <c r="N3366">
        <f>IFERROR(VLOOKUP(B3366,'N Index Datas(원본)'!$K$2:$L$4600,2,0),"")</f>
        <v>9650.42</v>
      </c>
    </row>
    <row r="3367" spans="1:14" ht="17.25" thickBot="1" x14ac:dyDescent="0.35">
      <c r="A3367" s="42">
        <v>41493</v>
      </c>
      <c r="B3367" s="37">
        <v>41493</v>
      </c>
      <c r="D3367">
        <v>242.75</v>
      </c>
      <c r="F3367">
        <v>1690.91</v>
      </c>
      <c r="H3367">
        <v>13824.94</v>
      </c>
      <c r="J3367">
        <v>2794.44</v>
      </c>
      <c r="L3367">
        <f>IFERROR(VLOOKUP(B3367,'N Index Datas(원본)'!$I$2:$J$4600,2,0),"")</f>
        <v>21588.84</v>
      </c>
      <c r="N3367">
        <f>IFERROR(VLOOKUP(B3367,'N Index Datas(원본)'!$K$2:$L$4600,2,0),"")</f>
        <v>9446.3799999999992</v>
      </c>
    </row>
    <row r="3368" spans="1:14" ht="17.25" thickBot="1" x14ac:dyDescent="0.35">
      <c r="A3368" s="42">
        <v>41494</v>
      </c>
      <c r="B3368" s="37">
        <v>41494</v>
      </c>
      <c r="D3368">
        <v>243.39</v>
      </c>
      <c r="F3368">
        <v>1697.48</v>
      </c>
      <c r="H3368">
        <v>13605.56</v>
      </c>
      <c r="J3368">
        <v>2816.88</v>
      </c>
      <c r="L3368">
        <f>IFERROR(VLOOKUP(B3368,'N Index Datas(원본)'!$I$2:$J$4600,2,0),"")</f>
        <v>21655.88</v>
      </c>
      <c r="N3368">
        <f>IFERROR(VLOOKUP(B3368,'N Index Datas(원본)'!$K$2:$L$4600,2,0),"")</f>
        <v>9484.64</v>
      </c>
    </row>
    <row r="3369" spans="1:14" ht="17.25" thickBot="1" x14ac:dyDescent="0.35">
      <c r="A3369" s="42">
        <v>41495</v>
      </c>
      <c r="B3369" s="37">
        <v>41495</v>
      </c>
      <c r="D3369">
        <v>243.13</v>
      </c>
      <c r="F3369">
        <v>1691.42</v>
      </c>
      <c r="H3369">
        <v>13615.19</v>
      </c>
      <c r="J3369">
        <v>2825.62</v>
      </c>
      <c r="L3369">
        <f>IFERROR(VLOOKUP(B3369,'N Index Datas(원본)'!$I$2:$J$4600,2,0),"")</f>
        <v>21807.56</v>
      </c>
      <c r="N3369">
        <f>IFERROR(VLOOKUP(B3369,'N Index Datas(원본)'!$K$2:$L$4600,2,0),"")</f>
        <v>9599.4599999999991</v>
      </c>
    </row>
    <row r="3370" spans="1:14" ht="17.25" thickBot="1" x14ac:dyDescent="0.35">
      <c r="A3370" s="42">
        <v>41498</v>
      </c>
      <c r="B3370" s="37">
        <v>41498</v>
      </c>
      <c r="D3370">
        <v>243.78</v>
      </c>
      <c r="F3370">
        <v>1689.47</v>
      </c>
      <c r="H3370">
        <v>13519.43</v>
      </c>
      <c r="J3370">
        <v>2827.15</v>
      </c>
      <c r="L3370">
        <f>IFERROR(VLOOKUP(B3370,'N Index Datas(원본)'!$I$2:$J$4600,2,0),"")</f>
        <v>22271.279999999999</v>
      </c>
      <c r="N3370">
        <f>IFERROR(VLOOKUP(B3370,'N Index Datas(원본)'!$K$2:$L$4600,2,0),"")</f>
        <v>9928.0400000000009</v>
      </c>
    </row>
    <row r="3371" spans="1:14" ht="17.25" thickBot="1" x14ac:dyDescent="0.35">
      <c r="A3371" s="42">
        <v>41499</v>
      </c>
      <c r="B3371" s="37">
        <v>41499</v>
      </c>
      <c r="D3371">
        <v>248.2</v>
      </c>
      <c r="F3371">
        <v>1694.16</v>
      </c>
      <c r="H3371">
        <v>13867</v>
      </c>
      <c r="J3371">
        <v>2841.61</v>
      </c>
      <c r="L3371">
        <f>IFERROR(VLOOKUP(B3371,'N Index Datas(원본)'!$I$2:$J$4600,2,0),"")</f>
        <v>22541.13</v>
      </c>
      <c r="N3371">
        <f>IFERROR(VLOOKUP(B3371,'N Index Datas(원본)'!$K$2:$L$4600,2,0),"")</f>
        <v>10185.549999999999</v>
      </c>
    </row>
    <row r="3372" spans="1:14" ht="17.25" thickBot="1" x14ac:dyDescent="0.35">
      <c r="A3372" s="42">
        <v>41500</v>
      </c>
      <c r="B3372" s="37">
        <v>41500</v>
      </c>
      <c r="D3372">
        <v>249.82</v>
      </c>
      <c r="F3372">
        <v>1685.39</v>
      </c>
      <c r="H3372">
        <v>14050.16</v>
      </c>
      <c r="J3372">
        <v>2852.08</v>
      </c>
      <c r="L3372">
        <v>22541.13</v>
      </c>
      <c r="N3372">
        <v>10185.549999999999</v>
      </c>
    </row>
    <row r="3373" spans="1:14" ht="17.25" thickBot="1" x14ac:dyDescent="0.35">
      <c r="A3373" s="42">
        <v>41502</v>
      </c>
      <c r="B3373" s="37">
        <v>41502</v>
      </c>
      <c r="D3373">
        <v>249.23</v>
      </c>
      <c r="F3373">
        <v>1655.83</v>
      </c>
      <c r="H3373">
        <v>13650.11</v>
      </c>
      <c r="J3373">
        <v>2854.27</v>
      </c>
      <c r="L3373">
        <f>IFERROR(VLOOKUP(B3373,'N Index Datas(원본)'!$I$2:$J$4600,2,0),"")</f>
        <v>22517.81</v>
      </c>
      <c r="N3373">
        <f>IFERROR(VLOOKUP(B3373,'N Index Datas(원본)'!$K$2:$L$4600,2,0),"")</f>
        <v>10220.200000000001</v>
      </c>
    </row>
    <row r="3374" spans="1:14" ht="17.25" thickBot="1" x14ac:dyDescent="0.35">
      <c r="A3374" s="42">
        <v>41505</v>
      </c>
      <c r="B3374" s="37">
        <v>41505</v>
      </c>
      <c r="D3374">
        <v>248.89</v>
      </c>
      <c r="F3374">
        <v>1646.06</v>
      </c>
      <c r="H3374">
        <v>13758.13</v>
      </c>
      <c r="J3374">
        <v>2823.35</v>
      </c>
      <c r="L3374">
        <f>IFERROR(VLOOKUP(B3374,'N Index Datas(원본)'!$I$2:$J$4600,2,0),"")</f>
        <v>22463.7</v>
      </c>
      <c r="N3374">
        <f>IFERROR(VLOOKUP(B3374,'N Index Datas(원본)'!$K$2:$L$4600,2,0),"")</f>
        <v>10199.08</v>
      </c>
    </row>
    <row r="3375" spans="1:14" ht="17.25" thickBot="1" x14ac:dyDescent="0.35">
      <c r="A3375" s="42">
        <v>41506</v>
      </c>
      <c r="B3375" s="37">
        <v>41506</v>
      </c>
      <c r="D3375">
        <v>245.13</v>
      </c>
      <c r="F3375">
        <v>1652.35</v>
      </c>
      <c r="H3375">
        <v>13396.38</v>
      </c>
      <c r="J3375">
        <v>2787.98</v>
      </c>
      <c r="L3375">
        <f>IFERROR(VLOOKUP(B3375,'N Index Datas(원본)'!$I$2:$J$4600,2,0),"")</f>
        <v>21970.29</v>
      </c>
      <c r="N3375">
        <f>IFERROR(VLOOKUP(B3375,'N Index Datas(원본)'!$K$2:$L$4600,2,0),"")</f>
        <v>9905.76</v>
      </c>
    </row>
    <row r="3376" spans="1:14" ht="17.25" thickBot="1" x14ac:dyDescent="0.35">
      <c r="A3376" s="42">
        <v>41507</v>
      </c>
      <c r="B3376" s="37">
        <v>41507</v>
      </c>
      <c r="D3376">
        <v>242.49</v>
      </c>
      <c r="F3376">
        <v>1642.8</v>
      </c>
      <c r="H3376">
        <v>13424.33</v>
      </c>
      <c r="J3376">
        <v>2774.58</v>
      </c>
      <c r="L3376">
        <f>IFERROR(VLOOKUP(B3376,'N Index Datas(원본)'!$I$2:$J$4600,2,0),"")</f>
        <v>21817.73</v>
      </c>
      <c r="N3376">
        <f>IFERROR(VLOOKUP(B3376,'N Index Datas(원본)'!$K$2:$L$4600,2,0),"")</f>
        <v>9856.86</v>
      </c>
    </row>
    <row r="3377" spans="1:14" ht="17.25" thickBot="1" x14ac:dyDescent="0.35">
      <c r="A3377" s="42">
        <v>41508</v>
      </c>
      <c r="B3377" s="37">
        <v>41508</v>
      </c>
      <c r="D3377">
        <v>240.37</v>
      </c>
      <c r="F3377">
        <v>1656.96</v>
      </c>
      <c r="H3377">
        <v>13365.17</v>
      </c>
      <c r="J3377">
        <v>2812.32</v>
      </c>
      <c r="L3377">
        <f>IFERROR(VLOOKUP(B3377,'N Index Datas(원본)'!$I$2:$J$4600,2,0),"")</f>
        <v>21895.4</v>
      </c>
      <c r="N3377">
        <f>IFERROR(VLOOKUP(B3377,'N Index Datas(원본)'!$K$2:$L$4600,2,0),"")</f>
        <v>9967.77</v>
      </c>
    </row>
    <row r="3378" spans="1:14" ht="17.25" thickBot="1" x14ac:dyDescent="0.35">
      <c r="A3378" s="42">
        <v>41509</v>
      </c>
      <c r="B3378" s="37">
        <v>41509</v>
      </c>
      <c r="D3378">
        <v>243.37</v>
      </c>
      <c r="F3378">
        <v>1663.5</v>
      </c>
      <c r="H3378">
        <v>13660.55</v>
      </c>
      <c r="J3378">
        <v>2826.05</v>
      </c>
      <c r="L3378">
        <f>IFERROR(VLOOKUP(B3378,'N Index Datas(원본)'!$I$2:$J$4600,2,0),"")</f>
        <v>21863.51</v>
      </c>
      <c r="N3378">
        <f>IFERROR(VLOOKUP(B3378,'N Index Datas(원본)'!$K$2:$L$4600,2,0),"")</f>
        <v>9932.35</v>
      </c>
    </row>
    <row r="3379" spans="1:14" ht="17.25" thickBot="1" x14ac:dyDescent="0.35">
      <c r="A3379" s="42">
        <v>41512</v>
      </c>
      <c r="B3379" s="37">
        <v>41512</v>
      </c>
      <c r="D3379">
        <v>245.71</v>
      </c>
      <c r="F3379">
        <v>1656.78</v>
      </c>
      <c r="H3379">
        <v>13636.28</v>
      </c>
      <c r="J3379">
        <v>2821.45</v>
      </c>
      <c r="L3379">
        <f>IFERROR(VLOOKUP(B3379,'N Index Datas(원본)'!$I$2:$J$4600,2,0),"")</f>
        <v>22005.32</v>
      </c>
      <c r="N3379">
        <f>IFERROR(VLOOKUP(B3379,'N Index Datas(원본)'!$K$2:$L$4600,2,0),"")</f>
        <v>10075.09</v>
      </c>
    </row>
    <row r="3380" spans="1:14" ht="17.25" thickBot="1" x14ac:dyDescent="0.35">
      <c r="A3380" s="42">
        <v>41513</v>
      </c>
      <c r="B3380" s="37">
        <v>41513</v>
      </c>
      <c r="D3380">
        <v>245.71</v>
      </c>
      <c r="F3380">
        <v>1630.48</v>
      </c>
      <c r="H3380">
        <v>13542.37</v>
      </c>
      <c r="J3380">
        <v>2749.27</v>
      </c>
      <c r="L3380">
        <f>IFERROR(VLOOKUP(B3380,'N Index Datas(원본)'!$I$2:$J$4600,2,0),"")</f>
        <v>21874.77</v>
      </c>
      <c r="N3380">
        <f>IFERROR(VLOOKUP(B3380,'N Index Datas(원본)'!$K$2:$L$4600,2,0),"")</f>
        <v>9988.23</v>
      </c>
    </row>
    <row r="3381" spans="1:14" ht="17.25" thickBot="1" x14ac:dyDescent="0.35">
      <c r="A3381" s="42">
        <v>41514</v>
      </c>
      <c r="B3381" s="37">
        <v>41514</v>
      </c>
      <c r="D3381">
        <v>245.67</v>
      </c>
      <c r="F3381">
        <v>1634.96</v>
      </c>
      <c r="H3381">
        <v>13338.46</v>
      </c>
      <c r="J3381">
        <v>2742.61</v>
      </c>
      <c r="L3381">
        <f>IFERROR(VLOOKUP(B3381,'N Index Datas(원본)'!$I$2:$J$4600,2,0),"")</f>
        <v>21524.65</v>
      </c>
      <c r="N3381">
        <f>IFERROR(VLOOKUP(B3381,'N Index Datas(원본)'!$K$2:$L$4600,2,0),"")</f>
        <v>9765.19</v>
      </c>
    </row>
    <row r="3382" spans="1:14" ht="17.25" thickBot="1" x14ac:dyDescent="0.35">
      <c r="A3382" s="42">
        <v>41515</v>
      </c>
      <c r="B3382" s="37">
        <v>41515</v>
      </c>
      <c r="D3382">
        <v>248.86</v>
      </c>
      <c r="F3382">
        <v>1638.17</v>
      </c>
      <c r="H3382">
        <v>13459.71</v>
      </c>
      <c r="J3382">
        <v>2758.31</v>
      </c>
      <c r="L3382">
        <f>IFERROR(VLOOKUP(B3382,'N Index Datas(원본)'!$I$2:$J$4600,2,0),"")</f>
        <v>21704.78</v>
      </c>
      <c r="N3382">
        <f>IFERROR(VLOOKUP(B3382,'N Index Datas(원본)'!$K$2:$L$4600,2,0),"")</f>
        <v>9850.7199999999993</v>
      </c>
    </row>
    <row r="3383" spans="1:14" ht="17.25" thickBot="1" x14ac:dyDescent="0.35">
      <c r="A3383" s="42">
        <v>41516</v>
      </c>
      <c r="B3383" s="37">
        <v>41516</v>
      </c>
      <c r="D3383">
        <v>251.74</v>
      </c>
      <c r="F3383">
        <v>1632.97</v>
      </c>
      <c r="H3383">
        <v>13388.86</v>
      </c>
      <c r="J3383">
        <v>2721.37</v>
      </c>
      <c r="L3383">
        <f>IFERROR(VLOOKUP(B3383,'N Index Datas(원본)'!$I$2:$J$4600,2,0),"")</f>
        <v>21731.37</v>
      </c>
      <c r="N3383">
        <f>IFERROR(VLOOKUP(B3383,'N Index Datas(원본)'!$K$2:$L$4600,2,0),"")</f>
        <v>9825.2099999999991</v>
      </c>
    </row>
    <row r="3384" spans="1:14" ht="17.25" thickBot="1" x14ac:dyDescent="0.35">
      <c r="A3384" s="42">
        <v>41519</v>
      </c>
      <c r="B3384" s="37">
        <v>41519</v>
      </c>
      <c r="D3384">
        <v>251.13</v>
      </c>
      <c r="F3384">
        <v>1632.97</v>
      </c>
      <c r="H3384">
        <v>13572.92</v>
      </c>
      <c r="J3384">
        <v>2774.09</v>
      </c>
      <c r="L3384">
        <f>IFERROR(VLOOKUP(B3384,'N Index Datas(원본)'!$I$2:$J$4600,2,0),"")</f>
        <v>22175.34</v>
      </c>
      <c r="N3384">
        <f>IFERROR(VLOOKUP(B3384,'N Index Datas(원본)'!$K$2:$L$4600,2,0),"")</f>
        <v>10055.049999999999</v>
      </c>
    </row>
    <row r="3385" spans="1:14" ht="17.25" thickBot="1" x14ac:dyDescent="0.35">
      <c r="A3385" s="42">
        <v>41520</v>
      </c>
      <c r="B3385" s="37">
        <v>41520</v>
      </c>
      <c r="D3385">
        <v>252.05</v>
      </c>
      <c r="F3385">
        <v>1639.77</v>
      </c>
      <c r="H3385">
        <v>13978.44</v>
      </c>
      <c r="J3385">
        <v>2753.35</v>
      </c>
      <c r="L3385">
        <f>IFERROR(VLOOKUP(B3385,'N Index Datas(원본)'!$I$2:$J$4600,2,0),"")</f>
        <v>22394.58</v>
      </c>
      <c r="N3385">
        <f>IFERROR(VLOOKUP(B3385,'N Index Datas(원본)'!$K$2:$L$4600,2,0),"")</f>
        <v>10250.969999999999</v>
      </c>
    </row>
    <row r="3386" spans="1:14" ht="17.25" thickBot="1" x14ac:dyDescent="0.35">
      <c r="A3386" s="42">
        <v>41521</v>
      </c>
      <c r="B3386" s="37">
        <v>41521</v>
      </c>
      <c r="D3386">
        <v>252.15</v>
      </c>
      <c r="F3386">
        <v>1653.08</v>
      </c>
      <c r="H3386">
        <v>14053.87</v>
      </c>
      <c r="J3386">
        <v>2758.29</v>
      </c>
      <c r="L3386">
        <f>IFERROR(VLOOKUP(B3386,'N Index Datas(원본)'!$I$2:$J$4600,2,0),"")</f>
        <v>22326.22</v>
      </c>
      <c r="N3386">
        <f>IFERROR(VLOOKUP(B3386,'N Index Datas(원본)'!$K$2:$L$4600,2,0),"")</f>
        <v>10233.030000000001</v>
      </c>
    </row>
    <row r="3387" spans="1:14" ht="17.25" thickBot="1" x14ac:dyDescent="0.35">
      <c r="A3387" s="42">
        <v>41522</v>
      </c>
      <c r="B3387" s="37">
        <v>41522</v>
      </c>
      <c r="D3387">
        <v>254.62</v>
      </c>
      <c r="F3387">
        <v>1655.08</v>
      </c>
      <c r="H3387">
        <v>14064.82</v>
      </c>
      <c r="J3387">
        <v>2774.2</v>
      </c>
      <c r="L3387">
        <f>IFERROR(VLOOKUP(B3387,'N Index Datas(원본)'!$I$2:$J$4600,2,0),"")</f>
        <v>22597.97</v>
      </c>
      <c r="N3387">
        <f>IFERROR(VLOOKUP(B3387,'N Index Datas(원본)'!$K$2:$L$4600,2,0),"")</f>
        <v>10338.89</v>
      </c>
    </row>
    <row r="3388" spans="1:14" ht="17.25" thickBot="1" x14ac:dyDescent="0.35">
      <c r="A3388" s="42">
        <v>41523</v>
      </c>
      <c r="B3388" s="37">
        <v>41523</v>
      </c>
      <c r="D3388">
        <v>255.25</v>
      </c>
      <c r="F3388">
        <v>1655.17</v>
      </c>
      <c r="H3388">
        <v>13860.81</v>
      </c>
      <c r="J3388">
        <v>2803.42</v>
      </c>
      <c r="L3388">
        <f>IFERROR(VLOOKUP(B3388,'N Index Datas(원본)'!$I$2:$J$4600,2,0),"")</f>
        <v>22621.22</v>
      </c>
      <c r="N3388">
        <f>IFERROR(VLOOKUP(B3388,'N Index Datas(원본)'!$K$2:$L$4600,2,0),"")</f>
        <v>10334.07</v>
      </c>
    </row>
    <row r="3389" spans="1:14" ht="17.25" thickBot="1" x14ac:dyDescent="0.35">
      <c r="A3389" s="42">
        <v>41526</v>
      </c>
      <c r="B3389" s="37">
        <v>41526</v>
      </c>
      <c r="D3389">
        <v>258.12</v>
      </c>
      <c r="F3389">
        <v>1671.71</v>
      </c>
      <c r="H3389">
        <v>14205.23</v>
      </c>
      <c r="J3389">
        <v>2798.31</v>
      </c>
      <c r="L3389">
        <f>IFERROR(VLOOKUP(B3389,'N Index Datas(원본)'!$I$2:$J$4600,2,0),"")</f>
        <v>22750.65</v>
      </c>
      <c r="N3389">
        <f>IFERROR(VLOOKUP(B3389,'N Index Datas(원본)'!$K$2:$L$4600,2,0),"")</f>
        <v>10528.69</v>
      </c>
    </row>
    <row r="3390" spans="1:14" ht="17.25" thickBot="1" x14ac:dyDescent="0.35">
      <c r="A3390" s="42">
        <v>41527</v>
      </c>
      <c r="B3390" s="37">
        <v>41527</v>
      </c>
      <c r="D3390">
        <v>261.2</v>
      </c>
      <c r="F3390">
        <v>1683.99</v>
      </c>
      <c r="H3390">
        <v>14423.36</v>
      </c>
      <c r="J3390">
        <v>2851.4</v>
      </c>
      <c r="L3390">
        <f>IFERROR(VLOOKUP(B3390,'N Index Datas(원본)'!$I$2:$J$4600,2,0),"")</f>
        <v>22976.65</v>
      </c>
      <c r="N3390">
        <f>IFERROR(VLOOKUP(B3390,'N Index Datas(원본)'!$K$2:$L$4600,2,0),"")</f>
        <v>10697.44</v>
      </c>
    </row>
    <row r="3391" spans="1:14" ht="17.25" thickBot="1" x14ac:dyDescent="0.35">
      <c r="A3391" s="42">
        <v>41528</v>
      </c>
      <c r="B3391" s="37">
        <v>41528</v>
      </c>
      <c r="D3391">
        <v>262.38</v>
      </c>
      <c r="F3391">
        <v>1689.13</v>
      </c>
      <c r="H3391">
        <v>14425.07</v>
      </c>
      <c r="J3391">
        <v>2863.44</v>
      </c>
      <c r="L3391">
        <f>IFERROR(VLOOKUP(B3391,'N Index Datas(원본)'!$I$2:$J$4600,2,0),"")</f>
        <v>22937.14</v>
      </c>
      <c r="N3391">
        <f>IFERROR(VLOOKUP(B3391,'N Index Datas(원본)'!$K$2:$L$4600,2,0),"")</f>
        <v>10636.71</v>
      </c>
    </row>
    <row r="3392" spans="1:14" ht="17.25" thickBot="1" x14ac:dyDescent="0.35">
      <c r="A3392" s="42">
        <v>41529</v>
      </c>
      <c r="B3392" s="37">
        <v>41529</v>
      </c>
      <c r="D3392">
        <v>262.32</v>
      </c>
      <c r="F3392">
        <v>1683.42</v>
      </c>
      <c r="H3392">
        <v>14387.27</v>
      </c>
      <c r="J3392">
        <v>2862.07</v>
      </c>
      <c r="L3392">
        <f>IFERROR(VLOOKUP(B3392,'N Index Datas(원본)'!$I$2:$J$4600,2,0),"")</f>
        <v>22953.72</v>
      </c>
      <c r="N3392">
        <f>IFERROR(VLOOKUP(B3392,'N Index Datas(원본)'!$K$2:$L$4600,2,0),"")</f>
        <v>10637.53</v>
      </c>
    </row>
    <row r="3393" spans="1:14" ht="17.25" thickBot="1" x14ac:dyDescent="0.35">
      <c r="A3393" s="42">
        <v>41530</v>
      </c>
      <c r="B3393" s="37">
        <v>41530</v>
      </c>
      <c r="D3393">
        <v>260.83</v>
      </c>
      <c r="F3393">
        <v>1687.99</v>
      </c>
      <c r="H3393">
        <v>14404.67</v>
      </c>
      <c r="J3393">
        <v>2867.11</v>
      </c>
      <c r="L3393">
        <f>IFERROR(VLOOKUP(B3393,'N Index Datas(원본)'!$I$2:$J$4600,2,0),"")</f>
        <v>22915.279999999999</v>
      </c>
      <c r="N3393">
        <f>IFERROR(VLOOKUP(B3393,'N Index Datas(원본)'!$K$2:$L$4600,2,0),"")</f>
        <v>10538.94</v>
      </c>
    </row>
    <row r="3394" spans="1:14" ht="17.25" thickBot="1" x14ac:dyDescent="0.35">
      <c r="A3394" s="42">
        <v>41533</v>
      </c>
      <c r="B3394" s="37">
        <v>41533</v>
      </c>
      <c r="D3394">
        <v>263.86</v>
      </c>
      <c r="F3394">
        <v>1697.6</v>
      </c>
      <c r="H3394">
        <v>14404.67</v>
      </c>
      <c r="J3394">
        <v>2894.64</v>
      </c>
      <c r="L3394">
        <f>IFERROR(VLOOKUP(B3394,'N Index Datas(원본)'!$I$2:$J$4600,2,0),"")</f>
        <v>23252.41</v>
      </c>
      <c r="N3394">
        <f>IFERROR(VLOOKUP(B3394,'N Index Datas(원본)'!$K$2:$L$4600,2,0),"")</f>
        <v>10706.63</v>
      </c>
    </row>
    <row r="3395" spans="1:14" ht="17.25" thickBot="1" x14ac:dyDescent="0.35">
      <c r="A3395" s="42">
        <v>41534</v>
      </c>
      <c r="B3395" s="37">
        <v>41534</v>
      </c>
      <c r="D3395">
        <v>262.56</v>
      </c>
      <c r="F3395">
        <v>1704.76</v>
      </c>
      <c r="H3395">
        <v>14311.67</v>
      </c>
      <c r="J3395">
        <v>2890.95</v>
      </c>
      <c r="L3395">
        <f>IFERROR(VLOOKUP(B3395,'N Index Datas(원본)'!$I$2:$J$4600,2,0),"")</f>
        <v>23180.52</v>
      </c>
      <c r="N3395">
        <f>IFERROR(VLOOKUP(B3395,'N Index Datas(원본)'!$K$2:$L$4600,2,0),"")</f>
        <v>10650.64</v>
      </c>
    </row>
    <row r="3396" spans="1:14" ht="17.25" thickBot="1" x14ac:dyDescent="0.35">
      <c r="A3396" s="42">
        <v>41540</v>
      </c>
      <c r="B3396" s="37">
        <v>41540</v>
      </c>
      <c r="D3396">
        <v>263.02</v>
      </c>
      <c r="F3396">
        <v>1701.84</v>
      </c>
      <c r="H3396">
        <v>14311.67</v>
      </c>
      <c r="J3396">
        <v>2906.35</v>
      </c>
      <c r="L3396">
        <f>IFERROR(VLOOKUP(B3396,'N Index Datas(원본)'!$I$2:$J$4600,2,0),"")</f>
        <v>23371.54</v>
      </c>
      <c r="N3396">
        <f>IFERROR(VLOOKUP(B3396,'N Index Datas(원본)'!$K$2:$L$4600,2,0),"")</f>
        <v>10717.72</v>
      </c>
    </row>
    <row r="3397" spans="1:14" ht="17.25" thickBot="1" x14ac:dyDescent="0.35">
      <c r="A3397" s="42">
        <v>41541</v>
      </c>
      <c r="B3397" s="37">
        <v>41541</v>
      </c>
      <c r="D3397">
        <v>262.83</v>
      </c>
      <c r="F3397">
        <v>1697.42</v>
      </c>
      <c r="H3397">
        <v>14732.61</v>
      </c>
      <c r="J3397">
        <v>2922.93</v>
      </c>
      <c r="L3397">
        <f>IFERROR(VLOOKUP(B3397,'N Index Datas(원본)'!$I$2:$J$4600,2,0),"")</f>
        <v>23179.040000000001</v>
      </c>
      <c r="N3397">
        <f>IFERROR(VLOOKUP(B3397,'N Index Datas(원본)'!$K$2:$L$4600,2,0),"")</f>
        <v>10599.15</v>
      </c>
    </row>
    <row r="3398" spans="1:14" ht="17.25" thickBot="1" x14ac:dyDescent="0.35">
      <c r="A3398" s="42">
        <v>41542</v>
      </c>
      <c r="B3398" s="37">
        <v>41542</v>
      </c>
      <c r="D3398">
        <v>261.45</v>
      </c>
      <c r="F3398">
        <v>1692.77</v>
      </c>
      <c r="H3398">
        <v>14620.53</v>
      </c>
      <c r="J3398">
        <v>2927.35</v>
      </c>
      <c r="L3398">
        <f>IFERROR(VLOOKUP(B3398,'N Index Datas(원본)'!$I$2:$J$4600,2,0),"")</f>
        <v>23209.63</v>
      </c>
      <c r="N3398">
        <f>IFERROR(VLOOKUP(B3398,'N Index Datas(원본)'!$K$2:$L$4600,2,0),"")</f>
        <v>10598.18</v>
      </c>
    </row>
    <row r="3399" spans="1:14" ht="17.25" thickBot="1" x14ac:dyDescent="0.35">
      <c r="A3399" s="42">
        <v>41543</v>
      </c>
      <c r="B3399" s="37">
        <v>41543</v>
      </c>
      <c r="D3399">
        <v>262.68</v>
      </c>
      <c r="F3399">
        <v>1698.67</v>
      </c>
      <c r="H3399">
        <v>14799.12</v>
      </c>
      <c r="J3399">
        <v>2922.99</v>
      </c>
      <c r="L3399">
        <f>IFERROR(VLOOKUP(B3399,'N Index Datas(원본)'!$I$2:$J$4600,2,0),"")</f>
        <v>23125.03</v>
      </c>
      <c r="N3399">
        <f>IFERROR(VLOOKUP(B3399,'N Index Datas(원본)'!$K$2:$L$4600,2,0),"")</f>
        <v>10541.03</v>
      </c>
    </row>
    <row r="3400" spans="1:14" ht="17.25" thickBot="1" x14ac:dyDescent="0.35">
      <c r="A3400" s="42">
        <v>41544</v>
      </c>
      <c r="B3400" s="37">
        <v>41544</v>
      </c>
      <c r="D3400">
        <v>262.94</v>
      </c>
      <c r="F3400">
        <v>1691.75</v>
      </c>
      <c r="H3400">
        <v>14760.07</v>
      </c>
      <c r="J3400">
        <v>2919.34</v>
      </c>
      <c r="L3400">
        <f>IFERROR(VLOOKUP(B3400,'N Index Datas(원본)'!$I$2:$J$4600,2,0),"")</f>
        <v>23207.040000000001</v>
      </c>
      <c r="N3400">
        <f>IFERROR(VLOOKUP(B3400,'N Index Datas(원본)'!$K$2:$L$4600,2,0),"")</f>
        <v>10494.36</v>
      </c>
    </row>
    <row r="3401" spans="1:14" ht="17.25" thickBot="1" x14ac:dyDescent="0.35">
      <c r="A3401" s="42">
        <v>41547</v>
      </c>
      <c r="B3401" s="37">
        <v>41547</v>
      </c>
      <c r="D3401">
        <v>260.91000000000003</v>
      </c>
      <c r="F3401">
        <v>1681.55</v>
      </c>
      <c r="H3401">
        <v>14455.8</v>
      </c>
      <c r="J3401">
        <v>2893.15</v>
      </c>
      <c r="L3401">
        <f>IFERROR(VLOOKUP(B3401,'N Index Datas(원본)'!$I$2:$J$4600,2,0),"")</f>
        <v>22859.86</v>
      </c>
      <c r="N3401">
        <f>IFERROR(VLOOKUP(B3401,'N Index Datas(원본)'!$K$2:$L$4600,2,0),"")</f>
        <v>10316.120000000001</v>
      </c>
    </row>
    <row r="3402" spans="1:14" ht="17.25" thickBot="1" x14ac:dyDescent="0.35">
      <c r="A3402" s="42">
        <v>41548</v>
      </c>
      <c r="B3402" s="37">
        <v>41548</v>
      </c>
      <c r="D3402">
        <v>261.48</v>
      </c>
      <c r="F3402">
        <v>1695</v>
      </c>
      <c r="H3402">
        <v>14484.72</v>
      </c>
      <c r="J3402">
        <v>2933.02</v>
      </c>
      <c r="L3402">
        <v>22859.86</v>
      </c>
      <c r="N3402">
        <v>10316.120000000001</v>
      </c>
    </row>
    <row r="3403" spans="1:14" ht="17.25" thickBot="1" x14ac:dyDescent="0.35">
      <c r="A3403" s="42">
        <v>41549</v>
      </c>
      <c r="B3403" s="37">
        <v>41549</v>
      </c>
      <c r="D3403">
        <v>261.87</v>
      </c>
      <c r="F3403">
        <v>1693.87</v>
      </c>
      <c r="H3403">
        <v>14170.49</v>
      </c>
      <c r="J3403">
        <v>2918.31</v>
      </c>
      <c r="L3403">
        <f>IFERROR(VLOOKUP(B3403,'N Index Datas(원본)'!$I$2:$J$4600,2,0),"")</f>
        <v>22984.48</v>
      </c>
      <c r="N3403">
        <f>IFERROR(VLOOKUP(B3403,'N Index Datas(원본)'!$K$2:$L$4600,2,0),"")</f>
        <v>10333.59</v>
      </c>
    </row>
    <row r="3404" spans="1:14" ht="17.25" thickBot="1" x14ac:dyDescent="0.35">
      <c r="A3404" s="42">
        <v>41551</v>
      </c>
      <c r="B3404" s="37">
        <v>41551</v>
      </c>
      <c r="D3404">
        <v>261.77999999999997</v>
      </c>
      <c r="F3404">
        <v>1690.5</v>
      </c>
      <c r="H3404">
        <v>14024.31</v>
      </c>
      <c r="J3404">
        <v>2928.31</v>
      </c>
      <c r="L3404">
        <f>IFERROR(VLOOKUP(B3404,'N Index Datas(원본)'!$I$2:$J$4600,2,0),"")</f>
        <v>23138.54</v>
      </c>
      <c r="N3404">
        <f>IFERROR(VLOOKUP(B3404,'N Index Datas(원본)'!$K$2:$L$4600,2,0),"")</f>
        <v>10517.28</v>
      </c>
    </row>
    <row r="3405" spans="1:14" ht="17.25" thickBot="1" x14ac:dyDescent="0.35">
      <c r="A3405" s="42">
        <v>41554</v>
      </c>
      <c r="B3405" s="37">
        <v>41554</v>
      </c>
      <c r="D3405">
        <v>261.85000000000002</v>
      </c>
      <c r="F3405">
        <v>1676.12</v>
      </c>
      <c r="H3405">
        <v>13853.32</v>
      </c>
      <c r="J3405">
        <v>2923.04</v>
      </c>
      <c r="L3405">
        <f>IFERROR(VLOOKUP(B3405,'N Index Datas(원본)'!$I$2:$J$4600,2,0),"")</f>
        <v>22973.95</v>
      </c>
      <c r="N3405">
        <f>IFERROR(VLOOKUP(B3405,'N Index Datas(원본)'!$K$2:$L$4600,2,0),"")</f>
        <v>10427.17</v>
      </c>
    </row>
    <row r="3406" spans="1:14" ht="17.25" thickBot="1" x14ac:dyDescent="0.35">
      <c r="A3406" s="42">
        <v>41555</v>
      </c>
      <c r="B3406" s="37">
        <v>41555</v>
      </c>
      <c r="D3406">
        <v>263.14</v>
      </c>
      <c r="F3406">
        <v>1655.45</v>
      </c>
      <c r="H3406">
        <v>13894.61</v>
      </c>
      <c r="J3406">
        <v>2903.35</v>
      </c>
      <c r="L3406">
        <f>IFERROR(VLOOKUP(B3406,'N Index Datas(원본)'!$I$2:$J$4600,2,0),"")</f>
        <v>23178.85</v>
      </c>
      <c r="N3406">
        <f>IFERROR(VLOOKUP(B3406,'N Index Datas(원본)'!$K$2:$L$4600,2,0),"")</f>
        <v>10534.94</v>
      </c>
    </row>
    <row r="3407" spans="1:14" ht="17.25" thickBot="1" x14ac:dyDescent="0.35">
      <c r="A3407" s="42">
        <v>41557</v>
      </c>
      <c r="B3407" s="37">
        <v>41557</v>
      </c>
      <c r="D3407">
        <v>262.89999999999998</v>
      </c>
      <c r="F3407">
        <v>1692.56</v>
      </c>
      <c r="H3407">
        <v>14194.71</v>
      </c>
      <c r="J3407">
        <v>2969.41</v>
      </c>
      <c r="L3407">
        <f>IFERROR(VLOOKUP(B3407,'N Index Datas(원본)'!$I$2:$J$4600,2,0),"")</f>
        <v>22951.3</v>
      </c>
      <c r="N3407">
        <f>IFERROR(VLOOKUP(B3407,'N Index Datas(원본)'!$K$2:$L$4600,2,0),"")</f>
        <v>10460.18</v>
      </c>
    </row>
    <row r="3408" spans="1:14" ht="17.25" thickBot="1" x14ac:dyDescent="0.35">
      <c r="A3408" s="42">
        <v>41558</v>
      </c>
      <c r="B3408" s="37">
        <v>41558</v>
      </c>
      <c r="D3408">
        <v>266.35000000000002</v>
      </c>
      <c r="F3408">
        <v>1703.2</v>
      </c>
      <c r="H3408">
        <v>14404.74</v>
      </c>
      <c r="J3408">
        <v>2974.28</v>
      </c>
      <c r="L3408">
        <f>IFERROR(VLOOKUP(B3408,'N Index Datas(원본)'!$I$2:$J$4600,2,0),"")</f>
        <v>23218.32</v>
      </c>
      <c r="N3408">
        <f>IFERROR(VLOOKUP(B3408,'N Index Datas(원본)'!$K$2:$L$4600,2,0),"")</f>
        <v>10580.75</v>
      </c>
    </row>
    <row r="3409" spans="1:14" ht="17.25" thickBot="1" x14ac:dyDescent="0.35">
      <c r="A3409" s="42">
        <v>41561</v>
      </c>
      <c r="B3409" s="37">
        <v>41561</v>
      </c>
      <c r="D3409">
        <v>265.81</v>
      </c>
      <c r="F3409">
        <v>1710.14</v>
      </c>
      <c r="H3409">
        <v>14404.74</v>
      </c>
      <c r="J3409">
        <v>2977.69</v>
      </c>
      <c r="L3409">
        <v>23218.32</v>
      </c>
      <c r="N3409">
        <v>10580.75</v>
      </c>
    </row>
    <row r="3410" spans="1:14" ht="17.25" thickBot="1" x14ac:dyDescent="0.35">
      <c r="A3410" s="42">
        <v>41562</v>
      </c>
      <c r="B3410" s="37">
        <v>41562</v>
      </c>
      <c r="D3410">
        <v>269.02</v>
      </c>
      <c r="F3410">
        <v>1698.06</v>
      </c>
      <c r="H3410">
        <v>14441.54</v>
      </c>
      <c r="J3410">
        <v>3004.56</v>
      </c>
      <c r="L3410">
        <f>IFERROR(VLOOKUP(B3410,'N Index Datas(원본)'!$I$2:$J$4600,2,0),"")</f>
        <v>23336.52</v>
      </c>
      <c r="N3410">
        <f>IFERROR(VLOOKUP(B3410,'N Index Datas(원본)'!$K$2:$L$4600,2,0),"")</f>
        <v>10671.17</v>
      </c>
    </row>
    <row r="3411" spans="1:14" ht="17.25" thickBot="1" x14ac:dyDescent="0.35">
      <c r="A3411" s="42">
        <v>41563</v>
      </c>
      <c r="B3411" s="37">
        <v>41563</v>
      </c>
      <c r="D3411">
        <v>268.25</v>
      </c>
      <c r="F3411">
        <v>1721.54</v>
      </c>
      <c r="H3411">
        <v>14467.14</v>
      </c>
      <c r="J3411">
        <v>3015.4</v>
      </c>
      <c r="L3411">
        <f>IFERROR(VLOOKUP(B3411,'N Index Datas(원본)'!$I$2:$J$4600,2,0),"")</f>
        <v>23228.33</v>
      </c>
      <c r="N3411">
        <f>IFERROR(VLOOKUP(B3411,'N Index Datas(원본)'!$K$2:$L$4600,2,0),"")</f>
        <v>10629.78</v>
      </c>
    </row>
    <row r="3412" spans="1:14" ht="17.25" thickBot="1" x14ac:dyDescent="0.35">
      <c r="A3412" s="42">
        <v>41564</v>
      </c>
      <c r="B3412" s="37">
        <v>41564</v>
      </c>
      <c r="D3412">
        <v>269.58999999999997</v>
      </c>
      <c r="F3412">
        <v>1733.15</v>
      </c>
      <c r="H3412">
        <v>14586.51</v>
      </c>
      <c r="J3412">
        <v>3010.39</v>
      </c>
      <c r="L3412">
        <f>IFERROR(VLOOKUP(B3412,'N Index Datas(원본)'!$I$2:$J$4600,2,0),"")</f>
        <v>23094.880000000001</v>
      </c>
      <c r="N3412">
        <f>IFERROR(VLOOKUP(B3412,'N Index Datas(원본)'!$K$2:$L$4600,2,0),"")</f>
        <v>10568.71</v>
      </c>
    </row>
    <row r="3413" spans="1:14" ht="17.25" thickBot="1" x14ac:dyDescent="0.35">
      <c r="A3413" s="42">
        <v>41565</v>
      </c>
      <c r="B3413" s="37">
        <v>41565</v>
      </c>
      <c r="D3413">
        <v>271.24</v>
      </c>
      <c r="F3413">
        <v>1744.5</v>
      </c>
      <c r="H3413">
        <v>14561.54</v>
      </c>
      <c r="J3413">
        <v>3033.31</v>
      </c>
      <c r="L3413">
        <f>IFERROR(VLOOKUP(B3413,'N Index Datas(원본)'!$I$2:$J$4600,2,0),"")</f>
        <v>23340.1</v>
      </c>
      <c r="N3413">
        <f>IFERROR(VLOOKUP(B3413,'N Index Datas(원본)'!$K$2:$L$4600,2,0),"")</f>
        <v>10644.04</v>
      </c>
    </row>
    <row r="3414" spans="1:14" ht="17.25" thickBot="1" x14ac:dyDescent="0.35">
      <c r="A3414" s="42">
        <v>41568</v>
      </c>
      <c r="B3414" s="37">
        <v>41568</v>
      </c>
      <c r="D3414">
        <v>271.22000000000003</v>
      </c>
      <c r="F3414">
        <v>1744.66</v>
      </c>
      <c r="H3414">
        <v>14693.57</v>
      </c>
      <c r="J3414">
        <v>3028.65</v>
      </c>
      <c r="L3414">
        <f>IFERROR(VLOOKUP(B3414,'N Index Datas(원본)'!$I$2:$J$4600,2,0),"")</f>
        <v>23438.15</v>
      </c>
      <c r="N3414">
        <f>IFERROR(VLOOKUP(B3414,'N Index Datas(원본)'!$K$2:$L$4600,2,0),"")</f>
        <v>10668.2</v>
      </c>
    </row>
    <row r="3415" spans="1:14" ht="17.25" thickBot="1" x14ac:dyDescent="0.35">
      <c r="A3415" s="42">
        <v>41569</v>
      </c>
      <c r="B3415" s="37">
        <v>41569</v>
      </c>
      <c r="D3415">
        <v>271.11</v>
      </c>
      <c r="F3415">
        <v>1754.67</v>
      </c>
      <c r="H3415">
        <v>14713.25</v>
      </c>
      <c r="J3415">
        <v>3045.77</v>
      </c>
      <c r="L3415">
        <f>IFERROR(VLOOKUP(B3415,'N Index Datas(원본)'!$I$2:$J$4600,2,0),"")</f>
        <v>23315.99</v>
      </c>
      <c r="N3415">
        <f>IFERROR(VLOOKUP(B3415,'N Index Datas(원본)'!$K$2:$L$4600,2,0),"")</f>
        <v>10653.43</v>
      </c>
    </row>
    <row r="3416" spans="1:14" ht="17.25" thickBot="1" x14ac:dyDescent="0.35">
      <c r="A3416" s="42">
        <v>41570</v>
      </c>
      <c r="B3416" s="37">
        <v>41570</v>
      </c>
      <c r="D3416">
        <v>268.02999999999997</v>
      </c>
      <c r="F3416">
        <v>1746.38</v>
      </c>
      <c r="H3416">
        <v>14426.05</v>
      </c>
      <c r="J3416">
        <v>3017.16</v>
      </c>
      <c r="L3416">
        <f>IFERROR(VLOOKUP(B3416,'N Index Datas(원본)'!$I$2:$J$4600,2,0),"")</f>
        <v>22999.95</v>
      </c>
      <c r="N3416">
        <f>IFERROR(VLOOKUP(B3416,'N Index Datas(원본)'!$K$2:$L$4600,2,0),"")</f>
        <v>10457.32</v>
      </c>
    </row>
    <row r="3417" spans="1:14" ht="17.25" thickBot="1" x14ac:dyDescent="0.35">
      <c r="A3417" s="42">
        <v>41571</v>
      </c>
      <c r="B3417" s="37">
        <v>41571</v>
      </c>
      <c r="D3417">
        <v>269.36</v>
      </c>
      <c r="F3417">
        <v>1752.07</v>
      </c>
      <c r="H3417">
        <v>14486.41</v>
      </c>
      <c r="J3417">
        <v>3038.96</v>
      </c>
      <c r="L3417">
        <f>IFERROR(VLOOKUP(B3417,'N Index Datas(원본)'!$I$2:$J$4600,2,0),"")</f>
        <v>22835.82</v>
      </c>
      <c r="N3417">
        <f>IFERROR(VLOOKUP(B3417,'N Index Datas(원본)'!$K$2:$L$4600,2,0),"")</f>
        <v>10322.120000000001</v>
      </c>
    </row>
    <row r="3418" spans="1:14" ht="17.25" thickBot="1" x14ac:dyDescent="0.35">
      <c r="A3418" s="42">
        <v>41572</v>
      </c>
      <c r="B3418" s="37">
        <v>41572</v>
      </c>
      <c r="D3418">
        <v>267.51</v>
      </c>
      <c r="F3418">
        <v>1759.77</v>
      </c>
      <c r="H3418">
        <v>14088.19</v>
      </c>
      <c r="J3418">
        <v>3034.5</v>
      </c>
      <c r="L3418">
        <f>IFERROR(VLOOKUP(B3418,'N Index Datas(원본)'!$I$2:$J$4600,2,0),"")</f>
        <v>22698.34</v>
      </c>
      <c r="N3418">
        <f>IFERROR(VLOOKUP(B3418,'N Index Datas(원본)'!$K$2:$L$4600,2,0),"")</f>
        <v>10177.82</v>
      </c>
    </row>
    <row r="3419" spans="1:14" ht="17.25" thickBot="1" x14ac:dyDescent="0.35">
      <c r="A3419" s="42">
        <v>41575</v>
      </c>
      <c r="B3419" s="37">
        <v>41575</v>
      </c>
      <c r="D3419">
        <v>269.74</v>
      </c>
      <c r="F3419">
        <v>1762.11</v>
      </c>
      <c r="H3419">
        <v>14396.04</v>
      </c>
      <c r="J3419">
        <v>3022.04</v>
      </c>
      <c r="L3419">
        <f>IFERROR(VLOOKUP(B3419,'N Index Datas(원본)'!$I$2:$J$4600,2,0),"")</f>
        <v>22806.58</v>
      </c>
      <c r="N3419">
        <f>IFERROR(VLOOKUP(B3419,'N Index Datas(원본)'!$K$2:$L$4600,2,0),"")</f>
        <v>10258.42</v>
      </c>
    </row>
    <row r="3420" spans="1:14" ht="17.25" thickBot="1" x14ac:dyDescent="0.35">
      <c r="A3420" s="42">
        <v>41576</v>
      </c>
      <c r="B3420" s="37">
        <v>41576</v>
      </c>
      <c r="D3420">
        <v>270.27999999999997</v>
      </c>
      <c r="F3420">
        <v>1771.95</v>
      </c>
      <c r="H3420">
        <v>14325.98</v>
      </c>
      <c r="J3420">
        <v>3050.64</v>
      </c>
      <c r="L3420">
        <f>IFERROR(VLOOKUP(B3420,'N Index Datas(원본)'!$I$2:$J$4600,2,0),"")</f>
        <v>22846.54</v>
      </c>
      <c r="N3420">
        <f>IFERROR(VLOOKUP(B3420,'N Index Datas(원본)'!$K$2:$L$4600,2,0),"")</f>
        <v>10390.56</v>
      </c>
    </row>
    <row r="3421" spans="1:14" ht="17.25" thickBot="1" x14ac:dyDescent="0.35">
      <c r="A3421" s="42">
        <v>41577</v>
      </c>
      <c r="B3421" s="37">
        <v>41577</v>
      </c>
      <c r="D3421">
        <v>271.44</v>
      </c>
      <c r="F3421">
        <v>1763.31</v>
      </c>
      <c r="H3421">
        <v>14502.35</v>
      </c>
      <c r="J3421">
        <v>3040.69</v>
      </c>
      <c r="L3421">
        <f>IFERROR(VLOOKUP(B3421,'N Index Datas(원본)'!$I$2:$J$4600,2,0),"")</f>
        <v>23304.02</v>
      </c>
      <c r="N3421">
        <f>IFERROR(VLOOKUP(B3421,'N Index Datas(원본)'!$K$2:$L$4600,2,0),"")</f>
        <v>10640.89</v>
      </c>
    </row>
    <row r="3422" spans="1:14" ht="17.25" thickBot="1" x14ac:dyDescent="0.35">
      <c r="A3422" s="42">
        <v>41578</v>
      </c>
      <c r="B3422" s="37">
        <v>41578</v>
      </c>
      <c r="D3422">
        <v>266.91000000000003</v>
      </c>
      <c r="F3422">
        <v>1756.54</v>
      </c>
      <c r="H3422">
        <v>14327.94</v>
      </c>
      <c r="J3422">
        <v>3067.95</v>
      </c>
      <c r="L3422">
        <f>IFERROR(VLOOKUP(B3422,'N Index Datas(원본)'!$I$2:$J$4600,2,0),"")</f>
        <v>23206.37</v>
      </c>
      <c r="N3422">
        <f>IFERROR(VLOOKUP(B3422,'N Index Datas(원본)'!$K$2:$L$4600,2,0),"")</f>
        <v>10627.02</v>
      </c>
    </row>
    <row r="3423" spans="1:14" ht="17.25" thickBot="1" x14ac:dyDescent="0.35">
      <c r="A3423" s="42">
        <v>41579</v>
      </c>
      <c r="B3423" s="37">
        <v>41579</v>
      </c>
      <c r="D3423">
        <v>268.63</v>
      </c>
      <c r="F3423">
        <v>1761.64</v>
      </c>
      <c r="H3423">
        <v>14201.57</v>
      </c>
      <c r="J3423">
        <v>3052.14</v>
      </c>
      <c r="L3423">
        <f>IFERROR(VLOOKUP(B3423,'N Index Datas(원본)'!$I$2:$J$4600,2,0),"")</f>
        <v>23249.79</v>
      </c>
      <c r="N3423">
        <f>IFERROR(VLOOKUP(B3423,'N Index Datas(원본)'!$K$2:$L$4600,2,0),"")</f>
        <v>10678.69</v>
      </c>
    </row>
    <row r="3424" spans="1:14" ht="17.25" thickBot="1" x14ac:dyDescent="0.35">
      <c r="A3424" s="42">
        <v>41582</v>
      </c>
      <c r="B3424" s="37">
        <v>41582</v>
      </c>
      <c r="D3424">
        <v>266.58999999999997</v>
      </c>
      <c r="F3424">
        <v>1767.93</v>
      </c>
      <c r="H3424">
        <v>14201.57</v>
      </c>
      <c r="J3424">
        <v>3061.18</v>
      </c>
      <c r="L3424">
        <f>IFERROR(VLOOKUP(B3424,'N Index Datas(원본)'!$I$2:$J$4600,2,0),"")</f>
        <v>23189.62</v>
      </c>
      <c r="N3424">
        <f>IFERROR(VLOOKUP(B3424,'N Index Datas(원본)'!$K$2:$L$4600,2,0),"")</f>
        <v>10686.06</v>
      </c>
    </row>
    <row r="3425" spans="1:14" ht="17.25" thickBot="1" x14ac:dyDescent="0.35">
      <c r="A3425" s="42">
        <v>41583</v>
      </c>
      <c r="B3425" s="37">
        <v>41583</v>
      </c>
      <c r="D3425">
        <v>264.95999999999998</v>
      </c>
      <c r="F3425">
        <v>1762.97</v>
      </c>
      <c r="H3425">
        <v>14225.37</v>
      </c>
      <c r="J3425">
        <v>3035.92</v>
      </c>
      <c r="L3425">
        <f>IFERROR(VLOOKUP(B3425,'N Index Datas(원본)'!$I$2:$J$4600,2,0),"")</f>
        <v>23038.95</v>
      </c>
      <c r="N3425">
        <f>IFERROR(VLOOKUP(B3425,'N Index Datas(원본)'!$K$2:$L$4600,2,0),"")</f>
        <v>10637.15</v>
      </c>
    </row>
    <row r="3426" spans="1:14" ht="17.25" thickBot="1" x14ac:dyDescent="0.35">
      <c r="A3426" s="42">
        <v>41584</v>
      </c>
      <c r="B3426" s="37">
        <v>41584</v>
      </c>
      <c r="D3426">
        <v>264.62</v>
      </c>
      <c r="F3426">
        <v>1770.49</v>
      </c>
      <c r="H3426">
        <v>14337.31</v>
      </c>
      <c r="J3426">
        <v>3056.4</v>
      </c>
      <c r="L3426">
        <f>IFERROR(VLOOKUP(B3426,'N Index Datas(원본)'!$I$2:$J$4600,2,0),"")</f>
        <v>23036.94</v>
      </c>
      <c r="N3426">
        <f>IFERROR(VLOOKUP(B3426,'N Index Datas(원본)'!$K$2:$L$4600,2,0),"")</f>
        <v>10561.57</v>
      </c>
    </row>
    <row r="3427" spans="1:14" ht="17.25" thickBot="1" x14ac:dyDescent="0.35">
      <c r="A3427" s="42">
        <v>41585</v>
      </c>
      <c r="B3427" s="37">
        <v>41585</v>
      </c>
      <c r="D3427">
        <v>263.33999999999997</v>
      </c>
      <c r="F3427">
        <v>1747.15</v>
      </c>
      <c r="H3427">
        <v>14228.44</v>
      </c>
      <c r="J3427">
        <v>3042.98</v>
      </c>
      <c r="L3427">
        <f>IFERROR(VLOOKUP(B3427,'N Index Datas(원본)'!$I$2:$J$4600,2,0),"")</f>
        <v>22881.03</v>
      </c>
      <c r="N3427">
        <f>IFERROR(VLOOKUP(B3427,'N Index Datas(원본)'!$K$2:$L$4600,2,0),"")</f>
        <v>10474.33</v>
      </c>
    </row>
    <row r="3428" spans="1:14" ht="17.25" thickBot="1" x14ac:dyDescent="0.35">
      <c r="A3428" s="42">
        <v>41586</v>
      </c>
      <c r="B3428" s="37">
        <v>41586</v>
      </c>
      <c r="D3428">
        <v>260.52999999999997</v>
      </c>
      <c r="F3428">
        <v>1770.61</v>
      </c>
      <c r="H3428">
        <v>14086.8</v>
      </c>
      <c r="J3428">
        <v>3034.91</v>
      </c>
      <c r="L3428">
        <f>IFERROR(VLOOKUP(B3428,'N Index Datas(원본)'!$I$2:$J$4600,2,0),"")</f>
        <v>22744.39</v>
      </c>
      <c r="N3428">
        <f>IFERROR(VLOOKUP(B3428,'N Index Datas(원본)'!$K$2:$L$4600,2,0),"")</f>
        <v>10390.73</v>
      </c>
    </row>
    <row r="3429" spans="1:14" ht="17.25" thickBot="1" x14ac:dyDescent="0.35">
      <c r="A3429" s="42">
        <v>41589</v>
      </c>
      <c r="B3429" s="37">
        <v>41589</v>
      </c>
      <c r="D3429">
        <v>260.14999999999998</v>
      </c>
      <c r="F3429">
        <v>1771.89</v>
      </c>
      <c r="H3429">
        <v>14269.84</v>
      </c>
      <c r="J3429">
        <v>3052.83</v>
      </c>
      <c r="L3429">
        <f>IFERROR(VLOOKUP(B3429,'N Index Datas(원본)'!$I$2:$J$4600,2,0),"")</f>
        <v>23069.85</v>
      </c>
      <c r="N3429">
        <f>IFERROR(VLOOKUP(B3429,'N Index Datas(원본)'!$K$2:$L$4600,2,0),"")</f>
        <v>10582.9</v>
      </c>
    </row>
    <row r="3430" spans="1:14" ht="17.25" thickBot="1" x14ac:dyDescent="0.35">
      <c r="A3430" s="42">
        <v>41590</v>
      </c>
      <c r="B3430" s="37">
        <v>41590</v>
      </c>
      <c r="D3430">
        <v>262.81</v>
      </c>
      <c r="F3430">
        <v>1767.69</v>
      </c>
      <c r="H3430">
        <v>14588.68</v>
      </c>
      <c r="J3430">
        <v>3034.68</v>
      </c>
      <c r="L3430">
        <f>IFERROR(VLOOKUP(B3430,'N Index Datas(원본)'!$I$2:$J$4600,2,0),"")</f>
        <v>22901.41</v>
      </c>
      <c r="N3430">
        <f>IFERROR(VLOOKUP(B3430,'N Index Datas(원본)'!$K$2:$L$4600,2,0),"")</f>
        <v>10561.61</v>
      </c>
    </row>
    <row r="3431" spans="1:14" ht="17.25" thickBot="1" x14ac:dyDescent="0.35">
      <c r="A3431" s="42">
        <v>41591</v>
      </c>
      <c r="B3431" s="37">
        <v>41591</v>
      </c>
      <c r="D3431">
        <v>258.04000000000002</v>
      </c>
      <c r="F3431">
        <v>1782</v>
      </c>
      <c r="H3431">
        <v>14567.16</v>
      </c>
      <c r="J3431">
        <v>3021.17</v>
      </c>
      <c r="L3431">
        <f>IFERROR(VLOOKUP(B3431,'N Index Datas(원본)'!$I$2:$J$4600,2,0),"")</f>
        <v>22463.83</v>
      </c>
      <c r="N3431">
        <f>IFERROR(VLOOKUP(B3431,'N Index Datas(원본)'!$K$2:$L$4600,2,0),"")</f>
        <v>10276.61</v>
      </c>
    </row>
    <row r="3432" spans="1:14" ht="17.25" thickBot="1" x14ac:dyDescent="0.35">
      <c r="A3432" s="42">
        <v>41592</v>
      </c>
      <c r="B3432" s="37">
        <v>41592</v>
      </c>
      <c r="D3432">
        <v>258.44</v>
      </c>
      <c r="F3432">
        <v>1790.62</v>
      </c>
      <c r="H3432">
        <v>14876.41</v>
      </c>
      <c r="J3432">
        <v>3053.69</v>
      </c>
      <c r="L3432">
        <f>IFERROR(VLOOKUP(B3432,'N Index Datas(원본)'!$I$2:$J$4600,2,0),"")</f>
        <v>22649.15</v>
      </c>
      <c r="N3432">
        <f>IFERROR(VLOOKUP(B3432,'N Index Datas(원본)'!$K$2:$L$4600,2,0),"")</f>
        <v>10391.129999999999</v>
      </c>
    </row>
    <row r="3433" spans="1:14" ht="17.25" thickBot="1" x14ac:dyDescent="0.35">
      <c r="A3433" s="42">
        <v>41593</v>
      </c>
      <c r="B3433" s="37">
        <v>41593</v>
      </c>
      <c r="D3433">
        <v>264.2</v>
      </c>
      <c r="F3433">
        <v>1798.18</v>
      </c>
      <c r="H3433">
        <v>15165.92</v>
      </c>
      <c r="J3433">
        <v>3054.53</v>
      </c>
      <c r="L3433">
        <f>IFERROR(VLOOKUP(B3433,'N Index Datas(원본)'!$I$2:$J$4600,2,0),"")</f>
        <v>23032.15</v>
      </c>
      <c r="N3433">
        <f>IFERROR(VLOOKUP(B3433,'N Index Datas(원본)'!$K$2:$L$4600,2,0),"")</f>
        <v>10702.7</v>
      </c>
    </row>
    <row r="3434" spans="1:14" ht="17.25" thickBot="1" x14ac:dyDescent="0.35">
      <c r="A3434" s="42">
        <v>41596</v>
      </c>
      <c r="B3434" s="37">
        <v>41596</v>
      </c>
      <c r="D3434">
        <v>265.02999999999997</v>
      </c>
      <c r="F3434">
        <v>1791.53</v>
      </c>
      <c r="H3434">
        <v>15164.3</v>
      </c>
      <c r="J3434">
        <v>3081.3</v>
      </c>
      <c r="L3434">
        <f>IFERROR(VLOOKUP(B3434,'N Index Datas(원본)'!$I$2:$J$4600,2,0),"")</f>
        <v>23660.06</v>
      </c>
      <c r="N3434">
        <f>IFERROR(VLOOKUP(B3434,'N Index Datas(원본)'!$K$2:$L$4600,2,0),"")</f>
        <v>11307.33</v>
      </c>
    </row>
    <row r="3435" spans="1:14" ht="17.25" thickBot="1" x14ac:dyDescent="0.35">
      <c r="A3435" s="42">
        <v>41597</v>
      </c>
      <c r="B3435" s="37">
        <v>41597</v>
      </c>
      <c r="D3435">
        <v>267.81</v>
      </c>
      <c r="F3435">
        <v>1787.87</v>
      </c>
      <c r="H3435">
        <v>15126.56</v>
      </c>
      <c r="J3435">
        <v>3049.17</v>
      </c>
      <c r="L3435">
        <f>IFERROR(VLOOKUP(B3435,'N Index Datas(원본)'!$I$2:$J$4600,2,0),"")</f>
        <v>23657.81</v>
      </c>
      <c r="N3435">
        <f>IFERROR(VLOOKUP(B3435,'N Index Datas(원본)'!$K$2:$L$4600,2,0),"")</f>
        <v>11365.45</v>
      </c>
    </row>
    <row r="3436" spans="1:14" ht="17.25" thickBot="1" x14ac:dyDescent="0.35">
      <c r="A3436" s="42">
        <v>41598</v>
      </c>
      <c r="B3436" s="37">
        <v>41598</v>
      </c>
      <c r="D3436">
        <v>265.62</v>
      </c>
      <c r="F3436">
        <v>1781.37</v>
      </c>
      <c r="H3436">
        <v>15076.08</v>
      </c>
      <c r="J3436">
        <v>3047.32</v>
      </c>
      <c r="L3436">
        <f>IFERROR(VLOOKUP(B3436,'N Index Datas(원본)'!$I$2:$J$4600,2,0),"")</f>
        <v>23700.86</v>
      </c>
      <c r="N3436">
        <f>IFERROR(VLOOKUP(B3436,'N Index Datas(원본)'!$K$2:$L$4600,2,0),"")</f>
        <v>11437.44</v>
      </c>
    </row>
    <row r="3437" spans="1:14" ht="17.25" thickBot="1" x14ac:dyDescent="0.35">
      <c r="A3437" s="42">
        <v>41599</v>
      </c>
      <c r="B3437" s="37">
        <v>41599</v>
      </c>
      <c r="D3437">
        <v>262.2</v>
      </c>
      <c r="F3437">
        <v>1795.85</v>
      </c>
      <c r="H3437">
        <v>15365.6</v>
      </c>
      <c r="J3437">
        <v>3044.34</v>
      </c>
      <c r="L3437">
        <f>IFERROR(VLOOKUP(B3437,'N Index Datas(원본)'!$I$2:$J$4600,2,0),"")</f>
        <v>23580.29</v>
      </c>
      <c r="N3437">
        <f>IFERROR(VLOOKUP(B3437,'N Index Datas(원본)'!$K$2:$L$4600,2,0),"")</f>
        <v>11333.14</v>
      </c>
    </row>
    <row r="3438" spans="1:14" ht="17.25" thickBot="1" x14ac:dyDescent="0.35">
      <c r="A3438" s="42">
        <v>41600</v>
      </c>
      <c r="B3438" s="37">
        <v>41600</v>
      </c>
      <c r="D3438">
        <v>263.86</v>
      </c>
      <c r="F3438">
        <v>1804.76</v>
      </c>
      <c r="H3438">
        <v>15381.72</v>
      </c>
      <c r="J3438">
        <v>3055.98</v>
      </c>
      <c r="L3438">
        <f>IFERROR(VLOOKUP(B3438,'N Index Datas(원본)'!$I$2:$J$4600,2,0),"")</f>
        <v>23696.28</v>
      </c>
      <c r="N3438">
        <f>IFERROR(VLOOKUP(B3438,'N Index Datas(원본)'!$K$2:$L$4600,2,0),"")</f>
        <v>11448.74</v>
      </c>
    </row>
    <row r="3439" spans="1:14" ht="17.25" thickBot="1" x14ac:dyDescent="0.35">
      <c r="A3439" s="42">
        <v>41603</v>
      </c>
      <c r="B3439" s="37">
        <v>41603</v>
      </c>
      <c r="D3439">
        <v>265.20999999999998</v>
      </c>
      <c r="F3439">
        <v>1802.48</v>
      </c>
      <c r="H3439">
        <v>15619.13</v>
      </c>
      <c r="J3439">
        <v>3072.75</v>
      </c>
      <c r="L3439">
        <f>IFERROR(VLOOKUP(B3439,'N Index Datas(원본)'!$I$2:$J$4600,2,0),"")</f>
        <v>23684.45</v>
      </c>
      <c r="N3439">
        <f>IFERROR(VLOOKUP(B3439,'N Index Datas(원본)'!$K$2:$L$4600,2,0),"")</f>
        <v>11387.21</v>
      </c>
    </row>
    <row r="3440" spans="1:14" ht="17.25" thickBot="1" x14ac:dyDescent="0.35">
      <c r="A3440" s="42">
        <v>41604</v>
      </c>
      <c r="B3440" s="37">
        <v>41604</v>
      </c>
      <c r="D3440">
        <v>266.26</v>
      </c>
      <c r="F3440">
        <v>1802.75</v>
      </c>
      <c r="H3440">
        <v>15515.24</v>
      </c>
      <c r="J3440">
        <v>3062.62</v>
      </c>
      <c r="L3440">
        <f>IFERROR(VLOOKUP(B3440,'N Index Datas(원본)'!$I$2:$J$4600,2,0),"")</f>
        <v>23681.279999999999</v>
      </c>
      <c r="N3440">
        <f>IFERROR(VLOOKUP(B3440,'N Index Datas(원본)'!$K$2:$L$4600,2,0),"")</f>
        <v>11302.03</v>
      </c>
    </row>
    <row r="3441" spans="1:14" ht="17.25" thickBot="1" x14ac:dyDescent="0.35">
      <c r="A3441" s="42">
        <v>41605</v>
      </c>
      <c r="B3441" s="37">
        <v>41605</v>
      </c>
      <c r="D3441">
        <v>267.14999999999998</v>
      </c>
      <c r="F3441">
        <v>1807.23</v>
      </c>
      <c r="H3441">
        <v>15449.63</v>
      </c>
      <c r="J3441">
        <v>3082.65</v>
      </c>
      <c r="L3441">
        <f>IFERROR(VLOOKUP(B3441,'N Index Datas(원본)'!$I$2:$J$4600,2,0),"")</f>
        <v>23806.35</v>
      </c>
      <c r="N3441">
        <f>IFERROR(VLOOKUP(B3441,'N Index Datas(원본)'!$K$2:$L$4600,2,0),"")</f>
        <v>11401.96</v>
      </c>
    </row>
    <row r="3442" spans="1:14" ht="17.25" thickBot="1" x14ac:dyDescent="0.35">
      <c r="A3442" s="42">
        <v>41606</v>
      </c>
      <c r="B3442" s="37">
        <v>41606</v>
      </c>
      <c r="D3442">
        <v>269.7</v>
      </c>
      <c r="F3442">
        <v>1807.23</v>
      </c>
      <c r="H3442">
        <v>15727.12</v>
      </c>
      <c r="J3442">
        <v>3092.42</v>
      </c>
      <c r="L3442">
        <f>IFERROR(VLOOKUP(B3442,'N Index Datas(원본)'!$I$2:$J$4600,2,0),"")</f>
        <v>23789.09</v>
      </c>
      <c r="N3442">
        <f>IFERROR(VLOOKUP(B3442,'N Index Datas(원본)'!$K$2:$L$4600,2,0),"")</f>
        <v>11385.29</v>
      </c>
    </row>
    <row r="3443" spans="1:14" ht="17.25" thickBot="1" x14ac:dyDescent="0.35">
      <c r="A3443" s="42">
        <v>41607</v>
      </c>
      <c r="B3443" s="37">
        <v>41607</v>
      </c>
      <c r="D3443">
        <v>269.57</v>
      </c>
      <c r="F3443">
        <v>1805.81</v>
      </c>
      <c r="H3443">
        <v>15661.87</v>
      </c>
      <c r="J3443">
        <v>3086.64</v>
      </c>
      <c r="L3443">
        <f>IFERROR(VLOOKUP(B3443,'N Index Datas(원본)'!$I$2:$J$4600,2,0),"")</f>
        <v>23881.29</v>
      </c>
      <c r="N3443">
        <f>IFERROR(VLOOKUP(B3443,'N Index Datas(원본)'!$K$2:$L$4600,2,0),"")</f>
        <v>11441.27</v>
      </c>
    </row>
    <row r="3444" spans="1:14" ht="17.25" thickBot="1" x14ac:dyDescent="0.35">
      <c r="A3444" s="42">
        <v>41610</v>
      </c>
      <c r="B3444" s="37">
        <v>41610</v>
      </c>
      <c r="D3444">
        <v>267.58</v>
      </c>
      <c r="F3444">
        <v>1800.9</v>
      </c>
      <c r="H3444">
        <v>15655.07</v>
      </c>
      <c r="J3444">
        <v>3077.23</v>
      </c>
      <c r="L3444">
        <f>IFERROR(VLOOKUP(B3444,'N Index Datas(원본)'!$I$2:$J$4600,2,0),"")</f>
        <v>24038.55</v>
      </c>
      <c r="N3444">
        <f>IFERROR(VLOOKUP(B3444,'N Index Datas(원본)'!$K$2:$L$4600,2,0),"")</f>
        <v>11548.07</v>
      </c>
    </row>
    <row r="3445" spans="1:14" ht="17.25" thickBot="1" x14ac:dyDescent="0.35">
      <c r="A3445" s="42">
        <v>41611</v>
      </c>
      <c r="B3445" s="37">
        <v>41611</v>
      </c>
      <c r="D3445">
        <v>264.83999999999997</v>
      </c>
      <c r="F3445">
        <v>1795.15</v>
      </c>
      <c r="H3445">
        <v>15749.66</v>
      </c>
      <c r="J3445">
        <v>3013.88</v>
      </c>
      <c r="L3445">
        <f>IFERROR(VLOOKUP(B3445,'N Index Datas(원본)'!$I$2:$J$4600,2,0),"")</f>
        <v>23910.47</v>
      </c>
      <c r="N3445">
        <f>IFERROR(VLOOKUP(B3445,'N Index Datas(원본)'!$K$2:$L$4600,2,0),"")</f>
        <v>11448.35</v>
      </c>
    </row>
    <row r="3446" spans="1:14" ht="17.25" thickBot="1" x14ac:dyDescent="0.35">
      <c r="A3446" s="42">
        <v>41612</v>
      </c>
      <c r="B3446" s="37">
        <v>41612</v>
      </c>
      <c r="D3446">
        <v>261.48</v>
      </c>
      <c r="F3446">
        <v>1792.81</v>
      </c>
      <c r="H3446">
        <v>15407.94</v>
      </c>
      <c r="J3446">
        <v>2991.76</v>
      </c>
      <c r="L3446">
        <f>IFERROR(VLOOKUP(B3446,'N Index Datas(원본)'!$I$2:$J$4600,2,0),"")</f>
        <v>23728.7</v>
      </c>
      <c r="N3446">
        <f>IFERROR(VLOOKUP(B3446,'N Index Datas(원본)'!$K$2:$L$4600,2,0),"")</f>
        <v>11368.78</v>
      </c>
    </row>
    <row r="3447" spans="1:14" ht="17.25" thickBot="1" x14ac:dyDescent="0.35">
      <c r="A3447" s="42">
        <v>41613</v>
      </c>
      <c r="B3447" s="37">
        <v>41613</v>
      </c>
      <c r="D3447">
        <v>261.10000000000002</v>
      </c>
      <c r="F3447">
        <v>1785.03</v>
      </c>
      <c r="H3447">
        <v>15177.49</v>
      </c>
      <c r="J3447">
        <v>2953.17</v>
      </c>
      <c r="L3447">
        <f>IFERROR(VLOOKUP(B3447,'N Index Datas(원본)'!$I$2:$J$4600,2,0),"")</f>
        <v>23712.57</v>
      </c>
      <c r="N3447">
        <f>IFERROR(VLOOKUP(B3447,'N Index Datas(원본)'!$K$2:$L$4600,2,0),"")</f>
        <v>11395.74</v>
      </c>
    </row>
    <row r="3448" spans="1:14" ht="17.25" thickBot="1" x14ac:dyDescent="0.35">
      <c r="A3448" s="42">
        <v>41614</v>
      </c>
      <c r="B3448" s="37">
        <v>41614</v>
      </c>
      <c r="D3448">
        <v>260.70999999999998</v>
      </c>
      <c r="F3448">
        <v>1805.09</v>
      </c>
      <c r="H3448">
        <v>15299.86</v>
      </c>
      <c r="J3448">
        <v>2979.94</v>
      </c>
      <c r="L3448">
        <f>IFERROR(VLOOKUP(B3448,'N Index Datas(원본)'!$I$2:$J$4600,2,0),"")</f>
        <v>23743.1</v>
      </c>
      <c r="N3448">
        <f>IFERROR(VLOOKUP(B3448,'N Index Datas(원본)'!$K$2:$L$4600,2,0),"")</f>
        <v>11376.17</v>
      </c>
    </row>
    <row r="3449" spans="1:14" ht="17.25" thickBot="1" x14ac:dyDescent="0.35">
      <c r="A3449" s="42">
        <v>41617</v>
      </c>
      <c r="B3449" s="37">
        <v>41617</v>
      </c>
      <c r="D3449">
        <v>263.7</v>
      </c>
      <c r="F3449">
        <v>1808.37</v>
      </c>
      <c r="H3449">
        <v>15650.21</v>
      </c>
      <c r="J3449">
        <v>2988.67</v>
      </c>
      <c r="L3449">
        <f>IFERROR(VLOOKUP(B3449,'N Index Datas(원본)'!$I$2:$J$4600,2,0),"")</f>
        <v>23811.17</v>
      </c>
      <c r="N3449">
        <f>IFERROR(VLOOKUP(B3449,'N Index Datas(원본)'!$K$2:$L$4600,2,0),"")</f>
        <v>11432.92</v>
      </c>
    </row>
    <row r="3450" spans="1:14" ht="17.25" thickBot="1" x14ac:dyDescent="0.35">
      <c r="A3450" s="42">
        <v>41618</v>
      </c>
      <c r="B3450" s="37">
        <v>41618</v>
      </c>
      <c r="D3450">
        <v>262.68</v>
      </c>
      <c r="F3450">
        <v>1802.62</v>
      </c>
      <c r="H3450">
        <v>15611.31</v>
      </c>
      <c r="J3450">
        <v>2960.86</v>
      </c>
      <c r="L3450">
        <f>IFERROR(VLOOKUP(B3450,'N Index Datas(원본)'!$I$2:$J$4600,2,0),"")</f>
        <v>23744.19</v>
      </c>
      <c r="N3450">
        <f>IFERROR(VLOOKUP(B3450,'N Index Datas(원본)'!$K$2:$L$4600,2,0),"")</f>
        <v>11382.16</v>
      </c>
    </row>
    <row r="3451" spans="1:14" ht="17.25" thickBot="1" x14ac:dyDescent="0.35">
      <c r="A3451" s="42">
        <v>41619</v>
      </c>
      <c r="B3451" s="37">
        <v>41619</v>
      </c>
      <c r="D3451">
        <v>260.55</v>
      </c>
      <c r="F3451">
        <v>1782.22</v>
      </c>
      <c r="H3451">
        <v>15515.06</v>
      </c>
      <c r="J3451">
        <v>2947.31</v>
      </c>
      <c r="L3451">
        <f>IFERROR(VLOOKUP(B3451,'N Index Datas(원본)'!$I$2:$J$4600,2,0),"")</f>
        <v>23338.240000000002</v>
      </c>
      <c r="N3451">
        <f>IFERROR(VLOOKUP(B3451,'N Index Datas(원본)'!$K$2:$L$4600,2,0),"")</f>
        <v>11073.93</v>
      </c>
    </row>
    <row r="3452" spans="1:14" ht="17.25" thickBot="1" x14ac:dyDescent="0.35">
      <c r="A3452" s="42">
        <v>41620</v>
      </c>
      <c r="B3452" s="37">
        <v>41620</v>
      </c>
      <c r="D3452">
        <v>259.05</v>
      </c>
      <c r="F3452">
        <v>1775.5</v>
      </c>
      <c r="H3452">
        <v>15341.82</v>
      </c>
      <c r="J3452">
        <v>2928.12</v>
      </c>
      <c r="L3452">
        <f>IFERROR(VLOOKUP(B3452,'N Index Datas(원본)'!$I$2:$J$4600,2,0),"")</f>
        <v>23218.12</v>
      </c>
      <c r="N3452">
        <f>IFERROR(VLOOKUP(B3452,'N Index Datas(원본)'!$K$2:$L$4600,2,0),"")</f>
        <v>10962.18</v>
      </c>
    </row>
    <row r="3453" spans="1:14" ht="17.25" thickBot="1" x14ac:dyDescent="0.35">
      <c r="A3453" s="42">
        <v>41621</v>
      </c>
      <c r="B3453" s="37">
        <v>41621</v>
      </c>
      <c r="D3453">
        <v>258.04000000000002</v>
      </c>
      <c r="F3453">
        <v>1775.32</v>
      </c>
      <c r="H3453">
        <v>15403.11</v>
      </c>
      <c r="J3453">
        <v>2921.92</v>
      </c>
      <c r="L3453">
        <f>IFERROR(VLOOKUP(B3453,'N Index Datas(원본)'!$I$2:$J$4600,2,0),"")</f>
        <v>23245.96</v>
      </c>
      <c r="N3453">
        <f>IFERROR(VLOOKUP(B3453,'N Index Datas(원본)'!$K$2:$L$4600,2,0),"")</f>
        <v>11025.82</v>
      </c>
    </row>
    <row r="3454" spans="1:14" ht="17.25" thickBot="1" x14ac:dyDescent="0.35">
      <c r="A3454" s="42">
        <v>41624</v>
      </c>
      <c r="B3454" s="37">
        <v>41624</v>
      </c>
      <c r="D3454">
        <v>257.89999999999998</v>
      </c>
      <c r="F3454">
        <v>1786.54</v>
      </c>
      <c r="H3454">
        <v>15152.91</v>
      </c>
      <c r="J3454">
        <v>2978.77</v>
      </c>
      <c r="L3454">
        <f>IFERROR(VLOOKUP(B3454,'N Index Datas(원본)'!$I$2:$J$4600,2,0),"")</f>
        <v>23114.66</v>
      </c>
      <c r="N3454">
        <f>IFERROR(VLOOKUP(B3454,'N Index Datas(원본)'!$K$2:$L$4600,2,0),"")</f>
        <v>10932.27</v>
      </c>
    </row>
    <row r="3455" spans="1:14" ht="17.25" thickBot="1" x14ac:dyDescent="0.35">
      <c r="A3455" s="42">
        <v>41625</v>
      </c>
      <c r="B3455" s="37">
        <v>41625</v>
      </c>
      <c r="D3455">
        <v>258.72000000000003</v>
      </c>
      <c r="F3455">
        <v>1781</v>
      </c>
      <c r="H3455">
        <v>15278.63</v>
      </c>
      <c r="J3455">
        <v>2941.76</v>
      </c>
      <c r="L3455">
        <f>IFERROR(VLOOKUP(B3455,'N Index Datas(원본)'!$I$2:$J$4600,2,0),"")</f>
        <v>23069.23</v>
      </c>
      <c r="N3455">
        <f>IFERROR(VLOOKUP(B3455,'N Index Datas(원본)'!$K$2:$L$4600,2,0),"")</f>
        <v>10894.29</v>
      </c>
    </row>
    <row r="3456" spans="1:14" ht="17.25" thickBot="1" x14ac:dyDescent="0.35">
      <c r="A3456" s="42">
        <v>41626</v>
      </c>
      <c r="B3456" s="37">
        <v>41626</v>
      </c>
      <c r="D3456">
        <v>259.98</v>
      </c>
      <c r="F3456">
        <v>1810.65</v>
      </c>
      <c r="H3456">
        <v>15587.8</v>
      </c>
      <c r="J3456">
        <v>2975.09</v>
      </c>
      <c r="L3456">
        <f>IFERROR(VLOOKUP(B3456,'N Index Datas(원본)'!$I$2:$J$4600,2,0),"")</f>
        <v>23143.82</v>
      </c>
      <c r="N3456">
        <f>IFERROR(VLOOKUP(B3456,'N Index Datas(원본)'!$K$2:$L$4600,2,0),"")</f>
        <v>10961.54</v>
      </c>
    </row>
    <row r="3457" spans="1:14" ht="17.25" thickBot="1" x14ac:dyDescent="0.35">
      <c r="A3457" s="42">
        <v>41627</v>
      </c>
      <c r="B3457" s="37">
        <v>41627</v>
      </c>
      <c r="D3457">
        <v>260.2</v>
      </c>
      <c r="F3457">
        <v>1809.6</v>
      </c>
      <c r="H3457">
        <v>15859.22</v>
      </c>
      <c r="J3457">
        <v>3031.05</v>
      </c>
      <c r="L3457">
        <f>IFERROR(VLOOKUP(B3457,'N Index Datas(원본)'!$I$2:$J$4600,2,0),"")</f>
        <v>22888.75</v>
      </c>
      <c r="N3457">
        <f>IFERROR(VLOOKUP(B3457,'N Index Datas(원본)'!$K$2:$L$4600,2,0),"")</f>
        <v>10777.91</v>
      </c>
    </row>
    <row r="3458" spans="1:14" ht="17.25" thickBot="1" x14ac:dyDescent="0.35">
      <c r="A3458" s="42">
        <v>41628</v>
      </c>
      <c r="B3458" s="37">
        <v>41628</v>
      </c>
      <c r="D3458">
        <v>261.27</v>
      </c>
      <c r="F3458">
        <v>1818.32</v>
      </c>
      <c r="H3458">
        <v>15870.42</v>
      </c>
      <c r="J3458">
        <v>3049.35</v>
      </c>
      <c r="L3458">
        <f>IFERROR(VLOOKUP(B3458,'N Index Datas(원본)'!$I$2:$J$4600,2,0),"")</f>
        <v>22812.18</v>
      </c>
      <c r="N3458">
        <f>IFERROR(VLOOKUP(B3458,'N Index Datas(원본)'!$K$2:$L$4600,2,0),"")</f>
        <v>10628.5</v>
      </c>
    </row>
    <row r="3459" spans="1:14" ht="17.25" thickBot="1" x14ac:dyDescent="0.35">
      <c r="A3459" s="42">
        <v>41631</v>
      </c>
      <c r="B3459" s="37">
        <v>41631</v>
      </c>
      <c r="D3459">
        <v>263.24</v>
      </c>
      <c r="F3459">
        <v>1827.99</v>
      </c>
      <c r="H3459">
        <v>15870.42</v>
      </c>
      <c r="J3459">
        <v>3070.91</v>
      </c>
      <c r="L3459">
        <f>IFERROR(VLOOKUP(B3459,'N Index Datas(원본)'!$I$2:$J$4600,2,0),"")</f>
        <v>22921.56</v>
      </c>
      <c r="N3459">
        <f>IFERROR(VLOOKUP(B3459,'N Index Datas(원본)'!$K$2:$L$4600,2,0),"")</f>
        <v>10647.35</v>
      </c>
    </row>
    <row r="3460" spans="1:14" ht="17.25" thickBot="1" x14ac:dyDescent="0.35">
      <c r="A3460" s="42">
        <v>41632</v>
      </c>
      <c r="B3460" s="37">
        <v>41632</v>
      </c>
      <c r="D3460">
        <v>263.58</v>
      </c>
      <c r="F3460">
        <v>1833.32</v>
      </c>
      <c r="H3460">
        <v>15889.33</v>
      </c>
      <c r="J3460">
        <v>3072.88</v>
      </c>
      <c r="L3460">
        <f>IFERROR(VLOOKUP(B3460,'N Index Datas(원본)'!$I$2:$J$4600,2,0),"")</f>
        <v>23179.55</v>
      </c>
      <c r="N3460">
        <f>IFERROR(VLOOKUP(B3460,'N Index Datas(원본)'!$K$2:$L$4600,2,0),"")</f>
        <v>10834.43</v>
      </c>
    </row>
    <row r="3461" spans="1:14" ht="17.25" thickBot="1" x14ac:dyDescent="0.35">
      <c r="A3461" s="42">
        <v>41634</v>
      </c>
      <c r="B3461" s="37">
        <v>41634</v>
      </c>
      <c r="D3461">
        <v>263.14999999999998</v>
      </c>
      <c r="F3461">
        <v>1842.02</v>
      </c>
      <c r="H3461">
        <v>16174.44</v>
      </c>
      <c r="J3461">
        <v>3072.88</v>
      </c>
      <c r="L3461">
        <v>23179.55</v>
      </c>
      <c r="N3461">
        <v>10834.43</v>
      </c>
    </row>
    <row r="3462" spans="1:14" ht="17.25" thickBot="1" x14ac:dyDescent="0.35">
      <c r="A3462" s="42">
        <v>41635</v>
      </c>
      <c r="B3462" s="37">
        <v>41635</v>
      </c>
      <c r="D3462">
        <v>263.32</v>
      </c>
      <c r="F3462">
        <v>1841.4</v>
      </c>
      <c r="H3462">
        <v>16178.94</v>
      </c>
      <c r="J3462">
        <v>3111.37</v>
      </c>
      <c r="L3462">
        <f>IFERROR(VLOOKUP(B3462,'N Index Datas(원본)'!$I$2:$J$4600,2,0),"")</f>
        <v>23243.24</v>
      </c>
      <c r="N3462">
        <f>IFERROR(VLOOKUP(B3462,'N Index Datas(원본)'!$K$2:$L$4600,2,0),"")</f>
        <v>10830.1</v>
      </c>
    </row>
    <row r="3463" spans="1:14" ht="17.25" thickBot="1" x14ac:dyDescent="0.35">
      <c r="A3463" s="42">
        <v>41638</v>
      </c>
      <c r="B3463" s="37">
        <v>41638</v>
      </c>
      <c r="D3463">
        <v>264.24</v>
      </c>
      <c r="F3463">
        <v>1841.07</v>
      </c>
      <c r="H3463">
        <v>16291.31</v>
      </c>
      <c r="J3463">
        <v>3100.93</v>
      </c>
      <c r="L3463">
        <f>IFERROR(VLOOKUP(B3463,'N Index Datas(원본)'!$I$2:$J$4600,2,0),"")</f>
        <v>23244.87</v>
      </c>
      <c r="N3463">
        <f>IFERROR(VLOOKUP(B3463,'N Index Datas(원본)'!$K$2:$L$4600,2,0),"")</f>
        <v>10770.69</v>
      </c>
    </row>
    <row r="3464" spans="1:14" ht="17.25" thickBot="1" x14ac:dyDescent="0.35">
      <c r="A3464" s="42">
        <v>41641</v>
      </c>
      <c r="B3464" s="37">
        <v>41641</v>
      </c>
      <c r="D3464">
        <v>257.64</v>
      </c>
      <c r="F3464">
        <v>1831.98</v>
      </c>
      <c r="H3464">
        <v>16291.31</v>
      </c>
      <c r="J3464">
        <v>3059.93</v>
      </c>
      <c r="L3464">
        <f>IFERROR(VLOOKUP(B3464,'N Index Datas(원본)'!$I$2:$J$4600,2,0),"")</f>
        <v>23340.05</v>
      </c>
      <c r="N3464">
        <f>IFERROR(VLOOKUP(B3464,'N Index Datas(원본)'!$K$2:$L$4600,2,0),"")</f>
        <v>10709.34</v>
      </c>
    </row>
    <row r="3465" spans="1:14" ht="17.25" thickBot="1" x14ac:dyDescent="0.35">
      <c r="A3465" s="42">
        <v>41642</v>
      </c>
      <c r="B3465" s="37">
        <v>41642</v>
      </c>
      <c r="D3465">
        <v>254.48</v>
      </c>
      <c r="F3465">
        <v>1831.37</v>
      </c>
      <c r="H3465">
        <v>16291.31</v>
      </c>
      <c r="J3465">
        <v>3074.43</v>
      </c>
      <c r="L3465">
        <f>IFERROR(VLOOKUP(B3465,'N Index Datas(원본)'!$I$2:$J$4600,2,0),"")</f>
        <v>22817.279999999999</v>
      </c>
      <c r="N3465">
        <f>IFERROR(VLOOKUP(B3465,'N Index Datas(원본)'!$K$2:$L$4600,2,0),"")</f>
        <v>10436.76</v>
      </c>
    </row>
    <row r="3466" spans="1:14" ht="17.25" thickBot="1" x14ac:dyDescent="0.35">
      <c r="A3466" s="42">
        <v>41645</v>
      </c>
      <c r="B3466" s="37">
        <v>41645</v>
      </c>
      <c r="D3466">
        <v>255.41</v>
      </c>
      <c r="F3466">
        <v>1826.77</v>
      </c>
      <c r="H3466">
        <v>15908.88</v>
      </c>
      <c r="J3466">
        <v>3069.16</v>
      </c>
      <c r="L3466">
        <f>IFERROR(VLOOKUP(B3466,'N Index Datas(원본)'!$I$2:$J$4600,2,0),"")</f>
        <v>22684.15</v>
      </c>
      <c r="N3466">
        <f>IFERROR(VLOOKUP(B3466,'N Index Datas(원본)'!$K$2:$L$4600,2,0),"")</f>
        <v>10290.549999999999</v>
      </c>
    </row>
    <row r="3467" spans="1:14" ht="17.25" thickBot="1" x14ac:dyDescent="0.35">
      <c r="A3467" s="42">
        <v>41646</v>
      </c>
      <c r="B3467" s="37">
        <v>41646</v>
      </c>
      <c r="D3467">
        <v>255.98</v>
      </c>
      <c r="F3467">
        <v>1837.88</v>
      </c>
      <c r="H3467">
        <v>15814.37</v>
      </c>
      <c r="J3467">
        <v>3110.96</v>
      </c>
      <c r="L3467">
        <f>IFERROR(VLOOKUP(B3467,'N Index Datas(원본)'!$I$2:$J$4600,2,0),"")</f>
        <v>22712.78</v>
      </c>
      <c r="N3467">
        <f>IFERROR(VLOOKUP(B3467,'N Index Datas(원본)'!$K$2:$L$4600,2,0),"")</f>
        <v>10236.120000000001</v>
      </c>
    </row>
    <row r="3468" spans="1:14" ht="17.25" thickBot="1" x14ac:dyDescent="0.35">
      <c r="A3468" s="42">
        <v>41647</v>
      </c>
      <c r="B3468" s="37">
        <v>41647</v>
      </c>
      <c r="D3468">
        <v>255.76</v>
      </c>
      <c r="F3468">
        <v>1837.49</v>
      </c>
      <c r="H3468">
        <v>16121.45</v>
      </c>
      <c r="J3468">
        <v>3110.66</v>
      </c>
      <c r="L3468">
        <f>IFERROR(VLOOKUP(B3468,'N Index Datas(원본)'!$I$2:$J$4600,2,0),"")</f>
        <v>22996.59</v>
      </c>
      <c r="N3468">
        <f>IFERROR(VLOOKUP(B3468,'N Index Datas(원본)'!$K$2:$L$4600,2,0),"")</f>
        <v>10329.82</v>
      </c>
    </row>
    <row r="3469" spans="1:14" ht="17.25" thickBot="1" x14ac:dyDescent="0.35">
      <c r="A3469" s="42">
        <v>41648</v>
      </c>
      <c r="B3469" s="37">
        <v>41648</v>
      </c>
      <c r="D3469">
        <v>253.63</v>
      </c>
      <c r="F3469">
        <v>1838.13</v>
      </c>
      <c r="H3469">
        <v>15880.33</v>
      </c>
      <c r="J3469">
        <v>3090.26</v>
      </c>
      <c r="L3469">
        <f>IFERROR(VLOOKUP(B3469,'N Index Datas(원본)'!$I$2:$J$4600,2,0),"")</f>
        <v>22787.33</v>
      </c>
      <c r="N3469">
        <f>IFERROR(VLOOKUP(B3469,'N Index Datas(원본)'!$K$2:$L$4600,2,0),"")</f>
        <v>10152.82</v>
      </c>
    </row>
    <row r="3470" spans="1:14" ht="17.25" thickBot="1" x14ac:dyDescent="0.35">
      <c r="A3470" s="42">
        <v>41649</v>
      </c>
      <c r="B3470" s="37">
        <v>41649</v>
      </c>
      <c r="D3470">
        <v>252.48</v>
      </c>
      <c r="F3470">
        <v>1842.37</v>
      </c>
      <c r="H3470">
        <v>15912.06</v>
      </c>
      <c r="J3470">
        <v>3104.15</v>
      </c>
      <c r="L3470">
        <f>IFERROR(VLOOKUP(B3470,'N Index Datas(원본)'!$I$2:$J$4600,2,0),"")</f>
        <v>22846.25</v>
      </c>
      <c r="N3470">
        <f>IFERROR(VLOOKUP(B3470,'N Index Datas(원본)'!$K$2:$L$4600,2,0),"")</f>
        <v>10164.68</v>
      </c>
    </row>
    <row r="3471" spans="1:14" ht="17.25" thickBot="1" x14ac:dyDescent="0.35">
      <c r="A3471" s="42">
        <v>41652</v>
      </c>
      <c r="B3471" s="37">
        <v>41652</v>
      </c>
      <c r="D3471">
        <v>254.08</v>
      </c>
      <c r="F3471">
        <v>1819.2</v>
      </c>
      <c r="H3471">
        <v>15912.06</v>
      </c>
      <c r="J3471">
        <v>3111.94</v>
      </c>
      <c r="L3471">
        <f>IFERROR(VLOOKUP(B3471,'N Index Datas(원본)'!$I$2:$J$4600,2,0),"")</f>
        <v>22888.76</v>
      </c>
      <c r="N3471">
        <f>IFERROR(VLOOKUP(B3471,'N Index Datas(원본)'!$K$2:$L$4600,2,0),"")</f>
        <v>10182.459999999999</v>
      </c>
    </row>
    <row r="3472" spans="1:14" ht="17.25" thickBot="1" x14ac:dyDescent="0.35">
      <c r="A3472" s="42">
        <v>41653</v>
      </c>
      <c r="B3472" s="37">
        <v>41653</v>
      </c>
      <c r="D3472">
        <v>253.97</v>
      </c>
      <c r="F3472">
        <v>1838.88</v>
      </c>
      <c r="H3472">
        <v>15422.4</v>
      </c>
      <c r="J3472">
        <v>3119.53</v>
      </c>
      <c r="L3472">
        <f>IFERROR(VLOOKUP(B3472,'N Index Datas(원본)'!$I$2:$J$4600,2,0),"")</f>
        <v>22791.279999999999</v>
      </c>
      <c r="N3472">
        <f>IFERROR(VLOOKUP(B3472,'N Index Datas(원본)'!$K$2:$L$4600,2,0),"")</f>
        <v>10149.219999999999</v>
      </c>
    </row>
    <row r="3473" spans="1:14" ht="17.25" thickBot="1" x14ac:dyDescent="0.35">
      <c r="A3473" s="42">
        <v>41654</v>
      </c>
      <c r="B3473" s="37">
        <v>41654</v>
      </c>
      <c r="D3473">
        <v>254.73</v>
      </c>
      <c r="F3473">
        <v>1848.38</v>
      </c>
      <c r="H3473">
        <v>15808.73</v>
      </c>
      <c r="J3473">
        <v>3168.76</v>
      </c>
      <c r="L3473">
        <f>IFERROR(VLOOKUP(B3473,'N Index Datas(원본)'!$I$2:$J$4600,2,0),"")</f>
        <v>22902</v>
      </c>
      <c r="N3473">
        <f>IFERROR(VLOOKUP(B3473,'N Index Datas(원본)'!$K$2:$L$4600,2,0),"")</f>
        <v>10201.790000000001</v>
      </c>
    </row>
    <row r="3474" spans="1:14" ht="17.25" thickBot="1" x14ac:dyDescent="0.35">
      <c r="A3474" s="42">
        <v>41655</v>
      </c>
      <c r="B3474" s="37">
        <v>41655</v>
      </c>
      <c r="D3474">
        <v>255.36</v>
      </c>
      <c r="F3474">
        <v>1845.89</v>
      </c>
      <c r="H3474">
        <v>15747.2</v>
      </c>
      <c r="J3474">
        <v>3150.2</v>
      </c>
      <c r="L3474">
        <f>IFERROR(VLOOKUP(B3474,'N Index Datas(원본)'!$I$2:$J$4600,2,0),"")</f>
        <v>22986.41</v>
      </c>
      <c r="N3474">
        <f>IFERROR(VLOOKUP(B3474,'N Index Datas(원본)'!$K$2:$L$4600,2,0),"")</f>
        <v>10187.52</v>
      </c>
    </row>
    <row r="3475" spans="1:14" ht="17.25" thickBot="1" x14ac:dyDescent="0.35">
      <c r="A3475" s="42">
        <v>41656</v>
      </c>
      <c r="B3475" s="37">
        <v>41656</v>
      </c>
      <c r="D3475">
        <v>253.46</v>
      </c>
      <c r="F3475">
        <v>1838.7</v>
      </c>
      <c r="H3475">
        <v>15734.46</v>
      </c>
      <c r="J3475">
        <v>3154.1</v>
      </c>
      <c r="L3475">
        <f>IFERROR(VLOOKUP(B3475,'N Index Datas(원본)'!$I$2:$J$4600,2,0),"")</f>
        <v>23133.35</v>
      </c>
      <c r="N3475">
        <f>IFERROR(VLOOKUP(B3475,'N Index Datas(원본)'!$K$2:$L$4600,2,0),"")</f>
        <v>10167.280000000001</v>
      </c>
    </row>
    <row r="3476" spans="1:14" ht="17.25" thickBot="1" x14ac:dyDescent="0.35">
      <c r="A3476" s="42">
        <v>41659</v>
      </c>
      <c r="B3476" s="37">
        <v>41659</v>
      </c>
      <c r="D3476">
        <v>254.81</v>
      </c>
      <c r="F3476">
        <v>1838.7</v>
      </c>
      <c r="H3476">
        <v>15641.68</v>
      </c>
      <c r="J3476">
        <v>3153.17</v>
      </c>
      <c r="L3476">
        <f>IFERROR(VLOOKUP(B3476,'N Index Datas(원본)'!$I$2:$J$4600,2,0),"")</f>
        <v>22928.95</v>
      </c>
      <c r="N3476">
        <f>IFERROR(VLOOKUP(B3476,'N Index Datas(원본)'!$K$2:$L$4600,2,0),"")</f>
        <v>10040.16</v>
      </c>
    </row>
    <row r="3477" spans="1:14" ht="17.25" thickBot="1" x14ac:dyDescent="0.35">
      <c r="A3477" s="42">
        <v>41660</v>
      </c>
      <c r="B3477" s="37">
        <v>41660</v>
      </c>
      <c r="D3477">
        <v>256.33999999999997</v>
      </c>
      <c r="F3477">
        <v>1843.8</v>
      </c>
      <c r="H3477">
        <v>15795.96</v>
      </c>
      <c r="J3477">
        <v>3153.08</v>
      </c>
      <c r="L3477">
        <f>IFERROR(VLOOKUP(B3477,'N Index Datas(원본)'!$I$2:$J$4600,2,0),"")</f>
        <v>23033.119999999999</v>
      </c>
      <c r="N3477">
        <f>IFERROR(VLOOKUP(B3477,'N Index Datas(원본)'!$K$2:$L$4600,2,0),"")</f>
        <v>10218.41</v>
      </c>
    </row>
    <row r="3478" spans="1:14" ht="17.25" thickBot="1" x14ac:dyDescent="0.35">
      <c r="A3478" s="42">
        <v>41661</v>
      </c>
      <c r="B3478" s="37">
        <v>41661</v>
      </c>
      <c r="D3478">
        <v>257.08</v>
      </c>
      <c r="F3478">
        <v>1844.86</v>
      </c>
      <c r="H3478">
        <v>15820.96</v>
      </c>
      <c r="J3478">
        <v>3151.27</v>
      </c>
      <c r="L3478">
        <f>IFERROR(VLOOKUP(B3478,'N Index Datas(원본)'!$I$2:$J$4600,2,0),"")</f>
        <v>23082.25</v>
      </c>
      <c r="N3478">
        <f>IFERROR(VLOOKUP(B3478,'N Index Datas(원본)'!$K$2:$L$4600,2,0),"")</f>
        <v>10326.73</v>
      </c>
    </row>
    <row r="3479" spans="1:14" ht="17.25" thickBot="1" x14ac:dyDescent="0.35">
      <c r="A3479" s="42">
        <v>41662</v>
      </c>
      <c r="B3479" s="37">
        <v>41662</v>
      </c>
      <c r="D3479">
        <v>253.74</v>
      </c>
      <c r="F3479">
        <v>1828.46</v>
      </c>
      <c r="H3479">
        <v>15695.89</v>
      </c>
      <c r="J3479">
        <v>3117.08</v>
      </c>
      <c r="L3479">
        <f>IFERROR(VLOOKUP(B3479,'N Index Datas(원본)'!$I$2:$J$4600,2,0),"")</f>
        <v>22733.9</v>
      </c>
      <c r="N3479">
        <f>IFERROR(VLOOKUP(B3479,'N Index Datas(원본)'!$K$2:$L$4600,2,0),"")</f>
        <v>10109.49</v>
      </c>
    </row>
    <row r="3480" spans="1:14" ht="17.25" thickBot="1" x14ac:dyDescent="0.35">
      <c r="A3480" s="42">
        <v>41663</v>
      </c>
      <c r="B3480" s="37">
        <v>41663</v>
      </c>
      <c r="D3480">
        <v>252.89</v>
      </c>
      <c r="F3480">
        <v>1790.29</v>
      </c>
      <c r="H3480">
        <v>15391.56</v>
      </c>
      <c r="J3480">
        <v>3028.2</v>
      </c>
      <c r="L3480">
        <f>IFERROR(VLOOKUP(B3480,'N Index Datas(원본)'!$I$2:$J$4600,2,0),"")</f>
        <v>22450.06</v>
      </c>
      <c r="N3480">
        <f>IFERROR(VLOOKUP(B3480,'N Index Datas(원본)'!$K$2:$L$4600,2,0),"")</f>
        <v>10014.02</v>
      </c>
    </row>
    <row r="3481" spans="1:14" ht="17.25" thickBot="1" x14ac:dyDescent="0.35">
      <c r="A3481" s="42">
        <v>41666</v>
      </c>
      <c r="B3481" s="37">
        <v>41666</v>
      </c>
      <c r="D3481">
        <v>248.95</v>
      </c>
      <c r="F3481">
        <v>1781.56</v>
      </c>
      <c r="H3481">
        <v>15005.73</v>
      </c>
      <c r="J3481">
        <v>3014.62</v>
      </c>
      <c r="L3481">
        <f>IFERROR(VLOOKUP(B3481,'N Index Datas(원본)'!$I$2:$J$4600,2,0),"")</f>
        <v>21976.1</v>
      </c>
      <c r="N3481">
        <f>IFERROR(VLOOKUP(B3481,'N Index Datas(원본)'!$K$2:$L$4600,2,0),"")</f>
        <v>9792.58</v>
      </c>
    </row>
    <row r="3482" spans="1:14" ht="17.25" thickBot="1" x14ac:dyDescent="0.35">
      <c r="A3482" s="42">
        <v>41667</v>
      </c>
      <c r="B3482" s="37">
        <v>41667</v>
      </c>
      <c r="D3482">
        <v>249.91</v>
      </c>
      <c r="F3482">
        <v>1792.5</v>
      </c>
      <c r="H3482">
        <v>14980.16</v>
      </c>
      <c r="J3482">
        <v>3038.6</v>
      </c>
      <c r="L3482">
        <f>IFERROR(VLOOKUP(B3482,'N Index Datas(원본)'!$I$2:$J$4600,2,0),"")</f>
        <v>21960.639999999999</v>
      </c>
      <c r="N3482">
        <f>IFERROR(VLOOKUP(B3482,'N Index Datas(원본)'!$K$2:$L$4600,2,0),"")</f>
        <v>9763.9699999999993</v>
      </c>
    </row>
    <row r="3483" spans="1:14" ht="17.25" thickBot="1" x14ac:dyDescent="0.35">
      <c r="A3483" s="42">
        <v>41668</v>
      </c>
      <c r="B3483" s="37">
        <v>41668</v>
      </c>
      <c r="D3483">
        <v>252.89</v>
      </c>
      <c r="F3483">
        <v>1774.2</v>
      </c>
      <c r="H3483">
        <v>15383.91</v>
      </c>
      <c r="J3483">
        <v>3011.45</v>
      </c>
      <c r="L3483">
        <f>IFERROR(VLOOKUP(B3483,'N Index Datas(원본)'!$I$2:$J$4600,2,0),"")</f>
        <v>22141.61</v>
      </c>
      <c r="N3483">
        <f>IFERROR(VLOOKUP(B3483,'N Index Datas(원본)'!$K$2:$L$4600,2,0),"")</f>
        <v>9898.02</v>
      </c>
    </row>
    <row r="3484" spans="1:14" ht="17.25" thickBot="1" x14ac:dyDescent="0.35">
      <c r="A3484" s="42">
        <v>41673</v>
      </c>
      <c r="B3484" s="37">
        <v>41673</v>
      </c>
      <c r="D3484">
        <v>250.01</v>
      </c>
      <c r="F3484">
        <v>1741.89</v>
      </c>
      <c r="H3484">
        <v>14619.13</v>
      </c>
      <c r="J3484">
        <v>2963.96</v>
      </c>
      <c r="L3484">
        <v>22141.61</v>
      </c>
      <c r="N3484">
        <v>9898.02</v>
      </c>
    </row>
    <row r="3485" spans="1:14" ht="17.25" thickBot="1" x14ac:dyDescent="0.35">
      <c r="A3485" s="42">
        <v>41674</v>
      </c>
      <c r="B3485" s="37">
        <v>41674</v>
      </c>
      <c r="D3485">
        <v>245.3</v>
      </c>
      <c r="F3485">
        <v>1755.2</v>
      </c>
      <c r="H3485">
        <v>14008.47</v>
      </c>
      <c r="J3485">
        <v>2962.49</v>
      </c>
      <c r="L3485">
        <f>IFERROR(VLOOKUP(B3485,'N Index Datas(원본)'!$I$2:$J$4600,2,0),"")</f>
        <v>21397.77</v>
      </c>
      <c r="N3485">
        <f>IFERROR(VLOOKUP(B3485,'N Index Datas(원본)'!$K$2:$L$4600,2,0),"")</f>
        <v>9509.65</v>
      </c>
    </row>
    <row r="3486" spans="1:14" ht="17.25" thickBot="1" x14ac:dyDescent="0.35">
      <c r="A3486" s="42">
        <v>41675</v>
      </c>
      <c r="B3486" s="37">
        <v>41675</v>
      </c>
      <c r="D3486">
        <v>246.04</v>
      </c>
      <c r="F3486">
        <v>1751.64</v>
      </c>
      <c r="H3486">
        <v>14180.38</v>
      </c>
      <c r="J3486">
        <v>2962.51</v>
      </c>
      <c r="L3486">
        <f>IFERROR(VLOOKUP(B3486,'N Index Datas(원본)'!$I$2:$J$4600,2,0),"")</f>
        <v>21269.38</v>
      </c>
      <c r="N3486">
        <f>IFERROR(VLOOKUP(B3486,'N Index Datas(원본)'!$K$2:$L$4600,2,0),"")</f>
        <v>9470.6200000000008</v>
      </c>
    </row>
    <row r="3487" spans="1:14" ht="17.25" thickBot="1" x14ac:dyDescent="0.35">
      <c r="A3487" s="42">
        <v>41676</v>
      </c>
      <c r="B3487" s="37">
        <v>41676</v>
      </c>
      <c r="D3487">
        <v>248.56</v>
      </c>
      <c r="F3487">
        <v>1773.43</v>
      </c>
      <c r="H3487">
        <v>14155.12</v>
      </c>
      <c r="J3487">
        <v>3010.79</v>
      </c>
      <c r="L3487">
        <f>IFERROR(VLOOKUP(B3487,'N Index Datas(원본)'!$I$2:$J$4600,2,0),"")</f>
        <v>21423.13</v>
      </c>
      <c r="N3487">
        <f>IFERROR(VLOOKUP(B3487,'N Index Datas(원본)'!$K$2:$L$4600,2,0),"")</f>
        <v>9537.7099999999991</v>
      </c>
    </row>
    <row r="3488" spans="1:14" ht="17.25" thickBot="1" x14ac:dyDescent="0.35">
      <c r="A3488" s="42">
        <v>41677</v>
      </c>
      <c r="B3488" s="37">
        <v>41677</v>
      </c>
      <c r="D3488">
        <v>250.51</v>
      </c>
      <c r="F3488">
        <v>1797.02</v>
      </c>
      <c r="H3488">
        <v>14462.41</v>
      </c>
      <c r="J3488">
        <v>3038.49</v>
      </c>
      <c r="L3488">
        <f>IFERROR(VLOOKUP(B3488,'N Index Datas(원본)'!$I$2:$J$4600,2,0),"")</f>
        <v>21636.85</v>
      </c>
      <c r="N3488">
        <f>IFERROR(VLOOKUP(B3488,'N Index Datas(원본)'!$K$2:$L$4600,2,0),"")</f>
        <v>9645.39</v>
      </c>
    </row>
    <row r="3489" spans="1:14" ht="17.25" thickBot="1" x14ac:dyDescent="0.35">
      <c r="A3489" s="42">
        <v>41680</v>
      </c>
      <c r="B3489" s="37">
        <v>41680</v>
      </c>
      <c r="D3489">
        <v>250.47</v>
      </c>
      <c r="F3489">
        <v>1799.84</v>
      </c>
      <c r="H3489">
        <v>14718.34</v>
      </c>
      <c r="J3489">
        <v>3032.53</v>
      </c>
      <c r="L3489">
        <f>IFERROR(VLOOKUP(B3489,'N Index Datas(원본)'!$I$2:$J$4600,2,0),"")</f>
        <v>21579.26</v>
      </c>
      <c r="N3489">
        <f>IFERROR(VLOOKUP(B3489,'N Index Datas(원본)'!$K$2:$L$4600,2,0),"")</f>
        <v>9613.77</v>
      </c>
    </row>
    <row r="3490" spans="1:14" ht="17.25" thickBot="1" x14ac:dyDescent="0.35">
      <c r="A3490" s="42">
        <v>41681</v>
      </c>
      <c r="B3490" s="37">
        <v>41681</v>
      </c>
      <c r="D3490">
        <v>251.87</v>
      </c>
      <c r="F3490">
        <v>1819.75</v>
      </c>
      <c r="H3490">
        <v>14718.34</v>
      </c>
      <c r="J3490">
        <v>3077.08</v>
      </c>
      <c r="L3490">
        <f>IFERROR(VLOOKUP(B3490,'N Index Datas(원본)'!$I$2:$J$4600,2,0),"")</f>
        <v>21962.98</v>
      </c>
      <c r="N3490">
        <f>IFERROR(VLOOKUP(B3490,'N Index Datas(원본)'!$K$2:$L$4600,2,0),"")</f>
        <v>9856.85</v>
      </c>
    </row>
    <row r="3491" spans="1:14" ht="17.25" thickBot="1" x14ac:dyDescent="0.35">
      <c r="A3491" s="42">
        <v>41682</v>
      </c>
      <c r="B3491" s="37">
        <v>41682</v>
      </c>
      <c r="D3491">
        <v>252.31</v>
      </c>
      <c r="F3491">
        <v>1819.26</v>
      </c>
      <c r="H3491">
        <v>14800.06</v>
      </c>
      <c r="J3491">
        <v>3094.89</v>
      </c>
      <c r="L3491">
        <f>IFERROR(VLOOKUP(B3491,'N Index Datas(원본)'!$I$2:$J$4600,2,0),"")</f>
        <v>22285.79</v>
      </c>
      <c r="N3491">
        <f>IFERROR(VLOOKUP(B3491,'N Index Datas(원본)'!$K$2:$L$4600,2,0),"")</f>
        <v>9996.76</v>
      </c>
    </row>
    <row r="3492" spans="1:14" ht="17.25" thickBot="1" x14ac:dyDescent="0.35">
      <c r="A3492" s="42">
        <v>41683</v>
      </c>
      <c r="B3492" s="37">
        <v>41683</v>
      </c>
      <c r="D3492">
        <v>250.97</v>
      </c>
      <c r="F3492">
        <v>1829.83</v>
      </c>
      <c r="H3492">
        <v>14534.74</v>
      </c>
      <c r="J3492">
        <v>3097.95</v>
      </c>
      <c r="L3492">
        <f>IFERROR(VLOOKUP(B3492,'N Index Datas(원본)'!$I$2:$J$4600,2,0),"")</f>
        <v>22165.53</v>
      </c>
      <c r="N3492">
        <f>IFERROR(VLOOKUP(B3492,'N Index Datas(원본)'!$K$2:$L$4600,2,0),"")</f>
        <v>9872.7099999999991</v>
      </c>
    </row>
    <row r="3493" spans="1:14" ht="17.25" thickBot="1" x14ac:dyDescent="0.35">
      <c r="A3493" s="42">
        <v>41684</v>
      </c>
      <c r="B3493" s="37">
        <v>41684</v>
      </c>
      <c r="D3493">
        <v>252.74</v>
      </c>
      <c r="F3493">
        <v>1838.63</v>
      </c>
      <c r="H3493">
        <v>14313.03</v>
      </c>
      <c r="J3493">
        <v>3119.06</v>
      </c>
      <c r="L3493">
        <f>IFERROR(VLOOKUP(B3493,'N Index Datas(원본)'!$I$2:$J$4600,2,0),"")</f>
        <v>22298.41</v>
      </c>
      <c r="N3493">
        <f>IFERROR(VLOOKUP(B3493,'N Index Datas(원본)'!$K$2:$L$4600,2,0),"")</f>
        <v>9933.73</v>
      </c>
    </row>
    <row r="3494" spans="1:14" ht="17.25" thickBot="1" x14ac:dyDescent="0.35">
      <c r="A3494" s="42">
        <v>41687</v>
      </c>
      <c r="B3494" s="37">
        <v>41687</v>
      </c>
      <c r="D3494">
        <v>253.64</v>
      </c>
      <c r="F3494">
        <v>1838.63</v>
      </c>
      <c r="H3494">
        <v>14393.11</v>
      </c>
      <c r="J3494">
        <v>3118.91</v>
      </c>
      <c r="L3494">
        <f>IFERROR(VLOOKUP(B3494,'N Index Datas(원본)'!$I$2:$J$4600,2,0),"")</f>
        <v>22535.94</v>
      </c>
      <c r="N3494">
        <f>IFERROR(VLOOKUP(B3494,'N Index Datas(원본)'!$K$2:$L$4600,2,0),"")</f>
        <v>10101.209999999999</v>
      </c>
    </row>
    <row r="3495" spans="1:14" ht="17.25" thickBot="1" x14ac:dyDescent="0.35">
      <c r="A3495" s="42">
        <v>41688</v>
      </c>
      <c r="B3495" s="37">
        <v>41688</v>
      </c>
      <c r="D3495">
        <v>253.66</v>
      </c>
      <c r="F3495">
        <v>1840.76</v>
      </c>
      <c r="H3495">
        <v>14843.24</v>
      </c>
      <c r="J3495">
        <v>3117.44</v>
      </c>
      <c r="L3495">
        <f>IFERROR(VLOOKUP(B3495,'N Index Datas(원본)'!$I$2:$J$4600,2,0),"")</f>
        <v>22587.72</v>
      </c>
      <c r="N3495">
        <f>IFERROR(VLOOKUP(B3495,'N Index Datas(원본)'!$K$2:$L$4600,2,0),"")</f>
        <v>10057.83</v>
      </c>
    </row>
    <row r="3496" spans="1:14" ht="17.25" thickBot="1" x14ac:dyDescent="0.35">
      <c r="A3496" s="42">
        <v>41689</v>
      </c>
      <c r="B3496" s="37">
        <v>41689</v>
      </c>
      <c r="D3496">
        <v>252.92</v>
      </c>
      <c r="F3496">
        <v>1828.75</v>
      </c>
      <c r="H3496">
        <v>14766.53</v>
      </c>
      <c r="J3496">
        <v>3120.8</v>
      </c>
      <c r="L3496">
        <f>IFERROR(VLOOKUP(B3496,'N Index Datas(원본)'!$I$2:$J$4600,2,0),"")</f>
        <v>22664.52</v>
      </c>
      <c r="N3496">
        <f>IFERROR(VLOOKUP(B3496,'N Index Datas(원본)'!$K$2:$L$4600,2,0),"")</f>
        <v>10057.52</v>
      </c>
    </row>
    <row r="3497" spans="1:14" ht="17.25" thickBot="1" x14ac:dyDescent="0.35">
      <c r="A3497" s="42">
        <v>41690</v>
      </c>
      <c r="B3497" s="37">
        <v>41690</v>
      </c>
      <c r="D3497">
        <v>250.95</v>
      </c>
      <c r="F3497">
        <v>1839.78</v>
      </c>
      <c r="H3497">
        <v>14449.18</v>
      </c>
      <c r="J3497">
        <v>3121.59</v>
      </c>
      <c r="L3497">
        <f>IFERROR(VLOOKUP(B3497,'N Index Datas(원본)'!$I$2:$J$4600,2,0),"")</f>
        <v>22394.080000000002</v>
      </c>
      <c r="N3497">
        <f>IFERROR(VLOOKUP(B3497,'N Index Datas(원본)'!$K$2:$L$4600,2,0),"")</f>
        <v>9978.06</v>
      </c>
    </row>
    <row r="3498" spans="1:14" ht="17.25" thickBot="1" x14ac:dyDescent="0.35">
      <c r="A3498" s="42">
        <v>41691</v>
      </c>
      <c r="B3498" s="37">
        <v>41691</v>
      </c>
      <c r="D3498">
        <v>255.22</v>
      </c>
      <c r="F3498">
        <v>1836.25</v>
      </c>
      <c r="H3498">
        <v>14865.67</v>
      </c>
      <c r="J3498">
        <v>3131.67</v>
      </c>
      <c r="L3498">
        <f>IFERROR(VLOOKUP(B3498,'N Index Datas(원본)'!$I$2:$J$4600,2,0),"")</f>
        <v>22568.240000000002</v>
      </c>
      <c r="N3498">
        <f>IFERROR(VLOOKUP(B3498,'N Index Datas(원본)'!$K$2:$L$4600,2,0),"")</f>
        <v>9936.25</v>
      </c>
    </row>
    <row r="3499" spans="1:14" ht="17.25" thickBot="1" x14ac:dyDescent="0.35">
      <c r="A3499" s="42">
        <v>41694</v>
      </c>
      <c r="B3499" s="37">
        <v>41694</v>
      </c>
      <c r="D3499">
        <v>254.01</v>
      </c>
      <c r="F3499">
        <v>1847.61</v>
      </c>
      <c r="H3499">
        <v>14837.68</v>
      </c>
      <c r="J3499">
        <v>3157.31</v>
      </c>
      <c r="L3499">
        <f>IFERROR(VLOOKUP(B3499,'N Index Datas(원본)'!$I$2:$J$4600,2,0),"")</f>
        <v>22388.560000000001</v>
      </c>
      <c r="N3499">
        <f>IFERROR(VLOOKUP(B3499,'N Index Datas(원본)'!$K$2:$L$4600,2,0),"")</f>
        <v>9797.86</v>
      </c>
    </row>
    <row r="3500" spans="1:14" ht="17.25" thickBot="1" x14ac:dyDescent="0.35">
      <c r="A3500" s="42">
        <v>41695</v>
      </c>
      <c r="B3500" s="37">
        <v>41695</v>
      </c>
      <c r="D3500">
        <v>256.24</v>
      </c>
      <c r="F3500">
        <v>1845.12</v>
      </c>
      <c r="H3500">
        <v>15051.6</v>
      </c>
      <c r="J3500">
        <v>3157.48</v>
      </c>
      <c r="L3500">
        <f>IFERROR(VLOOKUP(B3500,'N Index Datas(원본)'!$I$2:$J$4600,2,0),"")</f>
        <v>22317.200000000001</v>
      </c>
      <c r="N3500">
        <f>IFERROR(VLOOKUP(B3500,'N Index Datas(원본)'!$K$2:$L$4600,2,0),"")</f>
        <v>9740.56</v>
      </c>
    </row>
    <row r="3501" spans="1:14" ht="17.25" thickBot="1" x14ac:dyDescent="0.35">
      <c r="A3501" s="42">
        <v>41696</v>
      </c>
      <c r="B3501" s="37">
        <v>41696</v>
      </c>
      <c r="D3501">
        <v>257.31</v>
      </c>
      <c r="F3501">
        <v>1845.16</v>
      </c>
      <c r="H3501">
        <v>14970.97</v>
      </c>
      <c r="J3501">
        <v>3148.19</v>
      </c>
      <c r="L3501">
        <f>IFERROR(VLOOKUP(B3501,'N Index Datas(원본)'!$I$2:$J$4600,2,0),"")</f>
        <v>22437.439999999999</v>
      </c>
      <c r="N3501">
        <f>IFERROR(VLOOKUP(B3501,'N Index Datas(원본)'!$K$2:$L$4600,2,0),"")</f>
        <v>9806.0300000000007</v>
      </c>
    </row>
    <row r="3502" spans="1:14" ht="17.25" thickBot="1" x14ac:dyDescent="0.35">
      <c r="A3502" s="42">
        <v>41697</v>
      </c>
      <c r="B3502" s="37">
        <v>41697</v>
      </c>
      <c r="D3502">
        <v>258.27999999999997</v>
      </c>
      <c r="F3502">
        <v>1854.29</v>
      </c>
      <c r="H3502">
        <v>14923.11</v>
      </c>
      <c r="J3502">
        <v>3134.94</v>
      </c>
      <c r="L3502">
        <f>IFERROR(VLOOKUP(B3502,'N Index Datas(원본)'!$I$2:$J$4600,2,0),"")</f>
        <v>22828.18</v>
      </c>
      <c r="N3502">
        <f>IFERROR(VLOOKUP(B3502,'N Index Datas(원본)'!$K$2:$L$4600,2,0),"")</f>
        <v>9957.77</v>
      </c>
    </row>
    <row r="3503" spans="1:14" ht="17.25" thickBot="1" x14ac:dyDescent="0.35">
      <c r="A3503" s="42">
        <v>41698</v>
      </c>
      <c r="B3503" s="37">
        <v>41698</v>
      </c>
      <c r="D3503">
        <v>258.41000000000003</v>
      </c>
      <c r="F3503">
        <v>1859.45</v>
      </c>
      <c r="H3503">
        <v>14841.07</v>
      </c>
      <c r="J3503">
        <v>3149.23</v>
      </c>
      <c r="L3503">
        <f>IFERROR(VLOOKUP(B3503,'N Index Datas(원본)'!$I$2:$J$4600,2,0),"")</f>
        <v>22836.959999999999</v>
      </c>
      <c r="N3503">
        <f>IFERROR(VLOOKUP(B3503,'N Index Datas(원본)'!$K$2:$L$4600,2,0),"")</f>
        <v>9891.42</v>
      </c>
    </row>
    <row r="3504" spans="1:14" ht="17.25" thickBot="1" x14ac:dyDescent="0.35">
      <c r="A3504" s="42">
        <v>41701</v>
      </c>
      <c r="B3504" s="37">
        <v>41701</v>
      </c>
      <c r="D3504">
        <v>256.29000000000002</v>
      </c>
      <c r="F3504">
        <v>1845.73</v>
      </c>
      <c r="H3504">
        <v>14652.23</v>
      </c>
      <c r="J3504">
        <v>3053.99</v>
      </c>
      <c r="L3504">
        <f>IFERROR(VLOOKUP(B3504,'N Index Datas(원본)'!$I$2:$J$4600,2,0),"")</f>
        <v>22500.67</v>
      </c>
      <c r="N3504">
        <f>IFERROR(VLOOKUP(B3504,'N Index Datas(원본)'!$K$2:$L$4600,2,0),"")</f>
        <v>9751.65</v>
      </c>
    </row>
    <row r="3505" spans="1:14" ht="17.25" thickBot="1" x14ac:dyDescent="0.35">
      <c r="A3505" s="42">
        <v>41702</v>
      </c>
      <c r="B3505" s="37">
        <v>41702</v>
      </c>
      <c r="D3505">
        <v>254.78</v>
      </c>
      <c r="F3505">
        <v>1873.91</v>
      </c>
      <c r="H3505">
        <v>14721.48</v>
      </c>
      <c r="J3505">
        <v>3136.33</v>
      </c>
      <c r="L3505">
        <f>IFERROR(VLOOKUP(B3505,'N Index Datas(원본)'!$I$2:$J$4600,2,0),"")</f>
        <v>22657.63</v>
      </c>
      <c r="N3505">
        <f>IFERROR(VLOOKUP(B3505,'N Index Datas(원본)'!$K$2:$L$4600,2,0),"")</f>
        <v>9776.77</v>
      </c>
    </row>
    <row r="3506" spans="1:14" ht="17.25" thickBot="1" x14ac:dyDescent="0.35">
      <c r="A3506" s="42">
        <v>41703</v>
      </c>
      <c r="B3506" s="37">
        <v>41703</v>
      </c>
      <c r="D3506">
        <v>257.3</v>
      </c>
      <c r="F3506">
        <v>1873.81</v>
      </c>
      <c r="H3506">
        <v>14897.63</v>
      </c>
      <c r="J3506">
        <v>3135.97</v>
      </c>
      <c r="L3506">
        <f>IFERROR(VLOOKUP(B3506,'N Index Datas(원본)'!$I$2:$J$4600,2,0),"")</f>
        <v>22579.78</v>
      </c>
      <c r="N3506">
        <f>IFERROR(VLOOKUP(B3506,'N Index Datas(원본)'!$K$2:$L$4600,2,0),"")</f>
        <v>9661.99</v>
      </c>
    </row>
    <row r="3507" spans="1:14" ht="17.25" thickBot="1" x14ac:dyDescent="0.35">
      <c r="A3507" s="42">
        <v>41704</v>
      </c>
      <c r="B3507" s="37">
        <v>41704</v>
      </c>
      <c r="D3507">
        <v>257.63</v>
      </c>
      <c r="F3507">
        <v>1877.03</v>
      </c>
      <c r="H3507">
        <v>15134.75</v>
      </c>
      <c r="J3507">
        <v>3144.53</v>
      </c>
      <c r="L3507">
        <f>IFERROR(VLOOKUP(B3507,'N Index Datas(원본)'!$I$2:$J$4600,2,0),"")</f>
        <v>22702.97</v>
      </c>
      <c r="N3507">
        <f>IFERROR(VLOOKUP(B3507,'N Index Datas(원본)'!$K$2:$L$4600,2,0),"")</f>
        <v>9672.98</v>
      </c>
    </row>
    <row r="3508" spans="1:14" ht="17.25" thickBot="1" x14ac:dyDescent="0.35">
      <c r="A3508" s="42">
        <v>41705</v>
      </c>
      <c r="B3508" s="37">
        <v>41705</v>
      </c>
      <c r="D3508">
        <v>257.35000000000002</v>
      </c>
      <c r="F3508">
        <v>1878.04</v>
      </c>
      <c r="H3508">
        <v>15274.07</v>
      </c>
      <c r="J3508">
        <v>3095.31</v>
      </c>
      <c r="L3508">
        <f>IFERROR(VLOOKUP(B3508,'N Index Datas(원본)'!$I$2:$J$4600,2,0),"")</f>
        <v>22660.49</v>
      </c>
      <c r="N3508">
        <f>IFERROR(VLOOKUP(B3508,'N Index Datas(원본)'!$K$2:$L$4600,2,0),"")</f>
        <v>9709.49</v>
      </c>
    </row>
    <row r="3509" spans="1:14" ht="17.25" thickBot="1" x14ac:dyDescent="0.35">
      <c r="A3509" s="42">
        <v>41708</v>
      </c>
      <c r="B3509" s="37">
        <v>41708</v>
      </c>
      <c r="D3509">
        <v>254.48</v>
      </c>
      <c r="F3509">
        <v>1877.17</v>
      </c>
      <c r="H3509">
        <v>15120.14</v>
      </c>
      <c r="J3509">
        <v>3092.79</v>
      </c>
      <c r="L3509">
        <f>IFERROR(VLOOKUP(B3509,'N Index Datas(원본)'!$I$2:$J$4600,2,0),"")</f>
        <v>22264.93</v>
      </c>
      <c r="N3509">
        <f>IFERROR(VLOOKUP(B3509,'N Index Datas(원본)'!$K$2:$L$4600,2,0),"")</f>
        <v>9536.85</v>
      </c>
    </row>
    <row r="3510" spans="1:14" ht="17.25" thickBot="1" x14ac:dyDescent="0.35">
      <c r="A3510" s="42">
        <v>41709</v>
      </c>
      <c r="B3510" s="37">
        <v>41709</v>
      </c>
      <c r="D3510">
        <v>255.49</v>
      </c>
      <c r="F3510">
        <v>1867.63</v>
      </c>
      <c r="H3510">
        <v>15224.11</v>
      </c>
      <c r="J3510">
        <v>3092.55</v>
      </c>
      <c r="L3510">
        <f>IFERROR(VLOOKUP(B3510,'N Index Datas(원본)'!$I$2:$J$4600,2,0),"")</f>
        <v>22269.61</v>
      </c>
      <c r="N3510">
        <f>IFERROR(VLOOKUP(B3510,'N Index Datas(원본)'!$K$2:$L$4600,2,0),"")</f>
        <v>9520.26</v>
      </c>
    </row>
    <row r="3511" spans="1:14" ht="17.25" thickBot="1" x14ac:dyDescent="0.35">
      <c r="A3511" s="42">
        <v>41710</v>
      </c>
      <c r="B3511" s="37">
        <v>41710</v>
      </c>
      <c r="D3511">
        <v>251.11</v>
      </c>
      <c r="F3511">
        <v>1868.2</v>
      </c>
      <c r="H3511">
        <v>14830.39</v>
      </c>
      <c r="J3511">
        <v>3065.46</v>
      </c>
      <c r="L3511">
        <f>IFERROR(VLOOKUP(B3511,'N Index Datas(원본)'!$I$2:$J$4600,2,0),"")</f>
        <v>21901.95</v>
      </c>
      <c r="N3511">
        <f>IFERROR(VLOOKUP(B3511,'N Index Datas(원본)'!$K$2:$L$4600,2,0),"")</f>
        <v>9364.52</v>
      </c>
    </row>
    <row r="3512" spans="1:14" ht="17.25" thickBot="1" x14ac:dyDescent="0.35">
      <c r="A3512" s="42">
        <v>41711</v>
      </c>
      <c r="B3512" s="37">
        <v>41711</v>
      </c>
      <c r="D3512">
        <v>251.09</v>
      </c>
      <c r="F3512">
        <v>1846.34</v>
      </c>
      <c r="H3512">
        <v>14815.98</v>
      </c>
      <c r="J3512">
        <v>3019.54</v>
      </c>
      <c r="L3512">
        <f>IFERROR(VLOOKUP(B3512,'N Index Datas(원본)'!$I$2:$J$4600,2,0),"")</f>
        <v>21756.080000000002</v>
      </c>
      <c r="N3512">
        <f>IFERROR(VLOOKUP(B3512,'N Index Datas(원본)'!$K$2:$L$4600,2,0),"")</f>
        <v>9322.93</v>
      </c>
    </row>
    <row r="3513" spans="1:14" ht="17.25" thickBot="1" x14ac:dyDescent="0.35">
      <c r="A3513" s="42">
        <v>41712</v>
      </c>
      <c r="B3513" s="37">
        <v>41712</v>
      </c>
      <c r="D3513">
        <v>249.02</v>
      </c>
      <c r="F3513">
        <v>1841.13</v>
      </c>
      <c r="H3513">
        <v>14327.66</v>
      </c>
      <c r="J3513">
        <v>3004.64</v>
      </c>
      <c r="L3513">
        <f>IFERROR(VLOOKUP(B3513,'N Index Datas(원본)'!$I$2:$J$4600,2,0),"")</f>
        <v>21539.49</v>
      </c>
      <c r="N3513">
        <f>IFERROR(VLOOKUP(B3513,'N Index Datas(원본)'!$K$2:$L$4600,2,0),"")</f>
        <v>9298.64</v>
      </c>
    </row>
    <row r="3514" spans="1:14" ht="17.25" thickBot="1" x14ac:dyDescent="0.35">
      <c r="A3514" s="42">
        <v>41715</v>
      </c>
      <c r="B3514" s="37">
        <v>41715</v>
      </c>
      <c r="D3514">
        <v>250.15</v>
      </c>
      <c r="F3514">
        <v>1858.83</v>
      </c>
      <c r="H3514">
        <v>14277.67</v>
      </c>
      <c r="J3514">
        <v>3049.19</v>
      </c>
      <c r="L3514">
        <f>IFERROR(VLOOKUP(B3514,'N Index Datas(원본)'!$I$2:$J$4600,2,0),"")</f>
        <v>21473.95</v>
      </c>
      <c r="N3514">
        <f>IFERROR(VLOOKUP(B3514,'N Index Datas(원본)'!$K$2:$L$4600,2,0),"")</f>
        <v>9333.0300000000007</v>
      </c>
    </row>
    <row r="3515" spans="1:14" ht="17.25" thickBot="1" x14ac:dyDescent="0.35">
      <c r="A3515" s="42">
        <v>41716</v>
      </c>
      <c r="B3515" s="37">
        <v>41716</v>
      </c>
      <c r="D3515">
        <v>251.87</v>
      </c>
      <c r="F3515">
        <v>1872.25</v>
      </c>
      <c r="H3515">
        <v>14411.27</v>
      </c>
      <c r="J3515">
        <v>3073.75</v>
      </c>
      <c r="L3515">
        <f>IFERROR(VLOOKUP(B3515,'N Index Datas(원본)'!$I$2:$J$4600,2,0),"")</f>
        <v>21583.5</v>
      </c>
      <c r="N3515">
        <f>IFERROR(VLOOKUP(B3515,'N Index Datas(원본)'!$K$2:$L$4600,2,0),"")</f>
        <v>9342.2800000000007</v>
      </c>
    </row>
    <row r="3516" spans="1:14" ht="17.25" thickBot="1" x14ac:dyDescent="0.35">
      <c r="A3516" s="42">
        <v>41717</v>
      </c>
      <c r="B3516" s="37">
        <v>41717</v>
      </c>
      <c r="D3516">
        <v>251.32</v>
      </c>
      <c r="F3516">
        <v>1860.77</v>
      </c>
      <c r="H3516">
        <v>14462.52</v>
      </c>
      <c r="J3516">
        <v>3076.36</v>
      </c>
      <c r="L3516">
        <f>IFERROR(VLOOKUP(B3516,'N Index Datas(원본)'!$I$2:$J$4600,2,0),"")</f>
        <v>21568.69</v>
      </c>
      <c r="N3516">
        <f>IFERROR(VLOOKUP(B3516,'N Index Datas(원본)'!$K$2:$L$4600,2,0),"")</f>
        <v>9360.7000000000007</v>
      </c>
    </row>
    <row r="3517" spans="1:14" ht="17.25" thickBot="1" x14ac:dyDescent="0.35">
      <c r="A3517" s="42">
        <v>41718</v>
      </c>
      <c r="B3517" s="37">
        <v>41718</v>
      </c>
      <c r="D3517">
        <v>248.68</v>
      </c>
      <c r="F3517">
        <v>1872.01</v>
      </c>
      <c r="H3517">
        <v>14224.23</v>
      </c>
      <c r="J3517">
        <v>3088.9</v>
      </c>
      <c r="L3517">
        <f>IFERROR(VLOOKUP(B3517,'N Index Datas(원본)'!$I$2:$J$4600,2,0),"")</f>
        <v>21182.16</v>
      </c>
      <c r="N3517">
        <f>IFERROR(VLOOKUP(B3517,'N Index Datas(원본)'!$K$2:$L$4600,2,0),"")</f>
        <v>9203.07</v>
      </c>
    </row>
    <row r="3518" spans="1:14" ht="17.25" thickBot="1" x14ac:dyDescent="0.35">
      <c r="A3518" s="42">
        <v>41719</v>
      </c>
      <c r="B3518" s="37">
        <v>41719</v>
      </c>
      <c r="D3518">
        <v>250.68</v>
      </c>
      <c r="F3518">
        <v>1866.52</v>
      </c>
      <c r="H3518">
        <v>14224.23</v>
      </c>
      <c r="J3518">
        <v>3096.49</v>
      </c>
      <c r="L3518">
        <f>IFERROR(VLOOKUP(B3518,'N Index Datas(원본)'!$I$2:$J$4600,2,0),"")</f>
        <v>21436.7</v>
      </c>
      <c r="N3518">
        <f>IFERROR(VLOOKUP(B3518,'N Index Datas(원본)'!$K$2:$L$4600,2,0),"")</f>
        <v>9427.33</v>
      </c>
    </row>
    <row r="3519" spans="1:14" ht="17.25" thickBot="1" x14ac:dyDescent="0.35">
      <c r="A3519" s="42">
        <v>41722</v>
      </c>
      <c r="B3519" s="37">
        <v>41722</v>
      </c>
      <c r="D3519">
        <v>252.31</v>
      </c>
      <c r="F3519">
        <v>1857.44</v>
      </c>
      <c r="H3519">
        <v>14475.3</v>
      </c>
      <c r="J3519">
        <v>3052.91</v>
      </c>
      <c r="L3519">
        <f>IFERROR(VLOOKUP(B3519,'N Index Datas(원본)'!$I$2:$J$4600,2,0),"")</f>
        <v>21846.45</v>
      </c>
      <c r="N3519">
        <f>IFERROR(VLOOKUP(B3519,'N Index Datas(원본)'!$K$2:$L$4600,2,0),"")</f>
        <v>9694.9599999999991</v>
      </c>
    </row>
    <row r="3520" spans="1:14" ht="17.25" thickBot="1" x14ac:dyDescent="0.35">
      <c r="A3520" s="42">
        <v>41723</v>
      </c>
      <c r="B3520" s="37">
        <v>41723</v>
      </c>
      <c r="D3520">
        <v>251.56</v>
      </c>
      <c r="F3520">
        <v>1865.62</v>
      </c>
      <c r="H3520">
        <v>14423.19</v>
      </c>
      <c r="J3520">
        <v>3096.64</v>
      </c>
      <c r="L3520">
        <f>IFERROR(VLOOKUP(B3520,'N Index Datas(원본)'!$I$2:$J$4600,2,0),"")</f>
        <v>21732.32</v>
      </c>
      <c r="N3520">
        <f>IFERROR(VLOOKUP(B3520,'N Index Datas(원본)'!$K$2:$L$4600,2,0),"")</f>
        <v>9690.86</v>
      </c>
    </row>
    <row r="3521" spans="1:14" ht="17.25" thickBot="1" x14ac:dyDescent="0.35">
      <c r="A3521" s="42">
        <v>41724</v>
      </c>
      <c r="B3521" s="37">
        <v>41724</v>
      </c>
      <c r="D3521">
        <v>255.08</v>
      </c>
      <c r="F3521">
        <v>1852.56</v>
      </c>
      <c r="H3521">
        <v>14477.16</v>
      </c>
      <c r="J3521">
        <v>3130.17</v>
      </c>
      <c r="L3521">
        <f>IFERROR(VLOOKUP(B3521,'N Index Datas(원본)'!$I$2:$J$4600,2,0),"")</f>
        <v>21887.75</v>
      </c>
      <c r="N3521">
        <f>IFERROR(VLOOKUP(B3521,'N Index Datas(원본)'!$K$2:$L$4600,2,0),"")</f>
        <v>9849.6299999999992</v>
      </c>
    </row>
    <row r="3522" spans="1:14" ht="17.25" thickBot="1" x14ac:dyDescent="0.35">
      <c r="A3522" s="42">
        <v>41725</v>
      </c>
      <c r="B3522" s="37">
        <v>41725</v>
      </c>
      <c r="D3522">
        <v>257.26</v>
      </c>
      <c r="F3522">
        <v>1849.04</v>
      </c>
      <c r="H3522">
        <v>14622.89</v>
      </c>
      <c r="J3522">
        <v>3133.75</v>
      </c>
      <c r="L3522">
        <f>IFERROR(VLOOKUP(B3522,'N Index Datas(원본)'!$I$2:$J$4600,2,0),"")</f>
        <v>21834.45</v>
      </c>
      <c r="N3522">
        <f>IFERROR(VLOOKUP(B3522,'N Index Datas(원본)'!$K$2:$L$4600,2,0),"")</f>
        <v>9873.5300000000007</v>
      </c>
    </row>
    <row r="3523" spans="1:14" ht="17.25" thickBot="1" x14ac:dyDescent="0.35">
      <c r="A3523" s="42">
        <v>41726</v>
      </c>
      <c r="B3523" s="37">
        <v>41726</v>
      </c>
      <c r="D3523">
        <v>257.44</v>
      </c>
      <c r="F3523">
        <v>1857.62</v>
      </c>
      <c r="H3523">
        <v>14696.03</v>
      </c>
      <c r="J3523">
        <v>3172.43</v>
      </c>
      <c r="L3523">
        <f>IFERROR(VLOOKUP(B3523,'N Index Datas(원본)'!$I$2:$J$4600,2,0),"")</f>
        <v>22065.53</v>
      </c>
      <c r="N3523">
        <f>IFERROR(VLOOKUP(B3523,'N Index Datas(원본)'!$K$2:$L$4600,2,0),"")</f>
        <v>10001.82</v>
      </c>
    </row>
    <row r="3524" spans="1:14" ht="17.25" thickBot="1" x14ac:dyDescent="0.35">
      <c r="A3524" s="42">
        <v>41729</v>
      </c>
      <c r="B3524" s="37">
        <v>41729</v>
      </c>
      <c r="D3524">
        <v>258.11</v>
      </c>
      <c r="F3524">
        <v>1872.34</v>
      </c>
      <c r="H3524">
        <v>14827.83</v>
      </c>
      <c r="J3524">
        <v>3161.6</v>
      </c>
      <c r="L3524">
        <f>IFERROR(VLOOKUP(B3524,'N Index Datas(원본)'!$I$2:$J$4600,2,0),"")</f>
        <v>22151.06</v>
      </c>
      <c r="N3524">
        <f>IFERROR(VLOOKUP(B3524,'N Index Datas(원본)'!$K$2:$L$4600,2,0),"")</f>
        <v>10075.1</v>
      </c>
    </row>
    <row r="3525" spans="1:14" ht="17.25" thickBot="1" x14ac:dyDescent="0.35">
      <c r="A3525" s="42">
        <v>41730</v>
      </c>
      <c r="B3525" s="37">
        <v>41730</v>
      </c>
      <c r="D3525">
        <v>258.95</v>
      </c>
      <c r="F3525">
        <v>1885.52</v>
      </c>
      <c r="H3525">
        <v>14791.99</v>
      </c>
      <c r="J3525">
        <v>3186.34</v>
      </c>
      <c r="L3525">
        <f>IFERROR(VLOOKUP(B3525,'N Index Datas(원본)'!$I$2:$J$4600,2,0),"")</f>
        <v>22448.54</v>
      </c>
      <c r="N3525">
        <f>IFERROR(VLOOKUP(B3525,'N Index Datas(원본)'!$K$2:$L$4600,2,0),"")</f>
        <v>10098.280000000001</v>
      </c>
    </row>
    <row r="3526" spans="1:14" ht="17.25" thickBot="1" x14ac:dyDescent="0.35">
      <c r="A3526" s="42">
        <v>41731</v>
      </c>
      <c r="B3526" s="37">
        <v>41731</v>
      </c>
      <c r="D3526">
        <v>259.7</v>
      </c>
      <c r="F3526">
        <v>1890.9</v>
      </c>
      <c r="H3526">
        <v>14946.32</v>
      </c>
      <c r="J3526">
        <v>3187.45</v>
      </c>
      <c r="L3526">
        <f>IFERROR(VLOOKUP(B3526,'N Index Datas(원본)'!$I$2:$J$4600,2,0),"")</f>
        <v>22523.94</v>
      </c>
      <c r="N3526">
        <f>IFERROR(VLOOKUP(B3526,'N Index Datas(원본)'!$K$2:$L$4600,2,0),"")</f>
        <v>10022.83</v>
      </c>
    </row>
    <row r="3527" spans="1:14" ht="17.25" thickBot="1" x14ac:dyDescent="0.35">
      <c r="A3527" s="42">
        <v>41732</v>
      </c>
      <c r="B3527" s="37">
        <v>41732</v>
      </c>
      <c r="D3527">
        <v>259.33999999999997</v>
      </c>
      <c r="F3527">
        <v>1888.77</v>
      </c>
      <c r="H3527">
        <v>15071.88</v>
      </c>
      <c r="J3527">
        <v>3206.76</v>
      </c>
      <c r="L3527">
        <f>IFERROR(VLOOKUP(B3527,'N Index Datas(원본)'!$I$2:$J$4600,2,0),"")</f>
        <v>22565.08</v>
      </c>
      <c r="N3527">
        <f>IFERROR(VLOOKUP(B3527,'N Index Datas(원본)'!$K$2:$L$4600,2,0),"")</f>
        <v>10093.799999999999</v>
      </c>
    </row>
    <row r="3528" spans="1:14" ht="17.25" thickBot="1" x14ac:dyDescent="0.35">
      <c r="A3528" s="42">
        <v>41733</v>
      </c>
      <c r="B3528" s="37">
        <v>41733</v>
      </c>
      <c r="D3528">
        <v>259.47000000000003</v>
      </c>
      <c r="F3528">
        <v>1865.09</v>
      </c>
      <c r="H3528">
        <v>15063.77</v>
      </c>
      <c r="J3528">
        <v>3230.33</v>
      </c>
      <c r="L3528">
        <f>IFERROR(VLOOKUP(B3528,'N Index Datas(원본)'!$I$2:$J$4600,2,0),"")</f>
        <v>22510.080000000002</v>
      </c>
      <c r="N3528">
        <f>IFERROR(VLOOKUP(B3528,'N Index Datas(원본)'!$K$2:$L$4600,2,0),"")</f>
        <v>10110.01</v>
      </c>
    </row>
    <row r="3529" spans="1:14" ht="17.25" thickBot="1" x14ac:dyDescent="0.35">
      <c r="A3529" s="42">
        <v>41736</v>
      </c>
      <c r="B3529" s="37">
        <v>41736</v>
      </c>
      <c r="D3529">
        <v>259.89</v>
      </c>
      <c r="F3529">
        <v>1845.04</v>
      </c>
      <c r="H3529">
        <v>14808.85</v>
      </c>
      <c r="J3529">
        <v>3185.97</v>
      </c>
      <c r="L3529">
        <f>IFERROR(VLOOKUP(B3529,'N Index Datas(원본)'!$I$2:$J$4600,2,0),"")</f>
        <v>22377.15</v>
      </c>
      <c r="N3529">
        <f>IFERROR(VLOOKUP(B3529,'N Index Datas(원본)'!$K$2:$L$4600,2,0),"")</f>
        <v>10156.89</v>
      </c>
    </row>
    <row r="3530" spans="1:14" ht="17.25" thickBot="1" x14ac:dyDescent="0.35">
      <c r="A3530" s="42">
        <v>41737</v>
      </c>
      <c r="B3530" s="37">
        <v>41737</v>
      </c>
      <c r="D3530">
        <v>260.47000000000003</v>
      </c>
      <c r="F3530">
        <v>1851.96</v>
      </c>
      <c r="H3530">
        <v>14606.88</v>
      </c>
      <c r="J3530">
        <v>3177.66</v>
      </c>
      <c r="L3530">
        <f>IFERROR(VLOOKUP(B3530,'N Index Datas(원본)'!$I$2:$J$4600,2,0),"")</f>
        <v>22596.97</v>
      </c>
      <c r="N3530">
        <f>IFERROR(VLOOKUP(B3530,'N Index Datas(원본)'!$K$2:$L$4600,2,0),"")</f>
        <v>10321.82</v>
      </c>
    </row>
    <row r="3531" spans="1:14" ht="17.25" thickBot="1" x14ac:dyDescent="0.35">
      <c r="A3531" s="42">
        <v>41738</v>
      </c>
      <c r="B3531" s="37">
        <v>41738</v>
      </c>
      <c r="D3531">
        <v>261.20999999999998</v>
      </c>
      <c r="F3531">
        <v>1872.18</v>
      </c>
      <c r="H3531">
        <v>14299.69</v>
      </c>
      <c r="J3531">
        <v>3182.79</v>
      </c>
      <c r="L3531">
        <f>IFERROR(VLOOKUP(B3531,'N Index Datas(원본)'!$I$2:$J$4600,2,0),"")</f>
        <v>22843.17</v>
      </c>
      <c r="N3531">
        <f>IFERROR(VLOOKUP(B3531,'N Index Datas(원본)'!$K$2:$L$4600,2,0),"")</f>
        <v>10380.74</v>
      </c>
    </row>
    <row r="3532" spans="1:14" ht="17.25" thickBot="1" x14ac:dyDescent="0.35">
      <c r="A3532" s="42">
        <v>41739</v>
      </c>
      <c r="B3532" s="37">
        <v>41739</v>
      </c>
      <c r="D3532">
        <v>262.41000000000003</v>
      </c>
      <c r="F3532">
        <v>1833.08</v>
      </c>
      <c r="H3532">
        <v>14300.12</v>
      </c>
      <c r="J3532">
        <v>3152.86</v>
      </c>
      <c r="L3532">
        <f>IFERROR(VLOOKUP(B3532,'N Index Datas(원본)'!$I$2:$J$4600,2,0),"")</f>
        <v>23186.959999999999</v>
      </c>
      <c r="N3532">
        <f>IFERROR(VLOOKUP(B3532,'N Index Datas(원본)'!$K$2:$L$4600,2,0),"")</f>
        <v>10421.31</v>
      </c>
    </row>
    <row r="3533" spans="1:14" ht="17.25" thickBot="1" x14ac:dyDescent="0.35">
      <c r="A3533" s="42">
        <v>41740</v>
      </c>
      <c r="B3533" s="37">
        <v>41740</v>
      </c>
      <c r="D3533">
        <v>260.52999999999997</v>
      </c>
      <c r="F3533">
        <v>1815.69</v>
      </c>
      <c r="H3533">
        <v>13960.05</v>
      </c>
      <c r="J3533">
        <v>3116.54</v>
      </c>
      <c r="L3533">
        <f>IFERROR(VLOOKUP(B3533,'N Index Datas(원본)'!$I$2:$J$4600,2,0),"")</f>
        <v>23003.64</v>
      </c>
      <c r="N3533">
        <f>IFERROR(VLOOKUP(B3533,'N Index Datas(원본)'!$K$2:$L$4600,2,0),"")</f>
        <v>10228.42</v>
      </c>
    </row>
    <row r="3534" spans="1:14" ht="17.25" thickBot="1" x14ac:dyDescent="0.35">
      <c r="A3534" s="42">
        <v>41743</v>
      </c>
      <c r="B3534" s="37">
        <v>41743</v>
      </c>
      <c r="D3534">
        <v>260.51</v>
      </c>
      <c r="F3534">
        <v>1830.61</v>
      </c>
      <c r="H3534">
        <v>13910.16</v>
      </c>
      <c r="J3534">
        <v>3131.57</v>
      </c>
      <c r="L3534">
        <f>IFERROR(VLOOKUP(B3534,'N Index Datas(원본)'!$I$2:$J$4600,2,0),"")</f>
        <v>23038.799999999999</v>
      </c>
      <c r="N3534">
        <f>IFERROR(VLOOKUP(B3534,'N Index Datas(원본)'!$K$2:$L$4600,2,0),"")</f>
        <v>10244.02</v>
      </c>
    </row>
    <row r="3535" spans="1:14" ht="17.25" thickBot="1" x14ac:dyDescent="0.35">
      <c r="A3535" s="42">
        <v>41744</v>
      </c>
      <c r="B3535" s="37">
        <v>41744</v>
      </c>
      <c r="D3535">
        <v>259.74</v>
      </c>
      <c r="F3535">
        <v>1842.98</v>
      </c>
      <c r="H3535">
        <v>13996.81</v>
      </c>
      <c r="J3535">
        <v>3091.52</v>
      </c>
      <c r="L3535">
        <f>IFERROR(VLOOKUP(B3535,'N Index Datas(원본)'!$I$2:$J$4600,2,0),"")</f>
        <v>22671.26</v>
      </c>
      <c r="N3535">
        <f>IFERROR(VLOOKUP(B3535,'N Index Datas(원본)'!$K$2:$L$4600,2,0),"")</f>
        <v>10028.74</v>
      </c>
    </row>
    <row r="3536" spans="1:14" ht="17.25" thickBot="1" x14ac:dyDescent="0.35">
      <c r="A3536" s="42">
        <v>41745</v>
      </c>
      <c r="B3536" s="37">
        <v>41745</v>
      </c>
      <c r="D3536">
        <v>259.83</v>
      </c>
      <c r="F3536">
        <v>1862.31</v>
      </c>
      <c r="H3536">
        <v>14417.68</v>
      </c>
      <c r="J3536">
        <v>3139.26</v>
      </c>
      <c r="L3536">
        <f>IFERROR(VLOOKUP(B3536,'N Index Datas(원본)'!$I$2:$J$4600,2,0),"")</f>
        <v>22696.01</v>
      </c>
      <c r="N3536">
        <f>IFERROR(VLOOKUP(B3536,'N Index Datas(원본)'!$K$2:$L$4600,2,0),"")</f>
        <v>10035.959999999999</v>
      </c>
    </row>
    <row r="3537" spans="1:14" ht="17.25" thickBot="1" x14ac:dyDescent="0.35">
      <c r="A3537" s="42">
        <v>41746</v>
      </c>
      <c r="B3537" s="37">
        <v>41746</v>
      </c>
      <c r="D3537">
        <v>259.66000000000003</v>
      </c>
      <c r="F3537">
        <v>1864.85</v>
      </c>
      <c r="H3537">
        <v>14417.53</v>
      </c>
      <c r="J3537">
        <v>3155.81</v>
      </c>
      <c r="L3537">
        <f>IFERROR(VLOOKUP(B3537,'N Index Datas(원본)'!$I$2:$J$4600,2,0),"")</f>
        <v>22760.240000000002</v>
      </c>
      <c r="N3537">
        <f>IFERROR(VLOOKUP(B3537,'N Index Datas(원본)'!$K$2:$L$4600,2,0),"")</f>
        <v>10080.23</v>
      </c>
    </row>
    <row r="3538" spans="1:14" ht="17.25" thickBot="1" x14ac:dyDescent="0.35">
      <c r="A3538" s="42">
        <v>41747</v>
      </c>
      <c r="B3538" s="37">
        <v>41747</v>
      </c>
      <c r="D3538">
        <v>261.52</v>
      </c>
      <c r="F3538">
        <v>1864.85</v>
      </c>
      <c r="H3538">
        <v>14516.27</v>
      </c>
      <c r="J3538">
        <v>3155.81</v>
      </c>
      <c r="L3538">
        <v>22760.240000000002</v>
      </c>
      <c r="N3538">
        <v>10080.23</v>
      </c>
    </row>
    <row r="3539" spans="1:14" ht="17.25" thickBot="1" x14ac:dyDescent="0.35">
      <c r="A3539" s="42">
        <v>41750</v>
      </c>
      <c r="B3539" s="37">
        <v>41750</v>
      </c>
      <c r="D3539">
        <v>260.89999999999998</v>
      </c>
      <c r="F3539">
        <v>1871.89</v>
      </c>
      <c r="H3539">
        <v>14512.38</v>
      </c>
      <c r="J3539">
        <v>3155.81</v>
      </c>
      <c r="L3539">
        <v>22760.240000000002</v>
      </c>
      <c r="N3539">
        <v>10080.23</v>
      </c>
    </row>
    <row r="3540" spans="1:14" ht="17.25" thickBot="1" x14ac:dyDescent="0.35">
      <c r="A3540" s="42">
        <v>41751</v>
      </c>
      <c r="B3540" s="37">
        <v>41751</v>
      </c>
      <c r="D3540">
        <v>261.55</v>
      </c>
      <c r="F3540">
        <v>1879.55</v>
      </c>
      <c r="H3540">
        <v>14388.77</v>
      </c>
      <c r="J3540">
        <v>3199.69</v>
      </c>
      <c r="L3540">
        <f>IFERROR(VLOOKUP(B3540,'N Index Datas(원본)'!$I$2:$J$4600,2,0),"")</f>
        <v>22730.68</v>
      </c>
      <c r="N3540">
        <f>IFERROR(VLOOKUP(B3540,'N Index Datas(원본)'!$K$2:$L$4600,2,0),"")</f>
        <v>10030.719999999999</v>
      </c>
    </row>
    <row r="3541" spans="1:14" ht="17.25" thickBot="1" x14ac:dyDescent="0.35">
      <c r="A3541" s="42">
        <v>41752</v>
      </c>
      <c r="B3541" s="37">
        <v>41752</v>
      </c>
      <c r="D3541">
        <v>261.2</v>
      </c>
      <c r="F3541">
        <v>1875.39</v>
      </c>
      <c r="H3541">
        <v>14546.27</v>
      </c>
      <c r="J3541">
        <v>3175.97</v>
      </c>
      <c r="L3541">
        <f>IFERROR(VLOOKUP(B3541,'N Index Datas(원본)'!$I$2:$J$4600,2,0),"")</f>
        <v>22509.64</v>
      </c>
      <c r="N3541">
        <f>IFERROR(VLOOKUP(B3541,'N Index Datas(원본)'!$K$2:$L$4600,2,0),"")</f>
        <v>9905.6299999999992</v>
      </c>
    </row>
    <row r="3542" spans="1:14" ht="17.25" thickBot="1" x14ac:dyDescent="0.35">
      <c r="A3542" s="42">
        <v>41753</v>
      </c>
      <c r="B3542" s="37">
        <v>41753</v>
      </c>
      <c r="D3542">
        <v>261.08</v>
      </c>
      <c r="F3542">
        <v>1878.61</v>
      </c>
      <c r="H3542">
        <v>14404.99</v>
      </c>
      <c r="J3542">
        <v>3189.81</v>
      </c>
      <c r="L3542">
        <f>IFERROR(VLOOKUP(B3542,'N Index Datas(원본)'!$I$2:$J$4600,2,0),"")</f>
        <v>22562.799999999999</v>
      </c>
      <c r="N3542">
        <f>IFERROR(VLOOKUP(B3542,'N Index Datas(원본)'!$K$2:$L$4600,2,0),"")</f>
        <v>9940.6299999999992</v>
      </c>
    </row>
    <row r="3543" spans="1:14" ht="17.25" thickBot="1" x14ac:dyDescent="0.35">
      <c r="A3543" s="42">
        <v>41754</v>
      </c>
      <c r="B3543" s="37">
        <v>41754</v>
      </c>
      <c r="D3543">
        <v>257.42</v>
      </c>
      <c r="F3543">
        <v>1863.4</v>
      </c>
      <c r="H3543">
        <v>14429.26</v>
      </c>
      <c r="J3543">
        <v>3147.4</v>
      </c>
      <c r="L3543">
        <f>IFERROR(VLOOKUP(B3543,'N Index Datas(원본)'!$I$2:$J$4600,2,0),"")</f>
        <v>22223.53</v>
      </c>
      <c r="N3543">
        <f>IFERROR(VLOOKUP(B3543,'N Index Datas(원본)'!$K$2:$L$4600,2,0),"")</f>
        <v>9798.7000000000007</v>
      </c>
    </row>
    <row r="3544" spans="1:14" ht="17.25" thickBot="1" x14ac:dyDescent="0.35">
      <c r="A3544" s="42">
        <v>41757</v>
      </c>
      <c r="B3544" s="37">
        <v>41757</v>
      </c>
      <c r="D3544">
        <v>256.8</v>
      </c>
      <c r="F3544">
        <v>1869.43</v>
      </c>
      <c r="H3544">
        <v>14288.23</v>
      </c>
      <c r="J3544">
        <v>3165.84</v>
      </c>
      <c r="L3544">
        <f>IFERROR(VLOOKUP(B3544,'N Index Datas(원본)'!$I$2:$J$4600,2,0),"")</f>
        <v>22132.53</v>
      </c>
      <c r="N3544">
        <f>IFERROR(VLOOKUP(B3544,'N Index Datas(원본)'!$K$2:$L$4600,2,0),"")</f>
        <v>9770.1</v>
      </c>
    </row>
    <row r="3545" spans="1:14" ht="17.25" thickBot="1" x14ac:dyDescent="0.35">
      <c r="A3545" s="42">
        <v>41758</v>
      </c>
      <c r="B3545" s="37">
        <v>41758</v>
      </c>
      <c r="D3545">
        <v>255.8</v>
      </c>
      <c r="F3545">
        <v>1878.33</v>
      </c>
      <c r="H3545">
        <v>14288.23</v>
      </c>
      <c r="J3545">
        <v>3208.68</v>
      </c>
      <c r="L3545">
        <f>IFERROR(VLOOKUP(B3545,'N Index Datas(원본)'!$I$2:$J$4600,2,0),"")</f>
        <v>22453.89</v>
      </c>
      <c r="N3545">
        <f>IFERROR(VLOOKUP(B3545,'N Index Datas(원본)'!$K$2:$L$4600,2,0),"")</f>
        <v>9882.94</v>
      </c>
    </row>
    <row r="3546" spans="1:14" ht="17.25" thickBot="1" x14ac:dyDescent="0.35">
      <c r="A3546" s="42">
        <v>41759</v>
      </c>
      <c r="B3546" s="37">
        <v>41759</v>
      </c>
      <c r="D3546">
        <v>255.33</v>
      </c>
      <c r="F3546">
        <v>1883.95</v>
      </c>
      <c r="H3546">
        <v>14304.11</v>
      </c>
      <c r="J3546">
        <v>3198.39</v>
      </c>
      <c r="L3546">
        <f>IFERROR(VLOOKUP(B3546,'N Index Datas(원본)'!$I$2:$J$4600,2,0),"")</f>
        <v>22133.97</v>
      </c>
      <c r="N3546">
        <f>IFERROR(VLOOKUP(B3546,'N Index Datas(원본)'!$K$2:$L$4600,2,0),"")</f>
        <v>9779.7199999999993</v>
      </c>
    </row>
    <row r="3547" spans="1:14" ht="17.25" thickBot="1" x14ac:dyDescent="0.35">
      <c r="A3547" s="42">
        <v>41761</v>
      </c>
      <c r="B3547" s="37">
        <v>41761</v>
      </c>
      <c r="D3547">
        <v>255.07</v>
      </c>
      <c r="F3547">
        <v>1881.14</v>
      </c>
      <c r="H3547">
        <v>14457.51</v>
      </c>
      <c r="J3547">
        <v>3177.89</v>
      </c>
      <c r="L3547">
        <f>IFERROR(VLOOKUP(B3547,'N Index Datas(원본)'!$I$2:$J$4600,2,0),"")</f>
        <v>22260.67</v>
      </c>
      <c r="N3547">
        <f>IFERROR(VLOOKUP(B3547,'N Index Datas(원본)'!$K$2:$L$4600,2,0),"")</f>
        <v>9802.4599999999991</v>
      </c>
    </row>
    <row r="3548" spans="1:14" ht="17.25" thickBot="1" x14ac:dyDescent="0.35">
      <c r="A3548" s="42">
        <v>41766</v>
      </c>
      <c r="B3548" s="37">
        <v>41766</v>
      </c>
      <c r="D3548">
        <v>252.35</v>
      </c>
      <c r="F3548">
        <v>1878.21</v>
      </c>
      <c r="H3548">
        <v>14033.45</v>
      </c>
      <c r="J3548">
        <v>3159.67</v>
      </c>
      <c r="L3548">
        <f>IFERROR(VLOOKUP(B3548,'N Index Datas(원본)'!$I$2:$J$4600,2,0),"")</f>
        <v>21746.26</v>
      </c>
      <c r="N3548">
        <f>IFERROR(VLOOKUP(B3548,'N Index Datas(원본)'!$K$2:$L$4600,2,0),"")</f>
        <v>9655.56</v>
      </c>
    </row>
    <row r="3549" spans="1:14" ht="17.25" thickBot="1" x14ac:dyDescent="0.35">
      <c r="A3549" s="42">
        <v>41767</v>
      </c>
      <c r="B3549" s="37">
        <v>41767</v>
      </c>
      <c r="D3549">
        <v>253.84</v>
      </c>
      <c r="F3549">
        <v>1875.63</v>
      </c>
      <c r="H3549">
        <v>14163.78</v>
      </c>
      <c r="J3549">
        <v>3204.3</v>
      </c>
      <c r="L3549">
        <f>IFERROR(VLOOKUP(B3549,'N Index Datas(원본)'!$I$2:$J$4600,2,0),"")</f>
        <v>21837.119999999999</v>
      </c>
      <c r="N3549">
        <f>IFERROR(VLOOKUP(B3549,'N Index Datas(원본)'!$K$2:$L$4600,2,0),"")</f>
        <v>9734.9699999999993</v>
      </c>
    </row>
    <row r="3550" spans="1:14" ht="17.25" thickBot="1" x14ac:dyDescent="0.35">
      <c r="A3550" s="42">
        <v>41768</v>
      </c>
      <c r="B3550" s="37">
        <v>41768</v>
      </c>
      <c r="D3550">
        <v>254.31</v>
      </c>
      <c r="F3550">
        <v>1878.48</v>
      </c>
      <c r="H3550">
        <v>14199.59</v>
      </c>
      <c r="J3550">
        <v>3184.09</v>
      </c>
      <c r="L3550">
        <f>IFERROR(VLOOKUP(B3550,'N Index Datas(원본)'!$I$2:$J$4600,2,0),"")</f>
        <v>21862.99</v>
      </c>
      <c r="N3550">
        <f>IFERROR(VLOOKUP(B3550,'N Index Datas(원본)'!$K$2:$L$4600,2,0),"")</f>
        <v>9684.58</v>
      </c>
    </row>
    <row r="3551" spans="1:14" ht="17.25" thickBot="1" x14ac:dyDescent="0.35">
      <c r="A3551" s="42">
        <v>41771</v>
      </c>
      <c r="B3551" s="37">
        <v>41771</v>
      </c>
      <c r="D3551">
        <v>255.8</v>
      </c>
      <c r="F3551">
        <v>1896.65</v>
      </c>
      <c r="H3551">
        <v>14149.52</v>
      </c>
      <c r="J3551">
        <v>3206.97</v>
      </c>
      <c r="L3551">
        <f>IFERROR(VLOOKUP(B3551,'N Index Datas(원본)'!$I$2:$J$4600,2,0),"")</f>
        <v>22261.61</v>
      </c>
      <c r="N3551">
        <f>IFERROR(VLOOKUP(B3551,'N Index Datas(원본)'!$K$2:$L$4600,2,0),"")</f>
        <v>9827.85</v>
      </c>
    </row>
    <row r="3552" spans="1:14" ht="17.25" thickBot="1" x14ac:dyDescent="0.35">
      <c r="A3552" s="42">
        <v>41772</v>
      </c>
      <c r="B3552" s="37">
        <v>41772</v>
      </c>
      <c r="D3552">
        <v>258.39999999999998</v>
      </c>
      <c r="F3552">
        <v>1897.45</v>
      </c>
      <c r="H3552">
        <v>14425.44</v>
      </c>
      <c r="J3552">
        <v>3211.78</v>
      </c>
      <c r="L3552">
        <f>IFERROR(VLOOKUP(B3552,'N Index Datas(원본)'!$I$2:$J$4600,2,0),"")</f>
        <v>22352.38</v>
      </c>
      <c r="N3552">
        <f>IFERROR(VLOOKUP(B3552,'N Index Datas(원본)'!$K$2:$L$4600,2,0),"")</f>
        <v>9855.7999999999993</v>
      </c>
    </row>
    <row r="3553" spans="1:14" ht="17.25" thickBot="1" x14ac:dyDescent="0.35">
      <c r="A3553" s="42">
        <v>41773</v>
      </c>
      <c r="B3553" s="37">
        <v>41773</v>
      </c>
      <c r="D3553">
        <v>262.43</v>
      </c>
      <c r="F3553">
        <v>1888.53</v>
      </c>
      <c r="H3553">
        <v>14405.76</v>
      </c>
      <c r="J3553">
        <v>3210.42</v>
      </c>
      <c r="L3553">
        <f>IFERROR(VLOOKUP(B3553,'N Index Datas(원본)'!$I$2:$J$4600,2,0),"")</f>
        <v>22582.77</v>
      </c>
      <c r="N3553">
        <f>IFERROR(VLOOKUP(B3553,'N Index Datas(원본)'!$K$2:$L$4600,2,0),"")</f>
        <v>9991.61</v>
      </c>
    </row>
    <row r="3554" spans="1:14" ht="17.25" thickBot="1" x14ac:dyDescent="0.35">
      <c r="A3554" s="42">
        <v>41774</v>
      </c>
      <c r="B3554" s="37">
        <v>41774</v>
      </c>
      <c r="D3554">
        <v>262.39999999999998</v>
      </c>
      <c r="F3554">
        <v>1870.85</v>
      </c>
      <c r="H3554">
        <v>14298.21</v>
      </c>
      <c r="J3554">
        <v>3163.22</v>
      </c>
      <c r="L3554">
        <f>IFERROR(VLOOKUP(B3554,'N Index Datas(원본)'!$I$2:$J$4600,2,0),"")</f>
        <v>22730.86</v>
      </c>
      <c r="N3554">
        <f>IFERROR(VLOOKUP(B3554,'N Index Datas(원본)'!$K$2:$L$4600,2,0),"")</f>
        <v>9971.24</v>
      </c>
    </row>
    <row r="3555" spans="1:14" ht="17.25" thickBot="1" x14ac:dyDescent="0.35">
      <c r="A3555" s="42">
        <v>41775</v>
      </c>
      <c r="B3555" s="37">
        <v>41775</v>
      </c>
      <c r="D3555">
        <v>262.97000000000003</v>
      </c>
      <c r="F3555">
        <v>1877.86</v>
      </c>
      <c r="H3555">
        <v>14096.59</v>
      </c>
      <c r="J3555">
        <v>3172.72</v>
      </c>
      <c r="L3555">
        <f>IFERROR(VLOOKUP(B3555,'N Index Datas(원본)'!$I$2:$J$4600,2,0),"")</f>
        <v>22712.91</v>
      </c>
      <c r="N3555">
        <f>IFERROR(VLOOKUP(B3555,'N Index Datas(원본)'!$K$2:$L$4600,2,0),"")</f>
        <v>9955.35</v>
      </c>
    </row>
    <row r="3556" spans="1:14" ht="17.25" thickBot="1" x14ac:dyDescent="0.35">
      <c r="A3556" s="42">
        <v>41778</v>
      </c>
      <c r="B3556" s="37">
        <v>41778</v>
      </c>
      <c r="D3556">
        <v>263.42</v>
      </c>
      <c r="F3556">
        <v>1885.08</v>
      </c>
      <c r="H3556">
        <v>14006.44</v>
      </c>
      <c r="J3556">
        <v>3169.9</v>
      </c>
      <c r="L3556">
        <f>IFERROR(VLOOKUP(B3556,'N Index Datas(원본)'!$I$2:$J$4600,2,0),"")</f>
        <v>22704.5</v>
      </c>
      <c r="N3556">
        <f>IFERROR(VLOOKUP(B3556,'N Index Datas(원본)'!$K$2:$L$4600,2,0),"")</f>
        <v>9915.2900000000009</v>
      </c>
    </row>
    <row r="3557" spans="1:14" ht="17.25" thickBot="1" x14ac:dyDescent="0.35">
      <c r="A3557" s="42">
        <v>41779</v>
      </c>
      <c r="B3557" s="37">
        <v>41779</v>
      </c>
      <c r="D3557">
        <v>263.04000000000002</v>
      </c>
      <c r="F3557">
        <v>1872.83</v>
      </c>
      <c r="H3557">
        <v>14075.25</v>
      </c>
      <c r="J3557">
        <v>3163.93</v>
      </c>
      <c r="L3557">
        <f>IFERROR(VLOOKUP(B3557,'N Index Datas(원본)'!$I$2:$J$4600,2,0),"")</f>
        <v>22834.68</v>
      </c>
      <c r="N3557">
        <f>IFERROR(VLOOKUP(B3557,'N Index Datas(원본)'!$K$2:$L$4600,2,0),"")</f>
        <v>9884.2199999999993</v>
      </c>
    </row>
    <row r="3558" spans="1:14" ht="17.25" thickBot="1" x14ac:dyDescent="0.35">
      <c r="A3558" s="42">
        <v>41780</v>
      </c>
      <c r="B3558" s="37">
        <v>41780</v>
      </c>
      <c r="D3558">
        <v>262.39999999999998</v>
      </c>
      <c r="F3558">
        <v>1888.03</v>
      </c>
      <c r="H3558">
        <v>14042.17</v>
      </c>
      <c r="J3558">
        <v>3187.08</v>
      </c>
      <c r="L3558">
        <f>IFERROR(VLOOKUP(B3558,'N Index Datas(원본)'!$I$2:$J$4600,2,0),"")</f>
        <v>22836.52</v>
      </c>
      <c r="N3558">
        <f>IFERROR(VLOOKUP(B3558,'N Index Datas(원본)'!$K$2:$L$4600,2,0),"")</f>
        <v>9995.39</v>
      </c>
    </row>
    <row r="3559" spans="1:14" ht="17.25" thickBot="1" x14ac:dyDescent="0.35">
      <c r="A3559" s="42">
        <v>41781</v>
      </c>
      <c r="B3559" s="37">
        <v>41781</v>
      </c>
      <c r="D3559">
        <v>263.33</v>
      </c>
      <c r="F3559">
        <v>1892.49</v>
      </c>
      <c r="H3559">
        <v>14337.79</v>
      </c>
      <c r="J3559">
        <v>3187.63</v>
      </c>
      <c r="L3559">
        <f>IFERROR(VLOOKUP(B3559,'N Index Datas(원본)'!$I$2:$J$4600,2,0),"")</f>
        <v>22953.759999999998</v>
      </c>
      <c r="N3559">
        <f>IFERROR(VLOOKUP(B3559,'N Index Datas(원본)'!$K$2:$L$4600,2,0),"")</f>
        <v>10109.57</v>
      </c>
    </row>
    <row r="3560" spans="1:14" ht="17.25" thickBot="1" x14ac:dyDescent="0.35">
      <c r="A3560" s="42">
        <v>41782</v>
      </c>
      <c r="B3560" s="37">
        <v>41782</v>
      </c>
      <c r="D3560">
        <v>263.42</v>
      </c>
      <c r="F3560">
        <v>1900.53</v>
      </c>
      <c r="H3560">
        <v>14462.17</v>
      </c>
      <c r="J3560">
        <v>3203.28</v>
      </c>
      <c r="L3560">
        <f>IFERROR(VLOOKUP(B3560,'N Index Datas(원본)'!$I$2:$J$4600,2,0),"")</f>
        <v>22965.86</v>
      </c>
      <c r="N3560">
        <f>IFERROR(VLOOKUP(B3560,'N Index Datas(원본)'!$K$2:$L$4600,2,0),"")</f>
        <v>10121.06</v>
      </c>
    </row>
    <row r="3561" spans="1:14" ht="17.25" thickBot="1" x14ac:dyDescent="0.35">
      <c r="A3561" s="42">
        <v>41785</v>
      </c>
      <c r="B3561" s="37">
        <v>41785</v>
      </c>
      <c r="D3561">
        <v>262.33</v>
      </c>
      <c r="F3561">
        <v>1900.53</v>
      </c>
      <c r="H3561">
        <v>14602.52</v>
      </c>
      <c r="J3561">
        <v>3240.39</v>
      </c>
      <c r="L3561">
        <f>IFERROR(VLOOKUP(B3561,'N Index Datas(원본)'!$I$2:$J$4600,2,0),"")</f>
        <v>22963.18</v>
      </c>
      <c r="N3561">
        <f>IFERROR(VLOOKUP(B3561,'N Index Datas(원본)'!$K$2:$L$4600,2,0),"")</f>
        <v>10126.48</v>
      </c>
    </row>
    <row r="3562" spans="1:14" ht="17.25" thickBot="1" x14ac:dyDescent="0.35">
      <c r="A3562" s="42">
        <v>41786</v>
      </c>
      <c r="B3562" s="37">
        <v>41786</v>
      </c>
      <c r="D3562">
        <v>260.36</v>
      </c>
      <c r="F3562">
        <v>1911.91</v>
      </c>
      <c r="H3562">
        <v>14636.52</v>
      </c>
      <c r="J3562">
        <v>3244.28</v>
      </c>
      <c r="L3562">
        <f>IFERROR(VLOOKUP(B3562,'N Index Datas(원본)'!$I$2:$J$4600,2,0),"")</f>
        <v>22944.3</v>
      </c>
      <c r="N3562">
        <f>IFERROR(VLOOKUP(B3562,'N Index Datas(원본)'!$K$2:$L$4600,2,0),"")</f>
        <v>10082.85</v>
      </c>
    </row>
    <row r="3563" spans="1:14" ht="17.25" thickBot="1" x14ac:dyDescent="0.35">
      <c r="A3563" s="42">
        <v>41787</v>
      </c>
      <c r="B3563" s="37">
        <v>41787</v>
      </c>
      <c r="D3563">
        <v>263.01</v>
      </c>
      <c r="F3563">
        <v>1909.78</v>
      </c>
      <c r="H3563">
        <v>14670.95</v>
      </c>
      <c r="J3563">
        <v>3246.24</v>
      </c>
      <c r="L3563">
        <f>IFERROR(VLOOKUP(B3563,'N Index Datas(원본)'!$I$2:$J$4600,2,0),"")</f>
        <v>23080.03</v>
      </c>
      <c r="N3563">
        <f>IFERROR(VLOOKUP(B3563,'N Index Datas(원본)'!$K$2:$L$4600,2,0),"")</f>
        <v>10198.02</v>
      </c>
    </row>
    <row r="3564" spans="1:14" ht="17.25" thickBot="1" x14ac:dyDescent="0.35">
      <c r="A3564" s="42">
        <v>41788</v>
      </c>
      <c r="B3564" s="37">
        <v>41788</v>
      </c>
      <c r="D3564">
        <v>262.57</v>
      </c>
      <c r="F3564">
        <v>1920.03</v>
      </c>
      <c r="H3564">
        <v>14681.72</v>
      </c>
      <c r="J3564">
        <v>3244.66</v>
      </c>
      <c r="L3564">
        <f>IFERROR(VLOOKUP(B3564,'N Index Datas(원본)'!$I$2:$J$4600,2,0),"")</f>
        <v>23010.14</v>
      </c>
      <c r="N3564">
        <f>IFERROR(VLOOKUP(B3564,'N Index Datas(원본)'!$K$2:$L$4600,2,0),"")</f>
        <v>10185.209999999999</v>
      </c>
    </row>
    <row r="3565" spans="1:14" ht="17.25" thickBot="1" x14ac:dyDescent="0.35">
      <c r="A3565" s="42">
        <v>41789</v>
      </c>
      <c r="B3565" s="37">
        <v>41789</v>
      </c>
      <c r="D3565">
        <v>259.94</v>
      </c>
      <c r="F3565">
        <v>1923.57</v>
      </c>
      <c r="H3565">
        <v>14632.38</v>
      </c>
      <c r="J3565">
        <v>3244.6</v>
      </c>
      <c r="L3565">
        <f>IFERROR(VLOOKUP(B3565,'N Index Datas(원본)'!$I$2:$J$4600,2,0),"")</f>
        <v>23081.65</v>
      </c>
      <c r="N3565">
        <f>IFERROR(VLOOKUP(B3565,'N Index Datas(원본)'!$K$2:$L$4600,2,0),"")</f>
        <v>10249.69</v>
      </c>
    </row>
    <row r="3566" spans="1:14" ht="17.25" thickBot="1" x14ac:dyDescent="0.35">
      <c r="A3566" s="42">
        <v>41792</v>
      </c>
      <c r="B3566" s="37">
        <v>41792</v>
      </c>
      <c r="D3566">
        <v>261.39999999999998</v>
      </c>
      <c r="F3566">
        <v>1924.97</v>
      </c>
      <c r="H3566">
        <v>14935.92</v>
      </c>
      <c r="J3566">
        <v>3247.8</v>
      </c>
      <c r="L3566">
        <v>23081.65</v>
      </c>
      <c r="N3566">
        <v>10249.69</v>
      </c>
    </row>
    <row r="3567" spans="1:14" ht="17.25" thickBot="1" x14ac:dyDescent="0.35">
      <c r="A3567" s="42">
        <v>41793</v>
      </c>
      <c r="B3567" s="37">
        <v>41793</v>
      </c>
      <c r="D3567">
        <v>262.22000000000003</v>
      </c>
      <c r="F3567">
        <v>1924.24</v>
      </c>
      <c r="H3567">
        <v>15034.25</v>
      </c>
      <c r="J3567">
        <v>3241.04</v>
      </c>
      <c r="L3567">
        <f>IFERROR(VLOOKUP(B3567,'N Index Datas(원본)'!$I$2:$J$4600,2,0),"")</f>
        <v>23291.040000000001</v>
      </c>
      <c r="N3567">
        <f>IFERROR(VLOOKUP(B3567,'N Index Datas(원본)'!$K$2:$L$4600,2,0),"")</f>
        <v>10368.120000000001</v>
      </c>
    </row>
    <row r="3568" spans="1:14" ht="17.25" thickBot="1" x14ac:dyDescent="0.35">
      <c r="A3568" s="42">
        <v>41795</v>
      </c>
      <c r="B3568" s="37">
        <v>41795</v>
      </c>
      <c r="D3568">
        <v>260.56</v>
      </c>
      <c r="F3568">
        <v>1940.46</v>
      </c>
      <c r="H3568">
        <v>15079.37</v>
      </c>
      <c r="J3568">
        <v>3267.05</v>
      </c>
      <c r="L3568">
        <f>IFERROR(VLOOKUP(B3568,'N Index Datas(원본)'!$I$2:$J$4600,2,0),"")</f>
        <v>23109.66</v>
      </c>
      <c r="N3568">
        <f>IFERROR(VLOOKUP(B3568,'N Index Datas(원본)'!$K$2:$L$4600,2,0),"")</f>
        <v>10364.58</v>
      </c>
    </row>
    <row r="3569" spans="1:14" ht="17.25" thickBot="1" x14ac:dyDescent="0.35">
      <c r="A3569" s="42">
        <v>41799</v>
      </c>
      <c r="B3569" s="37">
        <v>41799</v>
      </c>
      <c r="D3569">
        <v>259.68</v>
      </c>
      <c r="F3569">
        <v>1951.27</v>
      </c>
      <c r="H3569">
        <v>15124</v>
      </c>
      <c r="J3569">
        <v>3305.26</v>
      </c>
      <c r="L3569">
        <f>IFERROR(VLOOKUP(B3569,'N Index Datas(원본)'!$I$2:$J$4600,2,0),"")</f>
        <v>23117.47</v>
      </c>
      <c r="N3569">
        <f>IFERROR(VLOOKUP(B3569,'N Index Datas(원본)'!$K$2:$L$4600,2,0),"")</f>
        <v>10406.790000000001</v>
      </c>
    </row>
    <row r="3570" spans="1:14" ht="17.25" thickBot="1" x14ac:dyDescent="0.35">
      <c r="A3570" s="42">
        <v>41800</v>
      </c>
      <c r="B3570" s="37">
        <v>41800</v>
      </c>
      <c r="D3570">
        <v>262.64</v>
      </c>
      <c r="F3570">
        <v>1950.79</v>
      </c>
      <c r="H3570">
        <v>14994.8</v>
      </c>
      <c r="J3570">
        <v>3313.8</v>
      </c>
      <c r="L3570">
        <f>IFERROR(VLOOKUP(B3570,'N Index Datas(원본)'!$I$2:$J$4600,2,0),"")</f>
        <v>23315.74</v>
      </c>
      <c r="N3570">
        <f>IFERROR(VLOOKUP(B3570,'N Index Datas(원본)'!$K$2:$L$4600,2,0),"")</f>
        <v>10518.8</v>
      </c>
    </row>
    <row r="3571" spans="1:14" ht="17.25" thickBot="1" x14ac:dyDescent="0.35">
      <c r="A3571" s="42">
        <v>41801</v>
      </c>
      <c r="B3571" s="37">
        <v>41801</v>
      </c>
      <c r="D3571">
        <v>262.62</v>
      </c>
      <c r="F3571">
        <v>1943.89</v>
      </c>
      <c r="H3571">
        <v>15069.48</v>
      </c>
      <c r="J3571">
        <v>3289.09</v>
      </c>
      <c r="L3571">
        <f>IFERROR(VLOOKUP(B3571,'N Index Datas(원본)'!$I$2:$J$4600,2,0),"")</f>
        <v>23257.29</v>
      </c>
      <c r="N3571">
        <f>IFERROR(VLOOKUP(B3571,'N Index Datas(원본)'!$K$2:$L$4600,2,0),"")</f>
        <v>10508.4</v>
      </c>
    </row>
    <row r="3572" spans="1:14" ht="17.25" thickBot="1" x14ac:dyDescent="0.35">
      <c r="A3572" s="42">
        <v>41802</v>
      </c>
      <c r="B3572" s="37">
        <v>41802</v>
      </c>
      <c r="D3572">
        <v>262.01</v>
      </c>
      <c r="F3572">
        <v>1930.11</v>
      </c>
      <c r="H3572">
        <v>14973.53</v>
      </c>
      <c r="J3572">
        <v>3284.28</v>
      </c>
      <c r="L3572">
        <f>IFERROR(VLOOKUP(B3572,'N Index Datas(원본)'!$I$2:$J$4600,2,0),"")</f>
        <v>23175.02</v>
      </c>
      <c r="N3572">
        <f>IFERROR(VLOOKUP(B3572,'N Index Datas(원본)'!$K$2:$L$4600,2,0),"")</f>
        <v>10431.66</v>
      </c>
    </row>
    <row r="3573" spans="1:14" ht="17.25" thickBot="1" x14ac:dyDescent="0.35">
      <c r="A3573" s="42">
        <v>41803</v>
      </c>
      <c r="B3573" s="37">
        <v>41803</v>
      </c>
      <c r="D3573">
        <v>258.75</v>
      </c>
      <c r="F3573">
        <v>1936.16</v>
      </c>
      <c r="H3573">
        <v>15097.84</v>
      </c>
      <c r="J3573">
        <v>3282.84</v>
      </c>
      <c r="L3573">
        <f>IFERROR(VLOOKUP(B3573,'N Index Datas(원본)'!$I$2:$J$4600,2,0),"")</f>
        <v>23319.17</v>
      </c>
      <c r="N3573">
        <f>IFERROR(VLOOKUP(B3573,'N Index Datas(원본)'!$K$2:$L$4600,2,0),"")</f>
        <v>10516.98</v>
      </c>
    </row>
    <row r="3574" spans="1:14" ht="17.25" thickBot="1" x14ac:dyDescent="0.35">
      <c r="A3574" s="42">
        <v>41806</v>
      </c>
      <c r="B3574" s="37">
        <v>41806</v>
      </c>
      <c r="D3574">
        <v>259.43</v>
      </c>
      <c r="F3574">
        <v>1937.78</v>
      </c>
      <c r="H3574">
        <v>14933.29</v>
      </c>
      <c r="J3574">
        <v>3261.42</v>
      </c>
      <c r="L3574">
        <f>IFERROR(VLOOKUP(B3574,'N Index Datas(원본)'!$I$2:$J$4600,2,0),"")</f>
        <v>23300.67</v>
      </c>
      <c r="N3574">
        <f>IFERROR(VLOOKUP(B3574,'N Index Datas(원본)'!$K$2:$L$4600,2,0),"")</f>
        <v>10522.13</v>
      </c>
    </row>
    <row r="3575" spans="1:14" ht="17.25" thickBot="1" x14ac:dyDescent="0.35">
      <c r="A3575" s="42">
        <v>41807</v>
      </c>
      <c r="B3575" s="37">
        <v>41807</v>
      </c>
      <c r="D3575">
        <v>260.43</v>
      </c>
      <c r="F3575">
        <v>1941.99</v>
      </c>
      <c r="H3575">
        <v>14975.97</v>
      </c>
      <c r="J3575">
        <v>3275.33</v>
      </c>
      <c r="L3575">
        <f>IFERROR(VLOOKUP(B3575,'N Index Datas(원본)'!$I$2:$J$4600,2,0),"")</f>
        <v>23203.59</v>
      </c>
      <c r="N3575">
        <f>IFERROR(VLOOKUP(B3575,'N Index Datas(원본)'!$K$2:$L$4600,2,0),"")</f>
        <v>10466.65</v>
      </c>
    </row>
    <row r="3576" spans="1:14" ht="17.25" thickBot="1" x14ac:dyDescent="0.35">
      <c r="A3576" s="42">
        <v>41808</v>
      </c>
      <c r="B3576" s="37">
        <v>41808</v>
      </c>
      <c r="D3576">
        <v>258.7</v>
      </c>
      <c r="F3576">
        <v>1956.98</v>
      </c>
      <c r="H3576">
        <v>15115.8</v>
      </c>
      <c r="J3576">
        <v>3279.2</v>
      </c>
      <c r="L3576">
        <f>IFERROR(VLOOKUP(B3576,'N Index Datas(원본)'!$I$2:$J$4600,2,0),"")</f>
        <v>23181.72</v>
      </c>
      <c r="N3576">
        <f>IFERROR(VLOOKUP(B3576,'N Index Datas(원본)'!$K$2:$L$4600,2,0),"")</f>
        <v>10444.41</v>
      </c>
    </row>
    <row r="3577" spans="1:14" ht="17.25" thickBot="1" x14ac:dyDescent="0.35">
      <c r="A3577" s="42">
        <v>41809</v>
      </c>
      <c r="B3577" s="37">
        <v>41809</v>
      </c>
      <c r="D3577">
        <v>258.83</v>
      </c>
      <c r="F3577">
        <v>1959.48</v>
      </c>
      <c r="H3577">
        <v>15361.16</v>
      </c>
      <c r="J3577">
        <v>3314.8</v>
      </c>
      <c r="L3577">
        <f>IFERROR(VLOOKUP(B3577,'N Index Datas(원본)'!$I$2:$J$4600,2,0),"")</f>
        <v>23167.73</v>
      </c>
      <c r="N3577">
        <f>IFERROR(VLOOKUP(B3577,'N Index Datas(원본)'!$K$2:$L$4600,2,0),"")</f>
        <v>10354.06</v>
      </c>
    </row>
    <row r="3578" spans="1:14" ht="17.25" thickBot="1" x14ac:dyDescent="0.35">
      <c r="A3578" s="42">
        <v>41810</v>
      </c>
      <c r="B3578" s="37">
        <v>41810</v>
      </c>
      <c r="D3578">
        <v>255.31</v>
      </c>
      <c r="F3578">
        <v>1962.87</v>
      </c>
      <c r="H3578">
        <v>15349.42</v>
      </c>
      <c r="J3578">
        <v>3302.36</v>
      </c>
      <c r="L3578">
        <f>IFERROR(VLOOKUP(B3578,'N Index Datas(원본)'!$I$2:$J$4600,2,0),"")</f>
        <v>23194.06</v>
      </c>
      <c r="N3578">
        <f>IFERROR(VLOOKUP(B3578,'N Index Datas(원본)'!$K$2:$L$4600,2,0),"")</f>
        <v>10395.450000000001</v>
      </c>
    </row>
    <row r="3579" spans="1:14" ht="17.25" thickBot="1" x14ac:dyDescent="0.35">
      <c r="A3579" s="42">
        <v>41813</v>
      </c>
      <c r="B3579" s="37">
        <v>41813</v>
      </c>
      <c r="D3579">
        <v>256.77</v>
      </c>
      <c r="F3579">
        <v>1962.61</v>
      </c>
      <c r="H3579">
        <v>15369.28</v>
      </c>
      <c r="J3579">
        <v>3282.58</v>
      </c>
      <c r="L3579">
        <f>IFERROR(VLOOKUP(B3579,'N Index Datas(원본)'!$I$2:$J$4600,2,0),"")</f>
        <v>22804.81</v>
      </c>
      <c r="N3579">
        <f>IFERROR(VLOOKUP(B3579,'N Index Datas(원본)'!$K$2:$L$4600,2,0),"")</f>
        <v>10198.1</v>
      </c>
    </row>
    <row r="3580" spans="1:14" ht="17.25" thickBot="1" x14ac:dyDescent="0.35">
      <c r="A3580" s="42">
        <v>41814</v>
      </c>
      <c r="B3580" s="37">
        <v>41814</v>
      </c>
      <c r="D3580">
        <v>259.75</v>
      </c>
      <c r="F3580">
        <v>1949.98</v>
      </c>
      <c r="H3580">
        <v>15376.24</v>
      </c>
      <c r="J3580">
        <v>3284.81</v>
      </c>
      <c r="L3580">
        <f>IFERROR(VLOOKUP(B3580,'N Index Datas(원본)'!$I$2:$J$4600,2,0),"")</f>
        <v>22880.639999999999</v>
      </c>
      <c r="N3580">
        <f>IFERROR(VLOOKUP(B3580,'N Index Datas(원본)'!$K$2:$L$4600,2,0),"")</f>
        <v>10250.16</v>
      </c>
    </row>
    <row r="3581" spans="1:14" ht="17.25" thickBot="1" x14ac:dyDescent="0.35">
      <c r="A3581" s="42">
        <v>41815</v>
      </c>
      <c r="B3581" s="37">
        <v>41815</v>
      </c>
      <c r="D3581">
        <v>258.16000000000003</v>
      </c>
      <c r="F3581">
        <v>1959.53</v>
      </c>
      <c r="H3581">
        <v>15266.61</v>
      </c>
      <c r="J3581">
        <v>3252.31</v>
      </c>
      <c r="L3581">
        <f>IFERROR(VLOOKUP(B3581,'N Index Datas(원본)'!$I$2:$J$4600,2,0),"")</f>
        <v>22866.7</v>
      </c>
      <c r="N3581">
        <f>IFERROR(VLOOKUP(B3581,'N Index Datas(원본)'!$K$2:$L$4600,2,0),"")</f>
        <v>10180.049999999999</v>
      </c>
    </row>
    <row r="3582" spans="1:14" ht="17.25" thickBot="1" x14ac:dyDescent="0.35">
      <c r="A3582" s="42">
        <v>41816</v>
      </c>
      <c r="B3582" s="37">
        <v>41816</v>
      </c>
      <c r="D3582">
        <v>260.02999999999997</v>
      </c>
      <c r="F3582">
        <v>1957.22</v>
      </c>
      <c r="H3582">
        <v>15308.49</v>
      </c>
      <c r="J3582">
        <v>3233.19</v>
      </c>
      <c r="L3582">
        <f>IFERROR(VLOOKUP(B3582,'N Index Datas(원본)'!$I$2:$J$4600,2,0),"")</f>
        <v>23197.83</v>
      </c>
      <c r="N3582">
        <f>IFERROR(VLOOKUP(B3582,'N Index Datas(원본)'!$K$2:$L$4600,2,0),"")</f>
        <v>10337.02</v>
      </c>
    </row>
    <row r="3583" spans="1:14" ht="17.25" thickBot="1" x14ac:dyDescent="0.35">
      <c r="A3583" s="42">
        <v>41817</v>
      </c>
      <c r="B3583" s="37">
        <v>41817</v>
      </c>
      <c r="D3583">
        <v>258.77999999999997</v>
      </c>
      <c r="F3583">
        <v>1960.96</v>
      </c>
      <c r="H3583">
        <v>15095</v>
      </c>
      <c r="J3583">
        <v>3227.85</v>
      </c>
      <c r="L3583">
        <f>IFERROR(VLOOKUP(B3583,'N Index Datas(원본)'!$I$2:$J$4600,2,0),"")</f>
        <v>23221.52</v>
      </c>
      <c r="N3583">
        <f>IFERROR(VLOOKUP(B3583,'N Index Datas(원본)'!$K$2:$L$4600,2,0),"")</f>
        <v>10307.51</v>
      </c>
    </row>
    <row r="3584" spans="1:14" ht="17.25" thickBot="1" x14ac:dyDescent="0.35">
      <c r="A3584" s="42">
        <v>41820</v>
      </c>
      <c r="B3584" s="37">
        <v>41820</v>
      </c>
      <c r="D3584">
        <v>260.56</v>
      </c>
      <c r="F3584">
        <v>1960.23</v>
      </c>
      <c r="H3584">
        <v>15162.1</v>
      </c>
      <c r="J3584">
        <v>3228.24</v>
      </c>
      <c r="L3584">
        <f>IFERROR(VLOOKUP(B3584,'N Index Datas(원본)'!$I$2:$J$4600,2,0),"")</f>
        <v>23190.720000000001</v>
      </c>
      <c r="N3584">
        <f>IFERROR(VLOOKUP(B3584,'N Index Datas(원본)'!$K$2:$L$4600,2,0),"")</f>
        <v>10335.030000000001</v>
      </c>
    </row>
    <row r="3585" spans="1:14" ht="17.25" thickBot="1" x14ac:dyDescent="0.35">
      <c r="A3585" s="42">
        <v>41821</v>
      </c>
      <c r="B3585" s="37">
        <v>41821</v>
      </c>
      <c r="D3585">
        <v>259.74</v>
      </c>
      <c r="F3585">
        <v>1973.32</v>
      </c>
      <c r="H3585">
        <v>15326.2</v>
      </c>
      <c r="J3585">
        <v>3258.71</v>
      </c>
      <c r="L3585">
        <v>23190.720000000001</v>
      </c>
      <c r="N3585">
        <v>10335.030000000001</v>
      </c>
    </row>
    <row r="3586" spans="1:14" ht="17.25" thickBot="1" x14ac:dyDescent="0.35">
      <c r="A3586" s="42">
        <v>41822</v>
      </c>
      <c r="B3586" s="37">
        <v>41822</v>
      </c>
      <c r="D3586">
        <v>262.04000000000002</v>
      </c>
      <c r="F3586">
        <v>1974.62</v>
      </c>
      <c r="H3586">
        <v>15369.97</v>
      </c>
      <c r="J3586">
        <v>3252.25</v>
      </c>
      <c r="L3586">
        <f>IFERROR(VLOOKUP(B3586,'N Index Datas(원본)'!$I$2:$J$4600,2,0),"")</f>
        <v>23549.62</v>
      </c>
      <c r="N3586">
        <f>IFERROR(VLOOKUP(B3586,'N Index Datas(원본)'!$K$2:$L$4600,2,0),"")</f>
        <v>10448.17</v>
      </c>
    </row>
    <row r="3587" spans="1:14" ht="17.25" thickBot="1" x14ac:dyDescent="0.35">
      <c r="A3587" s="42">
        <v>41823</v>
      </c>
      <c r="B3587" s="37">
        <v>41823</v>
      </c>
      <c r="D3587">
        <v>261.13</v>
      </c>
      <c r="F3587">
        <v>1985.44</v>
      </c>
      <c r="H3587">
        <v>15348.29</v>
      </c>
      <c r="J3587">
        <v>3289.75</v>
      </c>
      <c r="L3587">
        <f>IFERROR(VLOOKUP(B3587,'N Index Datas(원본)'!$I$2:$J$4600,2,0),"")</f>
        <v>23531.439999999999</v>
      </c>
      <c r="N3587">
        <f>IFERROR(VLOOKUP(B3587,'N Index Datas(원본)'!$K$2:$L$4600,2,0),"")</f>
        <v>10454.27</v>
      </c>
    </row>
    <row r="3588" spans="1:14" ht="17.25" thickBot="1" x14ac:dyDescent="0.35">
      <c r="A3588" s="42">
        <v>41824</v>
      </c>
      <c r="B3588" s="37">
        <v>41824</v>
      </c>
      <c r="D3588">
        <v>260.63</v>
      </c>
      <c r="F3588">
        <v>1985.44</v>
      </c>
      <c r="H3588">
        <v>15437.13</v>
      </c>
      <c r="J3588">
        <v>3270.47</v>
      </c>
      <c r="L3588">
        <f>IFERROR(VLOOKUP(B3588,'N Index Datas(원본)'!$I$2:$J$4600,2,0),"")</f>
        <v>23546.36</v>
      </c>
      <c r="N3588">
        <f>IFERROR(VLOOKUP(B3588,'N Index Datas(원본)'!$K$2:$L$4600,2,0),"")</f>
        <v>10489.56</v>
      </c>
    </row>
    <row r="3589" spans="1:14" ht="17.25" thickBot="1" x14ac:dyDescent="0.35">
      <c r="A3589" s="42">
        <v>41827</v>
      </c>
      <c r="B3589" s="37">
        <v>41827</v>
      </c>
      <c r="D3589">
        <v>259.95</v>
      </c>
      <c r="F3589">
        <v>1977.65</v>
      </c>
      <c r="H3589">
        <v>15379.44</v>
      </c>
      <c r="J3589">
        <v>3230.92</v>
      </c>
      <c r="L3589">
        <f>IFERROR(VLOOKUP(B3589,'N Index Datas(원본)'!$I$2:$J$4600,2,0),"")</f>
        <v>23540.92</v>
      </c>
      <c r="N3589">
        <f>IFERROR(VLOOKUP(B3589,'N Index Datas(원본)'!$K$2:$L$4600,2,0),"")</f>
        <v>10487.34</v>
      </c>
    </row>
    <row r="3590" spans="1:14" ht="17.25" thickBot="1" x14ac:dyDescent="0.35">
      <c r="A3590" s="42">
        <v>41828</v>
      </c>
      <c r="B3590" s="37">
        <v>41828</v>
      </c>
      <c r="D3590">
        <v>259.93</v>
      </c>
      <c r="F3590">
        <v>1963.71</v>
      </c>
      <c r="H3590">
        <v>15314.41</v>
      </c>
      <c r="J3590">
        <v>3184.38</v>
      </c>
      <c r="L3590">
        <f>IFERROR(VLOOKUP(B3590,'N Index Datas(원본)'!$I$2:$J$4600,2,0),"")</f>
        <v>23541.38</v>
      </c>
      <c r="N3590">
        <f>IFERROR(VLOOKUP(B3590,'N Index Datas(원본)'!$K$2:$L$4600,2,0),"")</f>
        <v>10504.98</v>
      </c>
    </row>
    <row r="3591" spans="1:14" ht="17.25" thickBot="1" x14ac:dyDescent="0.35">
      <c r="A3591" s="42">
        <v>41829</v>
      </c>
      <c r="B3591" s="37">
        <v>41829</v>
      </c>
      <c r="D3591">
        <v>258.87</v>
      </c>
      <c r="F3591">
        <v>1972.83</v>
      </c>
      <c r="H3591">
        <v>15302.65</v>
      </c>
      <c r="J3591">
        <v>3203.1</v>
      </c>
      <c r="L3591">
        <f>IFERROR(VLOOKUP(B3591,'N Index Datas(원본)'!$I$2:$J$4600,2,0),"")</f>
        <v>23176.07</v>
      </c>
      <c r="N3591">
        <f>IFERROR(VLOOKUP(B3591,'N Index Datas(원본)'!$K$2:$L$4600,2,0),"")</f>
        <v>10341</v>
      </c>
    </row>
    <row r="3592" spans="1:14" ht="17.25" thickBot="1" x14ac:dyDescent="0.35">
      <c r="A3592" s="42">
        <v>41830</v>
      </c>
      <c r="B3592" s="37">
        <v>41830</v>
      </c>
      <c r="D3592">
        <v>259.17</v>
      </c>
      <c r="F3592">
        <v>1964.68</v>
      </c>
      <c r="H3592">
        <v>15216.47</v>
      </c>
      <c r="J3592">
        <v>3150.59</v>
      </c>
      <c r="L3592">
        <f>IFERROR(VLOOKUP(B3592,'N Index Datas(원본)'!$I$2:$J$4600,2,0),"")</f>
        <v>23238.99</v>
      </c>
      <c r="N3592">
        <f>IFERROR(VLOOKUP(B3592,'N Index Datas(원본)'!$K$2:$L$4600,2,0),"")</f>
        <v>10368.129999999999</v>
      </c>
    </row>
    <row r="3593" spans="1:14" ht="17.25" thickBot="1" x14ac:dyDescent="0.35">
      <c r="A3593" s="42">
        <v>41831</v>
      </c>
      <c r="B3593" s="37">
        <v>41831</v>
      </c>
      <c r="D3593">
        <v>256.72000000000003</v>
      </c>
      <c r="F3593">
        <v>1967.57</v>
      </c>
      <c r="H3593">
        <v>15164.04</v>
      </c>
      <c r="J3593">
        <v>3157.05</v>
      </c>
      <c r="L3593">
        <f>IFERROR(VLOOKUP(B3593,'N Index Datas(원본)'!$I$2:$J$4600,2,0),"")</f>
        <v>23233.45</v>
      </c>
      <c r="N3593">
        <f>IFERROR(VLOOKUP(B3593,'N Index Datas(원본)'!$K$2:$L$4600,2,0),"")</f>
        <v>10379.61</v>
      </c>
    </row>
    <row r="3594" spans="1:14" ht="17.25" thickBot="1" x14ac:dyDescent="0.35">
      <c r="A3594" s="42">
        <v>41834</v>
      </c>
      <c r="B3594" s="37">
        <v>41834</v>
      </c>
      <c r="D3594">
        <v>257.27</v>
      </c>
      <c r="F3594">
        <v>1977.1</v>
      </c>
      <c r="H3594">
        <v>15296.82</v>
      </c>
      <c r="J3594">
        <v>3185.86</v>
      </c>
      <c r="L3594">
        <f>IFERROR(VLOOKUP(B3594,'N Index Datas(원본)'!$I$2:$J$4600,2,0),"")</f>
        <v>23346.67</v>
      </c>
      <c r="N3594">
        <f>IFERROR(VLOOKUP(B3594,'N Index Datas(원본)'!$K$2:$L$4600,2,0),"")</f>
        <v>10457.77</v>
      </c>
    </row>
    <row r="3595" spans="1:14" ht="17.25" thickBot="1" x14ac:dyDescent="0.35">
      <c r="A3595" s="42">
        <v>41835</v>
      </c>
      <c r="B3595" s="37">
        <v>41835</v>
      </c>
      <c r="D3595">
        <v>260.39999999999998</v>
      </c>
      <c r="F3595">
        <v>1973.28</v>
      </c>
      <c r="H3595">
        <v>15395.16</v>
      </c>
      <c r="J3595">
        <v>3153.75</v>
      </c>
      <c r="L3595">
        <f>IFERROR(VLOOKUP(B3595,'N Index Datas(원본)'!$I$2:$J$4600,2,0),"")</f>
        <v>23459.96</v>
      </c>
      <c r="N3595">
        <f>IFERROR(VLOOKUP(B3595,'N Index Datas(원본)'!$K$2:$L$4600,2,0),"")</f>
        <v>10489.15</v>
      </c>
    </row>
    <row r="3596" spans="1:14" ht="17.25" thickBot="1" x14ac:dyDescent="0.35">
      <c r="A3596" s="42">
        <v>41836</v>
      </c>
      <c r="B3596" s="37">
        <v>41836</v>
      </c>
      <c r="D3596">
        <v>260.82</v>
      </c>
      <c r="F3596">
        <v>1981.57</v>
      </c>
      <c r="H3596">
        <v>15379.3</v>
      </c>
      <c r="J3596">
        <v>3202.94</v>
      </c>
      <c r="L3596">
        <f>IFERROR(VLOOKUP(B3596,'N Index Datas(원본)'!$I$2:$J$4600,2,0),"")</f>
        <v>23523.279999999999</v>
      </c>
      <c r="N3596">
        <f>IFERROR(VLOOKUP(B3596,'N Index Datas(원본)'!$K$2:$L$4600,2,0),"")</f>
        <v>10475.379999999999</v>
      </c>
    </row>
    <row r="3597" spans="1:14" ht="17.25" thickBot="1" x14ac:dyDescent="0.35">
      <c r="A3597" s="42">
        <v>41837</v>
      </c>
      <c r="B3597" s="37">
        <v>41837</v>
      </c>
      <c r="D3597">
        <v>261.93</v>
      </c>
      <c r="F3597">
        <v>1958.12</v>
      </c>
      <c r="H3597">
        <v>15370.26</v>
      </c>
      <c r="J3597">
        <v>3157.82</v>
      </c>
      <c r="L3597">
        <f>IFERROR(VLOOKUP(B3597,'N Index Datas(원본)'!$I$2:$J$4600,2,0),"")</f>
        <v>23520.87</v>
      </c>
      <c r="N3597">
        <f>IFERROR(VLOOKUP(B3597,'N Index Datas(원본)'!$K$2:$L$4600,2,0),"")</f>
        <v>10467.06</v>
      </c>
    </row>
    <row r="3598" spans="1:14" ht="17.25" thickBot="1" x14ac:dyDescent="0.35">
      <c r="A3598" s="42">
        <v>41838</v>
      </c>
      <c r="B3598" s="37">
        <v>41838</v>
      </c>
      <c r="D3598">
        <v>261.66000000000003</v>
      </c>
      <c r="F3598">
        <v>1978.22</v>
      </c>
      <c r="H3598">
        <v>15215.71</v>
      </c>
      <c r="J3598">
        <v>3164.21</v>
      </c>
      <c r="L3598">
        <f>IFERROR(VLOOKUP(B3598,'N Index Datas(원본)'!$I$2:$J$4600,2,0),"")</f>
        <v>23454.79</v>
      </c>
      <c r="N3598">
        <f>IFERROR(VLOOKUP(B3598,'N Index Datas(원본)'!$K$2:$L$4600,2,0),"")</f>
        <v>10441.23</v>
      </c>
    </row>
    <row r="3599" spans="1:14" ht="17.25" thickBot="1" x14ac:dyDescent="0.35">
      <c r="A3599" s="42">
        <v>41841</v>
      </c>
      <c r="B3599" s="37">
        <v>41841</v>
      </c>
      <c r="D3599">
        <v>261.51</v>
      </c>
      <c r="F3599">
        <v>1973.63</v>
      </c>
      <c r="H3599">
        <v>15215.71</v>
      </c>
      <c r="J3599">
        <v>3137.06</v>
      </c>
      <c r="L3599">
        <f>IFERROR(VLOOKUP(B3599,'N Index Datas(원본)'!$I$2:$J$4600,2,0),"")</f>
        <v>23387.14</v>
      </c>
      <c r="N3599">
        <f>IFERROR(VLOOKUP(B3599,'N Index Datas(원본)'!$K$2:$L$4600,2,0),"")</f>
        <v>10355.73</v>
      </c>
    </row>
    <row r="3600" spans="1:14" ht="17.25" thickBot="1" x14ac:dyDescent="0.35">
      <c r="A3600" s="42">
        <v>41842</v>
      </c>
      <c r="B3600" s="37">
        <v>41842</v>
      </c>
      <c r="D3600">
        <v>262.86</v>
      </c>
      <c r="F3600">
        <v>1983.53</v>
      </c>
      <c r="H3600">
        <v>15343.28</v>
      </c>
      <c r="J3600">
        <v>3189.22</v>
      </c>
      <c r="L3600">
        <f>IFERROR(VLOOKUP(B3600,'N Index Datas(원본)'!$I$2:$J$4600,2,0),"")</f>
        <v>23782.11</v>
      </c>
      <c r="N3600">
        <f>IFERROR(VLOOKUP(B3600,'N Index Datas(원본)'!$K$2:$L$4600,2,0),"")</f>
        <v>10605.22</v>
      </c>
    </row>
    <row r="3601" spans="1:14" ht="17.25" thickBot="1" x14ac:dyDescent="0.35">
      <c r="A3601" s="42">
        <v>41843</v>
      </c>
      <c r="B3601" s="37">
        <v>41843</v>
      </c>
      <c r="D3601">
        <v>262.56</v>
      </c>
      <c r="F3601">
        <v>1987.01</v>
      </c>
      <c r="H3601">
        <v>15328.56</v>
      </c>
      <c r="J3601">
        <v>3193.13</v>
      </c>
      <c r="L3601">
        <f>IFERROR(VLOOKUP(B3601,'N Index Datas(원본)'!$I$2:$J$4600,2,0),"")</f>
        <v>23971.87</v>
      </c>
      <c r="N3601">
        <f>IFERROR(VLOOKUP(B3601,'N Index Datas(원본)'!$K$2:$L$4600,2,0),"")</f>
        <v>10820.71</v>
      </c>
    </row>
    <row r="3602" spans="1:14" ht="17.25" thickBot="1" x14ac:dyDescent="0.35">
      <c r="A3602" s="42">
        <v>41844</v>
      </c>
      <c r="B3602" s="37">
        <v>41844</v>
      </c>
      <c r="D3602">
        <v>262.72000000000003</v>
      </c>
      <c r="F3602">
        <v>1987.98</v>
      </c>
      <c r="H3602">
        <v>15284.42</v>
      </c>
      <c r="J3602">
        <v>3220.07</v>
      </c>
      <c r="L3602">
        <f>IFERROR(VLOOKUP(B3602,'N Index Datas(원본)'!$I$2:$J$4600,2,0),"")</f>
        <v>24141.5</v>
      </c>
      <c r="N3602">
        <f>IFERROR(VLOOKUP(B3602,'N Index Datas(원본)'!$K$2:$L$4600,2,0),"")</f>
        <v>10939.57</v>
      </c>
    </row>
    <row r="3603" spans="1:14" ht="17.25" thickBot="1" x14ac:dyDescent="0.35">
      <c r="A3603" s="42">
        <v>41845</v>
      </c>
      <c r="B3603" s="37">
        <v>41845</v>
      </c>
      <c r="D3603">
        <v>263.47000000000003</v>
      </c>
      <c r="F3603">
        <v>1978.34</v>
      </c>
      <c r="H3603">
        <v>15457.87</v>
      </c>
      <c r="J3603">
        <v>3174.99</v>
      </c>
      <c r="L3603">
        <f>IFERROR(VLOOKUP(B3603,'N Index Datas(원본)'!$I$2:$J$4600,2,0),"")</f>
        <v>24216.01</v>
      </c>
      <c r="N3603">
        <f>IFERROR(VLOOKUP(B3603,'N Index Datas(원본)'!$K$2:$L$4600,2,0),"")</f>
        <v>10993.24</v>
      </c>
    </row>
    <row r="3604" spans="1:14" ht="17.25" thickBot="1" x14ac:dyDescent="0.35">
      <c r="A3604" s="42">
        <v>41848</v>
      </c>
      <c r="B3604" s="37">
        <v>41848</v>
      </c>
      <c r="D3604">
        <v>265.52999999999997</v>
      </c>
      <c r="F3604">
        <v>1978.91</v>
      </c>
      <c r="H3604">
        <v>15529.4</v>
      </c>
      <c r="J3604">
        <v>3171.55</v>
      </c>
      <c r="L3604">
        <f>IFERROR(VLOOKUP(B3604,'N Index Datas(원본)'!$I$2:$J$4600,2,0),"")</f>
        <v>24428.63</v>
      </c>
      <c r="N3604">
        <f>IFERROR(VLOOKUP(B3604,'N Index Datas(원본)'!$K$2:$L$4600,2,0),"")</f>
        <v>11072.62</v>
      </c>
    </row>
    <row r="3605" spans="1:14" ht="17.25" thickBot="1" x14ac:dyDescent="0.35">
      <c r="A3605" s="42">
        <v>41849</v>
      </c>
      <c r="B3605" s="37">
        <v>41849</v>
      </c>
      <c r="D3605">
        <v>268.01</v>
      </c>
      <c r="F3605">
        <v>1969.95</v>
      </c>
      <c r="H3605">
        <v>15618.07</v>
      </c>
      <c r="J3605">
        <v>3190.54</v>
      </c>
      <c r="L3605">
        <f>IFERROR(VLOOKUP(B3605,'N Index Datas(원본)'!$I$2:$J$4600,2,0),"")</f>
        <v>24640.53</v>
      </c>
      <c r="N3605">
        <f>IFERROR(VLOOKUP(B3605,'N Index Datas(원본)'!$K$2:$L$4600,2,0),"")</f>
        <v>11122.22</v>
      </c>
    </row>
    <row r="3606" spans="1:14" ht="17.25" thickBot="1" x14ac:dyDescent="0.35">
      <c r="A3606" s="42">
        <v>41850</v>
      </c>
      <c r="B3606" s="37">
        <v>41850</v>
      </c>
      <c r="D3606">
        <v>271.17</v>
      </c>
      <c r="F3606">
        <v>1970.07</v>
      </c>
      <c r="H3606">
        <v>15646.23</v>
      </c>
      <c r="J3606">
        <v>3169.23</v>
      </c>
      <c r="L3606">
        <f>IFERROR(VLOOKUP(B3606,'N Index Datas(원본)'!$I$2:$J$4600,2,0),"")</f>
        <v>24732.21</v>
      </c>
      <c r="N3606">
        <f>IFERROR(VLOOKUP(B3606,'N Index Datas(원본)'!$K$2:$L$4600,2,0),"")</f>
        <v>11119.32</v>
      </c>
    </row>
    <row r="3607" spans="1:14" ht="17.25" thickBot="1" x14ac:dyDescent="0.35">
      <c r="A3607" s="42">
        <v>41851</v>
      </c>
      <c r="B3607" s="37">
        <v>41851</v>
      </c>
      <c r="D3607">
        <v>269.68</v>
      </c>
      <c r="F3607">
        <v>1930.67</v>
      </c>
      <c r="H3607">
        <v>15620.77</v>
      </c>
      <c r="J3607">
        <v>3115.51</v>
      </c>
      <c r="L3607">
        <f>IFERROR(VLOOKUP(B3607,'N Index Datas(원본)'!$I$2:$J$4600,2,0),"")</f>
        <v>24756.85</v>
      </c>
      <c r="N3607">
        <f>IFERROR(VLOOKUP(B3607,'N Index Datas(원본)'!$K$2:$L$4600,2,0),"")</f>
        <v>11130.2</v>
      </c>
    </row>
    <row r="3608" spans="1:14" ht="17.25" thickBot="1" x14ac:dyDescent="0.35">
      <c r="A3608" s="42">
        <v>41852</v>
      </c>
      <c r="B3608" s="37">
        <v>41852</v>
      </c>
      <c r="D3608">
        <v>268.56</v>
      </c>
      <c r="F3608">
        <v>1925.15</v>
      </c>
      <c r="H3608">
        <v>15523.11</v>
      </c>
      <c r="J3608">
        <v>3072.57</v>
      </c>
      <c r="L3608">
        <f>IFERROR(VLOOKUP(B3608,'N Index Datas(원본)'!$I$2:$J$4600,2,0),"")</f>
        <v>24532.43</v>
      </c>
      <c r="N3608">
        <f>IFERROR(VLOOKUP(B3608,'N Index Datas(원본)'!$K$2:$L$4600,2,0),"")</f>
        <v>10982.65</v>
      </c>
    </row>
    <row r="3609" spans="1:14" ht="17.25" thickBot="1" x14ac:dyDescent="0.35">
      <c r="A3609" s="42">
        <v>41855</v>
      </c>
      <c r="B3609" s="37">
        <v>41855</v>
      </c>
      <c r="D3609">
        <v>269.64999999999998</v>
      </c>
      <c r="F3609">
        <v>1938.99</v>
      </c>
      <c r="H3609">
        <v>15474.5</v>
      </c>
      <c r="J3609">
        <v>3070.46</v>
      </c>
      <c r="L3609">
        <f>IFERROR(VLOOKUP(B3609,'N Index Datas(원본)'!$I$2:$J$4600,2,0),"")</f>
        <v>24600.080000000002</v>
      </c>
      <c r="N3609">
        <f>IFERROR(VLOOKUP(B3609,'N Index Datas(원본)'!$K$2:$L$4600,2,0),"")</f>
        <v>11088.96</v>
      </c>
    </row>
    <row r="3610" spans="1:14" ht="17.25" thickBot="1" x14ac:dyDescent="0.35">
      <c r="A3610" s="42">
        <v>41856</v>
      </c>
      <c r="B3610" s="37">
        <v>41856</v>
      </c>
      <c r="D3610">
        <v>267.63</v>
      </c>
      <c r="F3610">
        <v>1920.21</v>
      </c>
      <c r="H3610">
        <v>15320.31</v>
      </c>
      <c r="J3610">
        <v>3072.2</v>
      </c>
      <c r="L3610">
        <f>IFERROR(VLOOKUP(B3610,'N Index Datas(원본)'!$I$2:$J$4600,2,0),"")</f>
        <v>24648.26</v>
      </c>
      <c r="N3610">
        <f>IFERROR(VLOOKUP(B3610,'N Index Datas(원본)'!$K$2:$L$4600,2,0),"")</f>
        <v>11009.84</v>
      </c>
    </row>
    <row r="3611" spans="1:14" ht="17.25" thickBot="1" x14ac:dyDescent="0.35">
      <c r="A3611" s="42">
        <v>41857</v>
      </c>
      <c r="B3611" s="37">
        <v>41857</v>
      </c>
      <c r="D3611">
        <v>266.60000000000002</v>
      </c>
      <c r="F3611">
        <v>1920.24</v>
      </c>
      <c r="H3611">
        <v>15159.79</v>
      </c>
      <c r="J3611">
        <v>3050.37</v>
      </c>
      <c r="L3611">
        <f>IFERROR(VLOOKUP(B3611,'N Index Datas(원본)'!$I$2:$J$4600,2,0),"")</f>
        <v>24584.13</v>
      </c>
      <c r="N3611">
        <f>IFERROR(VLOOKUP(B3611,'N Index Datas(원본)'!$K$2:$L$4600,2,0),"")</f>
        <v>10979.93</v>
      </c>
    </row>
    <row r="3612" spans="1:14" ht="17.25" thickBot="1" x14ac:dyDescent="0.35">
      <c r="A3612" s="42">
        <v>41858</v>
      </c>
      <c r="B3612" s="37">
        <v>41858</v>
      </c>
      <c r="D3612">
        <v>265.64</v>
      </c>
      <c r="F3612">
        <v>1909.57</v>
      </c>
      <c r="H3612">
        <v>15232.37</v>
      </c>
      <c r="J3612">
        <v>3012.88</v>
      </c>
      <c r="L3612">
        <f>IFERROR(VLOOKUP(B3612,'N Index Datas(원본)'!$I$2:$J$4600,2,0),"")</f>
        <v>24387.56</v>
      </c>
      <c r="N3612">
        <f>IFERROR(VLOOKUP(B3612,'N Index Datas(원본)'!$K$2:$L$4600,2,0),"")</f>
        <v>10876.61</v>
      </c>
    </row>
    <row r="3613" spans="1:14" ht="17.25" thickBot="1" x14ac:dyDescent="0.35">
      <c r="A3613" s="42">
        <v>41859</v>
      </c>
      <c r="B3613" s="37">
        <v>41859</v>
      </c>
      <c r="D3613">
        <v>262.02</v>
      </c>
      <c r="F3613">
        <v>1931.59</v>
      </c>
      <c r="H3613">
        <v>14778.37</v>
      </c>
      <c r="J3613">
        <v>3006.83</v>
      </c>
      <c r="L3613">
        <f>IFERROR(VLOOKUP(B3613,'N Index Datas(원본)'!$I$2:$J$4600,2,0),"")</f>
        <v>24331.41</v>
      </c>
      <c r="N3613">
        <f>IFERROR(VLOOKUP(B3613,'N Index Datas(원본)'!$K$2:$L$4600,2,0),"")</f>
        <v>10832.66</v>
      </c>
    </row>
    <row r="3614" spans="1:14" ht="17.25" thickBot="1" x14ac:dyDescent="0.35">
      <c r="A3614" s="42">
        <v>41862</v>
      </c>
      <c r="B3614" s="37">
        <v>41862</v>
      </c>
      <c r="D3614">
        <v>263.32</v>
      </c>
      <c r="F3614">
        <v>1936.92</v>
      </c>
      <c r="H3614">
        <v>15130.52</v>
      </c>
      <c r="J3614">
        <v>3047.56</v>
      </c>
      <c r="L3614">
        <f>IFERROR(VLOOKUP(B3614,'N Index Datas(원본)'!$I$2:$J$4600,2,0),"")</f>
        <v>24646.02</v>
      </c>
      <c r="N3614">
        <f>IFERROR(VLOOKUP(B3614,'N Index Datas(원본)'!$K$2:$L$4600,2,0),"")</f>
        <v>11037.88</v>
      </c>
    </row>
    <row r="3615" spans="1:14" ht="17.25" thickBot="1" x14ac:dyDescent="0.35">
      <c r="A3615" s="42">
        <v>41863</v>
      </c>
      <c r="B3615" s="37">
        <v>41863</v>
      </c>
      <c r="D3615">
        <v>263.33999999999997</v>
      </c>
      <c r="F3615">
        <v>1933.75</v>
      </c>
      <c r="H3615">
        <v>15161.31</v>
      </c>
      <c r="J3615">
        <v>3023.77</v>
      </c>
      <c r="L3615">
        <f>IFERROR(VLOOKUP(B3615,'N Index Datas(원본)'!$I$2:$J$4600,2,0),"")</f>
        <v>24689.41</v>
      </c>
      <c r="N3615">
        <f>IFERROR(VLOOKUP(B3615,'N Index Datas(원본)'!$K$2:$L$4600,2,0),"")</f>
        <v>11064.35</v>
      </c>
    </row>
    <row r="3616" spans="1:14" ht="17.25" thickBot="1" x14ac:dyDescent="0.35">
      <c r="A3616" s="42">
        <v>41864</v>
      </c>
      <c r="B3616" s="37">
        <v>41864</v>
      </c>
      <c r="D3616">
        <v>265.91000000000003</v>
      </c>
      <c r="F3616">
        <v>1946.72</v>
      </c>
      <c r="H3616">
        <v>15213.63</v>
      </c>
      <c r="J3616">
        <v>3056.17</v>
      </c>
      <c r="L3616">
        <f>IFERROR(VLOOKUP(B3616,'N Index Datas(원본)'!$I$2:$J$4600,2,0),"")</f>
        <v>24890.34</v>
      </c>
      <c r="N3616">
        <f>IFERROR(VLOOKUP(B3616,'N Index Datas(원본)'!$K$2:$L$4600,2,0),"")</f>
        <v>11193.89</v>
      </c>
    </row>
    <row r="3617" spans="1:14" ht="17.25" thickBot="1" x14ac:dyDescent="0.35">
      <c r="A3617" s="42">
        <v>41865</v>
      </c>
      <c r="B3617" s="37">
        <v>41865</v>
      </c>
      <c r="D3617">
        <v>265.88</v>
      </c>
      <c r="F3617">
        <v>1955.18</v>
      </c>
      <c r="H3617">
        <v>15314.57</v>
      </c>
      <c r="J3617">
        <v>3058.16</v>
      </c>
      <c r="L3617">
        <f>IFERROR(VLOOKUP(B3617,'N Index Datas(원본)'!$I$2:$J$4600,2,0),"")</f>
        <v>24801.360000000001</v>
      </c>
      <c r="N3617">
        <f>IFERROR(VLOOKUP(B3617,'N Index Datas(원본)'!$K$2:$L$4600,2,0),"")</f>
        <v>11075.11</v>
      </c>
    </row>
    <row r="3618" spans="1:14" ht="17.25" thickBot="1" x14ac:dyDescent="0.35">
      <c r="A3618" s="42">
        <v>41869</v>
      </c>
      <c r="B3618" s="37">
        <v>41869</v>
      </c>
      <c r="D3618">
        <v>264.24</v>
      </c>
      <c r="F3618">
        <v>1971.74</v>
      </c>
      <c r="H3618">
        <v>15322.6</v>
      </c>
      <c r="J3618">
        <v>3073.45</v>
      </c>
      <c r="L3618">
        <f>IFERROR(VLOOKUP(B3618,'N Index Datas(원본)'!$I$2:$J$4600,2,0),"")</f>
        <v>24955.46</v>
      </c>
      <c r="N3618">
        <f>IFERROR(VLOOKUP(B3618,'N Index Datas(원본)'!$K$2:$L$4600,2,0),"")</f>
        <v>11065.21</v>
      </c>
    </row>
    <row r="3619" spans="1:14" ht="17.25" thickBot="1" x14ac:dyDescent="0.35">
      <c r="A3619" s="42">
        <v>41870</v>
      </c>
      <c r="B3619" s="37">
        <v>41870</v>
      </c>
      <c r="D3619">
        <v>266.62</v>
      </c>
      <c r="F3619">
        <v>1981.6</v>
      </c>
      <c r="H3619">
        <v>15449.79</v>
      </c>
      <c r="J3619">
        <v>3091.11</v>
      </c>
      <c r="L3619">
        <f>IFERROR(VLOOKUP(B3619,'N Index Datas(원본)'!$I$2:$J$4600,2,0),"")</f>
        <v>25122.95</v>
      </c>
      <c r="N3619">
        <f>IFERROR(VLOOKUP(B3619,'N Index Datas(원본)'!$K$2:$L$4600,2,0),"")</f>
        <v>11094.59</v>
      </c>
    </row>
    <row r="3620" spans="1:14" ht="17.25" thickBot="1" x14ac:dyDescent="0.35">
      <c r="A3620" s="42">
        <v>41871</v>
      </c>
      <c r="B3620" s="37">
        <v>41871</v>
      </c>
      <c r="D3620">
        <v>266.79000000000002</v>
      </c>
      <c r="F3620">
        <v>1986.51</v>
      </c>
      <c r="H3620">
        <v>15454.45</v>
      </c>
      <c r="J3620">
        <v>3083.5</v>
      </c>
      <c r="L3620">
        <f>IFERROR(VLOOKUP(B3620,'N Index Datas(원본)'!$I$2:$J$4600,2,0),"")</f>
        <v>25159.759999999998</v>
      </c>
      <c r="N3620">
        <f>IFERROR(VLOOKUP(B3620,'N Index Datas(원본)'!$K$2:$L$4600,2,0),"")</f>
        <v>11055.98</v>
      </c>
    </row>
    <row r="3621" spans="1:14" ht="17.25" thickBot="1" x14ac:dyDescent="0.35">
      <c r="A3621" s="42">
        <v>41872</v>
      </c>
      <c r="B3621" s="37">
        <v>41872</v>
      </c>
      <c r="D3621">
        <v>262.52999999999997</v>
      </c>
      <c r="F3621">
        <v>1992.37</v>
      </c>
      <c r="H3621">
        <v>15586.2</v>
      </c>
      <c r="J3621">
        <v>3124.56</v>
      </c>
      <c r="L3621">
        <f>IFERROR(VLOOKUP(B3621,'N Index Datas(원본)'!$I$2:$J$4600,2,0),"")</f>
        <v>24994.1</v>
      </c>
      <c r="N3621">
        <f>IFERROR(VLOOKUP(B3621,'N Index Datas(원본)'!$K$2:$L$4600,2,0),"")</f>
        <v>10942.37</v>
      </c>
    </row>
    <row r="3622" spans="1:14" ht="17.25" thickBot="1" x14ac:dyDescent="0.35">
      <c r="A3622" s="42">
        <v>41873</v>
      </c>
      <c r="B3622" s="37">
        <v>41873</v>
      </c>
      <c r="D3622">
        <v>264.26</v>
      </c>
      <c r="F3622">
        <v>1988.4</v>
      </c>
      <c r="H3622">
        <v>15539.19</v>
      </c>
      <c r="J3622">
        <v>3098.5</v>
      </c>
      <c r="L3622">
        <f>IFERROR(VLOOKUP(B3622,'N Index Datas(원본)'!$I$2:$J$4600,2,0),"")</f>
        <v>25112.23</v>
      </c>
      <c r="N3622">
        <f>IFERROR(VLOOKUP(B3622,'N Index Datas(원본)'!$K$2:$L$4600,2,0),"")</f>
        <v>11058.69</v>
      </c>
    </row>
    <row r="3623" spans="1:14" ht="17.25" thickBot="1" x14ac:dyDescent="0.35">
      <c r="A3623" s="42">
        <v>41876</v>
      </c>
      <c r="B3623" s="37">
        <v>41876</v>
      </c>
      <c r="D3623">
        <v>264.45999999999998</v>
      </c>
      <c r="F3623">
        <v>1997.92</v>
      </c>
      <c r="H3623">
        <v>15613.25</v>
      </c>
      <c r="J3623">
        <v>3165.47</v>
      </c>
      <c r="L3623">
        <f>IFERROR(VLOOKUP(B3623,'N Index Datas(원본)'!$I$2:$J$4600,2,0),"")</f>
        <v>25166.91</v>
      </c>
      <c r="N3623">
        <f>IFERROR(VLOOKUP(B3623,'N Index Datas(원본)'!$K$2:$L$4600,2,0),"")</f>
        <v>11115.79</v>
      </c>
    </row>
    <row r="3624" spans="1:14" ht="17.25" thickBot="1" x14ac:dyDescent="0.35">
      <c r="A3624" s="42">
        <v>41877</v>
      </c>
      <c r="B3624" s="37">
        <v>41877</v>
      </c>
      <c r="D3624">
        <v>265.14</v>
      </c>
      <c r="F3624">
        <v>2000.02</v>
      </c>
      <c r="H3624">
        <v>15521.22</v>
      </c>
      <c r="J3624">
        <v>3197.54</v>
      </c>
      <c r="L3624">
        <f>IFERROR(VLOOKUP(B3624,'N Index Datas(원본)'!$I$2:$J$4600,2,0),"")</f>
        <v>25074.5</v>
      </c>
      <c r="N3624">
        <f>IFERROR(VLOOKUP(B3624,'N Index Datas(원본)'!$K$2:$L$4600,2,0),"")</f>
        <v>11124.33</v>
      </c>
    </row>
    <row r="3625" spans="1:14" ht="17.25" thickBot="1" x14ac:dyDescent="0.35">
      <c r="A3625" s="42">
        <v>41878</v>
      </c>
      <c r="B3625" s="37">
        <v>41878</v>
      </c>
      <c r="D3625">
        <v>265.88</v>
      </c>
      <c r="F3625">
        <v>2000.12</v>
      </c>
      <c r="H3625">
        <v>15534.82</v>
      </c>
      <c r="J3625">
        <v>3194.45</v>
      </c>
      <c r="L3625">
        <f>IFERROR(VLOOKUP(B3625,'N Index Datas(원본)'!$I$2:$J$4600,2,0),"")</f>
        <v>24918.75</v>
      </c>
      <c r="N3625">
        <f>IFERROR(VLOOKUP(B3625,'N Index Datas(원본)'!$K$2:$L$4600,2,0),"")</f>
        <v>11074.31</v>
      </c>
    </row>
    <row r="3626" spans="1:14" ht="17.25" thickBot="1" x14ac:dyDescent="0.35">
      <c r="A3626" s="42">
        <v>41879</v>
      </c>
      <c r="B3626" s="37">
        <v>41879</v>
      </c>
      <c r="D3626">
        <v>266.19</v>
      </c>
      <c r="F3626">
        <v>1996.74</v>
      </c>
      <c r="H3626">
        <v>15459.86</v>
      </c>
      <c r="J3626">
        <v>3164.44</v>
      </c>
      <c r="L3626">
        <f>IFERROR(VLOOKUP(B3626,'N Index Datas(원본)'!$I$2:$J$4600,2,0),"")</f>
        <v>24741</v>
      </c>
      <c r="N3626">
        <f>IFERROR(VLOOKUP(B3626,'N Index Datas(원본)'!$K$2:$L$4600,2,0),"")</f>
        <v>10931.6</v>
      </c>
    </row>
    <row r="3627" spans="1:14" ht="17.25" thickBot="1" x14ac:dyDescent="0.35">
      <c r="A3627" s="42">
        <v>41880</v>
      </c>
      <c r="B3627" s="37">
        <v>41880</v>
      </c>
      <c r="D3627">
        <v>265.41000000000003</v>
      </c>
      <c r="F3627">
        <v>2003.37</v>
      </c>
      <c r="H3627">
        <v>15424.59</v>
      </c>
      <c r="J3627">
        <v>3172.63</v>
      </c>
      <c r="L3627">
        <f>IFERROR(VLOOKUP(B3627,'N Index Datas(원본)'!$I$2:$J$4600,2,0),"")</f>
        <v>24742.06</v>
      </c>
      <c r="N3627">
        <f>IFERROR(VLOOKUP(B3627,'N Index Datas(원본)'!$K$2:$L$4600,2,0),"")</f>
        <v>10963.59</v>
      </c>
    </row>
    <row r="3628" spans="1:14" ht="17.25" thickBot="1" x14ac:dyDescent="0.35">
      <c r="A3628" s="42">
        <v>41883</v>
      </c>
      <c r="B3628" s="37">
        <v>41883</v>
      </c>
      <c r="D3628">
        <v>265.27</v>
      </c>
      <c r="F3628">
        <v>2003.37</v>
      </c>
      <c r="H3628">
        <v>15476.6</v>
      </c>
      <c r="J3628">
        <v>3175.05</v>
      </c>
      <c r="L3628">
        <f>IFERROR(VLOOKUP(B3628,'N Index Datas(원본)'!$I$2:$J$4600,2,0),"")</f>
        <v>24752.09</v>
      </c>
      <c r="N3628">
        <f>IFERROR(VLOOKUP(B3628,'N Index Datas(원본)'!$K$2:$L$4600,2,0),"")</f>
        <v>10958.81</v>
      </c>
    </row>
    <row r="3629" spans="1:14" ht="17.25" thickBot="1" x14ac:dyDescent="0.35">
      <c r="A3629" s="42">
        <v>41884</v>
      </c>
      <c r="B3629" s="37">
        <v>41884</v>
      </c>
      <c r="D3629">
        <v>262.61</v>
      </c>
      <c r="F3629">
        <v>2002.28</v>
      </c>
      <c r="H3629">
        <v>15668.6</v>
      </c>
      <c r="J3629">
        <v>3180.29</v>
      </c>
      <c r="L3629">
        <f>IFERROR(VLOOKUP(B3629,'N Index Datas(원본)'!$I$2:$J$4600,2,0),"")</f>
        <v>24749.02</v>
      </c>
      <c r="N3629">
        <f>IFERROR(VLOOKUP(B3629,'N Index Datas(원본)'!$K$2:$L$4600,2,0),"")</f>
        <v>10966.16</v>
      </c>
    </row>
    <row r="3630" spans="1:14" ht="17.25" thickBot="1" x14ac:dyDescent="0.35">
      <c r="A3630" s="42">
        <v>41885</v>
      </c>
      <c r="B3630" s="37">
        <v>41885</v>
      </c>
      <c r="D3630">
        <v>262.27</v>
      </c>
      <c r="F3630">
        <v>2000.72</v>
      </c>
      <c r="H3630">
        <v>15728.35</v>
      </c>
      <c r="J3630">
        <v>3218.84</v>
      </c>
      <c r="L3630">
        <f>IFERROR(VLOOKUP(B3630,'N Index Datas(원본)'!$I$2:$J$4600,2,0),"")</f>
        <v>25317.95</v>
      </c>
      <c r="N3630">
        <f>IFERROR(VLOOKUP(B3630,'N Index Datas(원본)'!$K$2:$L$4600,2,0),"")</f>
        <v>11312.54</v>
      </c>
    </row>
    <row r="3631" spans="1:14" ht="17.25" thickBot="1" x14ac:dyDescent="0.35">
      <c r="A3631" s="42">
        <v>41886</v>
      </c>
      <c r="B3631" s="37">
        <v>41886</v>
      </c>
      <c r="D3631">
        <v>263.19</v>
      </c>
      <c r="F3631">
        <v>1997.65</v>
      </c>
      <c r="H3631">
        <v>15676.18</v>
      </c>
      <c r="J3631">
        <v>3277.25</v>
      </c>
      <c r="L3631">
        <f>IFERROR(VLOOKUP(B3631,'N Index Datas(원본)'!$I$2:$J$4600,2,0),"")</f>
        <v>25297.919999999998</v>
      </c>
      <c r="N3631">
        <f>IFERROR(VLOOKUP(B3631,'N Index Datas(원본)'!$K$2:$L$4600,2,0),"")</f>
        <v>11386.38</v>
      </c>
    </row>
    <row r="3632" spans="1:14" ht="17.25" thickBot="1" x14ac:dyDescent="0.35">
      <c r="A3632" s="42">
        <v>41887</v>
      </c>
      <c r="B3632" s="37">
        <v>41887</v>
      </c>
      <c r="D3632">
        <v>262.08999999999997</v>
      </c>
      <c r="F3632">
        <v>2007.71</v>
      </c>
      <c r="H3632">
        <v>15668.68</v>
      </c>
      <c r="J3632">
        <v>3275.25</v>
      </c>
      <c r="L3632">
        <f>IFERROR(VLOOKUP(B3632,'N Index Datas(원본)'!$I$2:$J$4600,2,0),"")</f>
        <v>25240.15</v>
      </c>
      <c r="N3632">
        <f>IFERROR(VLOOKUP(B3632,'N Index Datas(원본)'!$K$2:$L$4600,2,0),"")</f>
        <v>11368.34</v>
      </c>
    </row>
    <row r="3633" spans="1:14" ht="17.25" thickBot="1" x14ac:dyDescent="0.35">
      <c r="A3633" s="42">
        <v>41893</v>
      </c>
      <c r="B3633" s="37">
        <v>41893</v>
      </c>
      <c r="D3633">
        <v>259.8</v>
      </c>
      <c r="F3633">
        <v>1997.45</v>
      </c>
      <c r="H3633">
        <v>15909.2</v>
      </c>
      <c r="J3633">
        <v>3237.76</v>
      </c>
      <c r="L3633">
        <f>IFERROR(VLOOKUP(B3633,'N Index Datas(원본)'!$I$2:$J$4600,2,0),"")</f>
        <v>24662.639999999999</v>
      </c>
      <c r="N3633">
        <f>IFERROR(VLOOKUP(B3633,'N Index Datas(원본)'!$K$2:$L$4600,2,0),"")</f>
        <v>11032.91</v>
      </c>
    </row>
    <row r="3634" spans="1:14" ht="17.25" thickBot="1" x14ac:dyDescent="0.35">
      <c r="A3634" s="42">
        <v>41894</v>
      </c>
      <c r="B3634" s="37">
        <v>41894</v>
      </c>
      <c r="D3634">
        <v>261.39</v>
      </c>
      <c r="F3634">
        <v>1985.54</v>
      </c>
      <c r="H3634">
        <v>15948.29</v>
      </c>
      <c r="J3634">
        <v>3235.07</v>
      </c>
      <c r="L3634">
        <f>IFERROR(VLOOKUP(B3634,'N Index Datas(원본)'!$I$2:$J$4600,2,0),"")</f>
        <v>24595.32</v>
      </c>
      <c r="N3634">
        <f>IFERROR(VLOOKUP(B3634,'N Index Datas(원본)'!$K$2:$L$4600,2,0),"")</f>
        <v>11014.69</v>
      </c>
    </row>
    <row r="3635" spans="1:14" ht="17.25" thickBot="1" x14ac:dyDescent="0.35">
      <c r="A3635" s="42">
        <v>41897</v>
      </c>
      <c r="B3635" s="37">
        <v>41897</v>
      </c>
      <c r="D3635">
        <v>260.56</v>
      </c>
      <c r="F3635">
        <v>1984.13</v>
      </c>
      <c r="H3635">
        <v>15948.29</v>
      </c>
      <c r="J3635">
        <v>3231.7</v>
      </c>
      <c r="L3635">
        <f>IFERROR(VLOOKUP(B3635,'N Index Datas(원본)'!$I$2:$J$4600,2,0),"")</f>
        <v>24356.99</v>
      </c>
      <c r="N3635">
        <f>IFERROR(VLOOKUP(B3635,'N Index Datas(원본)'!$K$2:$L$4600,2,0),"")</f>
        <v>10834.73</v>
      </c>
    </row>
    <row r="3636" spans="1:14" ht="17.25" thickBot="1" x14ac:dyDescent="0.35">
      <c r="A3636" s="42">
        <v>41898</v>
      </c>
      <c r="B3636" s="37">
        <v>41898</v>
      </c>
      <c r="D3636">
        <v>261.45</v>
      </c>
      <c r="F3636">
        <v>1998.98</v>
      </c>
      <c r="H3636">
        <v>15911.53</v>
      </c>
      <c r="J3636">
        <v>3221.73</v>
      </c>
      <c r="L3636">
        <f>IFERROR(VLOOKUP(B3636,'N Index Datas(원본)'!$I$2:$J$4600,2,0),"")</f>
        <v>24136.01</v>
      </c>
      <c r="N3636">
        <f>IFERROR(VLOOKUP(B3636,'N Index Datas(원본)'!$K$2:$L$4600,2,0),"")</f>
        <v>10718.01</v>
      </c>
    </row>
    <row r="3637" spans="1:14" ht="17.25" thickBot="1" x14ac:dyDescent="0.35">
      <c r="A3637" s="42">
        <v>41899</v>
      </c>
      <c r="B3637" s="37">
        <v>41899</v>
      </c>
      <c r="D3637">
        <v>264.01</v>
      </c>
      <c r="F3637">
        <v>2001.57</v>
      </c>
      <c r="H3637">
        <v>15888.67</v>
      </c>
      <c r="J3637">
        <v>3237.44</v>
      </c>
      <c r="L3637">
        <f>IFERROR(VLOOKUP(B3637,'N Index Datas(원본)'!$I$2:$J$4600,2,0),"")</f>
        <v>24376.41</v>
      </c>
      <c r="N3637">
        <f>IFERROR(VLOOKUP(B3637,'N Index Datas(원본)'!$K$2:$L$4600,2,0),"")</f>
        <v>10893.01</v>
      </c>
    </row>
    <row r="3638" spans="1:14" ht="17.25" thickBot="1" x14ac:dyDescent="0.35">
      <c r="A3638" s="42">
        <v>41900</v>
      </c>
      <c r="B3638" s="37">
        <v>41900</v>
      </c>
      <c r="D3638">
        <v>261.72000000000003</v>
      </c>
      <c r="F3638">
        <v>2011.36</v>
      </c>
      <c r="H3638">
        <v>16067.57</v>
      </c>
      <c r="J3638">
        <v>3271.37</v>
      </c>
      <c r="L3638">
        <f>IFERROR(VLOOKUP(B3638,'N Index Datas(원본)'!$I$2:$J$4600,2,0),"")</f>
        <v>24168.720000000001</v>
      </c>
      <c r="N3638">
        <f>IFERROR(VLOOKUP(B3638,'N Index Datas(원본)'!$K$2:$L$4600,2,0),"")</f>
        <v>10799.43</v>
      </c>
    </row>
    <row r="3639" spans="1:14" ht="17.25" thickBot="1" x14ac:dyDescent="0.35">
      <c r="A3639" s="42">
        <v>41901</v>
      </c>
      <c r="B3639" s="37">
        <v>41901</v>
      </c>
      <c r="D3639">
        <v>262.31</v>
      </c>
      <c r="F3639">
        <v>2010.4</v>
      </c>
      <c r="H3639">
        <v>16321.17</v>
      </c>
      <c r="J3639">
        <v>3273.25</v>
      </c>
      <c r="L3639">
        <f>IFERROR(VLOOKUP(B3639,'N Index Datas(원본)'!$I$2:$J$4600,2,0),"")</f>
        <v>24306.16</v>
      </c>
      <c r="N3639">
        <f>IFERROR(VLOOKUP(B3639,'N Index Datas(원본)'!$K$2:$L$4600,2,0),"")</f>
        <v>10783.33</v>
      </c>
    </row>
    <row r="3640" spans="1:14" ht="17.25" thickBot="1" x14ac:dyDescent="0.35">
      <c r="A3640" s="42">
        <v>41904</v>
      </c>
      <c r="B3640" s="37">
        <v>41904</v>
      </c>
      <c r="D3640">
        <v>260.14999999999998</v>
      </c>
      <c r="F3640">
        <v>1994.29</v>
      </c>
      <c r="H3640">
        <v>16205.9</v>
      </c>
      <c r="J3640">
        <v>3257.48</v>
      </c>
      <c r="L3640">
        <f>IFERROR(VLOOKUP(B3640,'N Index Datas(원본)'!$I$2:$J$4600,2,0),"")</f>
        <v>23955.49</v>
      </c>
      <c r="N3640">
        <f>IFERROR(VLOOKUP(B3640,'N Index Datas(원본)'!$K$2:$L$4600,2,0),"")</f>
        <v>10597.3</v>
      </c>
    </row>
    <row r="3641" spans="1:14" ht="17.25" thickBot="1" x14ac:dyDescent="0.35">
      <c r="A3641" s="42">
        <v>41905</v>
      </c>
      <c r="B3641" s="37">
        <v>41905</v>
      </c>
      <c r="D3641">
        <v>258.49</v>
      </c>
      <c r="F3641">
        <v>1982.77</v>
      </c>
      <c r="H3641">
        <v>16205.9</v>
      </c>
      <c r="J3641">
        <v>3205.93</v>
      </c>
      <c r="L3641">
        <f>IFERROR(VLOOKUP(B3641,'N Index Datas(원본)'!$I$2:$J$4600,2,0),"")</f>
        <v>23837.07</v>
      </c>
      <c r="N3641">
        <f>IFERROR(VLOOKUP(B3641,'N Index Datas(원본)'!$K$2:$L$4600,2,0),"")</f>
        <v>10568.8</v>
      </c>
    </row>
    <row r="3642" spans="1:14" ht="17.25" thickBot="1" x14ac:dyDescent="0.35">
      <c r="A3642" s="42">
        <v>41906</v>
      </c>
      <c r="B3642" s="37">
        <v>41906</v>
      </c>
      <c r="D3642">
        <v>258.88</v>
      </c>
      <c r="F3642">
        <v>1998.3</v>
      </c>
      <c r="H3642">
        <v>16167.45</v>
      </c>
      <c r="J3642">
        <v>3244.01</v>
      </c>
      <c r="L3642">
        <f>IFERROR(VLOOKUP(B3642,'N Index Datas(원본)'!$I$2:$J$4600,2,0),"")</f>
        <v>23921.61</v>
      </c>
      <c r="N3642">
        <f>IFERROR(VLOOKUP(B3642,'N Index Datas(원본)'!$K$2:$L$4600,2,0),"")</f>
        <v>10716.76</v>
      </c>
    </row>
    <row r="3643" spans="1:14" ht="17.25" thickBot="1" x14ac:dyDescent="0.35">
      <c r="A3643" s="42">
        <v>41907</v>
      </c>
      <c r="B3643" s="37">
        <v>41907</v>
      </c>
      <c r="D3643">
        <v>258.45999999999998</v>
      </c>
      <c r="F3643">
        <v>1965.99</v>
      </c>
      <c r="H3643">
        <v>16374.14</v>
      </c>
      <c r="J3643">
        <v>3202.31</v>
      </c>
      <c r="L3643">
        <f>IFERROR(VLOOKUP(B3643,'N Index Datas(원본)'!$I$2:$J$4600,2,0),"")</f>
        <v>23768.13</v>
      </c>
      <c r="N3643">
        <f>IFERROR(VLOOKUP(B3643,'N Index Datas(원본)'!$K$2:$L$4600,2,0),"")</f>
        <v>10640.09</v>
      </c>
    </row>
    <row r="3644" spans="1:14" ht="17.25" thickBot="1" x14ac:dyDescent="0.35">
      <c r="A3644" s="42">
        <v>41908</v>
      </c>
      <c r="B3644" s="37">
        <v>41908</v>
      </c>
      <c r="D3644">
        <v>258.33</v>
      </c>
      <c r="F3644">
        <v>1982.85</v>
      </c>
      <c r="H3644">
        <v>16229.86</v>
      </c>
      <c r="J3644">
        <v>3219.58</v>
      </c>
      <c r="L3644">
        <f>IFERROR(VLOOKUP(B3644,'N Index Datas(원본)'!$I$2:$J$4600,2,0),"")</f>
        <v>23678.41</v>
      </c>
      <c r="N3644">
        <f>IFERROR(VLOOKUP(B3644,'N Index Datas(원본)'!$K$2:$L$4600,2,0),"")</f>
        <v>10584.29</v>
      </c>
    </row>
    <row r="3645" spans="1:14" ht="17.25" thickBot="1" x14ac:dyDescent="0.35">
      <c r="A3645" s="42">
        <v>41911</v>
      </c>
      <c r="B3645" s="37">
        <v>41911</v>
      </c>
      <c r="D3645">
        <v>257.95</v>
      </c>
      <c r="F3645">
        <v>1977.8</v>
      </c>
      <c r="H3645">
        <v>16310.64</v>
      </c>
      <c r="J3645">
        <v>3186.95</v>
      </c>
      <c r="L3645">
        <f>IFERROR(VLOOKUP(B3645,'N Index Datas(원본)'!$I$2:$J$4600,2,0),"")</f>
        <v>23229.21</v>
      </c>
      <c r="N3645">
        <f>IFERROR(VLOOKUP(B3645,'N Index Datas(원본)'!$K$2:$L$4600,2,0),"")</f>
        <v>10439.030000000001</v>
      </c>
    </row>
    <row r="3646" spans="1:14" ht="17.25" thickBot="1" x14ac:dyDescent="0.35">
      <c r="A3646" s="42">
        <v>41912</v>
      </c>
      <c r="B3646" s="37">
        <v>41912</v>
      </c>
      <c r="D3646">
        <v>256.77</v>
      </c>
      <c r="F3646">
        <v>1972.29</v>
      </c>
      <c r="H3646">
        <v>16173.52</v>
      </c>
      <c r="J3646">
        <v>3225.93</v>
      </c>
      <c r="L3646">
        <f>IFERROR(VLOOKUP(B3646,'N Index Datas(원본)'!$I$2:$J$4600,2,0),"")</f>
        <v>22932.98</v>
      </c>
      <c r="N3646">
        <f>IFERROR(VLOOKUP(B3646,'N Index Datas(원본)'!$K$2:$L$4600,2,0),"")</f>
        <v>10310.4</v>
      </c>
    </row>
    <row r="3647" spans="1:14" ht="17.25" thickBot="1" x14ac:dyDescent="0.35">
      <c r="A3647" s="42">
        <v>41913</v>
      </c>
      <c r="B3647" s="37">
        <v>41913</v>
      </c>
      <c r="D3647">
        <v>252.81</v>
      </c>
      <c r="F3647">
        <v>1946.16</v>
      </c>
      <c r="H3647">
        <v>16082.25</v>
      </c>
      <c r="J3647">
        <v>3195.08</v>
      </c>
      <c r="L3647">
        <v>22932.98</v>
      </c>
      <c r="N3647">
        <v>10310.4</v>
      </c>
    </row>
    <row r="3648" spans="1:14" ht="17.25" thickBot="1" x14ac:dyDescent="0.35">
      <c r="A3648" s="42">
        <v>41914</v>
      </c>
      <c r="B3648" s="37">
        <v>41914</v>
      </c>
      <c r="D3648">
        <v>250.06</v>
      </c>
      <c r="F3648">
        <v>1946.17</v>
      </c>
      <c r="H3648">
        <v>15661.99</v>
      </c>
      <c r="J3648">
        <v>3106.42</v>
      </c>
      <c r="L3648">
        <v>22932.98</v>
      </c>
      <c r="N3648">
        <v>10310.4</v>
      </c>
    </row>
    <row r="3649" spans="1:14" ht="17.25" thickBot="1" x14ac:dyDescent="0.35">
      <c r="A3649" s="42">
        <v>41918</v>
      </c>
      <c r="B3649" s="37">
        <v>41918</v>
      </c>
      <c r="D3649">
        <v>249.19</v>
      </c>
      <c r="F3649">
        <v>1964.82</v>
      </c>
      <c r="H3649">
        <v>15890.95</v>
      </c>
      <c r="J3649">
        <v>3138.67</v>
      </c>
      <c r="L3649">
        <f>IFERROR(VLOOKUP(B3649,'N Index Datas(원본)'!$I$2:$J$4600,2,0),"")</f>
        <v>23315.040000000001</v>
      </c>
      <c r="N3649">
        <f>IFERROR(VLOOKUP(B3649,'N Index Datas(원본)'!$K$2:$L$4600,2,0),"")</f>
        <v>10409.719999999999</v>
      </c>
    </row>
    <row r="3650" spans="1:14" ht="17.25" thickBot="1" x14ac:dyDescent="0.35">
      <c r="A3650" s="42">
        <v>41919</v>
      </c>
      <c r="B3650" s="37">
        <v>41919</v>
      </c>
      <c r="D3650">
        <v>249.93</v>
      </c>
      <c r="F3650">
        <v>1935.1</v>
      </c>
      <c r="H3650">
        <v>15783.83</v>
      </c>
      <c r="J3650">
        <v>3082.1</v>
      </c>
      <c r="L3650">
        <f>IFERROR(VLOOKUP(B3650,'N Index Datas(원본)'!$I$2:$J$4600,2,0),"")</f>
        <v>23422.52</v>
      </c>
      <c r="N3650">
        <f>IFERROR(VLOOKUP(B3650,'N Index Datas(원본)'!$K$2:$L$4600,2,0),"")</f>
        <v>10469.209999999999</v>
      </c>
    </row>
    <row r="3651" spans="1:14" ht="17.25" thickBot="1" x14ac:dyDescent="0.35">
      <c r="A3651" s="42">
        <v>41920</v>
      </c>
      <c r="B3651" s="37">
        <v>41920</v>
      </c>
      <c r="D3651">
        <v>248.36</v>
      </c>
      <c r="F3651">
        <v>1968.89</v>
      </c>
      <c r="H3651">
        <v>15595.98</v>
      </c>
      <c r="J3651">
        <v>3053.31</v>
      </c>
      <c r="L3651">
        <f>IFERROR(VLOOKUP(B3651,'N Index Datas(원본)'!$I$2:$J$4600,2,0),"")</f>
        <v>23263.33</v>
      </c>
      <c r="N3651">
        <f>IFERROR(VLOOKUP(B3651,'N Index Datas(원본)'!$K$2:$L$4600,2,0),"")</f>
        <v>10395.43</v>
      </c>
    </row>
    <row r="3652" spans="1:14" ht="17.25" thickBot="1" x14ac:dyDescent="0.35">
      <c r="A3652" s="42">
        <v>41922</v>
      </c>
      <c r="B3652" s="37">
        <v>41922</v>
      </c>
      <c r="D3652">
        <v>245.06</v>
      </c>
      <c r="F3652">
        <v>1906.13</v>
      </c>
      <c r="H3652">
        <v>15300.55</v>
      </c>
      <c r="J3652">
        <v>2991.5</v>
      </c>
      <c r="L3652">
        <f>IFERROR(VLOOKUP(B3652,'N Index Datas(원본)'!$I$2:$J$4600,2,0),"")</f>
        <v>23088.54</v>
      </c>
      <c r="N3652">
        <f>IFERROR(VLOOKUP(B3652,'N Index Datas(원본)'!$K$2:$L$4600,2,0),"")</f>
        <v>10301.459999999999</v>
      </c>
    </row>
    <row r="3653" spans="1:14" ht="17.25" thickBot="1" x14ac:dyDescent="0.35">
      <c r="A3653" s="42">
        <v>41925</v>
      </c>
      <c r="B3653" s="37">
        <v>41925</v>
      </c>
      <c r="D3653">
        <v>244.18</v>
      </c>
      <c r="F3653">
        <v>1874.74</v>
      </c>
      <c r="H3653">
        <v>15300.55</v>
      </c>
      <c r="J3653">
        <v>2998.32</v>
      </c>
      <c r="L3653">
        <f>IFERROR(VLOOKUP(B3653,'N Index Datas(원본)'!$I$2:$J$4600,2,0),"")</f>
        <v>23143.38</v>
      </c>
      <c r="N3653">
        <f>IFERROR(VLOOKUP(B3653,'N Index Datas(원본)'!$K$2:$L$4600,2,0),"")</f>
        <v>10284.9</v>
      </c>
    </row>
    <row r="3654" spans="1:14" ht="17.25" thickBot="1" x14ac:dyDescent="0.35">
      <c r="A3654" s="42">
        <v>41926</v>
      </c>
      <c r="B3654" s="37">
        <v>41926</v>
      </c>
      <c r="D3654">
        <v>244.47</v>
      </c>
      <c r="F3654">
        <v>1877.7</v>
      </c>
      <c r="H3654">
        <v>14936.51</v>
      </c>
      <c r="J3654">
        <v>3000.99</v>
      </c>
      <c r="L3654">
        <f>IFERROR(VLOOKUP(B3654,'N Index Datas(원본)'!$I$2:$J$4600,2,0),"")</f>
        <v>23047.97</v>
      </c>
      <c r="N3654">
        <f>IFERROR(VLOOKUP(B3654,'N Index Datas(원본)'!$K$2:$L$4600,2,0),"")</f>
        <v>10254.790000000001</v>
      </c>
    </row>
    <row r="3655" spans="1:14" ht="17.25" thickBot="1" x14ac:dyDescent="0.35">
      <c r="A3655" s="42">
        <v>41927</v>
      </c>
      <c r="B3655" s="37">
        <v>41927</v>
      </c>
      <c r="D3655">
        <v>243.87</v>
      </c>
      <c r="F3655">
        <v>1862.49</v>
      </c>
      <c r="H3655">
        <v>15073.52</v>
      </c>
      <c r="J3655">
        <v>2892.55</v>
      </c>
      <c r="L3655">
        <f>IFERROR(VLOOKUP(B3655,'N Index Datas(원본)'!$I$2:$J$4600,2,0),"")</f>
        <v>23140.05</v>
      </c>
      <c r="N3655">
        <f>IFERROR(VLOOKUP(B3655,'N Index Datas(원본)'!$K$2:$L$4600,2,0),"")</f>
        <v>10284.879999999999</v>
      </c>
    </row>
    <row r="3656" spans="1:14" ht="17.25" thickBot="1" x14ac:dyDescent="0.35">
      <c r="A3656" s="42">
        <v>41928</v>
      </c>
      <c r="B3656" s="37">
        <v>41928</v>
      </c>
      <c r="D3656">
        <v>242.79</v>
      </c>
      <c r="F3656">
        <v>1862.76</v>
      </c>
      <c r="H3656">
        <v>14738.38</v>
      </c>
      <c r="J3656">
        <v>2874.65</v>
      </c>
      <c r="L3656">
        <f>IFERROR(VLOOKUP(B3656,'N Index Datas(원본)'!$I$2:$J$4600,2,0),"")</f>
        <v>22900.94</v>
      </c>
      <c r="N3656">
        <f>IFERROR(VLOOKUP(B3656,'N Index Datas(원본)'!$K$2:$L$4600,2,0),"")</f>
        <v>10185.549999999999</v>
      </c>
    </row>
    <row r="3657" spans="1:14" ht="17.25" thickBot="1" x14ac:dyDescent="0.35">
      <c r="A3657" s="42">
        <v>41929</v>
      </c>
      <c r="B3657" s="37">
        <v>41929</v>
      </c>
      <c r="D3657">
        <v>239.84</v>
      </c>
      <c r="F3657">
        <v>1886.76</v>
      </c>
      <c r="H3657">
        <v>14532.51</v>
      </c>
      <c r="J3657">
        <v>2962.24</v>
      </c>
      <c r="L3657">
        <f>IFERROR(VLOOKUP(B3657,'N Index Datas(원본)'!$I$2:$J$4600,2,0),"")</f>
        <v>23023.21</v>
      </c>
      <c r="N3657">
        <f>IFERROR(VLOOKUP(B3657,'N Index Datas(원본)'!$K$2:$L$4600,2,0),"")</f>
        <v>10234.02</v>
      </c>
    </row>
    <row r="3658" spans="1:14" ht="17.25" thickBot="1" x14ac:dyDescent="0.35">
      <c r="A3658" s="42">
        <v>41932</v>
      </c>
      <c r="B3658" s="37">
        <v>41932</v>
      </c>
      <c r="D3658">
        <v>243.9</v>
      </c>
      <c r="F3658">
        <v>1904.01</v>
      </c>
      <c r="H3658">
        <v>15111.23</v>
      </c>
      <c r="J3658">
        <v>2927.3</v>
      </c>
      <c r="L3658">
        <f>IFERROR(VLOOKUP(B3658,'N Index Datas(원본)'!$I$2:$J$4600,2,0),"")</f>
        <v>23070.26</v>
      </c>
      <c r="N3658">
        <f>IFERROR(VLOOKUP(B3658,'N Index Datas(원본)'!$K$2:$L$4600,2,0),"")</f>
        <v>10295.52</v>
      </c>
    </row>
    <row r="3659" spans="1:14" ht="17.25" thickBot="1" x14ac:dyDescent="0.35">
      <c r="A3659" s="42">
        <v>41933</v>
      </c>
      <c r="B3659" s="37">
        <v>41933</v>
      </c>
      <c r="D3659">
        <v>241.48</v>
      </c>
      <c r="F3659">
        <v>1941.28</v>
      </c>
      <c r="H3659">
        <v>14804.28</v>
      </c>
      <c r="J3659">
        <v>2991.46</v>
      </c>
      <c r="L3659">
        <f>IFERROR(VLOOKUP(B3659,'N Index Datas(원본)'!$I$2:$J$4600,2,0),"")</f>
        <v>23088.58</v>
      </c>
      <c r="N3659">
        <f>IFERROR(VLOOKUP(B3659,'N Index Datas(원본)'!$K$2:$L$4600,2,0),"")</f>
        <v>10275.98</v>
      </c>
    </row>
    <row r="3660" spans="1:14" ht="17.25" thickBot="1" x14ac:dyDescent="0.35">
      <c r="A3660" s="42">
        <v>41934</v>
      </c>
      <c r="B3660" s="37">
        <v>41934</v>
      </c>
      <c r="D3660">
        <v>244.12</v>
      </c>
      <c r="F3660">
        <v>1927.11</v>
      </c>
      <c r="H3660">
        <v>15195.77</v>
      </c>
      <c r="J3660">
        <v>3008.53</v>
      </c>
      <c r="L3660">
        <f>IFERROR(VLOOKUP(B3660,'N Index Datas(원본)'!$I$2:$J$4600,2,0),"")</f>
        <v>23403.97</v>
      </c>
      <c r="N3660">
        <f>IFERROR(VLOOKUP(B3660,'N Index Datas(원본)'!$K$2:$L$4600,2,0),"")</f>
        <v>10426.89</v>
      </c>
    </row>
    <row r="3661" spans="1:14" ht="17.25" thickBot="1" x14ac:dyDescent="0.35">
      <c r="A3661" s="42">
        <v>41935</v>
      </c>
      <c r="B3661" s="37">
        <v>41935</v>
      </c>
      <c r="D3661">
        <v>243.38</v>
      </c>
      <c r="F3661">
        <v>1950.82</v>
      </c>
      <c r="H3661">
        <v>15138.96</v>
      </c>
      <c r="J3661">
        <v>3044.3</v>
      </c>
      <c r="L3661">
        <f>IFERROR(VLOOKUP(B3661,'N Index Datas(원본)'!$I$2:$J$4600,2,0),"")</f>
        <v>23333.18</v>
      </c>
      <c r="N3661">
        <f>IFERROR(VLOOKUP(B3661,'N Index Datas(원본)'!$K$2:$L$4600,2,0),"")</f>
        <v>10438.86</v>
      </c>
    </row>
    <row r="3662" spans="1:14" ht="17.25" thickBot="1" x14ac:dyDescent="0.35">
      <c r="A3662" s="42">
        <v>41936</v>
      </c>
      <c r="B3662" s="37">
        <v>41936</v>
      </c>
      <c r="D3662">
        <v>242.91</v>
      </c>
      <c r="F3662">
        <v>1964.58</v>
      </c>
      <c r="H3662">
        <v>15291.64</v>
      </c>
      <c r="J3662">
        <v>3030.37</v>
      </c>
      <c r="L3662">
        <f>IFERROR(VLOOKUP(B3662,'N Index Datas(원본)'!$I$2:$J$4600,2,0),"")</f>
        <v>23302.2</v>
      </c>
      <c r="N3662">
        <f>IFERROR(VLOOKUP(B3662,'N Index Datas(원본)'!$K$2:$L$4600,2,0),"")</f>
        <v>10391.64</v>
      </c>
    </row>
    <row r="3663" spans="1:14" ht="17.25" thickBot="1" x14ac:dyDescent="0.35">
      <c r="A3663" s="42">
        <v>41939</v>
      </c>
      <c r="B3663" s="37">
        <v>41939</v>
      </c>
      <c r="D3663">
        <v>243.89</v>
      </c>
      <c r="F3663">
        <v>1961.63</v>
      </c>
      <c r="H3663">
        <v>15388.72</v>
      </c>
      <c r="J3663">
        <v>2998.84</v>
      </c>
      <c r="L3663">
        <f>IFERROR(VLOOKUP(B3663,'N Index Datas(원본)'!$I$2:$J$4600,2,0),"")</f>
        <v>23143.23</v>
      </c>
      <c r="N3663">
        <f>IFERROR(VLOOKUP(B3663,'N Index Datas(원본)'!$K$2:$L$4600,2,0),"")</f>
        <v>10311.58</v>
      </c>
    </row>
    <row r="3664" spans="1:14" ht="17.25" thickBot="1" x14ac:dyDescent="0.35">
      <c r="A3664" s="42">
        <v>41940</v>
      </c>
      <c r="B3664" s="37">
        <v>41940</v>
      </c>
      <c r="D3664">
        <v>243.3</v>
      </c>
      <c r="F3664">
        <v>1985.05</v>
      </c>
      <c r="H3664">
        <v>15329.91</v>
      </c>
      <c r="J3664">
        <v>3036.15</v>
      </c>
      <c r="L3664">
        <f>IFERROR(VLOOKUP(B3664,'N Index Datas(원본)'!$I$2:$J$4600,2,0),"")</f>
        <v>23520.36</v>
      </c>
      <c r="N3664">
        <f>IFERROR(VLOOKUP(B3664,'N Index Datas(원본)'!$K$2:$L$4600,2,0),"")</f>
        <v>10548.83</v>
      </c>
    </row>
    <row r="3665" spans="1:14" ht="17.25" thickBot="1" x14ac:dyDescent="0.35">
      <c r="A3665" s="42">
        <v>41941</v>
      </c>
      <c r="B3665" s="37">
        <v>41941</v>
      </c>
      <c r="D3665">
        <v>248.64</v>
      </c>
      <c r="F3665">
        <v>1982.3</v>
      </c>
      <c r="H3665">
        <v>15553.91</v>
      </c>
      <c r="J3665">
        <v>3022.42</v>
      </c>
      <c r="L3665">
        <f>IFERROR(VLOOKUP(B3665,'N Index Datas(원본)'!$I$2:$J$4600,2,0),"")</f>
        <v>23819.87</v>
      </c>
      <c r="N3665">
        <f>IFERROR(VLOOKUP(B3665,'N Index Datas(원본)'!$K$2:$L$4600,2,0),"")</f>
        <v>10724.15</v>
      </c>
    </row>
    <row r="3666" spans="1:14" ht="17.25" thickBot="1" x14ac:dyDescent="0.35">
      <c r="A3666" s="42">
        <v>41942</v>
      </c>
      <c r="B3666" s="37">
        <v>41942</v>
      </c>
      <c r="D3666">
        <v>248.84</v>
      </c>
      <c r="F3666">
        <v>1994.65</v>
      </c>
      <c r="H3666">
        <v>15658.2</v>
      </c>
      <c r="J3666">
        <v>3035.9</v>
      </c>
      <c r="L3666">
        <f>IFERROR(VLOOKUP(B3666,'N Index Datas(원본)'!$I$2:$J$4600,2,0),"")</f>
        <v>23702.04</v>
      </c>
      <c r="N3666">
        <f>IFERROR(VLOOKUP(B3666,'N Index Datas(원본)'!$K$2:$L$4600,2,0),"")</f>
        <v>10628.88</v>
      </c>
    </row>
    <row r="3667" spans="1:14" ht="17.25" thickBot="1" x14ac:dyDescent="0.35">
      <c r="A3667" s="42">
        <v>41943</v>
      </c>
      <c r="B3667" s="37">
        <v>41943</v>
      </c>
      <c r="D3667">
        <v>250.45</v>
      </c>
      <c r="F3667">
        <v>2018.05</v>
      </c>
      <c r="H3667">
        <v>16413.759999999998</v>
      </c>
      <c r="J3667">
        <v>3113.32</v>
      </c>
      <c r="L3667">
        <f>IFERROR(VLOOKUP(B3667,'N Index Datas(원본)'!$I$2:$J$4600,2,0),"")</f>
        <v>23998.06</v>
      </c>
      <c r="N3667">
        <f>IFERROR(VLOOKUP(B3667,'N Index Datas(원본)'!$K$2:$L$4600,2,0),"")</f>
        <v>10755.8</v>
      </c>
    </row>
    <row r="3668" spans="1:14" ht="17.25" thickBot="1" x14ac:dyDescent="0.35">
      <c r="A3668" s="42">
        <v>41946</v>
      </c>
      <c r="B3668" s="37">
        <v>41946</v>
      </c>
      <c r="D3668">
        <v>248.69</v>
      </c>
      <c r="F3668">
        <v>2017.81</v>
      </c>
      <c r="H3668">
        <v>16413.759999999998</v>
      </c>
      <c r="J3668">
        <v>3082.32</v>
      </c>
      <c r="L3668">
        <f>IFERROR(VLOOKUP(B3668,'N Index Datas(원본)'!$I$2:$J$4600,2,0),"")</f>
        <v>23915.97</v>
      </c>
      <c r="N3668">
        <f>IFERROR(VLOOKUP(B3668,'N Index Datas(원본)'!$K$2:$L$4600,2,0),"")</f>
        <v>10660.24</v>
      </c>
    </row>
    <row r="3669" spans="1:14" ht="17.25" thickBot="1" x14ac:dyDescent="0.35">
      <c r="A3669" s="42">
        <v>41947</v>
      </c>
      <c r="B3669" s="37">
        <v>41947</v>
      </c>
      <c r="D3669">
        <v>246.51</v>
      </c>
      <c r="F3669">
        <v>2012.1</v>
      </c>
      <c r="H3669">
        <v>16862.47</v>
      </c>
      <c r="J3669">
        <v>3034.24</v>
      </c>
      <c r="L3669">
        <f>IFERROR(VLOOKUP(B3669,'N Index Datas(원본)'!$I$2:$J$4600,2,0),"")</f>
        <v>23845.66</v>
      </c>
      <c r="N3669">
        <f>IFERROR(VLOOKUP(B3669,'N Index Datas(원본)'!$K$2:$L$4600,2,0),"")</f>
        <v>10727.78</v>
      </c>
    </row>
    <row r="3670" spans="1:14" ht="17.25" thickBot="1" x14ac:dyDescent="0.35">
      <c r="A3670" s="42">
        <v>41948</v>
      </c>
      <c r="B3670" s="37">
        <v>41948</v>
      </c>
      <c r="D3670">
        <v>245.86</v>
      </c>
      <c r="F3670">
        <v>2023.57</v>
      </c>
      <c r="H3670">
        <v>16937.32</v>
      </c>
      <c r="J3670">
        <v>3091.54</v>
      </c>
      <c r="L3670">
        <f>IFERROR(VLOOKUP(B3670,'N Index Datas(원본)'!$I$2:$J$4600,2,0),"")</f>
        <v>23695.62</v>
      </c>
      <c r="N3670">
        <f>IFERROR(VLOOKUP(B3670,'N Index Datas(원본)'!$K$2:$L$4600,2,0),"")</f>
        <v>10622</v>
      </c>
    </row>
    <row r="3671" spans="1:14" ht="17.25" thickBot="1" x14ac:dyDescent="0.35">
      <c r="A3671" s="42">
        <v>41949</v>
      </c>
      <c r="B3671" s="37">
        <v>41949</v>
      </c>
      <c r="D3671">
        <v>247.19</v>
      </c>
      <c r="F3671">
        <v>2031.21</v>
      </c>
      <c r="H3671">
        <v>16792.48</v>
      </c>
      <c r="J3671">
        <v>3102.07</v>
      </c>
      <c r="L3671">
        <f>IFERROR(VLOOKUP(B3671,'N Index Datas(원본)'!$I$2:$J$4600,2,0),"")</f>
        <v>23649.31</v>
      </c>
      <c r="N3671">
        <f>IFERROR(VLOOKUP(B3671,'N Index Datas(원본)'!$K$2:$L$4600,2,0),"")</f>
        <v>10568.69</v>
      </c>
    </row>
    <row r="3672" spans="1:14" ht="17.25" thickBot="1" x14ac:dyDescent="0.35">
      <c r="A3672" s="42">
        <v>41950</v>
      </c>
      <c r="B3672" s="37">
        <v>41950</v>
      </c>
      <c r="D3672">
        <v>247.39</v>
      </c>
      <c r="F3672">
        <v>2031.92</v>
      </c>
      <c r="H3672">
        <v>16880.38</v>
      </c>
      <c r="J3672">
        <v>3064.92</v>
      </c>
      <c r="L3672">
        <f>IFERROR(VLOOKUP(B3672,'N Index Datas(원본)'!$I$2:$J$4600,2,0),"")</f>
        <v>23550.240000000002</v>
      </c>
      <c r="N3672">
        <f>IFERROR(VLOOKUP(B3672,'N Index Datas(원본)'!$K$2:$L$4600,2,0),"")</f>
        <v>10539.33</v>
      </c>
    </row>
    <row r="3673" spans="1:14" ht="17.25" thickBot="1" x14ac:dyDescent="0.35">
      <c r="A3673" s="42">
        <v>41953</v>
      </c>
      <c r="B3673" s="37">
        <v>41953</v>
      </c>
      <c r="D3673">
        <v>250.64</v>
      </c>
      <c r="F3673">
        <v>2038.26</v>
      </c>
      <c r="H3673">
        <v>16780.53</v>
      </c>
      <c r="J3673">
        <v>3094.6</v>
      </c>
      <c r="L3673">
        <f>IFERROR(VLOOKUP(B3673,'N Index Datas(원본)'!$I$2:$J$4600,2,0),"")</f>
        <v>23744.7</v>
      </c>
      <c r="N3673">
        <f>IFERROR(VLOOKUP(B3673,'N Index Datas(원본)'!$K$2:$L$4600,2,0),"")</f>
        <v>10615.82</v>
      </c>
    </row>
    <row r="3674" spans="1:14" ht="17.25" thickBot="1" x14ac:dyDescent="0.35">
      <c r="A3674" s="42">
        <v>41954</v>
      </c>
      <c r="B3674" s="37">
        <v>41954</v>
      </c>
      <c r="D3674">
        <v>250.45</v>
      </c>
      <c r="F3674">
        <v>2039.68</v>
      </c>
      <c r="H3674">
        <v>17124.11</v>
      </c>
      <c r="J3674">
        <v>3104.59</v>
      </c>
      <c r="L3674">
        <f>IFERROR(VLOOKUP(B3674,'N Index Datas(원본)'!$I$2:$J$4600,2,0),"")</f>
        <v>23808.28</v>
      </c>
      <c r="N3674">
        <f>IFERROR(VLOOKUP(B3674,'N Index Datas(원본)'!$K$2:$L$4600,2,0),"")</f>
        <v>10652.06</v>
      </c>
    </row>
    <row r="3675" spans="1:14" ht="17.25" thickBot="1" x14ac:dyDescent="0.35">
      <c r="A3675" s="42">
        <v>41955</v>
      </c>
      <c r="B3675" s="37">
        <v>41955</v>
      </c>
      <c r="D3675">
        <v>251.26</v>
      </c>
      <c r="F3675">
        <v>2038.25</v>
      </c>
      <c r="H3675">
        <v>17197.05</v>
      </c>
      <c r="J3675">
        <v>3047.3</v>
      </c>
      <c r="L3675">
        <f>IFERROR(VLOOKUP(B3675,'N Index Datas(원본)'!$I$2:$J$4600,2,0),"")</f>
        <v>23938.18</v>
      </c>
      <c r="N3675">
        <f>IFERROR(VLOOKUP(B3675,'N Index Datas(원본)'!$K$2:$L$4600,2,0),"")</f>
        <v>10729.76</v>
      </c>
    </row>
    <row r="3676" spans="1:14" ht="17.25" thickBot="1" x14ac:dyDescent="0.35">
      <c r="A3676" s="42">
        <v>41956</v>
      </c>
      <c r="B3676" s="37">
        <v>41956</v>
      </c>
      <c r="D3676">
        <v>250.11</v>
      </c>
      <c r="F3676">
        <v>2039.33</v>
      </c>
      <c r="H3676">
        <v>17392.79</v>
      </c>
      <c r="J3676">
        <v>3056.8</v>
      </c>
      <c r="L3676">
        <f>IFERROR(VLOOKUP(B3676,'N Index Datas(원본)'!$I$2:$J$4600,2,0),"")</f>
        <v>24019.94</v>
      </c>
      <c r="N3676">
        <f>IFERROR(VLOOKUP(B3676,'N Index Datas(원본)'!$K$2:$L$4600,2,0),"")</f>
        <v>10800.91</v>
      </c>
    </row>
    <row r="3677" spans="1:14" ht="17.25" thickBot="1" x14ac:dyDescent="0.35">
      <c r="A3677" s="42">
        <v>41957</v>
      </c>
      <c r="B3677" s="37">
        <v>41957</v>
      </c>
      <c r="D3677">
        <v>248.18</v>
      </c>
      <c r="F3677">
        <v>2039.82</v>
      </c>
      <c r="H3677">
        <v>17490.830000000002</v>
      </c>
      <c r="J3677">
        <v>3059.99</v>
      </c>
      <c r="L3677">
        <f>IFERROR(VLOOKUP(B3677,'N Index Datas(원본)'!$I$2:$J$4600,2,0),"")</f>
        <v>24087.38</v>
      </c>
      <c r="N3677">
        <f>IFERROR(VLOOKUP(B3677,'N Index Datas(원본)'!$K$2:$L$4600,2,0),"")</f>
        <v>10761.51</v>
      </c>
    </row>
    <row r="3678" spans="1:14" ht="17.25" thickBot="1" x14ac:dyDescent="0.35">
      <c r="A3678" s="42">
        <v>41960</v>
      </c>
      <c r="B3678" s="37">
        <v>41960</v>
      </c>
      <c r="D3678">
        <v>248.3</v>
      </c>
      <c r="F3678">
        <v>2041.32</v>
      </c>
      <c r="H3678">
        <v>16973.8</v>
      </c>
      <c r="J3678">
        <v>3084.79</v>
      </c>
      <c r="L3678">
        <f>IFERROR(VLOOKUP(B3678,'N Index Datas(원본)'!$I$2:$J$4600,2,0),"")</f>
        <v>23797.08</v>
      </c>
      <c r="N3678">
        <f>IFERROR(VLOOKUP(B3678,'N Index Datas(원본)'!$K$2:$L$4600,2,0),"")</f>
        <v>10554.3</v>
      </c>
    </row>
    <row r="3679" spans="1:14" ht="17.25" thickBot="1" x14ac:dyDescent="0.35">
      <c r="A3679" s="42">
        <v>41961</v>
      </c>
      <c r="B3679" s="37">
        <v>41961</v>
      </c>
      <c r="D3679">
        <v>250.65</v>
      </c>
      <c r="F3679">
        <v>2051.8000000000002</v>
      </c>
      <c r="H3679">
        <v>17344.060000000001</v>
      </c>
      <c r="J3679">
        <v>3120.42</v>
      </c>
      <c r="L3679">
        <f>IFERROR(VLOOKUP(B3679,'N Index Datas(원본)'!$I$2:$J$4600,2,0),"")</f>
        <v>23529.17</v>
      </c>
      <c r="N3679">
        <f>IFERROR(VLOOKUP(B3679,'N Index Datas(원본)'!$K$2:$L$4600,2,0),"")</f>
        <v>10426.11</v>
      </c>
    </row>
    <row r="3680" spans="1:14" ht="17.25" thickBot="1" x14ac:dyDescent="0.35">
      <c r="A3680" s="42">
        <v>41962</v>
      </c>
      <c r="B3680" s="37">
        <v>41962</v>
      </c>
      <c r="D3680">
        <v>250.33</v>
      </c>
      <c r="F3680">
        <v>2048.7199999999998</v>
      </c>
      <c r="H3680">
        <v>17288.75</v>
      </c>
      <c r="J3680">
        <v>3123.12</v>
      </c>
      <c r="L3680">
        <f>IFERROR(VLOOKUP(B3680,'N Index Datas(원본)'!$I$2:$J$4600,2,0),"")</f>
        <v>23373.31</v>
      </c>
      <c r="N3680">
        <f>IFERROR(VLOOKUP(B3680,'N Index Datas(원본)'!$K$2:$L$4600,2,0),"")</f>
        <v>10380.56</v>
      </c>
    </row>
    <row r="3681" spans="1:14" ht="17.25" thickBot="1" x14ac:dyDescent="0.35">
      <c r="A3681" s="42">
        <v>41963</v>
      </c>
      <c r="B3681" s="37">
        <v>41963</v>
      </c>
      <c r="D3681">
        <v>248.96</v>
      </c>
      <c r="F3681">
        <v>2052.75</v>
      </c>
      <c r="H3681">
        <v>17300.86</v>
      </c>
      <c r="J3681">
        <v>3102.21</v>
      </c>
      <c r="L3681">
        <f>IFERROR(VLOOKUP(B3681,'N Index Datas(원본)'!$I$2:$J$4600,2,0),"")</f>
        <v>23349.64</v>
      </c>
      <c r="N3681">
        <f>IFERROR(VLOOKUP(B3681,'N Index Datas(원본)'!$K$2:$L$4600,2,0),"")</f>
        <v>10379.43</v>
      </c>
    </row>
    <row r="3682" spans="1:14" ht="17.25" thickBot="1" x14ac:dyDescent="0.35">
      <c r="A3682" s="42">
        <v>41964</v>
      </c>
      <c r="B3682" s="37">
        <v>41964</v>
      </c>
      <c r="D3682">
        <v>249.9</v>
      </c>
      <c r="F3682">
        <v>2063.5</v>
      </c>
      <c r="H3682">
        <v>17357.509999999998</v>
      </c>
      <c r="J3682">
        <v>3194.22</v>
      </c>
      <c r="L3682">
        <f>IFERROR(VLOOKUP(B3682,'N Index Datas(원본)'!$I$2:$J$4600,2,0),"")</f>
        <v>23437.119999999999</v>
      </c>
      <c r="N3682">
        <f>IFERROR(VLOOKUP(B3682,'N Index Datas(원본)'!$K$2:$L$4600,2,0),"")</f>
        <v>10447.18</v>
      </c>
    </row>
    <row r="3683" spans="1:14" ht="17.25" thickBot="1" x14ac:dyDescent="0.35">
      <c r="A3683" s="42">
        <v>41967</v>
      </c>
      <c r="B3683" s="37">
        <v>41967</v>
      </c>
      <c r="D3683">
        <v>252.34</v>
      </c>
      <c r="F3683">
        <v>2069.41</v>
      </c>
      <c r="H3683">
        <v>17357.509999999998</v>
      </c>
      <c r="J3683">
        <v>3211.7</v>
      </c>
      <c r="L3683">
        <f>IFERROR(VLOOKUP(B3683,'N Index Datas(원본)'!$I$2:$J$4600,2,0),"")</f>
        <v>23893.14</v>
      </c>
      <c r="N3683">
        <f>IFERROR(VLOOKUP(B3683,'N Index Datas(원본)'!$K$2:$L$4600,2,0),"")</f>
        <v>10842.83</v>
      </c>
    </row>
    <row r="3684" spans="1:14" ht="17.25" thickBot="1" x14ac:dyDescent="0.35">
      <c r="A3684" s="42">
        <v>41968</v>
      </c>
      <c r="B3684" s="37">
        <v>41968</v>
      </c>
      <c r="D3684">
        <v>251.72</v>
      </c>
      <c r="F3684">
        <v>2067.0300000000002</v>
      </c>
      <c r="H3684">
        <v>17407.62</v>
      </c>
      <c r="J3684">
        <v>3226.15</v>
      </c>
      <c r="L3684">
        <f>IFERROR(VLOOKUP(B3684,'N Index Datas(원본)'!$I$2:$J$4600,2,0),"")</f>
        <v>23843.91</v>
      </c>
      <c r="N3684">
        <f>IFERROR(VLOOKUP(B3684,'N Index Datas(원본)'!$K$2:$L$4600,2,0),"")</f>
        <v>10782.91</v>
      </c>
    </row>
    <row r="3685" spans="1:14" ht="17.25" thickBot="1" x14ac:dyDescent="0.35">
      <c r="A3685" s="42">
        <v>41969</v>
      </c>
      <c r="B3685" s="37">
        <v>41969</v>
      </c>
      <c r="D3685">
        <v>252</v>
      </c>
      <c r="F3685">
        <v>2072.83</v>
      </c>
      <c r="H3685">
        <v>17383.580000000002</v>
      </c>
      <c r="J3685">
        <v>3226.08</v>
      </c>
      <c r="L3685">
        <f>IFERROR(VLOOKUP(B3685,'N Index Datas(원본)'!$I$2:$J$4600,2,0),"")</f>
        <v>24111.98</v>
      </c>
      <c r="N3685">
        <f>IFERROR(VLOOKUP(B3685,'N Index Datas(원본)'!$K$2:$L$4600,2,0),"")</f>
        <v>11051.35</v>
      </c>
    </row>
    <row r="3686" spans="1:14" ht="17.25" thickBot="1" x14ac:dyDescent="0.35">
      <c r="A3686" s="42">
        <v>41970</v>
      </c>
      <c r="B3686" s="37">
        <v>41970</v>
      </c>
      <c r="D3686">
        <v>253.3</v>
      </c>
      <c r="F3686">
        <v>2072.83</v>
      </c>
      <c r="H3686">
        <v>17248.5</v>
      </c>
      <c r="J3686">
        <v>3244.92</v>
      </c>
      <c r="L3686">
        <f>IFERROR(VLOOKUP(B3686,'N Index Datas(원본)'!$I$2:$J$4600,2,0),"")</f>
        <v>24004.28</v>
      </c>
      <c r="N3686">
        <f>IFERROR(VLOOKUP(B3686,'N Index Datas(원본)'!$K$2:$L$4600,2,0),"")</f>
        <v>11013.87</v>
      </c>
    </row>
    <row r="3687" spans="1:14" ht="17.25" thickBot="1" x14ac:dyDescent="0.35">
      <c r="A3687" s="42">
        <v>41971</v>
      </c>
      <c r="B3687" s="37">
        <v>41971</v>
      </c>
      <c r="D3687">
        <v>253.7</v>
      </c>
      <c r="F3687">
        <v>2067.56</v>
      </c>
      <c r="H3687">
        <v>17459.849999999999</v>
      </c>
      <c r="J3687">
        <v>3250.93</v>
      </c>
      <c r="L3687">
        <f>IFERROR(VLOOKUP(B3687,'N Index Datas(원본)'!$I$2:$J$4600,2,0),"")</f>
        <v>23987.45</v>
      </c>
      <c r="N3687">
        <f>IFERROR(VLOOKUP(B3687,'N Index Datas(원본)'!$K$2:$L$4600,2,0),"")</f>
        <v>11145.39</v>
      </c>
    </row>
    <row r="3688" spans="1:14" ht="17.25" thickBot="1" x14ac:dyDescent="0.35">
      <c r="A3688" s="42">
        <v>41974</v>
      </c>
      <c r="B3688" s="37">
        <v>41974</v>
      </c>
      <c r="D3688">
        <v>251.59</v>
      </c>
      <c r="F3688">
        <v>2053.44</v>
      </c>
      <c r="H3688">
        <v>17590.099999999999</v>
      </c>
      <c r="J3688">
        <v>3232.91</v>
      </c>
      <c r="L3688">
        <f>IFERROR(VLOOKUP(B3688,'N Index Datas(원본)'!$I$2:$J$4600,2,0),"")</f>
        <v>23367.45</v>
      </c>
      <c r="N3688">
        <f>IFERROR(VLOOKUP(B3688,'N Index Datas(원본)'!$K$2:$L$4600,2,0),"")</f>
        <v>10818.2</v>
      </c>
    </row>
    <row r="3689" spans="1:14" ht="17.25" thickBot="1" x14ac:dyDescent="0.35">
      <c r="A3689" s="42">
        <v>41975</v>
      </c>
      <c r="B3689" s="37">
        <v>41975</v>
      </c>
      <c r="D3689">
        <v>251.41</v>
      </c>
      <c r="F3689">
        <v>2066.5500000000002</v>
      </c>
      <c r="H3689">
        <v>17663.22</v>
      </c>
      <c r="J3689">
        <v>3238.35</v>
      </c>
      <c r="L3689">
        <f>IFERROR(VLOOKUP(B3689,'N Index Datas(원본)'!$I$2:$J$4600,2,0),"")</f>
        <v>23654.3</v>
      </c>
      <c r="N3689">
        <f>IFERROR(VLOOKUP(B3689,'N Index Datas(원본)'!$K$2:$L$4600,2,0),"")</f>
        <v>11125.79</v>
      </c>
    </row>
    <row r="3690" spans="1:14" ht="17.25" thickBot="1" x14ac:dyDescent="0.35">
      <c r="A3690" s="42">
        <v>41976</v>
      </c>
      <c r="B3690" s="37">
        <v>41976</v>
      </c>
      <c r="D3690">
        <v>251.65</v>
      </c>
      <c r="F3690">
        <v>2074.33</v>
      </c>
      <c r="H3690">
        <v>17720.43</v>
      </c>
      <c r="J3690">
        <v>3247.72</v>
      </c>
      <c r="L3690">
        <f>IFERROR(VLOOKUP(B3690,'N Index Datas(원본)'!$I$2:$J$4600,2,0),"")</f>
        <v>23428.62</v>
      </c>
      <c r="N3690">
        <f>IFERROR(VLOOKUP(B3690,'N Index Datas(원본)'!$K$2:$L$4600,2,0),"")</f>
        <v>11060.21</v>
      </c>
    </row>
    <row r="3691" spans="1:14" ht="17.25" thickBot="1" x14ac:dyDescent="0.35">
      <c r="A3691" s="42">
        <v>41977</v>
      </c>
      <c r="B3691" s="37">
        <v>41977</v>
      </c>
      <c r="D3691">
        <v>254.06</v>
      </c>
      <c r="F3691">
        <v>2071.92</v>
      </c>
      <c r="H3691">
        <v>17887.21</v>
      </c>
      <c r="J3691">
        <v>3191.25</v>
      </c>
      <c r="L3691">
        <f>IFERROR(VLOOKUP(B3691,'N Index Datas(원본)'!$I$2:$J$4600,2,0),"")</f>
        <v>23832.560000000001</v>
      </c>
      <c r="N3691">
        <f>IFERROR(VLOOKUP(B3691,'N Index Datas(원본)'!$K$2:$L$4600,2,0),"")</f>
        <v>11481.03</v>
      </c>
    </row>
    <row r="3692" spans="1:14" ht="17.25" thickBot="1" x14ac:dyDescent="0.35">
      <c r="A3692" s="42">
        <v>41978</v>
      </c>
      <c r="B3692" s="37">
        <v>41978</v>
      </c>
      <c r="D3692">
        <v>254.24</v>
      </c>
      <c r="F3692">
        <v>2075.37</v>
      </c>
      <c r="H3692">
        <v>17920.45</v>
      </c>
      <c r="J3692">
        <v>3277.38</v>
      </c>
      <c r="L3692">
        <f>IFERROR(VLOOKUP(B3692,'N Index Datas(원본)'!$I$2:$J$4600,2,0),"")</f>
        <v>24002.639999999999</v>
      </c>
      <c r="N3692">
        <f>IFERROR(VLOOKUP(B3692,'N Index Datas(원본)'!$K$2:$L$4600,2,0),"")</f>
        <v>11600.48</v>
      </c>
    </row>
    <row r="3693" spans="1:14" ht="17.25" thickBot="1" x14ac:dyDescent="0.35">
      <c r="A3693" s="42">
        <v>41981</v>
      </c>
      <c r="B3693" s="37">
        <v>41981</v>
      </c>
      <c r="D3693">
        <v>253.71</v>
      </c>
      <c r="F3693">
        <v>2060.31</v>
      </c>
      <c r="H3693">
        <v>17935.64</v>
      </c>
      <c r="J3693">
        <v>3247.99</v>
      </c>
      <c r="L3693">
        <f>IFERROR(VLOOKUP(B3693,'N Index Datas(원본)'!$I$2:$J$4600,2,0),"")</f>
        <v>24047.67</v>
      </c>
      <c r="N3693">
        <f>IFERROR(VLOOKUP(B3693,'N Index Datas(원본)'!$K$2:$L$4600,2,0),"")</f>
        <v>11873.41</v>
      </c>
    </row>
    <row r="3694" spans="1:14" ht="17.25" thickBot="1" x14ac:dyDescent="0.35">
      <c r="A3694" s="42">
        <v>41982</v>
      </c>
      <c r="B3694" s="37">
        <v>41982</v>
      </c>
      <c r="D3694">
        <v>253.21</v>
      </c>
      <c r="F3694">
        <v>2059.8200000000002</v>
      </c>
      <c r="H3694">
        <v>17813.38</v>
      </c>
      <c r="J3694">
        <v>3162.77</v>
      </c>
      <c r="L3694">
        <f>IFERROR(VLOOKUP(B3694,'N Index Datas(원본)'!$I$2:$J$4600,2,0),"")</f>
        <v>23485.83</v>
      </c>
      <c r="N3694">
        <f>IFERROR(VLOOKUP(B3694,'N Index Datas(원본)'!$K$2:$L$4600,2,0),"")</f>
        <v>11332.92</v>
      </c>
    </row>
    <row r="3695" spans="1:14" ht="17.25" thickBot="1" x14ac:dyDescent="0.35">
      <c r="A3695" s="42">
        <v>41983</v>
      </c>
      <c r="B3695" s="37">
        <v>41983</v>
      </c>
      <c r="D3695">
        <v>249.35</v>
      </c>
      <c r="F3695">
        <v>2026.14</v>
      </c>
      <c r="H3695">
        <v>17412.580000000002</v>
      </c>
      <c r="J3695">
        <v>3150.95</v>
      </c>
      <c r="L3695">
        <f>IFERROR(VLOOKUP(B3695,'N Index Datas(원본)'!$I$2:$J$4600,2,0),"")</f>
        <v>23524.52</v>
      </c>
      <c r="N3695">
        <f>IFERROR(VLOOKUP(B3695,'N Index Datas(원본)'!$K$2:$L$4600,2,0),"")</f>
        <v>11372.45</v>
      </c>
    </row>
    <row r="3696" spans="1:14" ht="17.25" thickBot="1" x14ac:dyDescent="0.35">
      <c r="A3696" s="42">
        <v>41984</v>
      </c>
      <c r="B3696" s="37">
        <v>41984</v>
      </c>
      <c r="D3696">
        <v>245.54</v>
      </c>
      <c r="F3696">
        <v>2035.33</v>
      </c>
      <c r="H3696">
        <v>17257.400000000001</v>
      </c>
      <c r="J3696">
        <v>3159.11</v>
      </c>
      <c r="L3696">
        <f>IFERROR(VLOOKUP(B3696,'N Index Datas(원본)'!$I$2:$J$4600,2,0),"")</f>
        <v>23312.54</v>
      </c>
      <c r="N3696">
        <f>IFERROR(VLOOKUP(B3696,'N Index Datas(원본)'!$K$2:$L$4600,2,0),"")</f>
        <v>11255.43</v>
      </c>
    </row>
    <row r="3697" spans="1:14" ht="17.25" thickBot="1" x14ac:dyDescent="0.35">
      <c r="A3697" s="42">
        <v>41985</v>
      </c>
      <c r="B3697" s="37">
        <v>41985</v>
      </c>
      <c r="D3697">
        <v>246.44</v>
      </c>
      <c r="F3697">
        <v>2002.33</v>
      </c>
      <c r="H3697">
        <v>17371.580000000002</v>
      </c>
      <c r="J3697">
        <v>3067.32</v>
      </c>
      <c r="L3697">
        <f>IFERROR(VLOOKUP(B3697,'N Index Datas(원본)'!$I$2:$J$4600,2,0),"")</f>
        <v>23249.200000000001</v>
      </c>
      <c r="N3697">
        <f>IFERROR(VLOOKUP(B3697,'N Index Datas(원본)'!$K$2:$L$4600,2,0),"")</f>
        <v>11236.39</v>
      </c>
    </row>
    <row r="3698" spans="1:14" ht="17.25" thickBot="1" x14ac:dyDescent="0.35">
      <c r="A3698" s="42">
        <v>41988</v>
      </c>
      <c r="B3698" s="37">
        <v>41988</v>
      </c>
      <c r="D3698">
        <v>246.27</v>
      </c>
      <c r="F3698">
        <v>1989.63</v>
      </c>
      <c r="H3698">
        <v>17099.400000000001</v>
      </c>
      <c r="J3698">
        <v>2982.9</v>
      </c>
      <c r="L3698">
        <f>IFERROR(VLOOKUP(B3698,'N Index Datas(원본)'!$I$2:$J$4600,2,0),"")</f>
        <v>23027.85</v>
      </c>
      <c r="N3698">
        <f>IFERROR(VLOOKUP(B3698,'N Index Datas(원본)'!$K$2:$L$4600,2,0),"")</f>
        <v>11212.65</v>
      </c>
    </row>
    <row r="3699" spans="1:14" ht="17.25" thickBot="1" x14ac:dyDescent="0.35">
      <c r="A3699" s="42">
        <v>41989</v>
      </c>
      <c r="B3699" s="37">
        <v>41989</v>
      </c>
      <c r="D3699">
        <v>244.43</v>
      </c>
      <c r="F3699">
        <v>1972.74</v>
      </c>
      <c r="H3699">
        <v>16755.32</v>
      </c>
      <c r="J3699">
        <v>3049.99</v>
      </c>
      <c r="L3699">
        <f>IFERROR(VLOOKUP(B3699,'N Index Datas(원본)'!$I$2:$J$4600,2,0),"")</f>
        <v>22670.5</v>
      </c>
      <c r="N3699">
        <f>IFERROR(VLOOKUP(B3699,'N Index Datas(원본)'!$K$2:$L$4600,2,0),"")</f>
        <v>11136.9</v>
      </c>
    </row>
    <row r="3700" spans="1:14" ht="17.25" thickBot="1" x14ac:dyDescent="0.35">
      <c r="A3700" s="42">
        <v>41990</v>
      </c>
      <c r="B3700" s="37">
        <v>41990</v>
      </c>
      <c r="D3700">
        <v>243.72</v>
      </c>
      <c r="F3700">
        <v>2012.89</v>
      </c>
      <c r="H3700">
        <v>16819.73</v>
      </c>
      <c r="J3700">
        <v>3051.99</v>
      </c>
      <c r="L3700">
        <f>IFERROR(VLOOKUP(B3700,'N Index Datas(원본)'!$I$2:$J$4600,2,0),"")</f>
        <v>22585.84</v>
      </c>
      <c r="N3700">
        <f>IFERROR(VLOOKUP(B3700,'N Index Datas(원본)'!$K$2:$L$4600,2,0),"")</f>
        <v>11269.43</v>
      </c>
    </row>
    <row r="3701" spans="1:14" ht="17.25" thickBot="1" x14ac:dyDescent="0.35">
      <c r="A3701" s="42">
        <v>41991</v>
      </c>
      <c r="B3701" s="37">
        <v>41991</v>
      </c>
      <c r="D3701">
        <v>243.82</v>
      </c>
      <c r="F3701">
        <v>2061.23</v>
      </c>
      <c r="H3701">
        <v>17210.05</v>
      </c>
      <c r="J3701">
        <v>3153.77</v>
      </c>
      <c r="L3701">
        <f>IFERROR(VLOOKUP(B3701,'N Index Datas(원본)'!$I$2:$J$4600,2,0),"")</f>
        <v>22832.21</v>
      </c>
      <c r="N3701">
        <f>IFERROR(VLOOKUP(B3701,'N Index Datas(원본)'!$K$2:$L$4600,2,0),"")</f>
        <v>11330.73</v>
      </c>
    </row>
    <row r="3702" spans="1:14" ht="17.25" thickBot="1" x14ac:dyDescent="0.35">
      <c r="A3702" s="42">
        <v>41992</v>
      </c>
      <c r="B3702" s="37">
        <v>41992</v>
      </c>
      <c r="D3702">
        <v>247.96</v>
      </c>
      <c r="F3702">
        <v>2070.65</v>
      </c>
      <c r="H3702">
        <v>17621.400000000001</v>
      </c>
      <c r="J3702">
        <v>3141.28</v>
      </c>
      <c r="L3702">
        <f>IFERROR(VLOOKUP(B3702,'N Index Datas(원본)'!$I$2:$J$4600,2,0),"")</f>
        <v>23116.63</v>
      </c>
      <c r="N3702">
        <f>IFERROR(VLOOKUP(B3702,'N Index Datas(원본)'!$K$2:$L$4600,2,0),"")</f>
        <v>11400.19</v>
      </c>
    </row>
    <row r="3703" spans="1:14" ht="17.25" thickBot="1" x14ac:dyDescent="0.35">
      <c r="A3703" s="42">
        <v>41995</v>
      </c>
      <c r="B3703" s="37">
        <v>41995</v>
      </c>
      <c r="D3703">
        <v>249.7</v>
      </c>
      <c r="F3703">
        <v>2078.54</v>
      </c>
      <c r="H3703">
        <v>17635.14</v>
      </c>
      <c r="J3703">
        <v>3154.91</v>
      </c>
      <c r="L3703">
        <f>IFERROR(VLOOKUP(B3703,'N Index Datas(원본)'!$I$2:$J$4600,2,0),"")</f>
        <v>23408.57</v>
      </c>
      <c r="N3703">
        <f>IFERROR(VLOOKUP(B3703,'N Index Datas(원본)'!$K$2:$L$4600,2,0),"")</f>
        <v>11744.02</v>
      </c>
    </row>
    <row r="3704" spans="1:14" ht="17.25" thickBot="1" x14ac:dyDescent="0.35">
      <c r="A3704" s="42">
        <v>41996</v>
      </c>
      <c r="B3704" s="37">
        <v>41996</v>
      </c>
      <c r="D3704">
        <v>249.06</v>
      </c>
      <c r="F3704">
        <v>2082.17</v>
      </c>
      <c r="H3704">
        <v>17635.14</v>
      </c>
      <c r="J3704">
        <v>3192.47</v>
      </c>
      <c r="L3704">
        <f>IFERROR(VLOOKUP(B3704,'N Index Datas(원본)'!$I$2:$J$4600,2,0),"")</f>
        <v>23333.69</v>
      </c>
      <c r="N3704">
        <f>IFERROR(VLOOKUP(B3704,'N Index Datas(원본)'!$K$2:$L$4600,2,0),"")</f>
        <v>11677.74</v>
      </c>
    </row>
    <row r="3705" spans="1:14" ht="17.25" thickBot="1" x14ac:dyDescent="0.35">
      <c r="A3705" s="42">
        <v>41997</v>
      </c>
      <c r="B3705" s="37">
        <v>41997</v>
      </c>
      <c r="D3705">
        <v>250.07</v>
      </c>
      <c r="F3705">
        <v>2081.88</v>
      </c>
      <c r="H3705">
        <v>17854.23</v>
      </c>
      <c r="J3705">
        <v>3184.66</v>
      </c>
      <c r="L3705">
        <f>IFERROR(VLOOKUP(B3705,'N Index Datas(원본)'!$I$2:$J$4600,2,0),"")</f>
        <v>23349.34</v>
      </c>
      <c r="N3705">
        <f>IFERROR(VLOOKUP(B3705,'N Index Datas(원본)'!$K$2:$L$4600,2,0),"")</f>
        <v>11558.02</v>
      </c>
    </row>
    <row r="3706" spans="1:14" ht="17.25" thickBot="1" x14ac:dyDescent="0.35">
      <c r="A3706" s="42">
        <v>41999</v>
      </c>
      <c r="B3706" s="37">
        <v>41999</v>
      </c>
      <c r="D3706">
        <v>250.05</v>
      </c>
      <c r="F3706">
        <v>2088.77</v>
      </c>
      <c r="H3706">
        <v>17818.96</v>
      </c>
      <c r="J3706">
        <v>3184.66</v>
      </c>
      <c r="L3706">
        <v>23349.34</v>
      </c>
      <c r="N3706">
        <v>11558.02</v>
      </c>
    </row>
    <row r="3707" spans="1:14" ht="17.25" thickBot="1" x14ac:dyDescent="0.35">
      <c r="A3707" s="42">
        <v>42002</v>
      </c>
      <c r="B3707" s="37">
        <v>42002</v>
      </c>
      <c r="D3707">
        <v>246.3</v>
      </c>
      <c r="F3707">
        <v>2090.5700000000002</v>
      </c>
      <c r="H3707">
        <v>17729.84</v>
      </c>
      <c r="J3707">
        <v>3185.17</v>
      </c>
      <c r="L3707">
        <f>IFERROR(VLOOKUP(B3707,'N Index Datas(원본)'!$I$2:$J$4600,2,0),"")</f>
        <v>23773.18</v>
      </c>
      <c r="N3707">
        <f>IFERROR(VLOOKUP(B3707,'N Index Datas(원본)'!$K$2:$L$4600,2,0),"")</f>
        <v>12019.75</v>
      </c>
    </row>
    <row r="3708" spans="1:14" ht="17.25" thickBot="1" x14ac:dyDescent="0.35">
      <c r="A3708" s="42">
        <v>42003</v>
      </c>
      <c r="B3708" s="37">
        <v>42003</v>
      </c>
      <c r="D3708">
        <v>244.05</v>
      </c>
      <c r="F3708">
        <v>2080.35</v>
      </c>
      <c r="H3708">
        <v>17450.77</v>
      </c>
      <c r="J3708">
        <v>3135.95</v>
      </c>
      <c r="L3708">
        <f>IFERROR(VLOOKUP(B3708,'N Index Datas(원본)'!$I$2:$J$4600,2,0),"")</f>
        <v>23501.1</v>
      </c>
      <c r="N3708">
        <f>IFERROR(VLOOKUP(B3708,'N Index Datas(원본)'!$K$2:$L$4600,2,0),"")</f>
        <v>11844.1</v>
      </c>
    </row>
    <row r="3709" spans="1:14" ht="17.25" thickBot="1" x14ac:dyDescent="0.35">
      <c r="A3709" s="42">
        <v>42006</v>
      </c>
      <c r="B3709" s="37">
        <v>42006</v>
      </c>
      <c r="D3709">
        <v>244.79</v>
      </c>
      <c r="F3709">
        <v>2058.1999999999998</v>
      </c>
      <c r="H3709">
        <v>17450.77</v>
      </c>
      <c r="J3709">
        <v>3139.44</v>
      </c>
      <c r="L3709">
        <f>IFERROR(VLOOKUP(B3709,'N Index Datas(원본)'!$I$2:$J$4600,2,0),"")</f>
        <v>23857.82</v>
      </c>
      <c r="N3709">
        <f>IFERROR(VLOOKUP(B3709,'N Index Datas(원본)'!$K$2:$L$4600,2,0),"")</f>
        <v>12245.35</v>
      </c>
    </row>
    <row r="3710" spans="1:14" ht="17.25" thickBot="1" x14ac:dyDescent="0.35">
      <c r="A3710" s="42">
        <v>42009</v>
      </c>
      <c r="B3710" s="37">
        <v>42009</v>
      </c>
      <c r="D3710">
        <v>244.26</v>
      </c>
      <c r="F3710">
        <v>2020.58</v>
      </c>
      <c r="H3710">
        <v>17408.71</v>
      </c>
      <c r="J3710">
        <v>3023.14</v>
      </c>
      <c r="L3710">
        <f>IFERROR(VLOOKUP(B3710,'N Index Datas(원본)'!$I$2:$J$4600,2,0),"")</f>
        <v>23721.32</v>
      </c>
      <c r="N3710">
        <f>IFERROR(VLOOKUP(B3710,'N Index Datas(원본)'!$K$2:$L$4600,2,0),"")</f>
        <v>12206.71</v>
      </c>
    </row>
    <row r="3711" spans="1:14" ht="17.25" thickBot="1" x14ac:dyDescent="0.35">
      <c r="A3711" s="42">
        <v>42010</v>
      </c>
      <c r="B3711" s="37">
        <v>42010</v>
      </c>
      <c r="D3711">
        <v>239.93</v>
      </c>
      <c r="F3711">
        <v>2002.61</v>
      </c>
      <c r="H3711">
        <v>16883.189999999999</v>
      </c>
      <c r="J3711">
        <v>3007.91</v>
      </c>
      <c r="L3711">
        <f>IFERROR(VLOOKUP(B3711,'N Index Datas(원본)'!$I$2:$J$4600,2,0),"")</f>
        <v>23485.41</v>
      </c>
      <c r="N3711">
        <f>IFERROR(VLOOKUP(B3711,'N Index Datas(원본)'!$K$2:$L$4600,2,0),"")</f>
        <v>11990.79</v>
      </c>
    </row>
    <row r="3712" spans="1:14" ht="17.25" thickBot="1" x14ac:dyDescent="0.35">
      <c r="A3712" s="42">
        <v>42011</v>
      </c>
      <c r="B3712" s="37">
        <v>42011</v>
      </c>
      <c r="D3712">
        <v>240.53</v>
      </c>
      <c r="F3712">
        <v>2025.9</v>
      </c>
      <c r="H3712">
        <v>16885.330000000002</v>
      </c>
      <c r="J3712">
        <v>3026.79</v>
      </c>
      <c r="L3712">
        <f>IFERROR(VLOOKUP(B3712,'N Index Datas(원본)'!$I$2:$J$4600,2,0),"")</f>
        <v>23681.26</v>
      </c>
      <c r="N3712">
        <f>IFERROR(VLOOKUP(B3712,'N Index Datas(원본)'!$K$2:$L$4600,2,0),"")</f>
        <v>11991.02</v>
      </c>
    </row>
    <row r="3713" spans="1:14" ht="17.25" thickBot="1" x14ac:dyDescent="0.35">
      <c r="A3713" s="42">
        <v>42012</v>
      </c>
      <c r="B3713" s="37">
        <v>42012</v>
      </c>
      <c r="D3713">
        <v>243.94</v>
      </c>
      <c r="F3713">
        <v>2062.14</v>
      </c>
      <c r="H3713">
        <v>17167.099999999999</v>
      </c>
      <c r="J3713">
        <v>3135.08</v>
      </c>
      <c r="L3713">
        <f>IFERROR(VLOOKUP(B3713,'N Index Datas(원본)'!$I$2:$J$4600,2,0),"")</f>
        <v>23835.53</v>
      </c>
      <c r="N3713">
        <f>IFERROR(VLOOKUP(B3713,'N Index Datas(원본)'!$K$2:$L$4600,2,0),"")</f>
        <v>12023.75</v>
      </c>
    </row>
    <row r="3714" spans="1:14" ht="17.25" thickBot="1" x14ac:dyDescent="0.35">
      <c r="A3714" s="42">
        <v>42013</v>
      </c>
      <c r="B3714" s="37">
        <v>42013</v>
      </c>
      <c r="D3714">
        <v>246.05</v>
      </c>
      <c r="F3714">
        <v>2044.81</v>
      </c>
      <c r="H3714">
        <v>17197.73</v>
      </c>
      <c r="J3714">
        <v>3042.9</v>
      </c>
      <c r="L3714">
        <f>IFERROR(VLOOKUP(B3714,'N Index Datas(원본)'!$I$2:$J$4600,2,0),"")</f>
        <v>23919.95</v>
      </c>
      <c r="N3714">
        <f>IFERROR(VLOOKUP(B3714,'N Index Datas(원본)'!$K$2:$L$4600,2,0),"")</f>
        <v>12081.24</v>
      </c>
    </row>
    <row r="3715" spans="1:14" ht="17.25" thickBot="1" x14ac:dyDescent="0.35">
      <c r="A3715" s="42">
        <v>42016</v>
      </c>
      <c r="B3715" s="37">
        <v>42016</v>
      </c>
      <c r="D3715">
        <v>245.7</v>
      </c>
      <c r="F3715">
        <v>2028.26</v>
      </c>
      <c r="H3715">
        <v>17197.73</v>
      </c>
      <c r="J3715">
        <v>3084.18</v>
      </c>
      <c r="L3715">
        <f>IFERROR(VLOOKUP(B3715,'N Index Datas(원본)'!$I$2:$J$4600,2,0),"")</f>
        <v>24026.46</v>
      </c>
      <c r="N3715">
        <f>IFERROR(VLOOKUP(B3715,'N Index Datas(원본)'!$K$2:$L$4600,2,0),"")</f>
        <v>12016.66</v>
      </c>
    </row>
    <row r="3716" spans="1:14" ht="17.25" thickBot="1" x14ac:dyDescent="0.35">
      <c r="A3716" s="42">
        <v>42017</v>
      </c>
      <c r="B3716" s="37">
        <v>42017</v>
      </c>
      <c r="D3716">
        <v>246.29</v>
      </c>
      <c r="F3716">
        <v>2023.03</v>
      </c>
      <c r="H3716">
        <v>17087.71</v>
      </c>
      <c r="J3716">
        <v>3133.86</v>
      </c>
      <c r="L3716">
        <f>IFERROR(VLOOKUP(B3716,'N Index Datas(원본)'!$I$2:$J$4600,2,0),"")</f>
        <v>24215.97</v>
      </c>
      <c r="N3716">
        <f>IFERROR(VLOOKUP(B3716,'N Index Datas(원본)'!$K$2:$L$4600,2,0),"")</f>
        <v>12063.02</v>
      </c>
    </row>
    <row r="3717" spans="1:14" ht="17.25" thickBot="1" x14ac:dyDescent="0.35">
      <c r="A3717" s="42">
        <v>42018</v>
      </c>
      <c r="B3717" s="37">
        <v>42018</v>
      </c>
      <c r="D3717">
        <v>245.99</v>
      </c>
      <c r="F3717">
        <v>2011.27</v>
      </c>
      <c r="H3717">
        <v>16795.96</v>
      </c>
      <c r="J3717">
        <v>3089.67</v>
      </c>
      <c r="L3717">
        <f>IFERROR(VLOOKUP(B3717,'N Index Datas(원본)'!$I$2:$J$4600,2,0),"")</f>
        <v>24112.6</v>
      </c>
      <c r="N3717">
        <f>IFERROR(VLOOKUP(B3717,'N Index Datas(원본)'!$K$2:$L$4600,2,0),"")</f>
        <v>12008.37</v>
      </c>
    </row>
    <row r="3718" spans="1:14" ht="17.25" thickBot="1" x14ac:dyDescent="0.35">
      <c r="A3718" s="42">
        <v>42019</v>
      </c>
      <c r="B3718" s="37">
        <v>42019</v>
      </c>
      <c r="D3718">
        <v>245.76</v>
      </c>
      <c r="F3718">
        <v>1992.67</v>
      </c>
      <c r="H3718">
        <v>17108.7</v>
      </c>
      <c r="J3718">
        <v>3157.36</v>
      </c>
      <c r="L3718">
        <f>IFERROR(VLOOKUP(B3718,'N Index Datas(원본)'!$I$2:$J$4600,2,0),"")</f>
        <v>24350.91</v>
      </c>
      <c r="N3718">
        <f>IFERROR(VLOOKUP(B3718,'N Index Datas(원본)'!$K$2:$L$4600,2,0),"")</f>
        <v>12190.52</v>
      </c>
    </row>
    <row r="3719" spans="1:14" ht="17.25" thickBot="1" x14ac:dyDescent="0.35">
      <c r="A3719" s="42">
        <v>42020</v>
      </c>
      <c r="B3719" s="37">
        <v>42020</v>
      </c>
      <c r="D3719">
        <v>242.22</v>
      </c>
      <c r="F3719">
        <v>2019.42</v>
      </c>
      <c r="H3719">
        <v>16864.16</v>
      </c>
      <c r="J3719">
        <v>3202.24</v>
      </c>
      <c r="L3719">
        <f>IFERROR(VLOOKUP(B3719,'N Index Datas(원본)'!$I$2:$J$4600,2,0),"")</f>
        <v>24103.52</v>
      </c>
      <c r="N3719">
        <f>IFERROR(VLOOKUP(B3719,'N Index Datas(원본)'!$K$2:$L$4600,2,0),"")</f>
        <v>12076.74</v>
      </c>
    </row>
    <row r="3720" spans="1:14" ht="17.25" thickBot="1" x14ac:dyDescent="0.35">
      <c r="A3720" s="42">
        <v>42023</v>
      </c>
      <c r="B3720" s="37">
        <v>42023</v>
      </c>
      <c r="D3720">
        <v>244.78</v>
      </c>
      <c r="F3720">
        <v>2019.42</v>
      </c>
      <c r="H3720">
        <v>17014.29</v>
      </c>
      <c r="J3720">
        <v>3220.9</v>
      </c>
      <c r="L3720">
        <f>IFERROR(VLOOKUP(B3720,'N Index Datas(원본)'!$I$2:$J$4600,2,0),"")</f>
        <v>23738.49</v>
      </c>
      <c r="N3720">
        <f>IFERROR(VLOOKUP(B3720,'N Index Datas(원본)'!$K$2:$L$4600,2,0),"")</f>
        <v>11475.85</v>
      </c>
    </row>
    <row r="3721" spans="1:14" ht="17.25" thickBot="1" x14ac:dyDescent="0.35">
      <c r="A3721" s="42">
        <v>42024</v>
      </c>
      <c r="B3721" s="37">
        <v>42024</v>
      </c>
      <c r="D3721">
        <v>247.24</v>
      </c>
      <c r="F3721">
        <v>2022.55</v>
      </c>
      <c r="H3721">
        <v>17366.3</v>
      </c>
      <c r="J3721">
        <v>3244.92</v>
      </c>
      <c r="L3721">
        <f>IFERROR(VLOOKUP(B3721,'N Index Datas(원본)'!$I$2:$J$4600,2,0),"")</f>
        <v>23951.16</v>
      </c>
      <c r="N3721">
        <f>IFERROR(VLOOKUP(B3721,'N Index Datas(원본)'!$K$2:$L$4600,2,0),"")</f>
        <v>11741.78</v>
      </c>
    </row>
    <row r="3722" spans="1:14" ht="17.25" thickBot="1" x14ac:dyDescent="0.35">
      <c r="A3722" s="42">
        <v>42025</v>
      </c>
      <c r="B3722" s="37">
        <v>42025</v>
      </c>
      <c r="D3722">
        <v>248.59</v>
      </c>
      <c r="F3722">
        <v>2032.12</v>
      </c>
      <c r="H3722">
        <v>17280.48</v>
      </c>
      <c r="J3722">
        <v>3269.73</v>
      </c>
      <c r="L3722">
        <f>IFERROR(VLOOKUP(B3722,'N Index Datas(원본)'!$I$2:$J$4600,2,0),"")</f>
        <v>24352.58</v>
      </c>
      <c r="N3722">
        <f>IFERROR(VLOOKUP(B3722,'N Index Datas(원본)'!$K$2:$L$4600,2,0),"")</f>
        <v>12021.32</v>
      </c>
    </row>
    <row r="3723" spans="1:14" ht="17.25" thickBot="1" x14ac:dyDescent="0.35">
      <c r="A3723" s="42">
        <v>42026</v>
      </c>
      <c r="B3723" s="37">
        <v>42026</v>
      </c>
      <c r="D3723">
        <v>248.47</v>
      </c>
      <c r="F3723">
        <v>2063.15</v>
      </c>
      <c r="H3723">
        <v>17329.02</v>
      </c>
      <c r="J3723">
        <v>3322.65</v>
      </c>
      <c r="L3723">
        <f>IFERROR(VLOOKUP(B3723,'N Index Datas(원본)'!$I$2:$J$4600,2,0),"")</f>
        <v>24522.63</v>
      </c>
      <c r="N3723">
        <f>IFERROR(VLOOKUP(B3723,'N Index Datas(원본)'!$K$2:$L$4600,2,0),"")</f>
        <v>12047.27</v>
      </c>
    </row>
    <row r="3724" spans="1:14" ht="17.25" thickBot="1" x14ac:dyDescent="0.35">
      <c r="A3724" s="42">
        <v>42027</v>
      </c>
      <c r="B3724" s="37">
        <v>42027</v>
      </c>
      <c r="D3724">
        <v>250.32</v>
      </c>
      <c r="F3724">
        <v>2051.8200000000002</v>
      </c>
      <c r="H3724">
        <v>17511.75</v>
      </c>
      <c r="J3724">
        <v>3382.55</v>
      </c>
      <c r="L3724">
        <f>IFERROR(VLOOKUP(B3724,'N Index Datas(원본)'!$I$2:$J$4600,2,0),"")</f>
        <v>24850.45</v>
      </c>
      <c r="N3724">
        <f>IFERROR(VLOOKUP(B3724,'N Index Datas(원본)'!$K$2:$L$4600,2,0),"")</f>
        <v>12260.06</v>
      </c>
    </row>
    <row r="3725" spans="1:14" ht="17.25" thickBot="1" x14ac:dyDescent="0.35">
      <c r="A3725" s="42">
        <v>42030</v>
      </c>
      <c r="B3725" s="37">
        <v>42030</v>
      </c>
      <c r="D3725">
        <v>250.14</v>
      </c>
      <c r="F3725">
        <v>2057.09</v>
      </c>
      <c r="H3725">
        <v>17468.52</v>
      </c>
      <c r="J3725">
        <v>3414.28</v>
      </c>
      <c r="L3725">
        <f>IFERROR(VLOOKUP(B3725,'N Index Datas(원본)'!$I$2:$J$4600,2,0),"")</f>
        <v>24909.9</v>
      </c>
      <c r="N3725">
        <f>IFERROR(VLOOKUP(B3725,'N Index Datas(원본)'!$K$2:$L$4600,2,0),"")</f>
        <v>12228.16</v>
      </c>
    </row>
    <row r="3726" spans="1:14" ht="17.25" thickBot="1" x14ac:dyDescent="0.35">
      <c r="A3726" s="42">
        <v>42031</v>
      </c>
      <c r="B3726" s="37">
        <v>42031</v>
      </c>
      <c r="D3726">
        <v>252.2</v>
      </c>
      <c r="F3726">
        <v>2029.55</v>
      </c>
      <c r="H3726">
        <v>17768.3</v>
      </c>
      <c r="J3726">
        <v>3372.58</v>
      </c>
      <c r="L3726">
        <f>IFERROR(VLOOKUP(B3726,'N Index Datas(원본)'!$I$2:$J$4600,2,0),"")</f>
        <v>24807.279999999999</v>
      </c>
      <c r="N3726">
        <f>IFERROR(VLOOKUP(B3726,'N Index Datas(원본)'!$K$2:$L$4600,2,0),"")</f>
        <v>12030.38</v>
      </c>
    </row>
    <row r="3727" spans="1:14" ht="17.25" thickBot="1" x14ac:dyDescent="0.35">
      <c r="A3727" s="42">
        <v>42032</v>
      </c>
      <c r="B3727" s="37">
        <v>42032</v>
      </c>
      <c r="D3727">
        <v>252.21</v>
      </c>
      <c r="F3727">
        <v>2002.16</v>
      </c>
      <c r="H3727">
        <v>17795.73</v>
      </c>
      <c r="J3727">
        <v>3358.96</v>
      </c>
      <c r="L3727">
        <f>IFERROR(VLOOKUP(B3727,'N Index Datas(원본)'!$I$2:$J$4600,2,0),"")</f>
        <v>24861.81</v>
      </c>
      <c r="N3727">
        <f>IFERROR(VLOOKUP(B3727,'N Index Datas(원본)'!$K$2:$L$4600,2,0),"")</f>
        <v>11963.64</v>
      </c>
    </row>
    <row r="3728" spans="1:14" ht="17.25" thickBot="1" x14ac:dyDescent="0.35">
      <c r="A3728" s="42">
        <v>42033</v>
      </c>
      <c r="B3728" s="37">
        <v>42033</v>
      </c>
      <c r="D3728">
        <v>250.46</v>
      </c>
      <c r="F3728">
        <v>2021.25</v>
      </c>
      <c r="H3728">
        <v>17606.22</v>
      </c>
      <c r="J3728">
        <v>3371.83</v>
      </c>
      <c r="L3728">
        <f>IFERROR(VLOOKUP(B3728,'N Index Datas(원본)'!$I$2:$J$4600,2,0),"")</f>
        <v>24595.85</v>
      </c>
      <c r="N3728">
        <f>IFERROR(VLOOKUP(B3728,'N Index Datas(원본)'!$K$2:$L$4600,2,0),"")</f>
        <v>11736.09</v>
      </c>
    </row>
    <row r="3729" spans="1:14" ht="17.25" thickBot="1" x14ac:dyDescent="0.35">
      <c r="A3729" s="42">
        <v>42034</v>
      </c>
      <c r="B3729" s="37">
        <v>42034</v>
      </c>
      <c r="D3729">
        <v>249.88</v>
      </c>
      <c r="F3729">
        <v>1994.99</v>
      </c>
      <c r="H3729">
        <v>17674.39</v>
      </c>
      <c r="J3729">
        <v>3351.44</v>
      </c>
      <c r="L3729">
        <f>IFERROR(VLOOKUP(B3729,'N Index Datas(원본)'!$I$2:$J$4600,2,0),"")</f>
        <v>24507.05</v>
      </c>
      <c r="N3729">
        <f>IFERROR(VLOOKUP(B3729,'N Index Datas(원본)'!$K$2:$L$4600,2,0),"")</f>
        <v>11720.1</v>
      </c>
    </row>
    <row r="3730" spans="1:14" ht="17.25" thickBot="1" x14ac:dyDescent="0.35">
      <c r="A3730" s="42">
        <v>42037</v>
      </c>
      <c r="B3730" s="37">
        <v>42037</v>
      </c>
      <c r="D3730">
        <v>250.61</v>
      </c>
      <c r="F3730">
        <v>2020.85</v>
      </c>
      <c r="H3730">
        <v>17558.04</v>
      </c>
      <c r="J3730">
        <v>3370.11</v>
      </c>
      <c r="L3730">
        <f>IFERROR(VLOOKUP(B3730,'N Index Datas(원본)'!$I$2:$J$4600,2,0),"")</f>
        <v>24484.74</v>
      </c>
      <c r="N3730">
        <f>IFERROR(VLOOKUP(B3730,'N Index Datas(원본)'!$K$2:$L$4600,2,0),"")</f>
        <v>11578.3</v>
      </c>
    </row>
    <row r="3731" spans="1:14" ht="17.25" thickBot="1" x14ac:dyDescent="0.35">
      <c r="A3731" s="42">
        <v>42038</v>
      </c>
      <c r="B3731" s="37">
        <v>42038</v>
      </c>
      <c r="D3731">
        <v>250.38</v>
      </c>
      <c r="F3731">
        <v>2050.0300000000002</v>
      </c>
      <c r="H3731">
        <v>17335.849999999999</v>
      </c>
      <c r="J3731">
        <v>3414.18</v>
      </c>
      <c r="L3731">
        <f>IFERROR(VLOOKUP(B3731,'N Index Datas(원본)'!$I$2:$J$4600,2,0),"")</f>
        <v>24554.78</v>
      </c>
      <c r="N3731">
        <f>IFERROR(VLOOKUP(B3731,'N Index Datas(원본)'!$K$2:$L$4600,2,0),"")</f>
        <v>11768.58</v>
      </c>
    </row>
    <row r="3732" spans="1:14" ht="17.25" thickBot="1" x14ac:dyDescent="0.35">
      <c r="A3732" s="42">
        <v>42039</v>
      </c>
      <c r="B3732" s="37">
        <v>42039</v>
      </c>
      <c r="D3732">
        <v>251.6</v>
      </c>
      <c r="F3732">
        <v>2041.51</v>
      </c>
      <c r="H3732">
        <v>17678.740000000002</v>
      </c>
      <c r="J3732">
        <v>3415.53</v>
      </c>
      <c r="L3732">
        <f>IFERROR(VLOOKUP(B3732,'N Index Datas(원본)'!$I$2:$J$4600,2,0),"")</f>
        <v>24679.759999999998</v>
      </c>
      <c r="N3732">
        <f>IFERROR(VLOOKUP(B3732,'N Index Datas(원본)'!$K$2:$L$4600,2,0),"")</f>
        <v>11767.49</v>
      </c>
    </row>
    <row r="3733" spans="1:14" ht="17.25" thickBot="1" x14ac:dyDescent="0.35">
      <c r="A3733" s="42">
        <v>42040</v>
      </c>
      <c r="B3733" s="37">
        <v>42040</v>
      </c>
      <c r="D3733">
        <v>249.78</v>
      </c>
      <c r="F3733">
        <v>2062.52</v>
      </c>
      <c r="H3733">
        <v>17504.62</v>
      </c>
      <c r="J3733">
        <v>3408.96</v>
      </c>
      <c r="L3733">
        <f>IFERROR(VLOOKUP(B3733,'N Index Datas(원본)'!$I$2:$J$4600,2,0),"")</f>
        <v>24765.49</v>
      </c>
      <c r="N3733">
        <f>IFERROR(VLOOKUP(B3733,'N Index Datas(원본)'!$K$2:$L$4600,2,0),"")</f>
        <v>11789.19</v>
      </c>
    </row>
    <row r="3734" spans="1:14" ht="17.25" thickBot="1" x14ac:dyDescent="0.35">
      <c r="A3734" s="42">
        <v>42041</v>
      </c>
      <c r="B3734" s="37">
        <v>42041</v>
      </c>
      <c r="D3734">
        <v>250.16</v>
      </c>
      <c r="F3734">
        <v>2055.4699999999998</v>
      </c>
      <c r="H3734">
        <v>17648.5</v>
      </c>
      <c r="J3734">
        <v>3398.16</v>
      </c>
      <c r="L3734">
        <f>IFERROR(VLOOKUP(B3734,'N Index Datas(원본)'!$I$2:$J$4600,2,0),"")</f>
        <v>24679.39</v>
      </c>
      <c r="N3734">
        <f>IFERROR(VLOOKUP(B3734,'N Index Datas(원본)'!$K$2:$L$4600,2,0),"")</f>
        <v>11697.32</v>
      </c>
    </row>
    <row r="3735" spans="1:14" ht="17.25" thickBot="1" x14ac:dyDescent="0.35">
      <c r="A3735" s="42">
        <v>42044</v>
      </c>
      <c r="B3735" s="37">
        <v>42044</v>
      </c>
      <c r="D3735">
        <v>249.26</v>
      </c>
      <c r="F3735">
        <v>2046.74</v>
      </c>
      <c r="H3735">
        <v>17711.93</v>
      </c>
      <c r="J3735">
        <v>3347.75</v>
      </c>
      <c r="L3735">
        <f>IFERROR(VLOOKUP(B3735,'N Index Datas(원본)'!$I$2:$J$4600,2,0),"")</f>
        <v>24521</v>
      </c>
      <c r="N3735">
        <f>IFERROR(VLOOKUP(B3735,'N Index Datas(원본)'!$K$2:$L$4600,2,0),"")</f>
        <v>11647.42</v>
      </c>
    </row>
    <row r="3736" spans="1:14" ht="17.25" thickBot="1" x14ac:dyDescent="0.35">
      <c r="A3736" s="42">
        <v>42045</v>
      </c>
      <c r="B3736" s="37">
        <v>42045</v>
      </c>
      <c r="D3736">
        <v>247.66</v>
      </c>
      <c r="F3736">
        <v>2068.59</v>
      </c>
      <c r="H3736">
        <v>17652.68</v>
      </c>
      <c r="J3736">
        <v>3383.13</v>
      </c>
      <c r="L3736">
        <f>IFERROR(VLOOKUP(B3736,'N Index Datas(원본)'!$I$2:$J$4600,2,0),"")</f>
        <v>24528.1</v>
      </c>
      <c r="N3736">
        <f>IFERROR(VLOOKUP(B3736,'N Index Datas(원본)'!$K$2:$L$4600,2,0),"")</f>
        <v>11695.26</v>
      </c>
    </row>
    <row r="3737" spans="1:14" ht="17.25" thickBot="1" x14ac:dyDescent="0.35">
      <c r="A3737" s="42">
        <v>42046</v>
      </c>
      <c r="B3737" s="37">
        <v>42046</v>
      </c>
      <c r="D3737">
        <v>248.4</v>
      </c>
      <c r="F3737">
        <v>2068.5300000000002</v>
      </c>
      <c r="H3737">
        <v>17652.68</v>
      </c>
      <c r="J3737">
        <v>3374.14</v>
      </c>
      <c r="L3737">
        <f>IFERROR(VLOOKUP(B3737,'N Index Datas(원본)'!$I$2:$J$4600,2,0),"")</f>
        <v>24315.02</v>
      </c>
      <c r="N3737">
        <f>IFERROR(VLOOKUP(B3737,'N Index Datas(원본)'!$K$2:$L$4600,2,0),"")</f>
        <v>11651.01</v>
      </c>
    </row>
    <row r="3738" spans="1:14" ht="17.25" thickBot="1" x14ac:dyDescent="0.35">
      <c r="A3738" s="42">
        <v>42047</v>
      </c>
      <c r="B3738" s="37">
        <v>42047</v>
      </c>
      <c r="D3738">
        <v>247.71</v>
      </c>
      <c r="F3738">
        <v>2088.48</v>
      </c>
      <c r="H3738">
        <v>17979.72</v>
      </c>
      <c r="J3738">
        <v>3417.61</v>
      </c>
      <c r="L3738">
        <f>IFERROR(VLOOKUP(B3738,'N Index Datas(원본)'!$I$2:$J$4600,2,0),"")</f>
        <v>24422.15</v>
      </c>
      <c r="N3738">
        <f>IFERROR(VLOOKUP(B3738,'N Index Datas(원본)'!$K$2:$L$4600,2,0),"")</f>
        <v>11783.61</v>
      </c>
    </row>
    <row r="3739" spans="1:14" ht="17.25" thickBot="1" x14ac:dyDescent="0.35">
      <c r="A3739" s="42">
        <v>42048</v>
      </c>
      <c r="B3739" s="37">
        <v>42048</v>
      </c>
      <c r="D3739">
        <v>249.76</v>
      </c>
      <c r="F3739">
        <v>2096.9899999999998</v>
      </c>
      <c r="H3739">
        <v>17913.36</v>
      </c>
      <c r="J3739">
        <v>3447.59</v>
      </c>
      <c r="L3739">
        <f>IFERROR(VLOOKUP(B3739,'N Index Datas(원본)'!$I$2:$J$4600,2,0),"")</f>
        <v>24682.54</v>
      </c>
      <c r="N3739">
        <f>IFERROR(VLOOKUP(B3739,'N Index Datas(원본)'!$K$2:$L$4600,2,0),"")</f>
        <v>11922.56</v>
      </c>
    </row>
    <row r="3740" spans="1:14" ht="17.25" thickBot="1" x14ac:dyDescent="0.35">
      <c r="A3740" s="42">
        <v>42051</v>
      </c>
      <c r="B3740" s="37">
        <v>42051</v>
      </c>
      <c r="D3740">
        <v>249.81</v>
      </c>
      <c r="F3740">
        <v>2096.9899999999998</v>
      </c>
      <c r="H3740">
        <v>18004.77</v>
      </c>
      <c r="J3740">
        <v>3433.3</v>
      </c>
      <c r="L3740">
        <f>IFERROR(VLOOKUP(B3740,'N Index Datas(원본)'!$I$2:$J$4600,2,0),"")</f>
        <v>24726.53</v>
      </c>
      <c r="N3740">
        <f>IFERROR(VLOOKUP(B3740,'N Index Datas(원본)'!$K$2:$L$4600,2,0),"")</f>
        <v>11934.57</v>
      </c>
    </row>
    <row r="3741" spans="1:14" ht="17.25" thickBot="1" x14ac:dyDescent="0.35">
      <c r="A3741" s="42">
        <v>42052</v>
      </c>
      <c r="B3741" s="37">
        <v>42052</v>
      </c>
      <c r="D3741">
        <v>250.37</v>
      </c>
      <c r="F3741">
        <v>2100.34</v>
      </c>
      <c r="H3741">
        <v>17987.09</v>
      </c>
      <c r="J3741">
        <v>3438.44</v>
      </c>
      <c r="L3741">
        <f>IFERROR(VLOOKUP(B3741,'N Index Datas(원본)'!$I$2:$J$4600,2,0),"")</f>
        <v>24784.880000000001</v>
      </c>
      <c r="N3741">
        <f>IFERROR(VLOOKUP(B3741,'N Index Datas(원본)'!$K$2:$L$4600,2,0),"")</f>
        <v>11998.51</v>
      </c>
    </row>
    <row r="3742" spans="1:14" ht="17.25" thickBot="1" x14ac:dyDescent="0.35">
      <c r="A3742" s="42">
        <v>42058</v>
      </c>
      <c r="B3742" s="37">
        <v>42058</v>
      </c>
      <c r="D3742">
        <v>250.8</v>
      </c>
      <c r="F3742">
        <v>2109.66</v>
      </c>
      <c r="H3742">
        <v>18466.919999999998</v>
      </c>
      <c r="J3742">
        <v>3519.58</v>
      </c>
      <c r="L3742">
        <f>IFERROR(VLOOKUP(B3742,'N Index Datas(원본)'!$I$2:$J$4600,2,0),"")</f>
        <v>24836.76</v>
      </c>
      <c r="N3742">
        <f>IFERROR(VLOOKUP(B3742,'N Index Datas(원본)'!$K$2:$L$4600,2,0),"")</f>
        <v>12041.49</v>
      </c>
    </row>
    <row r="3743" spans="1:14" ht="17.25" thickBot="1" x14ac:dyDescent="0.35">
      <c r="A3743" s="42">
        <v>42059</v>
      </c>
      <c r="B3743" s="37">
        <v>42059</v>
      </c>
      <c r="D3743">
        <v>251.28</v>
      </c>
      <c r="F3743">
        <v>2115.48</v>
      </c>
      <c r="H3743">
        <v>18603.48</v>
      </c>
      <c r="J3743">
        <v>3547.1</v>
      </c>
      <c r="L3743">
        <f>IFERROR(VLOOKUP(B3743,'N Index Datas(원본)'!$I$2:$J$4600,2,0),"")</f>
        <v>24750.07</v>
      </c>
      <c r="N3743">
        <f>IFERROR(VLOOKUP(B3743,'N Index Datas(원본)'!$K$2:$L$4600,2,0),"")</f>
        <v>12046.2</v>
      </c>
    </row>
    <row r="3744" spans="1:14" ht="17.25" thickBot="1" x14ac:dyDescent="0.35">
      <c r="A3744" s="42">
        <v>42060</v>
      </c>
      <c r="B3744" s="37">
        <v>42060</v>
      </c>
      <c r="D3744">
        <v>252.96</v>
      </c>
      <c r="F3744">
        <v>2113.86</v>
      </c>
      <c r="H3744">
        <v>18585.2</v>
      </c>
      <c r="J3744">
        <v>3541.78</v>
      </c>
      <c r="L3744">
        <f>IFERROR(VLOOKUP(B3744,'N Index Datas(원본)'!$I$2:$J$4600,2,0),"")</f>
        <v>24778.28</v>
      </c>
      <c r="N3744">
        <f>IFERROR(VLOOKUP(B3744,'N Index Datas(원본)'!$K$2:$L$4600,2,0),"")</f>
        <v>12064.8</v>
      </c>
    </row>
    <row r="3745" spans="1:14" ht="17.25" thickBot="1" x14ac:dyDescent="0.35">
      <c r="A3745" s="42">
        <v>42061</v>
      </c>
      <c r="B3745" s="37">
        <v>42061</v>
      </c>
      <c r="D3745">
        <v>252.93</v>
      </c>
      <c r="F3745">
        <v>2110.7399999999998</v>
      </c>
      <c r="H3745">
        <v>18785.79</v>
      </c>
      <c r="J3745">
        <v>3574.94</v>
      </c>
      <c r="L3745">
        <f>IFERROR(VLOOKUP(B3745,'N Index Datas(원본)'!$I$2:$J$4600,2,0),"")</f>
        <v>24902.06</v>
      </c>
      <c r="N3745">
        <f>IFERROR(VLOOKUP(B3745,'N Index Datas(원본)'!$K$2:$L$4600,2,0),"")</f>
        <v>12227.75</v>
      </c>
    </row>
    <row r="3746" spans="1:14" ht="17.25" thickBot="1" x14ac:dyDescent="0.35">
      <c r="A3746" s="42">
        <v>42062</v>
      </c>
      <c r="B3746" s="37">
        <v>42062</v>
      </c>
      <c r="D3746">
        <v>251.46</v>
      </c>
      <c r="F3746">
        <v>2104.5</v>
      </c>
      <c r="H3746">
        <v>18797.939999999999</v>
      </c>
      <c r="J3746">
        <v>3599</v>
      </c>
      <c r="L3746">
        <f>IFERROR(VLOOKUP(B3746,'N Index Datas(원본)'!$I$2:$J$4600,2,0),"")</f>
        <v>24823.29</v>
      </c>
      <c r="N3746">
        <f>IFERROR(VLOOKUP(B3746,'N Index Datas(원본)'!$K$2:$L$4600,2,0),"")</f>
        <v>12185.85</v>
      </c>
    </row>
    <row r="3747" spans="1:14" ht="17.25" thickBot="1" x14ac:dyDescent="0.35">
      <c r="A3747" s="42">
        <v>42065</v>
      </c>
      <c r="B3747" s="37">
        <v>42065</v>
      </c>
      <c r="D3747">
        <v>253.65</v>
      </c>
      <c r="F3747">
        <v>2117.39</v>
      </c>
      <c r="H3747">
        <v>18826.88</v>
      </c>
      <c r="J3747">
        <v>3591.09</v>
      </c>
      <c r="L3747">
        <f>IFERROR(VLOOKUP(B3747,'N Index Datas(원본)'!$I$2:$J$4600,2,0),"")</f>
        <v>24887.439999999999</v>
      </c>
      <c r="N3747">
        <f>IFERROR(VLOOKUP(B3747,'N Index Datas(원본)'!$K$2:$L$4600,2,0),"")</f>
        <v>12213.75</v>
      </c>
    </row>
    <row r="3748" spans="1:14" ht="17.25" thickBot="1" x14ac:dyDescent="0.35">
      <c r="A3748" s="42">
        <v>42066</v>
      </c>
      <c r="B3748" s="37">
        <v>42066</v>
      </c>
      <c r="D3748">
        <v>254.5</v>
      </c>
      <c r="F3748">
        <v>2107.7800000000002</v>
      </c>
      <c r="H3748">
        <v>18815.16</v>
      </c>
      <c r="J3748">
        <v>3549.11</v>
      </c>
      <c r="L3748">
        <f>IFERROR(VLOOKUP(B3748,'N Index Datas(원본)'!$I$2:$J$4600,2,0),"")</f>
        <v>24702.78</v>
      </c>
      <c r="N3748">
        <f>IFERROR(VLOOKUP(B3748,'N Index Datas(원본)'!$K$2:$L$4600,2,0),"")</f>
        <v>11945.25</v>
      </c>
    </row>
    <row r="3749" spans="1:14" ht="17.25" thickBot="1" x14ac:dyDescent="0.35">
      <c r="A3749" s="42">
        <v>42067</v>
      </c>
      <c r="B3749" s="37">
        <v>42067</v>
      </c>
      <c r="D3749">
        <v>254.31</v>
      </c>
      <c r="F3749">
        <v>2098.5300000000002</v>
      </c>
      <c r="H3749">
        <v>18703.599999999999</v>
      </c>
      <c r="J3749">
        <v>3583.44</v>
      </c>
      <c r="L3749">
        <f>IFERROR(VLOOKUP(B3749,'N Index Datas(원본)'!$I$2:$J$4600,2,0),"")</f>
        <v>24465.38</v>
      </c>
      <c r="N3749">
        <f>IFERROR(VLOOKUP(B3749,'N Index Datas(원본)'!$K$2:$L$4600,2,0),"")</f>
        <v>11738.67</v>
      </c>
    </row>
    <row r="3750" spans="1:14" ht="17.25" thickBot="1" x14ac:dyDescent="0.35">
      <c r="A3750" s="42">
        <v>42068</v>
      </c>
      <c r="B3750" s="37">
        <v>42068</v>
      </c>
      <c r="D3750">
        <v>254.16</v>
      </c>
      <c r="F3750">
        <v>2101.04</v>
      </c>
      <c r="H3750">
        <v>18751.84</v>
      </c>
      <c r="J3750">
        <v>3618.21</v>
      </c>
      <c r="L3750">
        <f>IFERROR(VLOOKUP(B3750,'N Index Datas(원본)'!$I$2:$J$4600,2,0),"")</f>
        <v>24193.040000000001</v>
      </c>
      <c r="N3750">
        <f>IFERROR(VLOOKUP(B3750,'N Index Datas(원본)'!$K$2:$L$4600,2,0),"")</f>
        <v>11597.77</v>
      </c>
    </row>
    <row r="3751" spans="1:14" ht="17.25" thickBot="1" x14ac:dyDescent="0.35">
      <c r="A3751" s="42">
        <v>42069</v>
      </c>
      <c r="B3751" s="37">
        <v>42069</v>
      </c>
      <c r="D3751">
        <v>255.96</v>
      </c>
      <c r="F3751">
        <v>2071.2600000000002</v>
      </c>
      <c r="H3751">
        <v>18971</v>
      </c>
      <c r="J3751">
        <v>3617.62</v>
      </c>
      <c r="L3751">
        <f>IFERROR(VLOOKUP(B3751,'N Index Datas(원본)'!$I$2:$J$4600,2,0),"")</f>
        <v>24164</v>
      </c>
      <c r="N3751">
        <f>IFERROR(VLOOKUP(B3751,'N Index Datas(원본)'!$K$2:$L$4600,2,0),"")</f>
        <v>11606.93</v>
      </c>
    </row>
    <row r="3752" spans="1:14" ht="17.25" thickBot="1" x14ac:dyDescent="0.35">
      <c r="A3752" s="42">
        <v>42072</v>
      </c>
      <c r="B3752" s="37">
        <v>42072</v>
      </c>
      <c r="D3752">
        <v>252.77</v>
      </c>
      <c r="F3752">
        <v>2079.4299999999998</v>
      </c>
      <c r="H3752">
        <v>18790.55</v>
      </c>
      <c r="J3752">
        <v>3610.28</v>
      </c>
      <c r="L3752">
        <f>IFERROR(VLOOKUP(B3752,'N Index Datas(원본)'!$I$2:$J$4600,2,0),"")</f>
        <v>24123.05</v>
      </c>
      <c r="N3752">
        <f>IFERROR(VLOOKUP(B3752,'N Index Datas(원본)'!$K$2:$L$4600,2,0),"")</f>
        <v>11675.92</v>
      </c>
    </row>
    <row r="3753" spans="1:14" ht="17.25" thickBot="1" x14ac:dyDescent="0.35">
      <c r="A3753" s="42">
        <v>42073</v>
      </c>
      <c r="B3753" s="37">
        <v>42073</v>
      </c>
      <c r="D3753">
        <v>251.75</v>
      </c>
      <c r="F3753">
        <v>2044.16</v>
      </c>
      <c r="H3753">
        <v>18665.11</v>
      </c>
      <c r="J3753">
        <v>3567.25</v>
      </c>
      <c r="L3753">
        <f>IFERROR(VLOOKUP(B3753,'N Index Datas(원본)'!$I$2:$J$4600,2,0),"")</f>
        <v>23896.98</v>
      </c>
      <c r="N3753">
        <f>IFERROR(VLOOKUP(B3753,'N Index Datas(원본)'!$K$2:$L$4600,2,0),"")</f>
        <v>11507.63</v>
      </c>
    </row>
    <row r="3754" spans="1:14" ht="17.25" thickBot="1" x14ac:dyDescent="0.35">
      <c r="A3754" s="42">
        <v>42074</v>
      </c>
      <c r="B3754" s="37">
        <v>42074</v>
      </c>
      <c r="D3754">
        <v>252.16</v>
      </c>
      <c r="F3754">
        <v>2040.24</v>
      </c>
      <c r="H3754">
        <v>18723.52</v>
      </c>
      <c r="J3754">
        <v>3649.54</v>
      </c>
      <c r="L3754">
        <f>IFERROR(VLOOKUP(B3754,'N Index Datas(원본)'!$I$2:$J$4600,2,0),"")</f>
        <v>23717.97</v>
      </c>
      <c r="N3754">
        <f>IFERROR(VLOOKUP(B3754,'N Index Datas(원본)'!$K$2:$L$4600,2,0),"")</f>
        <v>11417.34</v>
      </c>
    </row>
    <row r="3755" spans="1:14" ht="17.25" thickBot="1" x14ac:dyDescent="0.35">
      <c r="A3755" s="42">
        <v>42075</v>
      </c>
      <c r="B3755" s="37">
        <v>42075</v>
      </c>
      <c r="D3755">
        <v>250.28</v>
      </c>
      <c r="F3755">
        <v>2065.9499999999998</v>
      </c>
      <c r="H3755">
        <v>18991.11</v>
      </c>
      <c r="J3755">
        <v>3641.32</v>
      </c>
      <c r="L3755">
        <f>IFERROR(VLOOKUP(B3755,'N Index Datas(원본)'!$I$2:$J$4600,2,0),"")</f>
        <v>23797.96</v>
      </c>
      <c r="N3755">
        <f>IFERROR(VLOOKUP(B3755,'N Index Datas(원본)'!$K$2:$L$4600,2,0),"")</f>
        <v>11565.8</v>
      </c>
    </row>
    <row r="3756" spans="1:14" ht="17.25" thickBot="1" x14ac:dyDescent="0.35">
      <c r="A3756" s="42">
        <v>42076</v>
      </c>
      <c r="B3756" s="37">
        <v>42076</v>
      </c>
      <c r="D3756">
        <v>252.18</v>
      </c>
      <c r="F3756">
        <v>2053.4</v>
      </c>
      <c r="H3756">
        <v>19254.25</v>
      </c>
      <c r="J3756">
        <v>3656.21</v>
      </c>
      <c r="L3756">
        <f>IFERROR(VLOOKUP(B3756,'N Index Datas(원본)'!$I$2:$J$4600,2,0),"")</f>
        <v>23823.21</v>
      </c>
      <c r="N3756">
        <f>IFERROR(VLOOKUP(B3756,'N Index Datas(원본)'!$K$2:$L$4600,2,0),"")</f>
        <v>11712.23</v>
      </c>
    </row>
    <row r="3757" spans="1:14" ht="17.25" thickBot="1" x14ac:dyDescent="0.35">
      <c r="A3757" s="42">
        <v>42079</v>
      </c>
      <c r="B3757" s="37">
        <v>42079</v>
      </c>
      <c r="D3757">
        <v>252.44</v>
      </c>
      <c r="F3757">
        <v>2081.19</v>
      </c>
      <c r="H3757">
        <v>19246.060000000001</v>
      </c>
      <c r="J3757">
        <v>3706.75</v>
      </c>
      <c r="L3757">
        <f>IFERROR(VLOOKUP(B3757,'N Index Datas(원본)'!$I$2:$J$4600,2,0),"")</f>
        <v>23949.55</v>
      </c>
      <c r="N3757">
        <f>IFERROR(VLOOKUP(B3757,'N Index Datas(원본)'!$K$2:$L$4600,2,0),"")</f>
        <v>11813.78</v>
      </c>
    </row>
    <row r="3758" spans="1:14" ht="17.25" thickBot="1" x14ac:dyDescent="0.35">
      <c r="A3758" s="42">
        <v>42080</v>
      </c>
      <c r="B3758" s="37">
        <v>42080</v>
      </c>
      <c r="D3758">
        <v>258.18</v>
      </c>
      <c r="F3758">
        <v>2074.2800000000002</v>
      </c>
      <c r="H3758">
        <v>19437</v>
      </c>
      <c r="J3758">
        <v>3672.16</v>
      </c>
      <c r="L3758">
        <f>IFERROR(VLOOKUP(B3758,'N Index Datas(원본)'!$I$2:$J$4600,2,0),"")</f>
        <v>23901.49</v>
      </c>
      <c r="N3758">
        <f>IFERROR(VLOOKUP(B3758,'N Index Datas(원본)'!$K$2:$L$4600,2,0),"")</f>
        <v>11837.78</v>
      </c>
    </row>
    <row r="3759" spans="1:14" ht="17.25" thickBot="1" x14ac:dyDescent="0.35">
      <c r="A3759" s="42">
        <v>42081</v>
      </c>
      <c r="B3759" s="37">
        <v>42081</v>
      </c>
      <c r="D3759">
        <v>258.22000000000003</v>
      </c>
      <c r="F3759">
        <v>2099.5</v>
      </c>
      <c r="H3759">
        <v>19544.48</v>
      </c>
      <c r="J3759">
        <v>3668.52</v>
      </c>
      <c r="L3759">
        <f>IFERROR(VLOOKUP(B3759,'N Index Datas(원본)'!$I$2:$J$4600,2,0),"")</f>
        <v>24120.080000000002</v>
      </c>
      <c r="N3759">
        <f>IFERROR(VLOOKUP(B3759,'N Index Datas(원본)'!$K$2:$L$4600,2,0),"")</f>
        <v>11981.97</v>
      </c>
    </row>
    <row r="3760" spans="1:14" ht="17.25" thickBot="1" x14ac:dyDescent="0.35">
      <c r="A3760" s="42">
        <v>42082</v>
      </c>
      <c r="B3760" s="37">
        <v>42082</v>
      </c>
      <c r="D3760">
        <v>258.99</v>
      </c>
      <c r="F3760">
        <v>2089.27</v>
      </c>
      <c r="H3760">
        <v>19476.560000000001</v>
      </c>
      <c r="J3760">
        <v>3670.73</v>
      </c>
      <c r="L3760">
        <f>IFERROR(VLOOKUP(B3760,'N Index Datas(원본)'!$I$2:$J$4600,2,0),"")</f>
        <v>24468.89</v>
      </c>
      <c r="N3760">
        <f>IFERROR(VLOOKUP(B3760,'N Index Datas(원본)'!$K$2:$L$4600,2,0),"")</f>
        <v>12122.2</v>
      </c>
    </row>
    <row r="3761" spans="1:14" ht="17.25" thickBot="1" x14ac:dyDescent="0.35">
      <c r="A3761" s="42">
        <v>42083</v>
      </c>
      <c r="B3761" s="37">
        <v>42083</v>
      </c>
      <c r="D3761">
        <v>258.7</v>
      </c>
      <c r="F3761">
        <v>2108.1</v>
      </c>
      <c r="H3761">
        <v>19560.22</v>
      </c>
      <c r="J3761">
        <v>3726.07</v>
      </c>
      <c r="L3761">
        <f>IFERROR(VLOOKUP(B3761,'N Index Datas(원본)'!$I$2:$J$4600,2,0),"")</f>
        <v>24375.24</v>
      </c>
      <c r="N3761">
        <f>IFERROR(VLOOKUP(B3761,'N Index Datas(원본)'!$K$2:$L$4600,2,0),"")</f>
        <v>12156.4</v>
      </c>
    </row>
    <row r="3762" spans="1:14" ht="17.25" thickBot="1" x14ac:dyDescent="0.35">
      <c r="A3762" s="42">
        <v>42086</v>
      </c>
      <c r="B3762" s="37">
        <v>42086</v>
      </c>
      <c r="D3762">
        <v>258.95</v>
      </c>
      <c r="F3762">
        <v>2104.42</v>
      </c>
      <c r="H3762">
        <v>19754.36</v>
      </c>
      <c r="J3762">
        <v>3699.04</v>
      </c>
      <c r="L3762">
        <f>IFERROR(VLOOKUP(B3762,'N Index Datas(원본)'!$I$2:$J$4600,2,0),"")</f>
        <v>24494.51</v>
      </c>
      <c r="N3762">
        <f>IFERROR(VLOOKUP(B3762,'N Index Datas(원본)'!$K$2:$L$4600,2,0),"")</f>
        <v>12177.82</v>
      </c>
    </row>
    <row r="3763" spans="1:14" ht="17.25" thickBot="1" x14ac:dyDescent="0.35">
      <c r="A3763" s="42">
        <v>42087</v>
      </c>
      <c r="B3763" s="37">
        <v>42087</v>
      </c>
      <c r="D3763">
        <v>259.16000000000003</v>
      </c>
      <c r="F3763">
        <v>2091.5</v>
      </c>
      <c r="H3763">
        <v>19713.45</v>
      </c>
      <c r="J3763">
        <v>3731.35</v>
      </c>
      <c r="L3763">
        <f>IFERROR(VLOOKUP(B3763,'N Index Datas(원본)'!$I$2:$J$4600,2,0),"")</f>
        <v>24399.599999999999</v>
      </c>
      <c r="N3763">
        <f>IFERROR(VLOOKUP(B3763,'N Index Datas(원본)'!$K$2:$L$4600,2,0),"")</f>
        <v>12005.02</v>
      </c>
    </row>
    <row r="3764" spans="1:14" ht="17.25" thickBot="1" x14ac:dyDescent="0.35">
      <c r="A3764" s="42">
        <v>42088</v>
      </c>
      <c r="B3764" s="37">
        <v>42088</v>
      </c>
      <c r="D3764">
        <v>258.94</v>
      </c>
      <c r="F3764">
        <v>2061.0500000000002</v>
      </c>
      <c r="H3764">
        <v>19746.2</v>
      </c>
      <c r="J3764">
        <v>3684.04</v>
      </c>
      <c r="L3764">
        <f>IFERROR(VLOOKUP(B3764,'N Index Datas(원본)'!$I$2:$J$4600,2,0),"")</f>
        <v>24528.23</v>
      </c>
      <c r="N3764">
        <f>IFERROR(VLOOKUP(B3764,'N Index Datas(원본)'!$K$2:$L$4600,2,0),"")</f>
        <v>11968.91</v>
      </c>
    </row>
    <row r="3765" spans="1:14" ht="17.25" thickBot="1" x14ac:dyDescent="0.35">
      <c r="A3765" s="42">
        <v>42089</v>
      </c>
      <c r="B3765" s="37">
        <v>42089</v>
      </c>
      <c r="D3765">
        <v>255.99</v>
      </c>
      <c r="F3765">
        <v>2056.15</v>
      </c>
      <c r="H3765">
        <v>19471.12</v>
      </c>
      <c r="J3765">
        <v>3669.79</v>
      </c>
      <c r="L3765">
        <f>IFERROR(VLOOKUP(B3765,'N Index Datas(원본)'!$I$2:$J$4600,2,0),"")</f>
        <v>24497.08</v>
      </c>
      <c r="N3765">
        <f>IFERROR(VLOOKUP(B3765,'N Index Datas(원본)'!$K$2:$L$4600,2,0),"")</f>
        <v>11919.69</v>
      </c>
    </row>
    <row r="3766" spans="1:14" ht="17.25" thickBot="1" x14ac:dyDescent="0.35">
      <c r="A3766" s="42">
        <v>42090</v>
      </c>
      <c r="B3766" s="37">
        <v>42090</v>
      </c>
      <c r="D3766">
        <v>255.54</v>
      </c>
      <c r="F3766">
        <v>2061.02</v>
      </c>
      <c r="H3766">
        <v>19285.63</v>
      </c>
      <c r="J3766">
        <v>3679.03</v>
      </c>
      <c r="L3766">
        <f>IFERROR(VLOOKUP(B3766,'N Index Datas(원본)'!$I$2:$J$4600,2,0),"")</f>
        <v>24486.2</v>
      </c>
      <c r="N3766">
        <f>IFERROR(VLOOKUP(B3766,'N Index Datas(원본)'!$K$2:$L$4600,2,0),"")</f>
        <v>11898.09</v>
      </c>
    </row>
    <row r="3767" spans="1:14" ht="17.25" thickBot="1" x14ac:dyDescent="0.35">
      <c r="A3767" s="42">
        <v>42093</v>
      </c>
      <c r="B3767" s="37">
        <v>42093</v>
      </c>
      <c r="D3767">
        <v>256.10000000000002</v>
      </c>
      <c r="F3767">
        <v>2086.2399999999998</v>
      </c>
      <c r="H3767">
        <v>19411.400000000001</v>
      </c>
      <c r="J3767">
        <v>3727.8</v>
      </c>
      <c r="L3767">
        <f>IFERROR(VLOOKUP(B3767,'N Index Datas(원본)'!$I$2:$J$4600,2,0),"")</f>
        <v>24855.119999999999</v>
      </c>
      <c r="N3767">
        <f>IFERROR(VLOOKUP(B3767,'N Index Datas(원본)'!$K$2:$L$4600,2,0),"")</f>
        <v>12306.56</v>
      </c>
    </row>
    <row r="3768" spans="1:14" ht="17.25" thickBot="1" x14ac:dyDescent="0.35">
      <c r="A3768" s="42">
        <v>42094</v>
      </c>
      <c r="B3768" s="37">
        <v>42094</v>
      </c>
      <c r="D3768">
        <v>257.27999999999997</v>
      </c>
      <c r="F3768">
        <v>2067.89</v>
      </c>
      <c r="H3768">
        <v>19206.990000000002</v>
      </c>
      <c r="J3768">
        <v>3697.38</v>
      </c>
      <c r="L3768">
        <f>IFERROR(VLOOKUP(B3768,'N Index Datas(원본)'!$I$2:$J$4600,2,0),"")</f>
        <v>24900.89</v>
      </c>
      <c r="N3768">
        <f>IFERROR(VLOOKUP(B3768,'N Index Datas(원본)'!$K$2:$L$4600,2,0),"")</f>
        <v>12346.09</v>
      </c>
    </row>
    <row r="3769" spans="1:14" ht="17.25" thickBot="1" x14ac:dyDescent="0.35">
      <c r="A3769" s="42">
        <v>42095</v>
      </c>
      <c r="B3769" s="37">
        <v>42095</v>
      </c>
      <c r="D3769">
        <v>254.97</v>
      </c>
      <c r="F3769">
        <v>2059.69</v>
      </c>
      <c r="H3769">
        <v>19034.84</v>
      </c>
      <c r="J3769">
        <v>3714.89</v>
      </c>
      <c r="L3769">
        <f>IFERROR(VLOOKUP(B3769,'N Index Datas(원본)'!$I$2:$J$4600,2,0),"")</f>
        <v>25082.75</v>
      </c>
      <c r="N3769">
        <f>IFERROR(VLOOKUP(B3769,'N Index Datas(원본)'!$K$2:$L$4600,2,0),"")</f>
        <v>12537.28</v>
      </c>
    </row>
    <row r="3770" spans="1:14" ht="17.25" thickBot="1" x14ac:dyDescent="0.35">
      <c r="A3770" s="42">
        <v>42096</v>
      </c>
      <c r="B3770" s="37">
        <v>42096</v>
      </c>
      <c r="D3770">
        <v>254.99</v>
      </c>
      <c r="F3770">
        <v>2066.96</v>
      </c>
      <c r="H3770">
        <v>19312.79</v>
      </c>
      <c r="J3770">
        <v>3715.27</v>
      </c>
      <c r="L3770">
        <f>IFERROR(VLOOKUP(B3770,'N Index Datas(원본)'!$I$2:$J$4600,2,0),"")</f>
        <v>25275.64</v>
      </c>
      <c r="N3770">
        <f>IFERROR(VLOOKUP(B3770,'N Index Datas(원본)'!$K$2:$L$4600,2,0),"")</f>
        <v>12663.12</v>
      </c>
    </row>
    <row r="3771" spans="1:14" ht="17.25" thickBot="1" x14ac:dyDescent="0.35">
      <c r="A3771" s="42">
        <v>42097</v>
      </c>
      <c r="B3771" s="37">
        <v>42097</v>
      </c>
      <c r="D3771">
        <v>256.75</v>
      </c>
      <c r="F3771">
        <v>2066.96</v>
      </c>
      <c r="H3771">
        <v>19435.080000000002</v>
      </c>
      <c r="J3771">
        <v>3715.27</v>
      </c>
      <c r="L3771">
        <v>25275.64</v>
      </c>
      <c r="N3771">
        <v>12663.12</v>
      </c>
    </row>
    <row r="3772" spans="1:14" ht="17.25" thickBot="1" x14ac:dyDescent="0.35">
      <c r="A3772" s="42">
        <v>42100</v>
      </c>
      <c r="B3772" s="37">
        <v>42100</v>
      </c>
      <c r="D3772">
        <v>256.93</v>
      </c>
      <c r="F3772">
        <v>2080.62</v>
      </c>
      <c r="H3772">
        <v>19397.98</v>
      </c>
      <c r="J3772">
        <v>3715.27</v>
      </c>
      <c r="L3772">
        <v>25275.64</v>
      </c>
      <c r="N3772">
        <v>12663.12</v>
      </c>
    </row>
    <row r="3773" spans="1:14" ht="17.25" thickBot="1" x14ac:dyDescent="0.35">
      <c r="A3773" s="42">
        <v>42101</v>
      </c>
      <c r="B3773" s="37">
        <v>42101</v>
      </c>
      <c r="D3773">
        <v>256.88</v>
      </c>
      <c r="F3773">
        <v>2076.33</v>
      </c>
      <c r="H3773">
        <v>19640.54</v>
      </c>
      <c r="J3773">
        <v>3768.72</v>
      </c>
      <c r="L3773">
        <v>25275.64</v>
      </c>
      <c r="N3773">
        <v>12663.12</v>
      </c>
    </row>
    <row r="3774" spans="1:14" ht="17.25" thickBot="1" x14ac:dyDescent="0.35">
      <c r="A3774" s="42">
        <v>42102</v>
      </c>
      <c r="B3774" s="37">
        <v>42102</v>
      </c>
      <c r="D3774">
        <v>258.51</v>
      </c>
      <c r="F3774">
        <v>2081.9</v>
      </c>
      <c r="H3774">
        <v>19789.810000000001</v>
      </c>
      <c r="J3774">
        <v>3742.63</v>
      </c>
      <c r="L3774">
        <f>IFERROR(VLOOKUP(B3774,'N Index Datas(원본)'!$I$2:$J$4600,2,0),"")</f>
        <v>26236.86</v>
      </c>
      <c r="N3774">
        <f>IFERROR(VLOOKUP(B3774,'N Index Datas(원본)'!$K$2:$L$4600,2,0),"")</f>
        <v>13396.59</v>
      </c>
    </row>
    <row r="3775" spans="1:14" ht="17.25" thickBot="1" x14ac:dyDescent="0.35">
      <c r="A3775" s="42">
        <v>42103</v>
      </c>
      <c r="B3775" s="37">
        <v>42103</v>
      </c>
      <c r="D3775">
        <v>258.33</v>
      </c>
      <c r="F3775">
        <v>2091.1799999999998</v>
      </c>
      <c r="H3775">
        <v>19937.72</v>
      </c>
      <c r="J3775">
        <v>3781.79</v>
      </c>
      <c r="L3775">
        <f>IFERROR(VLOOKUP(B3775,'N Index Datas(원본)'!$I$2:$J$4600,2,0),"")</f>
        <v>26944.39</v>
      </c>
      <c r="N3775">
        <f>IFERROR(VLOOKUP(B3775,'N Index Datas(원본)'!$K$2:$L$4600,2,0),"")</f>
        <v>13748.37</v>
      </c>
    </row>
    <row r="3776" spans="1:14" ht="17.25" thickBot="1" x14ac:dyDescent="0.35">
      <c r="A3776" s="42">
        <v>42104</v>
      </c>
      <c r="B3776" s="37">
        <v>42104</v>
      </c>
      <c r="D3776">
        <v>261.95</v>
      </c>
      <c r="F3776">
        <v>2102.06</v>
      </c>
      <c r="H3776">
        <v>19907.63</v>
      </c>
      <c r="J3776">
        <v>3816.76</v>
      </c>
      <c r="L3776">
        <f>IFERROR(VLOOKUP(B3776,'N Index Datas(원본)'!$I$2:$J$4600,2,0),"")</f>
        <v>27272.39</v>
      </c>
      <c r="N3776">
        <f>IFERROR(VLOOKUP(B3776,'N Index Datas(원본)'!$K$2:$L$4600,2,0),"")</f>
        <v>13987.53</v>
      </c>
    </row>
    <row r="3777" spans="1:14" ht="17.25" thickBot="1" x14ac:dyDescent="0.35">
      <c r="A3777" s="42">
        <v>42107</v>
      </c>
      <c r="B3777" s="37">
        <v>42107</v>
      </c>
      <c r="D3777">
        <v>263.48</v>
      </c>
      <c r="F3777">
        <v>2092.4299999999998</v>
      </c>
      <c r="H3777">
        <v>19905.46</v>
      </c>
      <c r="J3777">
        <v>3828.78</v>
      </c>
      <c r="L3777">
        <f>IFERROR(VLOOKUP(B3777,'N Index Datas(원본)'!$I$2:$J$4600,2,0),"")</f>
        <v>28016.34</v>
      </c>
      <c r="N3777">
        <f>IFERROR(VLOOKUP(B3777,'N Index Datas(원본)'!$K$2:$L$4600,2,0),"")</f>
        <v>14590.45</v>
      </c>
    </row>
    <row r="3778" spans="1:14" ht="17.25" thickBot="1" x14ac:dyDescent="0.35">
      <c r="A3778" s="42">
        <v>42108</v>
      </c>
      <c r="B3778" s="37">
        <v>42108</v>
      </c>
      <c r="D3778">
        <v>265.57</v>
      </c>
      <c r="F3778">
        <v>2095.84</v>
      </c>
      <c r="H3778">
        <v>19908.68</v>
      </c>
      <c r="J3778">
        <v>3784.53</v>
      </c>
      <c r="L3778">
        <f>IFERROR(VLOOKUP(B3778,'N Index Datas(원본)'!$I$2:$J$4600,2,0),"")</f>
        <v>27561.49</v>
      </c>
      <c r="N3778">
        <f>IFERROR(VLOOKUP(B3778,'N Index Datas(원본)'!$K$2:$L$4600,2,0),"")</f>
        <v>14264.81</v>
      </c>
    </row>
    <row r="3779" spans="1:14" ht="17.25" thickBot="1" x14ac:dyDescent="0.35">
      <c r="A3779" s="42">
        <v>42109</v>
      </c>
      <c r="B3779" s="37">
        <v>42109</v>
      </c>
      <c r="D3779">
        <v>265.77</v>
      </c>
      <c r="F3779">
        <v>2106.63</v>
      </c>
      <c r="H3779">
        <v>19869.759999999998</v>
      </c>
      <c r="J3779">
        <v>3803.55</v>
      </c>
      <c r="L3779">
        <f>IFERROR(VLOOKUP(B3779,'N Index Datas(원본)'!$I$2:$J$4600,2,0),"")</f>
        <v>27618.82</v>
      </c>
      <c r="N3779">
        <f>IFERROR(VLOOKUP(B3779,'N Index Datas(원본)'!$K$2:$L$4600,2,0),"")</f>
        <v>14471.82</v>
      </c>
    </row>
    <row r="3780" spans="1:14" ht="17.25" thickBot="1" x14ac:dyDescent="0.35">
      <c r="A3780" s="42">
        <v>42110</v>
      </c>
      <c r="B3780" s="37">
        <v>42110</v>
      </c>
      <c r="D3780">
        <v>268.45</v>
      </c>
      <c r="F3780">
        <v>2104.9899999999998</v>
      </c>
      <c r="H3780">
        <v>19885.77</v>
      </c>
      <c r="J3780">
        <v>3751.72</v>
      </c>
      <c r="L3780">
        <f>IFERROR(VLOOKUP(B3780,'N Index Datas(원본)'!$I$2:$J$4600,2,0),"")</f>
        <v>27739.71</v>
      </c>
      <c r="N3780">
        <f>IFERROR(VLOOKUP(B3780,'N Index Datas(원본)'!$K$2:$L$4600,2,0),"")</f>
        <v>14720.13</v>
      </c>
    </row>
    <row r="3781" spans="1:14" ht="17.25" thickBot="1" x14ac:dyDescent="0.35">
      <c r="A3781" s="42">
        <v>42111</v>
      </c>
      <c r="B3781" s="37">
        <v>42111</v>
      </c>
      <c r="D3781">
        <v>268.27999999999997</v>
      </c>
      <c r="F3781">
        <v>2081.1799999999998</v>
      </c>
      <c r="H3781">
        <v>19652.88</v>
      </c>
      <c r="J3781">
        <v>3674.05</v>
      </c>
      <c r="L3781">
        <f>IFERROR(VLOOKUP(B3781,'N Index Datas(원본)'!$I$2:$J$4600,2,0),"")</f>
        <v>27653.119999999999</v>
      </c>
      <c r="N3781">
        <f>IFERROR(VLOOKUP(B3781,'N Index Datas(원본)'!$K$2:$L$4600,2,0),"")</f>
        <v>14536.67</v>
      </c>
    </row>
    <row r="3782" spans="1:14" ht="17.25" thickBot="1" x14ac:dyDescent="0.35">
      <c r="A3782" s="42">
        <v>42114</v>
      </c>
      <c r="B3782" s="37">
        <v>42114</v>
      </c>
      <c r="D3782">
        <v>268.55</v>
      </c>
      <c r="F3782">
        <v>2100.4</v>
      </c>
      <c r="H3782">
        <v>19634.490000000002</v>
      </c>
      <c r="J3782">
        <v>3718.04</v>
      </c>
      <c r="L3782">
        <f>IFERROR(VLOOKUP(B3782,'N Index Datas(원본)'!$I$2:$J$4600,2,0),"")</f>
        <v>27094.93</v>
      </c>
      <c r="N3782">
        <f>IFERROR(VLOOKUP(B3782,'N Index Datas(원본)'!$K$2:$L$4600,2,0),"")</f>
        <v>14111.34</v>
      </c>
    </row>
    <row r="3783" spans="1:14" ht="17.25" thickBot="1" x14ac:dyDescent="0.35">
      <c r="A3783" s="42">
        <v>42115</v>
      </c>
      <c r="B3783" s="37">
        <v>42115</v>
      </c>
      <c r="D3783">
        <v>268.17</v>
      </c>
      <c r="F3783">
        <v>2097.29</v>
      </c>
      <c r="H3783">
        <v>19909.09</v>
      </c>
      <c r="J3783">
        <v>3719.38</v>
      </c>
      <c r="L3783">
        <f>IFERROR(VLOOKUP(B3783,'N Index Datas(원본)'!$I$2:$J$4600,2,0),"")</f>
        <v>27850.49</v>
      </c>
      <c r="N3783">
        <f>IFERROR(VLOOKUP(B3783,'N Index Datas(원본)'!$K$2:$L$4600,2,0),"")</f>
        <v>14531.28</v>
      </c>
    </row>
    <row r="3784" spans="1:14" ht="17.25" thickBot="1" x14ac:dyDescent="0.35">
      <c r="A3784" s="42">
        <v>42116</v>
      </c>
      <c r="B3784" s="37">
        <v>42116</v>
      </c>
      <c r="D3784">
        <v>268.64</v>
      </c>
      <c r="F3784">
        <v>2107.96</v>
      </c>
      <c r="H3784">
        <v>20133.900000000001</v>
      </c>
      <c r="J3784">
        <v>3724.49</v>
      </c>
      <c r="L3784">
        <f>IFERROR(VLOOKUP(B3784,'N Index Datas(원본)'!$I$2:$J$4600,2,0),"")</f>
        <v>27933.85</v>
      </c>
      <c r="N3784">
        <f>IFERROR(VLOOKUP(B3784,'N Index Datas(원본)'!$K$2:$L$4600,2,0),"")</f>
        <v>14669.73</v>
      </c>
    </row>
    <row r="3785" spans="1:14" ht="17.25" thickBot="1" x14ac:dyDescent="0.35">
      <c r="A3785" s="42">
        <v>42117</v>
      </c>
      <c r="B3785" s="37">
        <v>42117</v>
      </c>
      <c r="D3785">
        <v>272.58999999999997</v>
      </c>
      <c r="F3785">
        <v>2112.9299999999998</v>
      </c>
      <c r="H3785">
        <v>20187.650000000001</v>
      </c>
      <c r="J3785">
        <v>3697.88</v>
      </c>
      <c r="L3785">
        <f>IFERROR(VLOOKUP(B3785,'N Index Datas(원본)'!$I$2:$J$4600,2,0),"")</f>
        <v>27827.7</v>
      </c>
      <c r="N3785">
        <f>IFERROR(VLOOKUP(B3785,'N Index Datas(원본)'!$K$2:$L$4600,2,0),"")</f>
        <v>14478.2</v>
      </c>
    </row>
    <row r="3786" spans="1:14" ht="17.25" thickBot="1" x14ac:dyDescent="0.35">
      <c r="A3786" s="42">
        <v>42118</v>
      </c>
      <c r="B3786" s="37">
        <v>42118</v>
      </c>
      <c r="D3786">
        <v>271.05</v>
      </c>
      <c r="F3786">
        <v>2117.69</v>
      </c>
      <c r="H3786">
        <v>20020.04</v>
      </c>
      <c r="J3786">
        <v>3713.96</v>
      </c>
      <c r="L3786">
        <f>IFERROR(VLOOKUP(B3786,'N Index Datas(원본)'!$I$2:$J$4600,2,0),"")</f>
        <v>28060.98</v>
      </c>
      <c r="N3786">
        <f>IFERROR(VLOOKUP(B3786,'N Index Datas(원본)'!$K$2:$L$4600,2,0),"")</f>
        <v>14488.99</v>
      </c>
    </row>
    <row r="3787" spans="1:14" ht="17.25" thickBot="1" x14ac:dyDescent="0.35">
      <c r="A3787" s="42">
        <v>42121</v>
      </c>
      <c r="B3787" s="37">
        <v>42121</v>
      </c>
      <c r="D3787">
        <v>270.05</v>
      </c>
      <c r="F3787">
        <v>2108.92</v>
      </c>
      <c r="H3787">
        <v>19983.32</v>
      </c>
      <c r="J3787">
        <v>3771.45</v>
      </c>
      <c r="L3787">
        <f>IFERROR(VLOOKUP(B3787,'N Index Datas(원본)'!$I$2:$J$4600,2,0),"")</f>
        <v>28433.59</v>
      </c>
      <c r="N3787">
        <f>IFERROR(VLOOKUP(B3787,'N Index Datas(원본)'!$K$2:$L$4600,2,0),"")</f>
        <v>14741.2</v>
      </c>
    </row>
    <row r="3788" spans="1:14" ht="17.25" thickBot="1" x14ac:dyDescent="0.35">
      <c r="A3788" s="42">
        <v>42122</v>
      </c>
      <c r="B3788" s="37">
        <v>42122</v>
      </c>
      <c r="D3788">
        <v>268.55</v>
      </c>
      <c r="F3788">
        <v>2114.7600000000002</v>
      </c>
      <c r="H3788">
        <v>20058.95</v>
      </c>
      <c r="J3788">
        <v>3715.42</v>
      </c>
      <c r="L3788">
        <f>IFERROR(VLOOKUP(B3788,'N Index Datas(원본)'!$I$2:$J$4600,2,0),"")</f>
        <v>28442.75</v>
      </c>
      <c r="N3788">
        <f>IFERROR(VLOOKUP(B3788,'N Index Datas(원본)'!$K$2:$L$4600,2,0),"")</f>
        <v>14714.79</v>
      </c>
    </row>
    <row r="3789" spans="1:14" ht="17.25" thickBot="1" x14ac:dyDescent="0.35">
      <c r="A3789" s="42">
        <v>42123</v>
      </c>
      <c r="B3789" s="37">
        <v>42123</v>
      </c>
      <c r="D3789">
        <v>268.02999999999997</v>
      </c>
      <c r="F3789">
        <v>2106.85</v>
      </c>
      <c r="H3789">
        <v>20058.95</v>
      </c>
      <c r="J3789">
        <v>3617.11</v>
      </c>
      <c r="L3789">
        <f>IFERROR(VLOOKUP(B3789,'N Index Datas(원본)'!$I$2:$J$4600,2,0),"")</f>
        <v>28400.34</v>
      </c>
      <c r="N3789">
        <f>IFERROR(VLOOKUP(B3789,'N Index Datas(원본)'!$K$2:$L$4600,2,0),"")</f>
        <v>14603.04</v>
      </c>
    </row>
    <row r="3790" spans="1:14" ht="17.25" thickBot="1" x14ac:dyDescent="0.35">
      <c r="A3790" s="42">
        <v>42124</v>
      </c>
      <c r="B3790" s="37">
        <v>42124</v>
      </c>
      <c r="D3790">
        <v>266.42</v>
      </c>
      <c r="F3790">
        <v>2085.5100000000002</v>
      </c>
      <c r="H3790">
        <v>19520.009999999998</v>
      </c>
      <c r="J3790">
        <v>3615.59</v>
      </c>
      <c r="L3790">
        <f>IFERROR(VLOOKUP(B3790,'N Index Datas(원본)'!$I$2:$J$4600,2,0),"")</f>
        <v>28133</v>
      </c>
      <c r="N3790">
        <f>IFERROR(VLOOKUP(B3790,'N Index Datas(원본)'!$K$2:$L$4600,2,0),"")</f>
        <v>14431.11</v>
      </c>
    </row>
    <row r="3791" spans="1:14" ht="17.25" thickBot="1" x14ac:dyDescent="0.35">
      <c r="A3791" s="42">
        <v>42128</v>
      </c>
      <c r="B3791" s="37">
        <v>42128</v>
      </c>
      <c r="D3791">
        <v>267.33</v>
      </c>
      <c r="F3791">
        <v>2114.4899999999998</v>
      </c>
      <c r="H3791">
        <v>19520.009999999998</v>
      </c>
      <c r="J3791">
        <v>3632.94</v>
      </c>
      <c r="L3791">
        <f>IFERROR(VLOOKUP(B3791,'N Index Datas(원본)'!$I$2:$J$4600,2,0),"")</f>
        <v>28123.82</v>
      </c>
      <c r="N3791">
        <f>IFERROR(VLOOKUP(B3791,'N Index Datas(원본)'!$K$2:$L$4600,2,0),"")</f>
        <v>14459.15</v>
      </c>
    </row>
    <row r="3792" spans="1:14" ht="17.25" thickBot="1" x14ac:dyDescent="0.35">
      <c r="A3792" s="42">
        <v>42130</v>
      </c>
      <c r="B3792" s="37">
        <v>42130</v>
      </c>
      <c r="D3792">
        <v>264.02999999999997</v>
      </c>
      <c r="F3792">
        <v>2080.15</v>
      </c>
      <c r="H3792">
        <v>19520.009999999998</v>
      </c>
      <c r="J3792">
        <v>3558.03</v>
      </c>
      <c r="L3792">
        <f>IFERROR(VLOOKUP(B3792,'N Index Datas(원본)'!$I$2:$J$4600,2,0),"")</f>
        <v>27640.91</v>
      </c>
      <c r="N3792">
        <f>IFERROR(VLOOKUP(B3792,'N Index Datas(원본)'!$K$2:$L$4600,2,0),"")</f>
        <v>13997.35</v>
      </c>
    </row>
    <row r="3793" spans="1:14" ht="17.25" thickBot="1" x14ac:dyDescent="0.35">
      <c r="A3793" s="42">
        <v>42131</v>
      </c>
      <c r="B3793" s="37">
        <v>42131</v>
      </c>
      <c r="D3793">
        <v>262.47000000000003</v>
      </c>
      <c r="F3793">
        <v>2088</v>
      </c>
      <c r="H3793">
        <v>19291.990000000002</v>
      </c>
      <c r="J3793">
        <v>3556.21</v>
      </c>
      <c r="L3793">
        <f>IFERROR(VLOOKUP(B3793,'N Index Datas(원본)'!$I$2:$J$4600,2,0),"")</f>
        <v>27289.97</v>
      </c>
      <c r="N3793">
        <f>IFERROR(VLOOKUP(B3793,'N Index Datas(원본)'!$K$2:$L$4600,2,0),"")</f>
        <v>13768.47</v>
      </c>
    </row>
    <row r="3794" spans="1:14" ht="17.25" thickBot="1" x14ac:dyDescent="0.35">
      <c r="A3794" s="42">
        <v>42132</v>
      </c>
      <c r="B3794" s="37">
        <v>42132</v>
      </c>
      <c r="D3794">
        <v>260.81</v>
      </c>
      <c r="F3794">
        <v>2116.1</v>
      </c>
      <c r="H3794">
        <v>19379.189999999999</v>
      </c>
      <c r="J3794">
        <v>3649.48</v>
      </c>
      <c r="L3794">
        <f>IFERROR(VLOOKUP(B3794,'N Index Datas(원본)'!$I$2:$J$4600,2,0),"")</f>
        <v>27577.34</v>
      </c>
      <c r="N3794">
        <f>IFERROR(VLOOKUP(B3794,'N Index Datas(원본)'!$K$2:$L$4600,2,0),"")</f>
        <v>14049.66</v>
      </c>
    </row>
    <row r="3795" spans="1:14" ht="17.25" thickBot="1" x14ac:dyDescent="0.35">
      <c r="A3795" s="42">
        <v>42135</v>
      </c>
      <c r="B3795" s="37">
        <v>42135</v>
      </c>
      <c r="D3795">
        <v>261.49</v>
      </c>
      <c r="F3795">
        <v>2105.33</v>
      </c>
      <c r="H3795">
        <v>19620.91</v>
      </c>
      <c r="J3795">
        <v>3624.41</v>
      </c>
      <c r="L3795">
        <f>IFERROR(VLOOKUP(B3795,'N Index Datas(원본)'!$I$2:$J$4600,2,0),"")</f>
        <v>27718.2</v>
      </c>
      <c r="N3795">
        <f>IFERROR(VLOOKUP(B3795,'N Index Datas(원본)'!$K$2:$L$4600,2,0),"")</f>
        <v>14182.98</v>
      </c>
    </row>
    <row r="3796" spans="1:14" ht="17.25" thickBot="1" x14ac:dyDescent="0.35">
      <c r="A3796" s="42">
        <v>42136</v>
      </c>
      <c r="B3796" s="37">
        <v>42136</v>
      </c>
      <c r="D3796">
        <v>261.42</v>
      </c>
      <c r="F3796">
        <v>2099.12</v>
      </c>
      <c r="H3796">
        <v>19624.84</v>
      </c>
      <c r="J3796">
        <v>3573.1</v>
      </c>
      <c r="L3796">
        <f>IFERROR(VLOOKUP(B3796,'N Index Datas(원본)'!$I$2:$J$4600,2,0),"")</f>
        <v>27407.18</v>
      </c>
      <c r="N3796">
        <f>IFERROR(VLOOKUP(B3796,'N Index Datas(원본)'!$K$2:$L$4600,2,0),"")</f>
        <v>13973</v>
      </c>
    </row>
    <row r="3797" spans="1:14" ht="17.25" thickBot="1" x14ac:dyDescent="0.35">
      <c r="A3797" s="42">
        <v>42137</v>
      </c>
      <c r="B3797" s="37">
        <v>42137</v>
      </c>
      <c r="D3797">
        <v>263.25</v>
      </c>
      <c r="F3797">
        <v>2098.48</v>
      </c>
      <c r="H3797">
        <v>19764.72</v>
      </c>
      <c r="J3797">
        <v>3553.42</v>
      </c>
      <c r="L3797">
        <f>IFERROR(VLOOKUP(B3797,'N Index Datas(원본)'!$I$2:$J$4600,2,0),"")</f>
        <v>27249.279999999999</v>
      </c>
      <c r="N3797">
        <f>IFERROR(VLOOKUP(B3797,'N Index Datas(원본)'!$K$2:$L$4600,2,0),"")</f>
        <v>13859.55</v>
      </c>
    </row>
    <row r="3798" spans="1:14" ht="17.25" thickBot="1" x14ac:dyDescent="0.35">
      <c r="A3798" s="42">
        <v>42138</v>
      </c>
      <c r="B3798" s="37">
        <v>42138</v>
      </c>
      <c r="D3798">
        <v>263.69</v>
      </c>
      <c r="F3798">
        <v>2121.1</v>
      </c>
      <c r="H3798">
        <v>19570.240000000002</v>
      </c>
      <c r="J3798">
        <v>3602.22</v>
      </c>
      <c r="L3798">
        <f>IFERROR(VLOOKUP(B3798,'N Index Datas(원본)'!$I$2:$J$4600,2,0),"")</f>
        <v>27286.55</v>
      </c>
      <c r="N3798">
        <f>IFERROR(VLOOKUP(B3798,'N Index Datas(원본)'!$K$2:$L$4600,2,0),"")</f>
        <v>13775.95</v>
      </c>
    </row>
    <row r="3799" spans="1:14" ht="17.25" thickBot="1" x14ac:dyDescent="0.35">
      <c r="A3799" s="42">
        <v>42139</v>
      </c>
      <c r="B3799" s="37">
        <v>42139</v>
      </c>
      <c r="D3799">
        <v>261.33</v>
      </c>
      <c r="F3799">
        <v>2122.73</v>
      </c>
      <c r="H3799">
        <v>19732.919999999998</v>
      </c>
      <c r="J3799">
        <v>3573.07</v>
      </c>
      <c r="L3799">
        <f>IFERROR(VLOOKUP(B3799,'N Index Datas(원본)'!$I$2:$J$4600,2,0),"")</f>
        <v>27822.28</v>
      </c>
      <c r="N3799">
        <f>IFERROR(VLOOKUP(B3799,'N Index Datas(원본)'!$K$2:$L$4600,2,0),"")</f>
        <v>14009.76</v>
      </c>
    </row>
    <row r="3800" spans="1:14" ht="17.25" thickBot="1" x14ac:dyDescent="0.35">
      <c r="A3800" s="42">
        <v>42142</v>
      </c>
      <c r="B3800" s="37">
        <v>42142</v>
      </c>
      <c r="D3800">
        <v>261.97000000000003</v>
      </c>
      <c r="F3800">
        <v>2129.1999999999998</v>
      </c>
      <c r="H3800">
        <v>19890.27</v>
      </c>
      <c r="J3800">
        <v>3589.22</v>
      </c>
      <c r="L3800">
        <f>IFERROR(VLOOKUP(B3800,'N Index Datas(원본)'!$I$2:$J$4600,2,0),"")</f>
        <v>27591.25</v>
      </c>
      <c r="N3800">
        <f>IFERROR(VLOOKUP(B3800,'N Index Datas(원본)'!$K$2:$L$4600,2,0),"")</f>
        <v>13926.28</v>
      </c>
    </row>
    <row r="3801" spans="1:14" ht="17.25" thickBot="1" x14ac:dyDescent="0.35">
      <c r="A3801" s="42">
        <v>42143</v>
      </c>
      <c r="B3801" s="37">
        <v>42143</v>
      </c>
      <c r="D3801">
        <v>262.92</v>
      </c>
      <c r="F3801">
        <v>2127.83</v>
      </c>
      <c r="H3801">
        <v>20026.38</v>
      </c>
      <c r="J3801">
        <v>3670.52</v>
      </c>
      <c r="L3801">
        <f>IFERROR(VLOOKUP(B3801,'N Index Datas(원본)'!$I$2:$J$4600,2,0),"")</f>
        <v>27693.54</v>
      </c>
      <c r="N3801">
        <f>IFERROR(VLOOKUP(B3801,'N Index Datas(원본)'!$K$2:$L$4600,2,0),"")</f>
        <v>14191.5</v>
      </c>
    </row>
    <row r="3802" spans="1:14" ht="17.25" thickBot="1" x14ac:dyDescent="0.35">
      <c r="A3802" s="42">
        <v>42144</v>
      </c>
      <c r="B3802" s="37">
        <v>42144</v>
      </c>
      <c r="D3802">
        <v>265.36</v>
      </c>
      <c r="F3802">
        <v>2125.85</v>
      </c>
      <c r="H3802">
        <v>20196.560000000001</v>
      </c>
      <c r="J3802">
        <v>3683.48</v>
      </c>
      <c r="L3802">
        <f>IFERROR(VLOOKUP(B3802,'N Index Datas(원본)'!$I$2:$J$4600,2,0),"")</f>
        <v>27585.05</v>
      </c>
      <c r="N3802">
        <f>IFERROR(VLOOKUP(B3802,'N Index Datas(원본)'!$K$2:$L$4600,2,0),"")</f>
        <v>14235.9</v>
      </c>
    </row>
    <row r="3803" spans="1:14" ht="17.25" thickBot="1" x14ac:dyDescent="0.35">
      <c r="A3803" s="42">
        <v>42145</v>
      </c>
      <c r="B3803" s="37">
        <v>42145</v>
      </c>
      <c r="D3803">
        <v>262.66000000000003</v>
      </c>
      <c r="F3803">
        <v>2130.8200000000002</v>
      </c>
      <c r="H3803">
        <v>20202.87</v>
      </c>
      <c r="J3803">
        <v>3688.72</v>
      </c>
      <c r="L3803">
        <f>IFERROR(VLOOKUP(B3803,'N Index Datas(원본)'!$I$2:$J$4600,2,0),"")</f>
        <v>27523.72</v>
      </c>
      <c r="N3803">
        <f>IFERROR(VLOOKUP(B3803,'N Index Datas(원본)'!$K$2:$L$4600,2,0),"")</f>
        <v>14132.16</v>
      </c>
    </row>
    <row r="3804" spans="1:14" ht="17.25" thickBot="1" x14ac:dyDescent="0.35">
      <c r="A3804" s="42">
        <v>42146</v>
      </c>
      <c r="B3804" s="37">
        <v>42146</v>
      </c>
      <c r="D3804">
        <v>266.02999999999997</v>
      </c>
      <c r="F3804">
        <v>2126.06</v>
      </c>
      <c r="H3804">
        <v>20264.41</v>
      </c>
      <c r="J3804">
        <v>3679.14</v>
      </c>
      <c r="L3804">
        <f>IFERROR(VLOOKUP(B3804,'N Index Datas(원본)'!$I$2:$J$4600,2,0),"")</f>
        <v>27992.83</v>
      </c>
      <c r="N3804">
        <f>IFERROR(VLOOKUP(B3804,'N Index Datas(원본)'!$K$2:$L$4600,2,0),"")</f>
        <v>14433.36</v>
      </c>
    </row>
    <row r="3805" spans="1:14" ht="17.25" thickBot="1" x14ac:dyDescent="0.35">
      <c r="A3805" s="42">
        <v>42150</v>
      </c>
      <c r="B3805" s="37">
        <v>42150</v>
      </c>
      <c r="D3805">
        <v>265.41000000000003</v>
      </c>
      <c r="F3805">
        <v>2104.1999999999998</v>
      </c>
      <c r="H3805">
        <v>20437.48</v>
      </c>
      <c r="J3805">
        <v>3619.3</v>
      </c>
      <c r="L3805">
        <f>IFERROR(VLOOKUP(B3805,'N Index Datas(원본)'!$I$2:$J$4600,2,0),"")</f>
        <v>28249.86</v>
      </c>
      <c r="N3805">
        <f>IFERROR(VLOOKUP(B3805,'N Index Datas(원본)'!$K$2:$L$4600,2,0),"")</f>
        <v>14801.94</v>
      </c>
    </row>
    <row r="3806" spans="1:14" ht="17.25" thickBot="1" x14ac:dyDescent="0.35">
      <c r="A3806" s="42">
        <v>42151</v>
      </c>
      <c r="B3806" s="37">
        <v>42151</v>
      </c>
      <c r="D3806">
        <v>260.16000000000003</v>
      </c>
      <c r="F3806">
        <v>2123.48</v>
      </c>
      <c r="H3806">
        <v>20472.580000000002</v>
      </c>
      <c r="J3806">
        <v>3682.87</v>
      </c>
      <c r="L3806">
        <f>IFERROR(VLOOKUP(B3806,'N Index Datas(원본)'!$I$2:$J$4600,2,0),"")</f>
        <v>28081.21</v>
      </c>
      <c r="N3806">
        <f>IFERROR(VLOOKUP(B3806,'N Index Datas(원본)'!$K$2:$L$4600,2,0),"")</f>
        <v>14701.88</v>
      </c>
    </row>
    <row r="3807" spans="1:14" ht="17.25" thickBot="1" x14ac:dyDescent="0.35">
      <c r="A3807" s="42">
        <v>42152</v>
      </c>
      <c r="B3807" s="37">
        <v>42152</v>
      </c>
      <c r="D3807">
        <v>260.06</v>
      </c>
      <c r="F3807">
        <v>2120.79</v>
      </c>
      <c r="H3807">
        <v>20551.46</v>
      </c>
      <c r="J3807">
        <v>3650.71</v>
      </c>
      <c r="L3807">
        <f>IFERROR(VLOOKUP(B3807,'N Index Datas(원본)'!$I$2:$J$4600,2,0),"")</f>
        <v>27454.31</v>
      </c>
      <c r="N3807">
        <f>IFERROR(VLOOKUP(B3807,'N Index Datas(원본)'!$K$2:$L$4600,2,0),"")</f>
        <v>14183</v>
      </c>
    </row>
    <row r="3808" spans="1:14" ht="17.25" thickBot="1" x14ac:dyDescent="0.35">
      <c r="A3808" s="42">
        <v>42153</v>
      </c>
      <c r="B3808" s="37">
        <v>42153</v>
      </c>
      <c r="D3808">
        <v>260.39</v>
      </c>
      <c r="F3808">
        <v>2107.39</v>
      </c>
      <c r="H3808">
        <v>20563.150000000001</v>
      </c>
      <c r="J3808">
        <v>3570.78</v>
      </c>
      <c r="L3808">
        <f>IFERROR(VLOOKUP(B3808,'N Index Datas(원본)'!$I$2:$J$4600,2,0),"")</f>
        <v>27424.19</v>
      </c>
      <c r="N3808">
        <f>IFERROR(VLOOKUP(B3808,'N Index Datas(원본)'!$K$2:$L$4600,2,0),"")</f>
        <v>14103.81</v>
      </c>
    </row>
    <row r="3809" spans="1:14" ht="17.25" thickBot="1" x14ac:dyDescent="0.35">
      <c r="A3809" s="42">
        <v>42156</v>
      </c>
      <c r="B3809" s="37">
        <v>42156</v>
      </c>
      <c r="D3809">
        <v>258.74</v>
      </c>
      <c r="F3809">
        <v>2111.73</v>
      </c>
      <c r="H3809">
        <v>20569.87</v>
      </c>
      <c r="J3809">
        <v>3575.04</v>
      </c>
      <c r="L3809">
        <f>IFERROR(VLOOKUP(B3809,'N Index Datas(원본)'!$I$2:$J$4600,2,0),"")</f>
        <v>27597.16</v>
      </c>
      <c r="N3809">
        <f>IFERROR(VLOOKUP(B3809,'N Index Datas(원본)'!$K$2:$L$4600,2,0),"")</f>
        <v>14299.45</v>
      </c>
    </row>
    <row r="3810" spans="1:14" ht="17.25" thickBot="1" x14ac:dyDescent="0.35">
      <c r="A3810" s="42">
        <v>42157</v>
      </c>
      <c r="B3810" s="37">
        <v>42157</v>
      </c>
      <c r="D3810">
        <v>256.29000000000002</v>
      </c>
      <c r="F3810">
        <v>2109.6</v>
      </c>
      <c r="H3810">
        <v>20543.189999999999</v>
      </c>
      <c r="J3810">
        <v>3561.89</v>
      </c>
      <c r="L3810">
        <f>IFERROR(VLOOKUP(B3810,'N Index Datas(원본)'!$I$2:$J$4600,2,0),"")</f>
        <v>27466.720000000001</v>
      </c>
      <c r="N3810">
        <f>IFERROR(VLOOKUP(B3810,'N Index Datas(원본)'!$K$2:$L$4600,2,0),"")</f>
        <v>14201.63</v>
      </c>
    </row>
    <row r="3811" spans="1:14" ht="17.25" thickBot="1" x14ac:dyDescent="0.35">
      <c r="A3811" s="42">
        <v>42158</v>
      </c>
      <c r="B3811" s="37">
        <v>42158</v>
      </c>
      <c r="D3811">
        <v>254.11</v>
      </c>
      <c r="F3811">
        <v>2114.0700000000002</v>
      </c>
      <c r="H3811">
        <v>20473.509999999998</v>
      </c>
      <c r="J3811">
        <v>3583.82</v>
      </c>
      <c r="L3811">
        <f>IFERROR(VLOOKUP(B3811,'N Index Datas(원본)'!$I$2:$J$4600,2,0),"")</f>
        <v>27657.47</v>
      </c>
      <c r="N3811">
        <f>IFERROR(VLOOKUP(B3811,'N Index Datas(원본)'!$K$2:$L$4600,2,0),"")</f>
        <v>14114.94</v>
      </c>
    </row>
    <row r="3812" spans="1:14" ht="17.25" thickBot="1" x14ac:dyDescent="0.35">
      <c r="A3812" s="42">
        <v>42159</v>
      </c>
      <c r="B3812" s="37">
        <v>42159</v>
      </c>
      <c r="D3812">
        <v>255.47</v>
      </c>
      <c r="F3812">
        <v>2095.84</v>
      </c>
      <c r="H3812">
        <v>20488.189999999999</v>
      </c>
      <c r="J3812">
        <v>3556.38</v>
      </c>
      <c r="L3812">
        <f>IFERROR(VLOOKUP(B3812,'N Index Datas(원본)'!$I$2:$J$4600,2,0),"")</f>
        <v>27551.89</v>
      </c>
      <c r="N3812">
        <f>IFERROR(VLOOKUP(B3812,'N Index Datas(원본)'!$K$2:$L$4600,2,0),"")</f>
        <v>14127.01</v>
      </c>
    </row>
    <row r="3813" spans="1:14" ht="17.25" thickBot="1" x14ac:dyDescent="0.35">
      <c r="A3813" s="42">
        <v>42160</v>
      </c>
      <c r="B3813" s="37">
        <v>42160</v>
      </c>
      <c r="D3813">
        <v>254.94</v>
      </c>
      <c r="F3813">
        <v>2092.83</v>
      </c>
      <c r="H3813">
        <v>20460.900000000001</v>
      </c>
      <c r="J3813">
        <v>3510.01</v>
      </c>
      <c r="L3813">
        <f>IFERROR(VLOOKUP(B3813,'N Index Datas(원본)'!$I$2:$J$4600,2,0),"")</f>
        <v>27260.16</v>
      </c>
      <c r="N3813">
        <f>IFERROR(VLOOKUP(B3813,'N Index Datas(원본)'!$K$2:$L$4600,2,0),"")</f>
        <v>13914.61</v>
      </c>
    </row>
    <row r="3814" spans="1:14" ht="17.25" thickBot="1" x14ac:dyDescent="0.35">
      <c r="A3814" s="42">
        <v>42163</v>
      </c>
      <c r="B3814" s="37">
        <v>42163</v>
      </c>
      <c r="D3814">
        <v>254.21</v>
      </c>
      <c r="F3814">
        <v>2079.2800000000002</v>
      </c>
      <c r="H3814">
        <v>20457.189999999999</v>
      </c>
      <c r="J3814">
        <v>3468.31</v>
      </c>
      <c r="L3814">
        <f>IFERROR(VLOOKUP(B3814,'N Index Datas(원본)'!$I$2:$J$4600,2,0),"")</f>
        <v>27316.28</v>
      </c>
      <c r="N3814">
        <f>IFERROR(VLOOKUP(B3814,'N Index Datas(원본)'!$K$2:$L$4600,2,0),"")</f>
        <v>14113.98</v>
      </c>
    </row>
    <row r="3815" spans="1:14" ht="17.25" thickBot="1" x14ac:dyDescent="0.35">
      <c r="A3815" s="42">
        <v>42164</v>
      </c>
      <c r="B3815" s="37">
        <v>42164</v>
      </c>
      <c r="D3815">
        <v>253.51</v>
      </c>
      <c r="F3815">
        <v>2080.15</v>
      </c>
      <c r="H3815">
        <v>20096.3</v>
      </c>
      <c r="J3815">
        <v>3456.79</v>
      </c>
      <c r="L3815">
        <f>IFERROR(VLOOKUP(B3815,'N Index Datas(원본)'!$I$2:$J$4600,2,0),"")</f>
        <v>26989.52</v>
      </c>
      <c r="N3815">
        <f>IFERROR(VLOOKUP(B3815,'N Index Datas(원본)'!$K$2:$L$4600,2,0),"")</f>
        <v>13861.96</v>
      </c>
    </row>
    <row r="3816" spans="1:14" ht="17.25" thickBot="1" x14ac:dyDescent="0.35">
      <c r="A3816" s="42">
        <v>42165</v>
      </c>
      <c r="B3816" s="37">
        <v>42165</v>
      </c>
      <c r="D3816">
        <v>252.11</v>
      </c>
      <c r="F3816">
        <v>2105.1999999999998</v>
      </c>
      <c r="H3816">
        <v>20046.36</v>
      </c>
      <c r="J3816">
        <v>3526.48</v>
      </c>
      <c r="L3816">
        <f>IFERROR(VLOOKUP(B3816,'N Index Datas(원본)'!$I$2:$J$4600,2,0),"")</f>
        <v>26687.64</v>
      </c>
      <c r="N3816">
        <f>IFERROR(VLOOKUP(B3816,'N Index Datas(원본)'!$K$2:$L$4600,2,0),"")</f>
        <v>13616.67</v>
      </c>
    </row>
    <row r="3817" spans="1:14" ht="17.25" thickBot="1" x14ac:dyDescent="0.35">
      <c r="A3817" s="42">
        <v>42166</v>
      </c>
      <c r="B3817" s="37">
        <v>42166</v>
      </c>
      <c r="D3817">
        <v>252.32</v>
      </c>
      <c r="F3817">
        <v>2108.86</v>
      </c>
      <c r="H3817">
        <v>20382.97</v>
      </c>
      <c r="J3817">
        <v>3551.91</v>
      </c>
      <c r="L3817">
        <f>IFERROR(VLOOKUP(B3817,'N Index Datas(원본)'!$I$2:$J$4600,2,0),"")</f>
        <v>26907.85</v>
      </c>
      <c r="N3817">
        <f>IFERROR(VLOOKUP(B3817,'N Index Datas(원본)'!$K$2:$L$4600,2,0),"")</f>
        <v>13743.25</v>
      </c>
    </row>
    <row r="3818" spans="1:14" ht="17.25" thickBot="1" x14ac:dyDescent="0.35">
      <c r="A3818" s="42">
        <v>42167</v>
      </c>
      <c r="B3818" s="37">
        <v>42167</v>
      </c>
      <c r="D3818">
        <v>251.66</v>
      </c>
      <c r="F3818">
        <v>2094.11</v>
      </c>
      <c r="H3818">
        <v>20407.080000000002</v>
      </c>
      <c r="J3818">
        <v>3502.77</v>
      </c>
      <c r="L3818">
        <f>IFERROR(VLOOKUP(B3818,'N Index Datas(원본)'!$I$2:$J$4600,2,0),"")</f>
        <v>27280.54</v>
      </c>
      <c r="N3818">
        <f>IFERROR(VLOOKUP(B3818,'N Index Datas(원본)'!$K$2:$L$4600,2,0),"")</f>
        <v>13984</v>
      </c>
    </row>
    <row r="3819" spans="1:14" ht="17.25" thickBot="1" x14ac:dyDescent="0.35">
      <c r="A3819" s="42">
        <v>42170</v>
      </c>
      <c r="B3819" s="37">
        <v>42170</v>
      </c>
      <c r="D3819">
        <v>250.74</v>
      </c>
      <c r="F3819">
        <v>2084.4299999999998</v>
      </c>
      <c r="H3819">
        <v>20387.79</v>
      </c>
      <c r="J3819">
        <v>3438.07</v>
      </c>
      <c r="L3819">
        <f>IFERROR(VLOOKUP(B3819,'N Index Datas(원본)'!$I$2:$J$4600,2,0),"")</f>
        <v>26861.81</v>
      </c>
      <c r="N3819">
        <f>IFERROR(VLOOKUP(B3819,'N Index Datas(원본)'!$K$2:$L$4600,2,0),"")</f>
        <v>13622.76</v>
      </c>
    </row>
    <row r="3820" spans="1:14" ht="17.25" thickBot="1" x14ac:dyDescent="0.35">
      <c r="A3820" s="42">
        <v>42171</v>
      </c>
      <c r="B3820" s="37">
        <v>42171</v>
      </c>
      <c r="D3820">
        <v>248.49</v>
      </c>
      <c r="F3820">
        <v>2096.29</v>
      </c>
      <c r="H3820">
        <v>20257.939999999999</v>
      </c>
      <c r="J3820">
        <v>3454.09</v>
      </c>
      <c r="L3820">
        <f>IFERROR(VLOOKUP(B3820,'N Index Datas(원본)'!$I$2:$J$4600,2,0),"")</f>
        <v>26566.7</v>
      </c>
      <c r="N3820">
        <f>IFERROR(VLOOKUP(B3820,'N Index Datas(원본)'!$K$2:$L$4600,2,0),"")</f>
        <v>13252.93</v>
      </c>
    </row>
    <row r="3821" spans="1:14" ht="17.25" thickBot="1" x14ac:dyDescent="0.35">
      <c r="A3821" s="42">
        <v>42172</v>
      </c>
      <c r="B3821" s="37">
        <v>42172</v>
      </c>
      <c r="D3821">
        <v>249.08</v>
      </c>
      <c r="F3821">
        <v>2100.44</v>
      </c>
      <c r="H3821">
        <v>20219.27</v>
      </c>
      <c r="J3821">
        <v>3428.76</v>
      </c>
      <c r="L3821">
        <f>IFERROR(VLOOKUP(B3821,'N Index Datas(원본)'!$I$2:$J$4600,2,0),"")</f>
        <v>26753.79</v>
      </c>
      <c r="N3821">
        <f>IFERROR(VLOOKUP(B3821,'N Index Datas(원본)'!$K$2:$L$4600,2,0),"")</f>
        <v>13414.83</v>
      </c>
    </row>
    <row r="3822" spans="1:14" ht="17.25" thickBot="1" x14ac:dyDescent="0.35">
      <c r="A3822" s="42">
        <v>42173</v>
      </c>
      <c r="B3822" s="37">
        <v>42173</v>
      </c>
      <c r="D3822">
        <v>249.67</v>
      </c>
      <c r="F3822">
        <v>2121.2399999999998</v>
      </c>
      <c r="H3822">
        <v>19990.82</v>
      </c>
      <c r="J3822">
        <v>3450.45</v>
      </c>
      <c r="L3822">
        <f>IFERROR(VLOOKUP(B3822,'N Index Datas(원본)'!$I$2:$J$4600,2,0),"")</f>
        <v>26694.66</v>
      </c>
      <c r="N3822">
        <f>IFERROR(VLOOKUP(B3822,'N Index Datas(원본)'!$K$2:$L$4600,2,0),"")</f>
        <v>13263.37</v>
      </c>
    </row>
    <row r="3823" spans="1:14" ht="17.25" thickBot="1" x14ac:dyDescent="0.35">
      <c r="A3823" s="42">
        <v>42174</v>
      </c>
      <c r="B3823" s="37">
        <v>42174</v>
      </c>
      <c r="D3823">
        <v>249.84</v>
      </c>
      <c r="F3823">
        <v>2109.9899999999998</v>
      </c>
      <c r="H3823">
        <v>20174.240000000002</v>
      </c>
      <c r="J3823">
        <v>3455.8</v>
      </c>
      <c r="L3823">
        <f>IFERROR(VLOOKUP(B3823,'N Index Datas(원본)'!$I$2:$J$4600,2,0),"")</f>
        <v>26760.53</v>
      </c>
      <c r="N3823">
        <f>IFERROR(VLOOKUP(B3823,'N Index Datas(원본)'!$K$2:$L$4600,2,0),"")</f>
        <v>13186.05</v>
      </c>
    </row>
    <row r="3824" spans="1:14" ht="17.25" thickBot="1" x14ac:dyDescent="0.35">
      <c r="A3824" s="42">
        <v>42177</v>
      </c>
      <c r="B3824" s="37">
        <v>42177</v>
      </c>
      <c r="D3824">
        <v>250.99</v>
      </c>
      <c r="F3824">
        <v>2122.85</v>
      </c>
      <c r="H3824">
        <v>20428.189999999999</v>
      </c>
      <c r="J3824">
        <v>3596.07</v>
      </c>
      <c r="L3824">
        <f>IFERROR(VLOOKUP(B3824,'N Index Datas(원본)'!$I$2:$J$4600,2,0),"")</f>
        <v>27080.85</v>
      </c>
      <c r="N3824">
        <f>IFERROR(VLOOKUP(B3824,'N Index Datas(원본)'!$K$2:$L$4600,2,0),"")</f>
        <v>13383.68</v>
      </c>
    </row>
    <row r="3825" spans="1:14" ht="17.25" thickBot="1" x14ac:dyDescent="0.35">
      <c r="A3825" s="42">
        <v>42178</v>
      </c>
      <c r="B3825" s="37">
        <v>42178</v>
      </c>
      <c r="D3825">
        <v>254.52</v>
      </c>
      <c r="F3825">
        <v>2124.1999999999998</v>
      </c>
      <c r="H3825">
        <v>20809.419999999998</v>
      </c>
      <c r="J3825">
        <v>3625.97</v>
      </c>
      <c r="L3825">
        <f>IFERROR(VLOOKUP(B3825,'N Index Datas(원본)'!$I$2:$J$4600,2,0),"")</f>
        <v>27333.46</v>
      </c>
      <c r="N3825">
        <f>IFERROR(VLOOKUP(B3825,'N Index Datas(원본)'!$K$2:$L$4600,2,0),"")</f>
        <v>13609.47</v>
      </c>
    </row>
    <row r="3826" spans="1:14" ht="17.25" thickBot="1" x14ac:dyDescent="0.35">
      <c r="A3826" s="42">
        <v>42179</v>
      </c>
      <c r="B3826" s="37">
        <v>42179</v>
      </c>
      <c r="D3826">
        <v>254.94</v>
      </c>
      <c r="F3826">
        <v>2108.58</v>
      </c>
      <c r="H3826">
        <v>20868.03</v>
      </c>
      <c r="J3826">
        <v>3610.95</v>
      </c>
      <c r="L3826">
        <f>IFERROR(VLOOKUP(B3826,'N Index Datas(원본)'!$I$2:$J$4600,2,0),"")</f>
        <v>27404.97</v>
      </c>
      <c r="N3826">
        <f>IFERROR(VLOOKUP(B3826,'N Index Datas(원본)'!$K$2:$L$4600,2,0),"")</f>
        <v>13684.8</v>
      </c>
    </row>
    <row r="3827" spans="1:14" ht="17.25" thickBot="1" x14ac:dyDescent="0.35">
      <c r="A3827" s="42">
        <v>42180</v>
      </c>
      <c r="B3827" s="37">
        <v>42180</v>
      </c>
      <c r="D3827">
        <v>253.8</v>
      </c>
      <c r="F3827">
        <v>2102.31</v>
      </c>
      <c r="H3827">
        <v>20771.400000000001</v>
      </c>
      <c r="J3827">
        <v>3610.91</v>
      </c>
      <c r="L3827">
        <f>IFERROR(VLOOKUP(B3827,'N Index Datas(원본)'!$I$2:$J$4600,2,0),"")</f>
        <v>27145.75</v>
      </c>
      <c r="N3827">
        <f>IFERROR(VLOOKUP(B3827,'N Index Datas(원본)'!$K$2:$L$4600,2,0),"")</f>
        <v>13467.9</v>
      </c>
    </row>
    <row r="3828" spans="1:14" ht="17.25" thickBot="1" x14ac:dyDescent="0.35">
      <c r="A3828" s="42">
        <v>42181</v>
      </c>
      <c r="B3828" s="37">
        <v>42181</v>
      </c>
      <c r="D3828">
        <v>254.48</v>
      </c>
      <c r="F3828">
        <v>2101.4899999999998</v>
      </c>
      <c r="H3828">
        <v>20706.150000000001</v>
      </c>
      <c r="J3828">
        <v>3621.37</v>
      </c>
      <c r="L3828">
        <f>IFERROR(VLOOKUP(B3828,'N Index Datas(원본)'!$I$2:$J$4600,2,0),"")</f>
        <v>26663.87</v>
      </c>
      <c r="N3828">
        <f>IFERROR(VLOOKUP(B3828,'N Index Datas(원본)'!$K$2:$L$4600,2,0),"")</f>
        <v>13088.19</v>
      </c>
    </row>
    <row r="3829" spans="1:14" ht="17.25" thickBot="1" x14ac:dyDescent="0.35">
      <c r="A3829" s="42">
        <v>42184</v>
      </c>
      <c r="B3829" s="37">
        <v>42184</v>
      </c>
      <c r="D3829">
        <v>251.26</v>
      </c>
      <c r="F3829">
        <v>2057.64</v>
      </c>
      <c r="H3829">
        <v>20109.95</v>
      </c>
      <c r="J3829">
        <v>3468.9</v>
      </c>
      <c r="L3829">
        <f>IFERROR(VLOOKUP(B3829,'N Index Datas(원본)'!$I$2:$J$4600,2,0),"")</f>
        <v>25966.98</v>
      </c>
      <c r="N3829">
        <f>IFERROR(VLOOKUP(B3829,'N Index Datas(원본)'!$K$2:$L$4600,2,0),"")</f>
        <v>12694.66</v>
      </c>
    </row>
    <row r="3830" spans="1:14" ht="17.25" thickBot="1" x14ac:dyDescent="0.35">
      <c r="A3830" s="42">
        <v>42185</v>
      </c>
      <c r="B3830" s="37">
        <v>42185</v>
      </c>
      <c r="D3830">
        <v>252.27</v>
      </c>
      <c r="F3830">
        <v>2063.11</v>
      </c>
      <c r="H3830">
        <v>20235.73</v>
      </c>
      <c r="J3830">
        <v>3424.3</v>
      </c>
      <c r="L3830">
        <f>IFERROR(VLOOKUP(B3830,'N Index Datas(원본)'!$I$2:$J$4600,2,0),"")</f>
        <v>26250.03</v>
      </c>
      <c r="N3830">
        <f>IFERROR(VLOOKUP(B3830,'N Index Datas(원본)'!$K$2:$L$4600,2,0),"")</f>
        <v>12981.23</v>
      </c>
    </row>
    <row r="3831" spans="1:14" ht="17.25" thickBot="1" x14ac:dyDescent="0.35">
      <c r="A3831" s="42">
        <v>42186</v>
      </c>
      <c r="B3831" s="37">
        <v>42186</v>
      </c>
      <c r="D3831">
        <v>255.07</v>
      </c>
      <c r="F3831">
        <v>2077.42</v>
      </c>
      <c r="H3831">
        <v>20329.32</v>
      </c>
      <c r="J3831">
        <v>3496.28</v>
      </c>
      <c r="L3831">
        <v>26250.03</v>
      </c>
      <c r="N3831">
        <v>12981.23</v>
      </c>
    </row>
    <row r="3832" spans="1:14" ht="17.25" thickBot="1" x14ac:dyDescent="0.35">
      <c r="A3832" s="42">
        <v>42187</v>
      </c>
      <c r="B3832" s="37">
        <v>42187</v>
      </c>
      <c r="D3832">
        <v>255.5</v>
      </c>
      <c r="F3832">
        <v>2076.7800000000002</v>
      </c>
      <c r="H3832">
        <v>20522.5</v>
      </c>
      <c r="J3832">
        <v>3463.25</v>
      </c>
      <c r="L3832">
        <f>IFERROR(VLOOKUP(B3832,'N Index Datas(원본)'!$I$2:$J$4600,2,0),"")</f>
        <v>26282.32</v>
      </c>
      <c r="N3832">
        <f>IFERROR(VLOOKUP(B3832,'N Index Datas(원본)'!$K$2:$L$4600,2,0),"")</f>
        <v>12784.65</v>
      </c>
    </row>
    <row r="3833" spans="1:14" ht="17.25" thickBot="1" x14ac:dyDescent="0.35">
      <c r="A3833" s="42">
        <v>42188</v>
      </c>
      <c r="B3833" s="37">
        <v>42188</v>
      </c>
      <c r="D3833">
        <v>254.66</v>
      </c>
      <c r="F3833">
        <v>2076.7800000000002</v>
      </c>
      <c r="H3833">
        <v>20539.79</v>
      </c>
      <c r="J3833">
        <v>3441.76</v>
      </c>
      <c r="L3833">
        <f>IFERROR(VLOOKUP(B3833,'N Index Datas(원본)'!$I$2:$J$4600,2,0),"")</f>
        <v>26064.11</v>
      </c>
      <c r="N3833">
        <f>IFERROR(VLOOKUP(B3833,'N Index Datas(원본)'!$K$2:$L$4600,2,0),"")</f>
        <v>12608.98</v>
      </c>
    </row>
    <row r="3834" spans="1:14" ht="17.25" thickBot="1" x14ac:dyDescent="0.35">
      <c r="A3834" s="42">
        <v>42191</v>
      </c>
      <c r="B3834" s="37">
        <v>42191</v>
      </c>
      <c r="D3834">
        <v>248.3</v>
      </c>
      <c r="F3834">
        <v>2068.7600000000002</v>
      </c>
      <c r="H3834">
        <v>20112.12</v>
      </c>
      <c r="J3834">
        <v>3365.2</v>
      </c>
      <c r="L3834">
        <f>IFERROR(VLOOKUP(B3834,'N Index Datas(원본)'!$I$2:$J$4600,2,0),"")</f>
        <v>25236.28</v>
      </c>
      <c r="N3834">
        <f>IFERROR(VLOOKUP(B3834,'N Index Datas(원본)'!$K$2:$L$4600,2,0),"")</f>
        <v>12231.43</v>
      </c>
    </row>
    <row r="3835" spans="1:14" ht="17.25" thickBot="1" x14ac:dyDescent="0.35">
      <c r="A3835" s="42">
        <v>42192</v>
      </c>
      <c r="B3835" s="37">
        <v>42192</v>
      </c>
      <c r="D3835">
        <v>248.05</v>
      </c>
      <c r="F3835">
        <v>2081.34</v>
      </c>
      <c r="H3835">
        <v>20376.59</v>
      </c>
      <c r="J3835">
        <v>3294.19</v>
      </c>
      <c r="L3835">
        <f>IFERROR(VLOOKUP(B3835,'N Index Datas(원본)'!$I$2:$J$4600,2,0),"")</f>
        <v>24975.31</v>
      </c>
      <c r="N3835">
        <f>IFERROR(VLOOKUP(B3835,'N Index Datas(원본)'!$K$2:$L$4600,2,0),"")</f>
        <v>11827.3</v>
      </c>
    </row>
    <row r="3836" spans="1:14" ht="17.25" thickBot="1" x14ac:dyDescent="0.35">
      <c r="A3836" s="42">
        <v>42193</v>
      </c>
      <c r="B3836" s="37">
        <v>42193</v>
      </c>
      <c r="D3836">
        <v>244.94</v>
      </c>
      <c r="F3836">
        <v>2046.68</v>
      </c>
      <c r="H3836">
        <v>19737.64</v>
      </c>
      <c r="J3836">
        <v>3327.5</v>
      </c>
      <c r="L3836">
        <f>IFERROR(VLOOKUP(B3836,'N Index Datas(원본)'!$I$2:$J$4600,2,0),"")</f>
        <v>23516.560000000001</v>
      </c>
      <c r="N3836">
        <f>IFERROR(VLOOKUP(B3836,'N Index Datas(원본)'!$K$2:$L$4600,2,0),"")</f>
        <v>11107.3</v>
      </c>
    </row>
    <row r="3837" spans="1:14" ht="17.25" thickBot="1" x14ac:dyDescent="0.35">
      <c r="A3837" s="42">
        <v>42194</v>
      </c>
      <c r="B3837" s="37">
        <v>42194</v>
      </c>
      <c r="D3837">
        <v>246.77</v>
      </c>
      <c r="F3837">
        <v>2051.31</v>
      </c>
      <c r="H3837">
        <v>19855.5</v>
      </c>
      <c r="J3837">
        <v>3420.03</v>
      </c>
      <c r="L3837">
        <f>IFERROR(VLOOKUP(B3837,'N Index Datas(원본)'!$I$2:$J$4600,2,0),"")</f>
        <v>24392.79</v>
      </c>
      <c r="N3837">
        <f>IFERROR(VLOOKUP(B3837,'N Index Datas(원본)'!$K$2:$L$4600,2,0),"")</f>
        <v>11446.37</v>
      </c>
    </row>
    <row r="3838" spans="1:14" ht="17.25" thickBot="1" x14ac:dyDescent="0.35">
      <c r="A3838" s="42">
        <v>42195</v>
      </c>
      <c r="B3838" s="37">
        <v>42195</v>
      </c>
      <c r="D3838">
        <v>246.83</v>
      </c>
      <c r="F3838">
        <v>2076.62</v>
      </c>
      <c r="H3838">
        <v>19779.830000000002</v>
      </c>
      <c r="J3838">
        <v>3528.81</v>
      </c>
      <c r="L3838">
        <f>IFERROR(VLOOKUP(B3838,'N Index Datas(원본)'!$I$2:$J$4600,2,0),"")</f>
        <v>24901.279999999999</v>
      </c>
      <c r="N3838">
        <f>IFERROR(VLOOKUP(B3838,'N Index Datas(원본)'!$K$2:$L$4600,2,0),"")</f>
        <v>11858.55</v>
      </c>
    </row>
    <row r="3839" spans="1:14" ht="17.25" thickBot="1" x14ac:dyDescent="0.35">
      <c r="A3839" s="42">
        <v>42198</v>
      </c>
      <c r="B3839" s="37">
        <v>42198</v>
      </c>
      <c r="D3839">
        <v>249.84</v>
      </c>
      <c r="F3839">
        <v>2099.6</v>
      </c>
      <c r="H3839">
        <v>20089.77</v>
      </c>
      <c r="J3839">
        <v>3590.43</v>
      </c>
      <c r="L3839">
        <f>IFERROR(VLOOKUP(B3839,'N Index Datas(원본)'!$I$2:$J$4600,2,0),"")</f>
        <v>25224.01</v>
      </c>
      <c r="N3839">
        <f>IFERROR(VLOOKUP(B3839,'N Index Datas(원본)'!$K$2:$L$4600,2,0),"")</f>
        <v>12003.83</v>
      </c>
    </row>
    <row r="3840" spans="1:14" ht="17.25" thickBot="1" x14ac:dyDescent="0.35">
      <c r="A3840" s="42">
        <v>42199</v>
      </c>
      <c r="B3840" s="37">
        <v>42199</v>
      </c>
      <c r="D3840">
        <v>248.64</v>
      </c>
      <c r="F3840">
        <v>2108.9499999999998</v>
      </c>
      <c r="H3840">
        <v>20385.330000000002</v>
      </c>
      <c r="J3840">
        <v>3607.19</v>
      </c>
      <c r="L3840">
        <f>IFERROR(VLOOKUP(B3840,'N Index Datas(원본)'!$I$2:$J$4600,2,0),"")</f>
        <v>25120.91</v>
      </c>
      <c r="N3840">
        <f>IFERROR(VLOOKUP(B3840,'N Index Datas(원본)'!$K$2:$L$4600,2,0),"")</f>
        <v>11836.17</v>
      </c>
    </row>
    <row r="3841" spans="1:14" ht="17.25" thickBot="1" x14ac:dyDescent="0.35">
      <c r="A3841" s="42">
        <v>42200</v>
      </c>
      <c r="B3841" s="37">
        <v>42200</v>
      </c>
      <c r="D3841">
        <v>249.65</v>
      </c>
      <c r="F3841">
        <v>2107.4</v>
      </c>
      <c r="H3841">
        <v>20463.330000000002</v>
      </c>
      <c r="J3841">
        <v>3623.87</v>
      </c>
      <c r="L3841">
        <f>IFERROR(VLOOKUP(B3841,'N Index Datas(원본)'!$I$2:$J$4600,2,0),"")</f>
        <v>25055.759999999998</v>
      </c>
      <c r="N3841">
        <f>IFERROR(VLOOKUP(B3841,'N Index Datas(원본)'!$K$2:$L$4600,2,0),"")</f>
        <v>11681.2</v>
      </c>
    </row>
    <row r="3842" spans="1:14" ht="17.25" thickBot="1" x14ac:dyDescent="0.35">
      <c r="A3842" s="42">
        <v>42201</v>
      </c>
      <c r="B3842" s="37">
        <v>42201</v>
      </c>
      <c r="D3842">
        <v>251.47</v>
      </c>
      <c r="F3842">
        <v>2124.29</v>
      </c>
      <c r="H3842">
        <v>20600.12</v>
      </c>
      <c r="J3842">
        <v>3676.41</v>
      </c>
      <c r="L3842">
        <f>IFERROR(VLOOKUP(B3842,'N Index Datas(원본)'!$I$2:$J$4600,2,0),"")</f>
        <v>25162.78</v>
      </c>
      <c r="N3842">
        <f>IFERROR(VLOOKUP(B3842,'N Index Datas(원본)'!$K$2:$L$4600,2,0),"")</f>
        <v>11749.08</v>
      </c>
    </row>
    <row r="3843" spans="1:14" ht="17.25" thickBot="1" x14ac:dyDescent="0.35">
      <c r="A3843" s="42">
        <v>42202</v>
      </c>
      <c r="B3843" s="37">
        <v>42202</v>
      </c>
      <c r="D3843">
        <v>250.23</v>
      </c>
      <c r="F3843">
        <v>2126.64</v>
      </c>
      <c r="H3843">
        <v>20650.919999999998</v>
      </c>
      <c r="J3843">
        <v>3670.34</v>
      </c>
      <c r="L3843">
        <f>IFERROR(VLOOKUP(B3843,'N Index Datas(원본)'!$I$2:$J$4600,2,0),"")</f>
        <v>25415.27</v>
      </c>
      <c r="N3843">
        <f>IFERROR(VLOOKUP(B3843,'N Index Datas(원본)'!$K$2:$L$4600,2,0),"")</f>
        <v>11850.14</v>
      </c>
    </row>
    <row r="3844" spans="1:14" ht="17.25" thickBot="1" x14ac:dyDescent="0.35">
      <c r="A3844" s="42">
        <v>42205</v>
      </c>
      <c r="B3844" s="37">
        <v>42205</v>
      </c>
      <c r="D3844">
        <v>248.91</v>
      </c>
      <c r="F3844">
        <v>2128.2800000000002</v>
      </c>
      <c r="H3844">
        <v>20650.919999999998</v>
      </c>
      <c r="J3844">
        <v>3686.58</v>
      </c>
      <c r="L3844">
        <f>IFERROR(VLOOKUP(B3844,'N Index Datas(원본)'!$I$2:$J$4600,2,0),"")</f>
        <v>25404.81</v>
      </c>
      <c r="N3844">
        <f>IFERROR(VLOOKUP(B3844,'N Index Datas(원본)'!$K$2:$L$4600,2,0),"")</f>
        <v>11773.92</v>
      </c>
    </row>
    <row r="3845" spans="1:14" ht="17.25" thickBot="1" x14ac:dyDescent="0.35">
      <c r="A3845" s="42">
        <v>42206</v>
      </c>
      <c r="B3845" s="37">
        <v>42206</v>
      </c>
      <c r="D3845">
        <v>250.35</v>
      </c>
      <c r="F3845">
        <v>2119.21</v>
      </c>
      <c r="H3845">
        <v>20841.97</v>
      </c>
      <c r="J3845">
        <v>3647.96</v>
      </c>
      <c r="L3845">
        <f>IFERROR(VLOOKUP(B3845,'N Index Datas(원본)'!$I$2:$J$4600,2,0),"")</f>
        <v>25536.43</v>
      </c>
      <c r="N3845">
        <f>IFERROR(VLOOKUP(B3845,'N Index Datas(원본)'!$K$2:$L$4600,2,0),"")</f>
        <v>11871.54</v>
      </c>
    </row>
    <row r="3846" spans="1:14" ht="17.25" thickBot="1" x14ac:dyDescent="0.35">
      <c r="A3846" s="42">
        <v>42207</v>
      </c>
      <c r="B3846" s="37">
        <v>42207</v>
      </c>
      <c r="D3846">
        <v>247.88</v>
      </c>
      <c r="F3846">
        <v>2114.15</v>
      </c>
      <c r="H3846">
        <v>20593.669999999998</v>
      </c>
      <c r="J3846">
        <v>3635.58</v>
      </c>
      <c r="L3846">
        <f>IFERROR(VLOOKUP(B3846,'N Index Datas(원본)'!$I$2:$J$4600,2,0),"")</f>
        <v>25282.62</v>
      </c>
      <c r="N3846">
        <f>IFERROR(VLOOKUP(B3846,'N Index Datas(원본)'!$K$2:$L$4600,2,0),"")</f>
        <v>11734.27</v>
      </c>
    </row>
    <row r="3847" spans="1:14" ht="17.25" thickBot="1" x14ac:dyDescent="0.35">
      <c r="A3847" s="42">
        <v>42208</v>
      </c>
      <c r="B3847" s="37">
        <v>42208</v>
      </c>
      <c r="D3847">
        <v>247.31</v>
      </c>
      <c r="F3847">
        <v>2102.15</v>
      </c>
      <c r="H3847">
        <v>20683.95</v>
      </c>
      <c r="J3847">
        <v>3634.64</v>
      </c>
      <c r="L3847">
        <f>IFERROR(VLOOKUP(B3847,'N Index Datas(원본)'!$I$2:$J$4600,2,0),"")</f>
        <v>25398.85</v>
      </c>
      <c r="N3847">
        <f>IFERROR(VLOOKUP(B3847,'N Index Datas(원본)'!$K$2:$L$4600,2,0),"")</f>
        <v>11834.47</v>
      </c>
    </row>
    <row r="3848" spans="1:14" ht="17.25" thickBot="1" x14ac:dyDescent="0.35">
      <c r="A3848" s="42">
        <v>42209</v>
      </c>
      <c r="B3848" s="37">
        <v>42209</v>
      </c>
      <c r="D3848">
        <v>244.91</v>
      </c>
      <c r="F3848">
        <v>2079.65</v>
      </c>
      <c r="H3848">
        <v>20544.53</v>
      </c>
      <c r="J3848">
        <v>3600</v>
      </c>
      <c r="L3848">
        <f>IFERROR(VLOOKUP(B3848,'N Index Datas(원본)'!$I$2:$J$4600,2,0),"")</f>
        <v>25128.51</v>
      </c>
      <c r="N3848">
        <f>IFERROR(VLOOKUP(B3848,'N Index Datas(원본)'!$K$2:$L$4600,2,0),"")</f>
        <v>11679.02</v>
      </c>
    </row>
    <row r="3849" spans="1:14" ht="17.25" thickBot="1" x14ac:dyDescent="0.35">
      <c r="A3849" s="42">
        <v>42212</v>
      </c>
      <c r="B3849" s="37">
        <v>42212</v>
      </c>
      <c r="D3849">
        <v>244.98</v>
      </c>
      <c r="F3849">
        <v>2067.64</v>
      </c>
      <c r="H3849">
        <v>20350.099999999999</v>
      </c>
      <c r="J3849">
        <v>3513.1</v>
      </c>
      <c r="L3849">
        <f>IFERROR(VLOOKUP(B3849,'N Index Datas(원본)'!$I$2:$J$4600,2,0),"")</f>
        <v>24351.96</v>
      </c>
      <c r="N3849">
        <f>IFERROR(VLOOKUP(B3849,'N Index Datas(원본)'!$K$2:$L$4600,2,0),"")</f>
        <v>11230.67</v>
      </c>
    </row>
    <row r="3850" spans="1:14" ht="17.25" thickBot="1" x14ac:dyDescent="0.35">
      <c r="A3850" s="42">
        <v>42213</v>
      </c>
      <c r="B3850" s="37">
        <v>42213</v>
      </c>
      <c r="D3850">
        <v>245.21</v>
      </c>
      <c r="F3850">
        <v>2093.25</v>
      </c>
      <c r="H3850">
        <v>20328.89</v>
      </c>
      <c r="J3850">
        <v>3554.11</v>
      </c>
      <c r="L3850">
        <f>IFERROR(VLOOKUP(B3850,'N Index Datas(원본)'!$I$2:$J$4600,2,0),"")</f>
        <v>24503.94</v>
      </c>
      <c r="N3850">
        <f>IFERROR(VLOOKUP(B3850,'N Index Datas(원본)'!$K$2:$L$4600,2,0),"")</f>
        <v>11173.04</v>
      </c>
    </row>
    <row r="3851" spans="1:14" ht="17.25" thickBot="1" x14ac:dyDescent="0.35">
      <c r="A3851" s="42">
        <v>42214</v>
      </c>
      <c r="B3851" s="37">
        <v>42214</v>
      </c>
      <c r="D3851">
        <v>245.97</v>
      </c>
      <c r="F3851">
        <v>2108.5700000000002</v>
      </c>
      <c r="H3851">
        <v>20302.91</v>
      </c>
      <c r="J3851">
        <v>3575.53</v>
      </c>
      <c r="L3851">
        <f>IFERROR(VLOOKUP(B3851,'N Index Datas(원본)'!$I$2:$J$4600,2,0),"")</f>
        <v>24619.45</v>
      </c>
      <c r="N3851">
        <f>IFERROR(VLOOKUP(B3851,'N Index Datas(원본)'!$K$2:$L$4600,2,0),"")</f>
        <v>11273.69</v>
      </c>
    </row>
    <row r="3852" spans="1:14" ht="17.25" thickBot="1" x14ac:dyDescent="0.35">
      <c r="A3852" s="42">
        <v>42215</v>
      </c>
      <c r="B3852" s="37">
        <v>42215</v>
      </c>
      <c r="D3852">
        <v>243.61</v>
      </c>
      <c r="F3852">
        <v>2108.63</v>
      </c>
      <c r="H3852">
        <v>20522.830000000002</v>
      </c>
      <c r="J3852">
        <v>3583.79</v>
      </c>
      <c r="L3852">
        <f>IFERROR(VLOOKUP(B3852,'N Index Datas(원본)'!$I$2:$J$4600,2,0),"")</f>
        <v>24497.98</v>
      </c>
      <c r="N3852">
        <f>IFERROR(VLOOKUP(B3852,'N Index Datas(원본)'!$K$2:$L$4600,2,0),"")</f>
        <v>11137.33</v>
      </c>
    </row>
    <row r="3853" spans="1:14" ht="17.25" thickBot="1" x14ac:dyDescent="0.35">
      <c r="A3853" s="42">
        <v>42216</v>
      </c>
      <c r="B3853" s="37">
        <v>42216</v>
      </c>
      <c r="D3853">
        <v>244.3</v>
      </c>
      <c r="F3853">
        <v>2103.84</v>
      </c>
      <c r="H3853">
        <v>20585.240000000002</v>
      </c>
      <c r="J3853">
        <v>3600.69</v>
      </c>
      <c r="L3853">
        <f>IFERROR(VLOOKUP(B3853,'N Index Datas(원본)'!$I$2:$J$4600,2,0),"")</f>
        <v>24636.28</v>
      </c>
      <c r="N3853">
        <f>IFERROR(VLOOKUP(B3853,'N Index Datas(원본)'!$K$2:$L$4600,2,0),"")</f>
        <v>11131.68</v>
      </c>
    </row>
    <row r="3854" spans="1:14" ht="17.25" thickBot="1" x14ac:dyDescent="0.35">
      <c r="A3854" s="42">
        <v>42219</v>
      </c>
      <c r="B3854" s="37">
        <v>42219</v>
      </c>
      <c r="D3854">
        <v>241.48</v>
      </c>
      <c r="F3854">
        <v>2098.04</v>
      </c>
      <c r="H3854">
        <v>20548.11</v>
      </c>
      <c r="J3854">
        <v>3635.4</v>
      </c>
      <c r="L3854">
        <f>IFERROR(VLOOKUP(B3854,'N Index Datas(원본)'!$I$2:$J$4600,2,0),"")</f>
        <v>24411.42</v>
      </c>
      <c r="N3854">
        <f>IFERROR(VLOOKUP(B3854,'N Index Datas(원본)'!$K$2:$L$4600,2,0),"")</f>
        <v>11009.96</v>
      </c>
    </row>
    <row r="3855" spans="1:14" ht="17.25" thickBot="1" x14ac:dyDescent="0.35">
      <c r="A3855" s="42">
        <v>42220</v>
      </c>
      <c r="B3855" s="37">
        <v>42220</v>
      </c>
      <c r="D3855">
        <v>243.55</v>
      </c>
      <c r="F3855">
        <v>2093.3200000000002</v>
      </c>
      <c r="H3855">
        <v>20520.36</v>
      </c>
      <c r="J3855">
        <v>3619.31</v>
      </c>
      <c r="L3855">
        <f>IFERROR(VLOOKUP(B3855,'N Index Datas(원본)'!$I$2:$J$4600,2,0),"")</f>
        <v>24406.12</v>
      </c>
      <c r="N3855">
        <f>IFERROR(VLOOKUP(B3855,'N Index Datas(원본)'!$K$2:$L$4600,2,0),"")</f>
        <v>11074.92</v>
      </c>
    </row>
    <row r="3856" spans="1:14" ht="17.25" thickBot="1" x14ac:dyDescent="0.35">
      <c r="A3856" s="42">
        <v>42221</v>
      </c>
      <c r="B3856" s="37">
        <v>42221</v>
      </c>
      <c r="D3856">
        <v>243.12</v>
      </c>
      <c r="F3856">
        <v>2099.84</v>
      </c>
      <c r="H3856">
        <v>20614.060000000001</v>
      </c>
      <c r="J3856">
        <v>3676.75</v>
      </c>
      <c r="L3856">
        <f>IFERROR(VLOOKUP(B3856,'N Index Datas(원본)'!$I$2:$J$4600,2,0),"")</f>
        <v>24514.16</v>
      </c>
      <c r="N3856">
        <f>IFERROR(VLOOKUP(B3856,'N Index Datas(원본)'!$K$2:$L$4600,2,0),"")</f>
        <v>11125.84</v>
      </c>
    </row>
    <row r="3857" spans="1:14" ht="17.25" thickBot="1" x14ac:dyDescent="0.35">
      <c r="A3857" s="42">
        <v>42222</v>
      </c>
      <c r="B3857" s="37">
        <v>42222</v>
      </c>
      <c r="D3857">
        <v>240.04</v>
      </c>
      <c r="F3857">
        <v>2083.56</v>
      </c>
      <c r="H3857">
        <v>20664.439999999999</v>
      </c>
      <c r="J3857">
        <v>3668.47</v>
      </c>
      <c r="L3857">
        <f>IFERROR(VLOOKUP(B3857,'N Index Datas(원본)'!$I$2:$J$4600,2,0),"")</f>
        <v>24375.279999999999</v>
      </c>
      <c r="N3857">
        <f>IFERROR(VLOOKUP(B3857,'N Index Datas(원본)'!$K$2:$L$4600,2,0),"")</f>
        <v>11093.27</v>
      </c>
    </row>
    <row r="3858" spans="1:14" ht="17.25" thickBot="1" x14ac:dyDescent="0.35">
      <c r="A3858" s="42">
        <v>42223</v>
      </c>
      <c r="B3858" s="37">
        <v>42223</v>
      </c>
      <c r="D3858">
        <v>239.79</v>
      </c>
      <c r="F3858">
        <v>2077.5700000000002</v>
      </c>
      <c r="H3858">
        <v>20724.560000000001</v>
      </c>
      <c r="J3858">
        <v>3637.8</v>
      </c>
      <c r="L3858">
        <f>IFERROR(VLOOKUP(B3858,'N Index Datas(원본)'!$I$2:$J$4600,2,0),"")</f>
        <v>24552.47</v>
      </c>
      <c r="N3858">
        <f>IFERROR(VLOOKUP(B3858,'N Index Datas(원본)'!$K$2:$L$4600,2,0),"")</f>
        <v>11227.94</v>
      </c>
    </row>
    <row r="3859" spans="1:14" ht="17.25" thickBot="1" x14ac:dyDescent="0.35">
      <c r="A3859" s="42">
        <v>42226</v>
      </c>
      <c r="B3859" s="37">
        <v>42226</v>
      </c>
      <c r="D3859">
        <v>239.18</v>
      </c>
      <c r="F3859">
        <v>2104.1799999999998</v>
      </c>
      <c r="H3859">
        <v>20808.689999999999</v>
      </c>
      <c r="J3859">
        <v>3674.94</v>
      </c>
      <c r="L3859">
        <f>IFERROR(VLOOKUP(B3859,'N Index Datas(원본)'!$I$2:$J$4600,2,0),"")</f>
        <v>24521.119999999999</v>
      </c>
      <c r="N3859">
        <f>IFERROR(VLOOKUP(B3859,'N Index Datas(원본)'!$K$2:$L$4600,2,0),"")</f>
        <v>11291.66</v>
      </c>
    </row>
    <row r="3860" spans="1:14" ht="17.25" thickBot="1" x14ac:dyDescent="0.35">
      <c r="A3860" s="42">
        <v>42227</v>
      </c>
      <c r="B3860" s="37">
        <v>42227</v>
      </c>
      <c r="D3860">
        <v>237.91</v>
      </c>
      <c r="F3860">
        <v>2084.0700000000002</v>
      </c>
      <c r="H3860">
        <v>20720.75</v>
      </c>
      <c r="J3860">
        <v>3605.28</v>
      </c>
      <c r="L3860">
        <f>IFERROR(VLOOKUP(B3860,'N Index Datas(원본)'!$I$2:$J$4600,2,0),"")</f>
        <v>24498.21</v>
      </c>
      <c r="N3860">
        <f>IFERROR(VLOOKUP(B3860,'N Index Datas(원본)'!$K$2:$L$4600,2,0),"")</f>
        <v>11264.64</v>
      </c>
    </row>
    <row r="3861" spans="1:14" ht="17.25" thickBot="1" x14ac:dyDescent="0.35">
      <c r="A3861" s="42">
        <v>42228</v>
      </c>
      <c r="B3861" s="37">
        <v>42228</v>
      </c>
      <c r="D3861">
        <v>237.24</v>
      </c>
      <c r="F3861">
        <v>2086.0500000000002</v>
      </c>
      <c r="H3861">
        <v>20392.77</v>
      </c>
      <c r="J3861">
        <v>3484.41</v>
      </c>
      <c r="L3861">
        <f>IFERROR(VLOOKUP(B3861,'N Index Datas(원본)'!$I$2:$J$4600,2,0),"")</f>
        <v>23916.02</v>
      </c>
      <c r="N3861">
        <f>IFERROR(VLOOKUP(B3861,'N Index Datas(원본)'!$K$2:$L$4600,2,0),"")</f>
        <v>11042.79</v>
      </c>
    </row>
    <row r="3862" spans="1:14" ht="17.25" thickBot="1" x14ac:dyDescent="0.35">
      <c r="A3862" s="42">
        <v>42229</v>
      </c>
      <c r="B3862" s="37">
        <v>42229</v>
      </c>
      <c r="D3862">
        <v>237.32</v>
      </c>
      <c r="F3862">
        <v>2083.39</v>
      </c>
      <c r="H3862">
        <v>20595.55</v>
      </c>
      <c r="J3862">
        <v>3516.15</v>
      </c>
      <c r="L3862">
        <f>IFERROR(VLOOKUP(B3862,'N Index Datas(원본)'!$I$2:$J$4600,2,0),"")</f>
        <v>24018.799999999999</v>
      </c>
      <c r="N3862">
        <f>IFERROR(VLOOKUP(B3862,'N Index Datas(원본)'!$K$2:$L$4600,2,0),"")</f>
        <v>11080.92</v>
      </c>
    </row>
    <row r="3863" spans="1:14" ht="17.25" thickBot="1" x14ac:dyDescent="0.35">
      <c r="A3863" s="42">
        <v>42233</v>
      </c>
      <c r="B3863" s="37">
        <v>42233</v>
      </c>
      <c r="D3863">
        <v>235.37</v>
      </c>
      <c r="F3863">
        <v>2102.44</v>
      </c>
      <c r="H3863">
        <v>20620.259999999998</v>
      </c>
      <c r="J3863">
        <v>3497.9</v>
      </c>
      <c r="L3863">
        <f>IFERROR(VLOOKUP(B3863,'N Index Datas(원본)'!$I$2:$J$4600,2,0),"")</f>
        <v>23814.65</v>
      </c>
      <c r="N3863">
        <f>IFERROR(VLOOKUP(B3863,'N Index Datas(원본)'!$K$2:$L$4600,2,0),"")</f>
        <v>10962.24</v>
      </c>
    </row>
    <row r="3864" spans="1:14" ht="17.25" thickBot="1" x14ac:dyDescent="0.35">
      <c r="A3864" s="42">
        <v>42234</v>
      </c>
      <c r="B3864" s="37">
        <v>42234</v>
      </c>
      <c r="D3864">
        <v>235.2</v>
      </c>
      <c r="F3864">
        <v>2096.92</v>
      </c>
      <c r="H3864">
        <v>20554.47</v>
      </c>
      <c r="J3864">
        <v>3495.38</v>
      </c>
      <c r="L3864">
        <f>IFERROR(VLOOKUP(B3864,'N Index Datas(원본)'!$I$2:$J$4600,2,0),"")</f>
        <v>23474.97</v>
      </c>
      <c r="N3864">
        <f>IFERROR(VLOOKUP(B3864,'N Index Datas(원본)'!$K$2:$L$4600,2,0),"")</f>
        <v>10770.05</v>
      </c>
    </row>
    <row r="3865" spans="1:14" ht="17.25" thickBot="1" x14ac:dyDescent="0.35">
      <c r="A3865" s="42">
        <v>42235</v>
      </c>
      <c r="B3865" s="37">
        <v>42235</v>
      </c>
      <c r="D3865">
        <v>234.27</v>
      </c>
      <c r="F3865">
        <v>2079.61</v>
      </c>
      <c r="H3865">
        <v>20222.63</v>
      </c>
      <c r="J3865">
        <v>3429.84</v>
      </c>
      <c r="L3865">
        <f>IFERROR(VLOOKUP(B3865,'N Index Datas(원본)'!$I$2:$J$4600,2,0),"")</f>
        <v>23167.85</v>
      </c>
      <c r="N3865">
        <f>IFERROR(VLOOKUP(B3865,'N Index Datas(원본)'!$K$2:$L$4600,2,0),"")</f>
        <v>10642.24</v>
      </c>
    </row>
    <row r="3866" spans="1:14" ht="17.25" thickBot="1" x14ac:dyDescent="0.35">
      <c r="A3866" s="42">
        <v>42236</v>
      </c>
      <c r="B3866" s="37">
        <v>42236</v>
      </c>
      <c r="D3866">
        <v>231.59</v>
      </c>
      <c r="F3866">
        <v>2035.73</v>
      </c>
      <c r="H3866">
        <v>20033.52</v>
      </c>
      <c r="J3866">
        <v>3353.48</v>
      </c>
      <c r="L3866">
        <f>IFERROR(VLOOKUP(B3866,'N Index Datas(원본)'!$I$2:$J$4600,2,0),"")</f>
        <v>22757.47</v>
      </c>
      <c r="N3866">
        <f>IFERROR(VLOOKUP(B3866,'N Index Datas(원본)'!$K$2:$L$4600,2,0),"")</f>
        <v>10402.719999999999</v>
      </c>
    </row>
    <row r="3867" spans="1:14" ht="17.25" thickBot="1" x14ac:dyDescent="0.35">
      <c r="A3867" s="42">
        <v>42237</v>
      </c>
      <c r="B3867" s="37">
        <v>42237</v>
      </c>
      <c r="D3867">
        <v>227.14</v>
      </c>
      <c r="F3867">
        <v>1970.89</v>
      </c>
      <c r="H3867">
        <v>19435.830000000002</v>
      </c>
      <c r="J3867">
        <v>3247.26</v>
      </c>
      <c r="L3867">
        <f>IFERROR(VLOOKUP(B3867,'N Index Datas(원본)'!$I$2:$J$4600,2,0),"")</f>
        <v>22409.62</v>
      </c>
      <c r="N3867">
        <f>IFERROR(VLOOKUP(B3867,'N Index Datas(원본)'!$K$2:$L$4600,2,0),"")</f>
        <v>10195.049999999999</v>
      </c>
    </row>
    <row r="3868" spans="1:14" ht="17.25" thickBot="1" x14ac:dyDescent="0.35">
      <c r="A3868" s="42">
        <v>42240</v>
      </c>
      <c r="B3868" s="37">
        <v>42240</v>
      </c>
      <c r="D3868">
        <v>221.53</v>
      </c>
      <c r="F3868">
        <v>1893.21</v>
      </c>
      <c r="H3868">
        <v>18540.68</v>
      </c>
      <c r="J3868">
        <v>3073.39</v>
      </c>
      <c r="L3868">
        <f>IFERROR(VLOOKUP(B3868,'N Index Datas(원본)'!$I$2:$J$4600,2,0),"")</f>
        <v>21251.57</v>
      </c>
      <c r="N3868">
        <f>IFERROR(VLOOKUP(B3868,'N Index Datas(원본)'!$K$2:$L$4600,2,0),"")</f>
        <v>9602.2900000000009</v>
      </c>
    </row>
    <row r="3869" spans="1:14" ht="17.25" thickBot="1" x14ac:dyDescent="0.35">
      <c r="A3869" s="42">
        <v>42241</v>
      </c>
      <c r="B3869" s="37">
        <v>42241</v>
      </c>
      <c r="D3869">
        <v>223.07</v>
      </c>
      <c r="F3869">
        <v>1867.61</v>
      </c>
      <c r="H3869">
        <v>17806.7</v>
      </c>
      <c r="J3869">
        <v>3218.01</v>
      </c>
      <c r="L3869">
        <f>IFERROR(VLOOKUP(B3869,'N Index Datas(원본)'!$I$2:$J$4600,2,0),"")</f>
        <v>21404.959999999999</v>
      </c>
      <c r="N3869">
        <f>IFERROR(VLOOKUP(B3869,'N Index Datas(원본)'!$K$2:$L$4600,2,0),"")</f>
        <v>9514.0400000000009</v>
      </c>
    </row>
    <row r="3870" spans="1:14" ht="17.25" thickBot="1" x14ac:dyDescent="0.35">
      <c r="A3870" s="42">
        <v>42242</v>
      </c>
      <c r="B3870" s="37">
        <v>42242</v>
      </c>
      <c r="D3870">
        <v>227.71</v>
      </c>
      <c r="F3870">
        <v>1940.51</v>
      </c>
      <c r="H3870">
        <v>18376.830000000002</v>
      </c>
      <c r="J3870">
        <v>3170.73</v>
      </c>
      <c r="L3870">
        <f>IFERROR(VLOOKUP(B3870,'N Index Datas(원본)'!$I$2:$J$4600,2,0),"")</f>
        <v>21080.39</v>
      </c>
      <c r="N3870">
        <f>IFERROR(VLOOKUP(B3870,'N Index Datas(원본)'!$K$2:$L$4600,2,0),"")</f>
        <v>9427.93</v>
      </c>
    </row>
    <row r="3871" spans="1:14" ht="17.25" thickBot="1" x14ac:dyDescent="0.35">
      <c r="A3871" s="42">
        <v>42243</v>
      </c>
      <c r="B3871" s="37">
        <v>42243</v>
      </c>
      <c r="D3871">
        <v>228.94</v>
      </c>
      <c r="F3871">
        <v>1987.66</v>
      </c>
      <c r="H3871">
        <v>18574.439999999999</v>
      </c>
      <c r="J3871">
        <v>3280.78</v>
      </c>
      <c r="L3871">
        <f>IFERROR(VLOOKUP(B3871,'N Index Datas(원본)'!$I$2:$J$4600,2,0),"")</f>
        <v>21838.54</v>
      </c>
      <c r="N3871">
        <f>IFERROR(VLOOKUP(B3871,'N Index Datas(원본)'!$K$2:$L$4600,2,0),"")</f>
        <v>9863.61</v>
      </c>
    </row>
    <row r="3872" spans="1:14" ht="17.25" thickBot="1" x14ac:dyDescent="0.35">
      <c r="A3872" s="42">
        <v>42244</v>
      </c>
      <c r="B3872" s="37">
        <v>42244</v>
      </c>
      <c r="D3872">
        <v>232.35</v>
      </c>
      <c r="F3872">
        <v>1988.87</v>
      </c>
      <c r="H3872">
        <v>19136.32</v>
      </c>
      <c r="J3872">
        <v>3286.59</v>
      </c>
      <c r="L3872">
        <f>IFERROR(VLOOKUP(B3872,'N Index Datas(원본)'!$I$2:$J$4600,2,0),"")</f>
        <v>21612.39</v>
      </c>
      <c r="N3872">
        <f>IFERROR(VLOOKUP(B3872,'N Index Datas(원본)'!$K$2:$L$4600,2,0),"")</f>
        <v>9750.73</v>
      </c>
    </row>
    <row r="3873" spans="1:14" ht="17.25" thickBot="1" x14ac:dyDescent="0.35">
      <c r="A3873" s="42">
        <v>42247</v>
      </c>
      <c r="B3873" s="37">
        <v>42247</v>
      </c>
      <c r="D3873">
        <v>232.8</v>
      </c>
      <c r="F3873">
        <v>1972.18</v>
      </c>
      <c r="H3873">
        <v>18890.48</v>
      </c>
      <c r="J3873">
        <v>3269.63</v>
      </c>
      <c r="L3873">
        <f>IFERROR(VLOOKUP(B3873,'N Index Datas(원본)'!$I$2:$J$4600,2,0),"")</f>
        <v>21670.58</v>
      </c>
      <c r="N3873">
        <f>IFERROR(VLOOKUP(B3873,'N Index Datas(원본)'!$K$2:$L$4600,2,0),"")</f>
        <v>9741.41</v>
      </c>
    </row>
    <row r="3874" spans="1:14" ht="17.25" thickBot="1" x14ac:dyDescent="0.35">
      <c r="A3874" s="42">
        <v>42248</v>
      </c>
      <c r="B3874" s="37">
        <v>42248</v>
      </c>
      <c r="D3874">
        <v>229.55</v>
      </c>
      <c r="F3874">
        <v>1913.85</v>
      </c>
      <c r="H3874">
        <v>18165.689999999999</v>
      </c>
      <c r="J3874">
        <v>3188.73</v>
      </c>
      <c r="L3874">
        <f>IFERROR(VLOOKUP(B3874,'N Index Datas(원본)'!$I$2:$J$4600,2,0),"")</f>
        <v>21185.43</v>
      </c>
      <c r="N3874">
        <f>IFERROR(VLOOKUP(B3874,'N Index Datas(원본)'!$K$2:$L$4600,2,0),"")</f>
        <v>9454.11</v>
      </c>
    </row>
    <row r="3875" spans="1:14" ht="17.25" thickBot="1" x14ac:dyDescent="0.35">
      <c r="A3875" s="42">
        <v>42249</v>
      </c>
      <c r="B3875" s="37">
        <v>42249</v>
      </c>
      <c r="D3875">
        <v>229.91</v>
      </c>
      <c r="F3875">
        <v>1948.86</v>
      </c>
      <c r="H3875">
        <v>18095.400000000001</v>
      </c>
      <c r="J3875">
        <v>3198.86</v>
      </c>
      <c r="L3875">
        <f>IFERROR(VLOOKUP(B3875,'N Index Datas(원본)'!$I$2:$J$4600,2,0),"")</f>
        <v>20934.939999999999</v>
      </c>
      <c r="N3875">
        <f>IFERROR(VLOOKUP(B3875,'N Index Datas(원본)'!$K$2:$L$4600,2,0),"")</f>
        <v>9301.32</v>
      </c>
    </row>
    <row r="3876" spans="1:14" ht="17.25" thickBot="1" x14ac:dyDescent="0.35">
      <c r="A3876" s="42">
        <v>42250</v>
      </c>
      <c r="B3876" s="37">
        <v>42250</v>
      </c>
      <c r="D3876">
        <v>230.4</v>
      </c>
      <c r="F3876">
        <v>1951.13</v>
      </c>
      <c r="H3876">
        <v>18182.39</v>
      </c>
      <c r="J3876">
        <v>3270.09</v>
      </c>
      <c r="L3876">
        <v>20934.939999999999</v>
      </c>
      <c r="N3876">
        <v>9301.32</v>
      </c>
    </row>
    <row r="3877" spans="1:14" ht="17.25" thickBot="1" x14ac:dyDescent="0.35">
      <c r="A3877" s="42">
        <v>42251</v>
      </c>
      <c r="B3877" s="37">
        <v>42251</v>
      </c>
      <c r="D3877">
        <v>227.9</v>
      </c>
      <c r="F3877">
        <v>1921.22</v>
      </c>
      <c r="H3877">
        <v>17792.16</v>
      </c>
      <c r="J3877">
        <v>3180.25</v>
      </c>
      <c r="L3877">
        <f>IFERROR(VLOOKUP(B3877,'N Index Datas(원본)'!$I$2:$J$4600,2,0),"")</f>
        <v>20840.61</v>
      </c>
      <c r="N3877">
        <f>IFERROR(VLOOKUP(B3877,'N Index Datas(원본)'!$K$2:$L$4600,2,0),"")</f>
        <v>9169.59</v>
      </c>
    </row>
    <row r="3878" spans="1:14" ht="17.25" thickBot="1" x14ac:dyDescent="0.35">
      <c r="A3878" s="42">
        <v>42254</v>
      </c>
      <c r="B3878" s="37">
        <v>42254</v>
      </c>
      <c r="D3878">
        <v>227.31</v>
      </c>
      <c r="F3878">
        <v>1921.22</v>
      </c>
      <c r="H3878">
        <v>17860.47</v>
      </c>
      <c r="J3878">
        <v>3197.97</v>
      </c>
      <c r="L3878">
        <f>IFERROR(VLOOKUP(B3878,'N Index Datas(원본)'!$I$2:$J$4600,2,0),"")</f>
        <v>20583.52</v>
      </c>
      <c r="N3878">
        <f>IFERROR(VLOOKUP(B3878,'N Index Datas(원본)'!$K$2:$L$4600,2,0),"")</f>
        <v>9103.2199999999993</v>
      </c>
    </row>
    <row r="3879" spans="1:14" ht="17.25" thickBot="1" x14ac:dyDescent="0.35">
      <c r="A3879" s="42">
        <v>42255</v>
      </c>
      <c r="B3879" s="37">
        <v>42255</v>
      </c>
      <c r="D3879">
        <v>227.76</v>
      </c>
      <c r="F3879">
        <v>1969.41</v>
      </c>
      <c r="H3879">
        <v>17427.080000000002</v>
      </c>
      <c r="J3879">
        <v>3233.84</v>
      </c>
      <c r="L3879">
        <f>IFERROR(VLOOKUP(B3879,'N Index Datas(원본)'!$I$2:$J$4600,2,0),"")</f>
        <v>21259.040000000001</v>
      </c>
      <c r="N3879">
        <f>IFERROR(VLOOKUP(B3879,'N Index Datas(원본)'!$K$2:$L$4600,2,0),"")</f>
        <v>9479.48</v>
      </c>
    </row>
    <row r="3880" spans="1:14" ht="17.25" thickBot="1" x14ac:dyDescent="0.35">
      <c r="A3880" s="42">
        <v>42256</v>
      </c>
      <c r="B3880" s="37">
        <v>42256</v>
      </c>
      <c r="D3880">
        <v>234.4</v>
      </c>
      <c r="F3880">
        <v>1942.04</v>
      </c>
      <c r="H3880">
        <v>18770.509999999998</v>
      </c>
      <c r="J3880">
        <v>3269.98</v>
      </c>
      <c r="L3880">
        <f>IFERROR(VLOOKUP(B3880,'N Index Datas(원본)'!$I$2:$J$4600,2,0),"")</f>
        <v>22131.31</v>
      </c>
      <c r="N3880">
        <f>IFERROR(VLOOKUP(B3880,'N Index Datas(원본)'!$K$2:$L$4600,2,0),"")</f>
        <v>9975.5300000000007</v>
      </c>
    </row>
    <row r="3881" spans="1:14" ht="17.25" thickBot="1" x14ac:dyDescent="0.35">
      <c r="A3881" s="42">
        <v>42257</v>
      </c>
      <c r="B3881" s="37">
        <v>42257</v>
      </c>
      <c r="D3881">
        <v>237.18</v>
      </c>
      <c r="F3881">
        <v>1952.29</v>
      </c>
      <c r="H3881">
        <v>18299.62</v>
      </c>
      <c r="J3881">
        <v>3221.14</v>
      </c>
      <c r="L3881">
        <f>IFERROR(VLOOKUP(B3881,'N Index Datas(원본)'!$I$2:$J$4600,2,0),"")</f>
        <v>21562.5</v>
      </c>
      <c r="N3881">
        <f>IFERROR(VLOOKUP(B3881,'N Index Datas(원본)'!$K$2:$L$4600,2,0),"")</f>
        <v>9780.16</v>
      </c>
    </row>
    <row r="3882" spans="1:14" ht="17.25" thickBot="1" x14ac:dyDescent="0.35">
      <c r="A3882" s="42">
        <v>42258</v>
      </c>
      <c r="B3882" s="37">
        <v>42258</v>
      </c>
      <c r="D3882">
        <v>233.74</v>
      </c>
      <c r="F3882">
        <v>1961.05</v>
      </c>
      <c r="H3882">
        <v>18264.22</v>
      </c>
      <c r="J3882">
        <v>3187.94</v>
      </c>
      <c r="L3882">
        <f>IFERROR(VLOOKUP(B3882,'N Index Datas(원본)'!$I$2:$J$4600,2,0),"")</f>
        <v>21504.37</v>
      </c>
      <c r="N3882">
        <f>IFERROR(VLOOKUP(B3882,'N Index Datas(원본)'!$K$2:$L$4600,2,0),"")</f>
        <v>9718.2800000000007</v>
      </c>
    </row>
    <row r="3883" spans="1:14" ht="17.25" thickBot="1" x14ac:dyDescent="0.35">
      <c r="A3883" s="42">
        <v>42261</v>
      </c>
      <c r="B3883" s="37">
        <v>42261</v>
      </c>
      <c r="D3883">
        <v>233.06</v>
      </c>
      <c r="F3883">
        <v>1953.03</v>
      </c>
      <c r="H3883">
        <v>17965.7</v>
      </c>
      <c r="J3883">
        <v>3175.62</v>
      </c>
      <c r="L3883">
        <f>IFERROR(VLOOKUP(B3883,'N Index Datas(원본)'!$I$2:$J$4600,2,0),"")</f>
        <v>21561.9</v>
      </c>
      <c r="N3883">
        <f>IFERROR(VLOOKUP(B3883,'N Index Datas(원본)'!$K$2:$L$4600,2,0),"")</f>
        <v>9728.7199999999993</v>
      </c>
    </row>
    <row r="3884" spans="1:14" ht="17.25" thickBot="1" x14ac:dyDescent="0.35">
      <c r="A3884" s="42">
        <v>42262</v>
      </c>
      <c r="B3884" s="37">
        <v>42262</v>
      </c>
      <c r="D3884">
        <v>233.59</v>
      </c>
      <c r="F3884">
        <v>1978.09</v>
      </c>
      <c r="H3884">
        <v>18026.48</v>
      </c>
      <c r="J3884">
        <v>3207.6</v>
      </c>
      <c r="L3884">
        <f>IFERROR(VLOOKUP(B3884,'N Index Datas(원본)'!$I$2:$J$4600,2,0),"")</f>
        <v>21455.23</v>
      </c>
      <c r="N3884">
        <f>IFERROR(VLOOKUP(B3884,'N Index Datas(원본)'!$K$2:$L$4600,2,0),"")</f>
        <v>9704.27</v>
      </c>
    </row>
    <row r="3885" spans="1:14" ht="17.25" thickBot="1" x14ac:dyDescent="0.35">
      <c r="A3885" s="42">
        <v>42263</v>
      </c>
      <c r="B3885" s="37">
        <v>42263</v>
      </c>
      <c r="D3885">
        <v>238.78</v>
      </c>
      <c r="F3885">
        <v>1995.31</v>
      </c>
      <c r="H3885">
        <v>18171.599999999999</v>
      </c>
      <c r="J3885">
        <v>3251.79</v>
      </c>
      <c r="L3885">
        <f>IFERROR(VLOOKUP(B3885,'N Index Datas(원본)'!$I$2:$J$4600,2,0),"")</f>
        <v>21966.66</v>
      </c>
      <c r="N3885">
        <f>IFERROR(VLOOKUP(B3885,'N Index Datas(원본)'!$K$2:$L$4600,2,0),"")</f>
        <v>9904.7099999999991</v>
      </c>
    </row>
    <row r="3886" spans="1:14" ht="17.25" thickBot="1" x14ac:dyDescent="0.35">
      <c r="A3886" s="42">
        <v>42264</v>
      </c>
      <c r="B3886" s="37">
        <v>42264</v>
      </c>
      <c r="D3886">
        <v>239.29</v>
      </c>
      <c r="F3886">
        <v>1990.2</v>
      </c>
      <c r="H3886">
        <v>18432.27</v>
      </c>
      <c r="J3886">
        <v>3255.79</v>
      </c>
      <c r="L3886">
        <f>IFERROR(VLOOKUP(B3886,'N Index Datas(원본)'!$I$2:$J$4600,2,0),"")</f>
        <v>21854.63</v>
      </c>
      <c r="N3886">
        <f>IFERROR(VLOOKUP(B3886,'N Index Datas(원본)'!$K$2:$L$4600,2,0),"")</f>
        <v>9964.17</v>
      </c>
    </row>
    <row r="3887" spans="1:14" ht="17.25" thickBot="1" x14ac:dyDescent="0.35">
      <c r="A3887" s="42">
        <v>42265</v>
      </c>
      <c r="B3887" s="37">
        <v>42265</v>
      </c>
      <c r="D3887">
        <v>241.12</v>
      </c>
      <c r="F3887">
        <v>1958.03</v>
      </c>
      <c r="H3887">
        <v>18070.21</v>
      </c>
      <c r="J3887">
        <v>3157.3</v>
      </c>
      <c r="L3887">
        <f>IFERROR(VLOOKUP(B3887,'N Index Datas(원본)'!$I$2:$J$4600,2,0),"")</f>
        <v>21920.83</v>
      </c>
      <c r="N3887">
        <f>IFERROR(VLOOKUP(B3887,'N Index Datas(원본)'!$K$2:$L$4600,2,0),"")</f>
        <v>10028.379999999999</v>
      </c>
    </row>
    <row r="3888" spans="1:14" ht="17.25" thickBot="1" x14ac:dyDescent="0.35">
      <c r="A3888" s="42">
        <v>42268</v>
      </c>
      <c r="B3888" s="37">
        <v>42268</v>
      </c>
      <c r="D3888">
        <v>236.72</v>
      </c>
      <c r="F3888">
        <v>1966.97</v>
      </c>
      <c r="H3888">
        <v>18070.21</v>
      </c>
      <c r="J3888">
        <v>3184.72</v>
      </c>
      <c r="L3888">
        <f>IFERROR(VLOOKUP(B3888,'N Index Datas(원본)'!$I$2:$J$4600,2,0),"")</f>
        <v>21756.93</v>
      </c>
      <c r="N3888">
        <f>IFERROR(VLOOKUP(B3888,'N Index Datas(원본)'!$K$2:$L$4600,2,0),"")</f>
        <v>9899.3700000000008</v>
      </c>
    </row>
    <row r="3889" spans="1:14" ht="17.25" thickBot="1" x14ac:dyDescent="0.35">
      <c r="A3889" s="42">
        <v>42269</v>
      </c>
      <c r="B3889" s="37">
        <v>42269</v>
      </c>
      <c r="D3889">
        <v>238.68</v>
      </c>
      <c r="F3889">
        <v>1942.74</v>
      </c>
      <c r="H3889">
        <v>18070.21</v>
      </c>
      <c r="J3889">
        <v>3076.05</v>
      </c>
      <c r="L3889">
        <f>IFERROR(VLOOKUP(B3889,'N Index Datas(원본)'!$I$2:$J$4600,2,0),"")</f>
        <v>21796.58</v>
      </c>
      <c r="N3889">
        <f>IFERROR(VLOOKUP(B3889,'N Index Datas(원본)'!$K$2:$L$4600,2,0),"")</f>
        <v>9835.39</v>
      </c>
    </row>
    <row r="3890" spans="1:14" ht="17.25" thickBot="1" x14ac:dyDescent="0.35">
      <c r="A3890" s="42">
        <v>42270</v>
      </c>
      <c r="B3890" s="37">
        <v>42270</v>
      </c>
      <c r="D3890">
        <v>234.26</v>
      </c>
      <c r="F3890">
        <v>1938.76</v>
      </c>
      <c r="H3890">
        <v>18070.21</v>
      </c>
      <c r="J3890">
        <v>3079.99</v>
      </c>
      <c r="L3890">
        <f>IFERROR(VLOOKUP(B3890,'N Index Datas(원본)'!$I$2:$J$4600,2,0),"")</f>
        <v>21302.91</v>
      </c>
      <c r="N3890">
        <f>IFERROR(VLOOKUP(B3890,'N Index Datas(원본)'!$K$2:$L$4600,2,0),"")</f>
        <v>9570.25</v>
      </c>
    </row>
    <row r="3891" spans="1:14" ht="17.25" thickBot="1" x14ac:dyDescent="0.35">
      <c r="A3891" s="42">
        <v>42271</v>
      </c>
      <c r="B3891" s="37">
        <v>42271</v>
      </c>
      <c r="D3891">
        <v>234.26</v>
      </c>
      <c r="F3891">
        <v>1932.24</v>
      </c>
      <c r="H3891">
        <v>17571.830000000002</v>
      </c>
      <c r="J3891">
        <v>3019.34</v>
      </c>
      <c r="L3891">
        <f>IFERROR(VLOOKUP(B3891,'N Index Datas(원본)'!$I$2:$J$4600,2,0),"")</f>
        <v>21095.98</v>
      </c>
      <c r="N3891">
        <f>IFERROR(VLOOKUP(B3891,'N Index Datas(원본)'!$K$2:$L$4600,2,0),"")</f>
        <v>9469.81</v>
      </c>
    </row>
    <row r="3892" spans="1:14" ht="17.25" thickBot="1" x14ac:dyDescent="0.35">
      <c r="A3892" s="42">
        <v>42272</v>
      </c>
      <c r="B3892" s="37">
        <v>42272</v>
      </c>
      <c r="D3892">
        <v>233.79</v>
      </c>
      <c r="F3892">
        <v>1931.34</v>
      </c>
      <c r="H3892">
        <v>17880.509999999998</v>
      </c>
      <c r="J3892">
        <v>3113.16</v>
      </c>
      <c r="L3892">
        <f>IFERROR(VLOOKUP(B3892,'N Index Datas(원본)'!$I$2:$J$4600,2,0),"")</f>
        <v>21186.32</v>
      </c>
      <c r="N3892">
        <f>IFERROR(VLOOKUP(B3892,'N Index Datas(원본)'!$K$2:$L$4600,2,0),"")</f>
        <v>9512.26</v>
      </c>
    </row>
    <row r="3893" spans="1:14" ht="17.25" thickBot="1" x14ac:dyDescent="0.35">
      <c r="A3893" s="42">
        <v>42277</v>
      </c>
      <c r="B3893" s="37">
        <v>42277</v>
      </c>
      <c r="D3893">
        <v>236.71</v>
      </c>
      <c r="F3893">
        <v>1920.03</v>
      </c>
      <c r="H3893">
        <v>17388.150000000001</v>
      </c>
      <c r="J3893">
        <v>3100.67</v>
      </c>
      <c r="L3893">
        <f>IFERROR(VLOOKUP(B3893,'N Index Datas(원본)'!$I$2:$J$4600,2,0),"")</f>
        <v>20846.3</v>
      </c>
      <c r="N3893">
        <f>IFERROR(VLOOKUP(B3893,'N Index Datas(원본)'!$K$2:$L$4600,2,0),"")</f>
        <v>9405.5</v>
      </c>
    </row>
    <row r="3894" spans="1:14" ht="17.25" thickBot="1" x14ac:dyDescent="0.35">
      <c r="A3894" s="42">
        <v>42278</v>
      </c>
      <c r="B3894" s="37">
        <v>42278</v>
      </c>
      <c r="D3894">
        <v>238.62</v>
      </c>
      <c r="F3894">
        <v>1923.82</v>
      </c>
      <c r="H3894">
        <v>17722.419999999998</v>
      </c>
      <c r="J3894">
        <v>3069.05</v>
      </c>
      <c r="L3894">
        <v>20846.3</v>
      </c>
      <c r="N3894">
        <v>9405.5</v>
      </c>
    </row>
    <row r="3895" spans="1:14" ht="17.25" thickBot="1" x14ac:dyDescent="0.35">
      <c r="A3895" s="42">
        <v>42279</v>
      </c>
      <c r="B3895" s="37">
        <v>42279</v>
      </c>
      <c r="D3895">
        <v>237.15</v>
      </c>
      <c r="F3895">
        <v>1951.36</v>
      </c>
      <c r="H3895">
        <v>17725.13</v>
      </c>
      <c r="J3895">
        <v>3088.18</v>
      </c>
      <c r="L3895">
        <f>IFERROR(VLOOKUP(B3895,'N Index Datas(원본)'!$I$2:$J$4600,2,0),"")</f>
        <v>21506.09</v>
      </c>
      <c r="N3895">
        <f>IFERROR(VLOOKUP(B3895,'N Index Datas(원본)'!$K$2:$L$4600,2,0),"")</f>
        <v>9686.64</v>
      </c>
    </row>
    <row r="3896" spans="1:14" ht="17.25" thickBot="1" x14ac:dyDescent="0.35">
      <c r="A3896" s="42">
        <v>42282</v>
      </c>
      <c r="B3896" s="37">
        <v>42282</v>
      </c>
      <c r="D3896">
        <v>237.98</v>
      </c>
      <c r="F3896">
        <v>1987.05</v>
      </c>
      <c r="H3896">
        <v>18005.490000000002</v>
      </c>
      <c r="J3896">
        <v>3190.39</v>
      </c>
      <c r="L3896">
        <f>IFERROR(VLOOKUP(B3896,'N Index Datas(원본)'!$I$2:$J$4600,2,0),"")</f>
        <v>21854.5</v>
      </c>
      <c r="N3896">
        <f>IFERROR(VLOOKUP(B3896,'N Index Datas(원본)'!$K$2:$L$4600,2,0),"")</f>
        <v>9883.7099999999991</v>
      </c>
    </row>
    <row r="3897" spans="1:14" ht="17.25" thickBot="1" x14ac:dyDescent="0.35">
      <c r="A3897" s="42">
        <v>42283</v>
      </c>
      <c r="B3897" s="37">
        <v>42283</v>
      </c>
      <c r="D3897">
        <v>240.18</v>
      </c>
      <c r="F3897">
        <v>1979.92</v>
      </c>
      <c r="H3897">
        <v>18186.099999999999</v>
      </c>
      <c r="J3897">
        <v>3220.09</v>
      </c>
      <c r="L3897">
        <f>IFERROR(VLOOKUP(B3897,'N Index Datas(원본)'!$I$2:$J$4600,2,0),"")</f>
        <v>21831.62</v>
      </c>
      <c r="N3897">
        <f>IFERROR(VLOOKUP(B3897,'N Index Datas(원본)'!$K$2:$L$4600,2,0),"")</f>
        <v>9931.5300000000007</v>
      </c>
    </row>
    <row r="3898" spans="1:14" ht="17.25" thickBot="1" x14ac:dyDescent="0.35">
      <c r="A3898" s="42">
        <v>42284</v>
      </c>
      <c r="B3898" s="37">
        <v>42284</v>
      </c>
      <c r="D3898">
        <v>243.52</v>
      </c>
      <c r="F3898">
        <v>1995.83</v>
      </c>
      <c r="H3898">
        <v>18322.98</v>
      </c>
      <c r="J3898">
        <v>3226.4</v>
      </c>
      <c r="L3898">
        <f>IFERROR(VLOOKUP(B3898,'N Index Datas(원본)'!$I$2:$J$4600,2,0),"")</f>
        <v>22515.759999999998</v>
      </c>
      <c r="N3898">
        <f>IFERROR(VLOOKUP(B3898,'N Index Datas(원본)'!$K$2:$L$4600,2,0),"")</f>
        <v>10394.790000000001</v>
      </c>
    </row>
    <row r="3899" spans="1:14" ht="17.25" thickBot="1" x14ac:dyDescent="0.35">
      <c r="A3899" s="42">
        <v>42285</v>
      </c>
      <c r="B3899" s="37">
        <v>42285</v>
      </c>
      <c r="D3899">
        <v>246.02</v>
      </c>
      <c r="F3899">
        <v>2013.43</v>
      </c>
      <c r="H3899">
        <v>18141.169999999998</v>
      </c>
      <c r="J3899">
        <v>3224.96</v>
      </c>
      <c r="L3899">
        <f>IFERROR(VLOOKUP(B3899,'N Index Datas(원본)'!$I$2:$J$4600,2,0),"")</f>
        <v>22354.91</v>
      </c>
      <c r="N3899">
        <f>IFERROR(VLOOKUP(B3899,'N Index Datas(원본)'!$K$2:$L$4600,2,0),"")</f>
        <v>10287.41</v>
      </c>
    </row>
    <row r="3900" spans="1:14" ht="17.25" thickBot="1" x14ac:dyDescent="0.35">
      <c r="A3900" s="42">
        <v>42289</v>
      </c>
      <c r="B3900" s="37">
        <v>42289</v>
      </c>
      <c r="D3900">
        <v>246.49</v>
      </c>
      <c r="F3900">
        <v>2017.46</v>
      </c>
      <c r="H3900">
        <v>18141.169999999998</v>
      </c>
      <c r="J3900">
        <v>3247.33</v>
      </c>
      <c r="L3900">
        <f>IFERROR(VLOOKUP(B3900,'N Index Datas(원본)'!$I$2:$J$4600,2,0),"")</f>
        <v>22730.93</v>
      </c>
      <c r="N3900">
        <f>IFERROR(VLOOKUP(B3900,'N Index Datas(원본)'!$K$2:$L$4600,2,0),"")</f>
        <v>10538.19</v>
      </c>
    </row>
    <row r="3901" spans="1:14" ht="17.25" thickBot="1" x14ac:dyDescent="0.35">
      <c r="A3901" s="42">
        <v>42290</v>
      </c>
      <c r="B3901" s="37">
        <v>42290</v>
      </c>
      <c r="D3901">
        <v>246.04</v>
      </c>
      <c r="F3901">
        <v>2003.69</v>
      </c>
      <c r="H3901">
        <v>18234.740000000002</v>
      </c>
      <c r="J3901">
        <v>3221.28</v>
      </c>
      <c r="L3901">
        <f>IFERROR(VLOOKUP(B3901,'N Index Datas(원본)'!$I$2:$J$4600,2,0),"")</f>
        <v>22600.46</v>
      </c>
      <c r="N3901">
        <f>IFERROR(VLOOKUP(B3901,'N Index Datas(원본)'!$K$2:$L$4600,2,0),"")</f>
        <v>10437.69</v>
      </c>
    </row>
    <row r="3902" spans="1:14" ht="17.25" thickBot="1" x14ac:dyDescent="0.35">
      <c r="A3902" s="42">
        <v>42291</v>
      </c>
      <c r="B3902" s="37">
        <v>42291</v>
      </c>
      <c r="D3902">
        <v>244.94</v>
      </c>
      <c r="F3902">
        <v>1994.24</v>
      </c>
      <c r="H3902">
        <v>17891</v>
      </c>
      <c r="J3902">
        <v>3191.57</v>
      </c>
      <c r="L3902">
        <f>IFERROR(VLOOKUP(B3902,'N Index Datas(원본)'!$I$2:$J$4600,2,0),"")</f>
        <v>22439.91</v>
      </c>
      <c r="N3902">
        <f>IFERROR(VLOOKUP(B3902,'N Index Datas(원본)'!$K$2:$L$4600,2,0),"")</f>
        <v>10334.42</v>
      </c>
    </row>
    <row r="3903" spans="1:14" ht="17.25" thickBot="1" x14ac:dyDescent="0.35">
      <c r="A3903" s="42">
        <v>42292</v>
      </c>
      <c r="B3903" s="37">
        <v>42292</v>
      </c>
      <c r="D3903">
        <v>247.89</v>
      </c>
      <c r="F3903">
        <v>2023.86</v>
      </c>
      <c r="H3903">
        <v>18096.900000000001</v>
      </c>
      <c r="J3903">
        <v>3238.81</v>
      </c>
      <c r="L3903">
        <f>IFERROR(VLOOKUP(B3903,'N Index Datas(원본)'!$I$2:$J$4600,2,0),"")</f>
        <v>22888.17</v>
      </c>
      <c r="N3903">
        <f>IFERROR(VLOOKUP(B3903,'N Index Datas(원본)'!$K$2:$L$4600,2,0),"")</f>
        <v>10552.93</v>
      </c>
    </row>
    <row r="3904" spans="1:14" ht="17.25" thickBot="1" x14ac:dyDescent="0.35">
      <c r="A3904" s="42">
        <v>42293</v>
      </c>
      <c r="B3904" s="37">
        <v>42293</v>
      </c>
      <c r="D3904">
        <v>247.37</v>
      </c>
      <c r="F3904">
        <v>2033.11</v>
      </c>
      <c r="H3904">
        <v>18291.8</v>
      </c>
      <c r="J3904">
        <v>3264.93</v>
      </c>
      <c r="L3904">
        <f>IFERROR(VLOOKUP(B3904,'N Index Datas(원본)'!$I$2:$J$4600,2,0),"")</f>
        <v>23067.37</v>
      </c>
      <c r="N3904">
        <f>IFERROR(VLOOKUP(B3904,'N Index Datas(원본)'!$K$2:$L$4600,2,0),"")</f>
        <v>10637.01</v>
      </c>
    </row>
    <row r="3905" spans="1:14" ht="17.25" thickBot="1" x14ac:dyDescent="0.35">
      <c r="A3905" s="42">
        <v>42296</v>
      </c>
      <c r="B3905" s="37">
        <v>42296</v>
      </c>
      <c r="D3905">
        <v>247.47</v>
      </c>
      <c r="F3905">
        <v>2033.66</v>
      </c>
      <c r="H3905">
        <v>18131.23</v>
      </c>
      <c r="J3905">
        <v>3272.04</v>
      </c>
      <c r="L3905">
        <f>IFERROR(VLOOKUP(B3905,'N Index Datas(원본)'!$I$2:$J$4600,2,0),"")</f>
        <v>23075.61</v>
      </c>
      <c r="N3905">
        <f>IFERROR(VLOOKUP(B3905,'N Index Datas(원본)'!$K$2:$L$4600,2,0),"")</f>
        <v>10688.54</v>
      </c>
    </row>
    <row r="3906" spans="1:14" ht="17.25" thickBot="1" x14ac:dyDescent="0.35">
      <c r="A3906" s="42">
        <v>42297</v>
      </c>
      <c r="B3906" s="37">
        <v>42297</v>
      </c>
      <c r="D3906">
        <v>248.53</v>
      </c>
      <c r="F3906">
        <v>2030.77</v>
      </c>
      <c r="H3906">
        <v>18207.150000000001</v>
      </c>
      <c r="J3906">
        <v>3255.72</v>
      </c>
      <c r="L3906">
        <f>IFERROR(VLOOKUP(B3906,'N Index Datas(원본)'!$I$2:$J$4600,2,0),"")</f>
        <v>22989.22</v>
      </c>
      <c r="N3906">
        <f>IFERROR(VLOOKUP(B3906,'N Index Datas(원본)'!$K$2:$L$4600,2,0),"")</f>
        <v>10649.45</v>
      </c>
    </row>
    <row r="3907" spans="1:14" ht="17.25" thickBot="1" x14ac:dyDescent="0.35">
      <c r="A3907" s="42">
        <v>42298</v>
      </c>
      <c r="B3907" s="37">
        <v>42298</v>
      </c>
      <c r="D3907">
        <v>249.25</v>
      </c>
      <c r="F3907">
        <v>2018.94</v>
      </c>
      <c r="H3907">
        <v>18554.28</v>
      </c>
      <c r="J3907">
        <v>3272.23</v>
      </c>
      <c r="L3907">
        <v>22989.22</v>
      </c>
      <c r="N3907">
        <v>10649.45</v>
      </c>
    </row>
    <row r="3908" spans="1:14" ht="17.25" thickBot="1" x14ac:dyDescent="0.35">
      <c r="A3908" s="42">
        <v>42299</v>
      </c>
      <c r="B3908" s="37">
        <v>42299</v>
      </c>
      <c r="D3908">
        <v>247.22</v>
      </c>
      <c r="F3908">
        <v>2052.5100000000002</v>
      </c>
      <c r="H3908">
        <v>18435.87</v>
      </c>
      <c r="J3908">
        <v>3353.11</v>
      </c>
      <c r="L3908">
        <f>IFERROR(VLOOKUP(B3908,'N Index Datas(원본)'!$I$2:$J$4600,2,0),"")</f>
        <v>22845.37</v>
      </c>
      <c r="N3908">
        <f>IFERROR(VLOOKUP(B3908,'N Index Datas(원본)'!$K$2:$L$4600,2,0),"")</f>
        <v>10600.52</v>
      </c>
    </row>
    <row r="3909" spans="1:14" ht="17.25" thickBot="1" x14ac:dyDescent="0.35">
      <c r="A3909" s="42">
        <v>42300</v>
      </c>
      <c r="B3909" s="37">
        <v>42300</v>
      </c>
      <c r="D3909">
        <v>249.41</v>
      </c>
      <c r="F3909">
        <v>2075.15</v>
      </c>
      <c r="H3909">
        <v>18825.3</v>
      </c>
      <c r="J3909">
        <v>3425.81</v>
      </c>
      <c r="L3909">
        <f>IFERROR(VLOOKUP(B3909,'N Index Datas(원본)'!$I$2:$J$4600,2,0),"")</f>
        <v>23151.94</v>
      </c>
      <c r="N3909">
        <f>IFERROR(VLOOKUP(B3909,'N Index Datas(원본)'!$K$2:$L$4600,2,0),"")</f>
        <v>10742.04</v>
      </c>
    </row>
    <row r="3910" spans="1:14" ht="17.25" thickBot="1" x14ac:dyDescent="0.35">
      <c r="A3910" s="42">
        <v>42303</v>
      </c>
      <c r="B3910" s="37">
        <v>42303</v>
      </c>
      <c r="D3910">
        <v>250.36</v>
      </c>
      <c r="F3910">
        <v>2071.1799999999998</v>
      </c>
      <c r="H3910">
        <v>18947.12</v>
      </c>
      <c r="J3910">
        <v>3414.6</v>
      </c>
      <c r="L3910">
        <f>IFERROR(VLOOKUP(B3910,'N Index Datas(원본)'!$I$2:$J$4600,2,0),"")</f>
        <v>23116.25</v>
      </c>
      <c r="N3910">
        <f>IFERROR(VLOOKUP(B3910,'N Index Datas(원본)'!$K$2:$L$4600,2,0),"")</f>
        <v>10747.68</v>
      </c>
    </row>
    <row r="3911" spans="1:14" ht="17.25" thickBot="1" x14ac:dyDescent="0.35">
      <c r="A3911" s="42">
        <v>42304</v>
      </c>
      <c r="B3911" s="37">
        <v>42304</v>
      </c>
      <c r="D3911">
        <v>250.04</v>
      </c>
      <c r="F3911">
        <v>2065.89</v>
      </c>
      <c r="H3911">
        <v>18777.04</v>
      </c>
      <c r="J3911">
        <v>3381.01</v>
      </c>
      <c r="L3911">
        <f>IFERROR(VLOOKUP(B3911,'N Index Datas(원본)'!$I$2:$J$4600,2,0),"")</f>
        <v>23142.73</v>
      </c>
      <c r="N3911">
        <f>IFERROR(VLOOKUP(B3911,'N Index Datas(원본)'!$K$2:$L$4600,2,0),"")</f>
        <v>10714.79</v>
      </c>
    </row>
    <row r="3912" spans="1:14" ht="17.25" thickBot="1" x14ac:dyDescent="0.35">
      <c r="A3912" s="42">
        <v>42305</v>
      </c>
      <c r="B3912" s="37">
        <v>42305</v>
      </c>
      <c r="D3912">
        <v>249.79</v>
      </c>
      <c r="F3912">
        <v>2090.35</v>
      </c>
      <c r="H3912">
        <v>18903.02</v>
      </c>
      <c r="J3912">
        <v>3421.09</v>
      </c>
      <c r="L3912">
        <f>IFERROR(VLOOKUP(B3912,'N Index Datas(원본)'!$I$2:$J$4600,2,0),"")</f>
        <v>22956.57</v>
      </c>
      <c r="N3912">
        <f>IFERROR(VLOOKUP(B3912,'N Index Datas(원본)'!$K$2:$L$4600,2,0),"")</f>
        <v>10558.47</v>
      </c>
    </row>
    <row r="3913" spans="1:14" ht="17.25" thickBot="1" x14ac:dyDescent="0.35">
      <c r="A3913" s="42">
        <v>42306</v>
      </c>
      <c r="B3913" s="37">
        <v>42306</v>
      </c>
      <c r="D3913">
        <v>248.93</v>
      </c>
      <c r="F3913">
        <v>2089.41</v>
      </c>
      <c r="H3913">
        <v>18935.71</v>
      </c>
      <c r="J3913">
        <v>3413.39</v>
      </c>
      <c r="L3913">
        <f>IFERROR(VLOOKUP(B3913,'N Index Datas(원본)'!$I$2:$J$4600,2,0),"")</f>
        <v>22819.94</v>
      </c>
      <c r="N3913">
        <f>IFERROR(VLOOKUP(B3913,'N Index Datas(원본)'!$K$2:$L$4600,2,0),"")</f>
        <v>10439.379999999999</v>
      </c>
    </row>
    <row r="3914" spans="1:14" ht="17.25" thickBot="1" x14ac:dyDescent="0.35">
      <c r="A3914" s="42">
        <v>42307</v>
      </c>
      <c r="B3914" s="37">
        <v>42307</v>
      </c>
      <c r="D3914">
        <v>249.41</v>
      </c>
      <c r="F3914">
        <v>2079.36</v>
      </c>
      <c r="H3914">
        <v>19083.099999999999</v>
      </c>
      <c r="J3914">
        <v>3418.23</v>
      </c>
      <c r="L3914">
        <f>IFERROR(VLOOKUP(B3914,'N Index Datas(원본)'!$I$2:$J$4600,2,0),"")</f>
        <v>22640.04</v>
      </c>
      <c r="N3914">
        <f>IFERROR(VLOOKUP(B3914,'N Index Datas(원본)'!$K$2:$L$4600,2,0),"")</f>
        <v>10396.58</v>
      </c>
    </row>
    <row r="3915" spans="1:14" ht="17.25" thickBot="1" x14ac:dyDescent="0.35">
      <c r="A3915" s="42">
        <v>42310</v>
      </c>
      <c r="B3915" s="37">
        <v>42310</v>
      </c>
      <c r="D3915">
        <v>250.6</v>
      </c>
      <c r="F3915">
        <v>2104.0500000000002</v>
      </c>
      <c r="H3915">
        <v>18683.240000000002</v>
      </c>
      <c r="J3915">
        <v>3434.5</v>
      </c>
      <c r="L3915">
        <f>IFERROR(VLOOKUP(B3915,'N Index Datas(원본)'!$I$2:$J$4600,2,0),"")</f>
        <v>22370.04</v>
      </c>
      <c r="N3915">
        <f>IFERROR(VLOOKUP(B3915,'N Index Datas(원본)'!$K$2:$L$4600,2,0),"")</f>
        <v>10240.33</v>
      </c>
    </row>
    <row r="3916" spans="1:14" ht="17.25" thickBot="1" x14ac:dyDescent="0.35">
      <c r="A3916" s="42">
        <v>42311</v>
      </c>
      <c r="B3916" s="37">
        <v>42311</v>
      </c>
      <c r="D3916">
        <v>252.12</v>
      </c>
      <c r="F3916">
        <v>2109.79</v>
      </c>
      <c r="H3916">
        <v>18683.240000000002</v>
      </c>
      <c r="J3916">
        <v>3442.68</v>
      </c>
      <c r="L3916">
        <f>IFERROR(VLOOKUP(B3916,'N Index Datas(원본)'!$I$2:$J$4600,2,0),"")</f>
        <v>22568.43</v>
      </c>
      <c r="N3916">
        <f>IFERROR(VLOOKUP(B3916,'N Index Datas(원본)'!$K$2:$L$4600,2,0),"")</f>
        <v>10283.42</v>
      </c>
    </row>
    <row r="3917" spans="1:14" ht="17.25" thickBot="1" x14ac:dyDescent="0.35">
      <c r="A3917" s="42">
        <v>42312</v>
      </c>
      <c r="B3917" s="37">
        <v>42312</v>
      </c>
      <c r="D3917">
        <v>252.33</v>
      </c>
      <c r="F3917">
        <v>2102.31</v>
      </c>
      <c r="H3917">
        <v>18926.91</v>
      </c>
      <c r="J3917">
        <v>3439.16</v>
      </c>
      <c r="L3917">
        <f>IFERROR(VLOOKUP(B3917,'N Index Datas(원본)'!$I$2:$J$4600,2,0),"")</f>
        <v>23053.57</v>
      </c>
      <c r="N3917">
        <f>IFERROR(VLOOKUP(B3917,'N Index Datas(원본)'!$K$2:$L$4600,2,0),"")</f>
        <v>10560.74</v>
      </c>
    </row>
    <row r="3918" spans="1:14" ht="17.25" thickBot="1" x14ac:dyDescent="0.35">
      <c r="A3918" s="42">
        <v>42313</v>
      </c>
      <c r="B3918" s="37">
        <v>42313</v>
      </c>
      <c r="D3918">
        <v>251.79</v>
      </c>
      <c r="F3918">
        <v>2099.9299999999998</v>
      </c>
      <c r="H3918">
        <v>19116.41</v>
      </c>
      <c r="J3918">
        <v>3447.49</v>
      </c>
      <c r="L3918">
        <f>IFERROR(VLOOKUP(B3918,'N Index Datas(원본)'!$I$2:$J$4600,2,0),"")</f>
        <v>23051.040000000001</v>
      </c>
      <c r="N3918">
        <f>IFERROR(VLOOKUP(B3918,'N Index Datas(원본)'!$K$2:$L$4600,2,0),"")</f>
        <v>10617.67</v>
      </c>
    </row>
    <row r="3919" spans="1:14" ht="17.25" thickBot="1" x14ac:dyDescent="0.35">
      <c r="A3919" s="42">
        <v>42314</v>
      </c>
      <c r="B3919" s="37">
        <v>42314</v>
      </c>
      <c r="D3919">
        <v>250.25</v>
      </c>
      <c r="F3919">
        <v>2099.1999999999998</v>
      </c>
      <c r="H3919">
        <v>19265.599999999999</v>
      </c>
      <c r="J3919">
        <v>3468.21</v>
      </c>
      <c r="L3919">
        <f>IFERROR(VLOOKUP(B3919,'N Index Datas(원본)'!$I$2:$J$4600,2,0),"")</f>
        <v>22867.33</v>
      </c>
      <c r="N3919">
        <f>IFERROR(VLOOKUP(B3919,'N Index Datas(원본)'!$K$2:$L$4600,2,0),"")</f>
        <v>10555.97</v>
      </c>
    </row>
    <row r="3920" spans="1:14" ht="17.25" thickBot="1" x14ac:dyDescent="0.35">
      <c r="A3920" s="42">
        <v>42317</v>
      </c>
      <c r="B3920" s="37">
        <v>42317</v>
      </c>
      <c r="D3920">
        <v>249.21</v>
      </c>
      <c r="F3920">
        <v>2078.58</v>
      </c>
      <c r="H3920">
        <v>19642.740000000002</v>
      </c>
      <c r="J3920">
        <v>3418.36</v>
      </c>
      <c r="L3920">
        <f>IFERROR(VLOOKUP(B3920,'N Index Datas(원본)'!$I$2:$J$4600,2,0),"")</f>
        <v>22726.77</v>
      </c>
      <c r="N3920">
        <f>IFERROR(VLOOKUP(B3920,'N Index Datas(원본)'!$K$2:$L$4600,2,0),"")</f>
        <v>10506.41</v>
      </c>
    </row>
    <row r="3921" spans="1:14" ht="17.25" thickBot="1" x14ac:dyDescent="0.35">
      <c r="A3921" s="42">
        <v>42318</v>
      </c>
      <c r="B3921" s="37">
        <v>42318</v>
      </c>
      <c r="D3921">
        <v>245.86</v>
      </c>
      <c r="F3921">
        <v>2081.7199999999998</v>
      </c>
      <c r="H3921">
        <v>19671.259999999998</v>
      </c>
      <c r="J3921">
        <v>3425.4</v>
      </c>
      <c r="L3921">
        <f>IFERROR(VLOOKUP(B3921,'N Index Datas(원본)'!$I$2:$J$4600,2,0),"")</f>
        <v>22401.7</v>
      </c>
      <c r="N3921">
        <f>IFERROR(VLOOKUP(B3921,'N Index Datas(원본)'!$K$2:$L$4600,2,0),"")</f>
        <v>10314.74</v>
      </c>
    </row>
    <row r="3922" spans="1:14" ht="17.25" thickBot="1" x14ac:dyDescent="0.35">
      <c r="A3922" s="42">
        <v>42319</v>
      </c>
      <c r="B3922" s="37">
        <v>42319</v>
      </c>
      <c r="D3922">
        <v>245.86</v>
      </c>
      <c r="F3922">
        <v>2075</v>
      </c>
      <c r="H3922">
        <v>19691.39</v>
      </c>
      <c r="J3922">
        <v>3448.42</v>
      </c>
      <c r="L3922">
        <f>IFERROR(VLOOKUP(B3922,'N Index Datas(원본)'!$I$2:$J$4600,2,0),"")</f>
        <v>22352.17</v>
      </c>
      <c r="N3922">
        <f>IFERROR(VLOOKUP(B3922,'N Index Datas(원본)'!$K$2:$L$4600,2,0),"")</f>
        <v>10245.530000000001</v>
      </c>
    </row>
    <row r="3923" spans="1:14" ht="17.25" thickBot="1" x14ac:dyDescent="0.35">
      <c r="A3923" s="42">
        <v>42320</v>
      </c>
      <c r="B3923" s="37">
        <v>42320</v>
      </c>
      <c r="D3923">
        <v>245.14</v>
      </c>
      <c r="F3923">
        <v>2045.97</v>
      </c>
      <c r="H3923">
        <v>19697.77</v>
      </c>
      <c r="J3923">
        <v>3387.7</v>
      </c>
      <c r="L3923">
        <f>IFERROR(VLOOKUP(B3923,'N Index Datas(원본)'!$I$2:$J$4600,2,0),"")</f>
        <v>22888.92</v>
      </c>
      <c r="N3923">
        <f>IFERROR(VLOOKUP(B3923,'N Index Datas(원본)'!$K$2:$L$4600,2,0),"")</f>
        <v>10408.93</v>
      </c>
    </row>
    <row r="3924" spans="1:14" ht="17.25" thickBot="1" x14ac:dyDescent="0.35">
      <c r="A3924" s="42">
        <v>42321</v>
      </c>
      <c r="B3924" s="37">
        <v>42321</v>
      </c>
      <c r="D3924">
        <v>242.71</v>
      </c>
      <c r="F3924">
        <v>2023.04</v>
      </c>
      <c r="H3924">
        <v>19596.91</v>
      </c>
      <c r="J3924">
        <v>3360.65</v>
      </c>
      <c r="L3924">
        <f>IFERROR(VLOOKUP(B3924,'N Index Datas(원본)'!$I$2:$J$4600,2,0),"")</f>
        <v>22396.14</v>
      </c>
      <c r="N3924">
        <f>IFERROR(VLOOKUP(B3924,'N Index Datas(원본)'!$K$2:$L$4600,2,0),"")</f>
        <v>10181.469999999999</v>
      </c>
    </row>
    <row r="3925" spans="1:14" ht="17.25" thickBot="1" x14ac:dyDescent="0.35">
      <c r="A3925" s="42">
        <v>42324</v>
      </c>
      <c r="B3925" s="37">
        <v>42324</v>
      </c>
      <c r="D3925">
        <v>238.87</v>
      </c>
      <c r="F3925">
        <v>2053.19</v>
      </c>
      <c r="H3925">
        <v>19393.689999999999</v>
      </c>
      <c r="J3925">
        <v>3362.23</v>
      </c>
      <c r="L3925">
        <f>IFERROR(VLOOKUP(B3925,'N Index Datas(원본)'!$I$2:$J$4600,2,0),"")</f>
        <v>22010.82</v>
      </c>
      <c r="N3925">
        <f>IFERROR(VLOOKUP(B3925,'N Index Datas(원본)'!$K$2:$L$4600,2,0),"")</f>
        <v>9978.7000000000007</v>
      </c>
    </row>
    <row r="3926" spans="1:14" ht="17.25" thickBot="1" x14ac:dyDescent="0.35">
      <c r="A3926" s="42">
        <v>42325</v>
      </c>
      <c r="B3926" s="37">
        <v>42325</v>
      </c>
      <c r="D3926">
        <v>241.26</v>
      </c>
      <c r="F3926">
        <v>2050.44</v>
      </c>
      <c r="H3926">
        <v>19630.63</v>
      </c>
      <c r="J3926">
        <v>3451.94</v>
      </c>
      <c r="L3926">
        <f>IFERROR(VLOOKUP(B3926,'N Index Datas(원본)'!$I$2:$J$4600,2,0),"")</f>
        <v>22264.25</v>
      </c>
      <c r="N3926">
        <f>IFERROR(VLOOKUP(B3926,'N Index Datas(원본)'!$K$2:$L$4600,2,0),"")</f>
        <v>10073.43</v>
      </c>
    </row>
    <row r="3927" spans="1:14" ht="17.25" thickBot="1" x14ac:dyDescent="0.35">
      <c r="A3927" s="42">
        <v>42326</v>
      </c>
      <c r="B3927" s="37">
        <v>42326</v>
      </c>
      <c r="D3927">
        <v>241.44</v>
      </c>
      <c r="F3927">
        <v>2083.58</v>
      </c>
      <c r="H3927">
        <v>19649.18</v>
      </c>
      <c r="J3927">
        <v>3431.92</v>
      </c>
      <c r="L3927">
        <f>IFERROR(VLOOKUP(B3927,'N Index Datas(원본)'!$I$2:$J$4600,2,0),"")</f>
        <v>22188.26</v>
      </c>
      <c r="N3927">
        <f>IFERROR(VLOOKUP(B3927,'N Index Datas(원본)'!$K$2:$L$4600,2,0),"")</f>
        <v>10055.280000000001</v>
      </c>
    </row>
    <row r="3928" spans="1:14" ht="17.25" thickBot="1" x14ac:dyDescent="0.35">
      <c r="A3928" s="42">
        <v>42327</v>
      </c>
      <c r="B3928" s="37">
        <v>42327</v>
      </c>
      <c r="D3928">
        <v>244.79</v>
      </c>
      <c r="F3928">
        <v>2081.2399999999998</v>
      </c>
      <c r="H3928">
        <v>19859.810000000001</v>
      </c>
      <c r="J3928">
        <v>3448.93</v>
      </c>
      <c r="L3928">
        <f>IFERROR(VLOOKUP(B3928,'N Index Datas(원본)'!$I$2:$J$4600,2,0),"")</f>
        <v>22500.22</v>
      </c>
      <c r="N3928">
        <f>IFERROR(VLOOKUP(B3928,'N Index Datas(원본)'!$K$2:$L$4600,2,0),"")</f>
        <v>10193.11</v>
      </c>
    </row>
    <row r="3929" spans="1:14" ht="17.25" thickBot="1" x14ac:dyDescent="0.35">
      <c r="A3929" s="42">
        <v>42328</v>
      </c>
      <c r="B3929" s="37">
        <v>42328</v>
      </c>
      <c r="D3929">
        <v>244.8</v>
      </c>
      <c r="F3929">
        <v>2089.17</v>
      </c>
      <c r="H3929">
        <v>19879.810000000001</v>
      </c>
      <c r="J3929">
        <v>3452.45</v>
      </c>
      <c r="L3929">
        <f>IFERROR(VLOOKUP(B3929,'N Index Datas(원본)'!$I$2:$J$4600,2,0),"")</f>
        <v>22754.720000000001</v>
      </c>
      <c r="N3929">
        <f>IFERROR(VLOOKUP(B3929,'N Index Datas(원본)'!$K$2:$L$4600,2,0),"")</f>
        <v>10302</v>
      </c>
    </row>
    <row r="3930" spans="1:14" ht="17.25" thickBot="1" x14ac:dyDescent="0.35">
      <c r="A3930" s="42">
        <v>42331</v>
      </c>
      <c r="B3930" s="37">
        <v>42331</v>
      </c>
      <c r="D3930">
        <v>245.92</v>
      </c>
      <c r="F3930">
        <v>2086.59</v>
      </c>
      <c r="H3930">
        <v>19879.810000000001</v>
      </c>
      <c r="J3930">
        <v>3445.26</v>
      </c>
      <c r="L3930">
        <f>IFERROR(VLOOKUP(B3930,'N Index Datas(원본)'!$I$2:$J$4600,2,0),"")</f>
        <v>22665.9</v>
      </c>
      <c r="N3930">
        <f>IFERROR(VLOOKUP(B3930,'N Index Datas(원본)'!$K$2:$L$4600,2,0),"")</f>
        <v>10229.43</v>
      </c>
    </row>
    <row r="3931" spans="1:14" ht="17.25" thickBot="1" x14ac:dyDescent="0.35">
      <c r="A3931" s="42">
        <v>42332</v>
      </c>
      <c r="B3931" s="37">
        <v>42332</v>
      </c>
      <c r="D3931">
        <v>247.51</v>
      </c>
      <c r="F3931">
        <v>2089.14</v>
      </c>
      <c r="H3931">
        <v>19924.89</v>
      </c>
      <c r="J3931">
        <v>3409.6</v>
      </c>
      <c r="L3931">
        <f>IFERROR(VLOOKUP(B3931,'N Index Datas(원본)'!$I$2:$J$4600,2,0),"")</f>
        <v>22587.63</v>
      </c>
      <c r="N3931">
        <f>IFERROR(VLOOKUP(B3931,'N Index Datas(원본)'!$K$2:$L$4600,2,0),"")</f>
        <v>10156.629999999999</v>
      </c>
    </row>
    <row r="3932" spans="1:14" ht="17.25" thickBot="1" x14ac:dyDescent="0.35">
      <c r="A3932" s="42">
        <v>42333</v>
      </c>
      <c r="B3932" s="37">
        <v>42333</v>
      </c>
      <c r="D3932">
        <v>246.58</v>
      </c>
      <c r="F3932">
        <v>2088.87</v>
      </c>
      <c r="H3932">
        <v>19847.580000000002</v>
      </c>
      <c r="J3932">
        <v>3462.06</v>
      </c>
      <c r="L3932">
        <f>IFERROR(VLOOKUP(B3932,'N Index Datas(원본)'!$I$2:$J$4600,2,0),"")</f>
        <v>22498</v>
      </c>
      <c r="N3932">
        <f>IFERROR(VLOOKUP(B3932,'N Index Datas(원본)'!$K$2:$L$4600,2,0),"")</f>
        <v>10127.870000000001</v>
      </c>
    </row>
    <row r="3933" spans="1:14" ht="17.25" thickBot="1" x14ac:dyDescent="0.35">
      <c r="A3933" s="42">
        <v>42334</v>
      </c>
      <c r="B3933" s="37">
        <v>42334</v>
      </c>
      <c r="D3933">
        <v>249.43</v>
      </c>
      <c r="F3933">
        <v>2088.87</v>
      </c>
      <c r="H3933">
        <v>19944.41</v>
      </c>
      <c r="J3933">
        <v>3498.62</v>
      </c>
      <c r="L3933">
        <f>IFERROR(VLOOKUP(B3933,'N Index Datas(원본)'!$I$2:$J$4600,2,0),"")</f>
        <v>22488.94</v>
      </c>
      <c r="N3933">
        <f>IFERROR(VLOOKUP(B3933,'N Index Datas(원본)'!$K$2:$L$4600,2,0),"")</f>
        <v>10108.39</v>
      </c>
    </row>
    <row r="3934" spans="1:14" ht="17.25" thickBot="1" x14ac:dyDescent="0.35">
      <c r="A3934" s="42">
        <v>42335</v>
      </c>
      <c r="B3934" s="37">
        <v>42335</v>
      </c>
      <c r="D3934">
        <v>249.07</v>
      </c>
      <c r="F3934">
        <v>2090.11</v>
      </c>
      <c r="H3934">
        <v>19883.939999999999</v>
      </c>
      <c r="J3934">
        <v>3488.99</v>
      </c>
      <c r="L3934">
        <f>IFERROR(VLOOKUP(B3934,'N Index Datas(원본)'!$I$2:$J$4600,2,0),"")</f>
        <v>22068.32</v>
      </c>
      <c r="N3934">
        <f>IFERROR(VLOOKUP(B3934,'N Index Datas(원본)'!$K$2:$L$4600,2,0),"")</f>
        <v>9855.66</v>
      </c>
    </row>
    <row r="3935" spans="1:14" ht="17.25" thickBot="1" x14ac:dyDescent="0.35">
      <c r="A3935" s="42">
        <v>42338</v>
      </c>
      <c r="B3935" s="37">
        <v>42338</v>
      </c>
      <c r="D3935">
        <v>244.24</v>
      </c>
      <c r="F3935">
        <v>2080.41</v>
      </c>
      <c r="H3935">
        <v>19747.47</v>
      </c>
      <c r="J3935">
        <v>3506.45</v>
      </c>
      <c r="L3935">
        <f>IFERROR(VLOOKUP(B3935,'N Index Datas(원본)'!$I$2:$J$4600,2,0),"")</f>
        <v>21996.42</v>
      </c>
      <c r="N3935">
        <f>IFERROR(VLOOKUP(B3935,'N Index Datas(원본)'!$K$2:$L$4600,2,0),"")</f>
        <v>9790.64</v>
      </c>
    </row>
    <row r="3936" spans="1:14" ht="17.25" thickBot="1" x14ac:dyDescent="0.35">
      <c r="A3936" s="42">
        <v>42339</v>
      </c>
      <c r="B3936" s="37">
        <v>42339</v>
      </c>
      <c r="D3936">
        <v>248.7</v>
      </c>
      <c r="F3936">
        <v>2102.63</v>
      </c>
      <c r="H3936">
        <v>20012.400000000001</v>
      </c>
      <c r="J3936">
        <v>3479.64</v>
      </c>
      <c r="L3936">
        <f>IFERROR(VLOOKUP(B3936,'N Index Datas(원본)'!$I$2:$J$4600,2,0),"")</f>
        <v>22381.35</v>
      </c>
      <c r="N3936">
        <f>IFERROR(VLOOKUP(B3936,'N Index Datas(원본)'!$K$2:$L$4600,2,0),"")</f>
        <v>9947.94</v>
      </c>
    </row>
    <row r="3937" spans="1:14" ht="17.25" thickBot="1" x14ac:dyDescent="0.35">
      <c r="A3937" s="42">
        <v>42340</v>
      </c>
      <c r="B3937" s="37">
        <v>42340</v>
      </c>
      <c r="D3937">
        <v>246.6</v>
      </c>
      <c r="F3937">
        <v>2079.5100000000002</v>
      </c>
      <c r="H3937">
        <v>19938.13</v>
      </c>
      <c r="J3937">
        <v>3468.66</v>
      </c>
      <c r="L3937">
        <f>IFERROR(VLOOKUP(B3937,'N Index Datas(원본)'!$I$2:$J$4600,2,0),"")</f>
        <v>22479.69</v>
      </c>
      <c r="N3937">
        <f>IFERROR(VLOOKUP(B3937,'N Index Datas(원본)'!$K$2:$L$4600,2,0),"")</f>
        <v>10050.36</v>
      </c>
    </row>
    <row r="3938" spans="1:14" ht="17.25" thickBot="1" x14ac:dyDescent="0.35">
      <c r="A3938" s="42">
        <v>42341</v>
      </c>
      <c r="B3938" s="37">
        <v>42341</v>
      </c>
      <c r="D3938">
        <v>244.68</v>
      </c>
      <c r="F3938">
        <v>2049.62</v>
      </c>
      <c r="H3938">
        <v>19939.900000000001</v>
      </c>
      <c r="J3938">
        <v>3343.34</v>
      </c>
      <c r="L3938">
        <f>IFERROR(VLOOKUP(B3938,'N Index Datas(원본)'!$I$2:$J$4600,2,0),"")</f>
        <v>22417.01</v>
      </c>
      <c r="N3938">
        <f>IFERROR(VLOOKUP(B3938,'N Index Datas(원본)'!$K$2:$L$4600,2,0),"")</f>
        <v>9987.84</v>
      </c>
    </row>
    <row r="3939" spans="1:14" ht="17.25" thickBot="1" x14ac:dyDescent="0.35">
      <c r="A3939" s="42">
        <v>42342</v>
      </c>
      <c r="B3939" s="37">
        <v>42342</v>
      </c>
      <c r="D3939">
        <v>242.15</v>
      </c>
      <c r="F3939">
        <v>2091.69</v>
      </c>
      <c r="H3939">
        <v>19504.48</v>
      </c>
      <c r="J3939">
        <v>3330.75</v>
      </c>
      <c r="L3939">
        <f>IFERROR(VLOOKUP(B3939,'N Index Datas(원본)'!$I$2:$J$4600,2,0),"")</f>
        <v>22235.89</v>
      </c>
      <c r="N3939">
        <f>IFERROR(VLOOKUP(B3939,'N Index Datas(원본)'!$K$2:$L$4600,2,0),"")</f>
        <v>9834.2800000000007</v>
      </c>
    </row>
    <row r="3940" spans="1:14" ht="17.25" thickBot="1" x14ac:dyDescent="0.35">
      <c r="A3940" s="42">
        <v>42345</v>
      </c>
      <c r="B3940" s="37">
        <v>42345</v>
      </c>
      <c r="D3940">
        <v>240.68</v>
      </c>
      <c r="F3940">
        <v>2077.0700000000002</v>
      </c>
      <c r="H3940">
        <v>19698.150000000001</v>
      </c>
      <c r="J3940">
        <v>3360.21</v>
      </c>
      <c r="L3940">
        <f>IFERROR(VLOOKUP(B3940,'N Index Datas(원본)'!$I$2:$J$4600,2,0),"")</f>
        <v>22203.22</v>
      </c>
      <c r="N3940">
        <f>IFERROR(VLOOKUP(B3940,'N Index Datas(원본)'!$K$2:$L$4600,2,0),"")</f>
        <v>9798.19</v>
      </c>
    </row>
    <row r="3941" spans="1:14" ht="17.25" thickBot="1" x14ac:dyDescent="0.35">
      <c r="A3941" s="42">
        <v>42346</v>
      </c>
      <c r="B3941" s="37">
        <v>42346</v>
      </c>
      <c r="D3941">
        <v>239.23</v>
      </c>
      <c r="F3941">
        <v>2063.59</v>
      </c>
      <c r="H3941">
        <v>19492.599999999999</v>
      </c>
      <c r="J3941">
        <v>3297.46</v>
      </c>
      <c r="L3941">
        <f>IFERROR(VLOOKUP(B3941,'N Index Datas(원본)'!$I$2:$J$4600,2,0),"")</f>
        <v>21905.13</v>
      </c>
      <c r="N3941">
        <f>IFERROR(VLOOKUP(B3941,'N Index Datas(원본)'!$K$2:$L$4600,2,0),"")</f>
        <v>9660.8700000000008</v>
      </c>
    </row>
    <row r="3942" spans="1:14" ht="17.25" thickBot="1" x14ac:dyDescent="0.35">
      <c r="A3942" s="42">
        <v>42347</v>
      </c>
      <c r="B3942" s="37">
        <v>42347</v>
      </c>
      <c r="D3942">
        <v>239.4</v>
      </c>
      <c r="F3942">
        <v>2047.62</v>
      </c>
      <c r="H3942">
        <v>19301.07</v>
      </c>
      <c r="J3942">
        <v>3277.21</v>
      </c>
      <c r="L3942">
        <f>IFERROR(VLOOKUP(B3942,'N Index Datas(원본)'!$I$2:$J$4600,2,0),"")</f>
        <v>21803.759999999998</v>
      </c>
      <c r="N3942">
        <f>IFERROR(VLOOKUP(B3942,'N Index Datas(원본)'!$K$2:$L$4600,2,0),"")</f>
        <v>9558.76</v>
      </c>
    </row>
    <row r="3943" spans="1:14" ht="17.25" thickBot="1" x14ac:dyDescent="0.35">
      <c r="A3943" s="42">
        <v>42348</v>
      </c>
      <c r="B3943" s="37">
        <v>42348</v>
      </c>
      <c r="D3943">
        <v>240.6</v>
      </c>
      <c r="F3943">
        <v>2052.23</v>
      </c>
      <c r="H3943">
        <v>19046.55</v>
      </c>
      <c r="J3943">
        <v>3269.97</v>
      </c>
      <c r="L3943">
        <f>IFERROR(VLOOKUP(B3943,'N Index Datas(원본)'!$I$2:$J$4600,2,0),"")</f>
        <v>21704.61</v>
      </c>
      <c r="N3943">
        <f>IFERROR(VLOOKUP(B3943,'N Index Datas(원본)'!$K$2:$L$4600,2,0),"")</f>
        <v>9450.49</v>
      </c>
    </row>
    <row r="3944" spans="1:14" ht="17.25" thickBot="1" x14ac:dyDescent="0.35">
      <c r="A3944" s="42">
        <v>42349</v>
      </c>
      <c r="B3944" s="37">
        <v>42349</v>
      </c>
      <c r="D3944">
        <v>240.35</v>
      </c>
      <c r="F3944">
        <v>2012.37</v>
      </c>
      <c r="H3944">
        <v>19230.48</v>
      </c>
      <c r="J3944">
        <v>3203.21</v>
      </c>
      <c r="L3944">
        <f>IFERROR(VLOOKUP(B3944,'N Index Datas(원본)'!$I$2:$J$4600,2,0),"")</f>
        <v>21464.05</v>
      </c>
      <c r="N3944">
        <f>IFERROR(VLOOKUP(B3944,'N Index Datas(원본)'!$K$2:$L$4600,2,0),"")</f>
        <v>9308</v>
      </c>
    </row>
    <row r="3945" spans="1:14" ht="17.25" thickBot="1" x14ac:dyDescent="0.35">
      <c r="A3945" s="42">
        <v>42352</v>
      </c>
      <c r="B3945" s="37">
        <v>42352</v>
      </c>
      <c r="D3945">
        <v>238.17</v>
      </c>
      <c r="F3945">
        <v>2021.94</v>
      </c>
      <c r="H3945">
        <v>18883.419999999998</v>
      </c>
      <c r="J3945">
        <v>3139.24</v>
      </c>
      <c r="L3945">
        <f>IFERROR(VLOOKUP(B3945,'N Index Datas(원본)'!$I$2:$J$4600,2,0),"")</f>
        <v>21309.85</v>
      </c>
      <c r="N3945">
        <f>IFERROR(VLOOKUP(B3945,'N Index Datas(원본)'!$K$2:$L$4600,2,0),"")</f>
        <v>9315.91</v>
      </c>
    </row>
    <row r="3946" spans="1:14" ht="17.25" thickBot="1" x14ac:dyDescent="0.35">
      <c r="A3946" s="42">
        <v>42353</v>
      </c>
      <c r="B3946" s="37">
        <v>42353</v>
      </c>
      <c r="D3946">
        <v>238.8</v>
      </c>
      <c r="F3946">
        <v>2043.41</v>
      </c>
      <c r="H3946">
        <v>18565.900000000001</v>
      </c>
      <c r="J3946">
        <v>3241.51</v>
      </c>
      <c r="L3946">
        <f>IFERROR(VLOOKUP(B3946,'N Index Datas(원본)'!$I$2:$J$4600,2,0),"")</f>
        <v>21274.37</v>
      </c>
      <c r="N3946">
        <f>IFERROR(VLOOKUP(B3946,'N Index Datas(원본)'!$K$2:$L$4600,2,0),"")</f>
        <v>9344.07</v>
      </c>
    </row>
    <row r="3947" spans="1:14" ht="17.25" thickBot="1" x14ac:dyDescent="0.35">
      <c r="A3947" s="42">
        <v>42354</v>
      </c>
      <c r="B3947" s="37">
        <v>42354</v>
      </c>
      <c r="D3947">
        <v>243.49</v>
      </c>
      <c r="F3947">
        <v>2073.0700000000002</v>
      </c>
      <c r="H3947">
        <v>19049.91</v>
      </c>
      <c r="J3947">
        <v>3246.78</v>
      </c>
      <c r="L3947">
        <f>IFERROR(VLOOKUP(B3947,'N Index Datas(원본)'!$I$2:$J$4600,2,0),"")</f>
        <v>21701.21</v>
      </c>
      <c r="N3947">
        <f>IFERROR(VLOOKUP(B3947,'N Index Datas(원본)'!$K$2:$L$4600,2,0),"")</f>
        <v>9538.66</v>
      </c>
    </row>
    <row r="3948" spans="1:14" ht="17.25" thickBot="1" x14ac:dyDescent="0.35">
      <c r="A3948" s="42">
        <v>42355</v>
      </c>
      <c r="B3948" s="37">
        <v>42355</v>
      </c>
      <c r="D3948">
        <v>244.17</v>
      </c>
      <c r="F3948">
        <v>2041.89</v>
      </c>
      <c r="H3948">
        <v>19353.560000000001</v>
      </c>
      <c r="J3948">
        <v>3306.47</v>
      </c>
      <c r="L3948">
        <f>IFERROR(VLOOKUP(B3948,'N Index Datas(원본)'!$I$2:$J$4600,2,0),"")</f>
        <v>21872.06</v>
      </c>
      <c r="N3948">
        <f>IFERROR(VLOOKUP(B3948,'N Index Datas(원본)'!$K$2:$L$4600,2,0),"")</f>
        <v>9666.52</v>
      </c>
    </row>
    <row r="3949" spans="1:14" ht="17.25" thickBot="1" x14ac:dyDescent="0.35">
      <c r="A3949" s="42">
        <v>42356</v>
      </c>
      <c r="B3949" s="37">
        <v>42356</v>
      </c>
      <c r="D3949">
        <v>243</v>
      </c>
      <c r="F3949">
        <v>2005.55</v>
      </c>
      <c r="H3949">
        <v>18986.8</v>
      </c>
      <c r="J3949">
        <v>3260.72</v>
      </c>
      <c r="L3949">
        <f>IFERROR(VLOOKUP(B3949,'N Index Datas(원본)'!$I$2:$J$4600,2,0),"")</f>
        <v>21755.56</v>
      </c>
      <c r="N3949">
        <f>IFERROR(VLOOKUP(B3949,'N Index Datas(원본)'!$K$2:$L$4600,2,0),"")</f>
        <v>9634.41</v>
      </c>
    </row>
    <row r="3950" spans="1:14" ht="17.25" thickBot="1" x14ac:dyDescent="0.35">
      <c r="A3950" s="42">
        <v>42359</v>
      </c>
      <c r="B3950" s="37">
        <v>42359</v>
      </c>
      <c r="D3950">
        <v>243.76</v>
      </c>
      <c r="F3950">
        <v>2021.15</v>
      </c>
      <c r="H3950">
        <v>18916.02</v>
      </c>
      <c r="J3950">
        <v>3213.01</v>
      </c>
      <c r="L3950">
        <f>IFERROR(VLOOKUP(B3950,'N Index Datas(원본)'!$I$2:$J$4600,2,0),"")</f>
        <v>21791.68</v>
      </c>
      <c r="N3950">
        <f>IFERROR(VLOOKUP(B3950,'N Index Datas(원본)'!$K$2:$L$4600,2,0),"")</f>
        <v>9746.99</v>
      </c>
    </row>
    <row r="3951" spans="1:14" ht="17.25" thickBot="1" x14ac:dyDescent="0.35">
      <c r="A3951" s="42">
        <v>42360</v>
      </c>
      <c r="B3951" s="37">
        <v>42360</v>
      </c>
      <c r="D3951">
        <v>245.48</v>
      </c>
      <c r="F3951">
        <v>2038.97</v>
      </c>
      <c r="H3951">
        <v>18886.7</v>
      </c>
      <c r="J3951">
        <v>3214.32</v>
      </c>
      <c r="L3951">
        <f>IFERROR(VLOOKUP(B3951,'N Index Datas(원본)'!$I$2:$J$4600,2,0),"")</f>
        <v>21830.02</v>
      </c>
      <c r="N3951">
        <f>IFERROR(VLOOKUP(B3951,'N Index Datas(원본)'!$K$2:$L$4600,2,0),"")</f>
        <v>9731.5300000000007</v>
      </c>
    </row>
    <row r="3952" spans="1:14" ht="17.25" thickBot="1" x14ac:dyDescent="0.35">
      <c r="A3952" s="42">
        <v>42361</v>
      </c>
      <c r="B3952" s="37">
        <v>42361</v>
      </c>
      <c r="D3952">
        <v>246.53</v>
      </c>
      <c r="F3952">
        <v>2064.29</v>
      </c>
      <c r="H3952">
        <v>18886.7</v>
      </c>
      <c r="J3952">
        <v>3286.68</v>
      </c>
      <c r="L3952">
        <f>IFERROR(VLOOKUP(B3952,'N Index Datas(원본)'!$I$2:$J$4600,2,0),"")</f>
        <v>22040.59</v>
      </c>
      <c r="N3952">
        <f>IFERROR(VLOOKUP(B3952,'N Index Datas(원본)'!$K$2:$L$4600,2,0),"")</f>
        <v>9882.9500000000007</v>
      </c>
    </row>
    <row r="3953" spans="1:14" ht="17.25" thickBot="1" x14ac:dyDescent="0.35">
      <c r="A3953" s="42">
        <v>42362</v>
      </c>
      <c r="B3953" s="37">
        <v>42362</v>
      </c>
      <c r="D3953">
        <v>245.33</v>
      </c>
      <c r="F3953">
        <v>2060.9899999999998</v>
      </c>
      <c r="H3953">
        <v>18789.689999999999</v>
      </c>
      <c r="J3953">
        <v>3284.47</v>
      </c>
      <c r="L3953">
        <f>IFERROR(VLOOKUP(B3953,'N Index Datas(원본)'!$I$2:$J$4600,2,0),"")</f>
        <v>22138.13</v>
      </c>
      <c r="N3953">
        <f>IFERROR(VLOOKUP(B3953,'N Index Datas(원본)'!$K$2:$L$4600,2,0),"")</f>
        <v>9953.2099999999991</v>
      </c>
    </row>
    <row r="3954" spans="1:14" ht="17.25" thickBot="1" x14ac:dyDescent="0.35">
      <c r="A3954" s="42">
        <v>42366</v>
      </c>
      <c r="B3954" s="37">
        <v>42366</v>
      </c>
      <c r="D3954">
        <v>241.79</v>
      </c>
      <c r="F3954">
        <v>2056.5</v>
      </c>
      <c r="H3954">
        <v>18873.349999999999</v>
      </c>
      <c r="J3954">
        <v>3256.49</v>
      </c>
      <c r="L3954">
        <f>IFERROR(VLOOKUP(B3954,'N Index Datas(원본)'!$I$2:$J$4600,2,0),"")</f>
        <v>21919.62</v>
      </c>
      <c r="N3954">
        <f>IFERROR(VLOOKUP(B3954,'N Index Datas(원본)'!$K$2:$L$4600,2,0),"")</f>
        <v>9789.4599999999991</v>
      </c>
    </row>
    <row r="3955" spans="1:14" ht="17.25" thickBot="1" x14ac:dyDescent="0.35">
      <c r="A3955" s="42">
        <v>42367</v>
      </c>
      <c r="B3955" s="37">
        <v>42367</v>
      </c>
      <c r="D3955">
        <v>241.22</v>
      </c>
      <c r="F3955">
        <v>2078.36</v>
      </c>
      <c r="H3955">
        <v>18982.23</v>
      </c>
      <c r="J3955">
        <v>3314.28</v>
      </c>
      <c r="L3955">
        <f>IFERROR(VLOOKUP(B3955,'N Index Datas(원본)'!$I$2:$J$4600,2,0),"")</f>
        <v>21999.62</v>
      </c>
      <c r="N3955">
        <f>IFERROR(VLOOKUP(B3955,'N Index Datas(원본)'!$K$2:$L$4600,2,0),"")</f>
        <v>9788.91</v>
      </c>
    </row>
    <row r="3956" spans="1:14" ht="17.25" thickBot="1" x14ac:dyDescent="0.35">
      <c r="A3956" s="42">
        <v>42368</v>
      </c>
      <c r="B3956" s="37">
        <v>42368</v>
      </c>
      <c r="D3956">
        <v>240.38</v>
      </c>
      <c r="F3956">
        <v>2063.36</v>
      </c>
      <c r="H3956">
        <v>19033.71</v>
      </c>
      <c r="J3956">
        <v>3287.98</v>
      </c>
      <c r="L3956">
        <f>IFERROR(VLOOKUP(B3956,'N Index Datas(원본)'!$I$2:$J$4600,2,0),"")</f>
        <v>21882.15</v>
      </c>
      <c r="N3956">
        <f>IFERROR(VLOOKUP(B3956,'N Index Datas(원본)'!$K$2:$L$4600,2,0),"")</f>
        <v>9659.8799999999992</v>
      </c>
    </row>
    <row r="3957" spans="1:14" ht="17.25" thickBot="1" x14ac:dyDescent="0.35">
      <c r="A3957" s="42">
        <v>42373</v>
      </c>
      <c r="B3957" s="37">
        <v>42373</v>
      </c>
      <c r="D3957">
        <v>234.63</v>
      </c>
      <c r="F3957">
        <v>2012.66</v>
      </c>
      <c r="H3957">
        <v>18450.98</v>
      </c>
      <c r="J3957">
        <v>3164.76</v>
      </c>
      <c r="L3957">
        <f>IFERROR(VLOOKUP(B3957,'N Index Datas(원본)'!$I$2:$J$4600,2,0),"")</f>
        <v>21327.119999999999</v>
      </c>
      <c r="N3957">
        <f>IFERROR(VLOOKUP(B3957,'N Index Datas(원본)'!$K$2:$L$4600,2,0),"")</f>
        <v>9311.18</v>
      </c>
    </row>
    <row r="3958" spans="1:14" ht="17.25" thickBot="1" x14ac:dyDescent="0.35">
      <c r="A3958" s="42">
        <v>42374</v>
      </c>
      <c r="B3958" s="37">
        <v>42374</v>
      </c>
      <c r="D3958">
        <v>236.13</v>
      </c>
      <c r="F3958">
        <v>2016.71</v>
      </c>
      <c r="H3958">
        <v>18374</v>
      </c>
      <c r="J3958">
        <v>3178.01</v>
      </c>
      <c r="L3958">
        <f>IFERROR(VLOOKUP(B3958,'N Index Datas(원본)'!$I$2:$J$4600,2,0),"")</f>
        <v>21188.720000000001</v>
      </c>
      <c r="N3958">
        <f>IFERROR(VLOOKUP(B3958,'N Index Datas(원본)'!$K$2:$L$4600,2,0),"")</f>
        <v>9223.01</v>
      </c>
    </row>
    <row r="3959" spans="1:14" ht="17.25" thickBot="1" x14ac:dyDescent="0.35">
      <c r="A3959" s="42">
        <v>42375</v>
      </c>
      <c r="B3959" s="37">
        <v>42375</v>
      </c>
      <c r="D3959">
        <v>234.6</v>
      </c>
      <c r="F3959">
        <v>1990.26</v>
      </c>
      <c r="H3959">
        <v>18191.32</v>
      </c>
      <c r="J3959">
        <v>3139.32</v>
      </c>
      <c r="L3959">
        <f>IFERROR(VLOOKUP(B3959,'N Index Datas(원본)'!$I$2:$J$4600,2,0),"")</f>
        <v>20980.81</v>
      </c>
      <c r="N3959">
        <f>IFERROR(VLOOKUP(B3959,'N Index Datas(원본)'!$K$2:$L$4600,2,0),"")</f>
        <v>9137.7900000000009</v>
      </c>
    </row>
    <row r="3960" spans="1:14" ht="17.25" thickBot="1" x14ac:dyDescent="0.35">
      <c r="A3960" s="42">
        <v>42376</v>
      </c>
      <c r="B3960" s="37">
        <v>42376</v>
      </c>
      <c r="D3960">
        <v>231.93</v>
      </c>
      <c r="F3960">
        <v>1943.09</v>
      </c>
      <c r="H3960">
        <v>17767.34</v>
      </c>
      <c r="J3960">
        <v>3084.68</v>
      </c>
      <c r="L3960">
        <f>IFERROR(VLOOKUP(B3960,'N Index Datas(원본)'!$I$2:$J$4600,2,0),"")</f>
        <v>20333.34</v>
      </c>
      <c r="N3960">
        <f>IFERROR(VLOOKUP(B3960,'N Index Datas(원본)'!$K$2:$L$4600,2,0),"")</f>
        <v>8753.9699999999993</v>
      </c>
    </row>
    <row r="3961" spans="1:14" ht="17.25" thickBot="1" x14ac:dyDescent="0.35">
      <c r="A3961" s="42">
        <v>42377</v>
      </c>
      <c r="B3961" s="37">
        <v>42377</v>
      </c>
      <c r="D3961">
        <v>233.68</v>
      </c>
      <c r="F3961">
        <v>1922.03</v>
      </c>
      <c r="H3961">
        <v>17697.96</v>
      </c>
      <c r="J3961">
        <v>3033.47</v>
      </c>
      <c r="L3961">
        <f>IFERROR(VLOOKUP(B3961,'N Index Datas(원본)'!$I$2:$J$4600,2,0),"")</f>
        <v>20453.71</v>
      </c>
      <c r="N3961">
        <f>IFERROR(VLOOKUP(B3961,'N Index Datas(원본)'!$K$2:$L$4600,2,0),"")</f>
        <v>8845.89</v>
      </c>
    </row>
    <row r="3962" spans="1:14" ht="17.25" thickBot="1" x14ac:dyDescent="0.35">
      <c r="A3962" s="42">
        <v>42380</v>
      </c>
      <c r="B3962" s="37">
        <v>42380</v>
      </c>
      <c r="D3962">
        <v>230.83</v>
      </c>
      <c r="F3962">
        <v>1923.67</v>
      </c>
      <c r="H3962">
        <v>17697.96</v>
      </c>
      <c r="J3962">
        <v>3027.49</v>
      </c>
      <c r="L3962">
        <f>IFERROR(VLOOKUP(B3962,'N Index Datas(원본)'!$I$2:$J$4600,2,0),"")</f>
        <v>19888.5</v>
      </c>
      <c r="N3962">
        <f>IFERROR(VLOOKUP(B3962,'N Index Datas(원본)'!$K$2:$L$4600,2,0),"")</f>
        <v>8505.16</v>
      </c>
    </row>
    <row r="3963" spans="1:14" ht="17.25" thickBot="1" x14ac:dyDescent="0.35">
      <c r="A3963" s="42">
        <v>42381</v>
      </c>
      <c r="B3963" s="37">
        <v>42381</v>
      </c>
      <c r="D3963">
        <v>230.55</v>
      </c>
      <c r="F3963">
        <v>1938.68</v>
      </c>
      <c r="H3963">
        <v>17218.96</v>
      </c>
      <c r="J3963">
        <v>3064.66</v>
      </c>
      <c r="L3963">
        <f>IFERROR(VLOOKUP(B3963,'N Index Datas(원본)'!$I$2:$J$4600,2,0),"")</f>
        <v>19711.759999999998</v>
      </c>
      <c r="N3963">
        <f>IFERROR(VLOOKUP(B3963,'N Index Datas(원본)'!$K$2:$L$4600,2,0),"")</f>
        <v>8439.31</v>
      </c>
    </row>
    <row r="3964" spans="1:14" ht="17.25" thickBot="1" x14ac:dyDescent="0.35">
      <c r="A3964" s="42">
        <v>42382</v>
      </c>
      <c r="B3964" s="37">
        <v>42382</v>
      </c>
      <c r="D3964">
        <v>233.52</v>
      </c>
      <c r="F3964">
        <v>1890.28</v>
      </c>
      <c r="H3964">
        <v>17715.63</v>
      </c>
      <c r="J3964">
        <v>3073.02</v>
      </c>
      <c r="L3964">
        <f>IFERROR(VLOOKUP(B3964,'N Index Datas(원본)'!$I$2:$J$4600,2,0),"")</f>
        <v>19934.88</v>
      </c>
      <c r="N3964">
        <f>IFERROR(VLOOKUP(B3964,'N Index Datas(원본)'!$K$2:$L$4600,2,0),"")</f>
        <v>8494.49</v>
      </c>
    </row>
    <row r="3965" spans="1:14" ht="17.25" thickBot="1" x14ac:dyDescent="0.35">
      <c r="A3965" s="42">
        <v>42383</v>
      </c>
      <c r="B3965" s="37">
        <v>42383</v>
      </c>
      <c r="D3965">
        <v>231.38</v>
      </c>
      <c r="F3965">
        <v>1921.84</v>
      </c>
      <c r="H3965">
        <v>17240.95</v>
      </c>
      <c r="J3965">
        <v>3024</v>
      </c>
      <c r="L3965">
        <f>IFERROR(VLOOKUP(B3965,'N Index Datas(원본)'!$I$2:$J$4600,2,0),"")</f>
        <v>19817.41</v>
      </c>
      <c r="N3965">
        <f>IFERROR(VLOOKUP(B3965,'N Index Datas(원본)'!$K$2:$L$4600,2,0),"")</f>
        <v>8459.6299999999992</v>
      </c>
    </row>
    <row r="3966" spans="1:14" ht="17.25" thickBot="1" x14ac:dyDescent="0.35">
      <c r="A3966" s="42">
        <v>42384</v>
      </c>
      <c r="B3966" s="37">
        <v>42384</v>
      </c>
      <c r="D3966">
        <v>228.78</v>
      </c>
      <c r="F3966">
        <v>1880.33</v>
      </c>
      <c r="H3966">
        <v>17147.11</v>
      </c>
      <c r="J3966">
        <v>2952.48</v>
      </c>
      <c r="L3966">
        <f>IFERROR(VLOOKUP(B3966,'N Index Datas(원본)'!$I$2:$J$4600,2,0),"")</f>
        <v>19520.77</v>
      </c>
      <c r="N3966">
        <f>IFERROR(VLOOKUP(B3966,'N Index Datas(원본)'!$K$2:$L$4600,2,0),"")</f>
        <v>8236.2800000000007</v>
      </c>
    </row>
    <row r="3967" spans="1:14" ht="17.25" thickBot="1" x14ac:dyDescent="0.35">
      <c r="A3967" s="42">
        <v>42387</v>
      </c>
      <c r="B3967" s="37">
        <v>42387</v>
      </c>
      <c r="D3967">
        <v>228.59</v>
      </c>
      <c r="F3967">
        <v>1880.33</v>
      </c>
      <c r="H3967">
        <v>16955.57</v>
      </c>
      <c r="J3967">
        <v>2935.39</v>
      </c>
      <c r="L3967">
        <f>IFERROR(VLOOKUP(B3967,'N Index Datas(원본)'!$I$2:$J$4600,2,0),"")</f>
        <v>19237.45</v>
      </c>
      <c r="N3967">
        <f>IFERROR(VLOOKUP(B3967,'N Index Datas(원본)'!$K$2:$L$4600,2,0),"")</f>
        <v>8134.81</v>
      </c>
    </row>
    <row r="3968" spans="1:14" ht="17.25" thickBot="1" x14ac:dyDescent="0.35">
      <c r="A3968" s="42">
        <v>42388</v>
      </c>
      <c r="B3968" s="37">
        <v>42388</v>
      </c>
      <c r="D3968">
        <v>230.08</v>
      </c>
      <c r="F3968">
        <v>1881.33</v>
      </c>
      <c r="H3968">
        <v>17048.37</v>
      </c>
      <c r="J3968">
        <v>2980.49</v>
      </c>
      <c r="L3968">
        <f>IFERROR(VLOOKUP(B3968,'N Index Datas(원본)'!$I$2:$J$4600,2,0),"")</f>
        <v>19635.810000000001</v>
      </c>
      <c r="N3968">
        <f>IFERROR(VLOOKUP(B3968,'N Index Datas(원본)'!$K$2:$L$4600,2,0),"")</f>
        <v>8377.7999999999993</v>
      </c>
    </row>
    <row r="3969" spans="1:14" ht="17.25" thickBot="1" x14ac:dyDescent="0.35">
      <c r="A3969" s="42">
        <v>42389</v>
      </c>
      <c r="B3969" s="37">
        <v>42389</v>
      </c>
      <c r="D3969">
        <v>224.54</v>
      </c>
      <c r="F3969">
        <v>1859.33</v>
      </c>
      <c r="H3969">
        <v>16416.189999999999</v>
      </c>
      <c r="J3969">
        <v>2882.59</v>
      </c>
      <c r="L3969">
        <f>IFERROR(VLOOKUP(B3969,'N Index Datas(원본)'!$I$2:$J$4600,2,0),"")</f>
        <v>18886.3</v>
      </c>
      <c r="N3969">
        <f>IFERROR(VLOOKUP(B3969,'N Index Datas(원본)'!$K$2:$L$4600,2,0),"")</f>
        <v>8015.44</v>
      </c>
    </row>
    <row r="3970" spans="1:14" ht="17.25" thickBot="1" x14ac:dyDescent="0.35">
      <c r="A3970" s="42">
        <v>42390</v>
      </c>
      <c r="B3970" s="37">
        <v>42390</v>
      </c>
      <c r="D3970">
        <v>223.81</v>
      </c>
      <c r="F3970">
        <v>1868.99</v>
      </c>
      <c r="H3970">
        <v>16017.26</v>
      </c>
      <c r="J3970">
        <v>2943.92</v>
      </c>
      <c r="L3970">
        <f>IFERROR(VLOOKUP(B3970,'N Index Datas(원본)'!$I$2:$J$4600,2,0),"")</f>
        <v>18542.150000000001</v>
      </c>
      <c r="N3970">
        <f>IFERROR(VLOOKUP(B3970,'N Index Datas(원본)'!$K$2:$L$4600,2,0),"")</f>
        <v>7835.64</v>
      </c>
    </row>
    <row r="3971" spans="1:14" ht="17.25" thickBot="1" x14ac:dyDescent="0.35">
      <c r="A3971" s="42">
        <v>42391</v>
      </c>
      <c r="B3971" s="37">
        <v>42391</v>
      </c>
      <c r="D3971">
        <v>228.79</v>
      </c>
      <c r="F3971">
        <v>1906.9</v>
      </c>
      <c r="H3971">
        <v>16958.53</v>
      </c>
      <c r="J3971">
        <v>3023.21</v>
      </c>
      <c r="L3971">
        <f>IFERROR(VLOOKUP(B3971,'N Index Datas(원본)'!$I$2:$J$4600,2,0),"")</f>
        <v>19080.509999999998</v>
      </c>
      <c r="N3971">
        <f>IFERROR(VLOOKUP(B3971,'N Index Datas(원본)'!$K$2:$L$4600,2,0),"")</f>
        <v>8104.98</v>
      </c>
    </row>
    <row r="3972" spans="1:14" ht="17.25" thickBot="1" x14ac:dyDescent="0.35">
      <c r="A3972" s="42">
        <v>42394</v>
      </c>
      <c r="B3972" s="37">
        <v>42394</v>
      </c>
      <c r="D3972">
        <v>230.21</v>
      </c>
      <c r="F3972">
        <v>1877.08</v>
      </c>
      <c r="H3972">
        <v>17110.91</v>
      </c>
      <c r="J3972">
        <v>3001.78</v>
      </c>
      <c r="L3972">
        <f>IFERROR(VLOOKUP(B3972,'N Index Datas(원본)'!$I$2:$J$4600,2,0),"")</f>
        <v>19340.14</v>
      </c>
      <c r="N3972">
        <f>IFERROR(VLOOKUP(B3972,'N Index Datas(원본)'!$K$2:$L$4600,2,0),"")</f>
        <v>8173.11</v>
      </c>
    </row>
    <row r="3973" spans="1:14" ht="17.25" thickBot="1" x14ac:dyDescent="0.35">
      <c r="A3973" s="42">
        <v>42395</v>
      </c>
      <c r="B3973" s="37">
        <v>42395</v>
      </c>
      <c r="D3973">
        <v>227.19</v>
      </c>
      <c r="F3973">
        <v>1903.63</v>
      </c>
      <c r="H3973">
        <v>16708.900000000001</v>
      </c>
      <c r="J3973">
        <v>3032.84</v>
      </c>
      <c r="L3973">
        <f>IFERROR(VLOOKUP(B3973,'N Index Datas(원본)'!$I$2:$J$4600,2,0),"")</f>
        <v>18860.8</v>
      </c>
      <c r="N3973">
        <f>IFERROR(VLOOKUP(B3973,'N Index Datas(원본)'!$K$2:$L$4600,2,0),"")</f>
        <v>7895.16</v>
      </c>
    </row>
    <row r="3974" spans="1:14" ht="17.25" thickBot="1" x14ac:dyDescent="0.35">
      <c r="A3974" s="42">
        <v>42396</v>
      </c>
      <c r="B3974" s="37">
        <v>42396</v>
      </c>
      <c r="D3974">
        <v>230.96</v>
      </c>
      <c r="F3974">
        <v>1882.95</v>
      </c>
      <c r="H3974">
        <v>17163.919999999998</v>
      </c>
      <c r="J3974">
        <v>3043.47</v>
      </c>
      <c r="L3974">
        <f>IFERROR(VLOOKUP(B3974,'N Index Datas(원본)'!$I$2:$J$4600,2,0),"")</f>
        <v>19052.45</v>
      </c>
      <c r="N3974">
        <f>IFERROR(VLOOKUP(B3974,'N Index Datas(원본)'!$K$2:$L$4600,2,0),"")</f>
        <v>7959.51</v>
      </c>
    </row>
    <row r="3975" spans="1:14" ht="17.25" thickBot="1" x14ac:dyDescent="0.35">
      <c r="A3975" s="42">
        <v>42397</v>
      </c>
      <c r="B3975" s="37">
        <v>42397</v>
      </c>
      <c r="D3975">
        <v>231.51</v>
      </c>
      <c r="F3975">
        <v>1893.36</v>
      </c>
      <c r="H3975">
        <v>17041.45</v>
      </c>
      <c r="J3975">
        <v>2979.42</v>
      </c>
      <c r="L3975">
        <f>IFERROR(VLOOKUP(B3975,'N Index Datas(원본)'!$I$2:$J$4600,2,0),"")</f>
        <v>19195.830000000002</v>
      </c>
      <c r="N3975">
        <f>IFERROR(VLOOKUP(B3975,'N Index Datas(원본)'!$K$2:$L$4600,2,0),"")</f>
        <v>8028.58</v>
      </c>
    </row>
    <row r="3976" spans="1:14" ht="17.25" thickBot="1" x14ac:dyDescent="0.35">
      <c r="A3976" s="42">
        <v>42398</v>
      </c>
      <c r="B3976" s="37">
        <v>42398</v>
      </c>
      <c r="D3976">
        <v>232.1</v>
      </c>
      <c r="F3976">
        <v>1940.24</v>
      </c>
      <c r="H3976">
        <v>17518.3</v>
      </c>
      <c r="J3976">
        <v>3045.09</v>
      </c>
      <c r="L3976">
        <f>IFERROR(VLOOKUP(B3976,'N Index Datas(원본)'!$I$2:$J$4600,2,0),"")</f>
        <v>19683.11</v>
      </c>
      <c r="N3976">
        <f>IFERROR(VLOOKUP(B3976,'N Index Datas(원본)'!$K$2:$L$4600,2,0),"")</f>
        <v>8241.36</v>
      </c>
    </row>
    <row r="3977" spans="1:14" ht="17.25" thickBot="1" x14ac:dyDescent="0.35">
      <c r="A3977" s="42">
        <v>42401</v>
      </c>
      <c r="B3977" s="37">
        <v>42401</v>
      </c>
      <c r="D3977">
        <v>233.67</v>
      </c>
      <c r="F3977">
        <v>1939.38</v>
      </c>
      <c r="H3977">
        <v>17865.23</v>
      </c>
      <c r="J3977">
        <v>3021.01</v>
      </c>
      <c r="L3977">
        <f>IFERROR(VLOOKUP(B3977,'N Index Datas(원본)'!$I$2:$J$4600,2,0),"")</f>
        <v>19595.5</v>
      </c>
      <c r="N3977">
        <f>IFERROR(VLOOKUP(B3977,'N Index Datas(원본)'!$K$2:$L$4600,2,0),"")</f>
        <v>8144.85</v>
      </c>
    </row>
    <row r="3978" spans="1:14" ht="17.25" thickBot="1" x14ac:dyDescent="0.35">
      <c r="A3978" s="42">
        <v>42402</v>
      </c>
      <c r="B3978" s="37">
        <v>42402</v>
      </c>
      <c r="D3978">
        <v>231.1</v>
      </c>
      <c r="F3978">
        <v>1903.03</v>
      </c>
      <c r="H3978">
        <v>17750.68</v>
      </c>
      <c r="J3978">
        <v>2951.85</v>
      </c>
      <c r="L3978">
        <f>IFERROR(VLOOKUP(B3978,'N Index Datas(원본)'!$I$2:$J$4600,2,0),"")</f>
        <v>19446.84</v>
      </c>
      <c r="N3978">
        <f>IFERROR(VLOOKUP(B3978,'N Index Datas(원본)'!$K$2:$L$4600,2,0),"")</f>
        <v>8058.83</v>
      </c>
    </row>
    <row r="3979" spans="1:14" ht="17.25" thickBot="1" x14ac:dyDescent="0.35">
      <c r="A3979" s="42">
        <v>42403</v>
      </c>
      <c r="B3979" s="37">
        <v>42403</v>
      </c>
      <c r="D3979">
        <v>228.97</v>
      </c>
      <c r="F3979">
        <v>1912.53</v>
      </c>
      <c r="H3979">
        <v>17191.25</v>
      </c>
      <c r="J3979">
        <v>2896.63</v>
      </c>
      <c r="L3979">
        <f>IFERROR(VLOOKUP(B3979,'N Index Datas(원본)'!$I$2:$J$4600,2,0),"")</f>
        <v>18991.59</v>
      </c>
      <c r="N3979">
        <f>IFERROR(VLOOKUP(B3979,'N Index Datas(원본)'!$K$2:$L$4600,2,0),"")</f>
        <v>7858.31</v>
      </c>
    </row>
    <row r="3980" spans="1:14" ht="17.25" thickBot="1" x14ac:dyDescent="0.35">
      <c r="A3980" s="42">
        <v>42404</v>
      </c>
      <c r="B3980" s="37">
        <v>42404</v>
      </c>
      <c r="D3980">
        <v>232.91</v>
      </c>
      <c r="F3980">
        <v>1915.45</v>
      </c>
      <c r="H3980">
        <v>17044.990000000002</v>
      </c>
      <c r="J3980">
        <v>2905.3</v>
      </c>
      <c r="L3980">
        <f>IFERROR(VLOOKUP(B3980,'N Index Datas(원본)'!$I$2:$J$4600,2,0),"")</f>
        <v>19183.09</v>
      </c>
      <c r="N3980">
        <f>IFERROR(VLOOKUP(B3980,'N Index Datas(원본)'!$K$2:$L$4600,2,0),"")</f>
        <v>7974.4</v>
      </c>
    </row>
    <row r="3981" spans="1:14" ht="17.25" thickBot="1" x14ac:dyDescent="0.35">
      <c r="A3981" s="42">
        <v>42405</v>
      </c>
      <c r="B3981" s="37">
        <v>42405</v>
      </c>
      <c r="D3981">
        <v>233.3</v>
      </c>
      <c r="F3981">
        <v>1880.05</v>
      </c>
      <c r="H3981">
        <v>16819.59</v>
      </c>
      <c r="J3981">
        <v>2879.39</v>
      </c>
      <c r="L3981">
        <f>IFERROR(VLOOKUP(B3981,'N Index Datas(원본)'!$I$2:$J$4600,2,0),"")</f>
        <v>19288.169999999998</v>
      </c>
      <c r="N3981">
        <f>IFERROR(VLOOKUP(B3981,'N Index Datas(원본)'!$K$2:$L$4600,2,0),"")</f>
        <v>8054.87</v>
      </c>
    </row>
    <row r="3982" spans="1:14" ht="17.25" thickBot="1" x14ac:dyDescent="0.35">
      <c r="A3982" s="42">
        <v>42411</v>
      </c>
      <c r="B3982" s="37">
        <v>42411</v>
      </c>
      <c r="D3982">
        <v>226.7</v>
      </c>
      <c r="F3982">
        <v>1829.08</v>
      </c>
      <c r="H3982">
        <v>16819.59</v>
      </c>
      <c r="J3982">
        <v>2680.35</v>
      </c>
      <c r="L3982">
        <f>IFERROR(VLOOKUP(B3982,'N Index Datas(원본)'!$I$2:$J$4600,2,0),"")</f>
        <v>18545.8</v>
      </c>
      <c r="N3982">
        <f>IFERROR(VLOOKUP(B3982,'N Index Datas(원본)'!$K$2:$L$4600,2,0),"")</f>
        <v>7657.92</v>
      </c>
    </row>
    <row r="3983" spans="1:14" ht="17.25" thickBot="1" x14ac:dyDescent="0.35">
      <c r="A3983" s="42">
        <v>42412</v>
      </c>
      <c r="B3983" s="37">
        <v>42412</v>
      </c>
      <c r="D3983">
        <v>224.98</v>
      </c>
      <c r="F3983">
        <v>1864.78</v>
      </c>
      <c r="H3983">
        <v>14952.61</v>
      </c>
      <c r="J3983">
        <v>2756.16</v>
      </c>
      <c r="L3983">
        <f>IFERROR(VLOOKUP(B3983,'N Index Datas(원본)'!$I$2:$J$4600,2,0),"")</f>
        <v>18319.580000000002</v>
      </c>
      <c r="N3983">
        <f>IFERROR(VLOOKUP(B3983,'N Index Datas(원본)'!$K$2:$L$4600,2,0),"")</f>
        <v>7505.37</v>
      </c>
    </row>
    <row r="3984" spans="1:14" ht="17.25" thickBot="1" x14ac:dyDescent="0.35">
      <c r="A3984" s="42">
        <v>42415</v>
      </c>
      <c r="B3984" s="37">
        <v>42415</v>
      </c>
      <c r="D3984">
        <v>228.4</v>
      </c>
      <c r="F3984">
        <v>1864.78</v>
      </c>
      <c r="H3984">
        <v>16022.58</v>
      </c>
      <c r="J3984">
        <v>2833.87</v>
      </c>
      <c r="L3984">
        <f>IFERROR(VLOOKUP(B3984,'N Index Datas(원본)'!$I$2:$J$4600,2,0),"")</f>
        <v>18918.14</v>
      </c>
      <c r="N3984">
        <f>IFERROR(VLOOKUP(B3984,'N Index Datas(원본)'!$K$2:$L$4600,2,0),"")</f>
        <v>7863.84</v>
      </c>
    </row>
    <row r="3985" spans="1:14" ht="17.25" thickBot="1" x14ac:dyDescent="0.35">
      <c r="A3985" s="42">
        <v>42416</v>
      </c>
      <c r="B3985" s="37">
        <v>42416</v>
      </c>
      <c r="D3985">
        <v>231.52</v>
      </c>
      <c r="F3985">
        <v>1895.58</v>
      </c>
      <c r="H3985">
        <v>16054.43</v>
      </c>
      <c r="J3985">
        <v>2821.26</v>
      </c>
      <c r="L3985">
        <f>IFERROR(VLOOKUP(B3985,'N Index Datas(원본)'!$I$2:$J$4600,2,0),"")</f>
        <v>19122.080000000002</v>
      </c>
      <c r="N3985">
        <f>IFERROR(VLOOKUP(B3985,'N Index Datas(원본)'!$K$2:$L$4600,2,0),"")</f>
        <v>8028.34</v>
      </c>
    </row>
    <row r="3986" spans="1:14" ht="17.25" thickBot="1" x14ac:dyDescent="0.35">
      <c r="A3986" s="42">
        <v>42417</v>
      </c>
      <c r="B3986" s="37">
        <v>42417</v>
      </c>
      <c r="D3986">
        <v>231.94</v>
      </c>
      <c r="F3986">
        <v>1926.82</v>
      </c>
      <c r="H3986">
        <v>15836.36</v>
      </c>
      <c r="J3986">
        <v>2897.72</v>
      </c>
      <c r="L3986">
        <f>IFERROR(VLOOKUP(B3986,'N Index Datas(원본)'!$I$2:$J$4600,2,0),"")</f>
        <v>18924.57</v>
      </c>
      <c r="N3986">
        <f>IFERROR(VLOOKUP(B3986,'N Index Datas(원본)'!$K$2:$L$4600,2,0),"")</f>
        <v>7928.76</v>
      </c>
    </row>
    <row r="3987" spans="1:14" ht="17.25" thickBot="1" x14ac:dyDescent="0.35">
      <c r="A3987" s="42">
        <v>42418</v>
      </c>
      <c r="B3987" s="37">
        <v>42418</v>
      </c>
      <c r="D3987">
        <v>234.74</v>
      </c>
      <c r="F3987">
        <v>1917.83</v>
      </c>
      <c r="H3987">
        <v>16196.8</v>
      </c>
      <c r="J3987">
        <v>2895.15</v>
      </c>
      <c r="L3987">
        <f>IFERROR(VLOOKUP(B3987,'N Index Datas(원본)'!$I$2:$J$4600,2,0),"")</f>
        <v>19363.080000000002</v>
      </c>
      <c r="N3987">
        <f>IFERROR(VLOOKUP(B3987,'N Index Datas(원본)'!$K$2:$L$4600,2,0),"")</f>
        <v>8166.47</v>
      </c>
    </row>
    <row r="3988" spans="1:14" ht="17.25" thickBot="1" x14ac:dyDescent="0.35">
      <c r="A3988" s="42">
        <v>42419</v>
      </c>
      <c r="B3988" s="37">
        <v>42419</v>
      </c>
      <c r="D3988">
        <v>235.27</v>
      </c>
      <c r="F3988">
        <v>1917.78</v>
      </c>
      <c r="H3988">
        <v>15967.17</v>
      </c>
      <c r="J3988">
        <v>2871.05</v>
      </c>
      <c r="L3988">
        <f>IFERROR(VLOOKUP(B3988,'N Index Datas(원본)'!$I$2:$J$4600,2,0),"")</f>
        <v>19285.5</v>
      </c>
      <c r="N3988">
        <f>IFERROR(VLOOKUP(B3988,'N Index Datas(원본)'!$K$2:$L$4600,2,0),"")</f>
        <v>8112.57</v>
      </c>
    </row>
    <row r="3989" spans="1:14" ht="17.25" thickBot="1" x14ac:dyDescent="0.35">
      <c r="A3989" s="42">
        <v>42422</v>
      </c>
      <c r="B3989" s="37">
        <v>42422</v>
      </c>
      <c r="D3989">
        <v>234.95</v>
      </c>
      <c r="F3989">
        <v>1945.5</v>
      </c>
      <c r="H3989">
        <v>16111.05</v>
      </c>
      <c r="J3989">
        <v>2933.91</v>
      </c>
      <c r="L3989">
        <f>IFERROR(VLOOKUP(B3989,'N Index Datas(원본)'!$I$2:$J$4600,2,0),"")</f>
        <v>19464.09</v>
      </c>
      <c r="N3989">
        <f>IFERROR(VLOOKUP(B3989,'N Index Datas(원본)'!$K$2:$L$4600,2,0),"")</f>
        <v>8221.3700000000008</v>
      </c>
    </row>
    <row r="3990" spans="1:14" ht="17.25" thickBot="1" x14ac:dyDescent="0.35">
      <c r="A3990" s="42">
        <v>42423</v>
      </c>
      <c r="B3990" s="37">
        <v>42423</v>
      </c>
      <c r="D3990">
        <v>235.03</v>
      </c>
      <c r="F3990">
        <v>1921.27</v>
      </c>
      <c r="H3990">
        <v>16052.05</v>
      </c>
      <c r="J3990">
        <v>2887.38</v>
      </c>
      <c r="L3990">
        <f>IFERROR(VLOOKUP(B3990,'N Index Datas(원본)'!$I$2:$J$4600,2,0),"")</f>
        <v>19414.78</v>
      </c>
      <c r="N3990">
        <f>IFERROR(VLOOKUP(B3990,'N Index Datas(원본)'!$K$2:$L$4600,2,0),"")</f>
        <v>8170.62</v>
      </c>
    </row>
    <row r="3991" spans="1:14" ht="17.25" thickBot="1" x14ac:dyDescent="0.35">
      <c r="A3991" s="42">
        <v>42424</v>
      </c>
      <c r="B3991" s="37">
        <v>42424</v>
      </c>
      <c r="D3991">
        <v>234.91</v>
      </c>
      <c r="F3991">
        <v>1929.8</v>
      </c>
      <c r="H3991">
        <v>15915.79</v>
      </c>
      <c r="J3991">
        <v>2820.24</v>
      </c>
      <c r="L3991">
        <f>IFERROR(VLOOKUP(B3991,'N Index Datas(원본)'!$I$2:$J$4600,2,0),"")</f>
        <v>19192.45</v>
      </c>
      <c r="N3991">
        <f>IFERROR(VLOOKUP(B3991,'N Index Datas(원본)'!$K$2:$L$4600,2,0),"")</f>
        <v>8061.71</v>
      </c>
    </row>
    <row r="3992" spans="1:14" ht="17.25" thickBot="1" x14ac:dyDescent="0.35">
      <c r="A3992" s="42">
        <v>42425</v>
      </c>
      <c r="B3992" s="37">
        <v>42425</v>
      </c>
      <c r="D3992">
        <v>235.37</v>
      </c>
      <c r="F3992">
        <v>1951.7</v>
      </c>
      <c r="H3992">
        <v>16140.34</v>
      </c>
      <c r="J3992">
        <v>2877.42</v>
      </c>
      <c r="L3992">
        <f>IFERROR(VLOOKUP(B3992,'N Index Datas(원본)'!$I$2:$J$4600,2,0),"")</f>
        <v>18888.75</v>
      </c>
      <c r="N3992">
        <f>IFERROR(VLOOKUP(B3992,'N Index Datas(원본)'!$K$2:$L$4600,2,0),"")</f>
        <v>7871.94</v>
      </c>
    </row>
    <row r="3993" spans="1:14" ht="17.25" thickBot="1" x14ac:dyDescent="0.35">
      <c r="A3993" s="42">
        <v>42426</v>
      </c>
      <c r="B3993" s="37">
        <v>42426</v>
      </c>
      <c r="D3993">
        <v>235.22</v>
      </c>
      <c r="F3993">
        <v>1948.05</v>
      </c>
      <c r="H3993">
        <v>16188.41</v>
      </c>
      <c r="J3993">
        <v>2929.16</v>
      </c>
      <c r="L3993">
        <f>IFERROR(VLOOKUP(B3993,'N Index Datas(원본)'!$I$2:$J$4600,2,0),"")</f>
        <v>19364.150000000001</v>
      </c>
      <c r="N3993">
        <f>IFERROR(VLOOKUP(B3993,'N Index Datas(원본)'!$K$2:$L$4600,2,0),"")</f>
        <v>8034.3</v>
      </c>
    </row>
    <row r="3994" spans="1:14" ht="17.25" thickBot="1" x14ac:dyDescent="0.35">
      <c r="A3994" s="42">
        <v>42429</v>
      </c>
      <c r="B3994" s="37">
        <v>42429</v>
      </c>
      <c r="D3994">
        <v>234.63</v>
      </c>
      <c r="F3994">
        <v>1932.23</v>
      </c>
      <c r="H3994">
        <v>16026.76</v>
      </c>
      <c r="J3994">
        <v>2945.75</v>
      </c>
      <c r="L3994">
        <f>IFERROR(VLOOKUP(B3994,'N Index Datas(원본)'!$I$2:$J$4600,2,0),"")</f>
        <v>19111.93</v>
      </c>
      <c r="N3994">
        <f>IFERROR(VLOOKUP(B3994,'N Index Datas(원본)'!$K$2:$L$4600,2,0),"")</f>
        <v>7916.34</v>
      </c>
    </row>
    <row r="3995" spans="1:14" ht="17.25" thickBot="1" x14ac:dyDescent="0.35">
      <c r="A3995" s="42">
        <v>42431</v>
      </c>
      <c r="B3995" s="37">
        <v>42431</v>
      </c>
      <c r="D3995">
        <v>238.63</v>
      </c>
      <c r="F3995">
        <v>1986.45</v>
      </c>
      <c r="H3995">
        <v>16746.55</v>
      </c>
      <c r="J3995">
        <v>3022.14</v>
      </c>
      <c r="L3995">
        <f>IFERROR(VLOOKUP(B3995,'N Index Datas(원본)'!$I$2:$J$4600,2,0),"")</f>
        <v>20003.490000000002</v>
      </c>
      <c r="N3995">
        <f>IFERROR(VLOOKUP(B3995,'N Index Datas(원본)'!$K$2:$L$4600,2,0),"")</f>
        <v>8374.09</v>
      </c>
    </row>
    <row r="3996" spans="1:14" ht="17.25" thickBot="1" x14ac:dyDescent="0.35">
      <c r="A3996" s="42">
        <v>42432</v>
      </c>
      <c r="B3996" s="37">
        <v>42432</v>
      </c>
      <c r="D3996">
        <v>240.09</v>
      </c>
      <c r="F3996">
        <v>1993.4</v>
      </c>
      <c r="H3996">
        <v>16960.16</v>
      </c>
      <c r="J3996">
        <v>3012.87</v>
      </c>
      <c r="L3996">
        <f>IFERROR(VLOOKUP(B3996,'N Index Datas(원본)'!$I$2:$J$4600,2,0),"")</f>
        <v>19941.759999999998</v>
      </c>
      <c r="N3996">
        <f>IFERROR(VLOOKUP(B3996,'N Index Datas(원본)'!$K$2:$L$4600,2,0),"")</f>
        <v>8390.7900000000009</v>
      </c>
    </row>
    <row r="3997" spans="1:14" ht="17.25" thickBot="1" x14ac:dyDescent="0.35">
      <c r="A3997" s="42">
        <v>42433</v>
      </c>
      <c r="B3997" s="37">
        <v>42433</v>
      </c>
      <c r="D3997">
        <v>239.74</v>
      </c>
      <c r="F3997">
        <v>1999.99</v>
      </c>
      <c r="H3997">
        <v>17014.78</v>
      </c>
      <c r="J3997">
        <v>3037.35</v>
      </c>
      <c r="L3997">
        <f>IFERROR(VLOOKUP(B3997,'N Index Datas(원본)'!$I$2:$J$4600,2,0),"")</f>
        <v>20176.7</v>
      </c>
      <c r="N3997">
        <f>IFERROR(VLOOKUP(B3997,'N Index Datas(원본)'!$K$2:$L$4600,2,0),"")</f>
        <v>8557.69</v>
      </c>
    </row>
    <row r="3998" spans="1:14" ht="17.25" thickBot="1" x14ac:dyDescent="0.35">
      <c r="A3998" s="42">
        <v>42436</v>
      </c>
      <c r="B3998" s="37">
        <v>42436</v>
      </c>
      <c r="D3998">
        <v>240.21</v>
      </c>
      <c r="F3998">
        <v>2001.76</v>
      </c>
      <c r="H3998">
        <v>16911.32</v>
      </c>
      <c r="J3998">
        <v>3021.09</v>
      </c>
      <c r="L3998">
        <f>IFERROR(VLOOKUP(B3998,'N Index Datas(원본)'!$I$2:$J$4600,2,0),"")</f>
        <v>20159.72</v>
      </c>
      <c r="N3998">
        <f>IFERROR(VLOOKUP(B3998,'N Index Datas(원본)'!$K$2:$L$4600,2,0),"")</f>
        <v>8626.31</v>
      </c>
    </row>
    <row r="3999" spans="1:14" ht="17.25" thickBot="1" x14ac:dyDescent="0.35">
      <c r="A3999" s="42">
        <v>42437</v>
      </c>
      <c r="B3999" s="37">
        <v>42437</v>
      </c>
      <c r="D3999">
        <v>238.44</v>
      </c>
      <c r="F3999">
        <v>1979.26</v>
      </c>
      <c r="H3999">
        <v>16783.150000000001</v>
      </c>
      <c r="J3999">
        <v>3002.01</v>
      </c>
      <c r="L3999">
        <f>IFERROR(VLOOKUP(B3999,'N Index Datas(원본)'!$I$2:$J$4600,2,0),"")</f>
        <v>20011.580000000002</v>
      </c>
      <c r="N3999">
        <f>IFERROR(VLOOKUP(B3999,'N Index Datas(원본)'!$K$2:$L$4600,2,0),"")</f>
        <v>8505.2199999999993</v>
      </c>
    </row>
    <row r="4000" spans="1:14" ht="17.25" thickBot="1" x14ac:dyDescent="0.35">
      <c r="A4000" s="42">
        <v>42438</v>
      </c>
      <c r="B4000" s="37">
        <v>42438</v>
      </c>
      <c r="D4000">
        <v>239.13</v>
      </c>
      <c r="F4000">
        <v>1989.26</v>
      </c>
      <c r="H4000">
        <v>16642.2</v>
      </c>
      <c r="J4000">
        <v>3016.18</v>
      </c>
      <c r="L4000">
        <f>IFERROR(VLOOKUP(B4000,'N Index Datas(원본)'!$I$2:$J$4600,2,0),"")</f>
        <v>19996.259999999998</v>
      </c>
      <c r="N4000">
        <f>IFERROR(VLOOKUP(B4000,'N Index Datas(원본)'!$K$2:$L$4600,2,0),"")</f>
        <v>8441.48</v>
      </c>
    </row>
    <row r="4001" spans="1:14" ht="17.25" thickBot="1" x14ac:dyDescent="0.35">
      <c r="A4001" s="42">
        <v>42439</v>
      </c>
      <c r="B4001" s="37">
        <v>42439</v>
      </c>
      <c r="D4001">
        <v>241.43</v>
      </c>
      <c r="F4001">
        <v>1989.57</v>
      </c>
      <c r="H4001">
        <v>16852.349999999999</v>
      </c>
      <c r="J4001">
        <v>2970.78</v>
      </c>
      <c r="L4001">
        <f>IFERROR(VLOOKUP(B4001,'N Index Datas(원본)'!$I$2:$J$4600,2,0),"")</f>
        <v>19984.419999999998</v>
      </c>
      <c r="N4001">
        <f>IFERROR(VLOOKUP(B4001,'N Index Datas(원본)'!$K$2:$L$4600,2,0),"")</f>
        <v>8420.14</v>
      </c>
    </row>
    <row r="4002" spans="1:14" ht="17.25" thickBot="1" x14ac:dyDescent="0.35">
      <c r="A4002" s="42">
        <v>42440</v>
      </c>
      <c r="B4002" s="37">
        <v>42440</v>
      </c>
      <c r="D4002">
        <v>241.97</v>
      </c>
      <c r="F4002">
        <v>2022.19</v>
      </c>
      <c r="H4002">
        <v>16938.87</v>
      </c>
      <c r="J4002">
        <v>3073.8</v>
      </c>
      <c r="L4002">
        <f>IFERROR(VLOOKUP(B4002,'N Index Datas(원본)'!$I$2:$J$4600,2,0),"")</f>
        <v>20199.599999999999</v>
      </c>
      <c r="N4002">
        <f>IFERROR(VLOOKUP(B4002,'N Index Datas(원본)'!$K$2:$L$4600,2,0),"")</f>
        <v>8561.3700000000008</v>
      </c>
    </row>
    <row r="4003" spans="1:14" ht="17.25" thickBot="1" x14ac:dyDescent="0.35">
      <c r="A4003" s="42">
        <v>42443</v>
      </c>
      <c r="B4003" s="37">
        <v>42443</v>
      </c>
      <c r="D4003">
        <v>242.15</v>
      </c>
      <c r="F4003">
        <v>2019.64</v>
      </c>
      <c r="H4003">
        <v>17233.75</v>
      </c>
      <c r="J4003">
        <v>3091.98</v>
      </c>
      <c r="L4003">
        <f>IFERROR(VLOOKUP(B4003,'N Index Datas(원본)'!$I$2:$J$4600,2,0),"")</f>
        <v>20435.34</v>
      </c>
      <c r="N4003">
        <f>IFERROR(VLOOKUP(B4003,'N Index Datas(원본)'!$K$2:$L$4600,2,0),"")</f>
        <v>8686.27</v>
      </c>
    </row>
    <row r="4004" spans="1:14" ht="17.25" thickBot="1" x14ac:dyDescent="0.35">
      <c r="A4004" s="42">
        <v>42444</v>
      </c>
      <c r="B4004" s="37">
        <v>42444</v>
      </c>
      <c r="D4004">
        <v>241.83</v>
      </c>
      <c r="F4004">
        <v>2015.93</v>
      </c>
      <c r="H4004">
        <v>17117.07</v>
      </c>
      <c r="J4004">
        <v>3067.21</v>
      </c>
      <c r="L4004">
        <f>IFERROR(VLOOKUP(B4004,'N Index Datas(원본)'!$I$2:$J$4600,2,0),"")</f>
        <v>20288.77</v>
      </c>
      <c r="N4004">
        <f>IFERROR(VLOOKUP(B4004,'N Index Datas(원본)'!$K$2:$L$4600,2,0),"")</f>
        <v>8605.6299999999992</v>
      </c>
    </row>
    <row r="4005" spans="1:14" ht="17.25" thickBot="1" x14ac:dyDescent="0.35">
      <c r="A4005" s="42">
        <v>42445</v>
      </c>
      <c r="B4005" s="37">
        <v>42445</v>
      </c>
      <c r="D4005">
        <v>242.35</v>
      </c>
      <c r="F4005">
        <v>2027.22</v>
      </c>
      <c r="H4005">
        <v>16974.45</v>
      </c>
      <c r="J4005">
        <v>3062.05</v>
      </c>
      <c r="L4005">
        <f>IFERROR(VLOOKUP(B4005,'N Index Datas(원본)'!$I$2:$J$4600,2,0),"")</f>
        <v>20257.7</v>
      </c>
      <c r="N4005">
        <f>IFERROR(VLOOKUP(B4005,'N Index Datas(원본)'!$K$2:$L$4600,2,0),"")</f>
        <v>8571.36</v>
      </c>
    </row>
    <row r="4006" spans="1:14" ht="17.25" thickBot="1" x14ac:dyDescent="0.35">
      <c r="A4006" s="42">
        <v>42446</v>
      </c>
      <c r="B4006" s="37">
        <v>42446</v>
      </c>
      <c r="D4006">
        <v>244.09</v>
      </c>
      <c r="F4006">
        <v>2040.59</v>
      </c>
      <c r="H4006">
        <v>16936.38</v>
      </c>
      <c r="J4006">
        <v>3043.1</v>
      </c>
      <c r="L4006">
        <f>IFERROR(VLOOKUP(B4006,'N Index Datas(원본)'!$I$2:$J$4600,2,0),"")</f>
        <v>20503.810000000001</v>
      </c>
      <c r="N4006">
        <f>IFERROR(VLOOKUP(B4006,'N Index Datas(원본)'!$K$2:$L$4600,2,0),"")</f>
        <v>8773.83</v>
      </c>
    </row>
    <row r="4007" spans="1:14" ht="17.25" thickBot="1" x14ac:dyDescent="0.35">
      <c r="A4007" s="42">
        <v>42447</v>
      </c>
      <c r="B4007" s="37">
        <v>42447</v>
      </c>
      <c r="D4007">
        <v>244.63</v>
      </c>
      <c r="F4007">
        <v>2049.58</v>
      </c>
      <c r="H4007">
        <v>16724.810000000001</v>
      </c>
      <c r="J4007">
        <v>3059.77</v>
      </c>
      <c r="L4007">
        <f>IFERROR(VLOOKUP(B4007,'N Index Datas(원본)'!$I$2:$J$4600,2,0),"")</f>
        <v>20671.63</v>
      </c>
      <c r="N4007">
        <f>IFERROR(VLOOKUP(B4007,'N Index Datas(원본)'!$K$2:$L$4600,2,0),"")</f>
        <v>8883.01</v>
      </c>
    </row>
    <row r="4008" spans="1:14" ht="17.25" thickBot="1" x14ac:dyDescent="0.35">
      <c r="A4008" s="42">
        <v>42450</v>
      </c>
      <c r="B4008" s="37">
        <v>42450</v>
      </c>
      <c r="D4008">
        <v>244.28</v>
      </c>
      <c r="F4008">
        <v>2051.6</v>
      </c>
      <c r="H4008">
        <v>16724.810000000001</v>
      </c>
      <c r="J4008">
        <v>3048.77</v>
      </c>
      <c r="L4008">
        <f>IFERROR(VLOOKUP(B4008,'N Index Datas(원본)'!$I$2:$J$4600,2,0),"")</f>
        <v>20684.150000000001</v>
      </c>
      <c r="N4008">
        <f>IFERROR(VLOOKUP(B4008,'N Index Datas(원본)'!$K$2:$L$4600,2,0),"")</f>
        <v>8928.65</v>
      </c>
    </row>
    <row r="4009" spans="1:14" ht="17.25" thickBot="1" x14ac:dyDescent="0.35">
      <c r="A4009" s="42">
        <v>42451</v>
      </c>
      <c r="B4009" s="37">
        <v>42451</v>
      </c>
      <c r="D4009">
        <v>245.41</v>
      </c>
      <c r="F4009">
        <v>2049.8000000000002</v>
      </c>
      <c r="H4009">
        <v>17048.55</v>
      </c>
      <c r="J4009">
        <v>3051.23</v>
      </c>
      <c r="L4009">
        <f>IFERROR(VLOOKUP(B4009,'N Index Datas(원본)'!$I$2:$J$4600,2,0),"")</f>
        <v>20666.75</v>
      </c>
      <c r="N4009">
        <f>IFERROR(VLOOKUP(B4009,'N Index Datas(원본)'!$K$2:$L$4600,2,0),"")</f>
        <v>8900.19</v>
      </c>
    </row>
    <row r="4010" spans="1:14" ht="17.25" thickBot="1" x14ac:dyDescent="0.35">
      <c r="A4010" s="42">
        <v>42452</v>
      </c>
      <c r="B4010" s="37">
        <v>42452</v>
      </c>
      <c r="D4010">
        <v>245.23</v>
      </c>
      <c r="F4010">
        <v>2036.71</v>
      </c>
      <c r="H4010">
        <v>17000.98</v>
      </c>
      <c r="J4010">
        <v>3042.42</v>
      </c>
      <c r="L4010">
        <f>IFERROR(VLOOKUP(B4010,'N Index Datas(원본)'!$I$2:$J$4600,2,0),"")</f>
        <v>20615.23</v>
      </c>
      <c r="N4010">
        <f>IFERROR(VLOOKUP(B4010,'N Index Datas(원본)'!$K$2:$L$4600,2,0),"")</f>
        <v>8873.33</v>
      </c>
    </row>
    <row r="4011" spans="1:14" ht="17.25" thickBot="1" x14ac:dyDescent="0.35">
      <c r="A4011" s="42">
        <v>42453</v>
      </c>
      <c r="B4011" s="37">
        <v>42453</v>
      </c>
      <c r="D4011">
        <v>244.08</v>
      </c>
      <c r="F4011">
        <v>2035.94</v>
      </c>
      <c r="H4011">
        <v>16892.330000000002</v>
      </c>
      <c r="J4011">
        <v>2986.73</v>
      </c>
      <c r="L4011">
        <f>IFERROR(VLOOKUP(B4011,'N Index Datas(원본)'!$I$2:$J$4600,2,0),"")</f>
        <v>20345.61</v>
      </c>
      <c r="N4011">
        <f>IFERROR(VLOOKUP(B4011,'N Index Datas(원본)'!$K$2:$L$4600,2,0),"")</f>
        <v>8701.1299999999992</v>
      </c>
    </row>
    <row r="4012" spans="1:14" ht="17.25" thickBot="1" x14ac:dyDescent="0.35">
      <c r="A4012" s="42">
        <v>42454</v>
      </c>
      <c r="B4012" s="37">
        <v>42454</v>
      </c>
      <c r="D4012">
        <v>243.79</v>
      </c>
      <c r="F4012">
        <v>2035.94</v>
      </c>
      <c r="H4012">
        <v>17002.75</v>
      </c>
      <c r="J4012">
        <v>2986.73</v>
      </c>
      <c r="L4012">
        <v>20345.61</v>
      </c>
      <c r="N4012">
        <v>8701.1299999999992</v>
      </c>
    </row>
    <row r="4013" spans="1:14" ht="17.25" thickBot="1" x14ac:dyDescent="0.35">
      <c r="A4013" s="42">
        <v>42457</v>
      </c>
      <c r="B4013" s="37">
        <v>42457</v>
      </c>
      <c r="D4013">
        <v>243.95</v>
      </c>
      <c r="F4013">
        <v>2037.05</v>
      </c>
      <c r="H4013">
        <v>17134.37</v>
      </c>
      <c r="J4013">
        <v>2986.73</v>
      </c>
      <c r="L4013">
        <v>20345.61</v>
      </c>
      <c r="N4013">
        <v>8701.1299999999992</v>
      </c>
    </row>
    <row r="4014" spans="1:14" ht="17.25" thickBot="1" x14ac:dyDescent="0.35">
      <c r="A4014" s="42">
        <v>42458</v>
      </c>
      <c r="B4014" s="37">
        <v>42458</v>
      </c>
      <c r="D4014">
        <v>245.53</v>
      </c>
      <c r="F4014">
        <v>2055.0100000000002</v>
      </c>
      <c r="H4014">
        <v>17103.53</v>
      </c>
      <c r="J4014">
        <v>3004.87</v>
      </c>
      <c r="L4014">
        <f>IFERROR(VLOOKUP(B4014,'N Index Datas(원본)'!$I$2:$J$4600,2,0),"")</f>
        <v>20366.3</v>
      </c>
      <c r="N4014">
        <f>IFERROR(VLOOKUP(B4014,'N Index Datas(원본)'!$K$2:$L$4600,2,0),"")</f>
        <v>8726.93</v>
      </c>
    </row>
    <row r="4015" spans="1:14" ht="17.25" thickBot="1" x14ac:dyDescent="0.35">
      <c r="A4015" s="42">
        <v>42459</v>
      </c>
      <c r="B4015" s="37">
        <v>42459</v>
      </c>
      <c r="D4015">
        <v>246.54</v>
      </c>
      <c r="F4015">
        <v>2063.9499999999998</v>
      </c>
      <c r="H4015">
        <v>16878.96</v>
      </c>
      <c r="J4015">
        <v>3044.1</v>
      </c>
      <c r="L4015">
        <f>IFERROR(VLOOKUP(B4015,'N Index Datas(원본)'!$I$2:$J$4600,2,0),"")</f>
        <v>20803.39</v>
      </c>
      <c r="N4015">
        <f>IFERROR(VLOOKUP(B4015,'N Index Datas(원본)'!$K$2:$L$4600,2,0),"")</f>
        <v>8979.41</v>
      </c>
    </row>
    <row r="4016" spans="1:14" ht="17.25" thickBot="1" x14ac:dyDescent="0.35">
      <c r="A4016" s="42">
        <v>42460</v>
      </c>
      <c r="B4016" s="37">
        <v>42460</v>
      </c>
      <c r="D4016">
        <v>245.86</v>
      </c>
      <c r="F4016">
        <v>2059.7399999999998</v>
      </c>
      <c r="H4016">
        <v>16758.669999999998</v>
      </c>
      <c r="J4016">
        <v>3004.93</v>
      </c>
      <c r="L4016">
        <f>IFERROR(VLOOKUP(B4016,'N Index Datas(원본)'!$I$2:$J$4600,2,0),"")</f>
        <v>20776.7</v>
      </c>
      <c r="N4016">
        <f>IFERROR(VLOOKUP(B4016,'N Index Datas(원본)'!$K$2:$L$4600,2,0),"")</f>
        <v>9003.25</v>
      </c>
    </row>
    <row r="4017" spans="1:14" ht="17.25" thickBot="1" x14ac:dyDescent="0.35">
      <c r="A4017" s="42">
        <v>42461</v>
      </c>
      <c r="B4017" s="37">
        <v>42461</v>
      </c>
      <c r="D4017">
        <v>242.36</v>
      </c>
      <c r="F4017">
        <v>2072.7800000000002</v>
      </c>
      <c r="H4017">
        <v>16164.16</v>
      </c>
      <c r="J4017">
        <v>2953.28</v>
      </c>
      <c r="L4017">
        <f>IFERROR(VLOOKUP(B4017,'N Index Datas(원본)'!$I$2:$J$4600,2,0),"")</f>
        <v>20498.919999999998</v>
      </c>
      <c r="N4017">
        <f>IFERROR(VLOOKUP(B4017,'N Index Datas(원본)'!$K$2:$L$4600,2,0),"")</f>
        <v>8842.86</v>
      </c>
    </row>
    <row r="4018" spans="1:14" ht="17.25" thickBot="1" x14ac:dyDescent="0.35">
      <c r="A4018" s="42">
        <v>42464</v>
      </c>
      <c r="B4018" s="37">
        <v>42464</v>
      </c>
      <c r="D4018">
        <v>243.05</v>
      </c>
      <c r="F4018">
        <v>2066.13</v>
      </c>
      <c r="H4018">
        <v>16123.27</v>
      </c>
      <c r="J4018">
        <v>2962.28</v>
      </c>
      <c r="L4018">
        <v>20498.919999999998</v>
      </c>
      <c r="N4018">
        <v>8842.86</v>
      </c>
    </row>
    <row r="4019" spans="1:14" ht="17.25" thickBot="1" x14ac:dyDescent="0.35">
      <c r="A4019" s="42">
        <v>42465</v>
      </c>
      <c r="B4019" s="37">
        <v>42465</v>
      </c>
      <c r="D4019">
        <v>240.58</v>
      </c>
      <c r="F4019">
        <v>2045.17</v>
      </c>
      <c r="H4019">
        <v>15732.82</v>
      </c>
      <c r="J4019">
        <v>2890.35</v>
      </c>
      <c r="L4019">
        <f>IFERROR(VLOOKUP(B4019,'N Index Datas(원본)'!$I$2:$J$4600,2,0),"")</f>
        <v>20177</v>
      </c>
      <c r="N4019">
        <f>IFERROR(VLOOKUP(B4019,'N Index Datas(원본)'!$K$2:$L$4600,2,0),"")</f>
        <v>8679.0400000000009</v>
      </c>
    </row>
    <row r="4020" spans="1:14" ht="17.25" thickBot="1" x14ac:dyDescent="0.35">
      <c r="A4020" s="42">
        <v>42466</v>
      </c>
      <c r="B4020" s="37">
        <v>42466</v>
      </c>
      <c r="D4020">
        <v>241.99</v>
      </c>
      <c r="F4020">
        <v>2066.66</v>
      </c>
      <c r="H4020">
        <v>15715.36</v>
      </c>
      <c r="J4020">
        <v>2909.36</v>
      </c>
      <c r="L4020">
        <f>IFERROR(VLOOKUP(B4020,'N Index Datas(원본)'!$I$2:$J$4600,2,0),"")</f>
        <v>20206.669999999998</v>
      </c>
      <c r="N4020">
        <f>IFERROR(VLOOKUP(B4020,'N Index Datas(원본)'!$K$2:$L$4600,2,0),"")</f>
        <v>8668.6299999999992</v>
      </c>
    </row>
    <row r="4021" spans="1:14" ht="17.25" thickBot="1" x14ac:dyDescent="0.35">
      <c r="A4021" s="42">
        <v>42467</v>
      </c>
      <c r="B4021" s="37">
        <v>42467</v>
      </c>
      <c r="D4021">
        <v>242.29</v>
      </c>
      <c r="F4021">
        <v>2041.91</v>
      </c>
      <c r="H4021">
        <v>15749.84</v>
      </c>
      <c r="J4021">
        <v>2871.57</v>
      </c>
      <c r="L4021">
        <f>IFERROR(VLOOKUP(B4021,'N Index Datas(원본)'!$I$2:$J$4600,2,0),"")</f>
        <v>20266.05</v>
      </c>
      <c r="N4021">
        <f>IFERROR(VLOOKUP(B4021,'N Index Datas(원본)'!$K$2:$L$4600,2,0),"")</f>
        <v>8647.33</v>
      </c>
    </row>
    <row r="4022" spans="1:14" ht="17.25" thickBot="1" x14ac:dyDescent="0.35">
      <c r="A4022" s="42">
        <v>42468</v>
      </c>
      <c r="B4022" s="37">
        <v>42468</v>
      </c>
      <c r="D4022">
        <v>241.77</v>
      </c>
      <c r="F4022">
        <v>2047.6</v>
      </c>
      <c r="H4022">
        <v>15821.52</v>
      </c>
      <c r="J4022">
        <v>2911.98</v>
      </c>
      <c r="L4022">
        <f>IFERROR(VLOOKUP(B4022,'N Index Datas(원본)'!$I$2:$J$4600,2,0),"")</f>
        <v>20370.400000000001</v>
      </c>
      <c r="N4022">
        <f>IFERROR(VLOOKUP(B4022,'N Index Datas(원본)'!$K$2:$L$4600,2,0),"")</f>
        <v>8704.81</v>
      </c>
    </row>
    <row r="4023" spans="1:14" ht="17.25" thickBot="1" x14ac:dyDescent="0.35">
      <c r="A4023" s="42">
        <v>42471</v>
      </c>
      <c r="B4023" s="37">
        <v>42471</v>
      </c>
      <c r="D4023">
        <v>242.06</v>
      </c>
      <c r="F4023">
        <v>2041.99</v>
      </c>
      <c r="H4023">
        <v>15751.13</v>
      </c>
      <c r="J4023">
        <v>2924.23</v>
      </c>
      <c r="L4023">
        <f>IFERROR(VLOOKUP(B4023,'N Index Datas(원본)'!$I$2:$J$4600,2,0),"")</f>
        <v>20440.810000000001</v>
      </c>
      <c r="N4023">
        <f>IFERROR(VLOOKUP(B4023,'N Index Datas(원본)'!$K$2:$L$4600,2,0),"")</f>
        <v>8807.06</v>
      </c>
    </row>
    <row r="4024" spans="1:14" ht="17.25" thickBot="1" x14ac:dyDescent="0.35">
      <c r="A4024" s="42">
        <v>42472</v>
      </c>
      <c r="B4024" s="37">
        <v>42472</v>
      </c>
      <c r="D4024">
        <v>243.71</v>
      </c>
      <c r="F4024">
        <v>2061.7199999999998</v>
      </c>
      <c r="H4024">
        <v>15928.79</v>
      </c>
      <c r="J4024">
        <v>2942.09</v>
      </c>
      <c r="L4024">
        <f>IFERROR(VLOOKUP(B4024,'N Index Datas(원본)'!$I$2:$J$4600,2,0),"")</f>
        <v>20504.439999999999</v>
      </c>
      <c r="N4024">
        <f>IFERROR(VLOOKUP(B4024,'N Index Datas(원본)'!$K$2:$L$4600,2,0),"")</f>
        <v>8841.86</v>
      </c>
    </row>
    <row r="4025" spans="1:14" ht="17.25" thickBot="1" x14ac:dyDescent="0.35">
      <c r="A4025" s="42">
        <v>42474</v>
      </c>
      <c r="B4025" s="37">
        <v>42474</v>
      </c>
      <c r="D4025">
        <v>248.89</v>
      </c>
      <c r="F4025">
        <v>2082.7800000000002</v>
      </c>
      <c r="H4025">
        <v>16911.05</v>
      </c>
      <c r="J4025">
        <v>3060.86</v>
      </c>
      <c r="L4025">
        <f>IFERROR(VLOOKUP(B4025,'N Index Datas(원본)'!$I$2:$J$4600,2,0),"")</f>
        <v>21337.81</v>
      </c>
      <c r="N4025">
        <f>IFERROR(VLOOKUP(B4025,'N Index Datas(원본)'!$K$2:$L$4600,2,0),"")</f>
        <v>9237.9</v>
      </c>
    </row>
    <row r="4026" spans="1:14" ht="17.25" thickBot="1" x14ac:dyDescent="0.35">
      <c r="A4026" s="42">
        <v>42475</v>
      </c>
      <c r="B4026" s="37">
        <v>42475</v>
      </c>
      <c r="D4026">
        <v>248.53</v>
      </c>
      <c r="F4026">
        <v>2080.73</v>
      </c>
      <c r="H4026">
        <v>16848.03</v>
      </c>
      <c r="J4026">
        <v>3054.34</v>
      </c>
      <c r="L4026">
        <f>IFERROR(VLOOKUP(B4026,'N Index Datas(원본)'!$I$2:$J$4600,2,0),"")</f>
        <v>21316.47</v>
      </c>
      <c r="N4026">
        <f>IFERROR(VLOOKUP(B4026,'N Index Datas(원본)'!$K$2:$L$4600,2,0),"")</f>
        <v>9214.98</v>
      </c>
    </row>
    <row r="4027" spans="1:14" ht="17.25" thickBot="1" x14ac:dyDescent="0.35">
      <c r="A4027" s="42">
        <v>42478</v>
      </c>
      <c r="B4027" s="37">
        <v>42478</v>
      </c>
      <c r="D4027">
        <v>248</v>
      </c>
      <c r="F4027">
        <v>2094.34</v>
      </c>
      <c r="H4027">
        <v>16275.95</v>
      </c>
      <c r="J4027">
        <v>3064.03</v>
      </c>
      <c r="L4027">
        <f>IFERROR(VLOOKUP(B4027,'N Index Datas(원본)'!$I$2:$J$4600,2,0),"")</f>
        <v>21161.5</v>
      </c>
      <c r="N4027">
        <f>IFERROR(VLOOKUP(B4027,'N Index Datas(원본)'!$K$2:$L$4600,2,0),"")</f>
        <v>9090.85</v>
      </c>
    </row>
    <row r="4028" spans="1:14" ht="17.25" thickBot="1" x14ac:dyDescent="0.35">
      <c r="A4028" s="42">
        <v>42479</v>
      </c>
      <c r="B4028" s="37">
        <v>42479</v>
      </c>
      <c r="D4028">
        <v>247.88</v>
      </c>
      <c r="F4028">
        <v>2100.8000000000002</v>
      </c>
      <c r="H4028">
        <v>16874.439999999999</v>
      </c>
      <c r="J4028">
        <v>3112.99</v>
      </c>
      <c r="L4028">
        <f>IFERROR(VLOOKUP(B4028,'N Index Datas(원본)'!$I$2:$J$4600,2,0),"")</f>
        <v>21436.21</v>
      </c>
      <c r="N4028">
        <f>IFERROR(VLOOKUP(B4028,'N Index Datas(원본)'!$K$2:$L$4600,2,0),"")</f>
        <v>9244.4500000000007</v>
      </c>
    </row>
    <row r="4029" spans="1:14" ht="17.25" thickBot="1" x14ac:dyDescent="0.35">
      <c r="A4029" s="42">
        <v>42480</v>
      </c>
      <c r="B4029" s="37">
        <v>42480</v>
      </c>
      <c r="D4029">
        <v>247.26</v>
      </c>
      <c r="F4029">
        <v>2102.4</v>
      </c>
      <c r="H4029">
        <v>16906.54</v>
      </c>
      <c r="J4029">
        <v>3142.52</v>
      </c>
      <c r="L4029">
        <f>IFERROR(VLOOKUP(B4029,'N Index Datas(원본)'!$I$2:$J$4600,2,0),"")</f>
        <v>21236.31</v>
      </c>
      <c r="N4029">
        <f>IFERROR(VLOOKUP(B4029,'N Index Datas(원본)'!$K$2:$L$4600,2,0),"")</f>
        <v>9134.42</v>
      </c>
    </row>
    <row r="4030" spans="1:14" ht="17.25" thickBot="1" x14ac:dyDescent="0.35">
      <c r="A4030" s="42">
        <v>42481</v>
      </c>
      <c r="B4030" s="37">
        <v>42481</v>
      </c>
      <c r="D4030">
        <v>249.39</v>
      </c>
      <c r="F4030">
        <v>2091.48</v>
      </c>
      <c r="H4030">
        <v>17363.62</v>
      </c>
      <c r="J4030">
        <v>3151.69</v>
      </c>
      <c r="L4030">
        <f>IFERROR(VLOOKUP(B4030,'N Index Datas(원본)'!$I$2:$J$4600,2,0),"")</f>
        <v>21622.25</v>
      </c>
      <c r="N4030">
        <f>IFERROR(VLOOKUP(B4030,'N Index Datas(원본)'!$K$2:$L$4600,2,0),"")</f>
        <v>9248.4</v>
      </c>
    </row>
    <row r="4031" spans="1:14" ht="17.25" thickBot="1" x14ac:dyDescent="0.35">
      <c r="A4031" s="42">
        <v>42482</v>
      </c>
      <c r="B4031" s="37">
        <v>42482</v>
      </c>
      <c r="D4031">
        <v>248.32</v>
      </c>
      <c r="F4031">
        <v>2091.58</v>
      </c>
      <c r="H4031">
        <v>17572.490000000002</v>
      </c>
      <c r="J4031">
        <v>3141.12</v>
      </c>
      <c r="L4031">
        <f>IFERROR(VLOOKUP(B4031,'N Index Datas(원본)'!$I$2:$J$4600,2,0),"")</f>
        <v>21467.040000000001</v>
      </c>
      <c r="N4031">
        <f>IFERROR(VLOOKUP(B4031,'N Index Datas(원본)'!$K$2:$L$4600,2,0),"")</f>
        <v>9120.91</v>
      </c>
    </row>
    <row r="4032" spans="1:14" ht="17.25" thickBot="1" x14ac:dyDescent="0.35">
      <c r="A4032" s="42">
        <v>42485</v>
      </c>
      <c r="B4032" s="37">
        <v>42485</v>
      </c>
      <c r="D4032">
        <v>248.13</v>
      </c>
      <c r="F4032">
        <v>2087.79</v>
      </c>
      <c r="H4032">
        <v>17439.3</v>
      </c>
      <c r="J4032">
        <v>3117.62</v>
      </c>
      <c r="L4032">
        <f>IFERROR(VLOOKUP(B4032,'N Index Datas(원본)'!$I$2:$J$4600,2,0),"")</f>
        <v>21304.44</v>
      </c>
      <c r="N4032">
        <f>IFERROR(VLOOKUP(B4032,'N Index Datas(원본)'!$K$2:$L$4600,2,0),"")</f>
        <v>8986.33</v>
      </c>
    </row>
    <row r="4033" spans="1:14" ht="17.25" thickBot="1" x14ac:dyDescent="0.35">
      <c r="A4033" s="42">
        <v>42486</v>
      </c>
      <c r="B4033" s="37">
        <v>42486</v>
      </c>
      <c r="D4033">
        <v>248.92</v>
      </c>
      <c r="F4033">
        <v>2091.6999999999998</v>
      </c>
      <c r="H4033">
        <v>17353.28</v>
      </c>
      <c r="J4033">
        <v>3121.29</v>
      </c>
      <c r="L4033">
        <f>IFERROR(VLOOKUP(B4033,'N Index Datas(원본)'!$I$2:$J$4600,2,0),"")</f>
        <v>21407.27</v>
      </c>
      <c r="N4033">
        <f>IFERROR(VLOOKUP(B4033,'N Index Datas(원본)'!$K$2:$L$4600,2,0),"")</f>
        <v>9016.1200000000008</v>
      </c>
    </row>
    <row r="4034" spans="1:14" ht="17.25" thickBot="1" x14ac:dyDescent="0.35">
      <c r="A4034" s="42">
        <v>42487</v>
      </c>
      <c r="B4034" s="37">
        <v>42487</v>
      </c>
      <c r="D4034">
        <v>248.69</v>
      </c>
      <c r="F4034">
        <v>2095.15</v>
      </c>
      <c r="H4034">
        <v>17290.490000000002</v>
      </c>
      <c r="J4034">
        <v>3130.43</v>
      </c>
      <c r="L4034">
        <f>IFERROR(VLOOKUP(B4034,'N Index Datas(원본)'!$I$2:$J$4600,2,0),"")</f>
        <v>21361.599999999999</v>
      </c>
      <c r="N4034">
        <f>IFERROR(VLOOKUP(B4034,'N Index Datas(원본)'!$K$2:$L$4600,2,0),"")</f>
        <v>9037.48</v>
      </c>
    </row>
    <row r="4035" spans="1:14" ht="17.25" thickBot="1" x14ac:dyDescent="0.35">
      <c r="A4035" s="42">
        <v>42488</v>
      </c>
      <c r="B4035" s="37">
        <v>42488</v>
      </c>
      <c r="D4035">
        <v>246.27</v>
      </c>
      <c r="F4035">
        <v>2075.81</v>
      </c>
      <c r="H4035">
        <v>16666.05</v>
      </c>
      <c r="J4035">
        <v>3125.43</v>
      </c>
      <c r="L4035">
        <f>IFERROR(VLOOKUP(B4035,'N Index Datas(원본)'!$I$2:$J$4600,2,0),"")</f>
        <v>21388.03</v>
      </c>
      <c r="N4035">
        <f>IFERROR(VLOOKUP(B4035,'N Index Datas(원본)'!$K$2:$L$4600,2,0),"")</f>
        <v>9060.93</v>
      </c>
    </row>
    <row r="4036" spans="1:14" ht="17.25" thickBot="1" x14ac:dyDescent="0.35">
      <c r="A4036" s="42">
        <v>42489</v>
      </c>
      <c r="B4036" s="37">
        <v>42489</v>
      </c>
      <c r="D4036">
        <v>245.2</v>
      </c>
      <c r="F4036">
        <v>2065.3000000000002</v>
      </c>
      <c r="H4036">
        <v>16666.05</v>
      </c>
      <c r="J4036">
        <v>3028.21</v>
      </c>
      <c r="L4036">
        <f>IFERROR(VLOOKUP(B4036,'N Index Datas(원본)'!$I$2:$J$4600,2,0),"")</f>
        <v>21067.05</v>
      </c>
      <c r="N4036">
        <f>IFERROR(VLOOKUP(B4036,'N Index Datas(원본)'!$K$2:$L$4600,2,0),"")</f>
        <v>8939.4699999999993</v>
      </c>
    </row>
    <row r="4037" spans="1:14" ht="17.25" thickBot="1" x14ac:dyDescent="0.35">
      <c r="A4037" s="42">
        <v>42492</v>
      </c>
      <c r="B4037" s="37">
        <v>42492</v>
      </c>
      <c r="D4037">
        <v>243.47</v>
      </c>
      <c r="F4037">
        <v>2081.4299999999998</v>
      </c>
      <c r="H4037">
        <v>16147.38</v>
      </c>
      <c r="J4037">
        <v>3032.6</v>
      </c>
      <c r="L4037">
        <v>21067.05</v>
      </c>
      <c r="N4037">
        <v>8939.4699999999993</v>
      </c>
    </row>
    <row r="4038" spans="1:14" ht="17.25" thickBot="1" x14ac:dyDescent="0.35">
      <c r="A4038" s="42">
        <v>42493</v>
      </c>
      <c r="B4038" s="37">
        <v>42493</v>
      </c>
      <c r="D4038">
        <v>244.29</v>
      </c>
      <c r="F4038">
        <v>2063.37</v>
      </c>
      <c r="H4038">
        <v>16147.38</v>
      </c>
      <c r="J4038">
        <v>2974.2</v>
      </c>
      <c r="L4038">
        <f>IFERROR(VLOOKUP(B4038,'N Index Datas(원본)'!$I$2:$J$4600,2,0),"")</f>
        <v>20676.939999999999</v>
      </c>
      <c r="N4038">
        <f>IFERROR(VLOOKUP(B4038,'N Index Datas(원본)'!$K$2:$L$4600,2,0),"")</f>
        <v>8748.7000000000007</v>
      </c>
    </row>
    <row r="4039" spans="1:14" ht="17.25" thickBot="1" x14ac:dyDescent="0.35">
      <c r="A4039" s="42">
        <v>42494</v>
      </c>
      <c r="B4039" s="37">
        <v>42494</v>
      </c>
      <c r="D4039">
        <v>243.31</v>
      </c>
      <c r="F4039">
        <v>2051.12</v>
      </c>
      <c r="H4039">
        <v>16147.38</v>
      </c>
      <c r="J4039">
        <v>2938.75</v>
      </c>
      <c r="L4039">
        <f>IFERROR(VLOOKUP(B4039,'N Index Datas(원본)'!$I$2:$J$4600,2,0),"")</f>
        <v>20525.830000000002</v>
      </c>
      <c r="N4039">
        <f>IFERROR(VLOOKUP(B4039,'N Index Datas(원본)'!$K$2:$L$4600,2,0),"")</f>
        <v>8697.3700000000008</v>
      </c>
    </row>
    <row r="4040" spans="1:14" ht="17.25" thickBot="1" x14ac:dyDescent="0.35">
      <c r="A4040" s="42">
        <v>42499</v>
      </c>
      <c r="B4040" s="37">
        <v>42499</v>
      </c>
      <c r="D4040">
        <v>242.23</v>
      </c>
      <c r="F4040">
        <v>2058.69</v>
      </c>
      <c r="H4040">
        <v>16216.03</v>
      </c>
      <c r="J4040">
        <v>2955.83</v>
      </c>
      <c r="L4040">
        <f>IFERROR(VLOOKUP(B4040,'N Index Datas(원본)'!$I$2:$J$4600,2,0),"")</f>
        <v>20156.810000000001</v>
      </c>
      <c r="N4040">
        <f>IFERROR(VLOOKUP(B4040,'N Index Datas(원본)'!$K$2:$L$4600,2,0),"")</f>
        <v>8450.7199999999993</v>
      </c>
    </row>
    <row r="4041" spans="1:14" ht="17.25" thickBot="1" x14ac:dyDescent="0.35">
      <c r="A4041" s="42">
        <v>42500</v>
      </c>
      <c r="B4041" s="37">
        <v>42500</v>
      </c>
      <c r="D4041">
        <v>243.68</v>
      </c>
      <c r="F4041">
        <v>2084.39</v>
      </c>
      <c r="H4041">
        <v>16565.189999999999</v>
      </c>
      <c r="J4041">
        <v>2978.97</v>
      </c>
      <c r="L4041">
        <f>IFERROR(VLOOKUP(B4041,'N Index Datas(원본)'!$I$2:$J$4600,2,0),"")</f>
        <v>20242.68</v>
      </c>
      <c r="N4041">
        <f>IFERROR(VLOOKUP(B4041,'N Index Datas(원본)'!$K$2:$L$4600,2,0),"")</f>
        <v>8486.16</v>
      </c>
    </row>
    <row r="4042" spans="1:14" ht="17.25" thickBot="1" x14ac:dyDescent="0.35">
      <c r="A4042" s="42">
        <v>42501</v>
      </c>
      <c r="B4042" s="37">
        <v>42501</v>
      </c>
      <c r="D4042">
        <v>243.07</v>
      </c>
      <c r="F4042">
        <v>2064.46</v>
      </c>
      <c r="H4042">
        <v>16579.009999999998</v>
      </c>
      <c r="J4042">
        <v>2956.71</v>
      </c>
      <c r="L4042">
        <f>IFERROR(VLOOKUP(B4042,'N Index Datas(원본)'!$I$2:$J$4600,2,0),"")</f>
        <v>20055.29</v>
      </c>
      <c r="N4042">
        <f>IFERROR(VLOOKUP(B4042,'N Index Datas(원본)'!$K$2:$L$4600,2,0),"")</f>
        <v>8443.67</v>
      </c>
    </row>
    <row r="4043" spans="1:14" ht="17.25" thickBot="1" x14ac:dyDescent="0.35">
      <c r="A4043" s="42">
        <v>42502</v>
      </c>
      <c r="B4043" s="37">
        <v>42502</v>
      </c>
      <c r="D4043">
        <v>242.34</v>
      </c>
      <c r="F4043">
        <v>2064.11</v>
      </c>
      <c r="H4043">
        <v>16646.34</v>
      </c>
      <c r="J4043">
        <v>2935.46</v>
      </c>
      <c r="L4043">
        <f>IFERROR(VLOOKUP(B4043,'N Index Datas(원본)'!$I$2:$J$4600,2,0),"")</f>
        <v>19915.46</v>
      </c>
      <c r="N4043">
        <f>IFERROR(VLOOKUP(B4043,'N Index Datas(원본)'!$K$2:$L$4600,2,0),"")</f>
        <v>8413.7199999999993</v>
      </c>
    </row>
    <row r="4044" spans="1:14" ht="17.25" thickBot="1" x14ac:dyDescent="0.35">
      <c r="A4044" s="42">
        <v>42503</v>
      </c>
      <c r="B4044" s="37">
        <v>42503</v>
      </c>
      <c r="D4044">
        <v>240.6</v>
      </c>
      <c r="F4044">
        <v>2046.61</v>
      </c>
      <c r="H4044">
        <v>16412.21</v>
      </c>
      <c r="J4044">
        <v>2956.63</v>
      </c>
      <c r="L4044">
        <f>IFERROR(VLOOKUP(B4044,'N Index Datas(원본)'!$I$2:$J$4600,2,0),"")</f>
        <v>19719.29</v>
      </c>
      <c r="N4044">
        <f>IFERROR(VLOOKUP(B4044,'N Index Datas(원본)'!$K$2:$L$4600,2,0),"")</f>
        <v>8301.39</v>
      </c>
    </row>
    <row r="4045" spans="1:14" ht="17.25" thickBot="1" x14ac:dyDescent="0.35">
      <c r="A4045" s="42">
        <v>42506</v>
      </c>
      <c r="B4045" s="37">
        <v>42506</v>
      </c>
      <c r="D4045">
        <v>240.82</v>
      </c>
      <c r="F4045">
        <v>2066.66</v>
      </c>
      <c r="H4045">
        <v>16466.400000000001</v>
      </c>
      <c r="J4045">
        <v>2951.39</v>
      </c>
      <c r="L4045">
        <f>IFERROR(VLOOKUP(B4045,'N Index Datas(원본)'!$I$2:$J$4600,2,0),"")</f>
        <v>19883.95</v>
      </c>
      <c r="N4045">
        <f>IFERROR(VLOOKUP(B4045,'N Index Datas(원본)'!$K$2:$L$4600,2,0),"")</f>
        <v>8312.61</v>
      </c>
    </row>
    <row r="4046" spans="1:14" ht="17.25" thickBot="1" x14ac:dyDescent="0.35">
      <c r="A4046" s="42">
        <v>42507</v>
      </c>
      <c r="B4046" s="37">
        <v>42507</v>
      </c>
      <c r="D4046">
        <v>241.03</v>
      </c>
      <c r="F4046">
        <v>2047.21</v>
      </c>
      <c r="H4046">
        <v>16652.8</v>
      </c>
      <c r="J4046">
        <v>2938.09</v>
      </c>
      <c r="L4046">
        <f>IFERROR(VLOOKUP(B4046,'N Index Datas(원본)'!$I$2:$J$4600,2,0),"")</f>
        <v>20118.8</v>
      </c>
      <c r="N4046">
        <f>IFERROR(VLOOKUP(B4046,'N Index Datas(원본)'!$K$2:$L$4600,2,0),"")</f>
        <v>8425.7800000000007</v>
      </c>
    </row>
    <row r="4047" spans="1:14" ht="17.25" thickBot="1" x14ac:dyDescent="0.35">
      <c r="A4047" s="42">
        <v>42508</v>
      </c>
      <c r="B4047" s="37">
        <v>42508</v>
      </c>
      <c r="D4047">
        <v>239.82</v>
      </c>
      <c r="F4047">
        <v>2047.63</v>
      </c>
      <c r="H4047">
        <v>16644.689999999999</v>
      </c>
      <c r="J4047">
        <v>2956.43</v>
      </c>
      <c r="L4047">
        <f>IFERROR(VLOOKUP(B4047,'N Index Datas(원본)'!$I$2:$J$4600,2,0),"")</f>
        <v>19826.41</v>
      </c>
      <c r="N4047">
        <f>IFERROR(VLOOKUP(B4047,'N Index Datas(원본)'!$K$2:$L$4600,2,0),"")</f>
        <v>8301.01</v>
      </c>
    </row>
    <row r="4048" spans="1:14" ht="17.25" thickBot="1" x14ac:dyDescent="0.35">
      <c r="A4048" s="42">
        <v>42509</v>
      </c>
      <c r="B4048" s="37">
        <v>42509</v>
      </c>
      <c r="D4048">
        <v>239.04</v>
      </c>
      <c r="F4048">
        <v>2040.04</v>
      </c>
      <c r="H4048">
        <v>16646.66</v>
      </c>
      <c r="J4048">
        <v>2919.22</v>
      </c>
      <c r="L4048">
        <f>IFERROR(VLOOKUP(B4048,'N Index Datas(원본)'!$I$2:$J$4600,2,0),"")</f>
        <v>19694.330000000002</v>
      </c>
      <c r="N4048">
        <f>IFERROR(VLOOKUP(B4048,'N Index Datas(원본)'!$K$2:$L$4600,2,0),"")</f>
        <v>8243.2000000000007</v>
      </c>
    </row>
    <row r="4049" spans="1:14" ht="17.25" thickBot="1" x14ac:dyDescent="0.35">
      <c r="A4049" s="42">
        <v>42510</v>
      </c>
      <c r="B4049" s="37">
        <v>42510</v>
      </c>
      <c r="D4049">
        <v>238.74</v>
      </c>
      <c r="F4049">
        <v>2052.3200000000002</v>
      </c>
      <c r="H4049">
        <v>16736.349999999999</v>
      </c>
      <c r="J4049">
        <v>2962.16</v>
      </c>
      <c r="L4049">
        <f>IFERROR(VLOOKUP(B4049,'N Index Datas(원본)'!$I$2:$J$4600,2,0),"")</f>
        <v>19852.2</v>
      </c>
      <c r="N4049">
        <f>IFERROR(VLOOKUP(B4049,'N Index Datas(원본)'!$K$2:$L$4600,2,0),"")</f>
        <v>8303.58</v>
      </c>
    </row>
    <row r="4050" spans="1:14" ht="17.25" thickBot="1" x14ac:dyDescent="0.35">
      <c r="A4050" s="42">
        <v>42513</v>
      </c>
      <c r="B4050" s="37">
        <v>42513</v>
      </c>
      <c r="D4050">
        <v>239.85</v>
      </c>
      <c r="F4050">
        <v>2048.04</v>
      </c>
      <c r="H4050">
        <v>16654.599999999999</v>
      </c>
      <c r="J4050">
        <v>2932.93</v>
      </c>
      <c r="L4050">
        <f>IFERROR(VLOOKUP(B4050,'N Index Datas(원본)'!$I$2:$J$4600,2,0),"")</f>
        <v>19809.03</v>
      </c>
      <c r="N4050">
        <f>IFERROR(VLOOKUP(B4050,'N Index Datas(원본)'!$K$2:$L$4600,2,0),"")</f>
        <v>8308.2099999999991</v>
      </c>
    </row>
    <row r="4051" spans="1:14" ht="17.25" thickBot="1" x14ac:dyDescent="0.35">
      <c r="A4051" s="42">
        <v>42514</v>
      </c>
      <c r="B4051" s="37">
        <v>42514</v>
      </c>
      <c r="D4051">
        <v>237.65</v>
      </c>
      <c r="F4051">
        <v>2076.06</v>
      </c>
      <c r="H4051">
        <v>16498.759999999998</v>
      </c>
      <c r="J4051">
        <v>3010.12</v>
      </c>
      <c r="L4051">
        <f>IFERROR(VLOOKUP(B4051,'N Index Datas(원본)'!$I$2:$J$4600,2,0),"")</f>
        <v>19830.43</v>
      </c>
      <c r="N4051">
        <f>IFERROR(VLOOKUP(B4051,'N Index Datas(원본)'!$K$2:$L$4600,2,0),"")</f>
        <v>8306.56</v>
      </c>
    </row>
    <row r="4052" spans="1:14" ht="17.25" thickBot="1" x14ac:dyDescent="0.35">
      <c r="A4052" s="42">
        <v>42515</v>
      </c>
      <c r="B4052" s="37">
        <v>42515</v>
      </c>
      <c r="D4052">
        <v>240.91</v>
      </c>
      <c r="F4052">
        <v>2090.54</v>
      </c>
      <c r="H4052">
        <v>16757.349999999999</v>
      </c>
      <c r="J4052">
        <v>3061.6</v>
      </c>
      <c r="L4052">
        <f>IFERROR(VLOOKUP(B4052,'N Index Datas(원본)'!$I$2:$J$4600,2,0),"")</f>
        <v>20368.05</v>
      </c>
      <c r="N4052">
        <f>IFERROR(VLOOKUP(B4052,'N Index Datas(원본)'!$K$2:$L$4600,2,0),"")</f>
        <v>8536.3799999999992</v>
      </c>
    </row>
    <row r="4053" spans="1:14" ht="17.25" thickBot="1" x14ac:dyDescent="0.35">
      <c r="A4053" s="42">
        <v>42516</v>
      </c>
      <c r="B4053" s="37">
        <v>42516</v>
      </c>
      <c r="D4053">
        <v>240.58</v>
      </c>
      <c r="F4053">
        <v>2090.1</v>
      </c>
      <c r="H4053">
        <v>16772.46</v>
      </c>
      <c r="J4053">
        <v>3071.21</v>
      </c>
      <c r="L4053">
        <f>IFERROR(VLOOKUP(B4053,'N Index Datas(원본)'!$I$2:$J$4600,2,0),"")</f>
        <v>20397.11</v>
      </c>
      <c r="N4053">
        <f>IFERROR(VLOOKUP(B4053,'N Index Datas(원본)'!$K$2:$L$4600,2,0),"")</f>
        <v>8526.19</v>
      </c>
    </row>
    <row r="4054" spans="1:14" ht="17.25" thickBot="1" x14ac:dyDescent="0.35">
      <c r="A4054" s="42">
        <v>42517</v>
      </c>
      <c r="B4054" s="37">
        <v>42517</v>
      </c>
      <c r="D4054">
        <v>241.85</v>
      </c>
      <c r="F4054">
        <v>2099.06</v>
      </c>
      <c r="H4054">
        <v>16834.84</v>
      </c>
      <c r="J4054">
        <v>3078.48</v>
      </c>
      <c r="L4054">
        <f>IFERROR(VLOOKUP(B4054,'N Index Datas(원본)'!$I$2:$J$4600,2,0),"")</f>
        <v>20576.77</v>
      </c>
      <c r="N4054">
        <f>IFERROR(VLOOKUP(B4054,'N Index Datas(원본)'!$K$2:$L$4600,2,0),"")</f>
        <v>8595.2800000000007</v>
      </c>
    </row>
    <row r="4055" spans="1:14" ht="17.25" thickBot="1" x14ac:dyDescent="0.35">
      <c r="A4055" s="42">
        <v>42520</v>
      </c>
      <c r="B4055" s="37">
        <v>42520</v>
      </c>
      <c r="D4055">
        <v>241.73</v>
      </c>
      <c r="F4055">
        <v>2099.06</v>
      </c>
      <c r="H4055">
        <v>17068.02</v>
      </c>
      <c r="J4055">
        <v>3090.01</v>
      </c>
      <c r="L4055">
        <f>IFERROR(VLOOKUP(B4055,'N Index Datas(원본)'!$I$2:$J$4600,2,0),"")</f>
        <v>20629.39</v>
      </c>
      <c r="N4055">
        <f>IFERROR(VLOOKUP(B4055,'N Index Datas(원본)'!$K$2:$L$4600,2,0),"")</f>
        <v>8624.76</v>
      </c>
    </row>
    <row r="4056" spans="1:14" ht="17.25" thickBot="1" x14ac:dyDescent="0.35">
      <c r="A4056" s="42">
        <v>42521</v>
      </c>
      <c r="B4056" s="37">
        <v>42521</v>
      </c>
      <c r="D4056">
        <v>243.63</v>
      </c>
      <c r="F4056">
        <v>2096.96</v>
      </c>
      <c r="H4056">
        <v>17234.98</v>
      </c>
      <c r="J4056">
        <v>3063.48</v>
      </c>
      <c r="L4056">
        <f>IFERROR(VLOOKUP(B4056,'N Index Datas(원본)'!$I$2:$J$4600,2,0),"")</f>
        <v>20815.09</v>
      </c>
      <c r="N4056">
        <f>IFERROR(VLOOKUP(B4056,'N Index Datas(원본)'!$K$2:$L$4600,2,0),"")</f>
        <v>8704.9</v>
      </c>
    </row>
    <row r="4057" spans="1:14" ht="17.25" thickBot="1" x14ac:dyDescent="0.35">
      <c r="A4057" s="42">
        <v>42522</v>
      </c>
      <c r="B4057" s="37">
        <v>42522</v>
      </c>
      <c r="D4057">
        <v>243.58</v>
      </c>
      <c r="F4057">
        <v>2099.33</v>
      </c>
      <c r="H4057">
        <v>16955.73</v>
      </c>
      <c r="J4057">
        <v>3038.77</v>
      </c>
      <c r="L4057">
        <f>IFERROR(VLOOKUP(B4057,'N Index Datas(원본)'!$I$2:$J$4600,2,0),"")</f>
        <v>20760.98</v>
      </c>
      <c r="N4057">
        <f>IFERROR(VLOOKUP(B4057,'N Index Datas(원본)'!$K$2:$L$4600,2,0),"")</f>
        <v>8708.2900000000009</v>
      </c>
    </row>
    <row r="4058" spans="1:14" ht="17.25" thickBot="1" x14ac:dyDescent="0.35">
      <c r="A4058" s="42">
        <v>42523</v>
      </c>
      <c r="B4058" s="37">
        <v>42523</v>
      </c>
      <c r="D4058">
        <v>244.18</v>
      </c>
      <c r="F4058">
        <v>2105.2600000000002</v>
      </c>
      <c r="H4058">
        <v>16562.55</v>
      </c>
      <c r="J4058">
        <v>3033.86</v>
      </c>
      <c r="L4058">
        <f>IFERROR(VLOOKUP(B4058,'N Index Datas(원본)'!$I$2:$J$4600,2,0),"")</f>
        <v>20859.22</v>
      </c>
      <c r="N4058">
        <f>IFERROR(VLOOKUP(B4058,'N Index Datas(원본)'!$K$2:$L$4600,2,0),"")</f>
        <v>8756.3799999999992</v>
      </c>
    </row>
    <row r="4059" spans="1:14" ht="17.25" thickBot="1" x14ac:dyDescent="0.35">
      <c r="A4059" s="42">
        <v>42524</v>
      </c>
      <c r="B4059" s="37">
        <v>42524</v>
      </c>
      <c r="D4059">
        <v>244.39</v>
      </c>
      <c r="F4059">
        <v>2099.13</v>
      </c>
      <c r="H4059">
        <v>16642.23</v>
      </c>
      <c r="J4059">
        <v>2997.55</v>
      </c>
      <c r="L4059">
        <f>IFERROR(VLOOKUP(B4059,'N Index Datas(원본)'!$I$2:$J$4600,2,0),"")</f>
        <v>20947.240000000002</v>
      </c>
      <c r="N4059">
        <f>IFERROR(VLOOKUP(B4059,'N Index Datas(원본)'!$K$2:$L$4600,2,0),"")</f>
        <v>8809.81</v>
      </c>
    </row>
    <row r="4060" spans="1:14" ht="17.25" thickBot="1" x14ac:dyDescent="0.35">
      <c r="A4060" s="42">
        <v>42528</v>
      </c>
      <c r="B4060" s="37">
        <v>42528</v>
      </c>
      <c r="D4060">
        <v>247.85</v>
      </c>
      <c r="F4060">
        <v>2112.13</v>
      </c>
      <c r="H4060">
        <v>16675.45</v>
      </c>
      <c r="J4060">
        <v>3040.69</v>
      </c>
      <c r="L4060">
        <f>IFERROR(VLOOKUP(B4060,'N Index Datas(원본)'!$I$2:$J$4600,2,0),"")</f>
        <v>21328.240000000002</v>
      </c>
      <c r="N4060">
        <f>IFERROR(VLOOKUP(B4060,'N Index Datas(원본)'!$K$2:$L$4600,2,0),"")</f>
        <v>9004.2999999999993</v>
      </c>
    </row>
    <row r="4061" spans="1:14" ht="17.25" thickBot="1" x14ac:dyDescent="0.35">
      <c r="A4061" s="42">
        <v>42529</v>
      </c>
      <c r="B4061" s="37">
        <v>42529</v>
      </c>
      <c r="D4061">
        <v>250.04</v>
      </c>
      <c r="F4061">
        <v>2119.12</v>
      </c>
      <c r="H4061">
        <v>16830.919999999998</v>
      </c>
      <c r="J4061">
        <v>3019.76</v>
      </c>
      <c r="L4061">
        <f>IFERROR(VLOOKUP(B4061,'N Index Datas(원본)'!$I$2:$J$4600,2,0),"")</f>
        <v>21297.88</v>
      </c>
      <c r="N4061">
        <f>IFERROR(VLOOKUP(B4061,'N Index Datas(원본)'!$K$2:$L$4600,2,0),"")</f>
        <v>9027.82</v>
      </c>
    </row>
    <row r="4062" spans="1:14" ht="17.25" thickBot="1" x14ac:dyDescent="0.35">
      <c r="A4062" s="42">
        <v>42530</v>
      </c>
      <c r="B4062" s="37">
        <v>42530</v>
      </c>
      <c r="D4062">
        <v>250.19</v>
      </c>
      <c r="F4062">
        <v>2115.48</v>
      </c>
      <c r="H4062">
        <v>16668.41</v>
      </c>
      <c r="J4062">
        <v>2989.03</v>
      </c>
      <c r="L4062">
        <v>21297.88</v>
      </c>
      <c r="N4062">
        <v>9027.82</v>
      </c>
    </row>
    <row r="4063" spans="1:14" ht="17.25" thickBot="1" x14ac:dyDescent="0.35">
      <c r="A4063" s="42">
        <v>42531</v>
      </c>
      <c r="B4063" s="37">
        <v>42531</v>
      </c>
      <c r="D4063">
        <v>248.96</v>
      </c>
      <c r="F4063">
        <v>2096.0700000000002</v>
      </c>
      <c r="H4063">
        <v>16601.36</v>
      </c>
      <c r="J4063">
        <v>2911.11</v>
      </c>
      <c r="L4063">
        <f>IFERROR(VLOOKUP(B4063,'N Index Datas(원본)'!$I$2:$J$4600,2,0),"")</f>
        <v>21042.639999999999</v>
      </c>
      <c r="N4063">
        <f>IFERROR(VLOOKUP(B4063,'N Index Datas(원본)'!$K$2:$L$4600,2,0),"")</f>
        <v>8831.9699999999993</v>
      </c>
    </row>
    <row r="4064" spans="1:14" ht="17.25" thickBot="1" x14ac:dyDescent="0.35">
      <c r="A4064" s="42">
        <v>42534</v>
      </c>
      <c r="B4064" s="37">
        <v>42534</v>
      </c>
      <c r="D4064">
        <v>244.05</v>
      </c>
      <c r="F4064">
        <v>2079.06</v>
      </c>
      <c r="H4064">
        <v>16019.18</v>
      </c>
      <c r="J4064">
        <v>2853.52</v>
      </c>
      <c r="L4064">
        <f>IFERROR(VLOOKUP(B4064,'N Index Datas(원본)'!$I$2:$J$4600,2,0),"")</f>
        <v>20512.990000000002</v>
      </c>
      <c r="N4064">
        <f>IFERROR(VLOOKUP(B4064,'N Index Datas(원본)'!$K$2:$L$4600,2,0),"")</f>
        <v>8619.92</v>
      </c>
    </row>
    <row r="4065" spans="1:14" ht="17.25" thickBot="1" x14ac:dyDescent="0.35">
      <c r="A4065" s="42">
        <v>42535</v>
      </c>
      <c r="B4065" s="37">
        <v>42535</v>
      </c>
      <c r="D4065">
        <v>243.35</v>
      </c>
      <c r="F4065">
        <v>2075.3200000000002</v>
      </c>
      <c r="H4065">
        <v>15859</v>
      </c>
      <c r="J4065">
        <v>2797.18</v>
      </c>
      <c r="L4065">
        <f>IFERROR(VLOOKUP(B4065,'N Index Datas(원본)'!$I$2:$J$4600,2,0),"")</f>
        <v>20387.53</v>
      </c>
      <c r="N4065">
        <f>IFERROR(VLOOKUP(B4065,'N Index Datas(원본)'!$K$2:$L$4600,2,0),"")</f>
        <v>8583.09</v>
      </c>
    </row>
    <row r="4066" spans="1:14" ht="17.25" thickBot="1" x14ac:dyDescent="0.35">
      <c r="A4066" s="42">
        <v>42536</v>
      </c>
      <c r="B4066" s="37">
        <v>42536</v>
      </c>
      <c r="D4066">
        <v>243.3</v>
      </c>
      <c r="F4066">
        <v>2071.5</v>
      </c>
      <c r="H4066">
        <v>15919.58</v>
      </c>
      <c r="J4066">
        <v>2830.3</v>
      </c>
      <c r="L4066">
        <f>IFERROR(VLOOKUP(B4066,'N Index Datas(원본)'!$I$2:$J$4600,2,0),"")</f>
        <v>20467.52</v>
      </c>
      <c r="N4066">
        <f>IFERROR(VLOOKUP(B4066,'N Index Datas(원본)'!$K$2:$L$4600,2,0),"")</f>
        <v>8609.59</v>
      </c>
    </row>
    <row r="4067" spans="1:14" ht="17.25" thickBot="1" x14ac:dyDescent="0.35">
      <c r="A4067" s="42">
        <v>42537</v>
      </c>
      <c r="B4067" s="37">
        <v>42537</v>
      </c>
      <c r="D4067">
        <v>241.61</v>
      </c>
      <c r="F4067">
        <v>2077.9899999999998</v>
      </c>
      <c r="H4067">
        <v>15434.14</v>
      </c>
      <c r="J4067">
        <v>2819.3</v>
      </c>
      <c r="L4067">
        <f>IFERROR(VLOOKUP(B4067,'N Index Datas(원본)'!$I$2:$J$4600,2,0),"")</f>
        <v>20038.419999999998</v>
      </c>
      <c r="N4067">
        <f>IFERROR(VLOOKUP(B4067,'N Index Datas(원본)'!$K$2:$L$4600,2,0),"")</f>
        <v>8409.81</v>
      </c>
    </row>
    <row r="4068" spans="1:14" ht="17.25" thickBot="1" x14ac:dyDescent="0.35">
      <c r="A4068" s="42">
        <v>42538</v>
      </c>
      <c r="B4068" s="37">
        <v>42538</v>
      </c>
      <c r="D4068">
        <v>241.63</v>
      </c>
      <c r="F4068">
        <v>2071.2199999999998</v>
      </c>
      <c r="H4068">
        <v>15599.66</v>
      </c>
      <c r="J4068">
        <v>2849.17</v>
      </c>
      <c r="L4068">
        <f>IFERROR(VLOOKUP(B4068,'N Index Datas(원본)'!$I$2:$J$4600,2,0),"")</f>
        <v>20169.98</v>
      </c>
      <c r="N4068">
        <f>IFERROR(VLOOKUP(B4068,'N Index Datas(원본)'!$K$2:$L$4600,2,0),"")</f>
        <v>8485.8700000000008</v>
      </c>
    </row>
    <row r="4069" spans="1:14" ht="17.25" thickBot="1" x14ac:dyDescent="0.35">
      <c r="A4069" s="42">
        <v>42541</v>
      </c>
      <c r="B4069" s="37">
        <v>42541</v>
      </c>
      <c r="D4069">
        <v>245.17</v>
      </c>
      <c r="F4069">
        <v>2083.25</v>
      </c>
      <c r="H4069">
        <v>15965.3</v>
      </c>
      <c r="J4069">
        <v>2942.88</v>
      </c>
      <c r="L4069">
        <f>IFERROR(VLOOKUP(B4069,'N Index Datas(원본)'!$I$2:$J$4600,2,0),"")</f>
        <v>20510.2</v>
      </c>
      <c r="N4069">
        <f>IFERROR(VLOOKUP(B4069,'N Index Datas(원본)'!$K$2:$L$4600,2,0),"")</f>
        <v>8639.51</v>
      </c>
    </row>
    <row r="4070" spans="1:14" ht="17.25" thickBot="1" x14ac:dyDescent="0.35">
      <c r="A4070" s="42">
        <v>42542</v>
      </c>
      <c r="B4070" s="37">
        <v>42542</v>
      </c>
      <c r="D4070">
        <v>245.34</v>
      </c>
      <c r="F4070">
        <v>2088.9</v>
      </c>
      <c r="H4070">
        <v>16169.11</v>
      </c>
      <c r="J4070">
        <v>2967.34</v>
      </c>
      <c r="L4070">
        <f>IFERROR(VLOOKUP(B4070,'N Index Datas(원본)'!$I$2:$J$4600,2,0),"")</f>
        <v>20668.439999999999</v>
      </c>
      <c r="N4070">
        <f>IFERROR(VLOOKUP(B4070,'N Index Datas(원본)'!$K$2:$L$4600,2,0),"")</f>
        <v>8704.4</v>
      </c>
    </row>
    <row r="4071" spans="1:14" ht="17.25" thickBot="1" x14ac:dyDescent="0.35">
      <c r="A4071" s="42">
        <v>42543</v>
      </c>
      <c r="B4071" s="37">
        <v>42543</v>
      </c>
      <c r="D4071">
        <v>246.75</v>
      </c>
      <c r="F4071">
        <v>2085.4499999999998</v>
      </c>
      <c r="H4071">
        <v>16065.72</v>
      </c>
      <c r="J4071">
        <v>2978.31</v>
      </c>
      <c r="L4071">
        <f>IFERROR(VLOOKUP(B4071,'N Index Datas(원본)'!$I$2:$J$4600,2,0),"")</f>
        <v>20795.12</v>
      </c>
      <c r="N4071">
        <f>IFERROR(VLOOKUP(B4071,'N Index Datas(원본)'!$K$2:$L$4600,2,0),"")</f>
        <v>8763.11</v>
      </c>
    </row>
    <row r="4072" spans="1:14" ht="17.25" thickBot="1" x14ac:dyDescent="0.35">
      <c r="A4072" s="42">
        <v>42544</v>
      </c>
      <c r="B4072" s="37">
        <v>42544</v>
      </c>
      <c r="D4072">
        <v>246.31</v>
      </c>
      <c r="F4072">
        <v>2113.3200000000002</v>
      </c>
      <c r="H4072">
        <v>16238.35</v>
      </c>
      <c r="J4072">
        <v>3037.86</v>
      </c>
      <c r="L4072">
        <f>IFERROR(VLOOKUP(B4072,'N Index Datas(원본)'!$I$2:$J$4600,2,0),"")</f>
        <v>20868.34</v>
      </c>
      <c r="N4072">
        <f>IFERROR(VLOOKUP(B4072,'N Index Datas(원본)'!$K$2:$L$4600,2,0),"")</f>
        <v>8785.07</v>
      </c>
    </row>
    <row r="4073" spans="1:14" ht="17.25" thickBot="1" x14ac:dyDescent="0.35">
      <c r="A4073" s="42">
        <v>42545</v>
      </c>
      <c r="B4073" s="37">
        <v>42545</v>
      </c>
      <c r="D4073">
        <v>239.21</v>
      </c>
      <c r="F4073">
        <v>2037.41</v>
      </c>
      <c r="H4073">
        <v>14952.02</v>
      </c>
      <c r="J4073">
        <v>2776.09</v>
      </c>
      <c r="L4073">
        <f>IFERROR(VLOOKUP(B4073,'N Index Datas(원본)'!$I$2:$J$4600,2,0),"")</f>
        <v>20259.13</v>
      </c>
      <c r="N4073">
        <f>IFERROR(VLOOKUP(B4073,'N Index Datas(원본)'!$K$2:$L$4600,2,0),"")</f>
        <v>8530.1</v>
      </c>
    </row>
    <row r="4074" spans="1:14" ht="17.25" thickBot="1" x14ac:dyDescent="0.35">
      <c r="A4074" s="42">
        <v>42548</v>
      </c>
      <c r="B4074" s="37">
        <v>42548</v>
      </c>
      <c r="D4074">
        <v>239.28</v>
      </c>
      <c r="F4074">
        <v>2000.54</v>
      </c>
      <c r="H4074">
        <v>15309.21</v>
      </c>
      <c r="J4074">
        <v>2697.44</v>
      </c>
      <c r="L4074">
        <f>IFERROR(VLOOKUP(B4074,'N Index Datas(원본)'!$I$2:$J$4600,2,0),"")</f>
        <v>20227.3</v>
      </c>
      <c r="N4074">
        <f>IFERROR(VLOOKUP(B4074,'N Index Datas(원본)'!$K$2:$L$4600,2,0),"")</f>
        <v>8567.2099999999991</v>
      </c>
    </row>
    <row r="4075" spans="1:14" ht="17.25" thickBot="1" x14ac:dyDescent="0.35">
      <c r="A4075" s="42">
        <v>42549</v>
      </c>
      <c r="B4075" s="37">
        <v>42549</v>
      </c>
      <c r="D4075">
        <v>240.08</v>
      </c>
      <c r="F4075">
        <v>2036.09</v>
      </c>
      <c r="H4075">
        <v>15323.14</v>
      </c>
      <c r="J4075">
        <v>2758.67</v>
      </c>
      <c r="L4075">
        <f>IFERROR(VLOOKUP(B4075,'N Index Datas(원본)'!$I$2:$J$4600,2,0),"")</f>
        <v>20172.46</v>
      </c>
      <c r="N4075">
        <f>IFERROR(VLOOKUP(B4075,'N Index Datas(원본)'!$K$2:$L$4600,2,0),"")</f>
        <v>8536.16</v>
      </c>
    </row>
    <row r="4076" spans="1:14" ht="17.25" thickBot="1" x14ac:dyDescent="0.35">
      <c r="A4076" s="42">
        <v>42550</v>
      </c>
      <c r="B4076" s="37">
        <v>42550</v>
      </c>
      <c r="D4076">
        <v>242.32</v>
      </c>
      <c r="F4076">
        <v>2070.77</v>
      </c>
      <c r="H4076">
        <v>15566.83</v>
      </c>
      <c r="J4076">
        <v>2832.18</v>
      </c>
      <c r="L4076">
        <f>IFERROR(VLOOKUP(B4076,'N Index Datas(원본)'!$I$2:$J$4600,2,0),"")</f>
        <v>20436.12</v>
      </c>
      <c r="N4076">
        <f>IFERROR(VLOOKUP(B4076,'N Index Datas(원본)'!$K$2:$L$4600,2,0),"")</f>
        <v>8571.44</v>
      </c>
    </row>
    <row r="4077" spans="1:14" ht="17.25" thickBot="1" x14ac:dyDescent="0.35">
      <c r="A4077" s="42">
        <v>42551</v>
      </c>
      <c r="B4077" s="37">
        <v>42551</v>
      </c>
      <c r="D4077">
        <v>244.14</v>
      </c>
      <c r="F4077">
        <v>2098.86</v>
      </c>
      <c r="H4077">
        <v>15575.92</v>
      </c>
      <c r="J4077">
        <v>2864.74</v>
      </c>
      <c r="L4077">
        <f>IFERROR(VLOOKUP(B4077,'N Index Datas(원본)'!$I$2:$J$4600,2,0),"")</f>
        <v>20794.37</v>
      </c>
      <c r="N4077">
        <f>IFERROR(VLOOKUP(B4077,'N Index Datas(원본)'!$K$2:$L$4600,2,0),"")</f>
        <v>8712.89</v>
      </c>
    </row>
    <row r="4078" spans="1:14" ht="17.25" thickBot="1" x14ac:dyDescent="0.35">
      <c r="A4078" s="42">
        <v>42552</v>
      </c>
      <c r="B4078" s="37">
        <v>42552</v>
      </c>
      <c r="D4078">
        <v>246.52</v>
      </c>
      <c r="F4078">
        <v>2102.9499999999998</v>
      </c>
      <c r="H4078">
        <v>15682.48</v>
      </c>
      <c r="J4078">
        <v>2883.06</v>
      </c>
      <c r="L4078">
        <v>20794.37</v>
      </c>
      <c r="N4078">
        <v>8712.89</v>
      </c>
    </row>
    <row r="4079" spans="1:14" ht="17.25" thickBot="1" x14ac:dyDescent="0.35">
      <c r="A4079" s="42">
        <v>42555</v>
      </c>
      <c r="B4079" s="37">
        <v>42555</v>
      </c>
      <c r="D4079">
        <v>247.62</v>
      </c>
      <c r="F4079">
        <v>2102.9499999999998</v>
      </c>
      <c r="H4079">
        <v>15775.8</v>
      </c>
      <c r="J4079">
        <v>2862.21</v>
      </c>
      <c r="L4079">
        <f>IFERROR(VLOOKUP(B4079,'N Index Datas(원본)'!$I$2:$J$4600,2,0),"")</f>
        <v>21059.200000000001</v>
      </c>
      <c r="N4079">
        <f>IFERROR(VLOOKUP(B4079,'N Index Datas(원본)'!$K$2:$L$4600,2,0),"")</f>
        <v>8802.35</v>
      </c>
    </row>
    <row r="4080" spans="1:14" ht="17.25" thickBot="1" x14ac:dyDescent="0.35">
      <c r="A4080" s="42">
        <v>42556</v>
      </c>
      <c r="B4080" s="37">
        <v>42556</v>
      </c>
      <c r="D4080">
        <v>246.91</v>
      </c>
      <c r="F4080">
        <v>2088.5500000000002</v>
      </c>
      <c r="H4080">
        <v>15669.33</v>
      </c>
      <c r="J4080">
        <v>2812.88</v>
      </c>
      <c r="L4080">
        <f>IFERROR(VLOOKUP(B4080,'N Index Datas(원본)'!$I$2:$J$4600,2,0),"")</f>
        <v>20750.72</v>
      </c>
      <c r="N4080">
        <f>IFERROR(VLOOKUP(B4080,'N Index Datas(원본)'!$K$2:$L$4600,2,0),"")</f>
        <v>8643.31</v>
      </c>
    </row>
    <row r="4081" spans="1:14" ht="17.25" thickBot="1" x14ac:dyDescent="0.35">
      <c r="A4081" s="42">
        <v>42557</v>
      </c>
      <c r="B4081" s="37">
        <v>42557</v>
      </c>
      <c r="D4081">
        <v>241.86</v>
      </c>
      <c r="F4081">
        <v>2099.73</v>
      </c>
      <c r="H4081">
        <v>15378.99</v>
      </c>
      <c r="J4081">
        <v>2761.37</v>
      </c>
      <c r="L4081">
        <f>IFERROR(VLOOKUP(B4081,'N Index Datas(원본)'!$I$2:$J$4600,2,0),"")</f>
        <v>20495.29</v>
      </c>
      <c r="N4081">
        <f>IFERROR(VLOOKUP(B4081,'N Index Datas(원본)'!$K$2:$L$4600,2,0),"")</f>
        <v>8503.14</v>
      </c>
    </row>
    <row r="4082" spans="1:14" ht="17.25" thickBot="1" x14ac:dyDescent="0.35">
      <c r="A4082" s="42">
        <v>42558</v>
      </c>
      <c r="B4082" s="37">
        <v>42558</v>
      </c>
      <c r="D4082">
        <v>244.6</v>
      </c>
      <c r="F4082">
        <v>2097.9</v>
      </c>
      <c r="H4082">
        <v>15276.24</v>
      </c>
      <c r="J4082">
        <v>2780.1</v>
      </c>
      <c r="L4082">
        <f>IFERROR(VLOOKUP(B4082,'N Index Datas(원본)'!$I$2:$J$4600,2,0),"")</f>
        <v>20706.919999999998</v>
      </c>
      <c r="N4082">
        <f>IFERROR(VLOOKUP(B4082,'N Index Datas(원본)'!$K$2:$L$4600,2,0),"")</f>
        <v>8600.99</v>
      </c>
    </row>
    <row r="4083" spans="1:14" ht="17.25" thickBot="1" x14ac:dyDescent="0.35">
      <c r="A4083" s="42">
        <v>42559</v>
      </c>
      <c r="B4083" s="37">
        <v>42559</v>
      </c>
      <c r="D4083">
        <v>243.43</v>
      </c>
      <c r="F4083">
        <v>2129.9</v>
      </c>
      <c r="H4083">
        <v>15106.98</v>
      </c>
      <c r="J4083">
        <v>2838.01</v>
      </c>
      <c r="L4083">
        <f>IFERROR(VLOOKUP(B4083,'N Index Datas(원본)'!$I$2:$J$4600,2,0),"")</f>
        <v>20564.169999999998</v>
      </c>
      <c r="N4083">
        <f>IFERROR(VLOOKUP(B4083,'N Index Datas(원본)'!$K$2:$L$4600,2,0),"")</f>
        <v>8534.7900000000009</v>
      </c>
    </row>
    <row r="4084" spans="1:14" ht="17.25" thickBot="1" x14ac:dyDescent="0.35">
      <c r="A4084" s="42">
        <v>42562</v>
      </c>
      <c r="B4084" s="37">
        <v>42562</v>
      </c>
      <c r="D4084">
        <v>246.99</v>
      </c>
      <c r="F4084">
        <v>2137.16</v>
      </c>
      <c r="H4084">
        <v>15708.82</v>
      </c>
      <c r="J4084">
        <v>2885.32</v>
      </c>
      <c r="L4084">
        <f>IFERROR(VLOOKUP(B4084,'N Index Datas(원본)'!$I$2:$J$4600,2,0),"")</f>
        <v>20880.5</v>
      </c>
      <c r="N4084">
        <f>IFERROR(VLOOKUP(B4084,'N Index Datas(원본)'!$K$2:$L$4600,2,0),"")</f>
        <v>8703</v>
      </c>
    </row>
    <row r="4085" spans="1:14" ht="17.25" thickBot="1" x14ac:dyDescent="0.35">
      <c r="A4085" s="42">
        <v>42563</v>
      </c>
      <c r="B4085" s="37">
        <v>42563</v>
      </c>
      <c r="D4085">
        <v>247.14</v>
      </c>
      <c r="F4085">
        <v>2152.14</v>
      </c>
      <c r="H4085">
        <v>16095.65</v>
      </c>
      <c r="J4085">
        <v>2933.44</v>
      </c>
      <c r="L4085">
        <f>IFERROR(VLOOKUP(B4085,'N Index Datas(원본)'!$I$2:$J$4600,2,0),"")</f>
        <v>21224.74</v>
      </c>
      <c r="N4085">
        <f>IFERROR(VLOOKUP(B4085,'N Index Datas(원본)'!$K$2:$L$4600,2,0),"")</f>
        <v>8855.31</v>
      </c>
    </row>
    <row r="4086" spans="1:14" ht="17.25" thickBot="1" x14ac:dyDescent="0.35">
      <c r="A4086" s="42">
        <v>42564</v>
      </c>
      <c r="B4086" s="37">
        <v>42564</v>
      </c>
      <c r="D4086">
        <v>249.25</v>
      </c>
      <c r="F4086">
        <v>2152.4299999999998</v>
      </c>
      <c r="H4086">
        <v>16231.43</v>
      </c>
      <c r="J4086">
        <v>2926.14</v>
      </c>
      <c r="L4086">
        <f>IFERROR(VLOOKUP(B4086,'N Index Datas(원본)'!$I$2:$J$4600,2,0),"")</f>
        <v>21322.37</v>
      </c>
      <c r="N4086">
        <f>IFERROR(VLOOKUP(B4086,'N Index Datas(원본)'!$K$2:$L$4600,2,0),"")</f>
        <v>8909.06</v>
      </c>
    </row>
    <row r="4087" spans="1:14" ht="17.25" thickBot="1" x14ac:dyDescent="0.35">
      <c r="A4087" s="42">
        <v>42565</v>
      </c>
      <c r="B4087" s="37">
        <v>42565</v>
      </c>
      <c r="D4087">
        <v>249.8</v>
      </c>
      <c r="F4087">
        <v>2163.75</v>
      </c>
      <c r="H4087">
        <v>16385.89</v>
      </c>
      <c r="J4087">
        <v>2963.07</v>
      </c>
      <c r="L4087">
        <f>IFERROR(VLOOKUP(B4087,'N Index Datas(원본)'!$I$2:$J$4600,2,0),"")</f>
        <v>21561.06</v>
      </c>
      <c r="N4087">
        <f>IFERROR(VLOOKUP(B4087,'N Index Datas(원본)'!$K$2:$L$4600,2,0),"")</f>
        <v>9010.1</v>
      </c>
    </row>
    <row r="4088" spans="1:14" ht="17.25" thickBot="1" x14ac:dyDescent="0.35">
      <c r="A4088" s="42">
        <v>42566</v>
      </c>
      <c r="B4088" s="37">
        <v>42566</v>
      </c>
      <c r="D4088">
        <v>251.02</v>
      </c>
      <c r="F4088">
        <v>2161.7399999999998</v>
      </c>
      <c r="H4088">
        <v>16497.849999999999</v>
      </c>
      <c r="J4088">
        <v>2958.65</v>
      </c>
      <c r="L4088">
        <f>IFERROR(VLOOKUP(B4088,'N Index Datas(원본)'!$I$2:$J$4600,2,0),"")</f>
        <v>21659.25</v>
      </c>
      <c r="N4088">
        <f>IFERROR(VLOOKUP(B4088,'N Index Datas(원본)'!$K$2:$L$4600,2,0),"")</f>
        <v>9049.66</v>
      </c>
    </row>
    <row r="4089" spans="1:14" ht="17.25" thickBot="1" x14ac:dyDescent="0.35">
      <c r="A4089" s="42">
        <v>42569</v>
      </c>
      <c r="B4089" s="37">
        <v>42569</v>
      </c>
      <c r="D4089">
        <v>251.52</v>
      </c>
      <c r="F4089">
        <v>2166.89</v>
      </c>
      <c r="H4089">
        <v>16497.849999999999</v>
      </c>
      <c r="J4089">
        <v>2949.17</v>
      </c>
      <c r="L4089">
        <f>IFERROR(VLOOKUP(B4089,'N Index Datas(원본)'!$I$2:$J$4600,2,0),"")</f>
        <v>21803.18</v>
      </c>
      <c r="N4089">
        <f>IFERROR(VLOOKUP(B4089,'N Index Datas(원본)'!$K$2:$L$4600,2,0),"")</f>
        <v>9090.9500000000007</v>
      </c>
    </row>
    <row r="4090" spans="1:14" ht="17.25" thickBot="1" x14ac:dyDescent="0.35">
      <c r="A4090" s="42">
        <v>42570</v>
      </c>
      <c r="B4090" s="37">
        <v>42570</v>
      </c>
      <c r="D4090">
        <v>250.97</v>
      </c>
      <c r="F4090">
        <v>2163.7800000000002</v>
      </c>
      <c r="H4090">
        <v>16723.310000000001</v>
      </c>
      <c r="J4090">
        <v>2931.1</v>
      </c>
      <c r="L4090">
        <f>IFERROR(VLOOKUP(B4090,'N Index Datas(원본)'!$I$2:$J$4600,2,0),"")</f>
        <v>21673.200000000001</v>
      </c>
      <c r="N4090">
        <f>IFERROR(VLOOKUP(B4090,'N Index Datas(원본)'!$K$2:$L$4600,2,0),"")</f>
        <v>8988.7900000000009</v>
      </c>
    </row>
    <row r="4091" spans="1:14" ht="17.25" thickBot="1" x14ac:dyDescent="0.35">
      <c r="A4091" s="42">
        <v>42571</v>
      </c>
      <c r="B4091" s="37">
        <v>42571</v>
      </c>
      <c r="D4091">
        <v>250.66</v>
      </c>
      <c r="F4091">
        <v>2173.02</v>
      </c>
      <c r="H4091">
        <v>16681.89</v>
      </c>
      <c r="J4091">
        <v>2966.95</v>
      </c>
      <c r="L4091">
        <f>IFERROR(VLOOKUP(B4091,'N Index Datas(원본)'!$I$2:$J$4600,2,0),"")</f>
        <v>21882.48</v>
      </c>
      <c r="N4091">
        <f>IFERROR(VLOOKUP(B4091,'N Index Datas(원본)'!$K$2:$L$4600,2,0),"")</f>
        <v>9023.11</v>
      </c>
    </row>
    <row r="4092" spans="1:14" ht="17.25" thickBot="1" x14ac:dyDescent="0.35">
      <c r="A4092" s="42">
        <v>42572</v>
      </c>
      <c r="B4092" s="37">
        <v>42572</v>
      </c>
      <c r="D4092">
        <v>250.44</v>
      </c>
      <c r="F4092">
        <v>2165.17</v>
      </c>
      <c r="H4092">
        <v>16810.22</v>
      </c>
      <c r="J4092">
        <v>2968.49</v>
      </c>
      <c r="L4092">
        <f>IFERROR(VLOOKUP(B4092,'N Index Datas(원본)'!$I$2:$J$4600,2,0),"")</f>
        <v>22000.49</v>
      </c>
      <c r="N4092">
        <f>IFERROR(VLOOKUP(B4092,'N Index Datas(원본)'!$K$2:$L$4600,2,0),"")</f>
        <v>9057.08</v>
      </c>
    </row>
    <row r="4093" spans="1:14" ht="17.25" thickBot="1" x14ac:dyDescent="0.35">
      <c r="A4093" s="42">
        <v>42573</v>
      </c>
      <c r="B4093" s="37">
        <v>42573</v>
      </c>
      <c r="D4093">
        <v>250.04</v>
      </c>
      <c r="F4093">
        <v>2175.0300000000002</v>
      </c>
      <c r="H4093">
        <v>16627.25</v>
      </c>
      <c r="J4093">
        <v>2972.23</v>
      </c>
      <c r="L4093">
        <f>IFERROR(VLOOKUP(B4093,'N Index Datas(원본)'!$I$2:$J$4600,2,0),"")</f>
        <v>21964.27</v>
      </c>
      <c r="N4093">
        <f>IFERROR(VLOOKUP(B4093,'N Index Datas(원본)'!$K$2:$L$4600,2,0),"")</f>
        <v>9031.93</v>
      </c>
    </row>
    <row r="4094" spans="1:14" ht="17.25" thickBot="1" x14ac:dyDescent="0.35">
      <c r="A4094" s="42">
        <v>42576</v>
      </c>
      <c r="B4094" s="37">
        <v>42576</v>
      </c>
      <c r="D4094">
        <v>250.65</v>
      </c>
      <c r="F4094">
        <v>2168.48</v>
      </c>
      <c r="H4094">
        <v>16620.29</v>
      </c>
      <c r="J4094">
        <v>2973.22</v>
      </c>
      <c r="L4094">
        <f>IFERROR(VLOOKUP(B4094,'N Index Datas(원본)'!$I$2:$J$4600,2,0),"")</f>
        <v>21993.439999999999</v>
      </c>
      <c r="N4094">
        <f>IFERROR(VLOOKUP(B4094,'N Index Datas(원본)'!$K$2:$L$4600,2,0),"")</f>
        <v>9034.76</v>
      </c>
    </row>
    <row r="4095" spans="1:14" ht="17.25" thickBot="1" x14ac:dyDescent="0.35">
      <c r="A4095" s="42">
        <v>42577</v>
      </c>
      <c r="B4095" s="37">
        <v>42577</v>
      </c>
      <c r="D4095">
        <v>252.72</v>
      </c>
      <c r="F4095">
        <v>2169.1799999999998</v>
      </c>
      <c r="H4095">
        <v>16383.04</v>
      </c>
      <c r="J4095">
        <v>2978.9</v>
      </c>
      <c r="L4095">
        <f>IFERROR(VLOOKUP(B4095,'N Index Datas(원본)'!$I$2:$J$4600,2,0),"")</f>
        <v>22129.73</v>
      </c>
      <c r="N4095">
        <f>IFERROR(VLOOKUP(B4095,'N Index Datas(원본)'!$K$2:$L$4600,2,0),"")</f>
        <v>9062.25</v>
      </c>
    </row>
    <row r="4096" spans="1:14" ht="17.25" thickBot="1" x14ac:dyDescent="0.35">
      <c r="A4096" s="42">
        <v>42578</v>
      </c>
      <c r="B4096" s="37">
        <v>42578</v>
      </c>
      <c r="D4096">
        <v>252.73</v>
      </c>
      <c r="F4096">
        <v>2166.58</v>
      </c>
      <c r="H4096">
        <v>16664.82</v>
      </c>
      <c r="J4096">
        <v>2999.48</v>
      </c>
      <c r="L4096">
        <f>IFERROR(VLOOKUP(B4096,'N Index Datas(원본)'!$I$2:$J$4600,2,0),"")</f>
        <v>22218.99</v>
      </c>
      <c r="N4096">
        <f>IFERROR(VLOOKUP(B4096,'N Index Datas(원본)'!$K$2:$L$4600,2,0),"")</f>
        <v>9115.2900000000009</v>
      </c>
    </row>
    <row r="4097" spans="1:14" ht="17.25" thickBot="1" x14ac:dyDescent="0.35">
      <c r="A4097" s="42">
        <v>42579</v>
      </c>
      <c r="B4097" s="37">
        <v>42579</v>
      </c>
      <c r="D4097">
        <v>251.86</v>
      </c>
      <c r="F4097">
        <v>2170.06</v>
      </c>
      <c r="H4097">
        <v>16476.84</v>
      </c>
      <c r="J4097">
        <v>2966.1</v>
      </c>
      <c r="L4097">
        <f>IFERROR(VLOOKUP(B4097,'N Index Datas(원본)'!$I$2:$J$4600,2,0),"")</f>
        <v>22174.34</v>
      </c>
      <c r="N4097">
        <f>IFERROR(VLOOKUP(B4097,'N Index Datas(원본)'!$K$2:$L$4600,2,0),"")</f>
        <v>9082.85</v>
      </c>
    </row>
    <row r="4098" spans="1:14" ht="17.25" thickBot="1" x14ac:dyDescent="0.35">
      <c r="A4098" s="42">
        <v>42580</v>
      </c>
      <c r="B4098" s="37">
        <v>42580</v>
      </c>
      <c r="D4098">
        <v>251.48</v>
      </c>
      <c r="F4098">
        <v>2173.6</v>
      </c>
      <c r="H4098">
        <v>16569.27</v>
      </c>
      <c r="J4098">
        <v>2990.76</v>
      </c>
      <c r="L4098">
        <f>IFERROR(VLOOKUP(B4098,'N Index Datas(원본)'!$I$2:$J$4600,2,0),"")</f>
        <v>21891.37</v>
      </c>
      <c r="N4098">
        <f>IFERROR(VLOOKUP(B4098,'N Index Datas(원본)'!$K$2:$L$4600,2,0),"")</f>
        <v>8958.9699999999993</v>
      </c>
    </row>
    <row r="4099" spans="1:14" ht="17.25" thickBot="1" x14ac:dyDescent="0.35">
      <c r="A4099" s="42">
        <v>42583</v>
      </c>
      <c r="B4099" s="37">
        <v>42583</v>
      </c>
      <c r="D4099">
        <v>253.81</v>
      </c>
      <c r="F4099">
        <v>2170.84</v>
      </c>
      <c r="H4099">
        <v>16635.77</v>
      </c>
      <c r="J4099">
        <v>2967.31</v>
      </c>
      <c r="L4099">
        <f>IFERROR(VLOOKUP(B4099,'N Index Datas(원본)'!$I$2:$J$4600,2,0),"")</f>
        <v>22129.14</v>
      </c>
      <c r="N4099">
        <f>IFERROR(VLOOKUP(B4099,'N Index Datas(원본)'!$K$2:$L$4600,2,0),"")</f>
        <v>9129.2000000000007</v>
      </c>
    </row>
    <row r="4100" spans="1:14" ht="17.25" thickBot="1" x14ac:dyDescent="0.35">
      <c r="A4100" s="42">
        <v>42584</v>
      </c>
      <c r="B4100" s="37">
        <v>42584</v>
      </c>
      <c r="D4100">
        <v>251.93</v>
      </c>
      <c r="F4100">
        <v>2157.0300000000002</v>
      </c>
      <c r="H4100">
        <v>16391.45</v>
      </c>
      <c r="J4100">
        <v>2906.98</v>
      </c>
      <c r="L4100">
        <v>22129.14</v>
      </c>
      <c r="N4100">
        <v>9129.2000000000007</v>
      </c>
    </row>
    <row r="4101" spans="1:14" ht="17.25" thickBot="1" x14ac:dyDescent="0.35">
      <c r="A4101" s="42">
        <v>42585</v>
      </c>
      <c r="B4101" s="37">
        <v>42585</v>
      </c>
      <c r="D4101">
        <v>248.65</v>
      </c>
      <c r="F4101">
        <v>2163.79</v>
      </c>
      <c r="H4101">
        <v>16083.11</v>
      </c>
      <c r="J4101">
        <v>2911.06</v>
      </c>
      <c r="L4101">
        <f>IFERROR(VLOOKUP(B4101,'N Index Datas(원본)'!$I$2:$J$4600,2,0),"")</f>
        <v>21739.119999999999</v>
      </c>
      <c r="N4101">
        <f>IFERROR(VLOOKUP(B4101,'N Index Datas(원본)'!$K$2:$L$4600,2,0),"")</f>
        <v>8978.33</v>
      </c>
    </row>
    <row r="4102" spans="1:14" ht="17.25" thickBot="1" x14ac:dyDescent="0.35">
      <c r="A4102" s="42">
        <v>42586</v>
      </c>
      <c r="B4102" s="37">
        <v>42586</v>
      </c>
      <c r="D4102">
        <v>249.24</v>
      </c>
      <c r="F4102">
        <v>2164.25</v>
      </c>
      <c r="H4102">
        <v>16254.89</v>
      </c>
      <c r="J4102">
        <v>2932.34</v>
      </c>
      <c r="L4102">
        <f>IFERROR(VLOOKUP(B4102,'N Index Datas(원본)'!$I$2:$J$4600,2,0),"")</f>
        <v>21832.23</v>
      </c>
      <c r="N4102">
        <f>IFERROR(VLOOKUP(B4102,'N Index Datas(원본)'!$K$2:$L$4600,2,0),"")</f>
        <v>9004.6200000000008</v>
      </c>
    </row>
    <row r="4103" spans="1:14" ht="17.25" thickBot="1" x14ac:dyDescent="0.35">
      <c r="A4103" s="42">
        <v>42587</v>
      </c>
      <c r="B4103" s="37">
        <v>42587</v>
      </c>
      <c r="D4103">
        <v>252.36</v>
      </c>
      <c r="F4103">
        <v>2182.87</v>
      </c>
      <c r="H4103">
        <v>16254.45</v>
      </c>
      <c r="J4103">
        <v>2973.71</v>
      </c>
      <c r="L4103">
        <f>IFERROR(VLOOKUP(B4103,'N Index Datas(원본)'!$I$2:$J$4600,2,0),"")</f>
        <v>22146.09</v>
      </c>
      <c r="N4103">
        <f>IFERROR(VLOOKUP(B4103,'N Index Datas(원본)'!$K$2:$L$4600,2,0),"")</f>
        <v>9131.52</v>
      </c>
    </row>
    <row r="4104" spans="1:14" ht="17.25" thickBot="1" x14ac:dyDescent="0.35">
      <c r="A4104" s="42">
        <v>42590</v>
      </c>
      <c r="B4104" s="37">
        <v>42590</v>
      </c>
      <c r="D4104">
        <v>254.11</v>
      </c>
      <c r="F4104">
        <v>2180.89</v>
      </c>
      <c r="H4104">
        <v>16650.57</v>
      </c>
      <c r="J4104">
        <v>2982.92</v>
      </c>
      <c r="L4104">
        <f>IFERROR(VLOOKUP(B4104,'N Index Datas(원본)'!$I$2:$J$4600,2,0),"")</f>
        <v>22494.76</v>
      </c>
      <c r="N4104">
        <f>IFERROR(VLOOKUP(B4104,'N Index Datas(원본)'!$K$2:$L$4600,2,0),"")</f>
        <v>9276.56</v>
      </c>
    </row>
    <row r="4105" spans="1:14" ht="17.25" thickBot="1" x14ac:dyDescent="0.35">
      <c r="A4105" s="42">
        <v>42591</v>
      </c>
      <c r="B4105" s="37">
        <v>42591</v>
      </c>
      <c r="D4105">
        <v>255.85</v>
      </c>
      <c r="F4105">
        <v>2181.7399999999998</v>
      </c>
      <c r="H4105">
        <v>16764.97</v>
      </c>
      <c r="J4105">
        <v>3029.18</v>
      </c>
      <c r="L4105">
        <f>IFERROR(VLOOKUP(B4105,'N Index Datas(원본)'!$I$2:$J$4600,2,0),"")</f>
        <v>22465.61</v>
      </c>
      <c r="N4105">
        <f>IFERROR(VLOOKUP(B4105,'N Index Datas(원본)'!$K$2:$L$4600,2,0),"")</f>
        <v>9301.17</v>
      </c>
    </row>
    <row r="4106" spans="1:14" ht="17.25" thickBot="1" x14ac:dyDescent="0.35">
      <c r="A4106" s="42">
        <v>42592</v>
      </c>
      <c r="B4106" s="37">
        <v>42592</v>
      </c>
      <c r="D4106">
        <v>255.43</v>
      </c>
      <c r="F4106">
        <v>2175.4899999999998</v>
      </c>
      <c r="H4106">
        <v>16735.12</v>
      </c>
      <c r="J4106">
        <v>3018.46</v>
      </c>
      <c r="L4106">
        <f>IFERROR(VLOOKUP(B4106,'N Index Datas(원본)'!$I$2:$J$4600,2,0),"")</f>
        <v>22492.43</v>
      </c>
      <c r="N4106">
        <f>IFERROR(VLOOKUP(B4106,'N Index Datas(원본)'!$K$2:$L$4600,2,0),"")</f>
        <v>9315.5</v>
      </c>
    </row>
    <row r="4107" spans="1:14" ht="17.25" thickBot="1" x14ac:dyDescent="0.35">
      <c r="A4107" s="42">
        <v>42593</v>
      </c>
      <c r="B4107" s="37">
        <v>42593</v>
      </c>
      <c r="D4107">
        <v>256.18</v>
      </c>
      <c r="F4107">
        <v>2185.79</v>
      </c>
      <c r="H4107">
        <v>16735.12</v>
      </c>
      <c r="J4107">
        <v>3049.03</v>
      </c>
      <c r="L4107">
        <f>IFERROR(VLOOKUP(B4107,'N Index Datas(원본)'!$I$2:$J$4600,2,0),"")</f>
        <v>22580.55</v>
      </c>
      <c r="N4107">
        <f>IFERROR(VLOOKUP(B4107,'N Index Datas(원본)'!$K$2:$L$4600,2,0),"")</f>
        <v>9423.34</v>
      </c>
    </row>
    <row r="4108" spans="1:14" ht="17.25" thickBot="1" x14ac:dyDescent="0.35">
      <c r="A4108" s="42">
        <v>42594</v>
      </c>
      <c r="B4108" s="37">
        <v>42594</v>
      </c>
      <c r="D4108">
        <v>256.17</v>
      </c>
      <c r="F4108">
        <v>2184.0500000000002</v>
      </c>
      <c r="H4108">
        <v>16919.919999999998</v>
      </c>
      <c r="J4108">
        <v>3044.94</v>
      </c>
      <c r="L4108">
        <f>IFERROR(VLOOKUP(B4108,'N Index Datas(원본)'!$I$2:$J$4600,2,0),"")</f>
        <v>22766.91</v>
      </c>
      <c r="N4108">
        <f>IFERROR(VLOOKUP(B4108,'N Index Datas(원본)'!$K$2:$L$4600,2,0),"")</f>
        <v>9554.85</v>
      </c>
    </row>
    <row r="4109" spans="1:14" ht="17.25" thickBot="1" x14ac:dyDescent="0.35">
      <c r="A4109" s="42">
        <v>42598</v>
      </c>
      <c r="B4109" s="37">
        <v>42598</v>
      </c>
      <c r="D4109">
        <v>256.14999999999998</v>
      </c>
      <c r="F4109">
        <v>2178.15</v>
      </c>
      <c r="H4109">
        <v>16596.509999999998</v>
      </c>
      <c r="J4109">
        <v>3016.19</v>
      </c>
      <c r="L4109">
        <f>IFERROR(VLOOKUP(B4109,'N Index Datas(원본)'!$I$2:$J$4600,2,0),"")</f>
        <v>22910.84</v>
      </c>
      <c r="N4109">
        <f>IFERROR(VLOOKUP(B4109,'N Index Datas(원본)'!$K$2:$L$4600,2,0),"")</f>
        <v>9707.99</v>
      </c>
    </row>
    <row r="4110" spans="1:14" ht="17.25" thickBot="1" x14ac:dyDescent="0.35">
      <c r="A4110" s="42">
        <v>42599</v>
      </c>
      <c r="B4110" s="37">
        <v>42599</v>
      </c>
      <c r="D4110">
        <v>256.04000000000002</v>
      </c>
      <c r="F4110">
        <v>2182.2199999999998</v>
      </c>
      <c r="H4110">
        <v>16745.64</v>
      </c>
      <c r="J4110">
        <v>2980.54</v>
      </c>
      <c r="L4110">
        <f>IFERROR(VLOOKUP(B4110,'N Index Datas(원본)'!$I$2:$J$4600,2,0),"")</f>
        <v>22799.78</v>
      </c>
      <c r="N4110">
        <f>IFERROR(VLOOKUP(B4110,'N Index Datas(원본)'!$K$2:$L$4600,2,0),"")</f>
        <v>9641.76</v>
      </c>
    </row>
    <row r="4111" spans="1:14" ht="17.25" thickBot="1" x14ac:dyDescent="0.35">
      <c r="A4111" s="42">
        <v>42600</v>
      </c>
      <c r="B4111" s="37">
        <v>42600</v>
      </c>
      <c r="D4111">
        <v>258.11</v>
      </c>
      <c r="F4111">
        <v>2187.02</v>
      </c>
      <c r="H4111">
        <v>16486.009999999998</v>
      </c>
      <c r="J4111">
        <v>2995.3</v>
      </c>
      <c r="L4111">
        <f>IFERROR(VLOOKUP(B4111,'N Index Datas(원본)'!$I$2:$J$4600,2,0),"")</f>
        <v>23023.16</v>
      </c>
      <c r="N4111">
        <f>IFERROR(VLOOKUP(B4111,'N Index Datas(원본)'!$K$2:$L$4600,2,0),"")</f>
        <v>9654.69</v>
      </c>
    </row>
    <row r="4112" spans="1:14" ht="17.25" thickBot="1" x14ac:dyDescent="0.35">
      <c r="A4112" s="42">
        <v>42601</v>
      </c>
      <c r="B4112" s="37">
        <v>42601</v>
      </c>
      <c r="D4112">
        <v>258.69</v>
      </c>
      <c r="F4112">
        <v>2183.87</v>
      </c>
      <c r="H4112">
        <v>16545.82</v>
      </c>
      <c r="J4112">
        <v>2968.2</v>
      </c>
      <c r="L4112">
        <f>IFERROR(VLOOKUP(B4112,'N Index Datas(원본)'!$I$2:$J$4600,2,0),"")</f>
        <v>22937.22</v>
      </c>
      <c r="N4112">
        <f>IFERROR(VLOOKUP(B4112,'N Index Datas(원본)'!$K$2:$L$4600,2,0),"")</f>
        <v>9606.17</v>
      </c>
    </row>
    <row r="4113" spans="1:14" ht="17.25" thickBot="1" x14ac:dyDescent="0.35">
      <c r="A4113" s="42">
        <v>42604</v>
      </c>
      <c r="B4113" s="37">
        <v>42604</v>
      </c>
      <c r="D4113">
        <v>257.27</v>
      </c>
      <c r="F4113">
        <v>2182.64</v>
      </c>
      <c r="H4113">
        <v>16598.189999999999</v>
      </c>
      <c r="J4113">
        <v>2960.37</v>
      </c>
      <c r="L4113">
        <f>IFERROR(VLOOKUP(B4113,'N Index Datas(원본)'!$I$2:$J$4600,2,0),"")</f>
        <v>22997.91</v>
      </c>
      <c r="N4113">
        <f>IFERROR(VLOOKUP(B4113,'N Index Datas(원본)'!$K$2:$L$4600,2,0),"")</f>
        <v>9602.65</v>
      </c>
    </row>
    <row r="4114" spans="1:14" ht="17.25" thickBot="1" x14ac:dyDescent="0.35">
      <c r="A4114" s="42">
        <v>42605</v>
      </c>
      <c r="B4114" s="37">
        <v>42605</v>
      </c>
      <c r="D4114">
        <v>258.42</v>
      </c>
      <c r="F4114">
        <v>2186.9</v>
      </c>
      <c r="H4114">
        <v>16497.36</v>
      </c>
      <c r="J4114">
        <v>2993.73</v>
      </c>
      <c r="L4114">
        <f>IFERROR(VLOOKUP(B4114,'N Index Datas(원본)'!$I$2:$J$4600,2,0),"")</f>
        <v>22998.93</v>
      </c>
      <c r="N4114">
        <f>IFERROR(VLOOKUP(B4114,'N Index Datas(원본)'!$K$2:$L$4600,2,0),"")</f>
        <v>9586.99</v>
      </c>
    </row>
    <row r="4115" spans="1:14" ht="17.25" thickBot="1" x14ac:dyDescent="0.35">
      <c r="A4115" s="42">
        <v>42606</v>
      </c>
      <c r="B4115" s="37">
        <v>42606</v>
      </c>
      <c r="D4115">
        <v>257.3</v>
      </c>
      <c r="F4115">
        <v>2175.44</v>
      </c>
      <c r="H4115">
        <v>16597.3</v>
      </c>
      <c r="J4115">
        <v>3008.59</v>
      </c>
      <c r="L4115">
        <f>IFERROR(VLOOKUP(B4115,'N Index Datas(원본)'!$I$2:$J$4600,2,0),"")</f>
        <v>22820.78</v>
      </c>
      <c r="N4115">
        <f>IFERROR(VLOOKUP(B4115,'N Index Datas(원본)'!$K$2:$L$4600,2,0),"")</f>
        <v>9507.09</v>
      </c>
    </row>
    <row r="4116" spans="1:14" ht="17.25" thickBot="1" x14ac:dyDescent="0.35">
      <c r="A4116" s="42">
        <v>42607</v>
      </c>
      <c r="B4116" s="37">
        <v>42607</v>
      </c>
      <c r="D4116">
        <v>257.26</v>
      </c>
      <c r="F4116">
        <v>2172.4699999999998</v>
      </c>
      <c r="H4116">
        <v>16555.95</v>
      </c>
      <c r="J4116">
        <v>2987.69</v>
      </c>
      <c r="L4116">
        <f>IFERROR(VLOOKUP(B4116,'N Index Datas(원본)'!$I$2:$J$4600,2,0),"")</f>
        <v>22814.95</v>
      </c>
      <c r="N4116">
        <f>IFERROR(VLOOKUP(B4116,'N Index Datas(원본)'!$K$2:$L$4600,2,0),"")</f>
        <v>9504.7800000000007</v>
      </c>
    </row>
    <row r="4117" spans="1:14" ht="17.25" thickBot="1" x14ac:dyDescent="0.35">
      <c r="A4117" s="42">
        <v>42608</v>
      </c>
      <c r="B4117" s="37">
        <v>42608</v>
      </c>
      <c r="D4117">
        <v>256.23</v>
      </c>
      <c r="F4117">
        <v>2169.04</v>
      </c>
      <c r="H4117">
        <v>16360.71</v>
      </c>
      <c r="J4117">
        <v>3010.36</v>
      </c>
      <c r="L4117">
        <f>IFERROR(VLOOKUP(B4117,'N Index Datas(원본)'!$I$2:$J$4600,2,0),"")</f>
        <v>22909.54</v>
      </c>
      <c r="N4117">
        <f>IFERROR(VLOOKUP(B4117,'N Index Datas(원본)'!$K$2:$L$4600,2,0),"")</f>
        <v>9550.0400000000009</v>
      </c>
    </row>
    <row r="4118" spans="1:14" ht="17.25" thickBot="1" x14ac:dyDescent="0.35">
      <c r="A4118" s="42">
        <v>42611</v>
      </c>
      <c r="B4118" s="37">
        <v>42611</v>
      </c>
      <c r="D4118">
        <v>256.49</v>
      </c>
      <c r="F4118">
        <v>2180.38</v>
      </c>
      <c r="H4118">
        <v>16737.490000000002</v>
      </c>
      <c r="J4118">
        <v>2998.5</v>
      </c>
      <c r="L4118">
        <f>IFERROR(VLOOKUP(B4118,'N Index Datas(원본)'!$I$2:$J$4600,2,0),"")</f>
        <v>22821.34</v>
      </c>
      <c r="N4118">
        <f>IFERROR(VLOOKUP(B4118,'N Index Datas(원본)'!$K$2:$L$4600,2,0),"")</f>
        <v>9497.82</v>
      </c>
    </row>
    <row r="4119" spans="1:14" ht="17.25" thickBot="1" x14ac:dyDescent="0.35">
      <c r="A4119" s="42">
        <v>42612</v>
      </c>
      <c r="B4119" s="37">
        <v>42612</v>
      </c>
      <c r="D4119">
        <v>257.49</v>
      </c>
      <c r="F4119">
        <v>2176.12</v>
      </c>
      <c r="H4119">
        <v>16725.36</v>
      </c>
      <c r="J4119">
        <v>3030.75</v>
      </c>
      <c r="L4119">
        <f>IFERROR(VLOOKUP(B4119,'N Index Datas(원본)'!$I$2:$J$4600,2,0),"")</f>
        <v>23016.11</v>
      </c>
      <c r="N4119">
        <f>IFERROR(VLOOKUP(B4119,'N Index Datas(원본)'!$K$2:$L$4600,2,0),"")</f>
        <v>9597.25</v>
      </c>
    </row>
    <row r="4120" spans="1:14" ht="17.25" thickBot="1" x14ac:dyDescent="0.35">
      <c r="A4120" s="42">
        <v>42613</v>
      </c>
      <c r="B4120" s="37">
        <v>42613</v>
      </c>
      <c r="D4120">
        <v>256.87</v>
      </c>
      <c r="F4120">
        <v>2170.9499999999998</v>
      </c>
      <c r="H4120">
        <v>16887.400000000001</v>
      </c>
      <c r="J4120">
        <v>3023.13</v>
      </c>
      <c r="L4120">
        <f>IFERROR(VLOOKUP(B4120,'N Index Datas(원본)'!$I$2:$J$4600,2,0),"")</f>
        <v>22976.880000000001</v>
      </c>
      <c r="N4120">
        <f>IFERROR(VLOOKUP(B4120,'N Index Datas(원본)'!$K$2:$L$4600,2,0),"")</f>
        <v>9541.7999999999993</v>
      </c>
    </row>
    <row r="4121" spans="1:14" ht="17.25" thickBot="1" x14ac:dyDescent="0.35">
      <c r="A4121" s="42">
        <v>42614</v>
      </c>
      <c r="B4121" s="37">
        <v>42614</v>
      </c>
      <c r="D4121">
        <v>256.02999999999997</v>
      </c>
      <c r="F4121">
        <v>2170.86</v>
      </c>
      <c r="H4121">
        <v>16926.84</v>
      </c>
      <c r="J4121">
        <v>3017.49</v>
      </c>
      <c r="L4121">
        <f>IFERROR(VLOOKUP(B4121,'N Index Datas(원본)'!$I$2:$J$4600,2,0),"")</f>
        <v>23162.34</v>
      </c>
      <c r="N4121">
        <f>IFERROR(VLOOKUP(B4121,'N Index Datas(원본)'!$K$2:$L$4600,2,0),"")</f>
        <v>9606.08</v>
      </c>
    </row>
    <row r="4122" spans="1:14" ht="17.25" thickBot="1" x14ac:dyDescent="0.35">
      <c r="A4122" s="42">
        <v>42615</v>
      </c>
      <c r="B4122" s="37">
        <v>42615</v>
      </c>
      <c r="D4122">
        <v>256.5</v>
      </c>
      <c r="F4122">
        <v>2179.98</v>
      </c>
      <c r="H4122">
        <v>16925.68</v>
      </c>
      <c r="J4122">
        <v>3079.74</v>
      </c>
      <c r="L4122">
        <f>IFERROR(VLOOKUP(B4122,'N Index Datas(원본)'!$I$2:$J$4600,2,0),"")</f>
        <v>23266.7</v>
      </c>
      <c r="N4122">
        <f>IFERROR(VLOOKUP(B4122,'N Index Datas(원본)'!$K$2:$L$4600,2,0),"")</f>
        <v>9686.8799999999992</v>
      </c>
    </row>
    <row r="4123" spans="1:14" ht="17.25" thickBot="1" x14ac:dyDescent="0.35">
      <c r="A4123" s="42">
        <v>42618</v>
      </c>
      <c r="B4123" s="37">
        <v>42618</v>
      </c>
      <c r="D4123">
        <v>259.64</v>
      </c>
      <c r="F4123">
        <v>2179.98</v>
      </c>
      <c r="H4123">
        <v>17037.63</v>
      </c>
      <c r="J4123">
        <v>3077.66</v>
      </c>
      <c r="L4123">
        <f>IFERROR(VLOOKUP(B4123,'N Index Datas(원본)'!$I$2:$J$4600,2,0),"")</f>
        <v>23649.55</v>
      </c>
      <c r="N4123">
        <f>IFERROR(VLOOKUP(B4123,'N Index Datas(원본)'!$K$2:$L$4600,2,0),"")</f>
        <v>9830.57</v>
      </c>
    </row>
    <row r="4124" spans="1:14" ht="17.25" thickBot="1" x14ac:dyDescent="0.35">
      <c r="A4124" s="42">
        <v>42619</v>
      </c>
      <c r="B4124" s="37">
        <v>42619</v>
      </c>
      <c r="D4124">
        <v>260.93</v>
      </c>
      <c r="F4124">
        <v>2186.48</v>
      </c>
      <c r="H4124">
        <v>17081.98</v>
      </c>
      <c r="J4124">
        <v>3070.16</v>
      </c>
      <c r="L4124">
        <f>IFERROR(VLOOKUP(B4124,'N Index Datas(원본)'!$I$2:$J$4600,2,0),"")</f>
        <v>23787.68</v>
      </c>
      <c r="N4124">
        <f>IFERROR(VLOOKUP(B4124,'N Index Datas(원본)'!$K$2:$L$4600,2,0),"")</f>
        <v>9938.39</v>
      </c>
    </row>
    <row r="4125" spans="1:14" ht="17.25" thickBot="1" x14ac:dyDescent="0.35">
      <c r="A4125" s="42">
        <v>42620</v>
      </c>
      <c r="B4125" s="37">
        <v>42620</v>
      </c>
      <c r="D4125">
        <v>260.31</v>
      </c>
      <c r="F4125">
        <v>2186.16</v>
      </c>
      <c r="H4125">
        <v>17012.439999999999</v>
      </c>
      <c r="J4125">
        <v>3091.66</v>
      </c>
      <c r="L4125">
        <f>IFERROR(VLOOKUP(B4125,'N Index Datas(원본)'!$I$2:$J$4600,2,0),"")</f>
        <v>23741.81</v>
      </c>
      <c r="N4125">
        <f>IFERROR(VLOOKUP(B4125,'N Index Datas(원본)'!$K$2:$L$4600,2,0),"")</f>
        <v>9970.19</v>
      </c>
    </row>
    <row r="4126" spans="1:14" ht="17.25" thickBot="1" x14ac:dyDescent="0.35">
      <c r="A4126" s="42">
        <v>42621</v>
      </c>
      <c r="B4126" s="37">
        <v>42621</v>
      </c>
      <c r="D4126">
        <v>260.86</v>
      </c>
      <c r="F4126">
        <v>2181.3000000000002</v>
      </c>
      <c r="H4126">
        <v>16958.77</v>
      </c>
      <c r="J4126">
        <v>3083.54</v>
      </c>
      <c r="L4126">
        <f>IFERROR(VLOOKUP(B4126,'N Index Datas(원본)'!$I$2:$J$4600,2,0),"")</f>
        <v>23919.34</v>
      </c>
      <c r="N4126">
        <f>IFERROR(VLOOKUP(B4126,'N Index Datas(원본)'!$K$2:$L$4600,2,0),"")</f>
        <v>10008.209999999999</v>
      </c>
    </row>
    <row r="4127" spans="1:14" ht="17.25" thickBot="1" x14ac:dyDescent="0.35">
      <c r="A4127" s="42">
        <v>42622</v>
      </c>
      <c r="B4127" s="37">
        <v>42622</v>
      </c>
      <c r="D4127">
        <v>257.31</v>
      </c>
      <c r="F4127">
        <v>2127.81</v>
      </c>
      <c r="H4127">
        <v>16965.759999999998</v>
      </c>
      <c r="J4127">
        <v>3053.2</v>
      </c>
      <c r="L4127">
        <f>IFERROR(VLOOKUP(B4127,'N Index Datas(원본)'!$I$2:$J$4600,2,0),"")</f>
        <v>24099.7</v>
      </c>
      <c r="N4127">
        <f>IFERROR(VLOOKUP(B4127,'N Index Datas(원본)'!$K$2:$L$4600,2,0),"")</f>
        <v>10057.969999999999</v>
      </c>
    </row>
    <row r="4128" spans="1:14" ht="17.25" thickBot="1" x14ac:dyDescent="0.35">
      <c r="A4128" s="42">
        <v>42625</v>
      </c>
      <c r="B4128" s="37">
        <v>42625</v>
      </c>
      <c r="D4128">
        <v>250.53</v>
      </c>
      <c r="F4128">
        <v>2159.04</v>
      </c>
      <c r="H4128">
        <v>16672.919999999998</v>
      </c>
      <c r="J4128">
        <v>3012.88</v>
      </c>
      <c r="L4128">
        <f>IFERROR(VLOOKUP(B4128,'N Index Datas(원본)'!$I$2:$J$4600,2,0),"")</f>
        <v>23290.6</v>
      </c>
      <c r="N4128">
        <f>IFERROR(VLOOKUP(B4128,'N Index Datas(원본)'!$K$2:$L$4600,2,0),"")</f>
        <v>9654.08</v>
      </c>
    </row>
    <row r="4129" spans="1:14" ht="17.25" thickBot="1" x14ac:dyDescent="0.35">
      <c r="A4129" s="42">
        <v>42626</v>
      </c>
      <c r="B4129" s="37">
        <v>42626</v>
      </c>
      <c r="D4129">
        <v>251.77</v>
      </c>
      <c r="F4129">
        <v>2127.02</v>
      </c>
      <c r="H4129">
        <v>16729.04</v>
      </c>
      <c r="J4129">
        <v>2974.8</v>
      </c>
      <c r="L4129">
        <f>IFERROR(VLOOKUP(B4129,'N Index Datas(원본)'!$I$2:$J$4600,2,0),"")</f>
        <v>23215.759999999998</v>
      </c>
      <c r="N4129">
        <f>IFERROR(VLOOKUP(B4129,'N Index Datas(원본)'!$K$2:$L$4600,2,0),"")</f>
        <v>9571.06</v>
      </c>
    </row>
    <row r="4130" spans="1:14" ht="17.25" thickBot="1" x14ac:dyDescent="0.35">
      <c r="A4130" s="42">
        <v>42632</v>
      </c>
      <c r="B4130" s="37">
        <v>42632</v>
      </c>
      <c r="D4130">
        <v>253.93</v>
      </c>
      <c r="F4130">
        <v>2139.12</v>
      </c>
      <c r="H4130">
        <v>16729.04</v>
      </c>
      <c r="J4130">
        <v>2968.31</v>
      </c>
      <c r="L4130">
        <f>IFERROR(VLOOKUP(B4130,'N Index Datas(원본)'!$I$2:$J$4600,2,0),"")</f>
        <v>23550.45</v>
      </c>
      <c r="N4130">
        <f>IFERROR(VLOOKUP(B4130,'N Index Datas(원본)'!$K$2:$L$4600,2,0),"")</f>
        <v>9747.75</v>
      </c>
    </row>
    <row r="4131" spans="1:14" ht="17.25" thickBot="1" x14ac:dyDescent="0.35">
      <c r="A4131" s="42">
        <v>42633</v>
      </c>
      <c r="B4131" s="37">
        <v>42633</v>
      </c>
      <c r="D4131">
        <v>255.09</v>
      </c>
      <c r="F4131">
        <v>2139.7600000000002</v>
      </c>
      <c r="H4131">
        <v>16492.150000000001</v>
      </c>
      <c r="J4131">
        <v>2964.86</v>
      </c>
      <c r="L4131">
        <f>IFERROR(VLOOKUP(B4131,'N Index Datas(원본)'!$I$2:$J$4600,2,0),"")</f>
        <v>23530.86</v>
      </c>
      <c r="N4131">
        <f>IFERROR(VLOOKUP(B4131,'N Index Datas(원본)'!$K$2:$L$4600,2,0),"")</f>
        <v>9751.44</v>
      </c>
    </row>
    <row r="4132" spans="1:14" ht="17.25" thickBot="1" x14ac:dyDescent="0.35">
      <c r="A4132" s="42">
        <v>42634</v>
      </c>
      <c r="B4132" s="37">
        <v>42634</v>
      </c>
      <c r="D4132">
        <v>256.52</v>
      </c>
      <c r="F4132">
        <v>2163.12</v>
      </c>
      <c r="H4132">
        <v>16807.62</v>
      </c>
      <c r="J4132">
        <v>2982.18</v>
      </c>
      <c r="L4132">
        <f>IFERROR(VLOOKUP(B4132,'N Index Datas(원본)'!$I$2:$J$4600,2,0),"")</f>
        <v>23669.9</v>
      </c>
      <c r="N4132">
        <f>IFERROR(VLOOKUP(B4132,'N Index Datas(원본)'!$K$2:$L$4600,2,0),"")</f>
        <v>9849.06</v>
      </c>
    </row>
    <row r="4133" spans="1:14" ht="17.25" thickBot="1" x14ac:dyDescent="0.35">
      <c r="A4133" s="42">
        <v>42635</v>
      </c>
      <c r="B4133" s="37">
        <v>42635</v>
      </c>
      <c r="D4133">
        <v>258.33999999999997</v>
      </c>
      <c r="F4133">
        <v>2177.1799999999998</v>
      </c>
      <c r="H4133">
        <v>16807.62</v>
      </c>
      <c r="J4133">
        <v>3051.69</v>
      </c>
      <c r="L4133">
        <f>IFERROR(VLOOKUP(B4133,'N Index Datas(원본)'!$I$2:$J$4600,2,0),"")</f>
        <v>23759.8</v>
      </c>
      <c r="N4133">
        <f>IFERROR(VLOOKUP(B4133,'N Index Datas(원본)'!$K$2:$L$4600,2,0),"")</f>
        <v>9893.7999999999993</v>
      </c>
    </row>
    <row r="4134" spans="1:14" ht="17.25" thickBot="1" x14ac:dyDescent="0.35">
      <c r="A4134" s="42">
        <v>42636</v>
      </c>
      <c r="B4134" s="37">
        <v>42636</v>
      </c>
      <c r="D4134">
        <v>258.37</v>
      </c>
      <c r="F4134">
        <v>2164.69</v>
      </c>
      <c r="H4134">
        <v>16754.02</v>
      </c>
      <c r="J4134">
        <v>3032.31</v>
      </c>
      <c r="L4134">
        <f>IFERROR(VLOOKUP(B4134,'N Index Datas(원본)'!$I$2:$J$4600,2,0),"")</f>
        <v>23686.48</v>
      </c>
      <c r="N4134">
        <f>IFERROR(VLOOKUP(B4134,'N Index Datas(원본)'!$K$2:$L$4600,2,0),"")</f>
        <v>9796.01</v>
      </c>
    </row>
    <row r="4135" spans="1:14" ht="17.25" thickBot="1" x14ac:dyDescent="0.35">
      <c r="A4135" s="42">
        <v>42639</v>
      </c>
      <c r="B4135" s="37">
        <v>42639</v>
      </c>
      <c r="D4135">
        <v>257.48</v>
      </c>
      <c r="F4135">
        <v>2146.1</v>
      </c>
      <c r="H4135">
        <v>16544.560000000001</v>
      </c>
      <c r="J4135">
        <v>2975.88</v>
      </c>
      <c r="L4135">
        <f>IFERROR(VLOOKUP(B4135,'N Index Datas(원본)'!$I$2:$J$4600,2,0),"")</f>
        <v>23317.919999999998</v>
      </c>
      <c r="N4135">
        <f>IFERROR(VLOOKUP(B4135,'N Index Datas(원본)'!$K$2:$L$4600,2,0),"")</f>
        <v>9629.35</v>
      </c>
    </row>
    <row r="4136" spans="1:14" ht="17.25" thickBot="1" x14ac:dyDescent="0.35">
      <c r="A4136" s="42">
        <v>42640</v>
      </c>
      <c r="B4136" s="37">
        <v>42640</v>
      </c>
      <c r="D4136">
        <v>259.57</v>
      </c>
      <c r="F4136">
        <v>2159.9299999999998</v>
      </c>
      <c r="H4136">
        <v>16683.93</v>
      </c>
      <c r="J4136">
        <v>2970.84</v>
      </c>
      <c r="L4136">
        <f>IFERROR(VLOOKUP(B4136,'N Index Datas(원본)'!$I$2:$J$4600,2,0),"")</f>
        <v>23571.9</v>
      </c>
      <c r="N4136">
        <f>IFERROR(VLOOKUP(B4136,'N Index Datas(원본)'!$K$2:$L$4600,2,0),"")</f>
        <v>9746.56</v>
      </c>
    </row>
    <row r="4137" spans="1:14" ht="17.25" thickBot="1" x14ac:dyDescent="0.35">
      <c r="A4137" s="42">
        <v>42641</v>
      </c>
      <c r="B4137" s="37">
        <v>42641</v>
      </c>
      <c r="D4137">
        <v>258.20999999999998</v>
      </c>
      <c r="F4137">
        <v>2171.37</v>
      </c>
      <c r="H4137">
        <v>16465.400000000001</v>
      </c>
      <c r="J4137">
        <v>2991.11</v>
      </c>
      <c r="L4137">
        <f>IFERROR(VLOOKUP(B4137,'N Index Datas(원본)'!$I$2:$J$4600,2,0),"")</f>
        <v>23619.65</v>
      </c>
      <c r="N4137">
        <f>IFERROR(VLOOKUP(B4137,'N Index Datas(원본)'!$K$2:$L$4600,2,0),"")</f>
        <v>9719.84</v>
      </c>
    </row>
    <row r="4138" spans="1:14" ht="17.25" thickBot="1" x14ac:dyDescent="0.35">
      <c r="A4138" s="42">
        <v>42642</v>
      </c>
      <c r="B4138" s="37">
        <v>42642</v>
      </c>
      <c r="D4138">
        <v>260.35000000000002</v>
      </c>
      <c r="F4138">
        <v>2151.13</v>
      </c>
      <c r="H4138">
        <v>16693.71</v>
      </c>
      <c r="J4138">
        <v>2991.58</v>
      </c>
      <c r="L4138">
        <f>IFERROR(VLOOKUP(B4138,'N Index Datas(원본)'!$I$2:$J$4600,2,0),"")</f>
        <v>23739.47</v>
      </c>
      <c r="N4138">
        <f>IFERROR(VLOOKUP(B4138,'N Index Datas(원본)'!$K$2:$L$4600,2,0),"")</f>
        <v>9794.33</v>
      </c>
    </row>
    <row r="4139" spans="1:14" ht="17.25" thickBot="1" x14ac:dyDescent="0.35">
      <c r="A4139" s="42">
        <v>42643</v>
      </c>
      <c r="B4139" s="37">
        <v>42643</v>
      </c>
      <c r="D4139">
        <v>257.49</v>
      </c>
      <c r="F4139">
        <v>2168.27</v>
      </c>
      <c r="H4139">
        <v>16449.84</v>
      </c>
      <c r="J4139">
        <v>3002.24</v>
      </c>
      <c r="L4139">
        <f>IFERROR(VLOOKUP(B4139,'N Index Datas(원본)'!$I$2:$J$4600,2,0),"")</f>
        <v>23297.15</v>
      </c>
      <c r="N4139">
        <f>IFERROR(VLOOKUP(B4139,'N Index Datas(원본)'!$K$2:$L$4600,2,0),"")</f>
        <v>9581.93</v>
      </c>
    </row>
    <row r="4140" spans="1:14" ht="17.25" thickBot="1" x14ac:dyDescent="0.35">
      <c r="A4140" s="42">
        <v>42647</v>
      </c>
      <c r="B4140" s="37">
        <v>42647</v>
      </c>
      <c r="D4140">
        <v>259.18</v>
      </c>
      <c r="F4140">
        <v>2150.4899999999998</v>
      </c>
      <c r="H4140">
        <v>16735.650000000001</v>
      </c>
      <c r="J4140">
        <v>3029.5</v>
      </c>
      <c r="L4140">
        <f>IFERROR(VLOOKUP(B4140,'N Index Datas(원본)'!$I$2:$J$4600,2,0),"")</f>
        <v>23689.439999999999</v>
      </c>
      <c r="N4140">
        <f>IFERROR(VLOOKUP(B4140,'N Index Datas(원본)'!$K$2:$L$4600,2,0),"")</f>
        <v>9756.77</v>
      </c>
    </row>
    <row r="4141" spans="1:14" ht="17.25" thickBot="1" x14ac:dyDescent="0.35">
      <c r="A4141" s="42">
        <v>42648</v>
      </c>
      <c r="B4141" s="37">
        <v>42648</v>
      </c>
      <c r="D4141">
        <v>258.99</v>
      </c>
      <c r="F4141">
        <v>2159.73</v>
      </c>
      <c r="H4141">
        <v>16819.240000000002</v>
      </c>
      <c r="J4141">
        <v>3026.28</v>
      </c>
      <c r="L4141">
        <f>IFERROR(VLOOKUP(B4141,'N Index Datas(원본)'!$I$2:$J$4600,2,0),"")</f>
        <v>23788.31</v>
      </c>
      <c r="N4141">
        <f>IFERROR(VLOOKUP(B4141,'N Index Datas(원본)'!$K$2:$L$4600,2,0),"")</f>
        <v>9811.18</v>
      </c>
    </row>
    <row r="4142" spans="1:14" ht="17.25" thickBot="1" x14ac:dyDescent="0.35">
      <c r="A4142" s="42">
        <v>42649</v>
      </c>
      <c r="B4142" s="37">
        <v>42649</v>
      </c>
      <c r="D4142">
        <v>261.13</v>
      </c>
      <c r="F4142">
        <v>2160.77</v>
      </c>
      <c r="H4142">
        <v>16899.099999999999</v>
      </c>
      <c r="J4142">
        <v>3021.58</v>
      </c>
      <c r="L4142">
        <f>IFERROR(VLOOKUP(B4142,'N Index Datas(원본)'!$I$2:$J$4600,2,0),"")</f>
        <v>23952.5</v>
      </c>
      <c r="N4142">
        <f>IFERROR(VLOOKUP(B4142,'N Index Datas(원본)'!$K$2:$L$4600,2,0),"")</f>
        <v>9947.1</v>
      </c>
    </row>
    <row r="4143" spans="1:14" ht="17.25" thickBot="1" x14ac:dyDescent="0.35">
      <c r="A4143" s="42">
        <v>42650</v>
      </c>
      <c r="B4143" s="37">
        <v>42650</v>
      </c>
      <c r="D4143">
        <v>260.06</v>
      </c>
      <c r="F4143">
        <v>2153.7399999999998</v>
      </c>
      <c r="H4143">
        <v>16860.09</v>
      </c>
      <c r="J4143">
        <v>3000.57</v>
      </c>
      <c r="L4143">
        <f>IFERROR(VLOOKUP(B4143,'N Index Datas(원본)'!$I$2:$J$4600,2,0),"")</f>
        <v>23851.82</v>
      </c>
      <c r="N4143">
        <f>IFERROR(VLOOKUP(B4143,'N Index Datas(원본)'!$K$2:$L$4600,2,0),"")</f>
        <v>9923.82</v>
      </c>
    </row>
    <row r="4144" spans="1:14" ht="17.25" thickBot="1" x14ac:dyDescent="0.35">
      <c r="A4144" s="42">
        <v>42653</v>
      </c>
      <c r="B4144" s="37">
        <v>42653</v>
      </c>
      <c r="D4144">
        <v>260.31</v>
      </c>
      <c r="F4144">
        <v>2163.66</v>
      </c>
      <c r="H4144">
        <v>16860.09</v>
      </c>
      <c r="J4144">
        <v>3035.76</v>
      </c>
      <c r="L4144">
        <v>23851.82</v>
      </c>
      <c r="N4144">
        <v>9923.82</v>
      </c>
    </row>
    <row r="4145" spans="1:14" ht="17.25" thickBot="1" x14ac:dyDescent="0.35">
      <c r="A4145" s="42">
        <v>42654</v>
      </c>
      <c r="B4145" s="37">
        <v>42654</v>
      </c>
      <c r="D4145">
        <v>256.14999999999998</v>
      </c>
      <c r="F4145">
        <v>2136.73</v>
      </c>
      <c r="H4145">
        <v>17024.759999999998</v>
      </c>
      <c r="J4145">
        <v>3020.69</v>
      </c>
      <c r="L4145">
        <f>IFERROR(VLOOKUP(B4145,'N Index Datas(원본)'!$I$2:$J$4600,2,0),"")</f>
        <v>23549.52</v>
      </c>
      <c r="N4145">
        <f>IFERROR(VLOOKUP(B4145,'N Index Datas(원본)'!$K$2:$L$4600,2,0),"")</f>
        <v>9804.4699999999993</v>
      </c>
    </row>
    <row r="4146" spans="1:14" ht="17.25" thickBot="1" x14ac:dyDescent="0.35">
      <c r="A4146" s="42">
        <v>42655</v>
      </c>
      <c r="B4146" s="37">
        <v>42655</v>
      </c>
      <c r="D4146">
        <v>256.2</v>
      </c>
      <c r="F4146">
        <v>2139.1799999999998</v>
      </c>
      <c r="H4146">
        <v>16840</v>
      </c>
      <c r="J4146">
        <v>3008.03</v>
      </c>
      <c r="L4146">
        <f>IFERROR(VLOOKUP(B4146,'N Index Datas(원본)'!$I$2:$J$4600,2,0),"")</f>
        <v>23407.05</v>
      </c>
      <c r="N4146">
        <f>IFERROR(VLOOKUP(B4146,'N Index Datas(원본)'!$K$2:$L$4600,2,0),"")</f>
        <v>9673.2000000000007</v>
      </c>
    </row>
    <row r="4147" spans="1:14" ht="17.25" thickBot="1" x14ac:dyDescent="0.35">
      <c r="A4147" s="42">
        <v>42656</v>
      </c>
      <c r="B4147" s="37">
        <v>42656</v>
      </c>
      <c r="D4147">
        <v>253.93</v>
      </c>
      <c r="F4147">
        <v>2132.5500000000002</v>
      </c>
      <c r="H4147">
        <v>16774.240000000002</v>
      </c>
      <c r="J4147">
        <v>2975.04</v>
      </c>
      <c r="L4147">
        <f>IFERROR(VLOOKUP(B4147,'N Index Datas(원본)'!$I$2:$J$4600,2,0),"")</f>
        <v>23031.3</v>
      </c>
      <c r="N4147">
        <f>IFERROR(VLOOKUP(B4147,'N Index Datas(원본)'!$K$2:$L$4600,2,0),"")</f>
        <v>9496.85</v>
      </c>
    </row>
    <row r="4148" spans="1:14" ht="17.25" thickBot="1" x14ac:dyDescent="0.35">
      <c r="A4148" s="42">
        <v>42657</v>
      </c>
      <c r="B4148" s="37">
        <v>42657</v>
      </c>
      <c r="D4148">
        <v>255.09</v>
      </c>
      <c r="F4148">
        <v>2132.98</v>
      </c>
      <c r="H4148">
        <v>16856.37</v>
      </c>
      <c r="J4148">
        <v>3025.19</v>
      </c>
      <c r="L4148">
        <f>IFERROR(VLOOKUP(B4148,'N Index Datas(원본)'!$I$2:$J$4600,2,0),"")</f>
        <v>23233.31</v>
      </c>
      <c r="N4148">
        <f>IFERROR(VLOOKUP(B4148,'N Index Datas(원본)'!$K$2:$L$4600,2,0),"")</f>
        <v>9601.4</v>
      </c>
    </row>
    <row r="4149" spans="1:14" ht="17.25" thickBot="1" x14ac:dyDescent="0.35">
      <c r="A4149" s="42">
        <v>42660</v>
      </c>
      <c r="B4149" s="37">
        <v>42660</v>
      </c>
      <c r="D4149">
        <v>256.19</v>
      </c>
      <c r="F4149">
        <v>2126.5</v>
      </c>
      <c r="H4149">
        <v>16900.12</v>
      </c>
      <c r="J4149">
        <v>3008.72</v>
      </c>
      <c r="L4149">
        <f>IFERROR(VLOOKUP(B4149,'N Index Datas(원본)'!$I$2:$J$4600,2,0),"")</f>
        <v>23037.54</v>
      </c>
      <c r="N4149">
        <f>IFERROR(VLOOKUP(B4149,'N Index Datas(원본)'!$K$2:$L$4600,2,0),"")</f>
        <v>9541.08</v>
      </c>
    </row>
    <row r="4150" spans="1:14" ht="17.25" thickBot="1" x14ac:dyDescent="0.35">
      <c r="A4150" s="42">
        <v>42661</v>
      </c>
      <c r="B4150" s="37">
        <v>42661</v>
      </c>
      <c r="D4150">
        <v>257.98</v>
      </c>
      <c r="F4150">
        <v>2139.6</v>
      </c>
      <c r="H4150">
        <v>16963.61</v>
      </c>
      <c r="J4150">
        <v>3046.99</v>
      </c>
      <c r="L4150">
        <f>IFERROR(VLOOKUP(B4150,'N Index Datas(원본)'!$I$2:$J$4600,2,0),"")</f>
        <v>23394.39</v>
      </c>
      <c r="N4150">
        <f>IFERROR(VLOOKUP(B4150,'N Index Datas(원본)'!$K$2:$L$4600,2,0),"")</f>
        <v>9720.2000000000007</v>
      </c>
    </row>
    <row r="4151" spans="1:14" ht="17.25" thickBot="1" x14ac:dyDescent="0.35">
      <c r="A4151" s="42">
        <v>42662</v>
      </c>
      <c r="B4151" s="37">
        <v>42662</v>
      </c>
      <c r="D4151">
        <v>258.20999999999998</v>
      </c>
      <c r="F4151">
        <v>2144.29</v>
      </c>
      <c r="H4151">
        <v>16998.91</v>
      </c>
      <c r="J4151">
        <v>3055.94</v>
      </c>
      <c r="L4151">
        <f>IFERROR(VLOOKUP(B4151,'N Index Datas(원본)'!$I$2:$J$4600,2,0),"")</f>
        <v>23304.97</v>
      </c>
      <c r="N4151">
        <f>IFERROR(VLOOKUP(B4151,'N Index Datas(원본)'!$K$2:$L$4600,2,0),"")</f>
        <v>9641.2199999999993</v>
      </c>
    </row>
    <row r="4152" spans="1:14" ht="17.25" thickBot="1" x14ac:dyDescent="0.35">
      <c r="A4152" s="42">
        <v>42663</v>
      </c>
      <c r="B4152" s="37">
        <v>42663</v>
      </c>
      <c r="D4152">
        <v>258.41000000000003</v>
      </c>
      <c r="F4152">
        <v>2141.34</v>
      </c>
      <c r="H4152">
        <v>17235.5</v>
      </c>
      <c r="J4152">
        <v>3076.63</v>
      </c>
      <c r="L4152">
        <f>IFERROR(VLOOKUP(B4152,'N Index Datas(원본)'!$I$2:$J$4600,2,0),"")</f>
        <v>23374.400000000001</v>
      </c>
      <c r="N4152">
        <f>IFERROR(VLOOKUP(B4152,'N Index Datas(원본)'!$K$2:$L$4600,2,0),"")</f>
        <v>9686.3799999999992</v>
      </c>
    </row>
    <row r="4153" spans="1:14" ht="17.25" thickBot="1" x14ac:dyDescent="0.35">
      <c r="A4153" s="42">
        <v>42664</v>
      </c>
      <c r="B4153" s="37">
        <v>42664</v>
      </c>
      <c r="D4153">
        <v>257.26</v>
      </c>
      <c r="F4153">
        <v>2141.16</v>
      </c>
      <c r="H4153">
        <v>17184.59</v>
      </c>
      <c r="J4153">
        <v>3077.65</v>
      </c>
      <c r="L4153">
        <v>23374.400000000001</v>
      </c>
      <c r="N4153">
        <v>9686.3799999999992</v>
      </c>
    </row>
    <row r="4154" spans="1:14" ht="17.25" thickBot="1" x14ac:dyDescent="0.35">
      <c r="A4154" s="42">
        <v>42667</v>
      </c>
      <c r="B4154" s="37">
        <v>42667</v>
      </c>
      <c r="D4154">
        <v>259.48</v>
      </c>
      <c r="F4154">
        <v>2151.33</v>
      </c>
      <c r="H4154">
        <v>17234.419999999998</v>
      </c>
      <c r="J4154">
        <v>3093.86</v>
      </c>
      <c r="L4154">
        <f>IFERROR(VLOOKUP(B4154,'N Index Datas(원본)'!$I$2:$J$4600,2,0),"")</f>
        <v>23604.080000000002</v>
      </c>
      <c r="N4154">
        <f>IFERROR(VLOOKUP(B4154,'N Index Datas(원본)'!$K$2:$L$4600,2,0),"")</f>
        <v>9852.9</v>
      </c>
    </row>
    <row r="4155" spans="1:14" ht="17.25" thickBot="1" x14ac:dyDescent="0.35">
      <c r="A4155" s="42">
        <v>42668</v>
      </c>
      <c r="B4155" s="37">
        <v>42668</v>
      </c>
      <c r="D4155">
        <v>258.57</v>
      </c>
      <c r="F4155">
        <v>2143.16</v>
      </c>
      <c r="H4155">
        <v>17365.25</v>
      </c>
      <c r="J4155">
        <v>3087.41</v>
      </c>
      <c r="L4155">
        <f>IFERROR(VLOOKUP(B4155,'N Index Datas(원본)'!$I$2:$J$4600,2,0),"")</f>
        <v>23565.11</v>
      </c>
      <c r="N4155">
        <f>IFERROR(VLOOKUP(B4155,'N Index Datas(원본)'!$K$2:$L$4600,2,0),"")</f>
        <v>9837.7000000000007</v>
      </c>
    </row>
    <row r="4156" spans="1:14" ht="17.25" thickBot="1" x14ac:dyDescent="0.35">
      <c r="A4156" s="42">
        <v>42669</v>
      </c>
      <c r="B4156" s="37">
        <v>42669</v>
      </c>
      <c r="D4156">
        <v>255.52</v>
      </c>
      <c r="F4156">
        <v>2139.4299999999998</v>
      </c>
      <c r="H4156">
        <v>17391.84</v>
      </c>
      <c r="J4156">
        <v>3080.98</v>
      </c>
      <c r="L4156">
        <f>IFERROR(VLOOKUP(B4156,'N Index Datas(원본)'!$I$2:$J$4600,2,0),"")</f>
        <v>23325.43</v>
      </c>
      <c r="N4156">
        <f>IFERROR(VLOOKUP(B4156,'N Index Datas(원본)'!$K$2:$L$4600,2,0),"")</f>
        <v>9698.85</v>
      </c>
    </row>
    <row r="4157" spans="1:14" ht="17.25" thickBot="1" x14ac:dyDescent="0.35">
      <c r="A4157" s="42">
        <v>42670</v>
      </c>
      <c r="B4157" s="37">
        <v>42670</v>
      </c>
      <c r="D4157">
        <v>256.66000000000003</v>
      </c>
      <c r="F4157">
        <v>2133.04</v>
      </c>
      <c r="H4157">
        <v>17336.419999999998</v>
      </c>
      <c r="J4157">
        <v>3085.17</v>
      </c>
      <c r="L4157">
        <f>IFERROR(VLOOKUP(B4157,'N Index Datas(원본)'!$I$2:$J$4600,2,0),"")</f>
        <v>23132.35</v>
      </c>
      <c r="N4157">
        <f>IFERROR(VLOOKUP(B4157,'N Index Datas(원본)'!$K$2:$L$4600,2,0),"")</f>
        <v>9608.91</v>
      </c>
    </row>
    <row r="4158" spans="1:14" ht="17.25" thickBot="1" x14ac:dyDescent="0.35">
      <c r="A4158" s="42">
        <v>42671</v>
      </c>
      <c r="B4158" s="37">
        <v>42671</v>
      </c>
      <c r="D4158">
        <v>256.52999999999997</v>
      </c>
      <c r="F4158">
        <v>2126.41</v>
      </c>
      <c r="H4158">
        <v>17446.41</v>
      </c>
      <c r="J4158">
        <v>3079.24</v>
      </c>
      <c r="L4158">
        <f>IFERROR(VLOOKUP(B4158,'N Index Datas(원본)'!$I$2:$J$4600,2,0),"")</f>
        <v>22954.81</v>
      </c>
      <c r="N4158">
        <f>IFERROR(VLOOKUP(B4158,'N Index Datas(원본)'!$K$2:$L$4600,2,0),"")</f>
        <v>9515.32</v>
      </c>
    </row>
    <row r="4159" spans="1:14" ht="17.25" thickBot="1" x14ac:dyDescent="0.35">
      <c r="A4159" s="42">
        <v>42674</v>
      </c>
      <c r="B4159" s="37">
        <v>42674</v>
      </c>
      <c r="D4159">
        <v>255.93</v>
      </c>
      <c r="F4159">
        <v>2126.15</v>
      </c>
      <c r="H4159">
        <v>17425.02</v>
      </c>
      <c r="J4159">
        <v>3055.25</v>
      </c>
      <c r="L4159">
        <f>IFERROR(VLOOKUP(B4159,'N Index Datas(원본)'!$I$2:$J$4600,2,0),"")</f>
        <v>22934.54</v>
      </c>
      <c r="N4159">
        <f>IFERROR(VLOOKUP(B4159,'N Index Datas(원본)'!$K$2:$L$4600,2,0),"")</f>
        <v>9559.39</v>
      </c>
    </row>
    <row r="4160" spans="1:14" ht="17.25" thickBot="1" x14ac:dyDescent="0.35">
      <c r="A4160" s="42">
        <v>42675</v>
      </c>
      <c r="B4160" s="37">
        <v>42675</v>
      </c>
      <c r="D4160">
        <v>255.99</v>
      </c>
      <c r="F4160">
        <v>2111.7199999999998</v>
      </c>
      <c r="H4160">
        <v>17442.400000000001</v>
      </c>
      <c r="J4160">
        <v>3023.15</v>
      </c>
      <c r="L4160">
        <f>IFERROR(VLOOKUP(B4160,'N Index Datas(원본)'!$I$2:$J$4600,2,0),"")</f>
        <v>23147.07</v>
      </c>
      <c r="N4160">
        <f>IFERROR(VLOOKUP(B4160,'N Index Datas(원본)'!$K$2:$L$4600,2,0),"")</f>
        <v>9706.2000000000007</v>
      </c>
    </row>
    <row r="4161" spans="1:14" ht="17.25" thickBot="1" x14ac:dyDescent="0.35">
      <c r="A4161" s="42">
        <v>42676</v>
      </c>
      <c r="B4161" s="37">
        <v>42676</v>
      </c>
      <c r="D4161">
        <v>252.83</v>
      </c>
      <c r="F4161">
        <v>2097.94</v>
      </c>
      <c r="H4161">
        <v>17134.68</v>
      </c>
      <c r="J4161">
        <v>2980.17</v>
      </c>
      <c r="L4161">
        <f>IFERROR(VLOOKUP(B4161,'N Index Datas(원본)'!$I$2:$J$4600,2,0),"")</f>
        <v>22810.5</v>
      </c>
      <c r="N4161">
        <f>IFERROR(VLOOKUP(B4161,'N Index Datas(원본)'!$K$2:$L$4600,2,0),"")</f>
        <v>9519.8700000000008</v>
      </c>
    </row>
    <row r="4162" spans="1:14" ht="17.25" thickBot="1" x14ac:dyDescent="0.35">
      <c r="A4162" s="42">
        <v>42677</v>
      </c>
      <c r="B4162" s="37">
        <v>42677</v>
      </c>
      <c r="D4162">
        <v>252.9</v>
      </c>
      <c r="F4162">
        <v>2088.66</v>
      </c>
      <c r="H4162">
        <v>17134.68</v>
      </c>
      <c r="J4162">
        <v>2973.49</v>
      </c>
      <c r="L4162">
        <f>IFERROR(VLOOKUP(B4162,'N Index Datas(원본)'!$I$2:$J$4600,2,0),"")</f>
        <v>22683.51</v>
      </c>
      <c r="N4162">
        <f>IFERROR(VLOOKUP(B4162,'N Index Datas(원본)'!$K$2:$L$4600,2,0),"")</f>
        <v>9482.01</v>
      </c>
    </row>
    <row r="4163" spans="1:14" ht="17.25" thickBot="1" x14ac:dyDescent="0.35">
      <c r="A4163" s="42">
        <v>42678</v>
      </c>
      <c r="B4163" s="37">
        <v>42678</v>
      </c>
      <c r="D4163">
        <v>252.57</v>
      </c>
      <c r="F4163">
        <v>2085.1799999999998</v>
      </c>
      <c r="H4163">
        <v>16905.36</v>
      </c>
      <c r="J4163">
        <v>2954.53</v>
      </c>
      <c r="L4163">
        <f>IFERROR(VLOOKUP(B4163,'N Index Datas(원본)'!$I$2:$J$4600,2,0),"")</f>
        <v>22642.62</v>
      </c>
      <c r="N4163">
        <f>IFERROR(VLOOKUP(B4163,'N Index Datas(원본)'!$K$2:$L$4600,2,0),"")</f>
        <v>9491.51</v>
      </c>
    </row>
    <row r="4164" spans="1:14" ht="17.25" thickBot="1" x14ac:dyDescent="0.35">
      <c r="A4164" s="42">
        <v>42681</v>
      </c>
      <c r="B4164" s="37">
        <v>42681</v>
      </c>
      <c r="D4164">
        <v>254.6</v>
      </c>
      <c r="F4164">
        <v>2131.52</v>
      </c>
      <c r="H4164">
        <v>17177.21</v>
      </c>
      <c r="J4164">
        <v>3009.28</v>
      </c>
      <c r="L4164">
        <f>IFERROR(VLOOKUP(B4164,'N Index Datas(원본)'!$I$2:$J$4600,2,0),"")</f>
        <v>22801.4</v>
      </c>
      <c r="N4164">
        <f>IFERROR(VLOOKUP(B4164,'N Index Datas(원본)'!$K$2:$L$4600,2,0),"")</f>
        <v>9608.24</v>
      </c>
    </row>
    <row r="4165" spans="1:14" ht="17.25" thickBot="1" x14ac:dyDescent="0.35">
      <c r="A4165" s="42">
        <v>42682</v>
      </c>
      <c r="B4165" s="37">
        <v>42682</v>
      </c>
      <c r="D4165">
        <v>255.26</v>
      </c>
      <c r="F4165">
        <v>2139.56</v>
      </c>
      <c r="H4165">
        <v>17171.38</v>
      </c>
      <c r="J4165">
        <v>3023.43</v>
      </c>
      <c r="L4165">
        <f>IFERROR(VLOOKUP(B4165,'N Index Datas(원본)'!$I$2:$J$4600,2,0),"")</f>
        <v>22909.47</v>
      </c>
      <c r="N4165">
        <f>IFERROR(VLOOKUP(B4165,'N Index Datas(원본)'!$K$2:$L$4600,2,0),"")</f>
        <v>9659.85</v>
      </c>
    </row>
    <row r="4166" spans="1:14" ht="17.25" thickBot="1" x14ac:dyDescent="0.35">
      <c r="A4166" s="42">
        <v>42683</v>
      </c>
      <c r="B4166" s="37">
        <v>42683</v>
      </c>
      <c r="D4166">
        <v>249.67</v>
      </c>
      <c r="F4166">
        <v>2163.2600000000002</v>
      </c>
      <c r="H4166">
        <v>16251.54</v>
      </c>
      <c r="J4166">
        <v>3056.29</v>
      </c>
      <c r="L4166">
        <f>IFERROR(VLOOKUP(B4166,'N Index Datas(원본)'!$I$2:$J$4600,2,0),"")</f>
        <v>22415.19</v>
      </c>
      <c r="N4166">
        <f>IFERROR(VLOOKUP(B4166,'N Index Datas(원본)'!$K$2:$L$4600,2,0),"")</f>
        <v>9378.66</v>
      </c>
    </row>
    <row r="4167" spans="1:14" ht="17.25" thickBot="1" x14ac:dyDescent="0.35">
      <c r="A4167" s="42">
        <v>42684</v>
      </c>
      <c r="B4167" s="37">
        <v>42684</v>
      </c>
      <c r="D4167">
        <v>255.31</v>
      </c>
      <c r="F4167">
        <v>2167.48</v>
      </c>
      <c r="H4167">
        <v>17344.419999999998</v>
      </c>
      <c r="J4167">
        <v>3046.59</v>
      </c>
      <c r="L4167">
        <f>IFERROR(VLOOKUP(B4167,'N Index Datas(원본)'!$I$2:$J$4600,2,0),"")</f>
        <v>22839.11</v>
      </c>
      <c r="N4167">
        <f>IFERROR(VLOOKUP(B4167,'N Index Datas(원본)'!$K$2:$L$4600,2,0),"")</f>
        <v>9545.85</v>
      </c>
    </row>
    <row r="4168" spans="1:14" ht="17.25" thickBot="1" x14ac:dyDescent="0.35">
      <c r="A4168" s="42">
        <v>42685</v>
      </c>
      <c r="B4168" s="37">
        <v>42685</v>
      </c>
      <c r="D4168">
        <v>251.99</v>
      </c>
      <c r="F4168">
        <v>2164.4499999999998</v>
      </c>
      <c r="H4168">
        <v>17374.79</v>
      </c>
      <c r="J4168">
        <v>3030.02</v>
      </c>
      <c r="L4168">
        <f>IFERROR(VLOOKUP(B4168,'N Index Datas(원본)'!$I$2:$J$4600,2,0),"")</f>
        <v>22531.09</v>
      </c>
      <c r="N4168">
        <f>IFERROR(VLOOKUP(B4168,'N Index Datas(원본)'!$K$2:$L$4600,2,0),"")</f>
        <v>9433.3700000000008</v>
      </c>
    </row>
    <row r="4169" spans="1:14" ht="17.25" thickBot="1" x14ac:dyDescent="0.35">
      <c r="A4169" s="42">
        <v>42688</v>
      </c>
      <c r="B4169" s="37">
        <v>42688</v>
      </c>
      <c r="D4169">
        <v>250.01</v>
      </c>
      <c r="F4169">
        <v>2164.1999999999998</v>
      </c>
      <c r="H4169">
        <v>17672.62</v>
      </c>
      <c r="J4169">
        <v>3039.8</v>
      </c>
      <c r="L4169">
        <f>IFERROR(VLOOKUP(B4169,'N Index Datas(원본)'!$I$2:$J$4600,2,0),"")</f>
        <v>22222.22</v>
      </c>
      <c r="N4169">
        <f>IFERROR(VLOOKUP(B4169,'N Index Datas(원본)'!$K$2:$L$4600,2,0),"")</f>
        <v>9342.8700000000008</v>
      </c>
    </row>
    <row r="4170" spans="1:14" ht="17.25" thickBot="1" x14ac:dyDescent="0.35">
      <c r="A4170" s="42">
        <v>42689</v>
      </c>
      <c r="B4170" s="37">
        <v>42689</v>
      </c>
      <c r="D4170">
        <v>249.2</v>
      </c>
      <c r="F4170">
        <v>2180.39</v>
      </c>
      <c r="H4170">
        <v>17668.150000000001</v>
      </c>
      <c r="J4170">
        <v>3049.72</v>
      </c>
      <c r="L4170">
        <f>IFERROR(VLOOKUP(B4170,'N Index Datas(원본)'!$I$2:$J$4600,2,0),"")</f>
        <v>22323.91</v>
      </c>
      <c r="N4170">
        <f>IFERROR(VLOOKUP(B4170,'N Index Datas(원본)'!$K$2:$L$4600,2,0),"")</f>
        <v>9398.1</v>
      </c>
    </row>
    <row r="4171" spans="1:14" ht="17.25" thickBot="1" x14ac:dyDescent="0.35">
      <c r="A4171" s="42">
        <v>42690</v>
      </c>
      <c r="B4171" s="37">
        <v>42690</v>
      </c>
      <c r="D4171">
        <v>250.32</v>
      </c>
      <c r="F4171">
        <v>2176.94</v>
      </c>
      <c r="H4171">
        <v>17862.21</v>
      </c>
      <c r="J4171">
        <v>3026.36</v>
      </c>
      <c r="L4171">
        <f>IFERROR(VLOOKUP(B4171,'N Index Datas(원본)'!$I$2:$J$4600,2,0),"")</f>
        <v>22280.53</v>
      </c>
      <c r="N4171">
        <f>IFERROR(VLOOKUP(B4171,'N Index Datas(원본)'!$K$2:$L$4600,2,0),"")</f>
        <v>9362.5400000000009</v>
      </c>
    </row>
    <row r="4172" spans="1:14" ht="17.25" thickBot="1" x14ac:dyDescent="0.35">
      <c r="A4172" s="42">
        <v>42691</v>
      </c>
      <c r="B4172" s="37">
        <v>42691</v>
      </c>
      <c r="D4172">
        <v>250.46</v>
      </c>
      <c r="F4172">
        <v>2187.12</v>
      </c>
      <c r="H4172">
        <v>17862.63</v>
      </c>
      <c r="J4172">
        <v>3041.79</v>
      </c>
      <c r="L4172">
        <f>IFERROR(VLOOKUP(B4172,'N Index Datas(원본)'!$I$2:$J$4600,2,0),"")</f>
        <v>22262.880000000001</v>
      </c>
      <c r="N4172">
        <f>IFERROR(VLOOKUP(B4172,'N Index Datas(원본)'!$K$2:$L$4600,2,0),"")</f>
        <v>9326.5400000000009</v>
      </c>
    </row>
    <row r="4173" spans="1:14" ht="17.25" thickBot="1" x14ac:dyDescent="0.35">
      <c r="A4173" s="42">
        <v>42692</v>
      </c>
      <c r="B4173" s="37">
        <v>42692</v>
      </c>
      <c r="D4173">
        <v>250.21</v>
      </c>
      <c r="F4173">
        <v>2181.9</v>
      </c>
      <c r="H4173">
        <v>17967.41</v>
      </c>
      <c r="J4173">
        <v>3020.83</v>
      </c>
      <c r="L4173">
        <f>IFERROR(VLOOKUP(B4173,'N Index Datas(원본)'!$I$2:$J$4600,2,0),"")</f>
        <v>22344.21</v>
      </c>
      <c r="N4173">
        <f>IFERROR(VLOOKUP(B4173,'N Index Datas(원본)'!$K$2:$L$4600,2,0),"")</f>
        <v>9349.31</v>
      </c>
    </row>
    <row r="4174" spans="1:14" ht="17.25" thickBot="1" x14ac:dyDescent="0.35">
      <c r="A4174" s="42">
        <v>42695</v>
      </c>
      <c r="B4174" s="37">
        <v>42695</v>
      </c>
      <c r="D4174">
        <v>249.51</v>
      </c>
      <c r="F4174">
        <v>2198.1799999999998</v>
      </c>
      <c r="H4174">
        <v>18106.02</v>
      </c>
      <c r="J4174">
        <v>3032.97</v>
      </c>
      <c r="L4174">
        <f>IFERROR(VLOOKUP(B4174,'N Index Datas(원본)'!$I$2:$J$4600,2,0),"")</f>
        <v>22357.78</v>
      </c>
      <c r="N4174">
        <f>IFERROR(VLOOKUP(B4174,'N Index Datas(원본)'!$K$2:$L$4600,2,0),"")</f>
        <v>9444.7099999999991</v>
      </c>
    </row>
    <row r="4175" spans="1:14" ht="17.25" thickBot="1" x14ac:dyDescent="0.35">
      <c r="A4175" s="42">
        <v>42696</v>
      </c>
      <c r="B4175" s="37">
        <v>42696</v>
      </c>
      <c r="D4175">
        <v>252.37</v>
      </c>
      <c r="F4175">
        <v>2202.94</v>
      </c>
      <c r="H4175">
        <v>18162.939999999999</v>
      </c>
      <c r="J4175">
        <v>3044.33</v>
      </c>
      <c r="L4175">
        <f>IFERROR(VLOOKUP(B4175,'N Index Datas(원본)'!$I$2:$J$4600,2,0),"")</f>
        <v>22678.07</v>
      </c>
      <c r="N4175">
        <f>IFERROR(VLOOKUP(B4175,'N Index Datas(원본)'!$K$2:$L$4600,2,0),"")</f>
        <v>9651.4500000000007</v>
      </c>
    </row>
    <row r="4176" spans="1:14" ht="17.25" thickBot="1" x14ac:dyDescent="0.35">
      <c r="A4176" s="42">
        <v>42697</v>
      </c>
      <c r="B4176" s="37">
        <v>42697</v>
      </c>
      <c r="D4176">
        <v>253.66</v>
      </c>
      <c r="F4176">
        <v>2204.7199999999998</v>
      </c>
      <c r="H4176">
        <v>18162.939999999999</v>
      </c>
      <c r="J4176">
        <v>3032.14</v>
      </c>
      <c r="L4176">
        <f>IFERROR(VLOOKUP(B4176,'N Index Datas(원본)'!$I$2:$J$4600,2,0),"")</f>
        <v>22676.69</v>
      </c>
      <c r="N4176">
        <f>IFERROR(VLOOKUP(B4176,'N Index Datas(원본)'!$K$2:$L$4600,2,0),"")</f>
        <v>9665.99</v>
      </c>
    </row>
    <row r="4177" spans="1:14" ht="17.25" thickBot="1" x14ac:dyDescent="0.35">
      <c r="A4177" s="42">
        <v>42698</v>
      </c>
      <c r="B4177" s="37">
        <v>42698</v>
      </c>
      <c r="D4177">
        <v>252.03</v>
      </c>
      <c r="F4177">
        <v>2204.7199999999998</v>
      </c>
      <c r="H4177">
        <v>18333.41</v>
      </c>
      <c r="J4177">
        <v>3040.6</v>
      </c>
      <c r="L4177">
        <f>IFERROR(VLOOKUP(B4177,'N Index Datas(원본)'!$I$2:$J$4600,2,0),"")</f>
        <v>22608.49</v>
      </c>
      <c r="N4177">
        <f>IFERROR(VLOOKUP(B4177,'N Index Datas(원본)'!$K$2:$L$4600,2,0),"")</f>
        <v>9678.77</v>
      </c>
    </row>
    <row r="4178" spans="1:14" ht="17.25" thickBot="1" x14ac:dyDescent="0.35">
      <c r="A4178" s="42">
        <v>42699</v>
      </c>
      <c r="B4178" s="37">
        <v>42699</v>
      </c>
      <c r="D4178">
        <v>252.26</v>
      </c>
      <c r="F4178">
        <v>2213.35</v>
      </c>
      <c r="H4178">
        <v>18381.22</v>
      </c>
      <c r="J4178">
        <v>3048.38</v>
      </c>
      <c r="L4178">
        <f>IFERROR(VLOOKUP(B4178,'N Index Datas(원본)'!$I$2:$J$4600,2,0),"")</f>
        <v>22723.45</v>
      </c>
      <c r="N4178">
        <f>IFERROR(VLOOKUP(B4178,'N Index Datas(원본)'!$K$2:$L$4600,2,0),"")</f>
        <v>9790.23</v>
      </c>
    </row>
    <row r="4179" spans="1:14" ht="17.25" thickBot="1" x14ac:dyDescent="0.35">
      <c r="A4179" s="42">
        <v>42702</v>
      </c>
      <c r="B4179" s="37">
        <v>42702</v>
      </c>
      <c r="D4179">
        <v>252.96</v>
      </c>
      <c r="F4179">
        <v>2201.7199999999998</v>
      </c>
      <c r="H4179">
        <v>18356.89</v>
      </c>
      <c r="J4179">
        <v>3016.8</v>
      </c>
      <c r="L4179">
        <f>IFERROR(VLOOKUP(B4179,'N Index Datas(원본)'!$I$2:$J$4600,2,0),"")</f>
        <v>22830.57</v>
      </c>
      <c r="N4179">
        <f>IFERROR(VLOOKUP(B4179,'N Index Datas(원본)'!$K$2:$L$4600,2,0),"")</f>
        <v>9875.5400000000009</v>
      </c>
    </row>
    <row r="4180" spans="1:14" ht="17.25" thickBot="1" x14ac:dyDescent="0.35">
      <c r="A4180" s="42">
        <v>42703</v>
      </c>
      <c r="B4180" s="37">
        <v>42703</v>
      </c>
      <c r="D4180">
        <v>252.91</v>
      </c>
      <c r="F4180">
        <v>2204.66</v>
      </c>
      <c r="H4180">
        <v>18307.04</v>
      </c>
      <c r="J4180">
        <v>3038.42</v>
      </c>
      <c r="L4180">
        <f>IFERROR(VLOOKUP(B4180,'N Index Datas(원본)'!$I$2:$J$4600,2,0),"")</f>
        <v>22737.07</v>
      </c>
      <c r="N4180">
        <f>IFERROR(VLOOKUP(B4180,'N Index Datas(원본)'!$K$2:$L$4600,2,0),"")</f>
        <v>9846.2099999999991</v>
      </c>
    </row>
    <row r="4181" spans="1:14" ht="17.25" thickBot="1" x14ac:dyDescent="0.35">
      <c r="A4181" s="42">
        <v>42704</v>
      </c>
      <c r="B4181" s="37">
        <v>42704</v>
      </c>
      <c r="D4181">
        <v>254.26</v>
      </c>
      <c r="F4181">
        <v>2198.81</v>
      </c>
      <c r="H4181">
        <v>18308.48</v>
      </c>
      <c r="J4181">
        <v>3051.61</v>
      </c>
      <c r="L4181">
        <f>IFERROR(VLOOKUP(B4181,'N Index Datas(원본)'!$I$2:$J$4600,2,0),"")</f>
        <v>22789.77</v>
      </c>
      <c r="N4181">
        <f>IFERROR(VLOOKUP(B4181,'N Index Datas(원본)'!$K$2:$L$4600,2,0),"")</f>
        <v>9838.06</v>
      </c>
    </row>
    <row r="4182" spans="1:14" ht="17.25" thickBot="1" x14ac:dyDescent="0.35">
      <c r="A4182" s="42">
        <v>42705</v>
      </c>
      <c r="B4182" s="37">
        <v>42705</v>
      </c>
      <c r="D4182">
        <v>254.48</v>
      </c>
      <c r="F4182">
        <v>2191.08</v>
      </c>
      <c r="H4182">
        <v>18513.12</v>
      </c>
      <c r="J4182">
        <v>3030.98</v>
      </c>
      <c r="L4182">
        <f>IFERROR(VLOOKUP(B4182,'N Index Datas(원본)'!$I$2:$J$4600,2,0),"")</f>
        <v>22878.23</v>
      </c>
      <c r="N4182">
        <f>IFERROR(VLOOKUP(B4182,'N Index Datas(원본)'!$K$2:$L$4600,2,0),"")</f>
        <v>9892.31</v>
      </c>
    </row>
    <row r="4183" spans="1:14" ht="17.25" thickBot="1" x14ac:dyDescent="0.35">
      <c r="A4183" s="42">
        <v>42706</v>
      </c>
      <c r="B4183" s="37">
        <v>42706</v>
      </c>
      <c r="D4183">
        <v>252.88</v>
      </c>
      <c r="F4183">
        <v>2191.9499999999998</v>
      </c>
      <c r="H4183">
        <v>18426.080000000002</v>
      </c>
      <c r="J4183">
        <v>3015.13</v>
      </c>
      <c r="L4183">
        <f>IFERROR(VLOOKUP(B4183,'N Index Datas(원본)'!$I$2:$J$4600,2,0),"")</f>
        <v>22564.82</v>
      </c>
      <c r="N4183">
        <f>IFERROR(VLOOKUP(B4183,'N Index Datas(원본)'!$K$2:$L$4600,2,0),"")</f>
        <v>9781.23</v>
      </c>
    </row>
    <row r="4184" spans="1:14" ht="17.25" thickBot="1" x14ac:dyDescent="0.35">
      <c r="A4184" s="42">
        <v>42709</v>
      </c>
      <c r="B4184" s="37">
        <v>42709</v>
      </c>
      <c r="D4184">
        <v>252.14</v>
      </c>
      <c r="F4184">
        <v>2204.71</v>
      </c>
      <c r="H4184">
        <v>18274.990000000002</v>
      </c>
      <c r="J4184">
        <v>3052.75</v>
      </c>
      <c r="L4184">
        <f>IFERROR(VLOOKUP(B4184,'N Index Datas(원본)'!$I$2:$J$4600,2,0),"")</f>
        <v>22505.55</v>
      </c>
      <c r="N4184">
        <f>IFERROR(VLOOKUP(B4184,'N Index Datas(원본)'!$K$2:$L$4600,2,0),"")</f>
        <v>9711.7999999999993</v>
      </c>
    </row>
    <row r="4185" spans="1:14" ht="17.25" thickBot="1" x14ac:dyDescent="0.35">
      <c r="A4185" s="42">
        <v>42710</v>
      </c>
      <c r="B4185" s="37">
        <v>42710</v>
      </c>
      <c r="D4185">
        <v>255.63</v>
      </c>
      <c r="F4185">
        <v>2212.23</v>
      </c>
      <c r="H4185">
        <v>18360.54</v>
      </c>
      <c r="J4185">
        <v>3100.76</v>
      </c>
      <c r="L4185">
        <f>IFERROR(VLOOKUP(B4185,'N Index Datas(원본)'!$I$2:$J$4600,2,0),"")</f>
        <v>22675.15</v>
      </c>
      <c r="N4185">
        <f>IFERROR(VLOOKUP(B4185,'N Index Datas(원본)'!$K$2:$L$4600,2,0),"")</f>
        <v>9768.85</v>
      </c>
    </row>
    <row r="4186" spans="1:14" ht="17.25" thickBot="1" x14ac:dyDescent="0.35">
      <c r="A4186" s="42">
        <v>42711</v>
      </c>
      <c r="B4186" s="37">
        <v>42711</v>
      </c>
      <c r="D4186">
        <v>256.33999999999997</v>
      </c>
      <c r="F4186">
        <v>2241.35</v>
      </c>
      <c r="H4186">
        <v>18496.689999999999</v>
      </c>
      <c r="J4186">
        <v>3142.24</v>
      </c>
      <c r="L4186">
        <f>IFERROR(VLOOKUP(B4186,'N Index Datas(원본)'!$I$2:$J$4600,2,0),"")</f>
        <v>22800.92</v>
      </c>
      <c r="N4186">
        <f>IFERROR(VLOOKUP(B4186,'N Index Datas(원본)'!$K$2:$L$4600,2,0),"")</f>
        <v>9829.58</v>
      </c>
    </row>
    <row r="4187" spans="1:14" ht="17.25" thickBot="1" x14ac:dyDescent="0.35">
      <c r="A4187" s="42">
        <v>42712</v>
      </c>
      <c r="B4187" s="37">
        <v>42712</v>
      </c>
      <c r="D4187">
        <v>262</v>
      </c>
      <c r="F4187">
        <v>2246.19</v>
      </c>
      <c r="H4187">
        <v>18765.47</v>
      </c>
      <c r="J4187">
        <v>3185.79</v>
      </c>
      <c r="L4187">
        <f>IFERROR(VLOOKUP(B4187,'N Index Datas(원본)'!$I$2:$J$4600,2,0),"")</f>
        <v>22861.84</v>
      </c>
      <c r="N4187">
        <f>IFERROR(VLOOKUP(B4187,'N Index Datas(원본)'!$K$2:$L$4600,2,0),"")</f>
        <v>9896.82</v>
      </c>
    </row>
    <row r="4188" spans="1:14" ht="17.25" thickBot="1" x14ac:dyDescent="0.35">
      <c r="A4188" s="42">
        <v>42713</v>
      </c>
      <c r="B4188" s="37">
        <v>42713</v>
      </c>
      <c r="D4188">
        <v>260.91000000000003</v>
      </c>
      <c r="F4188">
        <v>2259.5300000000002</v>
      </c>
      <c r="H4188">
        <v>18996.37</v>
      </c>
      <c r="J4188">
        <v>3197.54</v>
      </c>
      <c r="L4188">
        <f>IFERROR(VLOOKUP(B4188,'N Index Datas(원본)'!$I$2:$J$4600,2,0),"")</f>
        <v>22760.98</v>
      </c>
      <c r="N4188">
        <f>IFERROR(VLOOKUP(B4188,'N Index Datas(원본)'!$K$2:$L$4600,2,0),"")</f>
        <v>9867.9500000000007</v>
      </c>
    </row>
    <row r="4189" spans="1:14" ht="17.25" thickBot="1" x14ac:dyDescent="0.35">
      <c r="A4189" s="42">
        <v>42716</v>
      </c>
      <c r="B4189" s="37">
        <v>42716</v>
      </c>
      <c r="D4189">
        <v>260.72000000000003</v>
      </c>
      <c r="F4189">
        <v>2256.96</v>
      </c>
      <c r="H4189">
        <v>19155.03</v>
      </c>
      <c r="J4189">
        <v>3199.11</v>
      </c>
      <c r="L4189">
        <f>IFERROR(VLOOKUP(B4189,'N Index Datas(원본)'!$I$2:$J$4600,2,0),"")</f>
        <v>22433.02</v>
      </c>
      <c r="N4189">
        <f>IFERROR(VLOOKUP(B4189,'N Index Datas(원본)'!$K$2:$L$4600,2,0),"")</f>
        <v>9699.31</v>
      </c>
    </row>
    <row r="4190" spans="1:14" ht="17.25" thickBot="1" x14ac:dyDescent="0.35">
      <c r="A4190" s="42">
        <v>42717</v>
      </c>
      <c r="B4190" s="37">
        <v>42717</v>
      </c>
      <c r="D4190">
        <v>261.63</v>
      </c>
      <c r="F4190">
        <v>2271.7199999999998</v>
      </c>
      <c r="H4190">
        <v>19250.52</v>
      </c>
      <c r="J4190">
        <v>3236.71</v>
      </c>
      <c r="L4190">
        <f>IFERROR(VLOOKUP(B4190,'N Index Datas(원본)'!$I$2:$J$4600,2,0),"")</f>
        <v>22446.7</v>
      </c>
      <c r="N4190">
        <f>IFERROR(VLOOKUP(B4190,'N Index Datas(원본)'!$K$2:$L$4600,2,0),"")</f>
        <v>9719.94</v>
      </c>
    </row>
    <row r="4191" spans="1:14" ht="17.25" thickBot="1" x14ac:dyDescent="0.35">
      <c r="A4191" s="42">
        <v>42718</v>
      </c>
      <c r="B4191" s="37">
        <v>42718</v>
      </c>
      <c r="D4191">
        <v>262</v>
      </c>
      <c r="F4191">
        <v>2253.2800000000002</v>
      </c>
      <c r="H4191">
        <v>19253.61</v>
      </c>
      <c r="J4191">
        <v>3211.71</v>
      </c>
      <c r="L4191">
        <f>IFERROR(VLOOKUP(B4191,'N Index Datas(원본)'!$I$2:$J$4600,2,0),"")</f>
        <v>22456.62</v>
      </c>
      <c r="N4191">
        <f>IFERROR(VLOOKUP(B4191,'N Index Datas(원본)'!$K$2:$L$4600,2,0),"")</f>
        <v>9706.15</v>
      </c>
    </row>
    <row r="4192" spans="1:14" ht="17.25" thickBot="1" x14ac:dyDescent="0.35">
      <c r="A4192" s="42">
        <v>42719</v>
      </c>
      <c r="B4192" s="37">
        <v>42719</v>
      </c>
      <c r="D4192">
        <v>261.45</v>
      </c>
      <c r="F4192">
        <v>2262.0300000000002</v>
      </c>
      <c r="H4192">
        <v>19273.79</v>
      </c>
      <c r="J4192">
        <v>3249.74</v>
      </c>
      <c r="L4192">
        <f>IFERROR(VLOOKUP(B4192,'N Index Datas(원본)'!$I$2:$J$4600,2,0),"")</f>
        <v>22059.4</v>
      </c>
      <c r="N4192">
        <f>IFERROR(VLOOKUP(B4192,'N Index Datas(원본)'!$K$2:$L$4600,2,0),"")</f>
        <v>9479.16</v>
      </c>
    </row>
    <row r="4193" spans="1:14" ht="17.25" thickBot="1" x14ac:dyDescent="0.35">
      <c r="A4193" s="42">
        <v>42720</v>
      </c>
      <c r="B4193" s="37">
        <v>42720</v>
      </c>
      <c r="D4193">
        <v>262.56</v>
      </c>
      <c r="F4193">
        <v>2258.0700000000002</v>
      </c>
      <c r="H4193">
        <v>19401.150000000001</v>
      </c>
      <c r="J4193">
        <v>3259.24</v>
      </c>
      <c r="L4193">
        <f>IFERROR(VLOOKUP(B4193,'N Index Datas(원본)'!$I$2:$J$4600,2,0),"")</f>
        <v>22020.75</v>
      </c>
      <c r="N4193">
        <f>IFERROR(VLOOKUP(B4193,'N Index Datas(원본)'!$K$2:$L$4600,2,0),"")</f>
        <v>9470.33</v>
      </c>
    </row>
    <row r="4194" spans="1:14" ht="17.25" thickBot="1" x14ac:dyDescent="0.35">
      <c r="A4194" s="42">
        <v>42723</v>
      </c>
      <c r="B4194" s="37">
        <v>42723</v>
      </c>
      <c r="D4194">
        <v>261.93</v>
      </c>
      <c r="F4194">
        <v>2262.5300000000002</v>
      </c>
      <c r="H4194">
        <v>19391.599999999999</v>
      </c>
      <c r="J4194">
        <v>3257.85</v>
      </c>
      <c r="L4194">
        <f>IFERROR(VLOOKUP(B4194,'N Index Datas(원본)'!$I$2:$J$4600,2,0),"")</f>
        <v>21832.68</v>
      </c>
      <c r="N4194">
        <f>IFERROR(VLOOKUP(B4194,'N Index Datas(원본)'!$K$2:$L$4600,2,0),"")</f>
        <v>9377.43</v>
      </c>
    </row>
    <row r="4195" spans="1:14" ht="17.25" thickBot="1" x14ac:dyDescent="0.35">
      <c r="A4195" s="42">
        <v>42724</v>
      </c>
      <c r="B4195" s="37">
        <v>42724</v>
      </c>
      <c r="D4195">
        <v>262.58999999999997</v>
      </c>
      <c r="F4195">
        <v>2270.7600000000002</v>
      </c>
      <c r="H4195">
        <v>19494.53</v>
      </c>
      <c r="J4195">
        <v>3279.41</v>
      </c>
      <c r="L4195">
        <f>IFERROR(VLOOKUP(B4195,'N Index Datas(원본)'!$I$2:$J$4600,2,0),"")</f>
        <v>21729.06</v>
      </c>
      <c r="N4195">
        <f>IFERROR(VLOOKUP(B4195,'N Index Datas(원본)'!$K$2:$L$4600,2,0),"")</f>
        <v>9283.41</v>
      </c>
    </row>
    <row r="4196" spans="1:14" ht="17.25" thickBot="1" x14ac:dyDescent="0.35">
      <c r="A4196" s="42">
        <v>42725</v>
      </c>
      <c r="B4196" s="37">
        <v>42725</v>
      </c>
      <c r="D4196">
        <v>262.10000000000002</v>
      </c>
      <c r="F4196">
        <v>2265.1799999999998</v>
      </c>
      <c r="H4196">
        <v>19444.490000000002</v>
      </c>
      <c r="J4196">
        <v>3270.75</v>
      </c>
      <c r="L4196">
        <f>IFERROR(VLOOKUP(B4196,'N Index Datas(원본)'!$I$2:$J$4600,2,0),"")</f>
        <v>21809.8</v>
      </c>
      <c r="N4196">
        <f>IFERROR(VLOOKUP(B4196,'N Index Datas(원본)'!$K$2:$L$4600,2,0),"")</f>
        <v>9331.6299999999992</v>
      </c>
    </row>
    <row r="4197" spans="1:14" ht="17.25" thickBot="1" x14ac:dyDescent="0.35">
      <c r="A4197" s="42">
        <v>42726</v>
      </c>
      <c r="B4197" s="37">
        <v>42726</v>
      </c>
      <c r="D4197">
        <v>261.97000000000003</v>
      </c>
      <c r="F4197">
        <v>2260.96</v>
      </c>
      <c r="H4197">
        <v>19427.669999999998</v>
      </c>
      <c r="J4197">
        <v>3269.51</v>
      </c>
      <c r="L4197">
        <f>IFERROR(VLOOKUP(B4197,'N Index Datas(원본)'!$I$2:$J$4600,2,0),"")</f>
        <v>21636.2</v>
      </c>
      <c r="N4197">
        <f>IFERROR(VLOOKUP(B4197,'N Index Datas(원본)'!$K$2:$L$4600,2,0),"")</f>
        <v>9200.24</v>
      </c>
    </row>
    <row r="4198" spans="1:14" ht="17.25" thickBot="1" x14ac:dyDescent="0.35">
      <c r="A4198" s="42">
        <v>42727</v>
      </c>
      <c r="B4198" s="37">
        <v>42727</v>
      </c>
      <c r="D4198">
        <v>261.61</v>
      </c>
      <c r="F4198">
        <v>2263.79</v>
      </c>
      <c r="H4198">
        <v>19427.669999999998</v>
      </c>
      <c r="J4198">
        <v>3273.97</v>
      </c>
      <c r="L4198">
        <f>IFERROR(VLOOKUP(B4198,'N Index Datas(원본)'!$I$2:$J$4600,2,0),"")</f>
        <v>21574.76</v>
      </c>
      <c r="N4198">
        <f>IFERROR(VLOOKUP(B4198,'N Index Datas(원본)'!$K$2:$L$4600,2,0),"")</f>
        <v>9181.75</v>
      </c>
    </row>
    <row r="4199" spans="1:14" ht="17.25" thickBot="1" x14ac:dyDescent="0.35">
      <c r="A4199" s="42">
        <v>42730</v>
      </c>
      <c r="B4199" s="37">
        <v>42730</v>
      </c>
      <c r="D4199">
        <v>261.89999999999998</v>
      </c>
      <c r="F4199">
        <v>2263.79</v>
      </c>
      <c r="H4199">
        <v>19396.64</v>
      </c>
      <c r="J4199">
        <v>3273.97</v>
      </c>
      <c r="L4199">
        <v>21574.76</v>
      </c>
      <c r="N4199">
        <v>9181.75</v>
      </c>
    </row>
    <row r="4200" spans="1:14" ht="17.25" thickBot="1" x14ac:dyDescent="0.35">
      <c r="A4200" s="42">
        <v>42731</v>
      </c>
      <c r="B4200" s="37">
        <v>42731</v>
      </c>
      <c r="D4200">
        <v>262.49</v>
      </c>
      <c r="F4200">
        <v>2268.88</v>
      </c>
      <c r="H4200">
        <v>19403.060000000001</v>
      </c>
      <c r="J4200">
        <v>3278.53</v>
      </c>
      <c r="L4200">
        <v>21574.76</v>
      </c>
      <c r="N4200">
        <v>9181.75</v>
      </c>
    </row>
    <row r="4201" spans="1:14" ht="17.25" thickBot="1" x14ac:dyDescent="0.35">
      <c r="A4201" s="42">
        <v>42732</v>
      </c>
      <c r="B4201" s="37">
        <v>42732</v>
      </c>
      <c r="D4201">
        <v>259.7</v>
      </c>
      <c r="F4201">
        <v>2249.92</v>
      </c>
      <c r="H4201">
        <v>19401.72</v>
      </c>
      <c r="J4201">
        <v>3278.72</v>
      </c>
      <c r="L4201">
        <f>IFERROR(VLOOKUP(B4201,'N Index Datas(원본)'!$I$2:$J$4600,2,0),"")</f>
        <v>21754.74</v>
      </c>
      <c r="N4201">
        <f>IFERROR(VLOOKUP(B4201,'N Index Datas(원본)'!$K$2:$L$4600,2,0),"")</f>
        <v>9300.6299999999992</v>
      </c>
    </row>
    <row r="4202" spans="1:14" ht="17.25" thickBot="1" x14ac:dyDescent="0.35">
      <c r="A4202" s="42">
        <v>42733</v>
      </c>
      <c r="B4202" s="37">
        <v>42733</v>
      </c>
      <c r="D4202">
        <v>260.01</v>
      </c>
      <c r="F4202">
        <v>2249.2600000000002</v>
      </c>
      <c r="H4202">
        <v>19145.14</v>
      </c>
      <c r="J4202">
        <v>3271.76</v>
      </c>
      <c r="L4202">
        <f>IFERROR(VLOOKUP(B4202,'N Index Datas(원본)'!$I$2:$J$4600,2,0),"")</f>
        <v>21790.91</v>
      </c>
      <c r="N4202">
        <f>IFERROR(VLOOKUP(B4202,'N Index Datas(원본)'!$K$2:$L$4600,2,0),"")</f>
        <v>9312.76</v>
      </c>
    </row>
    <row r="4203" spans="1:14" ht="17.25" thickBot="1" x14ac:dyDescent="0.35">
      <c r="A4203" s="42">
        <v>42737</v>
      </c>
      <c r="B4203" s="37">
        <v>42737</v>
      </c>
      <c r="D4203">
        <v>260.36</v>
      </c>
      <c r="F4203">
        <v>2249.2600000000002</v>
      </c>
      <c r="H4203">
        <v>19145.14</v>
      </c>
      <c r="J4203">
        <v>3308.67</v>
      </c>
      <c r="L4203">
        <v>21790.91</v>
      </c>
      <c r="N4203">
        <v>9312.76</v>
      </c>
    </row>
    <row r="4204" spans="1:14" ht="17.25" thickBot="1" x14ac:dyDescent="0.35">
      <c r="A4204" s="42">
        <v>42738</v>
      </c>
      <c r="B4204" s="37">
        <v>42738</v>
      </c>
      <c r="D4204">
        <v>262.97000000000003</v>
      </c>
      <c r="F4204">
        <v>2257.83</v>
      </c>
      <c r="H4204">
        <v>19145.14</v>
      </c>
      <c r="J4204">
        <v>3315.02</v>
      </c>
      <c r="L4204">
        <f>IFERROR(VLOOKUP(B4204,'N Index Datas(원본)'!$I$2:$J$4600,2,0),"")</f>
        <v>22150.400000000001</v>
      </c>
      <c r="N4204">
        <f>IFERROR(VLOOKUP(B4204,'N Index Datas(원본)'!$K$2:$L$4600,2,0),"")</f>
        <v>9459.5499999999993</v>
      </c>
    </row>
    <row r="4205" spans="1:14" ht="17.25" thickBot="1" x14ac:dyDescent="0.35">
      <c r="A4205" s="42">
        <v>42739</v>
      </c>
      <c r="B4205" s="37">
        <v>42739</v>
      </c>
      <c r="D4205">
        <v>263.12</v>
      </c>
      <c r="F4205">
        <v>2270.75</v>
      </c>
      <c r="H4205">
        <v>19594.16</v>
      </c>
      <c r="J4205">
        <v>3317.52</v>
      </c>
      <c r="L4205">
        <f>IFERROR(VLOOKUP(B4205,'N Index Datas(원본)'!$I$2:$J$4600,2,0),"")</f>
        <v>22134.47</v>
      </c>
      <c r="N4205">
        <f>IFERROR(VLOOKUP(B4205,'N Index Datas(원본)'!$K$2:$L$4600,2,0),"")</f>
        <v>9440.99</v>
      </c>
    </row>
    <row r="4206" spans="1:14" ht="17.25" thickBot="1" x14ac:dyDescent="0.35">
      <c r="A4206" s="42">
        <v>42740</v>
      </c>
      <c r="B4206" s="37">
        <v>42740</v>
      </c>
      <c r="D4206">
        <v>261.98</v>
      </c>
      <c r="F4206">
        <v>2269</v>
      </c>
      <c r="H4206">
        <v>19520.689999999999</v>
      </c>
      <c r="J4206">
        <v>3316.47</v>
      </c>
      <c r="L4206">
        <f>IFERROR(VLOOKUP(B4206,'N Index Datas(원본)'!$I$2:$J$4600,2,0),"")</f>
        <v>22456.69</v>
      </c>
      <c r="N4206">
        <f>IFERROR(VLOOKUP(B4206,'N Index Datas(원본)'!$K$2:$L$4600,2,0),"")</f>
        <v>9598.68</v>
      </c>
    </row>
    <row r="4207" spans="1:14" ht="17.25" thickBot="1" x14ac:dyDescent="0.35">
      <c r="A4207" s="42">
        <v>42741</v>
      </c>
      <c r="B4207" s="37">
        <v>42741</v>
      </c>
      <c r="D4207">
        <v>263.2</v>
      </c>
      <c r="F4207">
        <v>2276.98</v>
      </c>
      <c r="H4207">
        <v>19454.330000000002</v>
      </c>
      <c r="J4207">
        <v>3321.17</v>
      </c>
      <c r="L4207">
        <f>IFERROR(VLOOKUP(B4207,'N Index Datas(원본)'!$I$2:$J$4600,2,0),"")</f>
        <v>22503.01</v>
      </c>
      <c r="N4207">
        <f>IFERROR(VLOOKUP(B4207,'N Index Datas(원본)'!$K$2:$L$4600,2,0),"")</f>
        <v>9611.0499999999993</v>
      </c>
    </row>
    <row r="4208" spans="1:14" ht="17.25" thickBot="1" x14ac:dyDescent="0.35">
      <c r="A4208" s="42">
        <v>42744</v>
      </c>
      <c r="B4208" s="37">
        <v>42744</v>
      </c>
      <c r="D4208">
        <v>263.74</v>
      </c>
      <c r="F4208">
        <v>2268.9</v>
      </c>
      <c r="H4208">
        <v>19454.330000000002</v>
      </c>
      <c r="J4208">
        <v>3308.97</v>
      </c>
      <c r="L4208">
        <f>IFERROR(VLOOKUP(B4208,'N Index Datas(원본)'!$I$2:$J$4600,2,0),"")</f>
        <v>22558.69</v>
      </c>
      <c r="N4208">
        <f>IFERROR(VLOOKUP(B4208,'N Index Datas(원본)'!$K$2:$L$4600,2,0),"")</f>
        <v>9602.32</v>
      </c>
    </row>
    <row r="4209" spans="1:14" ht="17.25" thickBot="1" x14ac:dyDescent="0.35">
      <c r="A4209" s="42">
        <v>42745</v>
      </c>
      <c r="B4209" s="37">
        <v>42745</v>
      </c>
      <c r="D4209">
        <v>263.73</v>
      </c>
      <c r="F4209">
        <v>2268.9</v>
      </c>
      <c r="H4209">
        <v>19301.439999999999</v>
      </c>
      <c r="J4209">
        <v>3306.21</v>
      </c>
      <c r="L4209">
        <f>IFERROR(VLOOKUP(B4209,'N Index Datas(원본)'!$I$2:$J$4600,2,0),"")</f>
        <v>22744.85</v>
      </c>
      <c r="N4209">
        <f>IFERROR(VLOOKUP(B4209,'N Index Datas(원본)'!$K$2:$L$4600,2,0),"")</f>
        <v>9664.19</v>
      </c>
    </row>
    <row r="4210" spans="1:14" ht="17.25" thickBot="1" x14ac:dyDescent="0.35">
      <c r="A4210" s="42">
        <v>42746</v>
      </c>
      <c r="B4210" s="37">
        <v>42746</v>
      </c>
      <c r="D4210">
        <v>268.14999999999998</v>
      </c>
      <c r="F4210">
        <v>2275.3200000000002</v>
      </c>
      <c r="H4210">
        <v>19364.669999999998</v>
      </c>
      <c r="J4210">
        <v>3307.94</v>
      </c>
      <c r="L4210">
        <f>IFERROR(VLOOKUP(B4210,'N Index Datas(원본)'!$I$2:$J$4600,2,0),"")</f>
        <v>22935.35</v>
      </c>
      <c r="N4210">
        <f>IFERROR(VLOOKUP(B4210,'N Index Datas(원본)'!$K$2:$L$4600,2,0),"")</f>
        <v>9733.9</v>
      </c>
    </row>
    <row r="4211" spans="1:14" ht="17.25" thickBot="1" x14ac:dyDescent="0.35">
      <c r="A4211" s="42">
        <v>42747</v>
      </c>
      <c r="B4211" s="37">
        <v>42747</v>
      </c>
      <c r="D4211">
        <v>269.95</v>
      </c>
      <c r="F4211">
        <v>2270.44</v>
      </c>
      <c r="H4211">
        <v>19134.7</v>
      </c>
      <c r="J4211">
        <v>3286.7</v>
      </c>
      <c r="L4211">
        <f>IFERROR(VLOOKUP(B4211,'N Index Datas(원본)'!$I$2:$J$4600,2,0),"")</f>
        <v>22829.02</v>
      </c>
      <c r="N4211">
        <f>IFERROR(VLOOKUP(B4211,'N Index Datas(원본)'!$K$2:$L$4600,2,0),"")</f>
        <v>9723.0499999999993</v>
      </c>
    </row>
    <row r="4212" spans="1:14" ht="17.25" thickBot="1" x14ac:dyDescent="0.35">
      <c r="A4212" s="42">
        <v>42748</v>
      </c>
      <c r="B4212" s="37">
        <v>42748</v>
      </c>
      <c r="D4212">
        <v>267.91000000000003</v>
      </c>
      <c r="F4212">
        <v>2274.64</v>
      </c>
      <c r="H4212">
        <v>19287.28</v>
      </c>
      <c r="J4212">
        <v>3324.34</v>
      </c>
      <c r="L4212">
        <f>IFERROR(VLOOKUP(B4212,'N Index Datas(원본)'!$I$2:$J$4600,2,0),"")</f>
        <v>22937.38</v>
      </c>
      <c r="N4212">
        <f>IFERROR(VLOOKUP(B4212,'N Index Datas(원본)'!$K$2:$L$4600,2,0),"")</f>
        <v>9787.34</v>
      </c>
    </row>
    <row r="4213" spans="1:14" ht="17.25" thickBot="1" x14ac:dyDescent="0.35">
      <c r="A4213" s="42">
        <v>42751</v>
      </c>
      <c r="B4213" s="37">
        <v>42751</v>
      </c>
      <c r="D4213">
        <v>266.14999999999998</v>
      </c>
      <c r="F4213">
        <v>2274.64</v>
      </c>
      <c r="H4213">
        <v>19095.240000000002</v>
      </c>
      <c r="J4213">
        <v>3294.53</v>
      </c>
      <c r="L4213">
        <f>IFERROR(VLOOKUP(B4213,'N Index Datas(원본)'!$I$2:$J$4600,2,0),"")</f>
        <v>22718.15</v>
      </c>
      <c r="N4213">
        <f>IFERROR(VLOOKUP(B4213,'N Index Datas(원본)'!$K$2:$L$4600,2,0),"")</f>
        <v>9666.09</v>
      </c>
    </row>
    <row r="4214" spans="1:14" ht="17.25" thickBot="1" x14ac:dyDescent="0.35">
      <c r="A4214" s="42">
        <v>42752</v>
      </c>
      <c r="B4214" s="37">
        <v>42752</v>
      </c>
      <c r="D4214">
        <v>267.37</v>
      </c>
      <c r="F4214">
        <v>2267.89</v>
      </c>
      <c r="H4214">
        <v>18813.53</v>
      </c>
      <c r="J4214">
        <v>3285.04</v>
      </c>
      <c r="L4214">
        <f>IFERROR(VLOOKUP(B4214,'N Index Datas(원본)'!$I$2:$J$4600,2,0),"")</f>
        <v>22840.97</v>
      </c>
      <c r="N4214">
        <f>IFERROR(VLOOKUP(B4214,'N Index Datas(원본)'!$K$2:$L$4600,2,0),"")</f>
        <v>9702.19</v>
      </c>
    </row>
    <row r="4215" spans="1:14" ht="17.25" thickBot="1" x14ac:dyDescent="0.35">
      <c r="A4215" s="42">
        <v>42753</v>
      </c>
      <c r="B4215" s="37">
        <v>42753</v>
      </c>
      <c r="D4215">
        <v>267.08</v>
      </c>
      <c r="F4215">
        <v>2271.89</v>
      </c>
      <c r="H4215">
        <v>18894.37</v>
      </c>
      <c r="J4215">
        <v>3294</v>
      </c>
      <c r="L4215">
        <f>IFERROR(VLOOKUP(B4215,'N Index Datas(원본)'!$I$2:$J$4600,2,0),"")</f>
        <v>23098.26</v>
      </c>
      <c r="N4215">
        <f>IFERROR(VLOOKUP(B4215,'N Index Datas(원본)'!$K$2:$L$4600,2,0),"")</f>
        <v>9802.86</v>
      </c>
    </row>
    <row r="4216" spans="1:14" ht="17.25" thickBot="1" x14ac:dyDescent="0.35">
      <c r="A4216" s="42">
        <v>42754</v>
      </c>
      <c r="B4216" s="37">
        <v>42754</v>
      </c>
      <c r="D4216">
        <v>267.7</v>
      </c>
      <c r="F4216">
        <v>2263.69</v>
      </c>
      <c r="H4216">
        <v>19072.25</v>
      </c>
      <c r="J4216">
        <v>3290.33</v>
      </c>
      <c r="L4216">
        <f>IFERROR(VLOOKUP(B4216,'N Index Datas(원본)'!$I$2:$J$4600,2,0),"")</f>
        <v>23049.96</v>
      </c>
      <c r="N4216">
        <f>IFERROR(VLOOKUP(B4216,'N Index Datas(원본)'!$K$2:$L$4600,2,0),"")</f>
        <v>9792.3700000000008</v>
      </c>
    </row>
    <row r="4217" spans="1:14" ht="17.25" thickBot="1" x14ac:dyDescent="0.35">
      <c r="A4217" s="42">
        <v>42755</v>
      </c>
      <c r="B4217" s="37">
        <v>42755</v>
      </c>
      <c r="D4217">
        <v>266.52</v>
      </c>
      <c r="F4217">
        <v>2271.31</v>
      </c>
      <c r="H4217">
        <v>19137.91</v>
      </c>
      <c r="J4217">
        <v>3299.44</v>
      </c>
      <c r="L4217">
        <f>IFERROR(VLOOKUP(B4217,'N Index Datas(원본)'!$I$2:$J$4600,2,0),"")</f>
        <v>22885.91</v>
      </c>
      <c r="N4217">
        <f>IFERROR(VLOOKUP(B4217,'N Index Datas(원본)'!$K$2:$L$4600,2,0),"")</f>
        <v>9715.7199999999993</v>
      </c>
    </row>
    <row r="4218" spans="1:14" ht="17.25" thickBot="1" x14ac:dyDescent="0.35">
      <c r="A4218" s="42">
        <v>42758</v>
      </c>
      <c r="B4218" s="37">
        <v>42758</v>
      </c>
      <c r="D4218">
        <v>267.12</v>
      </c>
      <c r="F4218">
        <v>2265.1999999999998</v>
      </c>
      <c r="H4218">
        <v>18891.03</v>
      </c>
      <c r="J4218">
        <v>3273.04</v>
      </c>
      <c r="L4218">
        <f>IFERROR(VLOOKUP(B4218,'N Index Datas(원본)'!$I$2:$J$4600,2,0),"")</f>
        <v>22898.52</v>
      </c>
      <c r="N4218">
        <f>IFERROR(VLOOKUP(B4218,'N Index Datas(원본)'!$K$2:$L$4600,2,0),"")</f>
        <v>9726.82</v>
      </c>
    </row>
    <row r="4219" spans="1:14" ht="17.25" thickBot="1" x14ac:dyDescent="0.35">
      <c r="A4219" s="42">
        <v>42759</v>
      </c>
      <c r="B4219" s="37">
        <v>42759</v>
      </c>
      <c r="D4219">
        <v>267.3</v>
      </c>
      <c r="F4219">
        <v>2280.0700000000002</v>
      </c>
      <c r="H4219">
        <v>18787.990000000002</v>
      </c>
      <c r="J4219">
        <v>3281.53</v>
      </c>
      <c r="L4219">
        <f>IFERROR(VLOOKUP(B4219,'N Index Datas(원본)'!$I$2:$J$4600,2,0),"")</f>
        <v>22949.86</v>
      </c>
      <c r="N4219">
        <f>IFERROR(VLOOKUP(B4219,'N Index Datas(원본)'!$K$2:$L$4600,2,0),"")</f>
        <v>9759.26</v>
      </c>
    </row>
    <row r="4220" spans="1:14" ht="17.25" thickBot="1" x14ac:dyDescent="0.35">
      <c r="A4220" s="42">
        <v>42760</v>
      </c>
      <c r="B4220" s="37">
        <v>42760</v>
      </c>
      <c r="D4220">
        <v>268.14999999999998</v>
      </c>
      <c r="F4220">
        <v>2298.37</v>
      </c>
      <c r="H4220">
        <v>19057.5</v>
      </c>
      <c r="J4220">
        <v>3326.15</v>
      </c>
      <c r="L4220">
        <f>IFERROR(VLOOKUP(B4220,'N Index Datas(원본)'!$I$2:$J$4600,2,0),"")</f>
        <v>23049.119999999999</v>
      </c>
      <c r="N4220">
        <f>IFERROR(VLOOKUP(B4220,'N Index Datas(원본)'!$K$2:$L$4600,2,0),"")</f>
        <v>9742.32</v>
      </c>
    </row>
    <row r="4221" spans="1:14" ht="17.25" thickBot="1" x14ac:dyDescent="0.35">
      <c r="A4221" s="42">
        <v>42761</v>
      </c>
      <c r="B4221" s="37">
        <v>42761</v>
      </c>
      <c r="D4221">
        <v>270.48</v>
      </c>
      <c r="F4221">
        <v>2296.6799999999998</v>
      </c>
      <c r="H4221">
        <v>19402.39</v>
      </c>
      <c r="J4221">
        <v>3319.13</v>
      </c>
      <c r="L4221">
        <f>IFERROR(VLOOKUP(B4221,'N Index Datas(원본)'!$I$2:$J$4600,2,0),"")</f>
        <v>23374.17</v>
      </c>
      <c r="N4221">
        <f>IFERROR(VLOOKUP(B4221,'N Index Datas(원본)'!$K$2:$L$4600,2,0),"")</f>
        <v>9854.36</v>
      </c>
    </row>
    <row r="4222" spans="1:14" ht="17.25" thickBot="1" x14ac:dyDescent="0.35">
      <c r="A4222" s="42">
        <v>42766</v>
      </c>
      <c r="B4222" s="37">
        <v>42766</v>
      </c>
      <c r="D4222">
        <v>268.08999999999997</v>
      </c>
      <c r="F4222">
        <v>2278.87</v>
      </c>
      <c r="H4222">
        <v>19041.34</v>
      </c>
      <c r="J4222">
        <v>3230.68</v>
      </c>
      <c r="L4222">
        <v>23374.17</v>
      </c>
      <c r="N4222">
        <v>9854.36</v>
      </c>
    </row>
    <row r="4223" spans="1:14" ht="17.25" thickBot="1" x14ac:dyDescent="0.35">
      <c r="A4223" s="42">
        <v>42767</v>
      </c>
      <c r="B4223" s="37">
        <v>42767</v>
      </c>
      <c r="D4223">
        <v>269.56</v>
      </c>
      <c r="F4223">
        <v>2279.5500000000002</v>
      </c>
      <c r="H4223">
        <v>19148.080000000002</v>
      </c>
      <c r="J4223">
        <v>3258.92</v>
      </c>
      <c r="L4223">
        <f>IFERROR(VLOOKUP(B4223,'N Index Datas(원본)'!$I$2:$J$4600,2,0),"")</f>
        <v>23318.39</v>
      </c>
      <c r="N4223">
        <f>IFERROR(VLOOKUP(B4223,'N Index Datas(원본)'!$K$2:$L$4600,2,0),"")</f>
        <v>9756.61</v>
      </c>
    </row>
    <row r="4224" spans="1:14" ht="17.25" thickBot="1" x14ac:dyDescent="0.35">
      <c r="A4224" s="42">
        <v>42768</v>
      </c>
      <c r="B4224" s="37">
        <v>42768</v>
      </c>
      <c r="D4224">
        <v>268.49</v>
      </c>
      <c r="F4224">
        <v>2280.85</v>
      </c>
      <c r="H4224">
        <v>18914.580000000002</v>
      </c>
      <c r="J4224">
        <v>3253.61</v>
      </c>
      <c r="L4224">
        <f>IFERROR(VLOOKUP(B4224,'N Index Datas(원본)'!$I$2:$J$4600,2,0),"")</f>
        <v>23184.52</v>
      </c>
      <c r="N4224">
        <f>IFERROR(VLOOKUP(B4224,'N Index Datas(원본)'!$K$2:$L$4600,2,0),"")</f>
        <v>9696.32</v>
      </c>
    </row>
    <row r="4225" spans="1:14" ht="17.25" thickBot="1" x14ac:dyDescent="0.35">
      <c r="A4225" s="42">
        <v>42769</v>
      </c>
      <c r="B4225" s="37">
        <v>42769</v>
      </c>
      <c r="D4225">
        <v>268.85000000000002</v>
      </c>
      <c r="F4225">
        <v>2297.42</v>
      </c>
      <c r="H4225">
        <v>18918.2</v>
      </c>
      <c r="J4225">
        <v>3273.11</v>
      </c>
      <c r="L4225">
        <f>IFERROR(VLOOKUP(B4225,'N Index Datas(원본)'!$I$2:$J$4600,2,0),"")</f>
        <v>23129.21</v>
      </c>
      <c r="N4225">
        <f>IFERROR(VLOOKUP(B4225,'N Index Datas(원본)'!$K$2:$L$4600,2,0),"")</f>
        <v>9683.23</v>
      </c>
    </row>
    <row r="4226" spans="1:14" ht="17.25" thickBot="1" x14ac:dyDescent="0.35">
      <c r="A4226" s="42">
        <v>42772</v>
      </c>
      <c r="B4226" s="37">
        <v>42772</v>
      </c>
      <c r="D4226">
        <v>269.49</v>
      </c>
      <c r="F4226">
        <v>2292.56</v>
      </c>
      <c r="H4226">
        <v>18976.71</v>
      </c>
      <c r="J4226">
        <v>3238.31</v>
      </c>
      <c r="L4226">
        <f>IFERROR(VLOOKUP(B4226,'N Index Datas(원본)'!$I$2:$J$4600,2,0),"")</f>
        <v>23348.240000000002</v>
      </c>
      <c r="N4226">
        <f>IFERROR(VLOOKUP(B4226,'N Index Datas(원본)'!$K$2:$L$4600,2,0),"")</f>
        <v>9840.26</v>
      </c>
    </row>
    <row r="4227" spans="1:14" ht="17.25" thickBot="1" x14ac:dyDescent="0.35">
      <c r="A4227" s="42">
        <v>42773</v>
      </c>
      <c r="B4227" s="37">
        <v>42773</v>
      </c>
      <c r="D4227">
        <v>268.97000000000003</v>
      </c>
      <c r="F4227">
        <v>2293.08</v>
      </c>
      <c r="H4227">
        <v>18910.78</v>
      </c>
      <c r="J4227">
        <v>3235.71</v>
      </c>
      <c r="L4227">
        <f>IFERROR(VLOOKUP(B4227,'N Index Datas(원본)'!$I$2:$J$4600,2,0),"")</f>
        <v>23331.57</v>
      </c>
      <c r="N4227">
        <f>IFERROR(VLOOKUP(B4227,'N Index Datas(원본)'!$K$2:$L$4600,2,0),"")</f>
        <v>9846.06</v>
      </c>
    </row>
    <row r="4228" spans="1:14" ht="17.25" thickBot="1" x14ac:dyDescent="0.35">
      <c r="A4228" s="42">
        <v>42774</v>
      </c>
      <c r="B4228" s="37">
        <v>42774</v>
      </c>
      <c r="D4228">
        <v>267.72000000000003</v>
      </c>
      <c r="F4228">
        <v>2294.67</v>
      </c>
      <c r="H4228">
        <v>19007.599999999999</v>
      </c>
      <c r="J4228">
        <v>3238.04</v>
      </c>
      <c r="L4228">
        <f>IFERROR(VLOOKUP(B4228,'N Index Datas(원본)'!$I$2:$J$4600,2,0),"")</f>
        <v>23485.13</v>
      </c>
      <c r="N4228">
        <f>IFERROR(VLOOKUP(B4228,'N Index Datas(원본)'!$K$2:$L$4600,2,0),"")</f>
        <v>9955.34</v>
      </c>
    </row>
    <row r="4229" spans="1:14" ht="17.25" thickBot="1" x14ac:dyDescent="0.35">
      <c r="A4229" s="42">
        <v>42775</v>
      </c>
      <c r="B4229" s="37">
        <v>42775</v>
      </c>
      <c r="D4229">
        <v>267.69</v>
      </c>
      <c r="F4229">
        <v>2307.87</v>
      </c>
      <c r="H4229">
        <v>18907.669999999998</v>
      </c>
      <c r="J4229">
        <v>3277.79</v>
      </c>
      <c r="L4229">
        <f>IFERROR(VLOOKUP(B4229,'N Index Datas(원본)'!$I$2:$J$4600,2,0),"")</f>
        <v>23525.14</v>
      </c>
      <c r="N4229">
        <f>IFERROR(VLOOKUP(B4229,'N Index Datas(원본)'!$K$2:$L$4600,2,0),"")</f>
        <v>10075.17</v>
      </c>
    </row>
    <row r="4230" spans="1:14" ht="17.25" thickBot="1" x14ac:dyDescent="0.35">
      <c r="A4230" s="42">
        <v>42776</v>
      </c>
      <c r="B4230" s="37">
        <v>42776</v>
      </c>
      <c r="D4230">
        <v>268.66000000000003</v>
      </c>
      <c r="F4230">
        <v>2316.1</v>
      </c>
      <c r="H4230">
        <v>19378.93</v>
      </c>
      <c r="J4230">
        <v>3270.83</v>
      </c>
      <c r="L4230">
        <f>IFERROR(VLOOKUP(B4230,'N Index Datas(원본)'!$I$2:$J$4600,2,0),"")</f>
        <v>23574.98</v>
      </c>
      <c r="N4230">
        <f>IFERROR(VLOOKUP(B4230,'N Index Datas(원본)'!$K$2:$L$4600,2,0),"")</f>
        <v>10125.209999999999</v>
      </c>
    </row>
    <row r="4231" spans="1:14" ht="17.25" thickBot="1" x14ac:dyDescent="0.35">
      <c r="A4231" s="42">
        <v>42779</v>
      </c>
      <c r="B4231" s="37">
        <v>42779</v>
      </c>
      <c r="D4231">
        <v>268.81</v>
      </c>
      <c r="F4231">
        <v>2328.25</v>
      </c>
      <c r="H4231">
        <v>19459.150000000001</v>
      </c>
      <c r="J4231">
        <v>3305.23</v>
      </c>
      <c r="L4231">
        <f>IFERROR(VLOOKUP(B4231,'N Index Datas(원본)'!$I$2:$J$4600,2,0),"")</f>
        <v>23710.98</v>
      </c>
      <c r="N4231">
        <f>IFERROR(VLOOKUP(B4231,'N Index Datas(원본)'!$K$2:$L$4600,2,0),"")</f>
        <v>10257.84</v>
      </c>
    </row>
    <row r="4232" spans="1:14" ht="17.25" thickBot="1" x14ac:dyDescent="0.35">
      <c r="A4232" s="42">
        <v>42780</v>
      </c>
      <c r="B4232" s="37">
        <v>42780</v>
      </c>
      <c r="D4232">
        <v>267.89999999999998</v>
      </c>
      <c r="F4232">
        <v>2337.58</v>
      </c>
      <c r="H4232">
        <v>19238.98</v>
      </c>
      <c r="J4232">
        <v>3308.89</v>
      </c>
      <c r="L4232">
        <f>IFERROR(VLOOKUP(B4232,'N Index Datas(원본)'!$I$2:$J$4600,2,0),"")</f>
        <v>23703.01</v>
      </c>
      <c r="N4232">
        <f>IFERROR(VLOOKUP(B4232,'N Index Datas(원본)'!$K$2:$L$4600,2,0),"")</f>
        <v>10254.44</v>
      </c>
    </row>
    <row r="4233" spans="1:14" ht="17.25" thickBot="1" x14ac:dyDescent="0.35">
      <c r="A4233" s="42">
        <v>42781</v>
      </c>
      <c r="B4233" s="37">
        <v>42781</v>
      </c>
      <c r="D4233">
        <v>268.81</v>
      </c>
      <c r="F4233">
        <v>2349.25</v>
      </c>
      <c r="H4233">
        <v>19437.98</v>
      </c>
      <c r="J4233">
        <v>3323.71</v>
      </c>
      <c r="L4233">
        <f>IFERROR(VLOOKUP(B4233,'N Index Datas(원본)'!$I$2:$J$4600,2,0),"")</f>
        <v>23994.87</v>
      </c>
      <c r="N4233">
        <f>IFERROR(VLOOKUP(B4233,'N Index Datas(원본)'!$K$2:$L$4600,2,0),"")</f>
        <v>10436.040000000001</v>
      </c>
    </row>
    <row r="4234" spans="1:14" ht="17.25" thickBot="1" x14ac:dyDescent="0.35">
      <c r="A4234" s="42">
        <v>42782</v>
      </c>
      <c r="B4234" s="37">
        <v>42782</v>
      </c>
      <c r="D4234">
        <v>268.93</v>
      </c>
      <c r="F4234">
        <v>2347.2199999999998</v>
      </c>
      <c r="H4234">
        <v>19347.53</v>
      </c>
      <c r="J4234">
        <v>3311.04</v>
      </c>
      <c r="L4234">
        <f>IFERROR(VLOOKUP(B4234,'N Index Datas(원본)'!$I$2:$J$4600,2,0),"")</f>
        <v>24107.7</v>
      </c>
      <c r="N4234">
        <f>IFERROR(VLOOKUP(B4234,'N Index Datas(원본)'!$K$2:$L$4600,2,0),"")</f>
        <v>10455.02</v>
      </c>
    </row>
    <row r="4235" spans="1:14" ht="17.25" thickBot="1" x14ac:dyDescent="0.35">
      <c r="A4235" s="42">
        <v>42783</v>
      </c>
      <c r="B4235" s="37">
        <v>42783</v>
      </c>
      <c r="D4235">
        <v>268.83999999999997</v>
      </c>
      <c r="F4235">
        <v>2351.16</v>
      </c>
      <c r="H4235">
        <v>19234.62</v>
      </c>
      <c r="J4235">
        <v>3308.81</v>
      </c>
      <c r="L4235">
        <f>IFERROR(VLOOKUP(B4235,'N Index Datas(원본)'!$I$2:$J$4600,2,0),"")</f>
        <v>24033.74</v>
      </c>
      <c r="N4235">
        <f>IFERROR(VLOOKUP(B4235,'N Index Datas(원본)'!$K$2:$L$4600,2,0),"")</f>
        <v>10360.129999999999</v>
      </c>
    </row>
    <row r="4236" spans="1:14" ht="17.25" thickBot="1" x14ac:dyDescent="0.35">
      <c r="A4236" s="42">
        <v>42786</v>
      </c>
      <c r="B4236" s="37">
        <v>42786</v>
      </c>
      <c r="D4236">
        <v>269.73</v>
      </c>
      <c r="F4236">
        <v>2351.16</v>
      </c>
      <c r="H4236">
        <v>19251.080000000002</v>
      </c>
      <c r="J4236">
        <v>3312.39</v>
      </c>
      <c r="L4236">
        <f>IFERROR(VLOOKUP(B4236,'N Index Datas(원본)'!$I$2:$J$4600,2,0),"")</f>
        <v>24146.080000000002</v>
      </c>
      <c r="N4236">
        <f>IFERROR(VLOOKUP(B4236,'N Index Datas(원본)'!$K$2:$L$4600,2,0),"")</f>
        <v>10445.48</v>
      </c>
    </row>
    <row r="4237" spans="1:14" ht="17.25" thickBot="1" x14ac:dyDescent="0.35">
      <c r="A4237" s="42">
        <v>42787</v>
      </c>
      <c r="B4237" s="37">
        <v>42787</v>
      </c>
      <c r="D4237">
        <v>272.11</v>
      </c>
      <c r="F4237">
        <v>2365.38</v>
      </c>
      <c r="H4237">
        <v>19381.439999999999</v>
      </c>
      <c r="J4237">
        <v>3339.33</v>
      </c>
      <c r="L4237">
        <f>IFERROR(VLOOKUP(B4237,'N Index Datas(원본)'!$I$2:$J$4600,2,0),"")</f>
        <v>23963.63</v>
      </c>
      <c r="N4237">
        <f>IFERROR(VLOOKUP(B4237,'N Index Datas(원본)'!$K$2:$L$4600,2,0),"")</f>
        <v>10408.56</v>
      </c>
    </row>
    <row r="4238" spans="1:14" ht="17.25" thickBot="1" x14ac:dyDescent="0.35">
      <c r="A4238" s="42">
        <v>42788</v>
      </c>
      <c r="B4238" s="37">
        <v>42788</v>
      </c>
      <c r="D4238">
        <v>272.85000000000002</v>
      </c>
      <c r="F4238">
        <v>2362.8200000000002</v>
      </c>
      <c r="H4238">
        <v>19379.87</v>
      </c>
      <c r="J4238">
        <v>3339.27</v>
      </c>
      <c r="L4238">
        <f>IFERROR(VLOOKUP(B4238,'N Index Datas(원본)'!$I$2:$J$4600,2,0),"")</f>
        <v>24201.96</v>
      </c>
      <c r="N4238">
        <f>IFERROR(VLOOKUP(B4238,'N Index Datas(원본)'!$K$2:$L$4600,2,0),"")</f>
        <v>10537.58</v>
      </c>
    </row>
    <row r="4239" spans="1:14" ht="17.25" thickBot="1" x14ac:dyDescent="0.35">
      <c r="A4239" s="42">
        <v>42789</v>
      </c>
      <c r="B4239" s="37">
        <v>42789</v>
      </c>
      <c r="D4239">
        <v>272.89</v>
      </c>
      <c r="F4239">
        <v>2363.81</v>
      </c>
      <c r="H4239">
        <v>19371.46</v>
      </c>
      <c r="J4239">
        <v>3333.96</v>
      </c>
      <c r="L4239">
        <f>IFERROR(VLOOKUP(B4239,'N Index Datas(원본)'!$I$2:$J$4600,2,0),"")</f>
        <v>24114.86</v>
      </c>
      <c r="N4239">
        <f>IFERROR(VLOOKUP(B4239,'N Index Datas(원본)'!$K$2:$L$4600,2,0),"")</f>
        <v>10521.53</v>
      </c>
    </row>
    <row r="4240" spans="1:14" ht="17.25" thickBot="1" x14ac:dyDescent="0.35">
      <c r="A4240" s="42">
        <v>42790</v>
      </c>
      <c r="B4240" s="37">
        <v>42790</v>
      </c>
      <c r="D4240">
        <v>270.38</v>
      </c>
      <c r="F4240">
        <v>2367.34</v>
      </c>
      <c r="H4240">
        <v>19283.54</v>
      </c>
      <c r="J4240">
        <v>3304.09</v>
      </c>
      <c r="L4240">
        <f>IFERROR(VLOOKUP(B4240,'N Index Datas(원본)'!$I$2:$J$4600,2,0),"")</f>
        <v>23965.7</v>
      </c>
      <c r="N4240">
        <f>IFERROR(VLOOKUP(B4240,'N Index Datas(원본)'!$K$2:$L$4600,2,0),"")</f>
        <v>10418.66</v>
      </c>
    </row>
    <row r="4241" spans="1:14" ht="17.25" thickBot="1" x14ac:dyDescent="0.35">
      <c r="A4241" s="42">
        <v>42793</v>
      </c>
      <c r="B4241" s="37">
        <v>42793</v>
      </c>
      <c r="D4241">
        <v>268.97000000000003</v>
      </c>
      <c r="F4241">
        <v>2369.75</v>
      </c>
      <c r="H4241">
        <v>19107.47</v>
      </c>
      <c r="J4241">
        <v>3309.3</v>
      </c>
      <c r="L4241">
        <f>IFERROR(VLOOKUP(B4241,'N Index Datas(원본)'!$I$2:$J$4600,2,0),"")</f>
        <v>23925.05</v>
      </c>
      <c r="N4241">
        <f>IFERROR(VLOOKUP(B4241,'N Index Datas(원본)'!$K$2:$L$4600,2,0),"")</f>
        <v>10330.85</v>
      </c>
    </row>
    <row r="4242" spans="1:14" ht="17.25" thickBot="1" x14ac:dyDescent="0.35">
      <c r="A4242" s="42">
        <v>42794</v>
      </c>
      <c r="B4242" s="37">
        <v>42794</v>
      </c>
      <c r="D4242">
        <v>270.06</v>
      </c>
      <c r="F4242">
        <v>2363.64</v>
      </c>
      <c r="H4242">
        <v>19118.990000000002</v>
      </c>
      <c r="J4242">
        <v>3319.61</v>
      </c>
      <c r="L4242">
        <f>IFERROR(VLOOKUP(B4242,'N Index Datas(원본)'!$I$2:$J$4600,2,0),"")</f>
        <v>23740.73</v>
      </c>
      <c r="N4242">
        <f>IFERROR(VLOOKUP(B4242,'N Index Datas(원본)'!$K$2:$L$4600,2,0),"")</f>
        <v>10297.959999999999</v>
      </c>
    </row>
    <row r="4243" spans="1:14" ht="17.25" thickBot="1" x14ac:dyDescent="0.35">
      <c r="A4243" s="42">
        <v>42796</v>
      </c>
      <c r="B4243" s="37">
        <v>42796</v>
      </c>
      <c r="D4243">
        <v>272.64999999999998</v>
      </c>
      <c r="F4243">
        <v>2381.92</v>
      </c>
      <c r="H4243">
        <v>19564.8</v>
      </c>
      <c r="J4243">
        <v>3384.71</v>
      </c>
      <c r="L4243">
        <f>IFERROR(VLOOKUP(B4243,'N Index Datas(원본)'!$I$2:$J$4600,2,0),"")</f>
        <v>23728.07</v>
      </c>
      <c r="N4243">
        <f>IFERROR(VLOOKUP(B4243,'N Index Datas(원본)'!$K$2:$L$4600,2,0),"")</f>
        <v>10246.89</v>
      </c>
    </row>
    <row r="4244" spans="1:14" ht="17.25" thickBot="1" x14ac:dyDescent="0.35">
      <c r="A4244" s="42">
        <v>42797</v>
      </c>
      <c r="B4244" s="37">
        <v>42797</v>
      </c>
      <c r="D4244">
        <v>269.77</v>
      </c>
      <c r="F4244">
        <v>2383.12</v>
      </c>
      <c r="H4244">
        <v>19469.169999999998</v>
      </c>
      <c r="J4244">
        <v>3403.39</v>
      </c>
      <c r="L4244">
        <f>IFERROR(VLOOKUP(B4244,'N Index Datas(원본)'!$I$2:$J$4600,2,0),"")</f>
        <v>23552.720000000001</v>
      </c>
      <c r="N4244">
        <f>IFERROR(VLOOKUP(B4244,'N Index Datas(원본)'!$K$2:$L$4600,2,0),"")</f>
        <v>10144.469999999999</v>
      </c>
    </row>
    <row r="4245" spans="1:14" ht="17.25" thickBot="1" x14ac:dyDescent="0.35">
      <c r="A4245" s="42">
        <v>42800</v>
      </c>
      <c r="B4245" s="37">
        <v>42800</v>
      </c>
      <c r="D4245">
        <v>270.41000000000003</v>
      </c>
      <c r="F4245">
        <v>2375.31</v>
      </c>
      <c r="H4245">
        <v>19379.14</v>
      </c>
      <c r="J4245">
        <v>3387.46</v>
      </c>
      <c r="L4245">
        <f>IFERROR(VLOOKUP(B4245,'N Index Datas(원본)'!$I$2:$J$4600,2,0),"")</f>
        <v>23596.28</v>
      </c>
      <c r="N4245">
        <f>IFERROR(VLOOKUP(B4245,'N Index Datas(원본)'!$K$2:$L$4600,2,0),"")</f>
        <v>10171.1</v>
      </c>
    </row>
    <row r="4246" spans="1:14" ht="17.25" thickBot="1" x14ac:dyDescent="0.35">
      <c r="A4246" s="42">
        <v>42801</v>
      </c>
      <c r="B4246" s="37">
        <v>42801</v>
      </c>
      <c r="D4246">
        <v>271.87</v>
      </c>
      <c r="F4246">
        <v>2368.39</v>
      </c>
      <c r="H4246">
        <v>19344.150000000001</v>
      </c>
      <c r="J4246">
        <v>3385.12</v>
      </c>
      <c r="L4246">
        <f>IFERROR(VLOOKUP(B4246,'N Index Datas(원본)'!$I$2:$J$4600,2,0),"")</f>
        <v>23681.07</v>
      </c>
      <c r="N4246">
        <f>IFERROR(VLOOKUP(B4246,'N Index Datas(원본)'!$K$2:$L$4600,2,0),"")</f>
        <v>10229.68</v>
      </c>
    </row>
    <row r="4247" spans="1:14" ht="17.25" thickBot="1" x14ac:dyDescent="0.35">
      <c r="A4247" s="42">
        <v>42802</v>
      </c>
      <c r="B4247" s="37">
        <v>42802</v>
      </c>
      <c r="D4247">
        <v>272.29000000000002</v>
      </c>
      <c r="F4247">
        <v>2362.98</v>
      </c>
      <c r="H4247">
        <v>19254.03</v>
      </c>
      <c r="J4247">
        <v>3389.62</v>
      </c>
      <c r="L4247">
        <f>IFERROR(VLOOKUP(B4247,'N Index Datas(원본)'!$I$2:$J$4600,2,0),"")</f>
        <v>23782.27</v>
      </c>
      <c r="N4247">
        <f>IFERROR(VLOOKUP(B4247,'N Index Datas(원본)'!$K$2:$L$4600,2,0),"")</f>
        <v>10280.31</v>
      </c>
    </row>
    <row r="4248" spans="1:14" ht="17.25" thickBot="1" x14ac:dyDescent="0.35">
      <c r="A4248" s="42">
        <v>42803</v>
      </c>
      <c r="B4248" s="37">
        <v>42803</v>
      </c>
      <c r="D4248">
        <v>271.62</v>
      </c>
      <c r="F4248">
        <v>2364.87</v>
      </c>
      <c r="H4248">
        <v>19318.580000000002</v>
      </c>
      <c r="J4248">
        <v>3409.89</v>
      </c>
      <c r="L4248">
        <f>IFERROR(VLOOKUP(B4248,'N Index Datas(원본)'!$I$2:$J$4600,2,0),"")</f>
        <v>23501.56</v>
      </c>
      <c r="N4248">
        <f>IFERROR(VLOOKUP(B4248,'N Index Datas(원본)'!$K$2:$L$4600,2,0),"")</f>
        <v>10095.790000000001</v>
      </c>
    </row>
    <row r="4249" spans="1:14" ht="17.25" thickBot="1" x14ac:dyDescent="0.35">
      <c r="A4249" s="42">
        <v>42804</v>
      </c>
      <c r="B4249" s="37">
        <v>42804</v>
      </c>
      <c r="D4249">
        <v>272.29000000000002</v>
      </c>
      <c r="F4249">
        <v>2372.6</v>
      </c>
      <c r="H4249">
        <v>19604.61</v>
      </c>
      <c r="J4249">
        <v>3416.27</v>
      </c>
      <c r="L4249">
        <f>IFERROR(VLOOKUP(B4249,'N Index Datas(원본)'!$I$2:$J$4600,2,0),"")</f>
        <v>23568.67</v>
      </c>
      <c r="N4249">
        <f>IFERROR(VLOOKUP(B4249,'N Index Datas(원본)'!$K$2:$L$4600,2,0),"")</f>
        <v>10069.1</v>
      </c>
    </row>
    <row r="4250" spans="1:14" ht="17.25" thickBot="1" x14ac:dyDescent="0.35">
      <c r="A4250" s="42">
        <v>42807</v>
      </c>
      <c r="B4250" s="37">
        <v>42807</v>
      </c>
      <c r="D4250">
        <v>275.41000000000003</v>
      </c>
      <c r="F4250">
        <v>2373.4699999999998</v>
      </c>
      <c r="H4250">
        <v>19633.75</v>
      </c>
      <c r="J4250">
        <v>3415.49</v>
      </c>
      <c r="L4250">
        <f>IFERROR(VLOOKUP(B4250,'N Index Datas(원본)'!$I$2:$J$4600,2,0),"")</f>
        <v>23829.67</v>
      </c>
      <c r="N4250">
        <f>IFERROR(VLOOKUP(B4250,'N Index Datas(원본)'!$K$2:$L$4600,2,0),"")</f>
        <v>10258.709999999999</v>
      </c>
    </row>
    <row r="4251" spans="1:14" ht="17.25" thickBot="1" x14ac:dyDescent="0.35">
      <c r="A4251" s="42">
        <v>42808</v>
      </c>
      <c r="B4251" s="37">
        <v>42808</v>
      </c>
      <c r="D4251">
        <v>277.89</v>
      </c>
      <c r="F4251">
        <v>2365.4499999999998</v>
      </c>
      <c r="H4251">
        <v>19609.5</v>
      </c>
      <c r="J4251">
        <v>3399.43</v>
      </c>
      <c r="L4251">
        <f>IFERROR(VLOOKUP(B4251,'N Index Datas(원본)'!$I$2:$J$4600,2,0),"")</f>
        <v>23827.95</v>
      </c>
      <c r="N4251">
        <f>IFERROR(VLOOKUP(B4251,'N Index Datas(원본)'!$K$2:$L$4600,2,0),"")</f>
        <v>10315.23</v>
      </c>
    </row>
    <row r="4252" spans="1:14" ht="17.25" thickBot="1" x14ac:dyDescent="0.35">
      <c r="A4252" s="42">
        <v>42809</v>
      </c>
      <c r="B4252" s="37">
        <v>42809</v>
      </c>
      <c r="D4252">
        <v>277.89</v>
      </c>
      <c r="F4252">
        <v>2385.2600000000002</v>
      </c>
      <c r="H4252">
        <v>19577.38</v>
      </c>
      <c r="J4252">
        <v>3409.32</v>
      </c>
      <c r="L4252">
        <f>IFERROR(VLOOKUP(B4252,'N Index Datas(원본)'!$I$2:$J$4600,2,0),"")</f>
        <v>23792.85</v>
      </c>
      <c r="N4252">
        <f>IFERROR(VLOOKUP(B4252,'N Index Datas(원본)'!$K$2:$L$4600,2,0),"")</f>
        <v>10272.83</v>
      </c>
    </row>
    <row r="4253" spans="1:14" ht="17.25" thickBot="1" x14ac:dyDescent="0.35">
      <c r="A4253" s="42">
        <v>42810</v>
      </c>
      <c r="B4253" s="37">
        <v>42810</v>
      </c>
      <c r="D4253">
        <v>280.11</v>
      </c>
      <c r="F4253">
        <v>2381.38</v>
      </c>
      <c r="H4253">
        <v>19590.14</v>
      </c>
      <c r="J4253">
        <v>3439.96</v>
      </c>
      <c r="L4253">
        <f>IFERROR(VLOOKUP(B4253,'N Index Datas(원본)'!$I$2:$J$4600,2,0),"")</f>
        <v>24288.28</v>
      </c>
      <c r="N4253">
        <f>IFERROR(VLOOKUP(B4253,'N Index Datas(원본)'!$K$2:$L$4600,2,0),"")</f>
        <v>10526.46</v>
      </c>
    </row>
    <row r="4254" spans="1:14" ht="17.25" thickBot="1" x14ac:dyDescent="0.35">
      <c r="A4254" s="42">
        <v>42811</v>
      </c>
      <c r="B4254" s="37">
        <v>42811</v>
      </c>
      <c r="D4254">
        <v>281.86</v>
      </c>
      <c r="F4254">
        <v>2378.25</v>
      </c>
      <c r="H4254">
        <v>19521.59</v>
      </c>
      <c r="J4254">
        <v>3448.41</v>
      </c>
      <c r="L4254">
        <f>IFERROR(VLOOKUP(B4254,'N Index Datas(원본)'!$I$2:$J$4600,2,0),"")</f>
        <v>24309.93</v>
      </c>
      <c r="N4254">
        <f>IFERROR(VLOOKUP(B4254,'N Index Datas(원본)'!$K$2:$L$4600,2,0),"")</f>
        <v>10513.52</v>
      </c>
    </row>
    <row r="4255" spans="1:14" ht="17.25" thickBot="1" x14ac:dyDescent="0.35">
      <c r="A4255" s="42">
        <v>42814</v>
      </c>
      <c r="B4255" s="37">
        <v>42814</v>
      </c>
      <c r="D4255">
        <v>280.75</v>
      </c>
      <c r="F4255">
        <v>2373.4699999999998</v>
      </c>
      <c r="H4255">
        <v>19521.59</v>
      </c>
      <c r="J4255">
        <v>3437.48</v>
      </c>
      <c r="L4255">
        <f>IFERROR(VLOOKUP(B4255,'N Index Datas(원본)'!$I$2:$J$4600,2,0),"")</f>
        <v>24501.99</v>
      </c>
      <c r="N4255">
        <f>IFERROR(VLOOKUP(B4255,'N Index Datas(원본)'!$K$2:$L$4600,2,0),"")</f>
        <v>10583.98</v>
      </c>
    </row>
    <row r="4256" spans="1:14" ht="17.25" thickBot="1" x14ac:dyDescent="0.35">
      <c r="A4256" s="42">
        <v>42815</v>
      </c>
      <c r="B4256" s="37">
        <v>42815</v>
      </c>
      <c r="D4256">
        <v>283.83999999999997</v>
      </c>
      <c r="F4256">
        <v>2344.02</v>
      </c>
      <c r="H4256">
        <v>19455.88</v>
      </c>
      <c r="J4256">
        <v>3429.62</v>
      </c>
      <c r="L4256">
        <f>IFERROR(VLOOKUP(B4256,'N Index Datas(원본)'!$I$2:$J$4600,2,0),"")</f>
        <v>24593.119999999999</v>
      </c>
      <c r="N4256">
        <f>IFERROR(VLOOKUP(B4256,'N Index Datas(원본)'!$K$2:$L$4600,2,0),"")</f>
        <v>10644.15</v>
      </c>
    </row>
    <row r="4257" spans="1:14" ht="17.25" thickBot="1" x14ac:dyDescent="0.35">
      <c r="A4257" s="42">
        <v>42816</v>
      </c>
      <c r="B4257" s="37">
        <v>42816</v>
      </c>
      <c r="D4257">
        <v>282.63</v>
      </c>
      <c r="F4257">
        <v>2348.4499999999998</v>
      </c>
      <c r="H4257">
        <v>19041.38</v>
      </c>
      <c r="J4257">
        <v>3420.7</v>
      </c>
      <c r="L4257">
        <f>IFERROR(VLOOKUP(B4257,'N Index Datas(원본)'!$I$2:$J$4600,2,0),"")</f>
        <v>24320.41</v>
      </c>
      <c r="N4257">
        <f>IFERROR(VLOOKUP(B4257,'N Index Datas(원본)'!$K$2:$L$4600,2,0),"")</f>
        <v>10456.959999999999</v>
      </c>
    </row>
    <row r="4258" spans="1:14" ht="17.25" thickBot="1" x14ac:dyDescent="0.35">
      <c r="A4258" s="42">
        <v>42817</v>
      </c>
      <c r="B4258" s="37">
        <v>42817</v>
      </c>
      <c r="D4258">
        <v>282.81</v>
      </c>
      <c r="F4258">
        <v>2345.96</v>
      </c>
      <c r="H4258">
        <v>19085.310000000001</v>
      </c>
      <c r="J4258">
        <v>3452.18</v>
      </c>
      <c r="L4258">
        <f>IFERROR(VLOOKUP(B4258,'N Index Datas(원본)'!$I$2:$J$4600,2,0),"")</f>
        <v>24327.7</v>
      </c>
      <c r="N4258">
        <f>IFERROR(VLOOKUP(B4258,'N Index Datas(원본)'!$K$2:$L$4600,2,0),"")</f>
        <v>10487.45</v>
      </c>
    </row>
    <row r="4259" spans="1:14" ht="17.25" thickBot="1" x14ac:dyDescent="0.35">
      <c r="A4259" s="42">
        <v>42818</v>
      </c>
      <c r="B4259" s="37">
        <v>42818</v>
      </c>
      <c r="D4259">
        <v>282.31</v>
      </c>
      <c r="F4259">
        <v>2343.98</v>
      </c>
      <c r="H4259">
        <v>19262.53</v>
      </c>
      <c r="J4259">
        <v>3444.15</v>
      </c>
      <c r="L4259">
        <f>IFERROR(VLOOKUP(B4259,'N Index Datas(원본)'!$I$2:$J$4600,2,0),"")</f>
        <v>24358.27</v>
      </c>
      <c r="N4259">
        <f>IFERROR(VLOOKUP(B4259,'N Index Datas(원본)'!$K$2:$L$4600,2,0),"")</f>
        <v>10477.81</v>
      </c>
    </row>
    <row r="4260" spans="1:14" ht="17.25" thickBot="1" x14ac:dyDescent="0.35">
      <c r="A4260" s="42">
        <v>42821</v>
      </c>
      <c r="B4260" s="37">
        <v>42821</v>
      </c>
      <c r="D4260">
        <v>280.36</v>
      </c>
      <c r="F4260">
        <v>2341.59</v>
      </c>
      <c r="H4260">
        <v>18985.59</v>
      </c>
      <c r="J4260">
        <v>3437.14</v>
      </c>
      <c r="L4260">
        <f>IFERROR(VLOOKUP(B4260,'N Index Datas(원본)'!$I$2:$J$4600,2,0),"")</f>
        <v>24193.7</v>
      </c>
      <c r="N4260">
        <f>IFERROR(VLOOKUP(B4260,'N Index Datas(원본)'!$K$2:$L$4600,2,0),"")</f>
        <v>10362.02</v>
      </c>
    </row>
    <row r="4261" spans="1:14" ht="17.25" thickBot="1" x14ac:dyDescent="0.35">
      <c r="A4261" s="42">
        <v>42822</v>
      </c>
      <c r="B4261" s="37">
        <v>42822</v>
      </c>
      <c r="D4261">
        <v>281.25</v>
      </c>
      <c r="F4261">
        <v>2358.5700000000002</v>
      </c>
      <c r="H4261">
        <v>19202.87</v>
      </c>
      <c r="J4261">
        <v>3465.07</v>
      </c>
      <c r="L4261">
        <f>IFERROR(VLOOKUP(B4261,'N Index Datas(원본)'!$I$2:$J$4600,2,0),"")</f>
        <v>24345.87</v>
      </c>
      <c r="N4261">
        <f>IFERROR(VLOOKUP(B4261,'N Index Datas(원본)'!$K$2:$L$4600,2,0),"")</f>
        <v>10425.89</v>
      </c>
    </row>
    <row r="4262" spans="1:14" ht="17.25" thickBot="1" x14ac:dyDescent="0.35">
      <c r="A4262" s="42">
        <v>42823</v>
      </c>
      <c r="B4262" s="37">
        <v>42823</v>
      </c>
      <c r="D4262">
        <v>281.86</v>
      </c>
      <c r="F4262">
        <v>2361.13</v>
      </c>
      <c r="H4262">
        <v>19217.48</v>
      </c>
      <c r="J4262">
        <v>3475.27</v>
      </c>
      <c r="L4262">
        <f>IFERROR(VLOOKUP(B4262,'N Index Datas(원본)'!$I$2:$J$4600,2,0),"")</f>
        <v>24392.05</v>
      </c>
      <c r="N4262">
        <f>IFERROR(VLOOKUP(B4262,'N Index Datas(원본)'!$K$2:$L$4600,2,0),"")</f>
        <v>10437.51</v>
      </c>
    </row>
    <row r="4263" spans="1:14" ht="17.25" thickBot="1" x14ac:dyDescent="0.35">
      <c r="A4263" s="42">
        <v>42824</v>
      </c>
      <c r="B4263" s="37">
        <v>42824</v>
      </c>
      <c r="D4263">
        <v>281.66000000000003</v>
      </c>
      <c r="F4263">
        <v>2368.06</v>
      </c>
      <c r="H4263">
        <v>19063.22</v>
      </c>
      <c r="J4263">
        <v>3481.58</v>
      </c>
      <c r="L4263">
        <f>IFERROR(VLOOKUP(B4263,'N Index Datas(원본)'!$I$2:$J$4600,2,0),"")</f>
        <v>24301.09</v>
      </c>
      <c r="N4263">
        <f>IFERROR(VLOOKUP(B4263,'N Index Datas(원본)'!$K$2:$L$4600,2,0),"")</f>
        <v>10355.709999999999</v>
      </c>
    </row>
    <row r="4264" spans="1:14" ht="17.25" thickBot="1" x14ac:dyDescent="0.35">
      <c r="A4264" s="42">
        <v>42825</v>
      </c>
      <c r="B4264" s="37">
        <v>42825</v>
      </c>
      <c r="D4264">
        <v>280.64</v>
      </c>
      <c r="F4264">
        <v>2362.7199999999998</v>
      </c>
      <c r="H4264">
        <v>18909.259999999998</v>
      </c>
      <c r="J4264">
        <v>3500.93</v>
      </c>
      <c r="L4264">
        <f>IFERROR(VLOOKUP(B4264,'N Index Datas(원본)'!$I$2:$J$4600,2,0),"")</f>
        <v>24111.59</v>
      </c>
      <c r="N4264">
        <f>IFERROR(VLOOKUP(B4264,'N Index Datas(원본)'!$K$2:$L$4600,2,0),"")</f>
        <v>10273.67</v>
      </c>
    </row>
    <row r="4265" spans="1:14" ht="17.25" thickBot="1" x14ac:dyDescent="0.35">
      <c r="A4265" s="42">
        <v>42828</v>
      </c>
      <c r="B4265" s="37">
        <v>42828</v>
      </c>
      <c r="D4265">
        <v>281.60000000000002</v>
      </c>
      <c r="F4265">
        <v>2358.84</v>
      </c>
      <c r="H4265">
        <v>18983.23</v>
      </c>
      <c r="J4265">
        <v>3472.94</v>
      </c>
      <c r="L4265">
        <f>IFERROR(VLOOKUP(B4265,'N Index Datas(원본)'!$I$2:$J$4600,2,0),"")</f>
        <v>24261.48</v>
      </c>
      <c r="N4265">
        <f>IFERROR(VLOOKUP(B4265,'N Index Datas(원본)'!$K$2:$L$4600,2,0),"")</f>
        <v>10314.52</v>
      </c>
    </row>
    <row r="4266" spans="1:14" ht="17.25" thickBot="1" x14ac:dyDescent="0.35">
      <c r="A4266" s="42">
        <v>42829</v>
      </c>
      <c r="B4266" s="37">
        <v>42829</v>
      </c>
      <c r="D4266">
        <v>280.92</v>
      </c>
      <c r="F4266">
        <v>2360.16</v>
      </c>
      <c r="H4266">
        <v>18810.25</v>
      </c>
      <c r="J4266">
        <v>3481.66</v>
      </c>
      <c r="L4266">
        <v>24261.48</v>
      </c>
      <c r="N4266">
        <v>10314.52</v>
      </c>
    </row>
    <row r="4267" spans="1:14" ht="17.25" thickBot="1" x14ac:dyDescent="0.35">
      <c r="A4267" s="42">
        <v>42830</v>
      </c>
      <c r="B4267" s="37">
        <v>42830</v>
      </c>
      <c r="D4267">
        <v>280.74</v>
      </c>
      <c r="F4267">
        <v>2352.9499999999998</v>
      </c>
      <c r="H4267">
        <v>18861.27</v>
      </c>
      <c r="J4267">
        <v>3472.58</v>
      </c>
      <c r="L4267">
        <f>IFERROR(VLOOKUP(B4267,'N Index Datas(원본)'!$I$2:$J$4600,2,0),"")</f>
        <v>24400.799999999999</v>
      </c>
      <c r="N4267">
        <f>IFERROR(VLOOKUP(B4267,'N Index Datas(원본)'!$K$2:$L$4600,2,0),"")</f>
        <v>10365.32</v>
      </c>
    </row>
    <row r="4268" spans="1:14" ht="17.25" thickBot="1" x14ac:dyDescent="0.35">
      <c r="A4268" s="42">
        <v>42831</v>
      </c>
      <c r="B4268" s="37">
        <v>42831</v>
      </c>
      <c r="D4268">
        <v>279.47000000000003</v>
      </c>
      <c r="F4268">
        <v>2357.4899999999998</v>
      </c>
      <c r="H4268">
        <v>18597.060000000001</v>
      </c>
      <c r="J4268">
        <v>3489.57</v>
      </c>
      <c r="L4268">
        <f>IFERROR(VLOOKUP(B4268,'N Index Datas(원본)'!$I$2:$J$4600,2,0),"")</f>
        <v>24273.72</v>
      </c>
      <c r="N4268">
        <f>IFERROR(VLOOKUP(B4268,'N Index Datas(원본)'!$K$2:$L$4600,2,0),"")</f>
        <v>10276.41</v>
      </c>
    </row>
    <row r="4269" spans="1:14" ht="17.25" thickBot="1" x14ac:dyDescent="0.35">
      <c r="A4269" s="42">
        <v>42832</v>
      </c>
      <c r="B4269" s="37">
        <v>42832</v>
      </c>
      <c r="D4269">
        <v>279.01</v>
      </c>
      <c r="F4269">
        <v>2355.54</v>
      </c>
      <c r="H4269">
        <v>18664.63</v>
      </c>
      <c r="J4269">
        <v>3495.8</v>
      </c>
      <c r="L4269">
        <f>IFERROR(VLOOKUP(B4269,'N Index Datas(원본)'!$I$2:$J$4600,2,0),"")</f>
        <v>24267.3</v>
      </c>
      <c r="N4269">
        <f>IFERROR(VLOOKUP(B4269,'N Index Datas(원본)'!$K$2:$L$4600,2,0),"")</f>
        <v>10273.799999999999</v>
      </c>
    </row>
    <row r="4270" spans="1:14" ht="17.25" thickBot="1" x14ac:dyDescent="0.35">
      <c r="A4270" s="42">
        <v>42835</v>
      </c>
      <c r="B4270" s="37">
        <v>42835</v>
      </c>
      <c r="D4270">
        <v>277.20999999999998</v>
      </c>
      <c r="F4270">
        <v>2357.16</v>
      </c>
      <c r="H4270">
        <v>18797.88</v>
      </c>
      <c r="J4270">
        <v>3480.44</v>
      </c>
      <c r="L4270">
        <f>IFERROR(VLOOKUP(B4270,'N Index Datas(원본)'!$I$2:$J$4600,2,0),"")</f>
        <v>24262.18</v>
      </c>
      <c r="N4270">
        <f>IFERROR(VLOOKUP(B4270,'N Index Datas(원본)'!$K$2:$L$4600,2,0),"")</f>
        <v>10253.790000000001</v>
      </c>
    </row>
    <row r="4271" spans="1:14" ht="17.25" thickBot="1" x14ac:dyDescent="0.35">
      <c r="A4271" s="42">
        <v>42836</v>
      </c>
      <c r="B4271" s="37">
        <v>42836</v>
      </c>
      <c r="D4271">
        <v>275.49</v>
      </c>
      <c r="F4271">
        <v>2353.7800000000002</v>
      </c>
      <c r="H4271">
        <v>18747.87</v>
      </c>
      <c r="J4271">
        <v>3470.04</v>
      </c>
      <c r="L4271">
        <f>IFERROR(VLOOKUP(B4271,'N Index Datas(원본)'!$I$2:$J$4600,2,0),"")</f>
        <v>24088.46</v>
      </c>
      <c r="N4271">
        <f>IFERROR(VLOOKUP(B4271,'N Index Datas(원본)'!$K$2:$L$4600,2,0),"")</f>
        <v>10165.98</v>
      </c>
    </row>
    <row r="4272" spans="1:14" ht="17.25" thickBot="1" x14ac:dyDescent="0.35">
      <c r="A4272" s="42">
        <v>42837</v>
      </c>
      <c r="B4272" s="37">
        <v>42837</v>
      </c>
      <c r="D4272">
        <v>276.20999999999998</v>
      </c>
      <c r="F4272">
        <v>2344.9299999999998</v>
      </c>
      <c r="H4272">
        <v>18552.61</v>
      </c>
      <c r="J4272">
        <v>3468.51</v>
      </c>
      <c r="L4272">
        <f>IFERROR(VLOOKUP(B4272,'N Index Datas(원본)'!$I$2:$J$4600,2,0),"")</f>
        <v>24313.5</v>
      </c>
      <c r="N4272">
        <f>IFERROR(VLOOKUP(B4272,'N Index Datas(원본)'!$K$2:$L$4600,2,0),"")</f>
        <v>10208.31</v>
      </c>
    </row>
    <row r="4273" spans="1:14" ht="17.25" thickBot="1" x14ac:dyDescent="0.35">
      <c r="A4273" s="42">
        <v>42838</v>
      </c>
      <c r="B4273" s="37">
        <v>42838</v>
      </c>
      <c r="D4273">
        <v>279.12</v>
      </c>
      <c r="F4273">
        <v>2328.9499999999998</v>
      </c>
      <c r="H4273">
        <v>18426.84</v>
      </c>
      <c r="J4273">
        <v>3448.26</v>
      </c>
      <c r="L4273">
        <f>IFERROR(VLOOKUP(B4273,'N Index Datas(원본)'!$I$2:$J$4600,2,0),"")</f>
        <v>24261.66</v>
      </c>
      <c r="N4273">
        <f>IFERROR(VLOOKUP(B4273,'N Index Datas(원본)'!$K$2:$L$4600,2,0),"")</f>
        <v>10204.34</v>
      </c>
    </row>
    <row r="4274" spans="1:14" ht="17.25" thickBot="1" x14ac:dyDescent="0.35">
      <c r="A4274" s="42">
        <v>42839</v>
      </c>
      <c r="B4274" s="37">
        <v>42839</v>
      </c>
      <c r="D4274">
        <v>277.31</v>
      </c>
      <c r="F4274">
        <v>2328.9499999999998</v>
      </c>
      <c r="H4274">
        <v>18335.63</v>
      </c>
      <c r="J4274">
        <v>3448.26</v>
      </c>
      <c r="L4274">
        <v>24261.66</v>
      </c>
      <c r="N4274">
        <v>10204.34</v>
      </c>
    </row>
    <row r="4275" spans="1:14" ht="17.25" thickBot="1" x14ac:dyDescent="0.35">
      <c r="A4275" s="42">
        <v>42842</v>
      </c>
      <c r="B4275" s="37">
        <v>42842</v>
      </c>
      <c r="D4275">
        <v>278.10000000000002</v>
      </c>
      <c r="F4275">
        <v>2349.0100000000002</v>
      </c>
      <c r="H4275">
        <v>18355.259999999998</v>
      </c>
      <c r="J4275">
        <v>3448.26</v>
      </c>
      <c r="L4275">
        <v>24261.66</v>
      </c>
      <c r="N4275">
        <v>10204.34</v>
      </c>
    </row>
    <row r="4276" spans="1:14" ht="17.25" thickBot="1" x14ac:dyDescent="0.35">
      <c r="A4276" s="42">
        <v>42843</v>
      </c>
      <c r="B4276" s="37">
        <v>42843</v>
      </c>
      <c r="D4276">
        <v>278.23</v>
      </c>
      <c r="F4276">
        <v>2342.19</v>
      </c>
      <c r="H4276">
        <v>18418.59</v>
      </c>
      <c r="J4276">
        <v>3409.78</v>
      </c>
      <c r="L4276">
        <f>IFERROR(VLOOKUP(B4276,'N Index Datas(원본)'!$I$2:$J$4600,2,0),"")</f>
        <v>23924.54</v>
      </c>
      <c r="N4276">
        <f>IFERROR(VLOOKUP(B4276,'N Index Datas(원본)'!$K$2:$L$4600,2,0),"")</f>
        <v>10043.52</v>
      </c>
    </row>
    <row r="4277" spans="1:14" ht="17.25" thickBot="1" x14ac:dyDescent="0.35">
      <c r="A4277" s="42">
        <v>42844</v>
      </c>
      <c r="B4277" s="37">
        <v>42844</v>
      </c>
      <c r="D4277">
        <v>276.49</v>
      </c>
      <c r="F4277">
        <v>2338.17</v>
      </c>
      <c r="H4277">
        <v>18432.2</v>
      </c>
      <c r="J4277">
        <v>3420.99</v>
      </c>
      <c r="L4277">
        <f>IFERROR(VLOOKUP(B4277,'N Index Datas(원본)'!$I$2:$J$4600,2,0),"")</f>
        <v>23825.88</v>
      </c>
      <c r="N4277">
        <f>IFERROR(VLOOKUP(B4277,'N Index Datas(원본)'!$K$2:$L$4600,2,0),"")</f>
        <v>9983.73</v>
      </c>
    </row>
    <row r="4278" spans="1:14" ht="17.25" thickBot="1" x14ac:dyDescent="0.35">
      <c r="A4278" s="42">
        <v>42845</v>
      </c>
      <c r="B4278" s="37">
        <v>42845</v>
      </c>
      <c r="D4278">
        <v>277.76</v>
      </c>
      <c r="F4278">
        <v>2355.84</v>
      </c>
      <c r="H4278">
        <v>18430.490000000002</v>
      </c>
      <c r="J4278">
        <v>3440.03</v>
      </c>
      <c r="L4278">
        <f>IFERROR(VLOOKUP(B4278,'N Index Datas(원본)'!$I$2:$J$4600,2,0),"")</f>
        <v>24056.98</v>
      </c>
      <c r="N4278">
        <f>IFERROR(VLOOKUP(B4278,'N Index Datas(원본)'!$K$2:$L$4600,2,0),"")</f>
        <v>10056.17</v>
      </c>
    </row>
    <row r="4279" spans="1:14" ht="17.25" thickBot="1" x14ac:dyDescent="0.35">
      <c r="A4279" s="42">
        <v>42846</v>
      </c>
      <c r="B4279" s="37">
        <v>42846</v>
      </c>
      <c r="D4279">
        <v>280.05</v>
      </c>
      <c r="F4279">
        <v>2348.69</v>
      </c>
      <c r="H4279">
        <v>18620.75</v>
      </c>
      <c r="J4279">
        <v>3440.27</v>
      </c>
      <c r="L4279">
        <f>IFERROR(VLOOKUP(B4279,'N Index Datas(원본)'!$I$2:$J$4600,2,0),"")</f>
        <v>24042.02</v>
      </c>
      <c r="N4279">
        <f>IFERROR(VLOOKUP(B4279,'N Index Datas(원본)'!$K$2:$L$4600,2,0),"")</f>
        <v>10050.02</v>
      </c>
    </row>
    <row r="4280" spans="1:14" ht="17.25" thickBot="1" x14ac:dyDescent="0.35">
      <c r="A4280" s="42">
        <v>42849</v>
      </c>
      <c r="B4280" s="37">
        <v>42849</v>
      </c>
      <c r="D4280">
        <v>281.95999999999998</v>
      </c>
      <c r="F4280">
        <v>2374.15</v>
      </c>
      <c r="H4280">
        <v>18875.88</v>
      </c>
      <c r="J4280">
        <v>3577.38</v>
      </c>
      <c r="L4280">
        <f>IFERROR(VLOOKUP(B4280,'N Index Datas(원본)'!$I$2:$J$4600,2,0),"")</f>
        <v>24139.48</v>
      </c>
      <c r="N4280">
        <f>IFERROR(VLOOKUP(B4280,'N Index Datas(원본)'!$K$2:$L$4600,2,0),"")</f>
        <v>10107.629999999999</v>
      </c>
    </row>
    <row r="4281" spans="1:14" ht="17.25" thickBot="1" x14ac:dyDescent="0.35">
      <c r="A4281" s="42">
        <v>42850</v>
      </c>
      <c r="B4281" s="37">
        <v>42850</v>
      </c>
      <c r="D4281">
        <v>285.41000000000003</v>
      </c>
      <c r="F4281">
        <v>2388.61</v>
      </c>
      <c r="H4281">
        <v>19079.330000000002</v>
      </c>
      <c r="J4281">
        <v>3583.16</v>
      </c>
      <c r="L4281">
        <f>IFERROR(VLOOKUP(B4281,'N Index Datas(원본)'!$I$2:$J$4600,2,0),"")</f>
        <v>24455.94</v>
      </c>
      <c r="N4281">
        <f>IFERROR(VLOOKUP(B4281,'N Index Datas(원본)'!$K$2:$L$4600,2,0),"")</f>
        <v>10272.07</v>
      </c>
    </row>
    <row r="4282" spans="1:14" ht="17.25" thickBot="1" x14ac:dyDescent="0.35">
      <c r="A4282" s="42">
        <v>42851</v>
      </c>
      <c r="B4282" s="37">
        <v>42851</v>
      </c>
      <c r="D4282">
        <v>286.77999999999997</v>
      </c>
      <c r="F4282">
        <v>2387.4499999999998</v>
      </c>
      <c r="H4282">
        <v>19289.43</v>
      </c>
      <c r="J4282">
        <v>3578.71</v>
      </c>
      <c r="L4282">
        <f>IFERROR(VLOOKUP(B4282,'N Index Datas(원본)'!$I$2:$J$4600,2,0),"")</f>
        <v>24578.43</v>
      </c>
      <c r="N4282">
        <f>IFERROR(VLOOKUP(B4282,'N Index Datas(원본)'!$K$2:$L$4600,2,0),"")</f>
        <v>10317.629999999999</v>
      </c>
    </row>
    <row r="4283" spans="1:14" ht="17.25" thickBot="1" x14ac:dyDescent="0.35">
      <c r="A4283" s="42">
        <v>42852</v>
      </c>
      <c r="B4283" s="37">
        <v>42852</v>
      </c>
      <c r="D4283">
        <v>287.33999999999997</v>
      </c>
      <c r="F4283">
        <v>2388.77</v>
      </c>
      <c r="H4283">
        <v>19251.87</v>
      </c>
      <c r="J4283">
        <v>3563.29</v>
      </c>
      <c r="L4283">
        <f>IFERROR(VLOOKUP(B4283,'N Index Datas(원본)'!$I$2:$J$4600,2,0),"")</f>
        <v>24698.48</v>
      </c>
      <c r="N4283">
        <f>IFERROR(VLOOKUP(B4283,'N Index Datas(원본)'!$K$2:$L$4600,2,0),"")</f>
        <v>10261.25</v>
      </c>
    </row>
    <row r="4284" spans="1:14" ht="17.25" thickBot="1" x14ac:dyDescent="0.35">
      <c r="A4284" s="42">
        <v>42853</v>
      </c>
      <c r="B4284" s="37">
        <v>42853</v>
      </c>
      <c r="D4284">
        <v>287.20999999999998</v>
      </c>
      <c r="F4284">
        <v>2384.1999999999998</v>
      </c>
      <c r="H4284">
        <v>19196.740000000002</v>
      </c>
      <c r="J4284">
        <v>3559.59</v>
      </c>
      <c r="L4284">
        <f>IFERROR(VLOOKUP(B4284,'N Index Datas(원본)'!$I$2:$J$4600,2,0),"")</f>
        <v>24615.13</v>
      </c>
      <c r="N4284">
        <f>IFERROR(VLOOKUP(B4284,'N Index Datas(원본)'!$K$2:$L$4600,2,0),"")</f>
        <v>10219.89</v>
      </c>
    </row>
    <row r="4285" spans="1:14" ht="17.25" thickBot="1" x14ac:dyDescent="0.35">
      <c r="A4285" s="42">
        <v>42857</v>
      </c>
      <c r="B4285" s="37">
        <v>42857</v>
      </c>
      <c r="D4285">
        <v>289.64999999999998</v>
      </c>
      <c r="F4285">
        <v>2391.17</v>
      </c>
      <c r="H4285">
        <v>19445.7</v>
      </c>
      <c r="J4285">
        <v>3578.21</v>
      </c>
      <c r="L4285">
        <f>IFERROR(VLOOKUP(B4285,'N Index Datas(원본)'!$I$2:$J$4600,2,0),"")</f>
        <v>24696.13</v>
      </c>
      <c r="N4285">
        <f>IFERROR(VLOOKUP(B4285,'N Index Datas(원본)'!$K$2:$L$4600,2,0),"")</f>
        <v>10173.620000000001</v>
      </c>
    </row>
    <row r="4286" spans="1:14" ht="17.25" thickBot="1" x14ac:dyDescent="0.35">
      <c r="A4286" s="42">
        <v>42859</v>
      </c>
      <c r="B4286" s="37">
        <v>42859</v>
      </c>
      <c r="D4286">
        <v>292.47000000000003</v>
      </c>
      <c r="F4286">
        <v>2389.52</v>
      </c>
      <c r="H4286">
        <v>19445.7</v>
      </c>
      <c r="J4286">
        <v>3627.88</v>
      </c>
      <c r="L4286">
        <f>IFERROR(VLOOKUP(B4286,'N Index Datas(원본)'!$I$2:$J$4600,2,0),"")</f>
        <v>24683.88</v>
      </c>
      <c r="N4286">
        <f>IFERROR(VLOOKUP(B4286,'N Index Datas(원본)'!$K$2:$L$4600,2,0),"")</f>
        <v>10088.02</v>
      </c>
    </row>
    <row r="4287" spans="1:14" ht="17.25" thickBot="1" x14ac:dyDescent="0.35">
      <c r="A4287" s="42">
        <v>42863</v>
      </c>
      <c r="B4287" s="37">
        <v>42863</v>
      </c>
      <c r="D4287">
        <v>299.86</v>
      </c>
      <c r="F4287">
        <v>2399.38</v>
      </c>
      <c r="H4287">
        <v>19895.7</v>
      </c>
      <c r="J4287">
        <v>3642.11</v>
      </c>
      <c r="L4287">
        <f>IFERROR(VLOOKUP(B4287,'N Index Datas(원본)'!$I$2:$J$4600,2,0),"")</f>
        <v>24577.91</v>
      </c>
      <c r="N4287">
        <f>IFERROR(VLOOKUP(B4287,'N Index Datas(원본)'!$K$2:$L$4600,2,0),"")</f>
        <v>9982.42</v>
      </c>
    </row>
    <row r="4288" spans="1:14" ht="17.25" thickBot="1" x14ac:dyDescent="0.35">
      <c r="A4288" s="42">
        <v>42865</v>
      </c>
      <c r="B4288" s="37">
        <v>42865</v>
      </c>
      <c r="D4288">
        <v>296.19</v>
      </c>
      <c r="F4288">
        <v>2399.63</v>
      </c>
      <c r="H4288">
        <v>19900.09</v>
      </c>
      <c r="J4288">
        <v>3645.74</v>
      </c>
      <c r="L4288">
        <f>IFERROR(VLOOKUP(B4288,'N Index Datas(원본)'!$I$2:$J$4600,2,0),"")</f>
        <v>25015.42</v>
      </c>
      <c r="N4288">
        <f>IFERROR(VLOOKUP(B4288,'N Index Datas(원본)'!$K$2:$L$4600,2,0),"")</f>
        <v>10227.42</v>
      </c>
    </row>
    <row r="4289" spans="1:14" ht="17.25" thickBot="1" x14ac:dyDescent="0.35">
      <c r="A4289" s="42">
        <v>42866</v>
      </c>
      <c r="B4289" s="37">
        <v>42866</v>
      </c>
      <c r="D4289">
        <v>299.75</v>
      </c>
      <c r="F4289">
        <v>2394.44</v>
      </c>
      <c r="H4289">
        <v>19961.55</v>
      </c>
      <c r="J4289">
        <v>3623.55</v>
      </c>
      <c r="L4289">
        <f>IFERROR(VLOOKUP(B4289,'N Index Datas(원본)'!$I$2:$J$4600,2,0),"")</f>
        <v>25125.55</v>
      </c>
      <c r="N4289">
        <f>IFERROR(VLOOKUP(B4289,'N Index Datas(원본)'!$K$2:$L$4600,2,0),"")</f>
        <v>10257.629999999999</v>
      </c>
    </row>
    <row r="4290" spans="1:14" ht="17.25" thickBot="1" x14ac:dyDescent="0.35">
      <c r="A4290" s="42">
        <v>42867</v>
      </c>
      <c r="B4290" s="37">
        <v>42867</v>
      </c>
      <c r="D4290">
        <v>298.25</v>
      </c>
      <c r="F4290">
        <v>2390.9</v>
      </c>
      <c r="H4290">
        <v>19883.900000000001</v>
      </c>
      <c r="J4290">
        <v>3637.52</v>
      </c>
      <c r="L4290">
        <f>IFERROR(VLOOKUP(B4290,'N Index Datas(원본)'!$I$2:$J$4600,2,0),"")</f>
        <v>25156.34</v>
      </c>
      <c r="N4290">
        <f>IFERROR(VLOOKUP(B4290,'N Index Datas(원본)'!$K$2:$L$4600,2,0),"")</f>
        <v>10282.65</v>
      </c>
    </row>
    <row r="4291" spans="1:14" ht="17.25" thickBot="1" x14ac:dyDescent="0.35">
      <c r="A4291" s="42">
        <v>42870</v>
      </c>
      <c r="B4291" s="37">
        <v>42870</v>
      </c>
      <c r="D4291">
        <v>298.87</v>
      </c>
      <c r="F4291">
        <v>2402.3200000000002</v>
      </c>
      <c r="H4291">
        <v>19869.849999999999</v>
      </c>
      <c r="J4291">
        <v>3641.88</v>
      </c>
      <c r="L4291">
        <f>IFERROR(VLOOKUP(B4291,'N Index Datas(원본)'!$I$2:$J$4600,2,0),"")</f>
        <v>25371.59</v>
      </c>
      <c r="N4291">
        <f>IFERROR(VLOOKUP(B4291,'N Index Datas(원본)'!$K$2:$L$4600,2,0),"")</f>
        <v>10450.35</v>
      </c>
    </row>
    <row r="4292" spans="1:14" ht="17.25" thickBot="1" x14ac:dyDescent="0.35">
      <c r="A4292" s="42">
        <v>42871</v>
      </c>
      <c r="B4292" s="37">
        <v>42871</v>
      </c>
      <c r="D4292">
        <v>299.67</v>
      </c>
      <c r="F4292">
        <v>2400.67</v>
      </c>
      <c r="H4292">
        <v>19919.82</v>
      </c>
      <c r="J4292">
        <v>3641.89</v>
      </c>
      <c r="L4292">
        <f>IFERROR(VLOOKUP(B4292,'N Index Datas(원본)'!$I$2:$J$4600,2,0),"")</f>
        <v>25335.94</v>
      </c>
      <c r="N4292">
        <f>IFERROR(VLOOKUP(B4292,'N Index Datas(원본)'!$K$2:$L$4600,2,0),"")</f>
        <v>10433.69</v>
      </c>
    </row>
    <row r="4293" spans="1:14" ht="17.25" thickBot="1" x14ac:dyDescent="0.35">
      <c r="A4293" s="42">
        <v>42872</v>
      </c>
      <c r="B4293" s="37">
        <v>42872</v>
      </c>
      <c r="D4293">
        <v>299.33999999999997</v>
      </c>
      <c r="F4293">
        <v>2357.0300000000002</v>
      </c>
      <c r="H4293">
        <v>19814.88</v>
      </c>
      <c r="J4293">
        <v>3584.83</v>
      </c>
      <c r="L4293">
        <f>IFERROR(VLOOKUP(B4293,'N Index Datas(원본)'!$I$2:$J$4600,2,0),"")</f>
        <v>25293.63</v>
      </c>
      <c r="N4293">
        <f>IFERROR(VLOOKUP(B4293,'N Index Datas(원본)'!$K$2:$L$4600,2,0),"")</f>
        <v>10383.14</v>
      </c>
    </row>
    <row r="4294" spans="1:14" ht="17.25" thickBot="1" x14ac:dyDescent="0.35">
      <c r="A4294" s="42">
        <v>42873</v>
      </c>
      <c r="B4294" s="37">
        <v>42873</v>
      </c>
      <c r="D4294">
        <v>298.47000000000003</v>
      </c>
      <c r="F4294">
        <v>2365.7199999999998</v>
      </c>
      <c r="H4294">
        <v>19553.86</v>
      </c>
      <c r="J4294">
        <v>3562.22</v>
      </c>
      <c r="L4294">
        <f>IFERROR(VLOOKUP(B4294,'N Index Datas(원본)'!$I$2:$J$4600,2,0),"")</f>
        <v>25136.52</v>
      </c>
      <c r="N4294">
        <f>IFERROR(VLOOKUP(B4294,'N Index Datas(원본)'!$K$2:$L$4600,2,0),"")</f>
        <v>10271.35</v>
      </c>
    </row>
    <row r="4295" spans="1:14" ht="17.25" thickBot="1" x14ac:dyDescent="0.35">
      <c r="A4295" s="42">
        <v>42874</v>
      </c>
      <c r="B4295" s="37">
        <v>42874</v>
      </c>
      <c r="D4295">
        <v>298.08</v>
      </c>
      <c r="F4295">
        <v>2381.73</v>
      </c>
      <c r="H4295">
        <v>19590.759999999998</v>
      </c>
      <c r="J4295">
        <v>3587.01</v>
      </c>
      <c r="L4295">
        <f>IFERROR(VLOOKUP(B4295,'N Index Datas(원본)'!$I$2:$J$4600,2,0),"")</f>
        <v>25174.87</v>
      </c>
      <c r="N4295">
        <f>IFERROR(VLOOKUP(B4295,'N Index Datas(원본)'!$K$2:$L$4600,2,0),"")</f>
        <v>10267.39</v>
      </c>
    </row>
    <row r="4296" spans="1:14" ht="17.25" thickBot="1" x14ac:dyDescent="0.35">
      <c r="A4296" s="42">
        <v>42877</v>
      </c>
      <c r="B4296" s="37">
        <v>42877</v>
      </c>
      <c r="D4296">
        <v>300.63</v>
      </c>
      <c r="F4296">
        <v>2394.02</v>
      </c>
      <c r="H4296">
        <v>19678.28</v>
      </c>
      <c r="J4296">
        <v>3576.53</v>
      </c>
      <c r="L4296">
        <f>IFERROR(VLOOKUP(B4296,'N Index Datas(원본)'!$I$2:$J$4600,2,0),"")</f>
        <v>25391.34</v>
      </c>
      <c r="N4296">
        <f>IFERROR(VLOOKUP(B4296,'N Index Datas(원본)'!$K$2:$L$4600,2,0),"")</f>
        <v>10374.32</v>
      </c>
    </row>
    <row r="4297" spans="1:14" ht="17.25" thickBot="1" x14ac:dyDescent="0.35">
      <c r="A4297" s="42">
        <v>42878</v>
      </c>
      <c r="B4297" s="37">
        <v>42878</v>
      </c>
      <c r="D4297">
        <v>301.36</v>
      </c>
      <c r="F4297">
        <v>2398.42</v>
      </c>
      <c r="H4297">
        <v>19613.28</v>
      </c>
      <c r="J4297">
        <v>3595.03</v>
      </c>
      <c r="L4297">
        <f>IFERROR(VLOOKUP(B4297,'N Index Datas(원본)'!$I$2:$J$4600,2,0),"")</f>
        <v>25403.15</v>
      </c>
      <c r="N4297">
        <f>IFERROR(VLOOKUP(B4297,'N Index Datas(원본)'!$K$2:$L$4600,2,0),"")</f>
        <v>10395.280000000001</v>
      </c>
    </row>
    <row r="4298" spans="1:14" ht="17.25" thickBot="1" x14ac:dyDescent="0.35">
      <c r="A4298" s="42">
        <v>42879</v>
      </c>
      <c r="B4298" s="37">
        <v>42879</v>
      </c>
      <c r="D4298">
        <v>301.70999999999998</v>
      </c>
      <c r="F4298">
        <v>2404.39</v>
      </c>
      <c r="H4298">
        <v>19742.98</v>
      </c>
      <c r="J4298">
        <v>3586.62</v>
      </c>
      <c r="L4298">
        <f>IFERROR(VLOOKUP(B4298,'N Index Datas(원본)'!$I$2:$J$4600,2,0),"")</f>
        <v>25428.5</v>
      </c>
      <c r="N4298">
        <f>IFERROR(VLOOKUP(B4298,'N Index Datas(원본)'!$K$2:$L$4600,2,0),"")</f>
        <v>10390.870000000001</v>
      </c>
    </row>
    <row r="4299" spans="1:14" ht="17.25" thickBot="1" x14ac:dyDescent="0.35">
      <c r="A4299" s="42">
        <v>42880</v>
      </c>
      <c r="B4299" s="37">
        <v>42880</v>
      </c>
      <c r="D4299">
        <v>305.22000000000003</v>
      </c>
      <c r="F4299">
        <v>2415.0700000000002</v>
      </c>
      <c r="H4299">
        <v>19813.13</v>
      </c>
      <c r="J4299">
        <v>3584.55</v>
      </c>
      <c r="L4299">
        <f>IFERROR(VLOOKUP(B4299,'N Index Datas(원본)'!$I$2:$J$4600,2,0),"")</f>
        <v>25630.78</v>
      </c>
      <c r="N4299">
        <f>IFERROR(VLOOKUP(B4299,'N Index Datas(원본)'!$K$2:$L$4600,2,0),"")</f>
        <v>10571.6</v>
      </c>
    </row>
    <row r="4300" spans="1:14" ht="17.25" thickBot="1" x14ac:dyDescent="0.35">
      <c r="A4300" s="42">
        <v>42881</v>
      </c>
      <c r="B4300" s="37">
        <v>42881</v>
      </c>
      <c r="D4300">
        <v>306.95999999999998</v>
      </c>
      <c r="F4300">
        <v>2415.8200000000002</v>
      </c>
      <c r="H4300">
        <v>19686.84</v>
      </c>
      <c r="J4300">
        <v>3579.02</v>
      </c>
      <c r="L4300">
        <f>IFERROR(VLOOKUP(B4300,'N Index Datas(원본)'!$I$2:$J$4600,2,0),"")</f>
        <v>25639.27</v>
      </c>
      <c r="N4300">
        <f>IFERROR(VLOOKUP(B4300,'N Index Datas(원본)'!$K$2:$L$4600,2,0),"")</f>
        <v>10579.67</v>
      </c>
    </row>
    <row r="4301" spans="1:14" ht="17.25" thickBot="1" x14ac:dyDescent="0.35">
      <c r="A4301" s="42">
        <v>42884</v>
      </c>
      <c r="B4301" s="37">
        <v>42884</v>
      </c>
      <c r="D4301">
        <v>306.52</v>
      </c>
      <c r="F4301">
        <v>2415.8200000000002</v>
      </c>
      <c r="H4301">
        <v>19682.57</v>
      </c>
      <c r="J4301">
        <v>3578.95</v>
      </c>
      <c r="L4301">
        <f>IFERROR(VLOOKUP(B4301,'N Index Datas(원본)'!$I$2:$J$4600,2,0),"")</f>
        <v>25701.63</v>
      </c>
      <c r="N4301">
        <f>IFERROR(VLOOKUP(B4301,'N Index Datas(원본)'!$K$2:$L$4600,2,0),"")</f>
        <v>10619.34</v>
      </c>
    </row>
    <row r="4302" spans="1:14" ht="17.25" thickBot="1" x14ac:dyDescent="0.35">
      <c r="A4302" s="42">
        <v>42885</v>
      </c>
      <c r="B4302" s="37">
        <v>42885</v>
      </c>
      <c r="D4302">
        <v>304.58999999999997</v>
      </c>
      <c r="F4302">
        <v>2412.91</v>
      </c>
      <c r="H4302">
        <v>19677.849999999999</v>
      </c>
      <c r="J4302">
        <v>3561.22</v>
      </c>
      <c r="L4302">
        <v>25701.63</v>
      </c>
      <c r="N4302">
        <v>10619.34</v>
      </c>
    </row>
    <row r="4303" spans="1:14" ht="17.25" thickBot="1" x14ac:dyDescent="0.35">
      <c r="A4303" s="42">
        <v>42886</v>
      </c>
      <c r="B4303" s="37">
        <v>42886</v>
      </c>
      <c r="D4303">
        <v>304.67</v>
      </c>
      <c r="F4303">
        <v>2411.8000000000002</v>
      </c>
      <c r="H4303">
        <v>19650.57</v>
      </c>
      <c r="J4303">
        <v>3554.59</v>
      </c>
      <c r="L4303">
        <f>IFERROR(VLOOKUP(B4303,'N Index Datas(원본)'!$I$2:$J$4600,2,0),"")</f>
        <v>25660.65</v>
      </c>
      <c r="N4303">
        <f>IFERROR(VLOOKUP(B4303,'N Index Datas(원본)'!$K$2:$L$4600,2,0),"")</f>
        <v>10602.97</v>
      </c>
    </row>
    <row r="4304" spans="1:14" ht="17.25" thickBot="1" x14ac:dyDescent="0.35">
      <c r="A4304" s="42">
        <v>42887</v>
      </c>
      <c r="B4304" s="37">
        <v>42887</v>
      </c>
      <c r="D4304">
        <v>304.02999999999997</v>
      </c>
      <c r="F4304">
        <v>2430.06</v>
      </c>
      <c r="H4304">
        <v>19860.03</v>
      </c>
      <c r="J4304">
        <v>3567.02</v>
      </c>
      <c r="L4304">
        <f>IFERROR(VLOOKUP(B4304,'N Index Datas(원본)'!$I$2:$J$4600,2,0),"")</f>
        <v>25809.22</v>
      </c>
      <c r="N4304">
        <f>IFERROR(VLOOKUP(B4304,'N Index Datas(원본)'!$K$2:$L$4600,2,0),"")</f>
        <v>10619.88</v>
      </c>
    </row>
    <row r="4305" spans="1:14" ht="17.25" thickBot="1" x14ac:dyDescent="0.35">
      <c r="A4305" s="42">
        <v>42888</v>
      </c>
      <c r="B4305" s="37">
        <v>42888</v>
      </c>
      <c r="D4305">
        <v>307.83</v>
      </c>
      <c r="F4305">
        <v>2439.0700000000002</v>
      </c>
      <c r="H4305">
        <v>20177.28</v>
      </c>
      <c r="J4305">
        <v>3591.82</v>
      </c>
      <c r="L4305">
        <f>IFERROR(VLOOKUP(B4305,'N Index Datas(원본)'!$I$2:$J$4600,2,0),"")</f>
        <v>25924.05</v>
      </c>
      <c r="N4305">
        <f>IFERROR(VLOOKUP(B4305,'N Index Datas(원본)'!$K$2:$L$4600,2,0),"")</f>
        <v>10666.43</v>
      </c>
    </row>
    <row r="4306" spans="1:14" ht="17.25" thickBot="1" x14ac:dyDescent="0.35">
      <c r="A4306" s="42">
        <v>42891</v>
      </c>
      <c r="B4306" s="37">
        <v>42891</v>
      </c>
      <c r="D4306">
        <v>307.33</v>
      </c>
      <c r="F4306">
        <v>2436.1</v>
      </c>
      <c r="H4306">
        <v>20170.82</v>
      </c>
      <c r="J4306">
        <v>3579.55</v>
      </c>
      <c r="L4306">
        <f>IFERROR(VLOOKUP(B4306,'N Index Datas(원본)'!$I$2:$J$4600,2,0),"")</f>
        <v>25862.99</v>
      </c>
      <c r="N4306">
        <f>IFERROR(VLOOKUP(B4306,'N Index Datas(원본)'!$K$2:$L$4600,2,0),"")</f>
        <v>10597.05</v>
      </c>
    </row>
    <row r="4307" spans="1:14" ht="17.25" thickBot="1" x14ac:dyDescent="0.35">
      <c r="A4307" s="42">
        <v>42893</v>
      </c>
      <c r="B4307" s="37">
        <v>42893</v>
      </c>
      <c r="D4307">
        <v>305.68</v>
      </c>
      <c r="F4307">
        <v>2433.14</v>
      </c>
      <c r="H4307">
        <v>19984.62</v>
      </c>
      <c r="J4307">
        <v>3548.84</v>
      </c>
      <c r="L4307">
        <f>IFERROR(VLOOKUP(B4307,'N Index Datas(원본)'!$I$2:$J$4600,2,0),"")</f>
        <v>25974.16</v>
      </c>
      <c r="N4307">
        <f>IFERROR(VLOOKUP(B4307,'N Index Datas(원본)'!$K$2:$L$4600,2,0),"")</f>
        <v>10611.46</v>
      </c>
    </row>
    <row r="4308" spans="1:14" ht="17.25" thickBot="1" x14ac:dyDescent="0.35">
      <c r="A4308" s="42">
        <v>42894</v>
      </c>
      <c r="B4308" s="37">
        <v>42894</v>
      </c>
      <c r="D4308">
        <v>306.25</v>
      </c>
      <c r="F4308">
        <v>2433.79</v>
      </c>
      <c r="H4308">
        <v>19909.259999999998</v>
      </c>
      <c r="J4308">
        <v>3563.88</v>
      </c>
      <c r="L4308">
        <f>IFERROR(VLOOKUP(B4308,'N Index Datas(원본)'!$I$2:$J$4600,2,0),"")</f>
        <v>26063.06</v>
      </c>
      <c r="N4308">
        <f>IFERROR(VLOOKUP(B4308,'N Index Datas(원본)'!$K$2:$L$4600,2,0),"")</f>
        <v>10649.9</v>
      </c>
    </row>
    <row r="4309" spans="1:14" ht="17.25" thickBot="1" x14ac:dyDescent="0.35">
      <c r="A4309" s="42">
        <v>42895</v>
      </c>
      <c r="B4309" s="37">
        <v>42895</v>
      </c>
      <c r="D4309">
        <v>309.38</v>
      </c>
      <c r="F4309">
        <v>2431.77</v>
      </c>
      <c r="H4309">
        <v>20013.259999999998</v>
      </c>
      <c r="J4309">
        <v>3586.07</v>
      </c>
      <c r="L4309">
        <f>IFERROR(VLOOKUP(B4309,'N Index Datas(원본)'!$I$2:$J$4600,2,0),"")</f>
        <v>26030.29</v>
      </c>
      <c r="N4309">
        <f>IFERROR(VLOOKUP(B4309,'N Index Datas(원본)'!$K$2:$L$4600,2,0),"")</f>
        <v>10592.17</v>
      </c>
    </row>
    <row r="4310" spans="1:14" ht="17.25" thickBot="1" x14ac:dyDescent="0.35">
      <c r="A4310" s="42">
        <v>42898</v>
      </c>
      <c r="B4310" s="37">
        <v>42898</v>
      </c>
      <c r="D4310">
        <v>306.24</v>
      </c>
      <c r="F4310">
        <v>2429.39</v>
      </c>
      <c r="H4310">
        <v>19908.580000000002</v>
      </c>
      <c r="J4310">
        <v>3543.95</v>
      </c>
      <c r="L4310">
        <f>IFERROR(VLOOKUP(B4310,'N Index Datas(원본)'!$I$2:$J$4600,2,0),"")</f>
        <v>25708.04</v>
      </c>
      <c r="N4310">
        <f>IFERROR(VLOOKUP(B4310,'N Index Datas(원본)'!$K$2:$L$4600,2,0),"")</f>
        <v>10485.85</v>
      </c>
    </row>
    <row r="4311" spans="1:14" ht="17.25" thickBot="1" x14ac:dyDescent="0.35">
      <c r="A4311" s="42">
        <v>42899</v>
      </c>
      <c r="B4311" s="37">
        <v>42899</v>
      </c>
      <c r="D4311">
        <v>308.02</v>
      </c>
      <c r="F4311">
        <v>2440.35</v>
      </c>
      <c r="H4311">
        <v>19898.75</v>
      </c>
      <c r="J4311">
        <v>3557.87</v>
      </c>
      <c r="L4311">
        <f>IFERROR(VLOOKUP(B4311,'N Index Datas(원본)'!$I$2:$J$4600,2,0),"")</f>
        <v>25852.1</v>
      </c>
      <c r="N4311">
        <f>IFERROR(VLOOKUP(B4311,'N Index Datas(원본)'!$K$2:$L$4600,2,0),"")</f>
        <v>10525.74</v>
      </c>
    </row>
    <row r="4312" spans="1:14" ht="17.25" thickBot="1" x14ac:dyDescent="0.35">
      <c r="A4312" s="42">
        <v>42900</v>
      </c>
      <c r="B4312" s="37">
        <v>42900</v>
      </c>
      <c r="D4312">
        <v>307.95</v>
      </c>
      <c r="F4312">
        <v>2437.92</v>
      </c>
      <c r="H4312">
        <v>19883.52</v>
      </c>
      <c r="J4312">
        <v>3547.15</v>
      </c>
      <c r="L4312">
        <f>IFERROR(VLOOKUP(B4312,'N Index Datas(원본)'!$I$2:$J$4600,2,0),"")</f>
        <v>25875.9</v>
      </c>
      <c r="N4312">
        <f>IFERROR(VLOOKUP(B4312,'N Index Datas(원본)'!$K$2:$L$4600,2,0),"")</f>
        <v>10514.91</v>
      </c>
    </row>
    <row r="4313" spans="1:14" ht="17.25" thickBot="1" x14ac:dyDescent="0.35">
      <c r="A4313" s="42">
        <v>42901</v>
      </c>
      <c r="B4313" s="37">
        <v>42901</v>
      </c>
      <c r="D4313">
        <v>306.69</v>
      </c>
      <c r="F4313">
        <v>2432.46</v>
      </c>
      <c r="H4313">
        <v>19831.82</v>
      </c>
      <c r="J4313">
        <v>3525.46</v>
      </c>
      <c r="L4313">
        <f>IFERROR(VLOOKUP(B4313,'N Index Datas(원본)'!$I$2:$J$4600,2,0),"")</f>
        <v>25565.34</v>
      </c>
      <c r="N4313">
        <f>IFERROR(VLOOKUP(B4313,'N Index Datas(원본)'!$K$2:$L$4600,2,0),"")</f>
        <v>10346.15</v>
      </c>
    </row>
    <row r="4314" spans="1:14" ht="17.25" thickBot="1" x14ac:dyDescent="0.35">
      <c r="A4314" s="42">
        <v>42902</v>
      </c>
      <c r="B4314" s="37">
        <v>42902</v>
      </c>
      <c r="D4314">
        <v>306.79000000000002</v>
      </c>
      <c r="F4314">
        <v>2433.15</v>
      </c>
      <c r="H4314">
        <v>19943.259999999998</v>
      </c>
      <c r="J4314">
        <v>3543.88</v>
      </c>
      <c r="L4314">
        <f>IFERROR(VLOOKUP(B4314,'N Index Datas(원본)'!$I$2:$J$4600,2,0),"")</f>
        <v>25626.49</v>
      </c>
      <c r="N4314">
        <f>IFERROR(VLOOKUP(B4314,'N Index Datas(원본)'!$K$2:$L$4600,2,0),"")</f>
        <v>10384.89</v>
      </c>
    </row>
    <row r="4315" spans="1:14" ht="17.25" thickBot="1" x14ac:dyDescent="0.35">
      <c r="A4315" s="42">
        <v>42905</v>
      </c>
      <c r="B4315" s="37">
        <v>42905</v>
      </c>
      <c r="D4315">
        <v>308.61</v>
      </c>
      <c r="F4315">
        <v>2453.46</v>
      </c>
      <c r="H4315">
        <v>20067.75</v>
      </c>
      <c r="J4315">
        <v>3579.58</v>
      </c>
      <c r="L4315">
        <f>IFERROR(VLOOKUP(B4315,'N Index Datas(원본)'!$I$2:$J$4600,2,0),"")</f>
        <v>25924.55</v>
      </c>
      <c r="N4315">
        <f>IFERROR(VLOOKUP(B4315,'N Index Datas(원본)'!$K$2:$L$4600,2,0),"")</f>
        <v>10520.8</v>
      </c>
    </row>
    <row r="4316" spans="1:14" ht="17.25" thickBot="1" x14ac:dyDescent="0.35">
      <c r="A4316" s="42">
        <v>42906</v>
      </c>
      <c r="B4316" s="37">
        <v>42906</v>
      </c>
      <c r="D4316">
        <v>309.31</v>
      </c>
      <c r="F4316">
        <v>2437.0300000000002</v>
      </c>
      <c r="H4316">
        <v>20230.41</v>
      </c>
      <c r="J4316">
        <v>3560.66</v>
      </c>
      <c r="L4316">
        <f>IFERROR(VLOOKUP(B4316,'N Index Datas(원본)'!$I$2:$J$4600,2,0),"")</f>
        <v>25843.040000000001</v>
      </c>
      <c r="N4316">
        <f>IFERROR(VLOOKUP(B4316,'N Index Datas(원본)'!$K$2:$L$4600,2,0),"")</f>
        <v>10468.48</v>
      </c>
    </row>
    <row r="4317" spans="1:14" ht="17.25" thickBot="1" x14ac:dyDescent="0.35">
      <c r="A4317" s="42">
        <v>42907</v>
      </c>
      <c r="B4317" s="37">
        <v>42907</v>
      </c>
      <c r="D4317">
        <v>307.52</v>
      </c>
      <c r="F4317">
        <v>2435.61</v>
      </c>
      <c r="H4317">
        <v>20138.79</v>
      </c>
      <c r="J4317">
        <v>3554.35</v>
      </c>
      <c r="L4317">
        <f>IFERROR(VLOOKUP(B4317,'N Index Datas(원본)'!$I$2:$J$4600,2,0),"")</f>
        <v>25694.58</v>
      </c>
      <c r="N4317">
        <f>IFERROR(VLOOKUP(B4317,'N Index Datas(원본)'!$K$2:$L$4600,2,0),"")</f>
        <v>10393.59</v>
      </c>
    </row>
    <row r="4318" spans="1:14" ht="17.25" thickBot="1" x14ac:dyDescent="0.35">
      <c r="A4318" s="42">
        <v>42908</v>
      </c>
      <c r="B4318" s="37">
        <v>42908</v>
      </c>
      <c r="D4318">
        <v>309.47000000000003</v>
      </c>
      <c r="F4318">
        <v>2434.5</v>
      </c>
      <c r="H4318">
        <v>20110.509999999998</v>
      </c>
      <c r="J4318">
        <v>3555.76</v>
      </c>
      <c r="L4318">
        <f>IFERROR(VLOOKUP(B4318,'N Index Datas(원본)'!$I$2:$J$4600,2,0),"")</f>
        <v>25674.53</v>
      </c>
      <c r="N4318">
        <f>IFERROR(VLOOKUP(B4318,'N Index Datas(원본)'!$K$2:$L$4600,2,0),"")</f>
        <v>10402.76</v>
      </c>
    </row>
    <row r="4319" spans="1:14" ht="17.25" thickBot="1" x14ac:dyDescent="0.35">
      <c r="A4319" s="42">
        <v>42909</v>
      </c>
      <c r="B4319" s="37">
        <v>42909</v>
      </c>
      <c r="D4319">
        <v>310.26</v>
      </c>
      <c r="F4319">
        <v>2438.3000000000002</v>
      </c>
      <c r="H4319">
        <v>20132.669999999998</v>
      </c>
      <c r="J4319">
        <v>3543.68</v>
      </c>
      <c r="L4319">
        <f>IFERROR(VLOOKUP(B4319,'N Index Datas(원본)'!$I$2:$J$4600,2,0),"")</f>
        <v>25670.05</v>
      </c>
      <c r="N4319">
        <f>IFERROR(VLOOKUP(B4319,'N Index Datas(원본)'!$K$2:$L$4600,2,0),"")</f>
        <v>10430.040000000001</v>
      </c>
    </row>
    <row r="4320" spans="1:14" ht="17.25" thickBot="1" x14ac:dyDescent="0.35">
      <c r="A4320" s="42">
        <v>42912</v>
      </c>
      <c r="B4320" s="37">
        <v>42912</v>
      </c>
      <c r="D4320">
        <v>311.89</v>
      </c>
      <c r="F4320">
        <v>2439.0700000000002</v>
      </c>
      <c r="H4320">
        <v>20153.349999999999</v>
      </c>
      <c r="J4320">
        <v>3561.76</v>
      </c>
      <c r="L4320">
        <f>IFERROR(VLOOKUP(B4320,'N Index Datas(원본)'!$I$2:$J$4600,2,0),"")</f>
        <v>25871.89</v>
      </c>
      <c r="N4320">
        <f>IFERROR(VLOOKUP(B4320,'N Index Datas(원본)'!$K$2:$L$4600,2,0),"")</f>
        <v>10530.66</v>
      </c>
    </row>
    <row r="4321" spans="1:14" ht="17.25" thickBot="1" x14ac:dyDescent="0.35">
      <c r="A4321" s="42">
        <v>42913</v>
      </c>
      <c r="B4321" s="37">
        <v>42913</v>
      </c>
      <c r="D4321">
        <v>312.12</v>
      </c>
      <c r="F4321">
        <v>2419.38</v>
      </c>
      <c r="H4321">
        <v>20225.09</v>
      </c>
      <c r="J4321">
        <v>3538.32</v>
      </c>
      <c r="L4321">
        <f>IFERROR(VLOOKUP(B4321,'N Index Datas(원본)'!$I$2:$J$4600,2,0),"")</f>
        <v>25839.99</v>
      </c>
      <c r="N4321">
        <f>IFERROR(VLOOKUP(B4321,'N Index Datas(원본)'!$K$2:$L$4600,2,0),"")</f>
        <v>10498.07</v>
      </c>
    </row>
    <row r="4322" spans="1:14" ht="17.25" thickBot="1" x14ac:dyDescent="0.35">
      <c r="A4322" s="42">
        <v>42914</v>
      </c>
      <c r="B4322" s="37">
        <v>42914</v>
      </c>
      <c r="D4322">
        <v>310.83999999999997</v>
      </c>
      <c r="F4322">
        <v>2440.69</v>
      </c>
      <c r="H4322">
        <v>20130.41</v>
      </c>
      <c r="J4322">
        <v>3535.7</v>
      </c>
      <c r="L4322">
        <f>IFERROR(VLOOKUP(B4322,'N Index Datas(원본)'!$I$2:$J$4600,2,0),"")</f>
        <v>25683.5</v>
      </c>
      <c r="N4322">
        <f>IFERROR(VLOOKUP(B4322,'N Index Datas(원본)'!$K$2:$L$4600,2,0),"")</f>
        <v>10408.19</v>
      </c>
    </row>
    <row r="4323" spans="1:14" ht="17.25" thickBot="1" x14ac:dyDescent="0.35">
      <c r="A4323" s="42">
        <v>42915</v>
      </c>
      <c r="B4323" s="37">
        <v>42915</v>
      </c>
      <c r="D4323">
        <v>312.56</v>
      </c>
      <c r="F4323">
        <v>2419.6999999999998</v>
      </c>
      <c r="H4323">
        <v>20220.3</v>
      </c>
      <c r="J4323">
        <v>3471.33</v>
      </c>
      <c r="L4323">
        <f>IFERROR(VLOOKUP(B4323,'N Index Datas(원본)'!$I$2:$J$4600,2,0),"")</f>
        <v>25965.42</v>
      </c>
      <c r="N4323">
        <f>IFERROR(VLOOKUP(B4323,'N Index Datas(원본)'!$K$2:$L$4600,2,0),"")</f>
        <v>10432.02</v>
      </c>
    </row>
    <row r="4324" spans="1:14" ht="17.25" thickBot="1" x14ac:dyDescent="0.35">
      <c r="A4324" s="42">
        <v>42916</v>
      </c>
      <c r="B4324" s="37">
        <v>42916</v>
      </c>
      <c r="D4324">
        <v>311.76</v>
      </c>
      <c r="F4324">
        <v>2423.41</v>
      </c>
      <c r="H4324">
        <v>20033.43</v>
      </c>
      <c r="J4324">
        <v>3441.88</v>
      </c>
      <c r="L4324">
        <f>IFERROR(VLOOKUP(B4324,'N Index Datas(원본)'!$I$2:$J$4600,2,0),"")</f>
        <v>25764.58</v>
      </c>
      <c r="N4324">
        <f>IFERROR(VLOOKUP(B4324,'N Index Datas(원본)'!$K$2:$L$4600,2,0),"")</f>
        <v>10365.219999999999</v>
      </c>
    </row>
    <row r="4325" spans="1:14" ht="17.25" thickBot="1" x14ac:dyDescent="0.35">
      <c r="A4325" s="42">
        <v>42919</v>
      </c>
      <c r="B4325" s="37">
        <v>42919</v>
      </c>
      <c r="D4325">
        <v>312.39</v>
      </c>
      <c r="F4325">
        <v>2429.0100000000002</v>
      </c>
      <c r="H4325">
        <v>20055.8</v>
      </c>
      <c r="J4325">
        <v>3491.81</v>
      </c>
      <c r="L4325">
        <f>IFERROR(VLOOKUP(B4325,'N Index Datas(원본)'!$I$2:$J$4600,2,0),"")</f>
        <v>25784.17</v>
      </c>
      <c r="N4325">
        <f>IFERROR(VLOOKUP(B4325,'N Index Datas(원본)'!$K$2:$L$4600,2,0),"")</f>
        <v>10412.48</v>
      </c>
    </row>
    <row r="4326" spans="1:14" ht="17.25" thickBot="1" x14ac:dyDescent="0.35">
      <c r="A4326" s="42">
        <v>42920</v>
      </c>
      <c r="B4326" s="37">
        <v>42920</v>
      </c>
      <c r="D4326">
        <v>310.45999999999998</v>
      </c>
      <c r="F4326">
        <v>2429.0100000000002</v>
      </c>
      <c r="H4326">
        <v>20032.349999999999</v>
      </c>
      <c r="J4326">
        <v>3479.47</v>
      </c>
      <c r="L4326">
        <f>IFERROR(VLOOKUP(B4326,'N Index Datas(원본)'!$I$2:$J$4600,2,0),"")</f>
        <v>25389.01</v>
      </c>
      <c r="N4326">
        <f>IFERROR(VLOOKUP(B4326,'N Index Datas(원본)'!$K$2:$L$4600,2,0),"")</f>
        <v>10305.98</v>
      </c>
    </row>
    <row r="4327" spans="1:14" ht="17.25" thickBot="1" x14ac:dyDescent="0.35">
      <c r="A4327" s="42">
        <v>42921</v>
      </c>
      <c r="B4327" s="37">
        <v>42921</v>
      </c>
      <c r="D4327">
        <v>311.77</v>
      </c>
      <c r="F4327">
        <v>2432.54</v>
      </c>
      <c r="H4327">
        <v>20081.63</v>
      </c>
      <c r="J4327">
        <v>3478.41</v>
      </c>
      <c r="L4327">
        <f>IFERROR(VLOOKUP(B4327,'N Index Datas(원본)'!$I$2:$J$4600,2,0),"")</f>
        <v>25521.97</v>
      </c>
      <c r="N4327">
        <f>IFERROR(VLOOKUP(B4327,'N Index Datas(원본)'!$K$2:$L$4600,2,0),"")</f>
        <v>10380.73</v>
      </c>
    </row>
    <row r="4328" spans="1:14" ht="17.25" thickBot="1" x14ac:dyDescent="0.35">
      <c r="A4328" s="42">
        <v>42922</v>
      </c>
      <c r="B4328" s="37">
        <v>42922</v>
      </c>
      <c r="D4328">
        <v>311.88</v>
      </c>
      <c r="F4328">
        <v>2409.75</v>
      </c>
      <c r="H4328">
        <v>19994.060000000001</v>
      </c>
      <c r="J4328">
        <v>3462.06</v>
      </c>
      <c r="L4328">
        <f>IFERROR(VLOOKUP(B4328,'N Index Datas(원본)'!$I$2:$J$4600,2,0),"")</f>
        <v>25465.22</v>
      </c>
      <c r="N4328">
        <f>IFERROR(VLOOKUP(B4328,'N Index Datas(원본)'!$K$2:$L$4600,2,0),"")</f>
        <v>10346.32</v>
      </c>
    </row>
    <row r="4329" spans="1:14" ht="17.25" thickBot="1" x14ac:dyDescent="0.35">
      <c r="A4329" s="42">
        <v>42923</v>
      </c>
      <c r="B4329" s="37">
        <v>42923</v>
      </c>
      <c r="D4329">
        <v>310.66000000000003</v>
      </c>
      <c r="F4329">
        <v>2425.1799999999998</v>
      </c>
      <c r="H4329">
        <v>19929.09</v>
      </c>
      <c r="J4329">
        <v>3463.84</v>
      </c>
      <c r="L4329">
        <f>IFERROR(VLOOKUP(B4329,'N Index Datas(원본)'!$I$2:$J$4600,2,0),"")</f>
        <v>25340.85</v>
      </c>
      <c r="N4329">
        <f>IFERROR(VLOOKUP(B4329,'N Index Datas(원본)'!$K$2:$L$4600,2,0),"")</f>
        <v>10251.83</v>
      </c>
    </row>
    <row r="4330" spans="1:14" ht="17.25" thickBot="1" x14ac:dyDescent="0.35">
      <c r="A4330" s="42">
        <v>42926</v>
      </c>
      <c r="B4330" s="37">
        <v>42926</v>
      </c>
      <c r="D4330">
        <v>311.45999999999998</v>
      </c>
      <c r="F4330">
        <v>2427.4299999999998</v>
      </c>
      <c r="H4330">
        <v>20080.98</v>
      </c>
      <c r="J4330">
        <v>3478.06</v>
      </c>
      <c r="L4330">
        <f>IFERROR(VLOOKUP(B4330,'N Index Datas(원본)'!$I$2:$J$4600,2,0),"")</f>
        <v>25500.06</v>
      </c>
      <c r="N4330">
        <f>IFERROR(VLOOKUP(B4330,'N Index Datas(원본)'!$K$2:$L$4600,2,0),"")</f>
        <v>10214.58</v>
      </c>
    </row>
    <row r="4331" spans="1:14" ht="17.25" thickBot="1" x14ac:dyDescent="0.35">
      <c r="A4331" s="42">
        <v>42927</v>
      </c>
      <c r="B4331" s="37">
        <v>42927</v>
      </c>
      <c r="D4331">
        <v>313.58999999999997</v>
      </c>
      <c r="F4331">
        <v>2425.5300000000002</v>
      </c>
      <c r="H4331">
        <v>20195.48</v>
      </c>
      <c r="J4331">
        <v>3464.48</v>
      </c>
      <c r="L4331">
        <f>IFERROR(VLOOKUP(B4331,'N Index Datas(원본)'!$I$2:$J$4600,2,0),"")</f>
        <v>25877.64</v>
      </c>
      <c r="N4331">
        <f>IFERROR(VLOOKUP(B4331,'N Index Datas(원본)'!$K$2:$L$4600,2,0),"")</f>
        <v>10416.200000000001</v>
      </c>
    </row>
    <row r="4332" spans="1:14" ht="17.25" thickBot="1" x14ac:dyDescent="0.35">
      <c r="A4332" s="42">
        <v>42928</v>
      </c>
      <c r="B4332" s="37">
        <v>42928</v>
      </c>
      <c r="D4332">
        <v>313.58</v>
      </c>
      <c r="F4332">
        <v>2443.25</v>
      </c>
      <c r="H4332">
        <v>20098.38</v>
      </c>
      <c r="J4332">
        <v>3515.23</v>
      </c>
      <c r="L4332">
        <f>IFERROR(VLOOKUP(B4332,'N Index Datas(원본)'!$I$2:$J$4600,2,0),"")</f>
        <v>26043.64</v>
      </c>
      <c r="N4332">
        <f>IFERROR(VLOOKUP(B4332,'N Index Datas(원본)'!$K$2:$L$4600,2,0),"")</f>
        <v>10517.37</v>
      </c>
    </row>
    <row r="4333" spans="1:14" ht="17.25" thickBot="1" x14ac:dyDescent="0.35">
      <c r="A4333" s="42">
        <v>42929</v>
      </c>
      <c r="B4333" s="37">
        <v>42929</v>
      </c>
      <c r="D4333">
        <v>316.35000000000002</v>
      </c>
      <c r="F4333">
        <v>2447.83</v>
      </c>
      <c r="H4333">
        <v>20099.810000000001</v>
      </c>
      <c r="J4333">
        <v>3527.83</v>
      </c>
      <c r="L4333">
        <f>IFERROR(VLOOKUP(B4333,'N Index Datas(원본)'!$I$2:$J$4600,2,0),"")</f>
        <v>26346.17</v>
      </c>
      <c r="N4333">
        <f>IFERROR(VLOOKUP(B4333,'N Index Datas(원본)'!$K$2:$L$4600,2,0),"")</f>
        <v>10677.44</v>
      </c>
    </row>
    <row r="4334" spans="1:14" ht="17.25" thickBot="1" x14ac:dyDescent="0.35">
      <c r="A4334" s="42">
        <v>42930</v>
      </c>
      <c r="B4334" s="37">
        <v>42930</v>
      </c>
      <c r="D4334">
        <v>317.35000000000002</v>
      </c>
      <c r="F4334">
        <v>2459.27</v>
      </c>
      <c r="H4334">
        <v>20118.86</v>
      </c>
      <c r="J4334">
        <v>3525.94</v>
      </c>
      <c r="L4334">
        <f>IFERROR(VLOOKUP(B4334,'N Index Datas(원본)'!$I$2:$J$4600,2,0),"")</f>
        <v>26389.23</v>
      </c>
      <c r="N4334">
        <f>IFERROR(VLOOKUP(B4334,'N Index Datas(원본)'!$K$2:$L$4600,2,0),"")</f>
        <v>10728.07</v>
      </c>
    </row>
    <row r="4335" spans="1:14" ht="17.25" thickBot="1" x14ac:dyDescent="0.35">
      <c r="A4335" s="42">
        <v>42933</v>
      </c>
      <c r="B4335" s="37">
        <v>42933</v>
      </c>
      <c r="D4335">
        <v>318.52</v>
      </c>
      <c r="F4335">
        <v>2459.14</v>
      </c>
      <c r="H4335">
        <v>20118.86</v>
      </c>
      <c r="J4335">
        <v>3516.35</v>
      </c>
      <c r="L4335">
        <f>IFERROR(VLOOKUP(B4335,'N Index Datas(원본)'!$I$2:$J$4600,2,0),"")</f>
        <v>26470.58</v>
      </c>
      <c r="N4335">
        <f>IFERROR(VLOOKUP(B4335,'N Index Datas(원본)'!$K$2:$L$4600,2,0),"")</f>
        <v>10783.19</v>
      </c>
    </row>
    <row r="4336" spans="1:14" ht="17.25" thickBot="1" x14ac:dyDescent="0.35">
      <c r="A4336" s="42">
        <v>42934</v>
      </c>
      <c r="B4336" s="37">
        <v>42934</v>
      </c>
      <c r="D4336">
        <v>318.64999999999998</v>
      </c>
      <c r="F4336">
        <v>2460.61</v>
      </c>
      <c r="H4336">
        <v>19999.91</v>
      </c>
      <c r="J4336">
        <v>3478.68</v>
      </c>
      <c r="L4336">
        <f>IFERROR(VLOOKUP(B4336,'N Index Datas(원본)'!$I$2:$J$4600,2,0),"")</f>
        <v>26524.94</v>
      </c>
      <c r="N4336">
        <f>IFERROR(VLOOKUP(B4336,'N Index Datas(원본)'!$K$2:$L$4600,2,0),"")</f>
        <v>10755.28</v>
      </c>
    </row>
    <row r="4337" spans="1:14" ht="17.25" thickBot="1" x14ac:dyDescent="0.35">
      <c r="A4337" s="42">
        <v>42935</v>
      </c>
      <c r="B4337" s="37">
        <v>42935</v>
      </c>
      <c r="D4337">
        <v>318.91000000000003</v>
      </c>
      <c r="F4337">
        <v>2473.83</v>
      </c>
      <c r="H4337">
        <v>20020.86</v>
      </c>
      <c r="J4337">
        <v>3500.28</v>
      </c>
      <c r="L4337">
        <f>IFERROR(VLOOKUP(B4337,'N Index Datas(원본)'!$I$2:$J$4600,2,0),"")</f>
        <v>26672.16</v>
      </c>
      <c r="N4337">
        <f>IFERROR(VLOOKUP(B4337,'N Index Datas(원본)'!$K$2:$L$4600,2,0),"")</f>
        <v>10860.52</v>
      </c>
    </row>
    <row r="4338" spans="1:14" ht="17.25" thickBot="1" x14ac:dyDescent="0.35">
      <c r="A4338" s="42">
        <v>42936</v>
      </c>
      <c r="B4338" s="37">
        <v>42936</v>
      </c>
      <c r="D4338">
        <v>320.61</v>
      </c>
      <c r="F4338">
        <v>2473.4499999999998</v>
      </c>
      <c r="H4338">
        <v>20144.59</v>
      </c>
      <c r="J4338">
        <v>3499.49</v>
      </c>
      <c r="L4338">
        <f>IFERROR(VLOOKUP(B4338,'N Index Datas(원본)'!$I$2:$J$4600,2,0),"")</f>
        <v>26740.21</v>
      </c>
      <c r="N4338">
        <f>IFERROR(VLOOKUP(B4338,'N Index Datas(원본)'!$K$2:$L$4600,2,0),"")</f>
        <v>10846.83</v>
      </c>
    </row>
    <row r="4339" spans="1:14" ht="17.25" thickBot="1" x14ac:dyDescent="0.35">
      <c r="A4339" s="42">
        <v>42937</v>
      </c>
      <c r="B4339" s="37">
        <v>42937</v>
      </c>
      <c r="D4339">
        <v>321.79000000000002</v>
      </c>
      <c r="F4339">
        <v>2472.54</v>
      </c>
      <c r="H4339">
        <v>20099.75</v>
      </c>
      <c r="J4339">
        <v>3451.71</v>
      </c>
      <c r="L4339">
        <f>IFERROR(VLOOKUP(B4339,'N Index Datas(원본)'!$I$2:$J$4600,2,0),"")</f>
        <v>26706.09</v>
      </c>
      <c r="N4339">
        <f>IFERROR(VLOOKUP(B4339,'N Index Datas(원본)'!$K$2:$L$4600,2,0),"")</f>
        <v>10787.13</v>
      </c>
    </row>
    <row r="4340" spans="1:14" ht="17.25" thickBot="1" x14ac:dyDescent="0.35">
      <c r="A4340" s="42">
        <v>42940</v>
      </c>
      <c r="B4340" s="37">
        <v>42940</v>
      </c>
      <c r="D4340">
        <v>322.01</v>
      </c>
      <c r="F4340">
        <v>2469.91</v>
      </c>
      <c r="H4340">
        <v>19975.669999999998</v>
      </c>
      <c r="J4340">
        <v>3453.17</v>
      </c>
      <c r="L4340">
        <f>IFERROR(VLOOKUP(B4340,'N Index Datas(원본)'!$I$2:$J$4600,2,0),"")</f>
        <v>26846.83</v>
      </c>
      <c r="N4340">
        <f>IFERROR(VLOOKUP(B4340,'N Index Datas(원본)'!$K$2:$L$4600,2,0),"")</f>
        <v>10820.95</v>
      </c>
    </row>
    <row r="4341" spans="1:14" ht="17.25" thickBot="1" x14ac:dyDescent="0.35">
      <c r="A4341" s="42">
        <v>42941</v>
      </c>
      <c r="B4341" s="37">
        <v>42941</v>
      </c>
      <c r="D4341">
        <v>320.14999999999998</v>
      </c>
      <c r="F4341">
        <v>2477.13</v>
      </c>
      <c r="H4341">
        <v>19955.2</v>
      </c>
      <c r="J4341">
        <v>3473.54</v>
      </c>
      <c r="L4341">
        <f>IFERROR(VLOOKUP(B4341,'N Index Datas(원본)'!$I$2:$J$4600,2,0),"")</f>
        <v>26852.05</v>
      </c>
      <c r="N4341">
        <f>IFERROR(VLOOKUP(B4341,'N Index Datas(원본)'!$K$2:$L$4600,2,0),"")</f>
        <v>10782.74</v>
      </c>
    </row>
    <row r="4342" spans="1:14" ht="17.25" thickBot="1" x14ac:dyDescent="0.35">
      <c r="A4342" s="42">
        <v>42942</v>
      </c>
      <c r="B4342" s="37">
        <v>42942</v>
      </c>
      <c r="D4342">
        <v>319.45999999999998</v>
      </c>
      <c r="F4342">
        <v>2477.83</v>
      </c>
      <c r="H4342">
        <v>20050.16</v>
      </c>
      <c r="J4342">
        <v>3491.19</v>
      </c>
      <c r="L4342">
        <f>IFERROR(VLOOKUP(B4342,'N Index Datas(원본)'!$I$2:$J$4600,2,0),"")</f>
        <v>26941.02</v>
      </c>
      <c r="N4342">
        <f>IFERROR(VLOOKUP(B4342,'N Index Datas(원본)'!$K$2:$L$4600,2,0),"")</f>
        <v>10831.5</v>
      </c>
    </row>
    <row r="4343" spans="1:14" ht="17.25" thickBot="1" x14ac:dyDescent="0.35">
      <c r="A4343" s="42">
        <v>42943</v>
      </c>
      <c r="B4343" s="37">
        <v>42943</v>
      </c>
      <c r="D4343">
        <v>320.51</v>
      </c>
      <c r="F4343">
        <v>2475.42</v>
      </c>
      <c r="H4343">
        <v>20079.64</v>
      </c>
      <c r="J4343">
        <v>3493.14</v>
      </c>
      <c r="L4343">
        <f>IFERROR(VLOOKUP(B4343,'N Index Datas(원본)'!$I$2:$J$4600,2,0),"")</f>
        <v>27131.17</v>
      </c>
      <c r="N4343">
        <f>IFERROR(VLOOKUP(B4343,'N Index Datas(원본)'!$K$2:$L$4600,2,0),"")</f>
        <v>10858.19</v>
      </c>
    </row>
    <row r="4344" spans="1:14" ht="17.25" thickBot="1" x14ac:dyDescent="0.35">
      <c r="A4344" s="42">
        <v>42944</v>
      </c>
      <c r="B4344" s="37">
        <v>42944</v>
      </c>
      <c r="D4344">
        <v>314.13</v>
      </c>
      <c r="F4344">
        <v>2472.1</v>
      </c>
      <c r="H4344">
        <v>19959.84</v>
      </c>
      <c r="J4344">
        <v>3467.73</v>
      </c>
      <c r="L4344">
        <f>IFERROR(VLOOKUP(B4344,'N Index Datas(원본)'!$I$2:$J$4600,2,0),"")</f>
        <v>26979.39</v>
      </c>
      <c r="N4344">
        <f>IFERROR(VLOOKUP(B4344,'N Index Datas(원본)'!$K$2:$L$4600,2,0),"")</f>
        <v>10756.08</v>
      </c>
    </row>
    <row r="4345" spans="1:14" ht="17.25" thickBot="1" x14ac:dyDescent="0.35">
      <c r="A4345" s="42">
        <v>42947</v>
      </c>
      <c r="B4345" s="37">
        <v>42947</v>
      </c>
      <c r="D4345">
        <v>314.60000000000002</v>
      </c>
      <c r="F4345">
        <v>2470.3000000000002</v>
      </c>
      <c r="H4345">
        <v>19925.18</v>
      </c>
      <c r="J4345">
        <v>3449.36</v>
      </c>
      <c r="L4345">
        <f>IFERROR(VLOOKUP(B4345,'N Index Datas(원본)'!$I$2:$J$4600,2,0),"")</f>
        <v>27323.99</v>
      </c>
      <c r="N4345">
        <f>IFERROR(VLOOKUP(B4345,'N Index Datas(원본)'!$K$2:$L$4600,2,0),"")</f>
        <v>10827.84</v>
      </c>
    </row>
    <row r="4346" spans="1:14" ht="17.25" thickBot="1" x14ac:dyDescent="0.35">
      <c r="A4346" s="42">
        <v>42948</v>
      </c>
      <c r="B4346" s="37">
        <v>42948</v>
      </c>
      <c r="D4346">
        <v>317.04000000000002</v>
      </c>
      <c r="F4346">
        <v>2476.35</v>
      </c>
      <c r="H4346">
        <v>19985.79</v>
      </c>
      <c r="J4346">
        <v>3477.39</v>
      </c>
      <c r="L4346">
        <f>IFERROR(VLOOKUP(B4346,'N Index Datas(원본)'!$I$2:$J$4600,2,0),"")</f>
        <v>27540.23</v>
      </c>
      <c r="N4346">
        <f>IFERROR(VLOOKUP(B4346,'N Index Datas(원본)'!$K$2:$L$4600,2,0),"")</f>
        <v>11024.13</v>
      </c>
    </row>
    <row r="4347" spans="1:14" ht="17.25" thickBot="1" x14ac:dyDescent="0.35">
      <c r="A4347" s="42">
        <v>42949</v>
      </c>
      <c r="B4347" s="37">
        <v>42949</v>
      </c>
      <c r="D4347">
        <v>317.69</v>
      </c>
      <c r="F4347">
        <v>2477.5700000000002</v>
      </c>
      <c r="H4347">
        <v>20080.04</v>
      </c>
      <c r="J4347">
        <v>3459.32</v>
      </c>
      <c r="L4347">
        <f>IFERROR(VLOOKUP(B4347,'N Index Datas(원본)'!$I$2:$J$4600,2,0),"")</f>
        <v>27607.38</v>
      </c>
      <c r="N4347">
        <f>IFERROR(VLOOKUP(B4347,'N Index Datas(원본)'!$K$2:$L$4600,2,0),"")</f>
        <v>11055.42</v>
      </c>
    </row>
    <row r="4348" spans="1:14" ht="17.25" thickBot="1" x14ac:dyDescent="0.35">
      <c r="A4348" s="42">
        <v>42950</v>
      </c>
      <c r="B4348" s="37">
        <v>42950</v>
      </c>
      <c r="D4348">
        <v>312.29000000000002</v>
      </c>
      <c r="F4348">
        <v>2472.16</v>
      </c>
      <c r="H4348">
        <v>20029.259999999998</v>
      </c>
      <c r="J4348">
        <v>3466.37</v>
      </c>
      <c r="L4348">
        <f>IFERROR(VLOOKUP(B4348,'N Index Datas(원본)'!$I$2:$J$4600,2,0),"")</f>
        <v>27531.01</v>
      </c>
      <c r="N4348">
        <f>IFERROR(VLOOKUP(B4348,'N Index Datas(원본)'!$K$2:$L$4600,2,0),"")</f>
        <v>11002.2</v>
      </c>
    </row>
    <row r="4349" spans="1:14" ht="17.25" thickBot="1" x14ac:dyDescent="0.35">
      <c r="A4349" s="42">
        <v>42951</v>
      </c>
      <c r="B4349" s="37">
        <v>42951</v>
      </c>
      <c r="D4349">
        <v>313.45999999999998</v>
      </c>
      <c r="F4349">
        <v>2476.83</v>
      </c>
      <c r="H4349">
        <v>19952.330000000002</v>
      </c>
      <c r="J4349">
        <v>3507.41</v>
      </c>
      <c r="L4349">
        <f>IFERROR(VLOOKUP(B4349,'N Index Datas(원본)'!$I$2:$J$4600,2,0),"")</f>
        <v>27562.68</v>
      </c>
      <c r="N4349">
        <f>IFERROR(VLOOKUP(B4349,'N Index Datas(원본)'!$K$2:$L$4600,2,0),"")</f>
        <v>11003.08</v>
      </c>
    </row>
    <row r="4350" spans="1:14" ht="17.25" thickBot="1" x14ac:dyDescent="0.35">
      <c r="A4350" s="42">
        <v>42954</v>
      </c>
      <c r="B4350" s="37">
        <v>42954</v>
      </c>
      <c r="D4350">
        <v>313.95999999999998</v>
      </c>
      <c r="F4350">
        <v>2480.91</v>
      </c>
      <c r="H4350">
        <v>20055.89</v>
      </c>
      <c r="J4350">
        <v>3505.8</v>
      </c>
      <c r="L4350">
        <f>IFERROR(VLOOKUP(B4350,'N Index Datas(원본)'!$I$2:$J$4600,2,0),"")</f>
        <v>27690.36</v>
      </c>
      <c r="N4350">
        <f>IFERROR(VLOOKUP(B4350,'N Index Datas(원본)'!$K$2:$L$4600,2,0),"")</f>
        <v>11054.41</v>
      </c>
    </row>
    <row r="4351" spans="1:14" ht="17.25" thickBot="1" x14ac:dyDescent="0.35">
      <c r="A4351" s="42">
        <v>42955</v>
      </c>
      <c r="B4351" s="37">
        <v>42955</v>
      </c>
      <c r="D4351">
        <v>313.39999999999998</v>
      </c>
      <c r="F4351">
        <v>2474.92</v>
      </c>
      <c r="H4351">
        <v>19996.009999999998</v>
      </c>
      <c r="J4351">
        <v>3515.63</v>
      </c>
      <c r="L4351">
        <f>IFERROR(VLOOKUP(B4351,'N Index Datas(원본)'!$I$2:$J$4600,2,0),"")</f>
        <v>27854.91</v>
      </c>
      <c r="N4351">
        <f>IFERROR(VLOOKUP(B4351,'N Index Datas(원본)'!$K$2:$L$4600,2,0),"")</f>
        <v>11079.79</v>
      </c>
    </row>
    <row r="4352" spans="1:14" ht="17.25" thickBot="1" x14ac:dyDescent="0.35">
      <c r="A4352" s="42">
        <v>42956</v>
      </c>
      <c r="B4352" s="37">
        <v>42956</v>
      </c>
      <c r="D4352">
        <v>309.52</v>
      </c>
      <c r="F4352">
        <v>2474.02</v>
      </c>
      <c r="H4352">
        <v>19738.71</v>
      </c>
      <c r="J4352">
        <v>3468.45</v>
      </c>
      <c r="L4352">
        <f>IFERROR(VLOOKUP(B4352,'N Index Datas(원본)'!$I$2:$J$4600,2,0),"")</f>
        <v>27757.09</v>
      </c>
      <c r="N4352">
        <f>IFERROR(VLOOKUP(B4352,'N Index Datas(원본)'!$K$2:$L$4600,2,0),"")</f>
        <v>10962.6</v>
      </c>
    </row>
    <row r="4353" spans="1:14" ht="17.25" thickBot="1" x14ac:dyDescent="0.35">
      <c r="A4353" s="42">
        <v>42957</v>
      </c>
      <c r="B4353" s="37">
        <v>42957</v>
      </c>
      <c r="D4353">
        <v>308.37</v>
      </c>
      <c r="F4353">
        <v>2438.21</v>
      </c>
      <c r="H4353">
        <v>19729.740000000002</v>
      </c>
      <c r="J4353">
        <v>3433.54</v>
      </c>
      <c r="L4353">
        <f>IFERROR(VLOOKUP(B4353,'N Index Datas(원본)'!$I$2:$J$4600,2,0),"")</f>
        <v>27444</v>
      </c>
      <c r="N4353">
        <f>IFERROR(VLOOKUP(B4353,'N Index Datas(원본)'!$K$2:$L$4600,2,0),"")</f>
        <v>10782.2</v>
      </c>
    </row>
    <row r="4354" spans="1:14" ht="17.25" thickBot="1" x14ac:dyDescent="0.35">
      <c r="A4354" s="42">
        <v>42958</v>
      </c>
      <c r="B4354" s="37">
        <v>42958</v>
      </c>
      <c r="D4354">
        <v>302.72000000000003</v>
      </c>
      <c r="F4354">
        <v>2441.3200000000002</v>
      </c>
      <c r="H4354">
        <v>19729.740000000002</v>
      </c>
      <c r="J4354">
        <v>3406.34</v>
      </c>
      <c r="L4354">
        <f>IFERROR(VLOOKUP(B4354,'N Index Datas(원본)'!$I$2:$J$4600,2,0),"")</f>
        <v>26883.51</v>
      </c>
      <c r="N4354">
        <f>IFERROR(VLOOKUP(B4354,'N Index Datas(원본)'!$K$2:$L$4600,2,0),"")</f>
        <v>10572.97</v>
      </c>
    </row>
    <row r="4355" spans="1:14" ht="17.25" thickBot="1" x14ac:dyDescent="0.35">
      <c r="A4355" s="42">
        <v>42961</v>
      </c>
      <c r="B4355" s="37">
        <v>42961</v>
      </c>
      <c r="D4355">
        <v>304.93</v>
      </c>
      <c r="F4355">
        <v>2465.84</v>
      </c>
      <c r="H4355">
        <v>19537.099999999999</v>
      </c>
      <c r="J4355">
        <v>3450.66</v>
      </c>
      <c r="L4355">
        <f>IFERROR(VLOOKUP(B4355,'N Index Datas(원본)'!$I$2:$J$4600,2,0),"")</f>
        <v>27250.23</v>
      </c>
      <c r="N4355">
        <f>IFERROR(VLOOKUP(B4355,'N Index Datas(원본)'!$K$2:$L$4600,2,0),"")</f>
        <v>10707.24</v>
      </c>
    </row>
    <row r="4356" spans="1:14" ht="17.25" thickBot="1" x14ac:dyDescent="0.35">
      <c r="A4356" s="42">
        <v>42963</v>
      </c>
      <c r="B4356" s="37">
        <v>42963</v>
      </c>
      <c r="D4356">
        <v>307.16000000000003</v>
      </c>
      <c r="F4356">
        <v>2468.11</v>
      </c>
      <c r="H4356">
        <v>19729.28</v>
      </c>
      <c r="J4356">
        <v>3484.57</v>
      </c>
      <c r="L4356">
        <f>IFERROR(VLOOKUP(B4356,'N Index Datas(원본)'!$I$2:$J$4600,2,0),"")</f>
        <v>27409.07</v>
      </c>
      <c r="N4356">
        <f>IFERROR(VLOOKUP(B4356,'N Index Datas(원본)'!$K$2:$L$4600,2,0),"")</f>
        <v>10817.88</v>
      </c>
    </row>
    <row r="4357" spans="1:14" ht="17.25" thickBot="1" x14ac:dyDescent="0.35">
      <c r="A4357" s="42">
        <v>42964</v>
      </c>
      <c r="B4357" s="37">
        <v>42964</v>
      </c>
      <c r="D4357">
        <v>309.02</v>
      </c>
      <c r="F4357">
        <v>2430.0100000000002</v>
      </c>
      <c r="H4357">
        <v>19702.63</v>
      </c>
      <c r="J4357">
        <v>3461.97</v>
      </c>
      <c r="L4357">
        <f>IFERROR(VLOOKUP(B4357,'N Index Datas(원본)'!$I$2:$J$4600,2,0),"")</f>
        <v>27344.22</v>
      </c>
      <c r="N4357">
        <f>IFERROR(VLOOKUP(B4357,'N Index Datas(원본)'!$K$2:$L$4600,2,0),"")</f>
        <v>10801.42</v>
      </c>
    </row>
    <row r="4358" spans="1:14" ht="17.25" thickBot="1" x14ac:dyDescent="0.35">
      <c r="A4358" s="42">
        <v>42965</v>
      </c>
      <c r="B4358" s="37">
        <v>42965</v>
      </c>
      <c r="D4358">
        <v>308.39</v>
      </c>
      <c r="F4358">
        <v>2425.5500000000002</v>
      </c>
      <c r="H4358">
        <v>19470.41</v>
      </c>
      <c r="J4358">
        <v>3446.03</v>
      </c>
      <c r="L4358">
        <f>IFERROR(VLOOKUP(B4358,'N Index Datas(원본)'!$I$2:$J$4600,2,0),"")</f>
        <v>27047.57</v>
      </c>
      <c r="N4358">
        <f>IFERROR(VLOOKUP(B4358,'N Index Datas(원본)'!$K$2:$L$4600,2,0),"")</f>
        <v>10693.65</v>
      </c>
    </row>
    <row r="4359" spans="1:14" ht="17.25" thickBot="1" x14ac:dyDescent="0.35">
      <c r="A4359" s="42">
        <v>42968</v>
      </c>
      <c r="B4359" s="37">
        <v>42968</v>
      </c>
      <c r="D4359">
        <v>308.14</v>
      </c>
      <c r="F4359">
        <v>2428.37</v>
      </c>
      <c r="H4359">
        <v>19393.13</v>
      </c>
      <c r="J4359">
        <v>3423.53</v>
      </c>
      <c r="L4359">
        <f>IFERROR(VLOOKUP(B4359,'N Index Datas(원본)'!$I$2:$J$4600,2,0),"")</f>
        <v>27154.68</v>
      </c>
      <c r="N4359">
        <f>IFERROR(VLOOKUP(B4359,'N Index Datas(원본)'!$K$2:$L$4600,2,0),"")</f>
        <v>10751.54</v>
      </c>
    </row>
    <row r="4360" spans="1:14" ht="17.25" thickBot="1" x14ac:dyDescent="0.35">
      <c r="A4360" s="42">
        <v>42969</v>
      </c>
      <c r="B4360" s="37">
        <v>42969</v>
      </c>
      <c r="D4360">
        <v>309.33999999999997</v>
      </c>
      <c r="F4360">
        <v>2452.5100000000002</v>
      </c>
      <c r="H4360">
        <v>19383.84</v>
      </c>
      <c r="J4360">
        <v>3455.59</v>
      </c>
      <c r="L4360">
        <f>IFERROR(VLOOKUP(B4360,'N Index Datas(원본)'!$I$2:$J$4600,2,0),"")</f>
        <v>27401.67</v>
      </c>
      <c r="N4360">
        <f>IFERROR(VLOOKUP(B4360,'N Index Datas(원본)'!$K$2:$L$4600,2,0),"")</f>
        <v>10954.92</v>
      </c>
    </row>
    <row r="4361" spans="1:14" ht="17.25" thickBot="1" x14ac:dyDescent="0.35">
      <c r="A4361" s="42">
        <v>42970</v>
      </c>
      <c r="B4361" s="37">
        <v>42970</v>
      </c>
      <c r="D4361">
        <v>309.70999999999998</v>
      </c>
      <c r="F4361">
        <v>2444.04</v>
      </c>
      <c r="H4361">
        <v>19434.64</v>
      </c>
      <c r="J4361">
        <v>3438.63</v>
      </c>
      <c r="L4361">
        <v>27401.67</v>
      </c>
      <c r="N4361">
        <v>10954.92</v>
      </c>
    </row>
    <row r="4362" spans="1:14" ht="17.25" thickBot="1" x14ac:dyDescent="0.35">
      <c r="A4362" s="42">
        <v>42971</v>
      </c>
      <c r="B4362" s="37">
        <v>42971</v>
      </c>
      <c r="D4362">
        <v>310.73</v>
      </c>
      <c r="F4362">
        <v>2438.9699999999998</v>
      </c>
      <c r="H4362">
        <v>19353.77</v>
      </c>
      <c r="J4362">
        <v>3444.73</v>
      </c>
      <c r="L4362">
        <f>IFERROR(VLOOKUP(B4362,'N Index Datas(원본)'!$I$2:$J$4600,2,0),"")</f>
        <v>27518.6</v>
      </c>
      <c r="N4362">
        <f>IFERROR(VLOOKUP(B4362,'N Index Datas(원본)'!$K$2:$L$4600,2,0),"")</f>
        <v>11051</v>
      </c>
    </row>
    <row r="4363" spans="1:14" ht="17.25" thickBot="1" x14ac:dyDescent="0.35">
      <c r="A4363" s="42">
        <v>42972</v>
      </c>
      <c r="B4363" s="37">
        <v>42972</v>
      </c>
      <c r="D4363">
        <v>311.20999999999998</v>
      </c>
      <c r="F4363">
        <v>2443.0500000000002</v>
      </c>
      <c r="H4363">
        <v>19452.61</v>
      </c>
      <c r="J4363">
        <v>3438.55</v>
      </c>
      <c r="L4363">
        <f>IFERROR(VLOOKUP(B4363,'N Index Datas(원본)'!$I$2:$J$4600,2,0),"")</f>
        <v>27848.16</v>
      </c>
      <c r="N4363">
        <f>IFERROR(VLOOKUP(B4363,'N Index Datas(원본)'!$K$2:$L$4600,2,0),"")</f>
        <v>11288.36</v>
      </c>
    </row>
    <row r="4364" spans="1:14" ht="17.25" thickBot="1" x14ac:dyDescent="0.35">
      <c r="A4364" s="42">
        <v>42975</v>
      </c>
      <c r="B4364" s="37">
        <v>42975</v>
      </c>
      <c r="D4364">
        <v>309.52999999999997</v>
      </c>
      <c r="F4364">
        <v>2444.2399999999998</v>
      </c>
      <c r="H4364">
        <v>19449.900000000001</v>
      </c>
      <c r="J4364">
        <v>3421.03</v>
      </c>
      <c r="L4364">
        <f>IFERROR(VLOOKUP(B4364,'N Index Datas(원본)'!$I$2:$J$4600,2,0),"")</f>
        <v>27863.29</v>
      </c>
      <c r="N4364">
        <f>IFERROR(VLOOKUP(B4364,'N Index Datas(원본)'!$K$2:$L$4600,2,0),"")</f>
        <v>11342.07</v>
      </c>
    </row>
    <row r="4365" spans="1:14" ht="17.25" thickBot="1" x14ac:dyDescent="0.35">
      <c r="A4365" s="42">
        <v>42976</v>
      </c>
      <c r="B4365" s="37">
        <v>42976</v>
      </c>
      <c r="D4365">
        <v>308.64</v>
      </c>
      <c r="F4365">
        <v>2446.3000000000002</v>
      </c>
      <c r="H4365">
        <v>19362.55</v>
      </c>
      <c r="J4365">
        <v>3388.22</v>
      </c>
      <c r="L4365">
        <f>IFERROR(VLOOKUP(B4365,'N Index Datas(원본)'!$I$2:$J$4600,2,0),"")</f>
        <v>27765.01</v>
      </c>
      <c r="N4365">
        <f>IFERROR(VLOOKUP(B4365,'N Index Datas(원본)'!$K$2:$L$4600,2,0),"")</f>
        <v>11296.08</v>
      </c>
    </row>
    <row r="4366" spans="1:14" ht="17.25" thickBot="1" x14ac:dyDescent="0.35">
      <c r="A4366" s="42">
        <v>42977</v>
      </c>
      <c r="B4366" s="37">
        <v>42977</v>
      </c>
      <c r="D4366">
        <v>309.64999999999998</v>
      </c>
      <c r="F4366">
        <v>2457.59</v>
      </c>
      <c r="H4366">
        <v>19506.54</v>
      </c>
      <c r="J4366">
        <v>3403.71</v>
      </c>
      <c r="L4366">
        <f>IFERROR(VLOOKUP(B4366,'N Index Datas(원본)'!$I$2:$J$4600,2,0),"")</f>
        <v>28094.61</v>
      </c>
      <c r="N4366">
        <f>IFERROR(VLOOKUP(B4366,'N Index Datas(원본)'!$K$2:$L$4600,2,0),"")</f>
        <v>11374.46</v>
      </c>
    </row>
    <row r="4367" spans="1:14" ht="17.25" thickBot="1" x14ac:dyDescent="0.35">
      <c r="A4367" s="42">
        <v>42978</v>
      </c>
      <c r="B4367" s="37">
        <v>42978</v>
      </c>
      <c r="D4367">
        <v>308.27999999999997</v>
      </c>
      <c r="F4367">
        <v>2471.65</v>
      </c>
      <c r="H4367">
        <v>19646.240000000002</v>
      </c>
      <c r="J4367">
        <v>3421.47</v>
      </c>
      <c r="L4367">
        <f>IFERROR(VLOOKUP(B4367,'N Index Datas(원본)'!$I$2:$J$4600,2,0),"")</f>
        <v>27970.3</v>
      </c>
      <c r="N4367">
        <f>IFERROR(VLOOKUP(B4367,'N Index Datas(원본)'!$K$2:$L$4600,2,0),"")</f>
        <v>11295.44</v>
      </c>
    </row>
    <row r="4368" spans="1:14" ht="17.25" thickBot="1" x14ac:dyDescent="0.35">
      <c r="A4368" s="42">
        <v>42979</v>
      </c>
      <c r="B4368" s="37">
        <v>42979</v>
      </c>
      <c r="D4368">
        <v>307.77999999999997</v>
      </c>
      <c r="F4368">
        <v>2476.5500000000002</v>
      </c>
      <c r="H4368">
        <v>19691.47</v>
      </c>
      <c r="J4368">
        <v>3443.88</v>
      </c>
      <c r="L4368">
        <f>IFERROR(VLOOKUP(B4368,'N Index Datas(원본)'!$I$2:$J$4600,2,0),"")</f>
        <v>27953.16</v>
      </c>
      <c r="N4368">
        <f>IFERROR(VLOOKUP(B4368,'N Index Datas(원본)'!$K$2:$L$4600,2,0),"")</f>
        <v>11285.55</v>
      </c>
    </row>
    <row r="4369" spans="1:14" ht="17.25" thickBot="1" x14ac:dyDescent="0.35">
      <c r="A4369" s="42">
        <v>42982</v>
      </c>
      <c r="B4369" s="37">
        <v>42982</v>
      </c>
      <c r="D4369">
        <v>304.19</v>
      </c>
      <c r="F4369">
        <v>2476.5500000000002</v>
      </c>
      <c r="H4369">
        <v>19508.25</v>
      </c>
      <c r="J4369">
        <v>3429.98</v>
      </c>
      <c r="L4369">
        <f>IFERROR(VLOOKUP(B4369,'N Index Datas(원본)'!$I$2:$J$4600,2,0),"")</f>
        <v>27740.26</v>
      </c>
      <c r="N4369">
        <f>IFERROR(VLOOKUP(B4369,'N Index Datas(원본)'!$K$2:$L$4600,2,0),"")</f>
        <v>11182.67</v>
      </c>
    </row>
    <row r="4370" spans="1:14" ht="17.25" thickBot="1" x14ac:dyDescent="0.35">
      <c r="A4370" s="42">
        <v>42983</v>
      </c>
      <c r="B4370" s="37">
        <v>42983</v>
      </c>
      <c r="D4370">
        <v>304.06</v>
      </c>
      <c r="F4370">
        <v>2457.85</v>
      </c>
      <c r="H4370">
        <v>19385.810000000001</v>
      </c>
      <c r="J4370">
        <v>3420.86</v>
      </c>
      <c r="L4370">
        <f>IFERROR(VLOOKUP(B4370,'N Index Datas(원본)'!$I$2:$J$4600,2,0),"")</f>
        <v>27741.35</v>
      </c>
      <c r="N4370">
        <f>IFERROR(VLOOKUP(B4370,'N Index Datas(원본)'!$K$2:$L$4600,2,0),"")</f>
        <v>11191.59</v>
      </c>
    </row>
    <row r="4371" spans="1:14" ht="17.25" thickBot="1" x14ac:dyDescent="0.35">
      <c r="A4371" s="42">
        <v>42984</v>
      </c>
      <c r="B4371" s="37">
        <v>42984</v>
      </c>
      <c r="D4371">
        <v>303.18</v>
      </c>
      <c r="F4371">
        <v>2465.54</v>
      </c>
      <c r="H4371">
        <v>19357.97</v>
      </c>
      <c r="J4371">
        <v>3433.8</v>
      </c>
      <c r="L4371">
        <f>IFERROR(VLOOKUP(B4371,'N Index Datas(원본)'!$I$2:$J$4600,2,0),"")</f>
        <v>27613.759999999998</v>
      </c>
      <c r="N4371">
        <f>IFERROR(VLOOKUP(B4371,'N Index Datas(원본)'!$K$2:$L$4600,2,0),"")</f>
        <v>11128.77</v>
      </c>
    </row>
    <row r="4372" spans="1:14" ht="17.25" thickBot="1" x14ac:dyDescent="0.35">
      <c r="A4372" s="42">
        <v>42985</v>
      </c>
      <c r="B4372" s="37">
        <v>42985</v>
      </c>
      <c r="D4372">
        <v>306.97000000000003</v>
      </c>
      <c r="F4372">
        <v>2465.1</v>
      </c>
      <c r="H4372">
        <v>19396.52</v>
      </c>
      <c r="J4372">
        <v>3447.66</v>
      </c>
      <c r="L4372">
        <f>IFERROR(VLOOKUP(B4372,'N Index Datas(원본)'!$I$2:$J$4600,2,0),"")</f>
        <v>27522.92</v>
      </c>
      <c r="N4372">
        <f>IFERROR(VLOOKUP(B4372,'N Index Datas(원본)'!$K$2:$L$4600,2,0),"")</f>
        <v>11098.72</v>
      </c>
    </row>
    <row r="4373" spans="1:14" ht="17.25" thickBot="1" x14ac:dyDescent="0.35">
      <c r="A4373" s="42">
        <v>42986</v>
      </c>
      <c r="B4373" s="37">
        <v>42986</v>
      </c>
      <c r="D4373">
        <v>307.43</v>
      </c>
      <c r="F4373">
        <v>2461.4299999999998</v>
      </c>
      <c r="H4373">
        <v>19274.82</v>
      </c>
      <c r="J4373">
        <v>3447.69</v>
      </c>
      <c r="L4373">
        <f>IFERROR(VLOOKUP(B4373,'N Index Datas(원본)'!$I$2:$J$4600,2,0),"")</f>
        <v>27668.47</v>
      </c>
      <c r="N4373">
        <f>IFERROR(VLOOKUP(B4373,'N Index Datas(원본)'!$K$2:$L$4600,2,0),"")</f>
        <v>11149.64</v>
      </c>
    </row>
    <row r="4374" spans="1:14" ht="17.25" thickBot="1" x14ac:dyDescent="0.35">
      <c r="A4374" s="42">
        <v>42989</v>
      </c>
      <c r="B4374" s="37">
        <v>42989</v>
      </c>
      <c r="D4374">
        <v>309.83</v>
      </c>
      <c r="F4374">
        <v>2488.11</v>
      </c>
      <c r="H4374">
        <v>19545.77</v>
      </c>
      <c r="J4374">
        <v>3495.19</v>
      </c>
      <c r="L4374">
        <f>IFERROR(VLOOKUP(B4374,'N Index Datas(원본)'!$I$2:$J$4600,2,0),"")</f>
        <v>27955.13</v>
      </c>
      <c r="N4374">
        <f>IFERROR(VLOOKUP(B4374,'N Index Datas(원본)'!$K$2:$L$4600,2,0),"")</f>
        <v>11221.13</v>
      </c>
    </row>
    <row r="4375" spans="1:14" ht="17.25" thickBot="1" x14ac:dyDescent="0.35">
      <c r="A4375" s="42">
        <v>42990</v>
      </c>
      <c r="B4375" s="37">
        <v>42990</v>
      </c>
      <c r="D4375">
        <v>310.42</v>
      </c>
      <c r="F4375">
        <v>2496.48</v>
      </c>
      <c r="H4375">
        <v>19776.62</v>
      </c>
      <c r="J4375">
        <v>3512.56</v>
      </c>
      <c r="L4375">
        <f>IFERROR(VLOOKUP(B4375,'N Index Datas(원본)'!$I$2:$J$4600,2,0),"")</f>
        <v>27972.240000000002</v>
      </c>
      <c r="N4375">
        <f>IFERROR(VLOOKUP(B4375,'N Index Datas(원본)'!$K$2:$L$4600,2,0),"")</f>
        <v>11242.06</v>
      </c>
    </row>
    <row r="4376" spans="1:14" ht="17.25" thickBot="1" x14ac:dyDescent="0.35">
      <c r="A4376" s="42">
        <v>42991</v>
      </c>
      <c r="B4376" s="37">
        <v>42991</v>
      </c>
      <c r="D4376">
        <v>310</v>
      </c>
      <c r="F4376">
        <v>2498.37</v>
      </c>
      <c r="H4376">
        <v>19865.82</v>
      </c>
      <c r="J4376">
        <v>3523.14</v>
      </c>
      <c r="L4376">
        <f>IFERROR(VLOOKUP(B4376,'N Index Datas(원본)'!$I$2:$J$4600,2,0),"")</f>
        <v>27894.080000000002</v>
      </c>
      <c r="N4376">
        <f>IFERROR(VLOOKUP(B4376,'N Index Datas(원본)'!$K$2:$L$4600,2,0),"")</f>
        <v>11187.07</v>
      </c>
    </row>
    <row r="4377" spans="1:14" ht="17.25" thickBot="1" x14ac:dyDescent="0.35">
      <c r="A4377" s="42">
        <v>42992</v>
      </c>
      <c r="B4377" s="37">
        <v>42992</v>
      </c>
      <c r="D4377">
        <v>312.52</v>
      </c>
      <c r="F4377">
        <v>2495.62</v>
      </c>
      <c r="H4377">
        <v>19807.439999999999</v>
      </c>
      <c r="J4377">
        <v>3526.48</v>
      </c>
      <c r="L4377">
        <f>IFERROR(VLOOKUP(B4377,'N Index Datas(원본)'!$I$2:$J$4600,2,0),"")</f>
        <v>27777.200000000001</v>
      </c>
      <c r="N4377">
        <f>IFERROR(VLOOKUP(B4377,'N Index Datas(원본)'!$K$2:$L$4600,2,0),"")</f>
        <v>11101.14</v>
      </c>
    </row>
    <row r="4378" spans="1:14" ht="17.25" thickBot="1" x14ac:dyDescent="0.35">
      <c r="A4378" s="42">
        <v>42993</v>
      </c>
      <c r="B4378" s="37">
        <v>42993</v>
      </c>
      <c r="D4378">
        <v>313.69</v>
      </c>
      <c r="F4378">
        <v>2500.23</v>
      </c>
      <c r="H4378">
        <v>19909.5</v>
      </c>
      <c r="J4378">
        <v>3515.55</v>
      </c>
      <c r="L4378">
        <f>IFERROR(VLOOKUP(B4378,'N Index Datas(원본)'!$I$2:$J$4600,2,0),"")</f>
        <v>27807.59</v>
      </c>
      <c r="N4378">
        <f>IFERROR(VLOOKUP(B4378,'N Index Datas(원본)'!$K$2:$L$4600,2,0),"")</f>
        <v>11067.55</v>
      </c>
    </row>
    <row r="4379" spans="1:14" ht="17.25" thickBot="1" x14ac:dyDescent="0.35">
      <c r="A4379" s="42">
        <v>42996</v>
      </c>
      <c r="B4379" s="37">
        <v>42996</v>
      </c>
      <c r="D4379">
        <v>318.93</v>
      </c>
      <c r="F4379">
        <v>2503.87</v>
      </c>
      <c r="H4379">
        <v>19909.5</v>
      </c>
      <c r="J4379">
        <v>3526.74</v>
      </c>
      <c r="L4379">
        <f>IFERROR(VLOOKUP(B4379,'N Index Datas(원본)'!$I$2:$J$4600,2,0),"")</f>
        <v>28159.77</v>
      </c>
      <c r="N4379">
        <f>IFERROR(VLOOKUP(B4379,'N Index Datas(원본)'!$K$2:$L$4600,2,0),"")</f>
        <v>11195.98</v>
      </c>
    </row>
    <row r="4380" spans="1:14" ht="17.25" thickBot="1" x14ac:dyDescent="0.35">
      <c r="A4380" s="42">
        <v>42997</v>
      </c>
      <c r="B4380" s="37">
        <v>42997</v>
      </c>
      <c r="D4380">
        <v>318.51</v>
      </c>
      <c r="F4380">
        <v>2506.65</v>
      </c>
      <c r="H4380">
        <v>20299.38</v>
      </c>
      <c r="J4380">
        <v>3531.18</v>
      </c>
      <c r="L4380">
        <f>IFERROR(VLOOKUP(B4380,'N Index Datas(원본)'!$I$2:$J$4600,2,0),"")</f>
        <v>28051.41</v>
      </c>
      <c r="N4380">
        <f>IFERROR(VLOOKUP(B4380,'N Index Datas(원본)'!$K$2:$L$4600,2,0),"")</f>
        <v>11125.71</v>
      </c>
    </row>
    <row r="4381" spans="1:14" ht="17.25" thickBot="1" x14ac:dyDescent="0.35">
      <c r="A4381" s="42">
        <v>42998</v>
      </c>
      <c r="B4381" s="37">
        <v>42998</v>
      </c>
      <c r="D4381">
        <v>318.48</v>
      </c>
      <c r="F4381">
        <v>2508.2399999999998</v>
      </c>
      <c r="H4381">
        <v>20310.46</v>
      </c>
      <c r="J4381">
        <v>3525.55</v>
      </c>
      <c r="L4381">
        <f>IFERROR(VLOOKUP(B4381,'N Index Datas(원본)'!$I$2:$J$4600,2,0),"")</f>
        <v>28127.8</v>
      </c>
      <c r="N4381">
        <f>IFERROR(VLOOKUP(B4381,'N Index Datas(원본)'!$K$2:$L$4600,2,0),"")</f>
        <v>11173.51</v>
      </c>
    </row>
    <row r="4382" spans="1:14" ht="17.25" thickBot="1" x14ac:dyDescent="0.35">
      <c r="A4382" s="42">
        <v>42999</v>
      </c>
      <c r="B4382" s="37">
        <v>42999</v>
      </c>
      <c r="D4382">
        <v>318.25</v>
      </c>
      <c r="F4382">
        <v>2500.6</v>
      </c>
      <c r="H4382">
        <v>20347.48</v>
      </c>
      <c r="J4382">
        <v>3539.59</v>
      </c>
      <c r="L4382">
        <f>IFERROR(VLOOKUP(B4382,'N Index Datas(원본)'!$I$2:$J$4600,2,0),"")</f>
        <v>28110.33</v>
      </c>
      <c r="N4382">
        <f>IFERROR(VLOOKUP(B4382,'N Index Datas(원본)'!$K$2:$L$4600,2,0),"")</f>
        <v>11198.32</v>
      </c>
    </row>
    <row r="4383" spans="1:14" ht="17.25" thickBot="1" x14ac:dyDescent="0.35">
      <c r="A4383" s="42">
        <v>43000</v>
      </c>
      <c r="B4383" s="37">
        <v>43000</v>
      </c>
      <c r="D4383">
        <v>316.70999999999998</v>
      </c>
      <c r="F4383">
        <v>2502.2199999999998</v>
      </c>
      <c r="H4383">
        <v>20296.45</v>
      </c>
      <c r="J4383">
        <v>3541.42</v>
      </c>
      <c r="L4383">
        <f>IFERROR(VLOOKUP(B4383,'N Index Datas(원본)'!$I$2:$J$4600,2,0),"")</f>
        <v>27880.53</v>
      </c>
      <c r="N4383">
        <f>IFERROR(VLOOKUP(B4383,'N Index Datas(원본)'!$K$2:$L$4600,2,0),"")</f>
        <v>11109</v>
      </c>
    </row>
    <row r="4384" spans="1:14" ht="17.25" thickBot="1" x14ac:dyDescent="0.35">
      <c r="A4384" s="42">
        <v>43003</v>
      </c>
      <c r="B4384" s="37">
        <v>43003</v>
      </c>
      <c r="D4384">
        <v>316.39999999999998</v>
      </c>
      <c r="F4384">
        <v>2496.66</v>
      </c>
      <c r="H4384">
        <v>20397.580000000002</v>
      </c>
      <c r="J4384">
        <v>3537.81</v>
      </c>
      <c r="L4384">
        <f>IFERROR(VLOOKUP(B4384,'N Index Datas(원본)'!$I$2:$J$4600,2,0),"")</f>
        <v>27500.34</v>
      </c>
      <c r="N4384">
        <f>IFERROR(VLOOKUP(B4384,'N Index Datas(원본)'!$K$2:$L$4600,2,0),"")</f>
        <v>10912.46</v>
      </c>
    </row>
    <row r="4385" spans="1:14" ht="17.25" thickBot="1" x14ac:dyDescent="0.35">
      <c r="A4385" s="42">
        <v>43004</v>
      </c>
      <c r="B4385" s="37">
        <v>43004</v>
      </c>
      <c r="D4385">
        <v>314.29000000000002</v>
      </c>
      <c r="F4385">
        <v>2496.84</v>
      </c>
      <c r="H4385">
        <v>20330.189999999999</v>
      </c>
      <c r="J4385">
        <v>3536.38</v>
      </c>
      <c r="L4385">
        <f>IFERROR(VLOOKUP(B4385,'N Index Datas(원본)'!$I$2:$J$4600,2,0),"")</f>
        <v>27513.01</v>
      </c>
      <c r="N4385">
        <f>IFERROR(VLOOKUP(B4385,'N Index Datas(원본)'!$K$2:$L$4600,2,0),"")</f>
        <v>10968.39</v>
      </c>
    </row>
    <row r="4386" spans="1:14" ht="17.25" thickBot="1" x14ac:dyDescent="0.35">
      <c r="A4386" s="42">
        <v>43005</v>
      </c>
      <c r="B4386" s="37">
        <v>43005</v>
      </c>
      <c r="D4386">
        <v>313.82</v>
      </c>
      <c r="F4386">
        <v>2507.04</v>
      </c>
      <c r="H4386">
        <v>20267.05</v>
      </c>
      <c r="J4386">
        <v>3555.17</v>
      </c>
      <c r="L4386">
        <f>IFERROR(VLOOKUP(B4386,'N Index Datas(원본)'!$I$2:$J$4600,2,0),"")</f>
        <v>27642.43</v>
      </c>
      <c r="N4386">
        <f>IFERROR(VLOOKUP(B4386,'N Index Datas(원본)'!$K$2:$L$4600,2,0),"")</f>
        <v>11035.78</v>
      </c>
    </row>
    <row r="4387" spans="1:14" ht="17.25" thickBot="1" x14ac:dyDescent="0.35">
      <c r="A4387" s="42">
        <v>43006</v>
      </c>
      <c r="B4387" s="37">
        <v>43006</v>
      </c>
      <c r="D4387">
        <v>313.85000000000002</v>
      </c>
      <c r="F4387">
        <v>2510.06</v>
      </c>
      <c r="H4387">
        <v>20363.11</v>
      </c>
      <c r="J4387">
        <v>3563.64</v>
      </c>
      <c r="L4387">
        <f>IFERROR(VLOOKUP(B4387,'N Index Datas(원본)'!$I$2:$J$4600,2,0),"")</f>
        <v>27421.599999999999</v>
      </c>
      <c r="N4387">
        <f>IFERROR(VLOOKUP(B4387,'N Index Datas(원본)'!$K$2:$L$4600,2,0),"")</f>
        <v>10874.52</v>
      </c>
    </row>
    <row r="4388" spans="1:14" ht="17.25" thickBot="1" x14ac:dyDescent="0.35">
      <c r="A4388" s="42">
        <v>43007</v>
      </c>
      <c r="B4388" s="37">
        <v>43007</v>
      </c>
      <c r="D4388">
        <v>316.27</v>
      </c>
      <c r="F4388">
        <v>2519.36</v>
      </c>
      <c r="H4388">
        <v>20356.28</v>
      </c>
      <c r="J4388">
        <v>3594.85</v>
      </c>
      <c r="L4388">
        <f>IFERROR(VLOOKUP(B4388,'N Index Datas(원본)'!$I$2:$J$4600,2,0),"")</f>
        <v>27554.3</v>
      </c>
      <c r="N4388">
        <f>IFERROR(VLOOKUP(B4388,'N Index Datas(원본)'!$K$2:$L$4600,2,0),"")</f>
        <v>10910.04</v>
      </c>
    </row>
    <row r="4389" spans="1:14" ht="17.25" thickBot="1" x14ac:dyDescent="0.35">
      <c r="A4389" s="42">
        <v>43018</v>
      </c>
      <c r="B4389" s="37">
        <v>43018</v>
      </c>
      <c r="D4389">
        <v>322.49</v>
      </c>
      <c r="F4389">
        <v>2550.64</v>
      </c>
      <c r="H4389">
        <v>20823.509999999998</v>
      </c>
      <c r="J4389">
        <v>3598.79</v>
      </c>
      <c r="L4389">
        <f>IFERROR(VLOOKUP(B4389,'N Index Datas(원본)'!$I$2:$J$4600,2,0),"")</f>
        <v>28490.83</v>
      </c>
      <c r="N4389">
        <f>IFERROR(VLOOKUP(B4389,'N Index Datas(원본)'!$K$2:$L$4600,2,0),"")</f>
        <v>11418.76</v>
      </c>
    </row>
    <row r="4390" spans="1:14" ht="17.25" thickBot="1" x14ac:dyDescent="0.35">
      <c r="A4390" s="42">
        <v>43019</v>
      </c>
      <c r="B4390" s="37">
        <v>43019</v>
      </c>
      <c r="D4390">
        <v>326.12</v>
      </c>
      <c r="F4390">
        <v>2555.2399999999998</v>
      </c>
      <c r="H4390">
        <v>20881.27</v>
      </c>
      <c r="J4390">
        <v>3607.39</v>
      </c>
      <c r="L4390">
        <f>IFERROR(VLOOKUP(B4390,'N Index Datas(원본)'!$I$2:$J$4600,2,0),"")</f>
        <v>28389.57</v>
      </c>
      <c r="N4390">
        <f>IFERROR(VLOOKUP(B4390,'N Index Datas(원본)'!$K$2:$L$4600,2,0),"")</f>
        <v>11411.41</v>
      </c>
    </row>
    <row r="4391" spans="1:14" ht="17.25" thickBot="1" x14ac:dyDescent="0.35">
      <c r="A4391" s="42">
        <v>43020</v>
      </c>
      <c r="B4391" s="37">
        <v>43020</v>
      </c>
      <c r="D4391">
        <v>328.11</v>
      </c>
      <c r="F4391">
        <v>2550.9299999999998</v>
      </c>
      <c r="H4391">
        <v>20954.72</v>
      </c>
      <c r="J4391">
        <v>3605.54</v>
      </c>
      <c r="L4391">
        <f>IFERROR(VLOOKUP(B4391,'N Index Datas(원본)'!$I$2:$J$4600,2,0),"")</f>
        <v>28459.03</v>
      </c>
      <c r="N4391">
        <f>IFERROR(VLOOKUP(B4391,'N Index Datas(원본)'!$K$2:$L$4600,2,0),"")</f>
        <v>11500.34</v>
      </c>
    </row>
    <row r="4392" spans="1:14" ht="17.25" thickBot="1" x14ac:dyDescent="0.35">
      <c r="A4392" s="42">
        <v>43021</v>
      </c>
      <c r="B4392" s="37">
        <v>43021</v>
      </c>
      <c r="D4392">
        <v>327.35000000000002</v>
      </c>
      <c r="F4392">
        <v>2553.17</v>
      </c>
      <c r="H4392">
        <v>21155.18</v>
      </c>
      <c r="J4392">
        <v>3604.55</v>
      </c>
      <c r="L4392">
        <f>IFERROR(VLOOKUP(B4392,'N Index Datas(원본)'!$I$2:$J$4600,2,0),"")</f>
        <v>28476.43</v>
      </c>
      <c r="N4392">
        <f>IFERROR(VLOOKUP(B4392,'N Index Datas(원본)'!$K$2:$L$4600,2,0),"")</f>
        <v>11519.81</v>
      </c>
    </row>
    <row r="4393" spans="1:14" ht="17.25" thickBot="1" x14ac:dyDescent="0.35">
      <c r="A4393" s="42">
        <v>43024</v>
      </c>
      <c r="B4393" s="37">
        <v>43024</v>
      </c>
      <c r="D4393">
        <v>327.82</v>
      </c>
      <c r="F4393">
        <v>2557.64</v>
      </c>
      <c r="H4393">
        <v>21255.56</v>
      </c>
      <c r="J4393">
        <v>3606.27</v>
      </c>
      <c r="L4393">
        <f>IFERROR(VLOOKUP(B4393,'N Index Datas(원본)'!$I$2:$J$4600,2,0),"")</f>
        <v>28692.799999999999</v>
      </c>
      <c r="N4393">
        <f>IFERROR(VLOOKUP(B4393,'N Index Datas(원본)'!$K$2:$L$4600,2,0),"")</f>
        <v>11602.92</v>
      </c>
    </row>
    <row r="4394" spans="1:14" ht="17.25" thickBot="1" x14ac:dyDescent="0.35">
      <c r="A4394" s="42">
        <v>43025</v>
      </c>
      <c r="B4394" s="37">
        <v>43025</v>
      </c>
      <c r="D4394">
        <v>328.51</v>
      </c>
      <c r="F4394">
        <v>2559.36</v>
      </c>
      <c r="H4394">
        <v>21336.12</v>
      </c>
      <c r="J4394">
        <v>3607.77</v>
      </c>
      <c r="L4394">
        <f>IFERROR(VLOOKUP(B4394,'N Index Datas(원본)'!$I$2:$J$4600,2,0),"")</f>
        <v>28697.49</v>
      </c>
      <c r="N4394">
        <f>IFERROR(VLOOKUP(B4394,'N Index Datas(원본)'!$K$2:$L$4600,2,0),"")</f>
        <v>11568.31</v>
      </c>
    </row>
    <row r="4395" spans="1:14" ht="17.25" thickBot="1" x14ac:dyDescent="0.35">
      <c r="A4395" s="42">
        <v>43026</v>
      </c>
      <c r="B4395" s="37">
        <v>43026</v>
      </c>
      <c r="D4395">
        <v>328.4</v>
      </c>
      <c r="F4395">
        <v>2561.2600000000002</v>
      </c>
      <c r="H4395">
        <v>21363.05</v>
      </c>
      <c r="J4395">
        <v>3619.65</v>
      </c>
      <c r="L4395">
        <f>IFERROR(VLOOKUP(B4395,'N Index Datas(원본)'!$I$2:$J$4600,2,0),"")</f>
        <v>28711.759999999998</v>
      </c>
      <c r="N4395">
        <f>IFERROR(VLOOKUP(B4395,'N Index Datas(원본)'!$K$2:$L$4600,2,0),"")</f>
        <v>11621.95</v>
      </c>
    </row>
    <row r="4396" spans="1:14" ht="17.25" thickBot="1" x14ac:dyDescent="0.35">
      <c r="A4396" s="42">
        <v>43027</v>
      </c>
      <c r="B4396" s="37">
        <v>43027</v>
      </c>
      <c r="D4396">
        <v>326.47000000000003</v>
      </c>
      <c r="F4396">
        <v>2562.1</v>
      </c>
      <c r="H4396">
        <v>21448.52</v>
      </c>
      <c r="J4396">
        <v>3602.08</v>
      </c>
      <c r="L4396">
        <f>IFERROR(VLOOKUP(B4396,'N Index Datas(원본)'!$I$2:$J$4600,2,0),"")</f>
        <v>28159.09</v>
      </c>
      <c r="N4396">
        <f>IFERROR(VLOOKUP(B4396,'N Index Datas(원본)'!$K$2:$L$4600,2,0),"")</f>
        <v>11357.45</v>
      </c>
    </row>
    <row r="4397" spans="1:14" ht="17.25" thickBot="1" x14ac:dyDescent="0.35">
      <c r="A4397" s="42">
        <v>43028</v>
      </c>
      <c r="B4397" s="37">
        <v>43028</v>
      </c>
      <c r="D4397">
        <v>328.89</v>
      </c>
      <c r="F4397">
        <v>2575.21</v>
      </c>
      <c r="H4397">
        <v>21457.64</v>
      </c>
      <c r="J4397">
        <v>3605.09</v>
      </c>
      <c r="L4397">
        <f>IFERROR(VLOOKUP(B4397,'N Index Datas(원본)'!$I$2:$J$4600,2,0),"")</f>
        <v>28487.24</v>
      </c>
      <c r="N4397">
        <f>IFERROR(VLOOKUP(B4397,'N Index Datas(원본)'!$K$2:$L$4600,2,0),"")</f>
        <v>11558.35</v>
      </c>
    </row>
    <row r="4398" spans="1:14" ht="17.25" thickBot="1" x14ac:dyDescent="0.35">
      <c r="A4398" s="42">
        <v>43031</v>
      </c>
      <c r="B4398" s="37">
        <v>43031</v>
      </c>
      <c r="D4398">
        <v>329.45</v>
      </c>
      <c r="F4398">
        <v>2564.98</v>
      </c>
      <c r="H4398">
        <v>21696.65</v>
      </c>
      <c r="J4398">
        <v>3608.87</v>
      </c>
      <c r="L4398">
        <f>IFERROR(VLOOKUP(B4398,'N Index Datas(원본)'!$I$2:$J$4600,2,0),"")</f>
        <v>28305.88</v>
      </c>
      <c r="N4398">
        <f>IFERROR(VLOOKUP(B4398,'N Index Datas(원본)'!$K$2:$L$4600,2,0),"")</f>
        <v>11491.07</v>
      </c>
    </row>
    <row r="4399" spans="1:14" ht="17.25" thickBot="1" x14ac:dyDescent="0.35">
      <c r="A4399" s="42">
        <v>43032</v>
      </c>
      <c r="B4399" s="37">
        <v>43032</v>
      </c>
      <c r="D4399">
        <v>328.96</v>
      </c>
      <c r="F4399">
        <v>2569.13</v>
      </c>
      <c r="H4399">
        <v>21805.17</v>
      </c>
      <c r="J4399">
        <v>3610.69</v>
      </c>
      <c r="L4399">
        <f>IFERROR(VLOOKUP(B4399,'N Index Datas(원본)'!$I$2:$J$4600,2,0),"")</f>
        <v>28154.97</v>
      </c>
      <c r="N4399">
        <f>IFERROR(VLOOKUP(B4399,'N Index Datas(원본)'!$K$2:$L$4600,2,0),"")</f>
        <v>11405.55</v>
      </c>
    </row>
    <row r="4400" spans="1:14" ht="17.25" thickBot="1" x14ac:dyDescent="0.35">
      <c r="A4400" s="42">
        <v>43033</v>
      </c>
      <c r="B4400" s="37">
        <v>43033</v>
      </c>
      <c r="D4400">
        <v>329.31</v>
      </c>
      <c r="F4400">
        <v>2557.15</v>
      </c>
      <c r="H4400">
        <v>21707.62</v>
      </c>
      <c r="J4400">
        <v>3591.46</v>
      </c>
      <c r="L4400">
        <f>IFERROR(VLOOKUP(B4400,'N Index Datas(원본)'!$I$2:$J$4600,2,0),"")</f>
        <v>28302.89</v>
      </c>
      <c r="N4400">
        <f>IFERROR(VLOOKUP(B4400,'N Index Datas(원본)'!$K$2:$L$4600,2,0),"")</f>
        <v>11493.3</v>
      </c>
    </row>
    <row r="4401" spans="1:14" ht="17.25" thickBot="1" x14ac:dyDescent="0.35">
      <c r="A4401" s="42">
        <v>43034</v>
      </c>
      <c r="B4401" s="37">
        <v>43034</v>
      </c>
      <c r="D4401">
        <v>326.99</v>
      </c>
      <c r="F4401">
        <v>2560.4</v>
      </c>
      <c r="H4401">
        <v>21739.78</v>
      </c>
      <c r="J4401">
        <v>3637.2</v>
      </c>
      <c r="L4401">
        <f>IFERROR(VLOOKUP(B4401,'N Index Datas(원본)'!$I$2:$J$4600,2,0),"")</f>
        <v>28202.38</v>
      </c>
      <c r="N4401">
        <f>IFERROR(VLOOKUP(B4401,'N Index Datas(원본)'!$K$2:$L$4600,2,0),"")</f>
        <v>11446.21</v>
      </c>
    </row>
    <row r="4402" spans="1:14" ht="17.25" thickBot="1" x14ac:dyDescent="0.35">
      <c r="A4402" s="42">
        <v>43035</v>
      </c>
      <c r="B4402" s="37">
        <v>43035</v>
      </c>
      <c r="D4402">
        <v>329.23</v>
      </c>
      <c r="F4402">
        <v>2581.0700000000002</v>
      </c>
      <c r="H4402">
        <v>22008.45</v>
      </c>
      <c r="J4402">
        <v>3652.23</v>
      </c>
      <c r="L4402">
        <f>IFERROR(VLOOKUP(B4402,'N Index Datas(원본)'!$I$2:$J$4600,2,0),"")</f>
        <v>28438.85</v>
      </c>
      <c r="N4402">
        <f>IFERROR(VLOOKUP(B4402,'N Index Datas(원본)'!$K$2:$L$4600,2,0),"")</f>
        <v>11643.57</v>
      </c>
    </row>
    <row r="4403" spans="1:14" ht="17.25" thickBot="1" x14ac:dyDescent="0.35">
      <c r="A4403" s="42">
        <v>43038</v>
      </c>
      <c r="B4403" s="37">
        <v>43038</v>
      </c>
      <c r="D4403">
        <v>330.38</v>
      </c>
      <c r="F4403">
        <v>2572.83</v>
      </c>
      <c r="H4403">
        <v>22011.67</v>
      </c>
      <c r="J4403">
        <v>3662.18</v>
      </c>
      <c r="L4403">
        <f>IFERROR(VLOOKUP(B4403,'N Index Datas(원본)'!$I$2:$J$4600,2,0),"")</f>
        <v>28336.19</v>
      </c>
      <c r="N4403">
        <f>IFERROR(VLOOKUP(B4403,'N Index Datas(원본)'!$K$2:$L$4600,2,0),"")</f>
        <v>11563.38</v>
      </c>
    </row>
    <row r="4404" spans="1:14" ht="17.25" thickBot="1" x14ac:dyDescent="0.35">
      <c r="A4404" s="42">
        <v>43039</v>
      </c>
      <c r="B4404" s="37">
        <v>43039</v>
      </c>
      <c r="D4404">
        <v>333.57</v>
      </c>
      <c r="F4404">
        <v>2575.2600000000002</v>
      </c>
      <c r="H4404">
        <v>22011.61</v>
      </c>
      <c r="J4404">
        <v>3673.95</v>
      </c>
      <c r="L4404">
        <f>IFERROR(VLOOKUP(B4404,'N Index Datas(원본)'!$I$2:$J$4600,2,0),"")</f>
        <v>28245.54</v>
      </c>
      <c r="N4404">
        <f>IFERROR(VLOOKUP(B4404,'N Index Datas(원본)'!$K$2:$L$4600,2,0),"")</f>
        <v>11507.72</v>
      </c>
    </row>
    <row r="4405" spans="1:14" ht="17.25" thickBot="1" x14ac:dyDescent="0.35">
      <c r="A4405" s="42">
        <v>43040</v>
      </c>
      <c r="B4405" s="37">
        <v>43040</v>
      </c>
      <c r="D4405">
        <v>338.76</v>
      </c>
      <c r="F4405">
        <v>2579.36</v>
      </c>
      <c r="H4405">
        <v>22420.080000000002</v>
      </c>
      <c r="J4405">
        <v>3697.4</v>
      </c>
      <c r="L4405">
        <f>IFERROR(VLOOKUP(B4405,'N Index Datas(원본)'!$I$2:$J$4600,2,0),"")</f>
        <v>28594.06</v>
      </c>
      <c r="N4405">
        <f>IFERROR(VLOOKUP(B4405,'N Index Datas(원본)'!$K$2:$L$4600,2,0),"")</f>
        <v>11636.49</v>
      </c>
    </row>
    <row r="4406" spans="1:14" ht="17.25" thickBot="1" x14ac:dyDescent="0.35">
      <c r="A4406" s="42">
        <v>43041</v>
      </c>
      <c r="B4406" s="37">
        <v>43041</v>
      </c>
      <c r="D4406">
        <v>337.53</v>
      </c>
      <c r="F4406">
        <v>2579.85</v>
      </c>
      <c r="H4406">
        <v>22539.119999999999</v>
      </c>
      <c r="J4406">
        <v>3688.8</v>
      </c>
      <c r="L4406">
        <f>IFERROR(VLOOKUP(B4406,'N Index Datas(원본)'!$I$2:$J$4600,2,0),"")</f>
        <v>28518.639999999999</v>
      </c>
      <c r="N4406">
        <f>IFERROR(VLOOKUP(B4406,'N Index Datas(원본)'!$K$2:$L$4600,2,0),"")</f>
        <v>11598.36</v>
      </c>
    </row>
    <row r="4407" spans="1:14" ht="17.25" thickBot="1" x14ac:dyDescent="0.35">
      <c r="A4407" s="42">
        <v>43042</v>
      </c>
      <c r="B4407" s="37">
        <v>43042</v>
      </c>
      <c r="D4407">
        <v>338.83</v>
      </c>
      <c r="F4407">
        <v>2587.84</v>
      </c>
      <c r="H4407">
        <v>22539.119999999999</v>
      </c>
      <c r="J4407">
        <v>3689.96</v>
      </c>
      <c r="L4407">
        <f>IFERROR(VLOOKUP(B4407,'N Index Datas(원본)'!$I$2:$J$4600,2,0),"")</f>
        <v>28603.61</v>
      </c>
      <c r="N4407">
        <f>IFERROR(VLOOKUP(B4407,'N Index Datas(원본)'!$K$2:$L$4600,2,0),"")</f>
        <v>11602.4</v>
      </c>
    </row>
    <row r="4408" spans="1:14" ht="17.25" thickBot="1" x14ac:dyDescent="0.35">
      <c r="A4408" s="42">
        <v>43045</v>
      </c>
      <c r="B4408" s="37">
        <v>43045</v>
      </c>
      <c r="D4408">
        <v>337.4</v>
      </c>
      <c r="F4408">
        <v>2591.13</v>
      </c>
      <c r="H4408">
        <v>22548.35</v>
      </c>
      <c r="J4408">
        <v>3682.36</v>
      </c>
      <c r="L4408">
        <f>IFERROR(VLOOKUP(B4408,'N Index Datas(원본)'!$I$2:$J$4600,2,0),"")</f>
        <v>28596.799999999999</v>
      </c>
      <c r="N4408">
        <f>IFERROR(VLOOKUP(B4408,'N Index Datas(원본)'!$K$2:$L$4600,2,0),"")</f>
        <v>11524.64</v>
      </c>
    </row>
    <row r="4409" spans="1:14" ht="17.25" thickBot="1" x14ac:dyDescent="0.35">
      <c r="A4409" s="42">
        <v>43046</v>
      </c>
      <c r="B4409" s="37">
        <v>43046</v>
      </c>
      <c r="D4409">
        <v>336.76</v>
      </c>
      <c r="F4409">
        <v>2590.64</v>
      </c>
      <c r="H4409">
        <v>22937.599999999999</v>
      </c>
      <c r="J4409">
        <v>3658.77</v>
      </c>
      <c r="L4409">
        <f>IFERROR(VLOOKUP(B4409,'N Index Datas(원본)'!$I$2:$J$4600,2,0),"")</f>
        <v>28994.34</v>
      </c>
      <c r="N4409">
        <f>IFERROR(VLOOKUP(B4409,'N Index Datas(원본)'!$K$2:$L$4600,2,0),"")</f>
        <v>11645.53</v>
      </c>
    </row>
    <row r="4410" spans="1:14" ht="17.25" thickBot="1" x14ac:dyDescent="0.35">
      <c r="A4410" s="42">
        <v>43047</v>
      </c>
      <c r="B4410" s="37">
        <v>43047</v>
      </c>
      <c r="D4410">
        <v>337.8</v>
      </c>
      <c r="F4410">
        <v>2594.38</v>
      </c>
      <c r="H4410">
        <v>22913.82</v>
      </c>
      <c r="J4410">
        <v>3655.04</v>
      </c>
      <c r="L4410">
        <f>IFERROR(VLOOKUP(B4410,'N Index Datas(원본)'!$I$2:$J$4600,2,0),"")</f>
        <v>28907.599999999999</v>
      </c>
      <c r="N4410">
        <f>IFERROR(VLOOKUP(B4410,'N Index Datas(원본)'!$K$2:$L$4600,2,0),"")</f>
        <v>11576.13</v>
      </c>
    </row>
    <row r="4411" spans="1:14" ht="17.25" thickBot="1" x14ac:dyDescent="0.35">
      <c r="A4411" s="42">
        <v>43048</v>
      </c>
      <c r="B4411" s="37">
        <v>43048</v>
      </c>
      <c r="D4411">
        <v>337.14</v>
      </c>
      <c r="F4411">
        <v>2584.62</v>
      </c>
      <c r="H4411">
        <v>22868.71</v>
      </c>
      <c r="J4411">
        <v>3612.5</v>
      </c>
      <c r="L4411">
        <f>IFERROR(VLOOKUP(B4411,'N Index Datas(원본)'!$I$2:$J$4600,2,0),"")</f>
        <v>29136.57</v>
      </c>
      <c r="N4411">
        <f>IFERROR(VLOOKUP(B4411,'N Index Datas(원본)'!$K$2:$L$4600,2,0),"")</f>
        <v>11744.54</v>
      </c>
    </row>
    <row r="4412" spans="1:14" ht="17.25" thickBot="1" x14ac:dyDescent="0.35">
      <c r="A4412" s="42">
        <v>43049</v>
      </c>
      <c r="B4412" s="37">
        <v>43049</v>
      </c>
      <c r="D4412">
        <v>335.96</v>
      </c>
      <c r="F4412">
        <v>2582.3000000000002</v>
      </c>
      <c r="H4412">
        <v>22681.42</v>
      </c>
      <c r="J4412">
        <v>3593.76</v>
      </c>
      <c r="L4412">
        <f>IFERROR(VLOOKUP(B4412,'N Index Datas(원본)'!$I$2:$J$4600,2,0),"")</f>
        <v>29120.92</v>
      </c>
      <c r="N4412">
        <f>IFERROR(VLOOKUP(B4412,'N Index Datas(원본)'!$K$2:$L$4600,2,0),"")</f>
        <v>11745.81</v>
      </c>
    </row>
    <row r="4413" spans="1:14" ht="17.25" thickBot="1" x14ac:dyDescent="0.35">
      <c r="A4413" s="42">
        <v>43052</v>
      </c>
      <c r="B4413" s="37">
        <v>43052</v>
      </c>
      <c r="D4413">
        <v>334.33</v>
      </c>
      <c r="F4413">
        <v>2584.84</v>
      </c>
      <c r="H4413">
        <v>22380.99</v>
      </c>
      <c r="J4413">
        <v>3574.52</v>
      </c>
      <c r="L4413">
        <f>IFERROR(VLOOKUP(B4413,'N Index Datas(원본)'!$I$2:$J$4600,2,0),"")</f>
        <v>29182.18</v>
      </c>
      <c r="N4413">
        <f>IFERROR(VLOOKUP(B4413,'N Index Datas(원본)'!$K$2:$L$4600,2,0),"")</f>
        <v>11684.51</v>
      </c>
    </row>
    <row r="4414" spans="1:14" ht="17.25" thickBot="1" x14ac:dyDescent="0.35">
      <c r="A4414" s="42">
        <v>43053</v>
      </c>
      <c r="B4414" s="37">
        <v>43053</v>
      </c>
      <c r="D4414">
        <v>333.62</v>
      </c>
      <c r="F4414">
        <v>2578.87</v>
      </c>
      <c r="H4414">
        <v>22380.01</v>
      </c>
      <c r="J4414">
        <v>3556.38</v>
      </c>
      <c r="L4414">
        <f>IFERROR(VLOOKUP(B4414,'N Index Datas(원본)'!$I$2:$J$4600,2,0),"")</f>
        <v>29152.12</v>
      </c>
      <c r="N4414">
        <f>IFERROR(VLOOKUP(B4414,'N Index Datas(원본)'!$K$2:$L$4600,2,0),"")</f>
        <v>11601.69</v>
      </c>
    </row>
    <row r="4415" spans="1:14" ht="17.25" thickBot="1" x14ac:dyDescent="0.35">
      <c r="A4415" s="42">
        <v>43054</v>
      </c>
      <c r="B4415" s="37">
        <v>43054</v>
      </c>
      <c r="D4415">
        <v>332.17</v>
      </c>
      <c r="F4415">
        <v>2564.62</v>
      </c>
      <c r="H4415">
        <v>22028.32</v>
      </c>
      <c r="J4415">
        <v>3545.72</v>
      </c>
      <c r="L4415">
        <f>IFERROR(VLOOKUP(B4415,'N Index Datas(원본)'!$I$2:$J$4600,2,0),"")</f>
        <v>28851.69</v>
      </c>
      <c r="N4415">
        <f>IFERROR(VLOOKUP(B4415,'N Index Datas(원본)'!$K$2:$L$4600,2,0),"")</f>
        <v>11412.75</v>
      </c>
    </row>
    <row r="4416" spans="1:14" ht="17.25" thickBot="1" x14ac:dyDescent="0.35">
      <c r="A4416" s="42">
        <v>43055</v>
      </c>
      <c r="B4416" s="37">
        <v>43055</v>
      </c>
      <c r="D4416">
        <v>334.36</v>
      </c>
      <c r="F4416">
        <v>2585.64</v>
      </c>
      <c r="H4416">
        <v>22351.119999999999</v>
      </c>
      <c r="J4416">
        <v>3564.8</v>
      </c>
      <c r="L4416">
        <f>IFERROR(VLOOKUP(B4416,'N Index Datas(원본)'!$I$2:$J$4600,2,0),"")</f>
        <v>29018.76</v>
      </c>
      <c r="N4416">
        <f>IFERROR(VLOOKUP(B4416,'N Index Datas(원본)'!$K$2:$L$4600,2,0),"")</f>
        <v>11533.96</v>
      </c>
    </row>
    <row r="4417" spans="1:14" ht="17.25" thickBot="1" x14ac:dyDescent="0.35">
      <c r="A4417" s="42">
        <v>43056</v>
      </c>
      <c r="B4417" s="37">
        <v>43056</v>
      </c>
      <c r="D4417">
        <v>334.18</v>
      </c>
      <c r="F4417">
        <v>2578.85</v>
      </c>
      <c r="H4417">
        <v>22396.799999999999</v>
      </c>
      <c r="J4417">
        <v>3547.46</v>
      </c>
      <c r="L4417">
        <f>IFERROR(VLOOKUP(B4417,'N Index Datas(원본)'!$I$2:$J$4600,2,0),"")</f>
        <v>29199.040000000001</v>
      </c>
      <c r="N4417">
        <f>IFERROR(VLOOKUP(B4417,'N Index Datas(원본)'!$K$2:$L$4600,2,0),"")</f>
        <v>11608.73</v>
      </c>
    </row>
    <row r="4418" spans="1:14" ht="17.25" thickBot="1" x14ac:dyDescent="0.35">
      <c r="A4418" s="42">
        <v>43059</v>
      </c>
      <c r="B4418" s="37">
        <v>43059</v>
      </c>
      <c r="D4418">
        <v>332.92</v>
      </c>
      <c r="F4418">
        <v>2582.14</v>
      </c>
      <c r="H4418">
        <v>22261.759999999998</v>
      </c>
      <c r="J4418">
        <v>3561.41</v>
      </c>
      <c r="L4418">
        <f>IFERROR(VLOOKUP(B4418,'N Index Datas(원본)'!$I$2:$J$4600,2,0),"")</f>
        <v>29260.31</v>
      </c>
      <c r="N4418">
        <f>IFERROR(VLOOKUP(B4418,'N Index Datas(원본)'!$K$2:$L$4600,2,0),"")</f>
        <v>11538.28</v>
      </c>
    </row>
    <row r="4419" spans="1:14" ht="17.25" thickBot="1" x14ac:dyDescent="0.35">
      <c r="A4419" s="42">
        <v>43060</v>
      </c>
      <c r="B4419" s="37">
        <v>43060</v>
      </c>
      <c r="D4419">
        <v>333.51</v>
      </c>
      <c r="F4419">
        <v>2599.0300000000002</v>
      </c>
      <c r="H4419">
        <v>22416.48</v>
      </c>
      <c r="J4419">
        <v>3579.32</v>
      </c>
      <c r="L4419">
        <f>IFERROR(VLOOKUP(B4419,'N Index Datas(원본)'!$I$2:$J$4600,2,0),"")</f>
        <v>29818.07</v>
      </c>
      <c r="N4419">
        <f>IFERROR(VLOOKUP(B4419,'N Index Datas(원본)'!$K$2:$L$4600,2,0),"")</f>
        <v>11874.37</v>
      </c>
    </row>
    <row r="4420" spans="1:14" ht="17.25" thickBot="1" x14ac:dyDescent="0.35">
      <c r="A4420" s="42">
        <v>43061</v>
      </c>
      <c r="B4420" s="37">
        <v>43061</v>
      </c>
      <c r="D4420">
        <v>335.49</v>
      </c>
      <c r="F4420">
        <v>2597.08</v>
      </c>
      <c r="H4420">
        <v>22523.15</v>
      </c>
      <c r="J4420">
        <v>3562.65</v>
      </c>
      <c r="L4420">
        <f>IFERROR(VLOOKUP(B4420,'N Index Datas(원본)'!$I$2:$J$4600,2,0),"")</f>
        <v>30003.49</v>
      </c>
      <c r="N4420">
        <f>IFERROR(VLOOKUP(B4420,'N Index Datas(원본)'!$K$2:$L$4600,2,0),"")</f>
        <v>11958.63</v>
      </c>
    </row>
    <row r="4421" spans="1:14" ht="17.25" thickBot="1" x14ac:dyDescent="0.35">
      <c r="A4421" s="42">
        <v>43062</v>
      </c>
      <c r="B4421" s="37">
        <v>43062</v>
      </c>
      <c r="D4421">
        <v>334.51</v>
      </c>
      <c r="F4421">
        <v>2597.08</v>
      </c>
      <c r="H4421">
        <v>22523.15</v>
      </c>
      <c r="J4421">
        <v>3572.07</v>
      </c>
      <c r="L4421">
        <f>IFERROR(VLOOKUP(B4421,'N Index Datas(원본)'!$I$2:$J$4600,2,0),"")</f>
        <v>29707.94</v>
      </c>
      <c r="N4421">
        <f>IFERROR(VLOOKUP(B4421,'N Index Datas(원본)'!$K$2:$L$4600,2,0),"")</f>
        <v>11737.06</v>
      </c>
    </row>
    <row r="4422" spans="1:14" ht="17.25" thickBot="1" x14ac:dyDescent="0.35">
      <c r="A4422" s="42">
        <v>43063</v>
      </c>
      <c r="B4422" s="37">
        <v>43063</v>
      </c>
      <c r="D4422">
        <v>335.44</v>
      </c>
      <c r="F4422">
        <v>2602.42</v>
      </c>
      <c r="H4422">
        <v>22550.85</v>
      </c>
      <c r="J4422">
        <v>3581.23</v>
      </c>
      <c r="L4422">
        <f>IFERROR(VLOOKUP(B4422,'N Index Datas(원본)'!$I$2:$J$4600,2,0),"")</f>
        <v>29866.32</v>
      </c>
      <c r="N4422">
        <f>IFERROR(VLOOKUP(B4422,'N Index Datas(원본)'!$K$2:$L$4600,2,0),"")</f>
        <v>11908.19</v>
      </c>
    </row>
    <row r="4423" spans="1:14" ht="17.25" thickBot="1" x14ac:dyDescent="0.35">
      <c r="A4423" s="42">
        <v>43066</v>
      </c>
      <c r="B4423" s="37">
        <v>43066</v>
      </c>
      <c r="D4423">
        <v>329.53</v>
      </c>
      <c r="F4423">
        <v>2601.42</v>
      </c>
      <c r="H4423">
        <v>22495.99</v>
      </c>
      <c r="J4423">
        <v>3564.02</v>
      </c>
      <c r="L4423">
        <f>IFERROR(VLOOKUP(B4423,'N Index Datas(원본)'!$I$2:$J$4600,2,0),"")</f>
        <v>29686.19</v>
      </c>
      <c r="N4423">
        <f>IFERROR(VLOOKUP(B4423,'N Index Datas(원본)'!$K$2:$L$4600,2,0),"")</f>
        <v>11772.27</v>
      </c>
    </row>
    <row r="4424" spans="1:14" ht="17.25" thickBot="1" x14ac:dyDescent="0.35">
      <c r="A4424" s="42">
        <v>43067</v>
      </c>
      <c r="B4424" s="37">
        <v>43067</v>
      </c>
      <c r="D4424">
        <v>330.99</v>
      </c>
      <c r="F4424">
        <v>2627.04</v>
      </c>
      <c r="H4424">
        <v>22486.240000000002</v>
      </c>
      <c r="J4424">
        <v>3583.49</v>
      </c>
      <c r="L4424">
        <f>IFERROR(VLOOKUP(B4424,'N Index Datas(원본)'!$I$2:$J$4600,2,0),"")</f>
        <v>29680.85</v>
      </c>
      <c r="N4424">
        <f>IFERROR(VLOOKUP(B4424,'N Index Datas(원본)'!$K$2:$L$4600,2,0),"")</f>
        <v>11705.58</v>
      </c>
    </row>
    <row r="4425" spans="1:14" ht="17.25" thickBot="1" x14ac:dyDescent="0.35">
      <c r="A4425" s="42">
        <v>43068</v>
      </c>
      <c r="B4425" s="37">
        <v>43068</v>
      </c>
      <c r="D4425">
        <v>330.68</v>
      </c>
      <c r="F4425">
        <v>2626.07</v>
      </c>
      <c r="H4425">
        <v>22597.200000000001</v>
      </c>
      <c r="J4425">
        <v>3589.91</v>
      </c>
      <c r="L4425">
        <f>IFERROR(VLOOKUP(B4425,'N Index Datas(원본)'!$I$2:$J$4600,2,0),"")</f>
        <v>29623.83</v>
      </c>
      <c r="N4425">
        <f>IFERROR(VLOOKUP(B4425,'N Index Datas(원본)'!$K$2:$L$4600,2,0),"")</f>
        <v>11647.98</v>
      </c>
    </row>
    <row r="4426" spans="1:14" ht="17.25" thickBot="1" x14ac:dyDescent="0.35">
      <c r="A4426" s="42">
        <v>43069</v>
      </c>
      <c r="B4426" s="37">
        <v>43069</v>
      </c>
      <c r="D4426">
        <v>325.25</v>
      </c>
      <c r="F4426">
        <v>2647.58</v>
      </c>
      <c r="H4426">
        <v>22724.959999999999</v>
      </c>
      <c r="J4426">
        <v>3569.93</v>
      </c>
      <c r="L4426">
        <f>IFERROR(VLOOKUP(B4426,'N Index Datas(원본)'!$I$2:$J$4600,2,0),"")</f>
        <v>29177.35</v>
      </c>
      <c r="N4426">
        <f>IFERROR(VLOOKUP(B4426,'N Index Datas(원본)'!$K$2:$L$4600,2,0),"")</f>
        <v>11475.72</v>
      </c>
    </row>
    <row r="4427" spans="1:14" ht="17.25" thickBot="1" x14ac:dyDescent="0.35">
      <c r="A4427" s="42">
        <v>43070</v>
      </c>
      <c r="B4427" s="37">
        <v>43070</v>
      </c>
      <c r="D4427">
        <v>324.77999999999997</v>
      </c>
      <c r="F4427">
        <v>2642.22</v>
      </c>
      <c r="H4427">
        <v>22819.03</v>
      </c>
      <c r="J4427">
        <v>3527.55</v>
      </c>
      <c r="L4427">
        <f>IFERROR(VLOOKUP(B4427,'N Index Datas(원본)'!$I$2:$J$4600,2,0),"")</f>
        <v>29074.240000000002</v>
      </c>
      <c r="N4427">
        <f>IFERROR(VLOOKUP(B4427,'N Index Datas(원본)'!$K$2:$L$4600,2,0),"")</f>
        <v>11449.43</v>
      </c>
    </row>
    <row r="4428" spans="1:14" ht="17.25" thickBot="1" x14ac:dyDescent="0.35">
      <c r="A4428" s="42">
        <v>43073</v>
      </c>
      <c r="B4428" s="37">
        <v>43073</v>
      </c>
      <c r="D4428">
        <v>328.77</v>
      </c>
      <c r="F4428">
        <v>2639.44</v>
      </c>
      <c r="H4428">
        <v>22707.16</v>
      </c>
      <c r="J4428">
        <v>3576.22</v>
      </c>
      <c r="L4428">
        <f>IFERROR(VLOOKUP(B4428,'N Index Datas(원본)'!$I$2:$J$4600,2,0),"")</f>
        <v>29138.28</v>
      </c>
      <c r="N4428">
        <f>IFERROR(VLOOKUP(B4428,'N Index Datas(원본)'!$K$2:$L$4600,2,0),"")</f>
        <v>11518.07</v>
      </c>
    </row>
    <row r="4429" spans="1:14" ht="17.25" thickBot="1" x14ac:dyDescent="0.35">
      <c r="A4429" s="42">
        <v>43074</v>
      </c>
      <c r="B4429" s="37">
        <v>43074</v>
      </c>
      <c r="D4429">
        <v>329.61</v>
      </c>
      <c r="F4429">
        <v>2629.57</v>
      </c>
      <c r="H4429">
        <v>22622.38</v>
      </c>
      <c r="J4429">
        <v>3570.57</v>
      </c>
      <c r="L4429">
        <f>IFERROR(VLOOKUP(B4429,'N Index Datas(원본)'!$I$2:$J$4600,2,0),"")</f>
        <v>28842.799999999999</v>
      </c>
      <c r="N4429">
        <f>IFERROR(VLOOKUP(B4429,'N Index Datas(원본)'!$K$2:$L$4600,2,0),"")</f>
        <v>11484.69</v>
      </c>
    </row>
    <row r="4430" spans="1:14" ht="17.25" thickBot="1" x14ac:dyDescent="0.35">
      <c r="A4430" s="42">
        <v>43075</v>
      </c>
      <c r="B4430" s="37">
        <v>43075</v>
      </c>
      <c r="D4430">
        <v>324.52</v>
      </c>
      <c r="F4430">
        <v>2629.27</v>
      </c>
      <c r="H4430">
        <v>22177.040000000001</v>
      </c>
      <c r="J4430">
        <v>3561.57</v>
      </c>
      <c r="L4430">
        <f>IFERROR(VLOOKUP(B4430,'N Index Datas(원본)'!$I$2:$J$4600,2,0),"")</f>
        <v>28224.799999999999</v>
      </c>
      <c r="N4430">
        <f>IFERROR(VLOOKUP(B4430,'N Index Datas(원본)'!$K$2:$L$4600,2,0),"")</f>
        <v>11162.58</v>
      </c>
    </row>
    <row r="4431" spans="1:14" ht="17.25" thickBot="1" x14ac:dyDescent="0.35">
      <c r="A4431" s="42">
        <v>43076</v>
      </c>
      <c r="B4431" s="37">
        <v>43076</v>
      </c>
      <c r="D4431">
        <v>323.58999999999997</v>
      </c>
      <c r="F4431">
        <v>2636.98</v>
      </c>
      <c r="H4431">
        <v>22498.03</v>
      </c>
      <c r="J4431">
        <v>3573.13</v>
      </c>
      <c r="L4431">
        <f>IFERROR(VLOOKUP(B4431,'N Index Datas(원본)'!$I$2:$J$4600,2,0),"")</f>
        <v>28303.19</v>
      </c>
      <c r="N4431">
        <f>IFERROR(VLOOKUP(B4431,'N Index Datas(원본)'!$K$2:$L$4600,2,0),"")</f>
        <v>11150.73</v>
      </c>
    </row>
    <row r="4432" spans="1:14" ht="17.25" thickBot="1" x14ac:dyDescent="0.35">
      <c r="A4432" s="42">
        <v>43077</v>
      </c>
      <c r="B4432" s="37">
        <v>43077</v>
      </c>
      <c r="D4432">
        <v>324.68</v>
      </c>
      <c r="F4432">
        <v>2651.5</v>
      </c>
      <c r="H4432">
        <v>22811.08</v>
      </c>
      <c r="J4432">
        <v>3591.45</v>
      </c>
      <c r="L4432">
        <f>IFERROR(VLOOKUP(B4432,'N Index Datas(원본)'!$I$2:$J$4600,2,0),"")</f>
        <v>28639.85</v>
      </c>
      <c r="N4432">
        <f>IFERROR(VLOOKUP(B4432,'N Index Datas(원본)'!$K$2:$L$4600,2,0),"")</f>
        <v>11289.57</v>
      </c>
    </row>
    <row r="4433" spans="1:14" ht="17.25" thickBot="1" x14ac:dyDescent="0.35">
      <c r="A4433" s="42">
        <v>43080</v>
      </c>
      <c r="B4433" s="37">
        <v>43080</v>
      </c>
      <c r="D4433">
        <v>325.08999999999997</v>
      </c>
      <c r="F4433">
        <v>2659.99</v>
      </c>
      <c r="H4433">
        <v>22938.73</v>
      </c>
      <c r="J4433">
        <v>3582.21</v>
      </c>
      <c r="L4433">
        <f>IFERROR(VLOOKUP(B4433,'N Index Datas(원본)'!$I$2:$J$4600,2,0),"")</f>
        <v>28965.29</v>
      </c>
      <c r="N4433">
        <f>IFERROR(VLOOKUP(B4433,'N Index Datas(원본)'!$K$2:$L$4600,2,0),"")</f>
        <v>11431.62</v>
      </c>
    </row>
    <row r="4434" spans="1:14" ht="17.25" thickBot="1" x14ac:dyDescent="0.35">
      <c r="A4434" s="42">
        <v>43081</v>
      </c>
      <c r="B4434" s="37">
        <v>43081</v>
      </c>
      <c r="D4434">
        <v>324.07</v>
      </c>
      <c r="F4434">
        <v>2664.11</v>
      </c>
      <c r="H4434">
        <v>22866.17</v>
      </c>
      <c r="J4434">
        <v>3600.35</v>
      </c>
      <c r="L4434">
        <f>IFERROR(VLOOKUP(B4434,'N Index Datas(원본)'!$I$2:$J$4600,2,0),"")</f>
        <v>28793.88</v>
      </c>
      <c r="N4434">
        <f>IFERROR(VLOOKUP(B4434,'N Index Datas(원본)'!$K$2:$L$4600,2,0),"")</f>
        <v>11312.57</v>
      </c>
    </row>
    <row r="4435" spans="1:14" ht="17.25" thickBot="1" x14ac:dyDescent="0.35">
      <c r="A4435" s="42">
        <v>43082</v>
      </c>
      <c r="B4435" s="37">
        <v>43082</v>
      </c>
      <c r="D4435">
        <v>326.18</v>
      </c>
      <c r="F4435">
        <v>2662.85</v>
      </c>
      <c r="H4435">
        <v>22758.07</v>
      </c>
      <c r="J4435">
        <v>3581.75</v>
      </c>
      <c r="L4435">
        <f>IFERROR(VLOOKUP(B4435,'N Index Datas(원본)'!$I$2:$J$4600,2,0),"")</f>
        <v>29222.1</v>
      </c>
      <c r="N4435">
        <f>IFERROR(VLOOKUP(B4435,'N Index Datas(원본)'!$K$2:$L$4600,2,0),"")</f>
        <v>11519.79</v>
      </c>
    </row>
    <row r="4436" spans="1:14" ht="17.25" thickBot="1" x14ac:dyDescent="0.35">
      <c r="A4436" s="42">
        <v>43083</v>
      </c>
      <c r="B4436" s="37">
        <v>43083</v>
      </c>
      <c r="D4436">
        <v>324.74</v>
      </c>
      <c r="F4436">
        <v>2652.01</v>
      </c>
      <c r="H4436">
        <v>22694.45</v>
      </c>
      <c r="J4436">
        <v>3556.22</v>
      </c>
      <c r="L4436">
        <f>IFERROR(VLOOKUP(B4436,'N Index Datas(원본)'!$I$2:$J$4600,2,0),"")</f>
        <v>29166.38</v>
      </c>
      <c r="N4436">
        <f>IFERROR(VLOOKUP(B4436,'N Index Datas(원본)'!$K$2:$L$4600,2,0),"")</f>
        <v>11531.73</v>
      </c>
    </row>
    <row r="4437" spans="1:14" ht="17.25" thickBot="1" x14ac:dyDescent="0.35">
      <c r="A4437" s="42">
        <v>43084</v>
      </c>
      <c r="B4437" s="37">
        <v>43084</v>
      </c>
      <c r="D4437">
        <v>326.23</v>
      </c>
      <c r="F4437">
        <v>2675.81</v>
      </c>
      <c r="H4437">
        <v>22553.22</v>
      </c>
      <c r="J4437">
        <v>3560.53</v>
      </c>
      <c r="L4437">
        <f>IFERROR(VLOOKUP(B4437,'N Index Datas(원본)'!$I$2:$J$4600,2,0),"")</f>
        <v>28848.11</v>
      </c>
      <c r="N4437">
        <f>IFERROR(VLOOKUP(B4437,'N Index Datas(원본)'!$K$2:$L$4600,2,0),"")</f>
        <v>11365.92</v>
      </c>
    </row>
    <row r="4438" spans="1:14" ht="17.25" thickBot="1" x14ac:dyDescent="0.35">
      <c r="A4438" s="42">
        <v>43087</v>
      </c>
      <c r="B4438" s="37">
        <v>43087</v>
      </c>
      <c r="D4438">
        <v>326.60000000000002</v>
      </c>
      <c r="F4438">
        <v>2690.16</v>
      </c>
      <c r="H4438">
        <v>22901.77</v>
      </c>
      <c r="J4438">
        <v>3609.42</v>
      </c>
      <c r="L4438">
        <f>IFERROR(VLOOKUP(B4438,'N Index Datas(원본)'!$I$2:$J$4600,2,0),"")</f>
        <v>29050.41</v>
      </c>
      <c r="N4438">
        <f>IFERROR(VLOOKUP(B4438,'N Index Datas(원본)'!$K$2:$L$4600,2,0),"")</f>
        <v>11415.13</v>
      </c>
    </row>
    <row r="4439" spans="1:14" ht="17.25" thickBot="1" x14ac:dyDescent="0.35">
      <c r="A4439" s="42">
        <v>43088</v>
      </c>
      <c r="B4439" s="37">
        <v>43088</v>
      </c>
      <c r="D4439">
        <v>326.76</v>
      </c>
      <c r="F4439">
        <v>2681.47</v>
      </c>
      <c r="H4439">
        <v>22868</v>
      </c>
      <c r="J4439">
        <v>3582.22</v>
      </c>
      <c r="L4439">
        <f>IFERROR(VLOOKUP(B4439,'N Index Datas(원본)'!$I$2:$J$4600,2,0),"")</f>
        <v>29253.66</v>
      </c>
      <c r="N4439">
        <f>IFERROR(VLOOKUP(B4439,'N Index Datas(원본)'!$K$2:$L$4600,2,0),"")</f>
        <v>11541.88</v>
      </c>
    </row>
    <row r="4440" spans="1:14" ht="17.25" thickBot="1" x14ac:dyDescent="0.35">
      <c r="A4440" s="42">
        <v>43089</v>
      </c>
      <c r="B4440" s="37">
        <v>43089</v>
      </c>
      <c r="D4440">
        <v>325.79000000000002</v>
      </c>
      <c r="F4440">
        <v>2679.25</v>
      </c>
      <c r="H4440">
        <v>22891.72</v>
      </c>
      <c r="J4440">
        <v>3552.65</v>
      </c>
      <c r="L4440">
        <f>IFERROR(VLOOKUP(B4440,'N Index Datas(원본)'!$I$2:$J$4600,2,0),"")</f>
        <v>29234.09</v>
      </c>
      <c r="N4440">
        <f>IFERROR(VLOOKUP(B4440,'N Index Datas(원본)'!$K$2:$L$4600,2,0),"")</f>
        <v>11505.88</v>
      </c>
    </row>
    <row r="4441" spans="1:14" ht="17.25" thickBot="1" x14ac:dyDescent="0.35">
      <c r="A4441" s="42">
        <v>43090</v>
      </c>
      <c r="B4441" s="37">
        <v>43090</v>
      </c>
      <c r="D4441">
        <v>319.72000000000003</v>
      </c>
      <c r="F4441">
        <v>2684.57</v>
      </c>
      <c r="H4441">
        <v>22866.1</v>
      </c>
      <c r="J4441">
        <v>3570.78</v>
      </c>
      <c r="L4441">
        <f>IFERROR(VLOOKUP(B4441,'N Index Datas(원본)'!$I$2:$J$4600,2,0),"")</f>
        <v>29367.06</v>
      </c>
      <c r="N4441">
        <f>IFERROR(VLOOKUP(B4441,'N Index Datas(원본)'!$K$2:$L$4600,2,0),"")</f>
        <v>11596.94</v>
      </c>
    </row>
    <row r="4442" spans="1:14" ht="17.25" thickBot="1" x14ac:dyDescent="0.35">
      <c r="A4442" s="42">
        <v>43091</v>
      </c>
      <c r="B4442" s="37">
        <v>43091</v>
      </c>
      <c r="D4442">
        <v>321.20999999999998</v>
      </c>
      <c r="F4442">
        <v>2683.34</v>
      </c>
      <c r="H4442">
        <v>22902.76</v>
      </c>
      <c r="J4442">
        <v>3553.39</v>
      </c>
      <c r="L4442">
        <f>IFERROR(VLOOKUP(B4442,'N Index Datas(원본)'!$I$2:$J$4600,2,0),"")</f>
        <v>29578.01</v>
      </c>
      <c r="N4442">
        <f>IFERROR(VLOOKUP(B4442,'N Index Datas(원본)'!$K$2:$L$4600,2,0),"")</f>
        <v>11653.08</v>
      </c>
    </row>
    <row r="4443" spans="1:14" ht="17.25" thickBot="1" x14ac:dyDescent="0.35">
      <c r="A4443" s="42">
        <v>43095</v>
      </c>
      <c r="B4443" s="37">
        <v>43095</v>
      </c>
      <c r="D4443">
        <v>318.89</v>
      </c>
      <c r="F4443">
        <v>2680.5</v>
      </c>
      <c r="H4443">
        <v>22892.69</v>
      </c>
      <c r="J4443">
        <v>3553.39</v>
      </c>
      <c r="L4443">
        <v>29578.01</v>
      </c>
      <c r="N4443">
        <v>11653.08</v>
      </c>
    </row>
    <row r="4444" spans="1:14" ht="17.25" thickBot="1" x14ac:dyDescent="0.35">
      <c r="A4444" s="42">
        <v>43096</v>
      </c>
      <c r="B4444" s="37">
        <v>43096</v>
      </c>
      <c r="D4444">
        <v>320.25</v>
      </c>
      <c r="F4444">
        <v>2682.62</v>
      </c>
      <c r="H4444">
        <v>22911.21</v>
      </c>
      <c r="J4444">
        <v>3550.17</v>
      </c>
      <c r="L4444">
        <f>IFERROR(VLOOKUP(B4444,'N Index Datas(원본)'!$I$2:$J$4600,2,0),"")</f>
        <v>29597.66</v>
      </c>
      <c r="N4444">
        <f>IFERROR(VLOOKUP(B4444,'N Index Datas(원본)'!$K$2:$L$4600,2,0),"")</f>
        <v>11617.75</v>
      </c>
    </row>
    <row r="4445" spans="1:14" ht="17.25" thickBot="1" x14ac:dyDescent="0.35">
      <c r="A4445" s="42">
        <v>43097</v>
      </c>
      <c r="B4445" s="37">
        <v>43097</v>
      </c>
      <c r="D4445">
        <v>324.74</v>
      </c>
      <c r="F4445">
        <v>2687.54</v>
      </c>
      <c r="H4445">
        <v>22783.98</v>
      </c>
      <c r="J4445">
        <v>3524.31</v>
      </c>
      <c r="L4445">
        <f>IFERROR(VLOOKUP(B4445,'N Index Datas(원본)'!$I$2:$J$4600,2,0),"")</f>
        <v>29863.71</v>
      </c>
      <c r="N4445">
        <f>IFERROR(VLOOKUP(B4445,'N Index Datas(원본)'!$K$2:$L$4600,2,0),"")</f>
        <v>11683.99</v>
      </c>
    </row>
    <row r="4446" spans="1:14" ht="17.25" thickBot="1" x14ac:dyDescent="0.35">
      <c r="A4446" s="42">
        <v>43102</v>
      </c>
      <c r="B4446" s="37">
        <v>43102</v>
      </c>
      <c r="D4446">
        <v>326</v>
      </c>
      <c r="F4446">
        <v>2695.81</v>
      </c>
      <c r="H4446">
        <v>22783.98</v>
      </c>
      <c r="J4446">
        <v>3490.19</v>
      </c>
      <c r="L4446">
        <f>IFERROR(VLOOKUP(B4446,'N Index Datas(원본)'!$I$2:$J$4600,2,0),"")</f>
        <v>30515.31</v>
      </c>
      <c r="N4446">
        <f>IFERROR(VLOOKUP(B4446,'N Index Datas(원본)'!$K$2:$L$4600,2,0),"")</f>
        <v>12068.99</v>
      </c>
    </row>
    <row r="4447" spans="1:14" ht="17.25" thickBot="1" x14ac:dyDescent="0.35">
      <c r="A4447" s="42">
        <v>43103</v>
      </c>
      <c r="B4447" s="37">
        <v>43103</v>
      </c>
      <c r="D4447">
        <v>327.13</v>
      </c>
      <c r="F4447">
        <v>2713.06</v>
      </c>
      <c r="H4447">
        <v>22783.98</v>
      </c>
      <c r="J4447">
        <v>3509.88</v>
      </c>
      <c r="L4447">
        <f>IFERROR(VLOOKUP(B4447,'N Index Datas(원본)'!$I$2:$J$4600,2,0),"")</f>
        <v>30560.95</v>
      </c>
      <c r="N4447">
        <f>IFERROR(VLOOKUP(B4447,'N Index Datas(원본)'!$K$2:$L$4600,2,0),"")</f>
        <v>12088.99</v>
      </c>
    </row>
    <row r="4448" spans="1:14" ht="17.25" thickBot="1" x14ac:dyDescent="0.35">
      <c r="A4448" s="42">
        <v>43104</v>
      </c>
      <c r="B4448" s="37">
        <v>43104</v>
      </c>
      <c r="D4448">
        <v>324.58</v>
      </c>
      <c r="F4448">
        <v>2723.99</v>
      </c>
      <c r="H4448">
        <v>23506.33</v>
      </c>
      <c r="J4448">
        <v>3568.88</v>
      </c>
      <c r="L4448">
        <f>IFERROR(VLOOKUP(B4448,'N Index Datas(원본)'!$I$2:$J$4600,2,0),"")</f>
        <v>30736.48</v>
      </c>
      <c r="N4448">
        <f>IFERROR(VLOOKUP(B4448,'N Index Datas(원본)'!$K$2:$L$4600,2,0),"")</f>
        <v>12203.55</v>
      </c>
    </row>
    <row r="4449" spans="1:14" ht="17.25" thickBot="1" x14ac:dyDescent="0.35">
      <c r="A4449" s="42">
        <v>43105</v>
      </c>
      <c r="B4449" s="37">
        <v>43105</v>
      </c>
      <c r="D4449">
        <v>328.97</v>
      </c>
      <c r="F4449">
        <v>2743.15</v>
      </c>
      <c r="H4449">
        <v>23714.53</v>
      </c>
      <c r="J4449">
        <v>3607.63</v>
      </c>
      <c r="L4449">
        <f>IFERROR(VLOOKUP(B4449,'N Index Datas(원본)'!$I$2:$J$4600,2,0),"")</f>
        <v>30814.639999999999</v>
      </c>
      <c r="N4449">
        <f>IFERROR(VLOOKUP(B4449,'N Index Datas(원본)'!$K$2:$L$4600,2,0),"")</f>
        <v>12211.63</v>
      </c>
    </row>
    <row r="4450" spans="1:14" ht="17.25" thickBot="1" x14ac:dyDescent="0.35">
      <c r="A4450" s="42">
        <v>43108</v>
      </c>
      <c r="B4450" s="37">
        <v>43108</v>
      </c>
      <c r="D4450">
        <v>331.28</v>
      </c>
      <c r="F4450">
        <v>2747.71</v>
      </c>
      <c r="H4450">
        <v>23714.53</v>
      </c>
      <c r="J4450">
        <v>3616.45</v>
      </c>
      <c r="L4450">
        <f>IFERROR(VLOOKUP(B4450,'N Index Datas(원본)'!$I$2:$J$4600,2,0),"")</f>
        <v>30899.53</v>
      </c>
      <c r="N4450">
        <f>IFERROR(VLOOKUP(B4450,'N Index Datas(원본)'!$K$2:$L$4600,2,0),"")</f>
        <v>12235.19</v>
      </c>
    </row>
    <row r="4451" spans="1:14" ht="17.25" thickBot="1" x14ac:dyDescent="0.35">
      <c r="A4451" s="42">
        <v>43109</v>
      </c>
      <c r="B4451" s="37">
        <v>43109</v>
      </c>
      <c r="D4451">
        <v>330.25</v>
      </c>
      <c r="F4451">
        <v>2751.29</v>
      </c>
      <c r="H4451">
        <v>23849.99</v>
      </c>
      <c r="J4451">
        <v>3622.87</v>
      </c>
      <c r="L4451">
        <f>IFERROR(VLOOKUP(B4451,'N Index Datas(원본)'!$I$2:$J$4600,2,0),"")</f>
        <v>31011.41</v>
      </c>
      <c r="N4451">
        <f>IFERROR(VLOOKUP(B4451,'N Index Datas(원본)'!$K$2:$L$4600,2,0),"")</f>
        <v>12255.68</v>
      </c>
    </row>
    <row r="4452" spans="1:14" ht="17.25" thickBot="1" x14ac:dyDescent="0.35">
      <c r="A4452" s="42">
        <v>43110</v>
      </c>
      <c r="B4452" s="37">
        <v>43110</v>
      </c>
      <c r="D4452">
        <v>327.61</v>
      </c>
      <c r="F4452">
        <v>2748.23</v>
      </c>
      <c r="H4452">
        <v>23788.2</v>
      </c>
      <c r="J4452">
        <v>3609.83</v>
      </c>
      <c r="L4452">
        <f>IFERROR(VLOOKUP(B4452,'N Index Datas(원본)'!$I$2:$J$4600,2,0),"")</f>
        <v>31073.72</v>
      </c>
      <c r="N4452">
        <f>IFERROR(VLOOKUP(B4452,'N Index Datas(원본)'!$K$2:$L$4600,2,0),"")</f>
        <v>12289.17</v>
      </c>
    </row>
    <row r="4453" spans="1:14" ht="17.25" thickBot="1" x14ac:dyDescent="0.35">
      <c r="A4453" s="42">
        <v>43111</v>
      </c>
      <c r="B4453" s="37">
        <v>43111</v>
      </c>
      <c r="D4453">
        <v>325.67</v>
      </c>
      <c r="F4453">
        <v>2767.56</v>
      </c>
      <c r="H4453">
        <v>23710.43</v>
      </c>
      <c r="J4453">
        <v>3595.24</v>
      </c>
      <c r="L4453">
        <f>IFERROR(VLOOKUP(B4453,'N Index Datas(원본)'!$I$2:$J$4600,2,0),"")</f>
        <v>31120.39</v>
      </c>
      <c r="N4453">
        <f>IFERROR(VLOOKUP(B4453,'N Index Datas(원본)'!$K$2:$L$4600,2,0),"")</f>
        <v>12295.52</v>
      </c>
    </row>
    <row r="4454" spans="1:14" ht="17.25" thickBot="1" x14ac:dyDescent="0.35">
      <c r="A4454" s="42">
        <v>43112</v>
      </c>
      <c r="B4454" s="37">
        <v>43112</v>
      </c>
      <c r="D4454">
        <v>326.72000000000003</v>
      </c>
      <c r="F4454">
        <v>2786.24</v>
      </c>
      <c r="H4454">
        <v>23653.82</v>
      </c>
      <c r="J4454">
        <v>3612.61</v>
      </c>
      <c r="L4454">
        <f>IFERROR(VLOOKUP(B4454,'N Index Datas(원본)'!$I$2:$J$4600,2,0),"")</f>
        <v>31412.54</v>
      </c>
      <c r="N4454">
        <f>IFERROR(VLOOKUP(B4454,'N Index Datas(원본)'!$K$2:$L$4600,2,0),"")</f>
        <v>12468.93</v>
      </c>
    </row>
    <row r="4455" spans="1:14" ht="17.25" thickBot="1" x14ac:dyDescent="0.35">
      <c r="A4455" s="42">
        <v>43115</v>
      </c>
      <c r="B4455" s="37">
        <v>43115</v>
      </c>
      <c r="D4455">
        <v>327.39</v>
      </c>
      <c r="F4455">
        <v>2786.24</v>
      </c>
      <c r="H4455">
        <v>23714.880000000001</v>
      </c>
      <c r="J4455">
        <v>3611.81</v>
      </c>
      <c r="L4455">
        <f>IFERROR(VLOOKUP(B4455,'N Index Datas(원본)'!$I$2:$J$4600,2,0),"")</f>
        <v>31338.87</v>
      </c>
      <c r="N4455">
        <f>IFERROR(VLOOKUP(B4455,'N Index Datas(원본)'!$K$2:$L$4600,2,0),"")</f>
        <v>12470.42</v>
      </c>
    </row>
    <row r="4456" spans="1:14" ht="17.25" thickBot="1" x14ac:dyDescent="0.35">
      <c r="A4456" s="42">
        <v>43116</v>
      </c>
      <c r="B4456" s="37">
        <v>43116</v>
      </c>
      <c r="D4456">
        <v>330.02</v>
      </c>
      <c r="F4456">
        <v>2776.42</v>
      </c>
      <c r="H4456">
        <v>23951.81</v>
      </c>
      <c r="J4456">
        <v>3622.01</v>
      </c>
      <c r="L4456">
        <f>IFERROR(VLOOKUP(B4456,'N Index Datas(원본)'!$I$2:$J$4600,2,0),"")</f>
        <v>31904.75</v>
      </c>
      <c r="N4456">
        <f>IFERROR(VLOOKUP(B4456,'N Index Datas(원본)'!$K$2:$L$4600,2,0),"")</f>
        <v>12787.28</v>
      </c>
    </row>
    <row r="4457" spans="1:14" ht="17.25" thickBot="1" x14ac:dyDescent="0.35">
      <c r="A4457" s="42">
        <v>43117</v>
      </c>
      <c r="B4457" s="37">
        <v>43117</v>
      </c>
      <c r="D4457">
        <v>329.19</v>
      </c>
      <c r="F4457">
        <v>2802.56</v>
      </c>
      <c r="H4457">
        <v>23868.34</v>
      </c>
      <c r="J4457">
        <v>3612.78</v>
      </c>
      <c r="L4457">
        <f>IFERROR(VLOOKUP(B4457,'N Index Datas(원본)'!$I$2:$J$4600,2,0),"")</f>
        <v>31983.41</v>
      </c>
      <c r="N4457">
        <f>IFERROR(VLOOKUP(B4457,'N Index Datas(원본)'!$K$2:$L$4600,2,0),"")</f>
        <v>12868.78</v>
      </c>
    </row>
    <row r="4458" spans="1:14" ht="17.25" thickBot="1" x14ac:dyDescent="0.35">
      <c r="A4458" s="42">
        <v>43118</v>
      </c>
      <c r="B4458" s="37">
        <v>43118</v>
      </c>
      <c r="D4458">
        <v>329.13</v>
      </c>
      <c r="F4458">
        <v>2798.03</v>
      </c>
      <c r="H4458">
        <v>23763.37</v>
      </c>
      <c r="J4458">
        <v>3620.91</v>
      </c>
      <c r="L4458">
        <f>IFERROR(VLOOKUP(B4458,'N Index Datas(원본)'!$I$2:$J$4600,2,0),"")</f>
        <v>32121.94</v>
      </c>
      <c r="N4458">
        <f>IFERROR(VLOOKUP(B4458,'N Index Datas(원본)'!$K$2:$L$4600,2,0),"")</f>
        <v>13094.92</v>
      </c>
    </row>
    <row r="4459" spans="1:14" ht="17.25" thickBot="1" x14ac:dyDescent="0.35">
      <c r="A4459" s="42">
        <v>43119</v>
      </c>
      <c r="B4459" s="37">
        <v>43119</v>
      </c>
      <c r="D4459">
        <v>329.52</v>
      </c>
      <c r="F4459">
        <v>2810.3</v>
      </c>
      <c r="H4459">
        <v>23808.06</v>
      </c>
      <c r="J4459">
        <v>3649.07</v>
      </c>
      <c r="L4459">
        <f>IFERROR(VLOOKUP(B4459,'N Index Datas(원본)'!$I$2:$J$4600,2,0),"")</f>
        <v>32254.89</v>
      </c>
      <c r="N4459">
        <f>IFERROR(VLOOKUP(B4459,'N Index Datas(원본)'!$K$2:$L$4600,2,0),"")</f>
        <v>13179.52</v>
      </c>
    </row>
    <row r="4460" spans="1:14" ht="17.25" thickBot="1" x14ac:dyDescent="0.35">
      <c r="A4460" s="42">
        <v>43122</v>
      </c>
      <c r="B4460" s="37">
        <v>43122</v>
      </c>
      <c r="D4460">
        <v>326.27</v>
      </c>
      <c r="F4460">
        <v>2832.97</v>
      </c>
      <c r="H4460">
        <v>23816.33</v>
      </c>
      <c r="J4460">
        <v>3665.28</v>
      </c>
      <c r="L4460">
        <f>IFERROR(VLOOKUP(B4460,'N Index Datas(원본)'!$I$2:$J$4600,2,0),"")</f>
        <v>32393.41</v>
      </c>
      <c r="N4460">
        <f>IFERROR(VLOOKUP(B4460,'N Index Datas(원본)'!$K$2:$L$4600,2,0),"")</f>
        <v>13204.58</v>
      </c>
    </row>
    <row r="4461" spans="1:14" ht="17.25" thickBot="1" x14ac:dyDescent="0.35">
      <c r="A4461" s="42">
        <v>43123</v>
      </c>
      <c r="B4461" s="37">
        <v>43123</v>
      </c>
      <c r="D4461">
        <v>330.93</v>
      </c>
      <c r="F4461">
        <v>2839.13</v>
      </c>
      <c r="H4461">
        <v>24124.15</v>
      </c>
      <c r="J4461">
        <v>3672.29</v>
      </c>
      <c r="L4461">
        <f>IFERROR(VLOOKUP(B4461,'N Index Datas(원본)'!$I$2:$J$4600,2,0),"")</f>
        <v>32930.699999999997</v>
      </c>
      <c r="N4461">
        <f>IFERROR(VLOOKUP(B4461,'N Index Datas(원본)'!$K$2:$L$4600,2,0),"")</f>
        <v>13490.45</v>
      </c>
    </row>
    <row r="4462" spans="1:14" ht="17.25" thickBot="1" x14ac:dyDescent="0.35">
      <c r="A4462" s="42">
        <v>43124</v>
      </c>
      <c r="B4462" s="37">
        <v>43124</v>
      </c>
      <c r="D4462">
        <v>330.91</v>
      </c>
      <c r="F4462">
        <v>2837.54</v>
      </c>
      <c r="H4462">
        <v>23940.78</v>
      </c>
      <c r="J4462">
        <v>3643.22</v>
      </c>
      <c r="L4462">
        <f>IFERROR(VLOOKUP(B4462,'N Index Datas(원본)'!$I$2:$J$4600,2,0),"")</f>
        <v>32958.69</v>
      </c>
      <c r="N4462">
        <f>IFERROR(VLOOKUP(B4462,'N Index Datas(원본)'!$K$2:$L$4600,2,0),"")</f>
        <v>13620.93</v>
      </c>
    </row>
    <row r="4463" spans="1:14" ht="17.25" thickBot="1" x14ac:dyDescent="0.35">
      <c r="A4463" s="42">
        <v>43125</v>
      </c>
      <c r="B4463" s="37">
        <v>43125</v>
      </c>
      <c r="D4463">
        <v>334.08</v>
      </c>
      <c r="F4463">
        <v>2839.25</v>
      </c>
      <c r="H4463">
        <v>23669.49</v>
      </c>
      <c r="J4463">
        <v>3630.15</v>
      </c>
      <c r="L4463">
        <f>IFERROR(VLOOKUP(B4463,'N Index Datas(원본)'!$I$2:$J$4600,2,0),"")</f>
        <v>32654.45</v>
      </c>
      <c r="N4463">
        <f>IFERROR(VLOOKUP(B4463,'N Index Datas(원본)'!$K$2:$L$4600,2,0),"")</f>
        <v>13388.16</v>
      </c>
    </row>
    <row r="4464" spans="1:14" ht="17.25" thickBot="1" x14ac:dyDescent="0.35">
      <c r="A4464" s="42">
        <v>43126</v>
      </c>
      <c r="B4464" s="37">
        <v>43126</v>
      </c>
      <c r="D4464">
        <v>335.38</v>
      </c>
      <c r="F4464">
        <v>2872.87</v>
      </c>
      <c r="H4464">
        <v>23631.88</v>
      </c>
      <c r="J4464">
        <v>3647.41</v>
      </c>
      <c r="L4464">
        <f>IFERROR(VLOOKUP(B4464,'N Index Datas(원본)'!$I$2:$J$4600,2,0),"")</f>
        <v>33154.120000000003</v>
      </c>
      <c r="N4464">
        <f>IFERROR(VLOOKUP(B4464,'N Index Datas(원본)'!$K$2:$L$4600,2,0),"")</f>
        <v>13723.96</v>
      </c>
    </row>
    <row r="4465" spans="1:14" ht="17.25" thickBot="1" x14ac:dyDescent="0.35">
      <c r="A4465" s="42">
        <v>43129</v>
      </c>
      <c r="B4465" s="37">
        <v>43129</v>
      </c>
      <c r="D4465">
        <v>338.05</v>
      </c>
      <c r="F4465">
        <v>2853.53</v>
      </c>
      <c r="H4465">
        <v>23629.34</v>
      </c>
      <c r="J4465">
        <v>3643.04</v>
      </c>
      <c r="L4465">
        <f>IFERROR(VLOOKUP(B4465,'N Index Datas(원본)'!$I$2:$J$4600,2,0),"")</f>
        <v>32966.89</v>
      </c>
      <c r="N4465">
        <f>IFERROR(VLOOKUP(B4465,'N Index Datas(원본)'!$K$2:$L$4600,2,0),"")</f>
        <v>13659.59</v>
      </c>
    </row>
    <row r="4466" spans="1:14" ht="17.25" thickBot="1" x14ac:dyDescent="0.35">
      <c r="A4466" s="42">
        <v>43130</v>
      </c>
      <c r="B4466" s="37">
        <v>43130</v>
      </c>
      <c r="D4466">
        <v>333.4</v>
      </c>
      <c r="F4466">
        <v>2822.43</v>
      </c>
      <c r="H4466">
        <v>23291.97</v>
      </c>
      <c r="J4466">
        <v>3606.75</v>
      </c>
      <c r="L4466">
        <f>IFERROR(VLOOKUP(B4466,'N Index Datas(원본)'!$I$2:$J$4600,2,0),"")</f>
        <v>32607.29</v>
      </c>
      <c r="N4466">
        <f>IFERROR(VLOOKUP(B4466,'N Index Datas(원본)'!$K$2:$L$4600,2,0),"")</f>
        <v>13389.38</v>
      </c>
    </row>
    <row r="4467" spans="1:14" ht="17.25" thickBot="1" x14ac:dyDescent="0.35">
      <c r="A4467" s="42">
        <v>43131</v>
      </c>
      <c r="B4467" s="37">
        <v>43131</v>
      </c>
      <c r="D4467">
        <v>333.38</v>
      </c>
      <c r="F4467">
        <v>2823.81</v>
      </c>
      <c r="H4467">
        <v>23098.29</v>
      </c>
      <c r="J4467">
        <v>3609.29</v>
      </c>
      <c r="L4467">
        <f>IFERROR(VLOOKUP(B4467,'N Index Datas(원본)'!$I$2:$J$4600,2,0),"")</f>
        <v>32887.269999999997</v>
      </c>
      <c r="N4467">
        <f>IFERROR(VLOOKUP(B4467,'N Index Datas(원본)'!$K$2:$L$4600,2,0),"")</f>
        <v>13561.65</v>
      </c>
    </row>
    <row r="4468" spans="1:14" ht="17.25" thickBot="1" x14ac:dyDescent="0.35">
      <c r="A4468" s="42">
        <v>43132</v>
      </c>
      <c r="B4468" s="37">
        <v>43132</v>
      </c>
      <c r="D4468">
        <v>333.36</v>
      </c>
      <c r="F4468">
        <v>2821.98</v>
      </c>
      <c r="H4468">
        <v>23486.11</v>
      </c>
      <c r="J4468">
        <v>3577.35</v>
      </c>
      <c r="L4468">
        <f>IFERROR(VLOOKUP(B4468,'N Index Datas(원본)'!$I$2:$J$4600,2,0),"")</f>
        <v>32642.09</v>
      </c>
      <c r="N4468">
        <f>IFERROR(VLOOKUP(B4468,'N Index Datas(원본)'!$K$2:$L$4600,2,0),"")</f>
        <v>13434.14</v>
      </c>
    </row>
    <row r="4469" spans="1:14" ht="17.25" thickBot="1" x14ac:dyDescent="0.35">
      <c r="A4469" s="42">
        <v>43133</v>
      </c>
      <c r="B4469" s="37">
        <v>43133</v>
      </c>
      <c r="D4469">
        <v>327.01</v>
      </c>
      <c r="F4469">
        <v>2762.13</v>
      </c>
      <c r="H4469">
        <v>23274.53</v>
      </c>
      <c r="J4469">
        <v>3523.28</v>
      </c>
      <c r="L4469">
        <f>IFERROR(VLOOKUP(B4469,'N Index Datas(원본)'!$I$2:$J$4600,2,0),"")</f>
        <v>32601.78</v>
      </c>
      <c r="N4469">
        <f>IFERROR(VLOOKUP(B4469,'N Index Datas(원본)'!$K$2:$L$4600,2,0),"")</f>
        <v>13538.66</v>
      </c>
    </row>
    <row r="4470" spans="1:14" ht="17.25" thickBot="1" x14ac:dyDescent="0.35">
      <c r="A4470" s="42">
        <v>43136</v>
      </c>
      <c r="B4470" s="37">
        <v>43136</v>
      </c>
      <c r="D4470">
        <v>323.29000000000002</v>
      </c>
      <c r="F4470">
        <v>2648.94</v>
      </c>
      <c r="H4470">
        <v>22682.080000000002</v>
      </c>
      <c r="J4470">
        <v>3478.77</v>
      </c>
      <c r="L4470">
        <f>IFERROR(VLOOKUP(B4470,'N Index Datas(원본)'!$I$2:$J$4600,2,0),"")</f>
        <v>32245.22</v>
      </c>
      <c r="N4470">
        <f>IFERROR(VLOOKUP(B4470,'N Index Datas(원본)'!$K$2:$L$4600,2,0),"")</f>
        <v>13479.83</v>
      </c>
    </row>
    <row r="4471" spans="1:14" ht="17.25" thickBot="1" x14ac:dyDescent="0.35">
      <c r="A4471" s="42">
        <v>43137</v>
      </c>
      <c r="B4471" s="37">
        <v>43137</v>
      </c>
      <c r="D4471">
        <v>318.01</v>
      </c>
      <c r="F4471">
        <v>2695.14</v>
      </c>
      <c r="H4471">
        <v>21610.240000000002</v>
      </c>
      <c r="J4471">
        <v>3394.92</v>
      </c>
      <c r="L4471">
        <f>IFERROR(VLOOKUP(B4471,'N Index Datas(원본)'!$I$2:$J$4600,2,0),"")</f>
        <v>30595.42</v>
      </c>
      <c r="N4471">
        <f>IFERROR(VLOOKUP(B4471,'N Index Datas(원본)'!$K$2:$L$4600,2,0),"")</f>
        <v>12686.6</v>
      </c>
    </row>
    <row r="4472" spans="1:14" ht="17.25" thickBot="1" x14ac:dyDescent="0.35">
      <c r="A4472" s="42">
        <v>43138</v>
      </c>
      <c r="B4472" s="37">
        <v>43138</v>
      </c>
      <c r="D4472">
        <v>310.48</v>
      </c>
      <c r="F4472">
        <v>2681.66</v>
      </c>
      <c r="H4472">
        <v>21645.37</v>
      </c>
      <c r="J4472">
        <v>3454.52</v>
      </c>
      <c r="L4472">
        <f>IFERROR(VLOOKUP(B4472,'N Index Datas(원본)'!$I$2:$J$4600,2,0),"")</f>
        <v>30323.200000000001</v>
      </c>
      <c r="N4472">
        <f>IFERROR(VLOOKUP(B4472,'N Index Datas(원본)'!$K$2:$L$4600,2,0),"")</f>
        <v>12433.29</v>
      </c>
    </row>
    <row r="4473" spans="1:14" ht="17.25" thickBot="1" x14ac:dyDescent="0.35">
      <c r="A4473" s="42">
        <v>43139</v>
      </c>
      <c r="B4473" s="37">
        <v>43139</v>
      </c>
      <c r="D4473">
        <v>311.62</v>
      </c>
      <c r="F4473">
        <v>2581</v>
      </c>
      <c r="H4473">
        <v>21890.86</v>
      </c>
      <c r="J4473">
        <v>3377.3</v>
      </c>
      <c r="L4473">
        <f>IFERROR(VLOOKUP(B4473,'N Index Datas(원본)'!$I$2:$J$4600,2,0),"")</f>
        <v>30451.27</v>
      </c>
      <c r="N4473">
        <f>IFERROR(VLOOKUP(B4473,'N Index Datas(원본)'!$K$2:$L$4600,2,0),"")</f>
        <v>12380.38</v>
      </c>
    </row>
    <row r="4474" spans="1:14" ht="17.25" thickBot="1" x14ac:dyDescent="0.35">
      <c r="A4474" s="42">
        <v>43140</v>
      </c>
      <c r="B4474" s="37">
        <v>43140</v>
      </c>
      <c r="D4474">
        <v>304.83</v>
      </c>
      <c r="F4474">
        <v>2619.5500000000002</v>
      </c>
      <c r="H4474">
        <v>21382.62</v>
      </c>
      <c r="J4474">
        <v>3325.99</v>
      </c>
      <c r="L4474">
        <f>IFERROR(VLOOKUP(B4474,'N Index Datas(원본)'!$I$2:$J$4600,2,0),"")</f>
        <v>29507.42</v>
      </c>
      <c r="N4474">
        <f>IFERROR(VLOOKUP(B4474,'N Index Datas(원본)'!$K$2:$L$4600,2,0),"")</f>
        <v>11901.67</v>
      </c>
    </row>
    <row r="4475" spans="1:14" ht="17.25" thickBot="1" x14ac:dyDescent="0.35">
      <c r="A4475" s="42">
        <v>43143</v>
      </c>
      <c r="B4475" s="37">
        <v>43143</v>
      </c>
      <c r="D4475">
        <v>308.13</v>
      </c>
      <c r="F4475">
        <v>2656</v>
      </c>
      <c r="H4475">
        <v>21382.62</v>
      </c>
      <c r="J4475">
        <v>3368.25</v>
      </c>
      <c r="L4475">
        <f>IFERROR(VLOOKUP(B4475,'N Index Datas(원본)'!$I$2:$J$4600,2,0),"")</f>
        <v>29459.63</v>
      </c>
      <c r="N4475">
        <f>IFERROR(VLOOKUP(B4475,'N Index Datas(원본)'!$K$2:$L$4600,2,0),"")</f>
        <v>11900.31</v>
      </c>
    </row>
    <row r="4476" spans="1:14" ht="17.25" thickBot="1" x14ac:dyDescent="0.35">
      <c r="A4476" s="42">
        <v>43144</v>
      </c>
      <c r="B4476" s="37">
        <v>43144</v>
      </c>
      <c r="D4476">
        <v>310.87</v>
      </c>
      <c r="F4476">
        <v>2662.94</v>
      </c>
      <c r="H4476">
        <v>21244.68</v>
      </c>
      <c r="J4476">
        <v>3340.93</v>
      </c>
      <c r="L4476">
        <f>IFERROR(VLOOKUP(B4476,'N Index Datas(원본)'!$I$2:$J$4600,2,0),"")</f>
        <v>29839.53</v>
      </c>
      <c r="N4476">
        <f>IFERROR(VLOOKUP(B4476,'N Index Datas(원본)'!$K$2:$L$4600,2,0),"")</f>
        <v>12004.51</v>
      </c>
    </row>
    <row r="4477" spans="1:14" ht="17.25" thickBot="1" x14ac:dyDescent="0.35">
      <c r="A4477" s="42">
        <v>43145</v>
      </c>
      <c r="B4477" s="37">
        <v>43145</v>
      </c>
      <c r="D4477">
        <v>314.39999999999998</v>
      </c>
      <c r="F4477">
        <v>2698.63</v>
      </c>
      <c r="H4477">
        <v>21154.17</v>
      </c>
      <c r="J4477">
        <v>3369.83</v>
      </c>
      <c r="L4477">
        <f>IFERROR(VLOOKUP(B4477,'N Index Datas(원본)'!$I$2:$J$4600,2,0),"")</f>
        <v>30515.599999999999</v>
      </c>
      <c r="N4477">
        <f>IFERROR(VLOOKUP(B4477,'N Index Datas(원본)'!$K$2:$L$4600,2,0),"")</f>
        <v>12260.99</v>
      </c>
    </row>
    <row r="4478" spans="1:14" ht="17.25" thickBot="1" x14ac:dyDescent="0.35">
      <c r="A4478" s="42">
        <v>43150</v>
      </c>
      <c r="B4478" s="37">
        <v>43150</v>
      </c>
      <c r="D4478">
        <v>316.61</v>
      </c>
      <c r="F4478">
        <v>2698.63</v>
      </c>
      <c r="H4478">
        <v>22149.21</v>
      </c>
      <c r="J4478">
        <v>3407.79</v>
      </c>
      <c r="L4478">
        <v>30515.599999999999</v>
      </c>
      <c r="N4478">
        <v>12260.99</v>
      </c>
    </row>
    <row r="4479" spans="1:14" ht="17.25" thickBot="1" x14ac:dyDescent="0.35">
      <c r="A4479" s="42">
        <v>43151</v>
      </c>
      <c r="B4479" s="37">
        <v>43151</v>
      </c>
      <c r="D4479">
        <v>312.83</v>
      </c>
      <c r="F4479">
        <v>2716.26</v>
      </c>
      <c r="H4479">
        <v>21925.1</v>
      </c>
      <c r="J4479">
        <v>3435.08</v>
      </c>
      <c r="L4479">
        <f>IFERROR(VLOOKUP(B4479,'N Index Datas(원본)'!$I$2:$J$4600,2,0),"")</f>
        <v>30873.63</v>
      </c>
      <c r="N4479">
        <f>IFERROR(VLOOKUP(B4479,'N Index Datas(원본)'!$K$2:$L$4600,2,0),"")</f>
        <v>12396.87</v>
      </c>
    </row>
    <row r="4480" spans="1:14" ht="17.25" thickBot="1" x14ac:dyDescent="0.35">
      <c r="A4480" s="42">
        <v>43152</v>
      </c>
      <c r="B4480" s="37">
        <v>43152</v>
      </c>
      <c r="D4480">
        <v>314.47000000000003</v>
      </c>
      <c r="F4480">
        <v>2701.33</v>
      </c>
      <c r="H4480">
        <v>21970.81</v>
      </c>
      <c r="J4480">
        <v>3430.16</v>
      </c>
      <c r="L4480">
        <f>IFERROR(VLOOKUP(B4480,'N Index Datas(원본)'!$I$2:$J$4600,2,0),"")</f>
        <v>31431.89</v>
      </c>
      <c r="N4480">
        <f>IFERROR(VLOOKUP(B4480,'N Index Datas(원본)'!$K$2:$L$4600,2,0),"")</f>
        <v>12686.88</v>
      </c>
    </row>
    <row r="4481" spans="1:14" ht="17.25" thickBot="1" x14ac:dyDescent="0.35">
      <c r="A4481" s="42">
        <v>43153</v>
      </c>
      <c r="B4481" s="37">
        <v>43153</v>
      </c>
      <c r="D4481">
        <v>312.17</v>
      </c>
      <c r="F4481">
        <v>2703.96</v>
      </c>
      <c r="H4481">
        <v>21736.44</v>
      </c>
      <c r="J4481">
        <v>3431.99</v>
      </c>
      <c r="L4481">
        <f>IFERROR(VLOOKUP(B4481,'N Index Datas(원본)'!$I$2:$J$4600,2,0),"")</f>
        <v>30965.68</v>
      </c>
      <c r="N4481">
        <f>IFERROR(VLOOKUP(B4481,'N Index Datas(원본)'!$K$2:$L$4600,2,0),"")</f>
        <v>12528.64</v>
      </c>
    </row>
    <row r="4482" spans="1:14" ht="17.25" thickBot="1" x14ac:dyDescent="0.35">
      <c r="A4482" s="42">
        <v>43154</v>
      </c>
      <c r="B4482" s="37">
        <v>43154</v>
      </c>
      <c r="D4482">
        <v>316.81</v>
      </c>
      <c r="F4482">
        <v>2747.3</v>
      </c>
      <c r="H4482">
        <v>21892.78</v>
      </c>
      <c r="J4482">
        <v>3441.46</v>
      </c>
      <c r="L4482">
        <f>IFERROR(VLOOKUP(B4482,'N Index Datas(원본)'!$I$2:$J$4600,2,0),"")</f>
        <v>31267.17</v>
      </c>
      <c r="N4482">
        <f>IFERROR(VLOOKUP(B4482,'N Index Datas(원본)'!$K$2:$L$4600,2,0),"")</f>
        <v>12735.06</v>
      </c>
    </row>
    <row r="4483" spans="1:14" ht="17.25" thickBot="1" x14ac:dyDescent="0.35">
      <c r="A4483" s="42">
        <v>43157</v>
      </c>
      <c r="B4483" s="37">
        <v>43157</v>
      </c>
      <c r="D4483">
        <v>317.33999999999997</v>
      </c>
      <c r="F4483">
        <v>2779.6</v>
      </c>
      <c r="H4483">
        <v>22153.63</v>
      </c>
      <c r="J4483">
        <v>3463.18</v>
      </c>
      <c r="L4483">
        <f>IFERROR(VLOOKUP(B4483,'N Index Datas(원본)'!$I$2:$J$4600,2,0),"")</f>
        <v>31498.6</v>
      </c>
      <c r="N4483">
        <f>IFERROR(VLOOKUP(B4483,'N Index Datas(원본)'!$K$2:$L$4600,2,0),"")</f>
        <v>12834.06</v>
      </c>
    </row>
    <row r="4484" spans="1:14" ht="17.25" thickBot="1" x14ac:dyDescent="0.35">
      <c r="A4484" s="42">
        <v>43158</v>
      </c>
      <c r="B4484" s="37">
        <v>43158</v>
      </c>
      <c r="D4484">
        <v>316.83</v>
      </c>
      <c r="F4484">
        <v>2744.28</v>
      </c>
      <c r="H4484">
        <v>22389.86</v>
      </c>
      <c r="J4484">
        <v>3458.03</v>
      </c>
      <c r="L4484">
        <f>IFERROR(VLOOKUP(B4484,'N Index Datas(원본)'!$I$2:$J$4600,2,0),"")</f>
        <v>31268.66</v>
      </c>
      <c r="N4484">
        <f>IFERROR(VLOOKUP(B4484,'N Index Datas(원본)'!$K$2:$L$4600,2,0),"")</f>
        <v>12646.54</v>
      </c>
    </row>
    <row r="4485" spans="1:14" ht="17.25" thickBot="1" x14ac:dyDescent="0.35">
      <c r="A4485" s="42">
        <v>43159</v>
      </c>
      <c r="B4485" s="37">
        <v>43159</v>
      </c>
      <c r="D4485">
        <v>312.86</v>
      </c>
      <c r="F4485">
        <v>2713.83</v>
      </c>
      <c r="H4485">
        <v>22068.240000000002</v>
      </c>
      <c r="J4485">
        <v>3438.96</v>
      </c>
      <c r="L4485">
        <f>IFERROR(VLOOKUP(B4485,'N Index Datas(원본)'!$I$2:$J$4600,2,0),"")</f>
        <v>30844.720000000001</v>
      </c>
      <c r="N4485">
        <f>IFERROR(VLOOKUP(B4485,'N Index Datas(원본)'!$K$2:$L$4600,2,0),"")</f>
        <v>12382.08</v>
      </c>
    </row>
    <row r="4486" spans="1:14" ht="17.25" thickBot="1" x14ac:dyDescent="0.35">
      <c r="A4486" s="42">
        <v>43161</v>
      </c>
      <c r="B4486" s="37">
        <v>43161</v>
      </c>
      <c r="D4486">
        <v>308.35000000000002</v>
      </c>
      <c r="F4486">
        <v>2691.25</v>
      </c>
      <c r="H4486">
        <v>21181.64</v>
      </c>
      <c r="J4486">
        <v>3324.75</v>
      </c>
      <c r="L4486">
        <f>IFERROR(VLOOKUP(B4486,'N Index Datas(원본)'!$I$2:$J$4600,2,0),"")</f>
        <v>30583.45</v>
      </c>
      <c r="N4486">
        <f>IFERROR(VLOOKUP(B4486,'N Index Datas(원본)'!$K$2:$L$4600,2,0),"")</f>
        <v>12203.91</v>
      </c>
    </row>
    <row r="4487" spans="1:14" ht="17.25" thickBot="1" x14ac:dyDescent="0.35">
      <c r="A4487" s="42">
        <v>43164</v>
      </c>
      <c r="B4487" s="37">
        <v>43164</v>
      </c>
      <c r="D4487">
        <v>304.58</v>
      </c>
      <c r="F4487">
        <v>2720.94</v>
      </c>
      <c r="H4487">
        <v>21042.09</v>
      </c>
      <c r="J4487">
        <v>3355.32</v>
      </c>
      <c r="L4487">
        <f>IFERROR(VLOOKUP(B4487,'N Index Datas(원본)'!$I$2:$J$4600,2,0),"")</f>
        <v>29886.39</v>
      </c>
      <c r="N4487">
        <f>IFERROR(VLOOKUP(B4487,'N Index Datas(원본)'!$K$2:$L$4600,2,0),"")</f>
        <v>11991.79</v>
      </c>
    </row>
    <row r="4488" spans="1:14" ht="17.25" thickBot="1" x14ac:dyDescent="0.35">
      <c r="A4488" s="42">
        <v>43165</v>
      </c>
      <c r="B4488" s="37">
        <v>43165</v>
      </c>
      <c r="D4488">
        <v>310.45999999999998</v>
      </c>
      <c r="F4488">
        <v>2728.12</v>
      </c>
      <c r="H4488">
        <v>21417.759999999998</v>
      </c>
      <c r="J4488">
        <v>3357.86</v>
      </c>
      <c r="L4488">
        <f>IFERROR(VLOOKUP(B4488,'N Index Datas(원본)'!$I$2:$J$4600,2,0),"")</f>
        <v>30510.73</v>
      </c>
      <c r="N4488">
        <f>IFERROR(VLOOKUP(B4488,'N Index Datas(원본)'!$K$2:$L$4600,2,0),"")</f>
        <v>12311.54</v>
      </c>
    </row>
    <row r="4489" spans="1:14" ht="17.25" thickBot="1" x14ac:dyDescent="0.35">
      <c r="A4489" s="42">
        <v>43166</v>
      </c>
      <c r="B4489" s="37">
        <v>43166</v>
      </c>
      <c r="D4489">
        <v>311.14</v>
      </c>
      <c r="F4489">
        <v>2726.8</v>
      </c>
      <c r="H4489">
        <v>21252.720000000001</v>
      </c>
      <c r="J4489">
        <v>3377.36</v>
      </c>
      <c r="L4489">
        <f>IFERROR(VLOOKUP(B4489,'N Index Datas(원본)'!$I$2:$J$4600,2,0),"")</f>
        <v>30196.92</v>
      </c>
      <c r="N4489">
        <f>IFERROR(VLOOKUP(B4489,'N Index Datas(원본)'!$K$2:$L$4600,2,0),"")</f>
        <v>12180.29</v>
      </c>
    </row>
    <row r="4490" spans="1:14" ht="17.25" thickBot="1" x14ac:dyDescent="0.35">
      <c r="A4490" s="42">
        <v>43167</v>
      </c>
      <c r="B4490" s="37">
        <v>43167</v>
      </c>
      <c r="D4490">
        <v>314.77999999999997</v>
      </c>
      <c r="F4490">
        <v>2738.97</v>
      </c>
      <c r="H4490">
        <v>21368.07</v>
      </c>
      <c r="J4490">
        <v>3413.28</v>
      </c>
      <c r="L4490">
        <f>IFERROR(VLOOKUP(B4490,'N Index Datas(원본)'!$I$2:$J$4600,2,0),"")</f>
        <v>30654.52</v>
      </c>
      <c r="N4490">
        <f>IFERROR(VLOOKUP(B4490,'N Index Datas(원본)'!$K$2:$L$4600,2,0),"")</f>
        <v>12334.83</v>
      </c>
    </row>
    <row r="4491" spans="1:14" ht="17.25" thickBot="1" x14ac:dyDescent="0.35">
      <c r="A4491" s="42">
        <v>43168</v>
      </c>
      <c r="B4491" s="37">
        <v>43168</v>
      </c>
      <c r="D4491">
        <v>317.67</v>
      </c>
      <c r="F4491">
        <v>2786.57</v>
      </c>
      <c r="H4491">
        <v>21469.200000000001</v>
      </c>
      <c r="J4491">
        <v>3420.54</v>
      </c>
      <c r="L4491">
        <f>IFERROR(VLOOKUP(B4491,'N Index Datas(원본)'!$I$2:$J$4600,2,0),"")</f>
        <v>30996.21</v>
      </c>
      <c r="N4491">
        <f>IFERROR(VLOOKUP(B4491,'N Index Datas(원본)'!$K$2:$L$4600,2,0),"")</f>
        <v>12431.2</v>
      </c>
    </row>
    <row r="4492" spans="1:14" ht="17.25" thickBot="1" x14ac:dyDescent="0.35">
      <c r="A4492" s="42">
        <v>43171</v>
      </c>
      <c r="B4492" s="37">
        <v>43171</v>
      </c>
      <c r="D4492">
        <v>320.7</v>
      </c>
      <c r="F4492">
        <v>2783.02</v>
      </c>
      <c r="H4492">
        <v>21824.03</v>
      </c>
      <c r="J4492">
        <v>3429.48</v>
      </c>
      <c r="L4492">
        <f>IFERROR(VLOOKUP(B4492,'N Index Datas(원본)'!$I$2:$J$4600,2,0),"")</f>
        <v>31594.33</v>
      </c>
      <c r="N4492">
        <f>IFERROR(VLOOKUP(B4492,'N Index Datas(원본)'!$K$2:$L$4600,2,0),"")</f>
        <v>12697.31</v>
      </c>
    </row>
    <row r="4493" spans="1:14" ht="17.25" thickBot="1" x14ac:dyDescent="0.35">
      <c r="A4493" s="42">
        <v>43172</v>
      </c>
      <c r="B4493" s="37">
        <v>43172</v>
      </c>
      <c r="D4493">
        <v>322.98</v>
      </c>
      <c r="F4493">
        <v>2765.31</v>
      </c>
      <c r="H4493">
        <v>21968.1</v>
      </c>
      <c r="J4493">
        <v>3397.35</v>
      </c>
      <c r="L4493">
        <f>IFERROR(VLOOKUP(B4493,'N Index Datas(원본)'!$I$2:$J$4600,2,0),"")</f>
        <v>31601.45</v>
      </c>
      <c r="N4493">
        <f>IFERROR(VLOOKUP(B4493,'N Index Datas(원본)'!$K$2:$L$4600,2,0),"")</f>
        <v>12746.78</v>
      </c>
    </row>
    <row r="4494" spans="1:14" ht="17.25" thickBot="1" x14ac:dyDescent="0.35">
      <c r="A4494" s="42">
        <v>43173</v>
      </c>
      <c r="B4494" s="37">
        <v>43173</v>
      </c>
      <c r="D4494">
        <v>321.99</v>
      </c>
      <c r="F4494">
        <v>2749.48</v>
      </c>
      <c r="H4494">
        <v>21777.29</v>
      </c>
      <c r="J4494">
        <v>3390.98</v>
      </c>
      <c r="L4494">
        <f>IFERROR(VLOOKUP(B4494,'N Index Datas(원본)'!$I$2:$J$4600,2,0),"")</f>
        <v>31435.01</v>
      </c>
      <c r="N4494">
        <f>IFERROR(VLOOKUP(B4494,'N Index Datas(원본)'!$K$2:$L$4600,2,0),"")</f>
        <v>12684.52</v>
      </c>
    </row>
    <row r="4495" spans="1:14" ht="17.25" thickBot="1" x14ac:dyDescent="0.35">
      <c r="A4495" s="42">
        <v>43174</v>
      </c>
      <c r="B4495" s="37">
        <v>43174</v>
      </c>
      <c r="D4495">
        <v>322.74</v>
      </c>
      <c r="F4495">
        <v>2747.33</v>
      </c>
      <c r="H4495">
        <v>21803.95</v>
      </c>
      <c r="J4495">
        <v>3414.13</v>
      </c>
      <c r="L4495">
        <f>IFERROR(VLOOKUP(B4495,'N Index Datas(원본)'!$I$2:$J$4600,2,0),"")</f>
        <v>31541.1</v>
      </c>
      <c r="N4495">
        <f>IFERROR(VLOOKUP(B4495,'N Index Datas(원본)'!$K$2:$L$4600,2,0),"")</f>
        <v>12719.84</v>
      </c>
    </row>
    <row r="4496" spans="1:14" ht="17.25" thickBot="1" x14ac:dyDescent="0.35">
      <c r="A4496" s="42">
        <v>43175</v>
      </c>
      <c r="B4496" s="37">
        <v>43175</v>
      </c>
      <c r="D4496">
        <v>322.88</v>
      </c>
      <c r="F4496">
        <v>2752.01</v>
      </c>
      <c r="H4496">
        <v>21676.51</v>
      </c>
      <c r="J4496">
        <v>3437.4</v>
      </c>
      <c r="L4496">
        <f>IFERROR(VLOOKUP(B4496,'N Index Datas(원본)'!$I$2:$J$4600,2,0),"")</f>
        <v>31501.97</v>
      </c>
      <c r="N4496">
        <f>IFERROR(VLOOKUP(B4496,'N Index Datas(원본)'!$K$2:$L$4600,2,0),"")</f>
        <v>12673.07</v>
      </c>
    </row>
    <row r="4497" spans="1:14" ht="17.25" thickBot="1" x14ac:dyDescent="0.35">
      <c r="A4497" s="42">
        <v>43178</v>
      </c>
      <c r="B4497" s="37">
        <v>43178</v>
      </c>
      <c r="D4497">
        <v>320.35000000000002</v>
      </c>
      <c r="F4497">
        <v>2712.92</v>
      </c>
      <c r="H4497">
        <v>21480.9</v>
      </c>
      <c r="J4497">
        <v>3394.79</v>
      </c>
      <c r="L4497">
        <f>IFERROR(VLOOKUP(B4497,'N Index Datas(원본)'!$I$2:$J$4600,2,0),"")</f>
        <v>31513.759999999998</v>
      </c>
      <c r="N4497">
        <f>IFERROR(VLOOKUP(B4497,'N Index Datas(원본)'!$K$2:$L$4600,2,0),"")</f>
        <v>12660.46</v>
      </c>
    </row>
    <row r="4498" spans="1:14" ht="17.25" thickBot="1" x14ac:dyDescent="0.35">
      <c r="A4498" s="42">
        <v>43179</v>
      </c>
      <c r="B4498" s="37">
        <v>43179</v>
      </c>
      <c r="D4498">
        <v>321.79000000000002</v>
      </c>
      <c r="F4498">
        <v>2716.94</v>
      </c>
      <c r="H4498">
        <v>21380.97</v>
      </c>
      <c r="J4498">
        <v>3412.08</v>
      </c>
      <c r="L4498">
        <f>IFERROR(VLOOKUP(B4498,'N Index Datas(원본)'!$I$2:$J$4600,2,0),"")</f>
        <v>31549.93</v>
      </c>
      <c r="N4498">
        <f>IFERROR(VLOOKUP(B4498,'N Index Datas(원본)'!$K$2:$L$4600,2,0),"")</f>
        <v>12597.42</v>
      </c>
    </row>
    <row r="4499" spans="1:14" ht="17.25" thickBot="1" x14ac:dyDescent="0.35">
      <c r="A4499" s="42">
        <v>43180</v>
      </c>
      <c r="B4499" s="37">
        <v>43180</v>
      </c>
      <c r="D4499">
        <v>321.60000000000002</v>
      </c>
      <c r="F4499">
        <v>2711.93</v>
      </c>
      <c r="H4499">
        <v>21380.97</v>
      </c>
      <c r="J4499">
        <v>3401.04</v>
      </c>
      <c r="L4499">
        <f>IFERROR(VLOOKUP(B4499,'N Index Datas(원본)'!$I$2:$J$4600,2,0),"")</f>
        <v>31414.52</v>
      </c>
      <c r="N4499">
        <f>IFERROR(VLOOKUP(B4499,'N Index Datas(원본)'!$K$2:$L$4600,2,0),"")</f>
        <v>12521.55</v>
      </c>
    </row>
    <row r="4500" spans="1:14" ht="17.25" thickBot="1" x14ac:dyDescent="0.35">
      <c r="A4500" s="42">
        <v>43181</v>
      </c>
      <c r="B4500" s="37">
        <v>43181</v>
      </c>
      <c r="D4500">
        <v>323.32</v>
      </c>
      <c r="F4500">
        <v>2643.69</v>
      </c>
      <c r="H4500">
        <v>21591.99</v>
      </c>
      <c r="J4500">
        <v>3348.19</v>
      </c>
      <c r="L4500">
        <f>IFERROR(VLOOKUP(B4500,'N Index Datas(원본)'!$I$2:$J$4600,2,0),"")</f>
        <v>31071.05</v>
      </c>
      <c r="N4500">
        <f>IFERROR(VLOOKUP(B4500,'N Index Datas(원본)'!$K$2:$L$4600,2,0),"")</f>
        <v>12427.55</v>
      </c>
    </row>
    <row r="4501" spans="1:14" ht="17.25" thickBot="1" x14ac:dyDescent="0.35">
      <c r="A4501" s="42">
        <v>43182</v>
      </c>
      <c r="B4501" s="37">
        <v>43182</v>
      </c>
      <c r="D4501">
        <v>312.42</v>
      </c>
      <c r="F4501">
        <v>2588.2600000000002</v>
      </c>
      <c r="H4501">
        <v>20617.86</v>
      </c>
      <c r="J4501">
        <v>3298.07</v>
      </c>
      <c r="L4501">
        <f>IFERROR(VLOOKUP(B4501,'N Index Datas(원본)'!$I$2:$J$4600,2,0),"")</f>
        <v>30309.29</v>
      </c>
      <c r="N4501">
        <f>IFERROR(VLOOKUP(B4501,'N Index Datas(원본)'!$K$2:$L$4600,2,0),"")</f>
        <v>12128.27</v>
      </c>
    </row>
    <row r="4502" spans="1:14" ht="17.25" thickBot="1" x14ac:dyDescent="0.35">
      <c r="A4502" s="42">
        <v>43185</v>
      </c>
      <c r="B4502" s="37">
        <v>43185</v>
      </c>
      <c r="D4502">
        <v>314.89</v>
      </c>
      <c r="F4502">
        <v>2658.55</v>
      </c>
      <c r="H4502">
        <v>20766.099999999999</v>
      </c>
      <c r="J4502">
        <v>3278.72</v>
      </c>
      <c r="L4502">
        <f>IFERROR(VLOOKUP(B4502,'N Index Datas(원본)'!$I$2:$J$4600,2,0),"")</f>
        <v>30548.77</v>
      </c>
      <c r="N4502">
        <f>IFERROR(VLOOKUP(B4502,'N Index Datas(원본)'!$K$2:$L$4600,2,0),"")</f>
        <v>12197.7</v>
      </c>
    </row>
    <row r="4503" spans="1:14" ht="17.25" thickBot="1" x14ac:dyDescent="0.35">
      <c r="A4503" s="42">
        <v>43186</v>
      </c>
      <c r="B4503" s="37">
        <v>43186</v>
      </c>
      <c r="D4503">
        <v>316.33999999999997</v>
      </c>
      <c r="F4503">
        <v>2612.62</v>
      </c>
      <c r="H4503">
        <v>21317.32</v>
      </c>
      <c r="J4503">
        <v>3316.95</v>
      </c>
      <c r="L4503">
        <f>IFERROR(VLOOKUP(B4503,'N Index Datas(원본)'!$I$2:$J$4600,2,0),"")</f>
        <v>30790.83</v>
      </c>
      <c r="N4503">
        <f>IFERROR(VLOOKUP(B4503,'N Index Datas(원본)'!$K$2:$L$4600,2,0),"")</f>
        <v>12301.55</v>
      </c>
    </row>
    <row r="4504" spans="1:14" ht="17.25" thickBot="1" x14ac:dyDescent="0.35">
      <c r="A4504" s="42">
        <v>43187</v>
      </c>
      <c r="B4504" s="37">
        <v>43187</v>
      </c>
      <c r="D4504">
        <v>311.81</v>
      </c>
      <c r="F4504">
        <v>2605</v>
      </c>
      <c r="H4504">
        <v>21031.31</v>
      </c>
      <c r="J4504">
        <v>3331.25</v>
      </c>
      <c r="L4504">
        <f>IFERROR(VLOOKUP(B4504,'N Index Datas(원본)'!$I$2:$J$4600,2,0),"")</f>
        <v>30022.53</v>
      </c>
      <c r="N4504">
        <f>IFERROR(VLOOKUP(B4504,'N Index Datas(원본)'!$K$2:$L$4600,2,0),"")</f>
        <v>12001.16</v>
      </c>
    </row>
    <row r="4505" spans="1:14" ht="17.25" thickBot="1" x14ac:dyDescent="0.35">
      <c r="A4505" s="42">
        <v>43188</v>
      </c>
      <c r="B4505" s="37">
        <v>43188</v>
      </c>
      <c r="D4505">
        <v>313.82</v>
      </c>
      <c r="F4505">
        <v>2640.87</v>
      </c>
      <c r="H4505">
        <v>21159.08</v>
      </c>
      <c r="J4505">
        <v>3361.5</v>
      </c>
      <c r="L4505">
        <f>IFERROR(VLOOKUP(B4505,'N Index Datas(원본)'!$I$2:$J$4600,2,0),"")</f>
        <v>30093.38</v>
      </c>
      <c r="N4505">
        <f>IFERROR(VLOOKUP(B4505,'N Index Datas(원본)'!$K$2:$L$4600,2,0),"")</f>
        <v>11998.34</v>
      </c>
    </row>
    <row r="4506" spans="1:14" ht="17.25" thickBot="1" x14ac:dyDescent="0.35">
      <c r="A4506" s="42">
        <v>43189</v>
      </c>
      <c r="B4506" s="37">
        <v>43189</v>
      </c>
      <c r="D4506">
        <v>314.61</v>
      </c>
      <c r="F4506">
        <v>2640.87</v>
      </c>
      <c r="H4506">
        <v>21454.3</v>
      </c>
      <c r="J4506">
        <v>3361.5</v>
      </c>
      <c r="L4506">
        <v>30093.38</v>
      </c>
      <c r="N4506">
        <v>11998.34</v>
      </c>
    </row>
    <row r="4507" spans="1:14" ht="17.25" thickBot="1" x14ac:dyDescent="0.35">
      <c r="A4507" s="42">
        <v>43192</v>
      </c>
      <c r="B4507" s="37">
        <v>43192</v>
      </c>
      <c r="D4507">
        <v>314</v>
      </c>
      <c r="F4507">
        <v>2581.88</v>
      </c>
      <c r="H4507">
        <v>21388.58</v>
      </c>
      <c r="J4507">
        <v>3361.5</v>
      </c>
      <c r="L4507">
        <v>30093.38</v>
      </c>
      <c r="N4507">
        <v>11998.34</v>
      </c>
    </row>
    <row r="4508" spans="1:14" ht="17.25" thickBot="1" x14ac:dyDescent="0.35">
      <c r="A4508" s="42">
        <v>43193</v>
      </c>
      <c r="B4508" s="37">
        <v>43193</v>
      </c>
      <c r="D4508">
        <v>313.38</v>
      </c>
      <c r="F4508">
        <v>2614.4499999999998</v>
      </c>
      <c r="H4508">
        <v>21292.29</v>
      </c>
      <c r="J4508">
        <v>3346.93</v>
      </c>
      <c r="L4508">
        <f>IFERROR(VLOOKUP(B4508,'N Index Datas(원본)'!$I$2:$J$4600,2,0),"")</f>
        <v>30180.1</v>
      </c>
      <c r="N4508">
        <f>IFERROR(VLOOKUP(B4508,'N Index Datas(원본)'!$K$2:$L$4600,2,0),"")</f>
        <v>12136.67</v>
      </c>
    </row>
    <row r="4509" spans="1:14" ht="17.25" thickBot="1" x14ac:dyDescent="0.35">
      <c r="A4509" s="42">
        <v>43194</v>
      </c>
      <c r="B4509" s="37">
        <v>43194</v>
      </c>
      <c r="D4509">
        <v>308.54000000000002</v>
      </c>
      <c r="F4509">
        <v>2644.69</v>
      </c>
      <c r="H4509">
        <v>21319.55</v>
      </c>
      <c r="J4509">
        <v>3340.35</v>
      </c>
      <c r="L4509">
        <f>IFERROR(VLOOKUP(B4509,'N Index Datas(원본)'!$I$2:$J$4600,2,0),"")</f>
        <v>29518.69</v>
      </c>
      <c r="N4509">
        <f>IFERROR(VLOOKUP(B4509,'N Index Datas(원본)'!$K$2:$L$4600,2,0),"")</f>
        <v>11857.41</v>
      </c>
    </row>
    <row r="4510" spans="1:14" ht="17.25" thickBot="1" x14ac:dyDescent="0.35">
      <c r="A4510" s="42">
        <v>43195</v>
      </c>
      <c r="B4510" s="37">
        <v>43195</v>
      </c>
      <c r="D4510">
        <v>313.04000000000002</v>
      </c>
      <c r="F4510">
        <v>2662.84</v>
      </c>
      <c r="H4510">
        <v>21645.42</v>
      </c>
      <c r="J4510">
        <v>3429.95</v>
      </c>
      <c r="L4510">
        <v>29518.69</v>
      </c>
      <c r="N4510">
        <v>11857.41</v>
      </c>
    </row>
    <row r="4511" spans="1:14" ht="17.25" thickBot="1" x14ac:dyDescent="0.35">
      <c r="A4511" s="42">
        <v>43196</v>
      </c>
      <c r="B4511" s="37">
        <v>43196</v>
      </c>
      <c r="D4511">
        <v>311.61</v>
      </c>
      <c r="F4511">
        <v>2604.4699999999998</v>
      </c>
      <c r="H4511">
        <v>21567.52</v>
      </c>
      <c r="J4511">
        <v>3408.1</v>
      </c>
      <c r="L4511">
        <f>IFERROR(VLOOKUP(B4511,'N Index Datas(원본)'!$I$2:$J$4600,2,0),"")</f>
        <v>29844.94</v>
      </c>
      <c r="N4511">
        <f>IFERROR(VLOOKUP(B4511,'N Index Datas(원본)'!$K$2:$L$4600,2,0),"")</f>
        <v>11967.66</v>
      </c>
    </row>
    <row r="4512" spans="1:14" ht="17.25" thickBot="1" x14ac:dyDescent="0.35">
      <c r="A4512" s="42">
        <v>43199</v>
      </c>
      <c r="B4512" s="38">
        <v>43199</v>
      </c>
      <c r="D4512">
        <v>313.45</v>
      </c>
      <c r="F4512">
        <v>2613.16</v>
      </c>
      <c r="H4512">
        <v>21678.26</v>
      </c>
      <c r="J4512">
        <v>3414.85</v>
      </c>
      <c r="L4512">
        <f>IFERROR(VLOOKUP(B4512,'N Index Datas(원본)'!$I$2:$J$4600,2,0),"")</f>
        <v>30229.58</v>
      </c>
      <c r="N4512">
        <f>IFERROR(VLOOKUP(B4512,'N Index Datas(원본)'!$K$2:$L$4600,2,0),"")</f>
        <v>12073</v>
      </c>
    </row>
    <row r="4513" spans="2:2" ht="16.5" x14ac:dyDescent="0.3">
      <c r="B4513" s="43"/>
    </row>
  </sheetData>
  <mergeCells count="4">
    <mergeCell ref="T1:T2"/>
    <mergeCell ref="S1:S2"/>
    <mergeCell ref="B1:B2"/>
    <mergeCell ref="O1:P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해외국내지수일치화">
                <anchor moveWithCells="1" sizeWithCells="1">
                  <from>
                    <xdr:col>16</xdr:col>
                    <xdr:colOff>0</xdr:colOff>
                    <xdr:row>7</xdr:row>
                    <xdr:rowOff>85725</xdr:rowOff>
                  </from>
                  <to>
                    <xdr:col>17</xdr:col>
                    <xdr:colOff>542925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네개지수시나리오분석">
                <anchor moveWithCells="1" sizeWithCells="1">
                  <from>
                    <xdr:col>16</xdr:col>
                    <xdr:colOff>0</xdr:colOff>
                    <xdr:row>17</xdr:row>
                    <xdr:rowOff>85725</xdr:rowOff>
                  </from>
                  <to>
                    <xdr:col>17</xdr:col>
                    <xdr:colOff>542925</xdr:colOff>
                    <xdr:row>23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P4691"/>
  <sheetViews>
    <sheetView workbookViewId="0">
      <selection activeCell="J1" sqref="J1"/>
    </sheetView>
  </sheetViews>
  <sheetFormatPr defaultRowHeight="15" x14ac:dyDescent="0.25"/>
  <cols>
    <col min="1" max="1" width="9.77734375" bestFit="1" customWidth="1"/>
    <col min="3" max="3" width="9.77734375" bestFit="1" customWidth="1"/>
    <col min="5" max="5" width="9.77734375" bestFit="1" customWidth="1"/>
    <col min="6" max="6" width="11.109375" bestFit="1" customWidth="1"/>
    <col min="7" max="7" width="9.77734375" bestFit="1" customWidth="1"/>
    <col min="8" max="8" width="13.5546875" bestFit="1" customWidth="1"/>
    <col min="9" max="9" width="9.77734375" bestFit="1" customWidth="1"/>
    <col min="11" max="11" width="9.77734375" bestFit="1" customWidth="1"/>
    <col min="13" max="13" width="9.77734375" bestFit="1" customWidth="1"/>
    <col min="15" max="15" width="9.77734375" bestFit="1" customWidth="1"/>
  </cols>
  <sheetData>
    <row r="1" spans="1:16" ht="16.5" x14ac:dyDescent="0.3">
      <c r="A1" s="4"/>
      <c r="B1" s="4" t="s">
        <v>0</v>
      </c>
      <c r="C1" s="4"/>
      <c r="D1" s="5" t="s">
        <v>2</v>
      </c>
      <c r="F1" s="5" t="s">
        <v>3</v>
      </c>
      <c r="H1" s="5" t="s">
        <v>4</v>
      </c>
      <c r="J1" s="5" t="s">
        <v>8</v>
      </c>
      <c r="L1" s="5" t="s">
        <v>5</v>
      </c>
      <c r="N1" s="5" t="s">
        <v>6</v>
      </c>
      <c r="P1" s="5" t="s">
        <v>7</v>
      </c>
    </row>
    <row r="2" spans="1:16" ht="16.5" x14ac:dyDescent="0.3">
      <c r="A2" s="3">
        <v>43199</v>
      </c>
      <c r="B2" s="1">
        <v>313.45</v>
      </c>
      <c r="C2" s="15">
        <v>43199</v>
      </c>
      <c r="D2" s="13">
        <v>2613.16</v>
      </c>
      <c r="E2" s="18">
        <v>43199</v>
      </c>
      <c r="F2" s="16">
        <v>21678.26</v>
      </c>
      <c r="G2" s="21">
        <v>43199</v>
      </c>
      <c r="H2" s="19">
        <v>3414.85</v>
      </c>
      <c r="I2" s="32">
        <v>43199</v>
      </c>
      <c r="J2" s="30">
        <v>30229.58</v>
      </c>
      <c r="K2" s="29">
        <v>43199</v>
      </c>
      <c r="L2" s="27">
        <v>12073</v>
      </c>
      <c r="M2" s="26">
        <v>43199</v>
      </c>
      <c r="N2" s="24">
        <v>7194.75</v>
      </c>
      <c r="O2" s="29">
        <v>43199</v>
      </c>
      <c r="P2" s="27">
        <v>12261.75</v>
      </c>
    </row>
    <row r="3" spans="1:16" ht="16.5" x14ac:dyDescent="0.3">
      <c r="A3" s="2">
        <v>43196</v>
      </c>
      <c r="B3" s="1">
        <v>311.61</v>
      </c>
      <c r="C3" s="14">
        <v>43196</v>
      </c>
      <c r="D3" s="13">
        <v>2604.4699999999998</v>
      </c>
      <c r="E3" s="17">
        <v>43196</v>
      </c>
      <c r="F3" s="16">
        <v>21567.52</v>
      </c>
      <c r="G3" s="20">
        <v>43196</v>
      </c>
      <c r="H3" s="19">
        <v>3408.1</v>
      </c>
      <c r="I3" s="31">
        <v>43196</v>
      </c>
      <c r="J3" s="30">
        <v>29844.94</v>
      </c>
      <c r="K3" s="28">
        <v>43196</v>
      </c>
      <c r="L3" s="27">
        <v>11967.66</v>
      </c>
      <c r="M3" s="25">
        <v>43196</v>
      </c>
      <c r="N3" s="24">
        <v>7183.64</v>
      </c>
      <c r="O3" s="28">
        <v>43196</v>
      </c>
      <c r="P3" s="27">
        <v>12241.27</v>
      </c>
    </row>
    <row r="4" spans="1:16" ht="16.5" x14ac:dyDescent="0.3">
      <c r="A4" s="2">
        <v>43195</v>
      </c>
      <c r="B4" s="1">
        <v>313.04000000000002</v>
      </c>
      <c r="C4" s="14">
        <v>43195</v>
      </c>
      <c r="D4" s="13">
        <v>2662.84</v>
      </c>
      <c r="E4" s="17">
        <v>43195</v>
      </c>
      <c r="F4" s="16">
        <v>21645.42</v>
      </c>
      <c r="G4" s="20">
        <v>43195</v>
      </c>
      <c r="H4" s="19">
        <v>3429.95</v>
      </c>
      <c r="I4" s="31">
        <v>43194</v>
      </c>
      <c r="J4" s="30">
        <v>29518.69</v>
      </c>
      <c r="K4" s="28">
        <v>43194</v>
      </c>
      <c r="L4" s="27">
        <v>11857.41</v>
      </c>
      <c r="M4" s="25">
        <v>43195</v>
      </c>
      <c r="N4" s="24">
        <v>7199.5</v>
      </c>
      <c r="O4" s="28">
        <v>43195</v>
      </c>
      <c r="P4" s="27">
        <v>12305.19</v>
      </c>
    </row>
    <row r="5" spans="1:16" ht="16.5" x14ac:dyDescent="0.3">
      <c r="A5" s="2">
        <v>43194</v>
      </c>
      <c r="B5" s="1">
        <v>308.54000000000002</v>
      </c>
      <c r="C5" s="14">
        <v>43194</v>
      </c>
      <c r="D5" s="13">
        <v>2644.69</v>
      </c>
      <c r="E5" s="17">
        <v>43194</v>
      </c>
      <c r="F5" s="16">
        <v>21319.55</v>
      </c>
      <c r="G5" s="20">
        <v>43194</v>
      </c>
      <c r="H5" s="19">
        <v>3340.35</v>
      </c>
      <c r="I5" s="31">
        <v>43193</v>
      </c>
      <c r="J5" s="30">
        <v>30180.1</v>
      </c>
      <c r="K5" s="28">
        <v>43193</v>
      </c>
      <c r="L5" s="27">
        <v>12136.67</v>
      </c>
      <c r="M5" s="25">
        <v>43194</v>
      </c>
      <c r="N5" s="24">
        <v>7034.01</v>
      </c>
      <c r="O5" s="28">
        <v>43194</v>
      </c>
      <c r="P5" s="27">
        <v>11957.9</v>
      </c>
    </row>
    <row r="6" spans="1:16" ht="16.5" x14ac:dyDescent="0.3">
      <c r="A6" s="2">
        <v>43193</v>
      </c>
      <c r="B6" s="1">
        <v>313.38</v>
      </c>
      <c r="C6" s="14">
        <v>43193</v>
      </c>
      <c r="D6" s="13">
        <v>2614.4499999999998</v>
      </c>
      <c r="E6" s="17">
        <v>43193</v>
      </c>
      <c r="F6" s="16">
        <v>21292.29</v>
      </c>
      <c r="G6" s="20">
        <v>43193</v>
      </c>
      <c r="H6" s="19">
        <v>3346.93</v>
      </c>
      <c r="I6" s="31">
        <v>43188</v>
      </c>
      <c r="J6" s="30">
        <v>30093.38</v>
      </c>
      <c r="K6" s="28">
        <v>43188</v>
      </c>
      <c r="L6" s="27">
        <v>11998.34</v>
      </c>
      <c r="M6" s="25">
        <v>43193</v>
      </c>
      <c r="N6" s="24">
        <v>7030.46</v>
      </c>
      <c r="O6" s="28">
        <v>43193</v>
      </c>
      <c r="P6" s="27">
        <v>12002.45</v>
      </c>
    </row>
    <row r="7" spans="1:16" ht="16.5" x14ac:dyDescent="0.3">
      <c r="A7" s="2">
        <v>43192</v>
      </c>
      <c r="B7" s="1">
        <v>314</v>
      </c>
      <c r="C7" s="14">
        <v>43192</v>
      </c>
      <c r="D7" s="13">
        <v>2581.88</v>
      </c>
      <c r="E7" s="17">
        <v>43192</v>
      </c>
      <c r="F7" s="16">
        <v>21388.58</v>
      </c>
      <c r="G7" s="20">
        <v>43188</v>
      </c>
      <c r="H7" s="19">
        <v>3361.5</v>
      </c>
      <c r="I7" s="31">
        <v>43187</v>
      </c>
      <c r="J7" s="30">
        <v>30022.53</v>
      </c>
      <c r="K7" s="28">
        <v>43187</v>
      </c>
      <c r="L7" s="27">
        <v>12001.16</v>
      </c>
      <c r="M7" s="25">
        <v>43188</v>
      </c>
      <c r="N7" s="24">
        <v>7056.61</v>
      </c>
      <c r="O7" s="28">
        <v>43188</v>
      </c>
      <c r="P7" s="27">
        <v>12096.73</v>
      </c>
    </row>
    <row r="8" spans="1:16" ht="16.5" x14ac:dyDescent="0.3">
      <c r="A8" s="2">
        <v>43189</v>
      </c>
      <c r="B8" s="1">
        <v>314.61</v>
      </c>
      <c r="C8" s="14">
        <v>43188</v>
      </c>
      <c r="D8" s="13">
        <v>2640.87</v>
      </c>
      <c r="E8" s="17">
        <v>43189</v>
      </c>
      <c r="F8" s="16">
        <v>21454.3</v>
      </c>
      <c r="G8" s="20">
        <v>43187</v>
      </c>
      <c r="H8" s="19">
        <v>3331.25</v>
      </c>
      <c r="I8" s="31">
        <v>43186</v>
      </c>
      <c r="J8" s="30">
        <v>30790.83</v>
      </c>
      <c r="K8" s="28">
        <v>43186</v>
      </c>
      <c r="L8" s="27">
        <v>12301.55</v>
      </c>
      <c r="M8" s="25">
        <v>43187</v>
      </c>
      <c r="N8" s="24">
        <v>7044.74</v>
      </c>
      <c r="O8" s="28">
        <v>43187</v>
      </c>
      <c r="P8" s="27">
        <v>11940.71</v>
      </c>
    </row>
    <row r="9" spans="1:16" ht="16.5" x14ac:dyDescent="0.3">
      <c r="A9" s="2">
        <v>43188</v>
      </c>
      <c r="B9" s="1">
        <v>313.82</v>
      </c>
      <c r="C9" s="14">
        <v>43187</v>
      </c>
      <c r="D9" s="13">
        <v>2605</v>
      </c>
      <c r="E9" s="17">
        <v>43188</v>
      </c>
      <c r="F9" s="16">
        <v>21159.08</v>
      </c>
      <c r="G9" s="20">
        <v>43186</v>
      </c>
      <c r="H9" s="19">
        <v>3316.95</v>
      </c>
      <c r="I9" s="31">
        <v>43185</v>
      </c>
      <c r="J9" s="30">
        <v>30548.77</v>
      </c>
      <c r="K9" s="28">
        <v>43185</v>
      </c>
      <c r="L9" s="27">
        <v>12197.7</v>
      </c>
      <c r="M9" s="25">
        <v>43186</v>
      </c>
      <c r="N9" s="24">
        <v>7000.14</v>
      </c>
      <c r="O9" s="28">
        <v>43186</v>
      </c>
      <c r="P9" s="27">
        <v>11970.83</v>
      </c>
    </row>
    <row r="10" spans="1:16" ht="16.5" x14ac:dyDescent="0.3">
      <c r="A10" s="2">
        <v>43187</v>
      </c>
      <c r="B10" s="1">
        <v>311.81</v>
      </c>
      <c r="C10" s="14">
        <v>43186</v>
      </c>
      <c r="D10" s="13">
        <v>2612.62</v>
      </c>
      <c r="E10" s="17">
        <v>43187</v>
      </c>
      <c r="F10" s="16">
        <v>21031.31</v>
      </c>
      <c r="G10" s="20">
        <v>43185</v>
      </c>
      <c r="H10" s="19">
        <v>3278.72</v>
      </c>
      <c r="I10" s="31">
        <v>43182</v>
      </c>
      <c r="J10" s="30">
        <v>30309.29</v>
      </c>
      <c r="K10" s="28">
        <v>43182</v>
      </c>
      <c r="L10" s="27">
        <v>12128.27</v>
      </c>
      <c r="M10" s="25">
        <v>43185</v>
      </c>
      <c r="N10" s="24">
        <v>6888.69</v>
      </c>
      <c r="O10" s="28">
        <v>43185</v>
      </c>
      <c r="P10" s="27">
        <v>11787.26</v>
      </c>
    </row>
    <row r="11" spans="1:16" ht="16.5" x14ac:dyDescent="0.3">
      <c r="A11" s="2">
        <v>43186</v>
      </c>
      <c r="B11" s="1">
        <v>316.33999999999997</v>
      </c>
      <c r="C11" s="14">
        <v>43185</v>
      </c>
      <c r="D11" s="13">
        <v>2658.55</v>
      </c>
      <c r="E11" s="17">
        <v>43186</v>
      </c>
      <c r="F11" s="16">
        <v>21317.32</v>
      </c>
      <c r="G11" s="20">
        <v>43182</v>
      </c>
      <c r="H11" s="19">
        <v>3298.07</v>
      </c>
      <c r="I11" s="31">
        <v>43181</v>
      </c>
      <c r="J11" s="30">
        <v>31071.05</v>
      </c>
      <c r="K11" s="28">
        <v>43181</v>
      </c>
      <c r="L11" s="27">
        <v>12427.55</v>
      </c>
      <c r="M11" s="25">
        <v>43182</v>
      </c>
      <c r="N11" s="24">
        <v>6921.94</v>
      </c>
      <c r="O11" s="28">
        <v>43182</v>
      </c>
      <c r="P11" s="27">
        <v>11886.31</v>
      </c>
    </row>
    <row r="12" spans="1:16" ht="16.5" x14ac:dyDescent="0.3">
      <c r="A12" s="2">
        <v>43185</v>
      </c>
      <c r="B12" s="1">
        <v>314.89</v>
      </c>
      <c r="C12" s="14">
        <v>43182</v>
      </c>
      <c r="D12" s="13">
        <v>2588.2600000000002</v>
      </c>
      <c r="E12" s="17">
        <v>43185</v>
      </c>
      <c r="F12" s="16">
        <v>20766.099999999999</v>
      </c>
      <c r="G12" s="20">
        <v>43181</v>
      </c>
      <c r="H12" s="19">
        <v>3348.19</v>
      </c>
      <c r="I12" s="31">
        <v>43180</v>
      </c>
      <c r="J12" s="30">
        <v>31414.52</v>
      </c>
      <c r="K12" s="28">
        <v>43180</v>
      </c>
      <c r="L12" s="27">
        <v>12521.55</v>
      </c>
      <c r="M12" s="25">
        <v>43181</v>
      </c>
      <c r="N12" s="24">
        <v>6952.59</v>
      </c>
      <c r="O12" s="28">
        <v>43181</v>
      </c>
      <c r="P12" s="27">
        <v>12100.08</v>
      </c>
    </row>
    <row r="13" spans="1:16" ht="16.5" x14ac:dyDescent="0.3">
      <c r="A13" s="2">
        <v>43182</v>
      </c>
      <c r="B13" s="1">
        <v>312.42</v>
      </c>
      <c r="C13" s="14">
        <v>43181</v>
      </c>
      <c r="D13" s="13">
        <v>2643.69</v>
      </c>
      <c r="E13" s="17">
        <v>43182</v>
      </c>
      <c r="F13" s="16">
        <v>20617.86</v>
      </c>
      <c r="G13" s="20">
        <v>43180</v>
      </c>
      <c r="H13" s="19">
        <v>3401.04</v>
      </c>
      <c r="I13" s="31">
        <v>43179</v>
      </c>
      <c r="J13" s="30">
        <v>31549.93</v>
      </c>
      <c r="K13" s="28">
        <v>43179</v>
      </c>
      <c r="L13" s="27">
        <v>12597.42</v>
      </c>
      <c r="M13" s="25">
        <v>43180</v>
      </c>
      <c r="N13" s="24">
        <v>7038.97</v>
      </c>
      <c r="O13" s="28">
        <v>43180</v>
      </c>
      <c r="P13" s="27">
        <v>12309.15</v>
      </c>
    </row>
    <row r="14" spans="1:16" ht="16.5" x14ac:dyDescent="0.3">
      <c r="A14" s="2">
        <v>43181</v>
      </c>
      <c r="B14" s="1">
        <v>323.32</v>
      </c>
      <c r="C14" s="14">
        <v>43180</v>
      </c>
      <c r="D14" s="13">
        <v>2711.93</v>
      </c>
      <c r="E14" s="17">
        <v>43181</v>
      </c>
      <c r="F14" s="16">
        <v>21591.99</v>
      </c>
      <c r="G14" s="20">
        <v>43179</v>
      </c>
      <c r="H14" s="19">
        <v>3412.08</v>
      </c>
      <c r="I14" s="31">
        <v>43178</v>
      </c>
      <c r="J14" s="30">
        <v>31513.759999999998</v>
      </c>
      <c r="K14" s="28">
        <v>43178</v>
      </c>
      <c r="L14" s="27">
        <v>12660.46</v>
      </c>
      <c r="M14" s="25">
        <v>43179</v>
      </c>
      <c r="N14" s="24">
        <v>7061.27</v>
      </c>
      <c r="O14" s="28">
        <v>43179</v>
      </c>
      <c r="P14" s="27">
        <v>12307.33</v>
      </c>
    </row>
    <row r="15" spans="1:16" ht="16.5" x14ac:dyDescent="0.3">
      <c r="A15" s="2">
        <v>43180</v>
      </c>
      <c r="B15" s="1">
        <v>321.60000000000002</v>
      </c>
      <c r="C15" s="14">
        <v>43179</v>
      </c>
      <c r="D15" s="13">
        <v>2716.94</v>
      </c>
      <c r="E15" s="17">
        <v>43179</v>
      </c>
      <c r="F15" s="16">
        <v>21380.97</v>
      </c>
      <c r="G15" s="20">
        <v>43178</v>
      </c>
      <c r="H15" s="19">
        <v>3394.79</v>
      </c>
      <c r="I15" s="31">
        <v>43175</v>
      </c>
      <c r="J15" s="30">
        <v>31501.97</v>
      </c>
      <c r="K15" s="28">
        <v>43175</v>
      </c>
      <c r="L15" s="27">
        <v>12673.07</v>
      </c>
      <c r="M15" s="25">
        <v>43178</v>
      </c>
      <c r="N15" s="24">
        <v>7042.93</v>
      </c>
      <c r="O15" s="28">
        <v>43178</v>
      </c>
      <c r="P15" s="27">
        <v>12217.02</v>
      </c>
    </row>
    <row r="16" spans="1:16" ht="16.5" x14ac:dyDescent="0.3">
      <c r="A16" s="2">
        <v>43179</v>
      </c>
      <c r="B16" s="1">
        <v>321.79000000000002</v>
      </c>
      <c r="C16" s="14">
        <v>43178</v>
      </c>
      <c r="D16" s="13">
        <v>2712.92</v>
      </c>
      <c r="E16" s="17">
        <v>43178</v>
      </c>
      <c r="F16" s="16">
        <v>21480.9</v>
      </c>
      <c r="G16" s="20">
        <v>43175</v>
      </c>
      <c r="H16" s="19">
        <v>3437.4</v>
      </c>
      <c r="I16" s="31">
        <v>43174</v>
      </c>
      <c r="J16" s="30">
        <v>31541.1</v>
      </c>
      <c r="K16" s="28">
        <v>43174</v>
      </c>
      <c r="L16" s="27">
        <v>12719.84</v>
      </c>
      <c r="M16" s="25">
        <v>43175</v>
      </c>
      <c r="N16" s="24">
        <v>7164.14</v>
      </c>
      <c r="O16" s="28">
        <v>43175</v>
      </c>
      <c r="P16" s="27">
        <v>12389.58</v>
      </c>
    </row>
    <row r="17" spans="1:16" ht="16.5" x14ac:dyDescent="0.3">
      <c r="A17" s="2">
        <v>43178</v>
      </c>
      <c r="B17" s="1">
        <v>320.35000000000002</v>
      </c>
      <c r="C17" s="14">
        <v>43175</v>
      </c>
      <c r="D17" s="13">
        <v>2752.01</v>
      </c>
      <c r="E17" s="17">
        <v>43175</v>
      </c>
      <c r="F17" s="16">
        <v>21676.51</v>
      </c>
      <c r="G17" s="20">
        <v>43174</v>
      </c>
      <c r="H17" s="19">
        <v>3414.13</v>
      </c>
      <c r="I17" s="31">
        <v>43173</v>
      </c>
      <c r="J17" s="30">
        <v>31435.01</v>
      </c>
      <c r="K17" s="28">
        <v>43173</v>
      </c>
      <c r="L17" s="27">
        <v>12684.52</v>
      </c>
      <c r="M17" s="25">
        <v>43174</v>
      </c>
      <c r="N17" s="24">
        <v>7139.76</v>
      </c>
      <c r="O17" s="28">
        <v>43174</v>
      </c>
      <c r="P17" s="27">
        <v>12345.56</v>
      </c>
    </row>
    <row r="18" spans="1:16" ht="16.5" x14ac:dyDescent="0.3">
      <c r="A18" s="2">
        <v>43175</v>
      </c>
      <c r="B18" s="1">
        <v>322.88</v>
      </c>
      <c r="C18" s="14">
        <v>43174</v>
      </c>
      <c r="D18" s="13">
        <v>2747.33</v>
      </c>
      <c r="E18" s="17">
        <v>43174</v>
      </c>
      <c r="F18" s="16">
        <v>21803.95</v>
      </c>
      <c r="G18" s="20">
        <v>43173</v>
      </c>
      <c r="H18" s="19">
        <v>3390.98</v>
      </c>
      <c r="I18" s="31">
        <v>43172</v>
      </c>
      <c r="J18" s="30">
        <v>31601.45</v>
      </c>
      <c r="K18" s="28">
        <v>43172</v>
      </c>
      <c r="L18" s="27">
        <v>12746.78</v>
      </c>
      <c r="M18" s="25">
        <v>43173</v>
      </c>
      <c r="N18" s="24">
        <v>7132.69</v>
      </c>
      <c r="O18" s="28">
        <v>43173</v>
      </c>
      <c r="P18" s="27">
        <v>12237.74</v>
      </c>
    </row>
    <row r="19" spans="1:16" ht="16.5" x14ac:dyDescent="0.3">
      <c r="A19" s="2">
        <v>43174</v>
      </c>
      <c r="B19" s="1">
        <v>322.74</v>
      </c>
      <c r="C19" s="14">
        <v>43173</v>
      </c>
      <c r="D19" s="13">
        <v>2749.48</v>
      </c>
      <c r="E19" s="17">
        <v>43173</v>
      </c>
      <c r="F19" s="16">
        <v>21777.29</v>
      </c>
      <c r="G19" s="20">
        <v>43172</v>
      </c>
      <c r="H19" s="19">
        <v>3397.35</v>
      </c>
      <c r="I19" s="31">
        <v>43171</v>
      </c>
      <c r="J19" s="30">
        <v>31594.33</v>
      </c>
      <c r="K19" s="28">
        <v>43171</v>
      </c>
      <c r="L19" s="27">
        <v>12697.31</v>
      </c>
      <c r="M19" s="25">
        <v>43172</v>
      </c>
      <c r="N19" s="24">
        <v>7138.78</v>
      </c>
      <c r="O19" s="28">
        <v>43172</v>
      </c>
      <c r="P19" s="27">
        <v>12221.03</v>
      </c>
    </row>
    <row r="20" spans="1:16" ht="16.5" x14ac:dyDescent="0.3">
      <c r="A20" s="2">
        <v>43173</v>
      </c>
      <c r="B20" s="1">
        <v>321.99</v>
      </c>
      <c r="C20" s="14">
        <v>43172</v>
      </c>
      <c r="D20" s="13">
        <v>2765.31</v>
      </c>
      <c r="E20" s="17">
        <v>43172</v>
      </c>
      <c r="F20" s="16">
        <v>21968.1</v>
      </c>
      <c r="G20" s="20">
        <v>43171</v>
      </c>
      <c r="H20" s="19">
        <v>3429.48</v>
      </c>
      <c r="I20" s="31">
        <v>43168</v>
      </c>
      <c r="J20" s="30">
        <v>30996.21</v>
      </c>
      <c r="K20" s="28">
        <v>43168</v>
      </c>
      <c r="L20" s="27">
        <v>12431.2</v>
      </c>
      <c r="M20" s="25">
        <v>43171</v>
      </c>
      <c r="N20" s="24">
        <v>7214.76</v>
      </c>
      <c r="O20" s="28">
        <v>43171</v>
      </c>
      <c r="P20" s="27">
        <v>12418.39</v>
      </c>
    </row>
    <row r="21" spans="1:16" ht="16.5" x14ac:dyDescent="0.3">
      <c r="A21" s="2">
        <v>43172</v>
      </c>
      <c r="B21" s="1">
        <v>322.98</v>
      </c>
      <c r="C21" s="14">
        <v>43171</v>
      </c>
      <c r="D21" s="13">
        <v>2783.02</v>
      </c>
      <c r="E21" s="17">
        <v>43171</v>
      </c>
      <c r="F21" s="16">
        <v>21824.03</v>
      </c>
      <c r="G21" s="20">
        <v>43168</v>
      </c>
      <c r="H21" s="19">
        <v>3420.54</v>
      </c>
      <c r="I21" s="31">
        <v>43167</v>
      </c>
      <c r="J21" s="30">
        <v>30654.52</v>
      </c>
      <c r="K21" s="28">
        <v>43167</v>
      </c>
      <c r="L21" s="27">
        <v>12334.83</v>
      </c>
      <c r="M21" s="25">
        <v>43168</v>
      </c>
      <c r="N21" s="24">
        <v>7224.51</v>
      </c>
      <c r="O21" s="28">
        <v>43168</v>
      </c>
      <c r="P21" s="27">
        <v>12346.68</v>
      </c>
    </row>
    <row r="22" spans="1:16" ht="16.5" x14ac:dyDescent="0.3">
      <c r="A22" s="2">
        <v>43171</v>
      </c>
      <c r="B22" s="1">
        <v>320.7</v>
      </c>
      <c r="C22" s="14">
        <v>43168</v>
      </c>
      <c r="D22" s="13">
        <v>2786.57</v>
      </c>
      <c r="E22" s="17">
        <v>43168</v>
      </c>
      <c r="F22" s="16">
        <v>21469.200000000001</v>
      </c>
      <c r="G22" s="20">
        <v>43167</v>
      </c>
      <c r="H22" s="19">
        <v>3413.28</v>
      </c>
      <c r="I22" s="31">
        <v>43166</v>
      </c>
      <c r="J22" s="30">
        <v>30196.92</v>
      </c>
      <c r="K22" s="28">
        <v>43166</v>
      </c>
      <c r="L22" s="27">
        <v>12180.29</v>
      </c>
      <c r="M22" s="25">
        <v>43167</v>
      </c>
      <c r="N22" s="24">
        <v>7203.24</v>
      </c>
      <c r="O22" s="28">
        <v>43167</v>
      </c>
      <c r="P22" s="27">
        <v>12355.57</v>
      </c>
    </row>
    <row r="23" spans="1:16" ht="16.5" x14ac:dyDescent="0.3">
      <c r="A23" s="2">
        <v>43168</v>
      </c>
      <c r="B23" s="1">
        <v>317.67</v>
      </c>
      <c r="C23" s="14">
        <v>43167</v>
      </c>
      <c r="D23" s="13">
        <v>2738.97</v>
      </c>
      <c r="E23" s="17">
        <v>43167</v>
      </c>
      <c r="F23" s="16">
        <v>21368.07</v>
      </c>
      <c r="G23" s="20">
        <v>43166</v>
      </c>
      <c r="H23" s="19">
        <v>3377.36</v>
      </c>
      <c r="I23" s="31">
        <v>43165</v>
      </c>
      <c r="J23" s="30">
        <v>30510.73</v>
      </c>
      <c r="K23" s="28">
        <v>43165</v>
      </c>
      <c r="L23" s="27">
        <v>12311.54</v>
      </c>
      <c r="M23" s="25">
        <v>43166</v>
      </c>
      <c r="N23" s="24">
        <v>7157.84</v>
      </c>
      <c r="O23" s="28">
        <v>43166</v>
      </c>
      <c r="P23" s="27">
        <v>12245.36</v>
      </c>
    </row>
    <row r="24" spans="1:16" ht="16.5" x14ac:dyDescent="0.3">
      <c r="A24" s="2">
        <v>43167</v>
      </c>
      <c r="B24" s="1">
        <v>314.77999999999997</v>
      </c>
      <c r="C24" s="14">
        <v>43166</v>
      </c>
      <c r="D24" s="13">
        <v>2726.8</v>
      </c>
      <c r="E24" s="17">
        <v>43166</v>
      </c>
      <c r="F24" s="16">
        <v>21252.720000000001</v>
      </c>
      <c r="G24" s="20">
        <v>43165</v>
      </c>
      <c r="H24" s="19">
        <v>3357.86</v>
      </c>
      <c r="I24" s="31">
        <v>43164</v>
      </c>
      <c r="J24" s="30">
        <v>29886.39</v>
      </c>
      <c r="K24" s="28">
        <v>43164</v>
      </c>
      <c r="L24" s="27">
        <v>11991.79</v>
      </c>
      <c r="M24" s="25">
        <v>43165</v>
      </c>
      <c r="N24" s="24">
        <v>7146.75</v>
      </c>
      <c r="O24" s="28">
        <v>43165</v>
      </c>
      <c r="P24" s="27">
        <v>12113.87</v>
      </c>
    </row>
    <row r="25" spans="1:16" ht="16.5" x14ac:dyDescent="0.3">
      <c r="A25" s="2">
        <v>43166</v>
      </c>
      <c r="B25" s="1">
        <v>311.14</v>
      </c>
      <c r="C25" s="14">
        <v>43165</v>
      </c>
      <c r="D25" s="13">
        <v>2728.12</v>
      </c>
      <c r="E25" s="17">
        <v>43165</v>
      </c>
      <c r="F25" s="16">
        <v>21417.759999999998</v>
      </c>
      <c r="G25" s="20">
        <v>43164</v>
      </c>
      <c r="H25" s="19">
        <v>3355.32</v>
      </c>
      <c r="I25" s="31">
        <v>43161</v>
      </c>
      <c r="J25" s="30">
        <v>30583.45</v>
      </c>
      <c r="K25" s="28">
        <v>43161</v>
      </c>
      <c r="L25" s="27">
        <v>12203.91</v>
      </c>
      <c r="M25" s="25">
        <v>43164</v>
      </c>
      <c r="N25" s="24">
        <v>7115.98</v>
      </c>
      <c r="O25" s="28">
        <v>43164</v>
      </c>
      <c r="P25" s="27">
        <v>12090.87</v>
      </c>
    </row>
    <row r="26" spans="1:16" ht="16.5" x14ac:dyDescent="0.3">
      <c r="A26" s="2">
        <v>43165</v>
      </c>
      <c r="B26" s="1">
        <v>310.45999999999998</v>
      </c>
      <c r="C26" s="14">
        <v>43164</v>
      </c>
      <c r="D26" s="13">
        <v>2720.94</v>
      </c>
      <c r="E26" s="17">
        <v>43164</v>
      </c>
      <c r="F26" s="16">
        <v>21042.09</v>
      </c>
      <c r="G26" s="20">
        <v>43161</v>
      </c>
      <c r="H26" s="19">
        <v>3324.75</v>
      </c>
      <c r="I26" s="31">
        <v>43160</v>
      </c>
      <c r="J26" s="30">
        <v>31044.25</v>
      </c>
      <c r="K26" s="28">
        <v>43160</v>
      </c>
      <c r="L26" s="27">
        <v>12428.88</v>
      </c>
      <c r="M26" s="25">
        <v>43161</v>
      </c>
      <c r="N26" s="24">
        <v>7069.9</v>
      </c>
      <c r="O26" s="28">
        <v>43161</v>
      </c>
      <c r="P26" s="27">
        <v>11913.71</v>
      </c>
    </row>
    <row r="27" spans="1:16" ht="16.5" x14ac:dyDescent="0.3">
      <c r="A27" s="2">
        <v>43164</v>
      </c>
      <c r="B27" s="1">
        <v>304.58</v>
      </c>
      <c r="C27" s="14">
        <v>43161</v>
      </c>
      <c r="D27" s="13">
        <v>2691.25</v>
      </c>
      <c r="E27" s="17">
        <v>43161</v>
      </c>
      <c r="F27" s="16">
        <v>21181.64</v>
      </c>
      <c r="G27" s="20">
        <v>43160</v>
      </c>
      <c r="H27" s="19">
        <v>3399.16</v>
      </c>
      <c r="I27" s="31">
        <v>43159</v>
      </c>
      <c r="J27" s="30">
        <v>30844.720000000001</v>
      </c>
      <c r="K27" s="28">
        <v>43159</v>
      </c>
      <c r="L27" s="27">
        <v>12382.08</v>
      </c>
      <c r="M27" s="25">
        <v>43160</v>
      </c>
      <c r="N27" s="24">
        <v>7175.64</v>
      </c>
      <c r="O27" s="28">
        <v>43160</v>
      </c>
      <c r="P27" s="27">
        <v>12190.94</v>
      </c>
    </row>
    <row r="28" spans="1:16" ht="16.5" x14ac:dyDescent="0.3">
      <c r="A28" s="2">
        <v>43161</v>
      </c>
      <c r="B28" s="1">
        <v>308.35000000000002</v>
      </c>
      <c r="C28" s="14">
        <v>43160</v>
      </c>
      <c r="D28" s="13">
        <v>2677.67</v>
      </c>
      <c r="E28" s="17">
        <v>43160</v>
      </c>
      <c r="F28" s="16">
        <v>21724.47</v>
      </c>
      <c r="G28" s="20">
        <v>43159</v>
      </c>
      <c r="H28" s="19">
        <v>3438.96</v>
      </c>
      <c r="I28" s="31">
        <v>43158</v>
      </c>
      <c r="J28" s="30">
        <v>31268.66</v>
      </c>
      <c r="K28" s="28">
        <v>43158</v>
      </c>
      <c r="L28" s="27">
        <v>12646.54</v>
      </c>
      <c r="M28" s="25">
        <v>43159</v>
      </c>
      <c r="N28" s="24">
        <v>7231.91</v>
      </c>
      <c r="O28" s="28">
        <v>43159</v>
      </c>
      <c r="P28" s="27">
        <v>12435.85</v>
      </c>
    </row>
    <row r="29" spans="1:16" ht="16.5" x14ac:dyDescent="0.3">
      <c r="A29" s="2">
        <v>43159</v>
      </c>
      <c r="B29" s="1">
        <v>312.86</v>
      </c>
      <c r="C29" s="14">
        <v>43159</v>
      </c>
      <c r="D29" s="13">
        <v>2713.83</v>
      </c>
      <c r="E29" s="17">
        <v>43159</v>
      </c>
      <c r="F29" s="16">
        <v>22068.240000000002</v>
      </c>
      <c r="G29" s="20">
        <v>43158</v>
      </c>
      <c r="H29" s="19">
        <v>3458.03</v>
      </c>
      <c r="I29" s="31">
        <v>43157</v>
      </c>
      <c r="J29" s="30">
        <v>31498.6</v>
      </c>
      <c r="K29" s="28">
        <v>43157</v>
      </c>
      <c r="L29" s="27">
        <v>12834.06</v>
      </c>
      <c r="M29" s="25">
        <v>43158</v>
      </c>
      <c r="N29" s="24">
        <v>7282.45</v>
      </c>
      <c r="O29" s="28">
        <v>43158</v>
      </c>
      <c r="P29" s="27">
        <v>12490.73</v>
      </c>
    </row>
    <row r="30" spans="1:16" ht="16.5" x14ac:dyDescent="0.3">
      <c r="A30" s="2">
        <v>43158</v>
      </c>
      <c r="B30" s="1">
        <v>316.83</v>
      </c>
      <c r="C30" s="14">
        <v>43158</v>
      </c>
      <c r="D30" s="13">
        <v>2744.28</v>
      </c>
      <c r="E30" s="17">
        <v>43158</v>
      </c>
      <c r="F30" s="16">
        <v>22389.86</v>
      </c>
      <c r="G30" s="20">
        <v>43157</v>
      </c>
      <c r="H30" s="19">
        <v>3463.18</v>
      </c>
      <c r="I30" s="31">
        <v>43154</v>
      </c>
      <c r="J30" s="30">
        <v>31267.17</v>
      </c>
      <c r="K30" s="28">
        <v>43154</v>
      </c>
      <c r="L30" s="27">
        <v>12735.06</v>
      </c>
      <c r="M30" s="25">
        <v>43157</v>
      </c>
      <c r="N30" s="24">
        <v>7289.58</v>
      </c>
      <c r="O30" s="28">
        <v>43157</v>
      </c>
      <c r="P30" s="27">
        <v>12527.04</v>
      </c>
    </row>
    <row r="31" spans="1:16" ht="16.5" x14ac:dyDescent="0.3">
      <c r="A31" s="2">
        <v>43157</v>
      </c>
      <c r="B31" s="1">
        <v>317.33999999999997</v>
      </c>
      <c r="C31" s="14">
        <v>43157</v>
      </c>
      <c r="D31" s="13">
        <v>2779.6</v>
      </c>
      <c r="E31" s="17">
        <v>43157</v>
      </c>
      <c r="F31" s="16">
        <v>22153.63</v>
      </c>
      <c r="G31" s="20">
        <v>43154</v>
      </c>
      <c r="H31" s="19">
        <v>3441.46</v>
      </c>
      <c r="I31" s="31">
        <v>43153</v>
      </c>
      <c r="J31" s="30">
        <v>30965.68</v>
      </c>
      <c r="K31" s="28">
        <v>43153</v>
      </c>
      <c r="L31" s="27">
        <v>12528.64</v>
      </c>
      <c r="M31" s="25">
        <v>43154</v>
      </c>
      <c r="N31" s="24">
        <v>7244.41</v>
      </c>
      <c r="O31" s="28">
        <v>43154</v>
      </c>
      <c r="P31" s="27">
        <v>12483.79</v>
      </c>
    </row>
    <row r="32" spans="1:16" ht="16.5" x14ac:dyDescent="0.3">
      <c r="A32" s="2">
        <v>43154</v>
      </c>
      <c r="B32" s="1">
        <v>316.81</v>
      </c>
      <c r="C32" s="14">
        <v>43154</v>
      </c>
      <c r="D32" s="13">
        <v>2747.3</v>
      </c>
      <c r="E32" s="17">
        <v>43154</v>
      </c>
      <c r="F32" s="16">
        <v>21892.78</v>
      </c>
      <c r="G32" s="20">
        <v>43153</v>
      </c>
      <c r="H32" s="19">
        <v>3431.99</v>
      </c>
      <c r="I32" s="31">
        <v>43152</v>
      </c>
      <c r="J32" s="30">
        <v>31431.89</v>
      </c>
      <c r="K32" s="28">
        <v>43152</v>
      </c>
      <c r="L32" s="27">
        <v>12686.88</v>
      </c>
      <c r="M32" s="25">
        <v>43153</v>
      </c>
      <c r="N32" s="24">
        <v>7252.39</v>
      </c>
      <c r="O32" s="28">
        <v>43153</v>
      </c>
      <c r="P32" s="27">
        <v>12461.91</v>
      </c>
    </row>
    <row r="33" spans="1:16" ht="16.5" x14ac:dyDescent="0.3">
      <c r="A33" s="2">
        <v>43153</v>
      </c>
      <c r="B33" s="1">
        <v>312.17</v>
      </c>
      <c r="C33" s="14">
        <v>43153</v>
      </c>
      <c r="D33" s="13">
        <v>2703.96</v>
      </c>
      <c r="E33" s="17">
        <v>43153</v>
      </c>
      <c r="F33" s="16">
        <v>21736.44</v>
      </c>
      <c r="G33" s="20">
        <v>43152</v>
      </c>
      <c r="H33" s="19">
        <v>3430.16</v>
      </c>
      <c r="I33" s="31">
        <v>43151</v>
      </c>
      <c r="J33" s="30">
        <v>30873.63</v>
      </c>
      <c r="K33" s="28">
        <v>43151</v>
      </c>
      <c r="L33" s="27">
        <v>12396.87</v>
      </c>
      <c r="M33" s="25">
        <v>43152</v>
      </c>
      <c r="N33" s="24">
        <v>7281.57</v>
      </c>
      <c r="O33" s="28">
        <v>43152</v>
      </c>
      <c r="P33" s="27">
        <v>12470.49</v>
      </c>
    </row>
    <row r="34" spans="1:16" ht="16.5" x14ac:dyDescent="0.3">
      <c r="A34" s="2">
        <v>43152</v>
      </c>
      <c r="B34" s="1">
        <v>314.47000000000003</v>
      </c>
      <c r="C34" s="14">
        <v>43152</v>
      </c>
      <c r="D34" s="13">
        <v>2701.33</v>
      </c>
      <c r="E34" s="17">
        <v>43152</v>
      </c>
      <c r="F34" s="16">
        <v>21970.81</v>
      </c>
      <c r="G34" s="20">
        <v>43151</v>
      </c>
      <c r="H34" s="19">
        <v>3435.08</v>
      </c>
      <c r="I34" s="31">
        <v>43146</v>
      </c>
      <c r="J34" s="30">
        <v>31115.43</v>
      </c>
      <c r="K34" s="28">
        <v>43146</v>
      </c>
      <c r="L34" s="27">
        <v>12535.51</v>
      </c>
      <c r="M34" s="25">
        <v>43151</v>
      </c>
      <c r="N34" s="24">
        <v>7246.77</v>
      </c>
      <c r="O34" s="28">
        <v>43151</v>
      </c>
      <c r="P34" s="27">
        <v>12487.9</v>
      </c>
    </row>
    <row r="35" spans="1:16" ht="16.5" x14ac:dyDescent="0.3">
      <c r="A35" s="2">
        <v>43151</v>
      </c>
      <c r="B35" s="1">
        <v>312.83</v>
      </c>
      <c r="C35" s="14">
        <v>43151</v>
      </c>
      <c r="D35" s="13">
        <v>2716.26</v>
      </c>
      <c r="E35" s="17">
        <v>43151</v>
      </c>
      <c r="F35" s="16">
        <v>21925.1</v>
      </c>
      <c r="G35" s="20">
        <v>43150</v>
      </c>
      <c r="H35" s="19">
        <v>3407.79</v>
      </c>
      <c r="I35" s="31">
        <v>43145</v>
      </c>
      <c r="J35" s="30">
        <v>30515.599999999999</v>
      </c>
      <c r="K35" s="28">
        <v>43145</v>
      </c>
      <c r="L35" s="27">
        <v>12260.99</v>
      </c>
      <c r="M35" s="25">
        <v>43150</v>
      </c>
      <c r="N35" s="24">
        <v>7247.66</v>
      </c>
      <c r="O35" s="28">
        <v>43150</v>
      </c>
      <c r="P35" s="27">
        <v>12385.6</v>
      </c>
    </row>
    <row r="36" spans="1:16" ht="16.5" x14ac:dyDescent="0.3">
      <c r="A36" s="2">
        <v>43150</v>
      </c>
      <c r="B36" s="1">
        <v>316.61</v>
      </c>
      <c r="C36" s="14">
        <v>43147</v>
      </c>
      <c r="D36" s="13">
        <v>2732.22</v>
      </c>
      <c r="E36" s="17">
        <v>43150</v>
      </c>
      <c r="F36" s="16">
        <v>22149.21</v>
      </c>
      <c r="G36" s="20">
        <v>43147</v>
      </c>
      <c r="H36" s="19">
        <v>3426.8</v>
      </c>
      <c r="I36" s="31">
        <v>43144</v>
      </c>
      <c r="J36" s="30">
        <v>29839.53</v>
      </c>
      <c r="K36" s="28">
        <v>43144</v>
      </c>
      <c r="L36" s="27">
        <v>12004.51</v>
      </c>
      <c r="M36" s="25">
        <v>43147</v>
      </c>
      <c r="N36" s="24">
        <v>7294.7</v>
      </c>
      <c r="O36" s="28">
        <v>43147</v>
      </c>
      <c r="P36" s="27">
        <v>12451.96</v>
      </c>
    </row>
    <row r="37" spans="1:16" ht="16.5" x14ac:dyDescent="0.3">
      <c r="A37" s="2">
        <v>43145</v>
      </c>
      <c r="B37" s="1">
        <v>314.39999999999998</v>
      </c>
      <c r="C37" s="14">
        <v>43146</v>
      </c>
      <c r="D37" s="13">
        <v>2731.2</v>
      </c>
      <c r="E37" s="17">
        <v>43147</v>
      </c>
      <c r="F37" s="16">
        <v>21720.25</v>
      </c>
      <c r="G37" s="20">
        <v>43146</v>
      </c>
      <c r="H37" s="19">
        <v>3389.63</v>
      </c>
      <c r="I37" s="31">
        <v>43143</v>
      </c>
      <c r="J37" s="30">
        <v>29459.63</v>
      </c>
      <c r="K37" s="28">
        <v>43143</v>
      </c>
      <c r="L37" s="27">
        <v>11900.31</v>
      </c>
      <c r="M37" s="25">
        <v>43146</v>
      </c>
      <c r="N37" s="24">
        <v>7234.81</v>
      </c>
      <c r="O37" s="28">
        <v>43146</v>
      </c>
      <c r="P37" s="27">
        <v>12346.17</v>
      </c>
    </row>
    <row r="38" spans="1:16" ht="16.5" x14ac:dyDescent="0.3">
      <c r="A38" s="2">
        <v>43144</v>
      </c>
      <c r="B38" s="1">
        <v>310.87</v>
      </c>
      <c r="C38" s="14">
        <v>43145</v>
      </c>
      <c r="D38" s="13">
        <v>2698.63</v>
      </c>
      <c r="E38" s="17">
        <v>43146</v>
      </c>
      <c r="F38" s="16">
        <v>21464.98</v>
      </c>
      <c r="G38" s="20">
        <v>43145</v>
      </c>
      <c r="H38" s="19">
        <v>3369.83</v>
      </c>
      <c r="I38" s="31">
        <v>43140</v>
      </c>
      <c r="J38" s="30">
        <v>29507.42</v>
      </c>
      <c r="K38" s="28">
        <v>43140</v>
      </c>
      <c r="L38" s="27">
        <v>11901.67</v>
      </c>
      <c r="M38" s="25">
        <v>43145</v>
      </c>
      <c r="N38" s="24">
        <v>7213.97</v>
      </c>
      <c r="O38" s="28">
        <v>43145</v>
      </c>
      <c r="P38" s="27">
        <v>12339.16</v>
      </c>
    </row>
    <row r="39" spans="1:16" ht="16.5" x14ac:dyDescent="0.3">
      <c r="A39" s="2">
        <v>43143</v>
      </c>
      <c r="B39" s="1">
        <v>308.13</v>
      </c>
      <c r="C39" s="14">
        <v>43144</v>
      </c>
      <c r="D39" s="13">
        <v>2662.94</v>
      </c>
      <c r="E39" s="17">
        <v>43145</v>
      </c>
      <c r="F39" s="16">
        <v>21154.17</v>
      </c>
      <c r="G39" s="20">
        <v>43144</v>
      </c>
      <c r="H39" s="19">
        <v>3340.93</v>
      </c>
      <c r="I39" s="31">
        <v>43139</v>
      </c>
      <c r="J39" s="30">
        <v>30451.27</v>
      </c>
      <c r="K39" s="28">
        <v>43139</v>
      </c>
      <c r="L39" s="27">
        <v>12380.38</v>
      </c>
      <c r="M39" s="25">
        <v>43144</v>
      </c>
      <c r="N39" s="24">
        <v>7168.01</v>
      </c>
      <c r="O39" s="28">
        <v>43144</v>
      </c>
      <c r="P39" s="27">
        <v>12196.5</v>
      </c>
    </row>
    <row r="40" spans="1:16" ht="16.5" x14ac:dyDescent="0.3">
      <c r="A40" s="2">
        <v>43140</v>
      </c>
      <c r="B40" s="1">
        <v>304.83</v>
      </c>
      <c r="C40" s="14">
        <v>43143</v>
      </c>
      <c r="D40" s="13">
        <v>2656</v>
      </c>
      <c r="E40" s="17">
        <v>43144</v>
      </c>
      <c r="F40" s="16">
        <v>21244.68</v>
      </c>
      <c r="G40" s="20">
        <v>43143</v>
      </c>
      <c r="H40" s="19">
        <v>3368.25</v>
      </c>
      <c r="I40" s="31">
        <v>43138</v>
      </c>
      <c r="J40" s="30">
        <v>30323.200000000001</v>
      </c>
      <c r="K40" s="28">
        <v>43138</v>
      </c>
      <c r="L40" s="27">
        <v>12433.29</v>
      </c>
      <c r="M40" s="25">
        <v>43143</v>
      </c>
      <c r="N40" s="24">
        <v>7177.06</v>
      </c>
      <c r="O40" s="28">
        <v>43143</v>
      </c>
      <c r="P40" s="27">
        <v>12282.77</v>
      </c>
    </row>
    <row r="41" spans="1:16" ht="16.5" x14ac:dyDescent="0.3">
      <c r="A41" s="2">
        <v>43139</v>
      </c>
      <c r="B41" s="1">
        <v>311.62</v>
      </c>
      <c r="C41" s="14">
        <v>43140</v>
      </c>
      <c r="D41" s="13">
        <v>2619.5500000000002</v>
      </c>
      <c r="E41" s="17">
        <v>43140</v>
      </c>
      <c r="F41" s="16">
        <v>21382.62</v>
      </c>
      <c r="G41" s="20">
        <v>43140</v>
      </c>
      <c r="H41" s="19">
        <v>3325.99</v>
      </c>
      <c r="I41" s="31">
        <v>43137</v>
      </c>
      <c r="J41" s="30">
        <v>30595.42</v>
      </c>
      <c r="K41" s="28">
        <v>43137</v>
      </c>
      <c r="L41" s="27">
        <v>12686.6</v>
      </c>
      <c r="M41" s="25">
        <v>43140</v>
      </c>
      <c r="N41" s="24">
        <v>7092.43</v>
      </c>
      <c r="O41" s="28">
        <v>43140</v>
      </c>
      <c r="P41" s="27">
        <v>12107.48</v>
      </c>
    </row>
    <row r="42" spans="1:16" ht="16.5" x14ac:dyDescent="0.3">
      <c r="A42" s="2">
        <v>43138</v>
      </c>
      <c r="B42" s="1">
        <v>310.48</v>
      </c>
      <c r="C42" s="14">
        <v>43139</v>
      </c>
      <c r="D42" s="13">
        <v>2581</v>
      </c>
      <c r="E42" s="17">
        <v>43139</v>
      </c>
      <c r="F42" s="16">
        <v>21890.86</v>
      </c>
      <c r="G42" s="20">
        <v>43139</v>
      </c>
      <c r="H42" s="19">
        <v>3377.3</v>
      </c>
      <c r="I42" s="31">
        <v>43136</v>
      </c>
      <c r="J42" s="30">
        <v>32245.22</v>
      </c>
      <c r="K42" s="28">
        <v>43136</v>
      </c>
      <c r="L42" s="27">
        <v>13479.83</v>
      </c>
      <c r="M42" s="25">
        <v>43139</v>
      </c>
      <c r="N42" s="24">
        <v>7170.69</v>
      </c>
      <c r="O42" s="28">
        <v>43139</v>
      </c>
      <c r="P42" s="27">
        <v>12260.29</v>
      </c>
    </row>
    <row r="43" spans="1:16" ht="16.5" x14ac:dyDescent="0.3">
      <c r="A43" s="2">
        <v>43137</v>
      </c>
      <c r="B43" s="1">
        <v>318.01</v>
      </c>
      <c r="C43" s="14">
        <v>43138</v>
      </c>
      <c r="D43" s="13">
        <v>2681.66</v>
      </c>
      <c r="E43" s="17">
        <v>43138</v>
      </c>
      <c r="F43" s="16">
        <v>21645.37</v>
      </c>
      <c r="G43" s="20">
        <v>43138</v>
      </c>
      <c r="H43" s="19">
        <v>3454.52</v>
      </c>
      <c r="I43" s="31">
        <v>43133</v>
      </c>
      <c r="J43" s="30">
        <v>32601.78</v>
      </c>
      <c r="K43" s="28">
        <v>43133</v>
      </c>
      <c r="L43" s="27">
        <v>13538.66</v>
      </c>
      <c r="M43" s="25">
        <v>43138</v>
      </c>
      <c r="N43" s="24">
        <v>7279.42</v>
      </c>
      <c r="O43" s="28">
        <v>43138</v>
      </c>
      <c r="P43" s="27">
        <v>12590.43</v>
      </c>
    </row>
    <row r="44" spans="1:16" ht="16.5" x14ac:dyDescent="0.3">
      <c r="A44" s="2">
        <v>43136</v>
      </c>
      <c r="B44" s="1">
        <v>323.29000000000002</v>
      </c>
      <c r="C44" s="14">
        <v>43137</v>
      </c>
      <c r="D44" s="13">
        <v>2695.14</v>
      </c>
      <c r="E44" s="17">
        <v>43137</v>
      </c>
      <c r="F44" s="16">
        <v>21610.240000000002</v>
      </c>
      <c r="G44" s="20">
        <v>43137</v>
      </c>
      <c r="H44" s="19">
        <v>3394.92</v>
      </c>
      <c r="I44" s="31">
        <v>43132</v>
      </c>
      <c r="J44" s="30">
        <v>32642.09</v>
      </c>
      <c r="K44" s="28">
        <v>43132</v>
      </c>
      <c r="L44" s="27">
        <v>13434.14</v>
      </c>
      <c r="M44" s="25">
        <v>43137</v>
      </c>
      <c r="N44" s="24">
        <v>7141.4</v>
      </c>
      <c r="O44" s="28">
        <v>43137</v>
      </c>
      <c r="P44" s="27">
        <v>12392.66</v>
      </c>
    </row>
    <row r="45" spans="1:16" ht="16.5" x14ac:dyDescent="0.3">
      <c r="A45" s="2">
        <v>43133</v>
      </c>
      <c r="B45" s="1">
        <v>327.01</v>
      </c>
      <c r="C45" s="14">
        <v>43136</v>
      </c>
      <c r="D45" s="13">
        <v>2648.94</v>
      </c>
      <c r="E45" s="17">
        <v>43136</v>
      </c>
      <c r="F45" s="16">
        <v>22682.080000000002</v>
      </c>
      <c r="G45" s="20">
        <v>43136</v>
      </c>
      <c r="H45" s="19">
        <v>3478.77</v>
      </c>
      <c r="I45" s="31">
        <v>43131</v>
      </c>
      <c r="J45" s="30">
        <v>32887.269999999997</v>
      </c>
      <c r="K45" s="28">
        <v>43131</v>
      </c>
      <c r="L45" s="27">
        <v>13561.65</v>
      </c>
      <c r="M45" s="25">
        <v>43136</v>
      </c>
      <c r="N45" s="24">
        <v>7334.98</v>
      </c>
      <c r="O45" s="28">
        <v>43136</v>
      </c>
      <c r="P45" s="27">
        <v>12687.49</v>
      </c>
    </row>
    <row r="46" spans="1:16" ht="16.5" x14ac:dyDescent="0.3">
      <c r="A46" s="2">
        <v>43132</v>
      </c>
      <c r="B46" s="1">
        <v>333.36</v>
      </c>
      <c r="C46" s="14">
        <v>43133</v>
      </c>
      <c r="D46" s="13">
        <v>2762.13</v>
      </c>
      <c r="E46" s="17">
        <v>43133</v>
      </c>
      <c r="F46" s="16">
        <v>23274.53</v>
      </c>
      <c r="G46" s="20">
        <v>43133</v>
      </c>
      <c r="H46" s="19">
        <v>3523.28</v>
      </c>
      <c r="I46" s="31">
        <v>43130</v>
      </c>
      <c r="J46" s="30">
        <v>32607.29</v>
      </c>
      <c r="K46" s="28">
        <v>43130</v>
      </c>
      <c r="L46" s="27">
        <v>13389.38</v>
      </c>
      <c r="M46" s="25">
        <v>43133</v>
      </c>
      <c r="N46" s="24">
        <v>7443.43</v>
      </c>
      <c r="O46" s="28">
        <v>43133</v>
      </c>
      <c r="P46" s="27">
        <v>12785.16</v>
      </c>
    </row>
    <row r="47" spans="1:16" ht="16.5" x14ac:dyDescent="0.3">
      <c r="A47" s="2">
        <v>43131</v>
      </c>
      <c r="B47" s="1">
        <v>333.38</v>
      </c>
      <c r="C47" s="14">
        <v>43132</v>
      </c>
      <c r="D47" s="13">
        <v>2821.98</v>
      </c>
      <c r="E47" s="17">
        <v>43132</v>
      </c>
      <c r="F47" s="16">
        <v>23486.11</v>
      </c>
      <c r="G47" s="20">
        <v>43132</v>
      </c>
      <c r="H47" s="19">
        <v>3577.35</v>
      </c>
      <c r="I47" s="31">
        <v>43129</v>
      </c>
      <c r="J47" s="30">
        <v>32966.89</v>
      </c>
      <c r="K47" s="28">
        <v>43129</v>
      </c>
      <c r="L47" s="27">
        <v>13659.59</v>
      </c>
      <c r="M47" s="25">
        <v>43132</v>
      </c>
      <c r="N47" s="24">
        <v>7490.39</v>
      </c>
      <c r="O47" s="28">
        <v>43132</v>
      </c>
      <c r="P47" s="27">
        <v>13003.9</v>
      </c>
    </row>
    <row r="48" spans="1:16" ht="16.5" x14ac:dyDescent="0.3">
      <c r="A48" s="2">
        <v>43130</v>
      </c>
      <c r="B48" s="1">
        <v>333.4</v>
      </c>
      <c r="C48" s="14">
        <v>43131</v>
      </c>
      <c r="D48" s="13">
        <v>2823.81</v>
      </c>
      <c r="E48" s="17">
        <v>43131</v>
      </c>
      <c r="F48" s="16">
        <v>23098.29</v>
      </c>
      <c r="G48" s="20">
        <v>43131</v>
      </c>
      <c r="H48" s="19">
        <v>3609.29</v>
      </c>
      <c r="I48" s="31">
        <v>43126</v>
      </c>
      <c r="J48" s="30">
        <v>33154.120000000003</v>
      </c>
      <c r="K48" s="28">
        <v>43126</v>
      </c>
      <c r="L48" s="27">
        <v>13723.96</v>
      </c>
      <c r="M48" s="25">
        <v>43131</v>
      </c>
      <c r="N48" s="24">
        <v>7533.55</v>
      </c>
      <c r="O48" s="28">
        <v>43131</v>
      </c>
      <c r="P48" s="27">
        <v>13189.48</v>
      </c>
    </row>
    <row r="49" spans="1:16" ht="16.5" x14ac:dyDescent="0.3">
      <c r="A49" s="2">
        <v>43129</v>
      </c>
      <c r="B49" s="1">
        <v>338.05</v>
      </c>
      <c r="C49" s="14">
        <v>43130</v>
      </c>
      <c r="D49" s="13">
        <v>2822.43</v>
      </c>
      <c r="E49" s="17">
        <v>43130</v>
      </c>
      <c r="F49" s="16">
        <v>23291.97</v>
      </c>
      <c r="G49" s="20">
        <v>43130</v>
      </c>
      <c r="H49" s="19">
        <v>3606.75</v>
      </c>
      <c r="I49" s="31">
        <v>43125</v>
      </c>
      <c r="J49" s="30">
        <v>32654.45</v>
      </c>
      <c r="K49" s="28">
        <v>43125</v>
      </c>
      <c r="L49" s="27">
        <v>13388.16</v>
      </c>
      <c r="M49" s="25">
        <v>43130</v>
      </c>
      <c r="N49" s="24">
        <v>7587.98</v>
      </c>
      <c r="O49" s="28">
        <v>43130</v>
      </c>
      <c r="P49" s="27">
        <v>13197.71</v>
      </c>
    </row>
    <row r="50" spans="1:16" ht="16.5" x14ac:dyDescent="0.3">
      <c r="A50" s="2">
        <v>43126</v>
      </c>
      <c r="B50" s="1">
        <v>335.38</v>
      </c>
      <c r="C50" s="14">
        <v>43129</v>
      </c>
      <c r="D50" s="13">
        <v>2853.53</v>
      </c>
      <c r="E50" s="17">
        <v>43129</v>
      </c>
      <c r="F50" s="16">
        <v>23629.34</v>
      </c>
      <c r="G50" s="20">
        <v>43129</v>
      </c>
      <c r="H50" s="19">
        <v>3643.04</v>
      </c>
      <c r="I50" s="31">
        <v>43124</v>
      </c>
      <c r="J50" s="30">
        <v>32958.69</v>
      </c>
      <c r="K50" s="28">
        <v>43124</v>
      </c>
      <c r="L50" s="27">
        <v>13620.93</v>
      </c>
      <c r="M50" s="25">
        <v>43129</v>
      </c>
      <c r="N50" s="24">
        <v>7671.53</v>
      </c>
      <c r="O50" s="28">
        <v>43129</v>
      </c>
      <c r="P50" s="27">
        <v>13324.48</v>
      </c>
    </row>
    <row r="51" spans="1:16" ht="16.5" x14ac:dyDescent="0.3">
      <c r="A51" s="2">
        <v>43125</v>
      </c>
      <c r="B51" s="1">
        <v>334.08</v>
      </c>
      <c r="C51" s="14">
        <v>43126</v>
      </c>
      <c r="D51" s="13">
        <v>2872.87</v>
      </c>
      <c r="E51" s="17">
        <v>43126</v>
      </c>
      <c r="F51" s="16">
        <v>23631.88</v>
      </c>
      <c r="G51" s="20">
        <v>43126</v>
      </c>
      <c r="H51" s="19">
        <v>3647.41</v>
      </c>
      <c r="I51" s="31">
        <v>43123</v>
      </c>
      <c r="J51" s="30">
        <v>32930.699999999997</v>
      </c>
      <c r="K51" s="28">
        <v>43123</v>
      </c>
      <c r="L51" s="27">
        <v>13490.45</v>
      </c>
      <c r="M51" s="25">
        <v>43126</v>
      </c>
      <c r="N51" s="24">
        <v>7665.54</v>
      </c>
      <c r="O51" s="28">
        <v>43126</v>
      </c>
      <c r="P51" s="27">
        <v>13340.17</v>
      </c>
    </row>
    <row r="52" spans="1:16" ht="16.5" x14ac:dyDescent="0.3">
      <c r="A52" s="2">
        <v>43124</v>
      </c>
      <c r="B52" s="1">
        <v>330.91</v>
      </c>
      <c r="C52" s="14">
        <v>43125</v>
      </c>
      <c r="D52" s="13">
        <v>2839.25</v>
      </c>
      <c r="E52" s="17">
        <v>43125</v>
      </c>
      <c r="F52" s="16">
        <v>23669.49</v>
      </c>
      <c r="G52" s="20">
        <v>43125</v>
      </c>
      <c r="H52" s="19">
        <v>3630.15</v>
      </c>
      <c r="I52" s="31">
        <v>43122</v>
      </c>
      <c r="J52" s="30">
        <v>32393.41</v>
      </c>
      <c r="K52" s="28">
        <v>43122</v>
      </c>
      <c r="L52" s="27">
        <v>13204.58</v>
      </c>
      <c r="M52" s="25">
        <v>43125</v>
      </c>
      <c r="N52" s="24">
        <v>7615.84</v>
      </c>
      <c r="O52" s="28">
        <v>43125</v>
      </c>
      <c r="P52" s="27">
        <v>13298.36</v>
      </c>
    </row>
    <row r="53" spans="1:16" ht="16.5" x14ac:dyDescent="0.3">
      <c r="A53" s="2">
        <v>43123</v>
      </c>
      <c r="B53" s="1">
        <v>330.93</v>
      </c>
      <c r="C53" s="14">
        <v>43124</v>
      </c>
      <c r="D53" s="13">
        <v>2837.54</v>
      </c>
      <c r="E53" s="17">
        <v>43124</v>
      </c>
      <c r="F53" s="16">
        <v>23940.78</v>
      </c>
      <c r="G53" s="20">
        <v>43124</v>
      </c>
      <c r="H53" s="19">
        <v>3643.22</v>
      </c>
      <c r="I53" s="31">
        <v>43119</v>
      </c>
      <c r="J53" s="30">
        <v>32254.89</v>
      </c>
      <c r="K53" s="28">
        <v>43119</v>
      </c>
      <c r="L53" s="27">
        <v>13179.52</v>
      </c>
      <c r="M53" s="25">
        <v>43124</v>
      </c>
      <c r="N53" s="24">
        <v>7643.43</v>
      </c>
      <c r="O53" s="28">
        <v>43124</v>
      </c>
      <c r="P53" s="27">
        <v>13414.74</v>
      </c>
    </row>
    <row r="54" spans="1:16" ht="16.5" x14ac:dyDescent="0.3">
      <c r="A54" s="2">
        <v>43122</v>
      </c>
      <c r="B54" s="1">
        <v>326.27</v>
      </c>
      <c r="C54" s="14">
        <v>43123</v>
      </c>
      <c r="D54" s="13">
        <v>2839.13</v>
      </c>
      <c r="E54" s="17">
        <v>43123</v>
      </c>
      <c r="F54" s="16">
        <v>24124.15</v>
      </c>
      <c r="G54" s="20">
        <v>43123</v>
      </c>
      <c r="H54" s="19">
        <v>3672.29</v>
      </c>
      <c r="I54" s="31">
        <v>43118</v>
      </c>
      <c r="J54" s="30">
        <v>32121.94</v>
      </c>
      <c r="K54" s="28">
        <v>43118</v>
      </c>
      <c r="L54" s="27">
        <v>13094.92</v>
      </c>
      <c r="M54" s="25">
        <v>43123</v>
      </c>
      <c r="N54" s="24">
        <v>7731.83</v>
      </c>
      <c r="O54" s="28">
        <v>43123</v>
      </c>
      <c r="P54" s="27">
        <v>13559.6</v>
      </c>
    </row>
    <row r="55" spans="1:16" ht="16.5" x14ac:dyDescent="0.3">
      <c r="A55" s="2">
        <v>43119</v>
      </c>
      <c r="B55" s="1">
        <v>329.52</v>
      </c>
      <c r="C55" s="14">
        <v>43122</v>
      </c>
      <c r="D55" s="13">
        <v>2832.97</v>
      </c>
      <c r="E55" s="17">
        <v>43122</v>
      </c>
      <c r="F55" s="16">
        <v>23816.33</v>
      </c>
      <c r="G55" s="20">
        <v>43122</v>
      </c>
      <c r="H55" s="19">
        <v>3665.28</v>
      </c>
      <c r="I55" s="31">
        <v>43117</v>
      </c>
      <c r="J55" s="30">
        <v>31983.41</v>
      </c>
      <c r="K55" s="28">
        <v>43117</v>
      </c>
      <c r="L55" s="27">
        <v>12868.78</v>
      </c>
      <c r="M55" s="25">
        <v>43122</v>
      </c>
      <c r="N55" s="24">
        <v>7715.44</v>
      </c>
      <c r="O55" s="28">
        <v>43122</v>
      </c>
      <c r="P55" s="27">
        <v>13463.69</v>
      </c>
    </row>
    <row r="56" spans="1:16" ht="16.5" x14ac:dyDescent="0.3">
      <c r="A56" s="2">
        <v>43118</v>
      </c>
      <c r="B56" s="1">
        <v>329.13</v>
      </c>
      <c r="C56" s="14">
        <v>43119</v>
      </c>
      <c r="D56" s="13">
        <v>2810.3</v>
      </c>
      <c r="E56" s="17">
        <v>43119</v>
      </c>
      <c r="F56" s="16">
        <v>23808.06</v>
      </c>
      <c r="G56" s="20">
        <v>43119</v>
      </c>
      <c r="H56" s="19">
        <v>3649.07</v>
      </c>
      <c r="I56" s="31">
        <v>43116</v>
      </c>
      <c r="J56" s="30">
        <v>31904.75</v>
      </c>
      <c r="K56" s="28">
        <v>43116</v>
      </c>
      <c r="L56" s="27">
        <v>12787.28</v>
      </c>
      <c r="M56" s="25">
        <v>43119</v>
      </c>
      <c r="N56" s="24">
        <v>7730.79</v>
      </c>
      <c r="O56" s="28">
        <v>43119</v>
      </c>
      <c r="P56" s="27">
        <v>13434.45</v>
      </c>
    </row>
    <row r="57" spans="1:16" ht="16.5" x14ac:dyDescent="0.3">
      <c r="A57" s="2">
        <v>43117</v>
      </c>
      <c r="B57" s="1">
        <v>329.19</v>
      </c>
      <c r="C57" s="14">
        <v>43118</v>
      </c>
      <c r="D57" s="13">
        <v>2798.03</v>
      </c>
      <c r="E57" s="17">
        <v>43118</v>
      </c>
      <c r="F57" s="16">
        <v>23763.37</v>
      </c>
      <c r="G57" s="20">
        <v>43118</v>
      </c>
      <c r="H57" s="19">
        <v>3620.91</v>
      </c>
      <c r="I57" s="31">
        <v>43115</v>
      </c>
      <c r="J57" s="30">
        <v>31338.87</v>
      </c>
      <c r="K57" s="28">
        <v>43115</v>
      </c>
      <c r="L57" s="27">
        <v>12470.42</v>
      </c>
      <c r="M57" s="25">
        <v>43118</v>
      </c>
      <c r="N57" s="24">
        <v>7700.96</v>
      </c>
      <c r="O57" s="28">
        <v>43118</v>
      </c>
      <c r="P57" s="27">
        <v>13281.43</v>
      </c>
    </row>
    <row r="58" spans="1:16" ht="16.5" x14ac:dyDescent="0.3">
      <c r="A58" s="2">
        <v>43116</v>
      </c>
      <c r="B58" s="1">
        <v>330.02</v>
      </c>
      <c r="C58" s="14">
        <v>43117</v>
      </c>
      <c r="D58" s="13">
        <v>2802.56</v>
      </c>
      <c r="E58" s="17">
        <v>43117</v>
      </c>
      <c r="F58" s="16">
        <v>23868.34</v>
      </c>
      <c r="G58" s="20">
        <v>43117</v>
      </c>
      <c r="H58" s="19">
        <v>3612.78</v>
      </c>
      <c r="I58" s="31">
        <v>43112</v>
      </c>
      <c r="J58" s="30">
        <v>31412.54</v>
      </c>
      <c r="K58" s="28">
        <v>43112</v>
      </c>
      <c r="L58" s="27">
        <v>12468.93</v>
      </c>
      <c r="M58" s="25">
        <v>43117</v>
      </c>
      <c r="N58" s="24">
        <v>7725.43</v>
      </c>
      <c r="O58" s="28">
        <v>43117</v>
      </c>
      <c r="P58" s="27">
        <v>13183.96</v>
      </c>
    </row>
    <row r="59" spans="1:16" ht="16.5" x14ac:dyDescent="0.3">
      <c r="A59" s="2">
        <v>43115</v>
      </c>
      <c r="B59" s="1">
        <v>327.39</v>
      </c>
      <c r="C59" s="14">
        <v>43116</v>
      </c>
      <c r="D59" s="13">
        <v>2776.42</v>
      </c>
      <c r="E59" s="17">
        <v>43116</v>
      </c>
      <c r="F59" s="16">
        <v>23951.81</v>
      </c>
      <c r="G59" s="20">
        <v>43116</v>
      </c>
      <c r="H59" s="19">
        <v>3622.01</v>
      </c>
      <c r="I59" s="31">
        <v>43111</v>
      </c>
      <c r="J59" s="30">
        <v>31120.39</v>
      </c>
      <c r="K59" s="28">
        <v>43111</v>
      </c>
      <c r="L59" s="27">
        <v>12295.52</v>
      </c>
      <c r="M59" s="25">
        <v>43116</v>
      </c>
      <c r="N59" s="24">
        <v>7755.93</v>
      </c>
      <c r="O59" s="28">
        <v>43116</v>
      </c>
      <c r="P59" s="27">
        <v>13246.33</v>
      </c>
    </row>
    <row r="60" spans="1:16" ht="16.5" x14ac:dyDescent="0.3">
      <c r="A60" s="2">
        <v>43112</v>
      </c>
      <c r="B60" s="1">
        <v>326.72000000000003</v>
      </c>
      <c r="C60" s="14">
        <v>43112</v>
      </c>
      <c r="D60" s="13">
        <v>2786.24</v>
      </c>
      <c r="E60" s="17">
        <v>43115</v>
      </c>
      <c r="F60" s="16">
        <v>23714.880000000001</v>
      </c>
      <c r="G60" s="20">
        <v>43115</v>
      </c>
      <c r="H60" s="19">
        <v>3611.81</v>
      </c>
      <c r="I60" s="31">
        <v>43110</v>
      </c>
      <c r="J60" s="30">
        <v>31073.72</v>
      </c>
      <c r="K60" s="28">
        <v>43110</v>
      </c>
      <c r="L60" s="27">
        <v>12289.17</v>
      </c>
      <c r="M60" s="25">
        <v>43115</v>
      </c>
      <c r="N60" s="24">
        <v>7769.14</v>
      </c>
      <c r="O60" s="28">
        <v>43115</v>
      </c>
      <c r="P60" s="27">
        <v>13200.51</v>
      </c>
    </row>
    <row r="61" spans="1:16" ht="16.5" x14ac:dyDescent="0.3">
      <c r="A61" s="2">
        <v>43111</v>
      </c>
      <c r="B61" s="1">
        <v>325.67</v>
      </c>
      <c r="C61" s="14">
        <v>43111</v>
      </c>
      <c r="D61" s="13">
        <v>2767.56</v>
      </c>
      <c r="E61" s="17">
        <v>43112</v>
      </c>
      <c r="F61" s="16">
        <v>23653.82</v>
      </c>
      <c r="G61" s="20">
        <v>43112</v>
      </c>
      <c r="H61" s="19">
        <v>3612.61</v>
      </c>
      <c r="I61" s="31">
        <v>43109</v>
      </c>
      <c r="J61" s="30">
        <v>31011.41</v>
      </c>
      <c r="K61" s="28">
        <v>43109</v>
      </c>
      <c r="L61" s="27">
        <v>12255.68</v>
      </c>
      <c r="M61" s="25">
        <v>43112</v>
      </c>
      <c r="N61" s="24">
        <v>7778.64</v>
      </c>
      <c r="O61" s="28">
        <v>43112</v>
      </c>
      <c r="P61" s="27">
        <v>13245.03</v>
      </c>
    </row>
    <row r="62" spans="1:16" ht="16.5" x14ac:dyDescent="0.3">
      <c r="A62" s="2">
        <v>43110</v>
      </c>
      <c r="B62" s="1">
        <v>327.61</v>
      </c>
      <c r="C62" s="14">
        <v>43110</v>
      </c>
      <c r="D62" s="13">
        <v>2748.23</v>
      </c>
      <c r="E62" s="17">
        <v>43111</v>
      </c>
      <c r="F62" s="16">
        <v>23710.43</v>
      </c>
      <c r="G62" s="20">
        <v>43111</v>
      </c>
      <c r="H62" s="19">
        <v>3595.24</v>
      </c>
      <c r="I62" s="31">
        <v>43108</v>
      </c>
      <c r="J62" s="30">
        <v>30899.53</v>
      </c>
      <c r="K62" s="28">
        <v>43108</v>
      </c>
      <c r="L62" s="27">
        <v>12235.19</v>
      </c>
      <c r="M62" s="25">
        <v>43111</v>
      </c>
      <c r="N62" s="24">
        <v>7762.94</v>
      </c>
      <c r="O62" s="28">
        <v>43111</v>
      </c>
      <c r="P62" s="27">
        <v>13202.9</v>
      </c>
    </row>
    <row r="63" spans="1:16" ht="16.5" x14ac:dyDescent="0.3">
      <c r="A63" s="2">
        <v>43109</v>
      </c>
      <c r="B63" s="1">
        <v>330.25</v>
      </c>
      <c r="C63" s="14">
        <v>43109</v>
      </c>
      <c r="D63" s="13">
        <v>2751.29</v>
      </c>
      <c r="E63" s="17">
        <v>43110</v>
      </c>
      <c r="F63" s="16">
        <v>23788.2</v>
      </c>
      <c r="G63" s="20">
        <v>43110</v>
      </c>
      <c r="H63" s="19">
        <v>3609.83</v>
      </c>
      <c r="I63" s="31">
        <v>43105</v>
      </c>
      <c r="J63" s="30">
        <v>30814.639999999999</v>
      </c>
      <c r="K63" s="28">
        <v>43105</v>
      </c>
      <c r="L63" s="27">
        <v>12211.63</v>
      </c>
      <c r="M63" s="25">
        <v>43110</v>
      </c>
      <c r="N63" s="24">
        <v>7748.51</v>
      </c>
      <c r="O63" s="28">
        <v>43110</v>
      </c>
      <c r="P63" s="27">
        <v>13281.34</v>
      </c>
    </row>
    <row r="64" spans="1:16" ht="16.5" x14ac:dyDescent="0.3">
      <c r="A64" s="2">
        <v>43108</v>
      </c>
      <c r="B64" s="1">
        <v>331.28</v>
      </c>
      <c r="C64" s="14">
        <v>43108</v>
      </c>
      <c r="D64" s="13">
        <v>2747.71</v>
      </c>
      <c r="E64" s="17">
        <v>43109</v>
      </c>
      <c r="F64" s="16">
        <v>23849.99</v>
      </c>
      <c r="G64" s="20">
        <v>43109</v>
      </c>
      <c r="H64" s="19">
        <v>3622.87</v>
      </c>
      <c r="I64" s="31">
        <v>43104</v>
      </c>
      <c r="J64" s="30">
        <v>30736.48</v>
      </c>
      <c r="K64" s="28">
        <v>43104</v>
      </c>
      <c r="L64" s="27">
        <v>12203.55</v>
      </c>
      <c r="M64" s="25">
        <v>43109</v>
      </c>
      <c r="N64" s="24">
        <v>7731.02</v>
      </c>
      <c r="O64" s="28">
        <v>43109</v>
      </c>
      <c r="P64" s="27">
        <v>13385.59</v>
      </c>
    </row>
    <row r="65" spans="1:16" ht="16.5" x14ac:dyDescent="0.3">
      <c r="A65" s="2">
        <v>43105</v>
      </c>
      <c r="B65" s="1">
        <v>328.97</v>
      </c>
      <c r="C65" s="14">
        <v>43105</v>
      </c>
      <c r="D65" s="13">
        <v>2743.15</v>
      </c>
      <c r="E65" s="17">
        <v>43105</v>
      </c>
      <c r="F65" s="16">
        <v>23714.53</v>
      </c>
      <c r="G65" s="20">
        <v>43108</v>
      </c>
      <c r="H65" s="19">
        <v>3616.45</v>
      </c>
      <c r="I65" s="31">
        <v>43103</v>
      </c>
      <c r="J65" s="30">
        <v>30560.95</v>
      </c>
      <c r="K65" s="28">
        <v>43103</v>
      </c>
      <c r="L65" s="27">
        <v>12088.99</v>
      </c>
      <c r="M65" s="25">
        <v>43108</v>
      </c>
      <c r="N65" s="24">
        <v>7696.51</v>
      </c>
      <c r="O65" s="28">
        <v>43108</v>
      </c>
      <c r="P65" s="27">
        <v>13367.78</v>
      </c>
    </row>
    <row r="66" spans="1:16" ht="16.5" x14ac:dyDescent="0.3">
      <c r="A66" s="2">
        <v>43104</v>
      </c>
      <c r="B66" s="1">
        <v>324.58</v>
      </c>
      <c r="C66" s="14">
        <v>43104</v>
      </c>
      <c r="D66" s="13">
        <v>2723.99</v>
      </c>
      <c r="E66" s="17">
        <v>43104</v>
      </c>
      <c r="F66" s="16">
        <v>23506.33</v>
      </c>
      <c r="G66" s="20">
        <v>43105</v>
      </c>
      <c r="H66" s="19">
        <v>3607.63</v>
      </c>
      <c r="I66" s="31">
        <v>43102</v>
      </c>
      <c r="J66" s="30">
        <v>30515.31</v>
      </c>
      <c r="K66" s="28">
        <v>43102</v>
      </c>
      <c r="L66" s="27">
        <v>12068.99</v>
      </c>
      <c r="M66" s="25">
        <v>43105</v>
      </c>
      <c r="N66" s="24">
        <v>7724.22</v>
      </c>
      <c r="O66" s="28">
        <v>43105</v>
      </c>
      <c r="P66" s="27">
        <v>13319.64</v>
      </c>
    </row>
    <row r="67" spans="1:16" ht="16.5" x14ac:dyDescent="0.3">
      <c r="A67" s="2">
        <v>43103</v>
      </c>
      <c r="B67" s="1">
        <v>327.13</v>
      </c>
      <c r="C67" s="14">
        <v>43103</v>
      </c>
      <c r="D67" s="13">
        <v>2713.06</v>
      </c>
      <c r="E67" s="17">
        <v>43098</v>
      </c>
      <c r="F67" s="16">
        <v>22764.94</v>
      </c>
      <c r="G67" s="20">
        <v>43104</v>
      </c>
      <c r="H67" s="19">
        <v>3568.88</v>
      </c>
      <c r="I67" s="31">
        <v>43098</v>
      </c>
      <c r="J67" s="30">
        <v>29919.15</v>
      </c>
      <c r="K67" s="28">
        <v>43098</v>
      </c>
      <c r="L67" s="27">
        <v>11709.3</v>
      </c>
      <c r="M67" s="25">
        <v>43104</v>
      </c>
      <c r="N67" s="24">
        <v>7695.88</v>
      </c>
      <c r="O67" s="28">
        <v>43104</v>
      </c>
      <c r="P67" s="27">
        <v>13167.89</v>
      </c>
    </row>
    <row r="68" spans="1:16" ht="16.5" x14ac:dyDescent="0.3">
      <c r="A68" s="2">
        <v>43102</v>
      </c>
      <c r="B68" s="1">
        <v>326</v>
      </c>
      <c r="C68" s="14">
        <v>43102</v>
      </c>
      <c r="D68" s="13">
        <v>2695.81</v>
      </c>
      <c r="E68" s="17">
        <v>43097</v>
      </c>
      <c r="F68" s="16">
        <v>22783.98</v>
      </c>
      <c r="G68" s="20">
        <v>43103</v>
      </c>
      <c r="H68" s="19">
        <v>3509.88</v>
      </c>
      <c r="I68" s="31">
        <v>43097</v>
      </c>
      <c r="J68" s="30">
        <v>29863.71</v>
      </c>
      <c r="K68" s="28">
        <v>43097</v>
      </c>
      <c r="L68" s="27">
        <v>11683.99</v>
      </c>
      <c r="M68" s="25">
        <v>43103</v>
      </c>
      <c r="N68" s="24">
        <v>7671.11</v>
      </c>
      <c r="O68" s="28">
        <v>43103</v>
      </c>
      <c r="P68" s="27">
        <v>12978.21</v>
      </c>
    </row>
    <row r="69" spans="1:16" ht="16.5" x14ac:dyDescent="0.3">
      <c r="A69" s="2">
        <v>43097</v>
      </c>
      <c r="B69" s="1">
        <v>324.74</v>
      </c>
      <c r="C69" s="14">
        <v>43098</v>
      </c>
      <c r="D69" s="13">
        <v>2673.61</v>
      </c>
      <c r="E69" s="17">
        <v>43096</v>
      </c>
      <c r="F69" s="16">
        <v>22911.21</v>
      </c>
      <c r="G69" s="20">
        <v>43102</v>
      </c>
      <c r="H69" s="19">
        <v>3490.19</v>
      </c>
      <c r="I69" s="31">
        <v>43096</v>
      </c>
      <c r="J69" s="30">
        <v>29597.66</v>
      </c>
      <c r="K69" s="28">
        <v>43096</v>
      </c>
      <c r="L69" s="27">
        <v>11617.75</v>
      </c>
      <c r="M69" s="25">
        <v>43102</v>
      </c>
      <c r="N69" s="24">
        <v>7648.1</v>
      </c>
      <c r="O69" s="28">
        <v>43102</v>
      </c>
      <c r="P69" s="27">
        <v>12871.39</v>
      </c>
    </row>
    <row r="70" spans="1:16" ht="16.5" x14ac:dyDescent="0.3">
      <c r="A70" s="2">
        <v>43096</v>
      </c>
      <c r="B70" s="1">
        <v>320.25</v>
      </c>
      <c r="C70" s="14">
        <v>43097</v>
      </c>
      <c r="D70" s="13">
        <v>2687.54</v>
      </c>
      <c r="E70" s="17">
        <v>43095</v>
      </c>
      <c r="F70" s="16">
        <v>22892.69</v>
      </c>
      <c r="G70" s="20">
        <v>43098</v>
      </c>
      <c r="H70" s="19">
        <v>3503.96</v>
      </c>
      <c r="I70" s="31">
        <v>43091</v>
      </c>
      <c r="J70" s="30">
        <v>29578.01</v>
      </c>
      <c r="K70" s="28">
        <v>43091</v>
      </c>
      <c r="L70" s="27">
        <v>11653.08</v>
      </c>
      <c r="M70" s="25">
        <v>43098</v>
      </c>
      <c r="N70" s="24">
        <v>7687.77</v>
      </c>
      <c r="O70" s="28">
        <v>43098</v>
      </c>
      <c r="P70" s="27">
        <v>12917.64</v>
      </c>
    </row>
    <row r="71" spans="1:16" ht="16.5" x14ac:dyDescent="0.3">
      <c r="A71" s="2">
        <v>43095</v>
      </c>
      <c r="B71" s="1">
        <v>318.89</v>
      </c>
      <c r="C71" s="14">
        <v>43096</v>
      </c>
      <c r="D71" s="13">
        <v>2682.62</v>
      </c>
      <c r="E71" s="17">
        <v>43094</v>
      </c>
      <c r="F71" s="16">
        <v>22939.18</v>
      </c>
      <c r="G71" s="20">
        <v>43097</v>
      </c>
      <c r="H71" s="19">
        <v>3524.31</v>
      </c>
      <c r="I71" s="31">
        <v>43090</v>
      </c>
      <c r="J71" s="30">
        <v>29367.06</v>
      </c>
      <c r="K71" s="28">
        <v>43090</v>
      </c>
      <c r="L71" s="27">
        <v>11596.94</v>
      </c>
      <c r="M71" s="25">
        <v>43097</v>
      </c>
      <c r="N71" s="24">
        <v>7622.88</v>
      </c>
      <c r="O71" s="28">
        <v>43097</v>
      </c>
      <c r="P71" s="27">
        <v>12979.94</v>
      </c>
    </row>
    <row r="72" spans="1:16" ht="16.5" x14ac:dyDescent="0.3">
      <c r="A72" s="2">
        <v>43091</v>
      </c>
      <c r="B72" s="1">
        <v>321.20999999999998</v>
      </c>
      <c r="C72" s="14">
        <v>43095</v>
      </c>
      <c r="D72" s="13">
        <v>2680.5</v>
      </c>
      <c r="E72" s="17">
        <v>43091</v>
      </c>
      <c r="F72" s="16">
        <v>22902.76</v>
      </c>
      <c r="G72" s="20">
        <v>43096</v>
      </c>
      <c r="H72" s="19">
        <v>3550.17</v>
      </c>
      <c r="I72" s="31">
        <v>43089</v>
      </c>
      <c r="J72" s="30">
        <v>29234.09</v>
      </c>
      <c r="K72" s="28">
        <v>43089</v>
      </c>
      <c r="L72" s="27">
        <v>11505.88</v>
      </c>
      <c r="M72" s="25">
        <v>43096</v>
      </c>
      <c r="N72" s="24">
        <v>7620.68</v>
      </c>
      <c r="O72" s="28">
        <v>43096</v>
      </c>
      <c r="P72" s="27">
        <v>13070.02</v>
      </c>
    </row>
    <row r="73" spans="1:16" ht="16.5" x14ac:dyDescent="0.3">
      <c r="A73" s="2">
        <v>43090</v>
      </c>
      <c r="B73" s="1">
        <v>319.72000000000003</v>
      </c>
      <c r="C73" s="14">
        <v>43091</v>
      </c>
      <c r="D73" s="13">
        <v>2683.34</v>
      </c>
      <c r="E73" s="17">
        <v>43090</v>
      </c>
      <c r="F73" s="16">
        <v>22866.1</v>
      </c>
      <c r="G73" s="20">
        <v>43091</v>
      </c>
      <c r="H73" s="19">
        <v>3553.39</v>
      </c>
      <c r="I73" s="31">
        <v>43088</v>
      </c>
      <c r="J73" s="30">
        <v>29253.66</v>
      </c>
      <c r="K73" s="28">
        <v>43088</v>
      </c>
      <c r="L73" s="27">
        <v>11541.88</v>
      </c>
      <c r="M73" s="25">
        <v>43091</v>
      </c>
      <c r="N73" s="24">
        <v>7592.66</v>
      </c>
      <c r="O73" s="28">
        <v>43091</v>
      </c>
      <c r="P73" s="27">
        <v>13072.79</v>
      </c>
    </row>
    <row r="74" spans="1:16" ht="16.5" x14ac:dyDescent="0.3">
      <c r="A74" s="2">
        <v>43089</v>
      </c>
      <c r="B74" s="1">
        <v>325.79000000000002</v>
      </c>
      <c r="C74" s="14">
        <v>43090</v>
      </c>
      <c r="D74" s="13">
        <v>2684.57</v>
      </c>
      <c r="E74" s="17">
        <v>43089</v>
      </c>
      <c r="F74" s="16">
        <v>22891.72</v>
      </c>
      <c r="G74" s="20">
        <v>43090</v>
      </c>
      <c r="H74" s="19">
        <v>3570.78</v>
      </c>
      <c r="I74" s="31">
        <v>43087</v>
      </c>
      <c r="J74" s="30">
        <v>29050.41</v>
      </c>
      <c r="K74" s="28">
        <v>43087</v>
      </c>
      <c r="L74" s="27">
        <v>11415.13</v>
      </c>
      <c r="M74" s="25">
        <v>43090</v>
      </c>
      <c r="N74" s="24">
        <v>7603.98</v>
      </c>
      <c r="O74" s="28">
        <v>43090</v>
      </c>
      <c r="P74" s="27">
        <v>13109.74</v>
      </c>
    </row>
    <row r="75" spans="1:16" ht="16.5" x14ac:dyDescent="0.3">
      <c r="A75" s="2">
        <v>43088</v>
      </c>
      <c r="B75" s="1">
        <v>326.76</v>
      </c>
      <c r="C75" s="14">
        <v>43089</v>
      </c>
      <c r="D75" s="13">
        <v>2679.25</v>
      </c>
      <c r="E75" s="17">
        <v>43088</v>
      </c>
      <c r="F75" s="16">
        <v>22868</v>
      </c>
      <c r="G75" s="20">
        <v>43089</v>
      </c>
      <c r="H75" s="19">
        <v>3552.65</v>
      </c>
      <c r="I75" s="31">
        <v>43084</v>
      </c>
      <c r="J75" s="30">
        <v>28848.11</v>
      </c>
      <c r="K75" s="28">
        <v>43084</v>
      </c>
      <c r="L75" s="27">
        <v>11365.92</v>
      </c>
      <c r="M75" s="25">
        <v>43089</v>
      </c>
      <c r="N75" s="24">
        <v>7525.22</v>
      </c>
      <c r="O75" s="28">
        <v>43089</v>
      </c>
      <c r="P75" s="27">
        <v>13069.17</v>
      </c>
    </row>
    <row r="76" spans="1:16" ht="16.5" x14ac:dyDescent="0.3">
      <c r="A76" s="2">
        <v>43087</v>
      </c>
      <c r="B76" s="1">
        <v>326.60000000000002</v>
      </c>
      <c r="C76" s="14">
        <v>43088</v>
      </c>
      <c r="D76" s="13">
        <v>2681.47</v>
      </c>
      <c r="E76" s="17">
        <v>43087</v>
      </c>
      <c r="F76" s="16">
        <v>22901.77</v>
      </c>
      <c r="G76" s="20">
        <v>43088</v>
      </c>
      <c r="H76" s="19">
        <v>3582.22</v>
      </c>
      <c r="I76" s="31">
        <v>43083</v>
      </c>
      <c r="J76" s="30">
        <v>29166.38</v>
      </c>
      <c r="K76" s="28">
        <v>43083</v>
      </c>
      <c r="L76" s="27">
        <v>11531.73</v>
      </c>
      <c r="M76" s="25">
        <v>43088</v>
      </c>
      <c r="N76" s="24">
        <v>7544.09</v>
      </c>
      <c r="O76" s="28">
        <v>43088</v>
      </c>
      <c r="P76" s="27">
        <v>13215.79</v>
      </c>
    </row>
    <row r="77" spans="1:16" ht="16.5" x14ac:dyDescent="0.3">
      <c r="A77" s="2">
        <v>43084</v>
      </c>
      <c r="B77" s="1">
        <v>326.23</v>
      </c>
      <c r="C77" s="14">
        <v>43087</v>
      </c>
      <c r="D77" s="13">
        <v>2690.16</v>
      </c>
      <c r="E77" s="17">
        <v>43084</v>
      </c>
      <c r="F77" s="16">
        <v>22553.22</v>
      </c>
      <c r="G77" s="20">
        <v>43087</v>
      </c>
      <c r="H77" s="19">
        <v>3609.42</v>
      </c>
      <c r="I77" s="31">
        <v>43082</v>
      </c>
      <c r="J77" s="30">
        <v>29222.1</v>
      </c>
      <c r="K77" s="28">
        <v>43082</v>
      </c>
      <c r="L77" s="27">
        <v>11519.79</v>
      </c>
      <c r="M77" s="25">
        <v>43087</v>
      </c>
      <c r="N77" s="24">
        <v>7537.01</v>
      </c>
      <c r="O77" s="28">
        <v>43087</v>
      </c>
      <c r="P77" s="27">
        <v>13312.3</v>
      </c>
    </row>
    <row r="78" spans="1:16" ht="16.5" x14ac:dyDescent="0.3">
      <c r="A78" s="2">
        <v>43083</v>
      </c>
      <c r="B78" s="1">
        <v>324.74</v>
      </c>
      <c r="C78" s="14">
        <v>43084</v>
      </c>
      <c r="D78" s="13">
        <v>2675.81</v>
      </c>
      <c r="E78" s="17">
        <v>43083</v>
      </c>
      <c r="F78" s="16">
        <v>22694.45</v>
      </c>
      <c r="G78" s="20">
        <v>43084</v>
      </c>
      <c r="H78" s="19">
        <v>3560.53</v>
      </c>
      <c r="I78" s="31">
        <v>43081</v>
      </c>
      <c r="J78" s="30">
        <v>28793.88</v>
      </c>
      <c r="K78" s="28">
        <v>43081</v>
      </c>
      <c r="L78" s="27">
        <v>11312.57</v>
      </c>
      <c r="M78" s="25">
        <v>43084</v>
      </c>
      <c r="N78" s="24">
        <v>7490.57</v>
      </c>
      <c r="O78" s="28">
        <v>43084</v>
      </c>
      <c r="P78" s="27">
        <v>13103.56</v>
      </c>
    </row>
    <row r="79" spans="1:16" ht="16.5" x14ac:dyDescent="0.3">
      <c r="A79" s="2">
        <v>43082</v>
      </c>
      <c r="B79" s="1">
        <v>326.18</v>
      </c>
      <c r="C79" s="14">
        <v>43083</v>
      </c>
      <c r="D79" s="13">
        <v>2652.01</v>
      </c>
      <c r="E79" s="17">
        <v>43082</v>
      </c>
      <c r="F79" s="16">
        <v>22758.07</v>
      </c>
      <c r="G79" s="20">
        <v>43083</v>
      </c>
      <c r="H79" s="19">
        <v>3556.22</v>
      </c>
      <c r="I79" s="31">
        <v>43080</v>
      </c>
      <c r="J79" s="30">
        <v>28965.29</v>
      </c>
      <c r="K79" s="28">
        <v>43080</v>
      </c>
      <c r="L79" s="27">
        <v>11431.62</v>
      </c>
      <c r="M79" s="25">
        <v>43083</v>
      </c>
      <c r="N79" s="24">
        <v>7448.12</v>
      </c>
      <c r="O79" s="28">
        <v>43083</v>
      </c>
      <c r="P79" s="27">
        <v>13068.08</v>
      </c>
    </row>
    <row r="80" spans="1:16" ht="16.5" x14ac:dyDescent="0.3">
      <c r="A80" s="2">
        <v>43081</v>
      </c>
      <c r="B80" s="1">
        <v>324.07</v>
      </c>
      <c r="C80" s="14">
        <v>43082</v>
      </c>
      <c r="D80" s="13">
        <v>2662.85</v>
      </c>
      <c r="E80" s="17">
        <v>43081</v>
      </c>
      <c r="F80" s="16">
        <v>22866.17</v>
      </c>
      <c r="G80" s="20">
        <v>43082</v>
      </c>
      <c r="H80" s="19">
        <v>3581.75</v>
      </c>
      <c r="I80" s="31">
        <v>43077</v>
      </c>
      <c r="J80" s="30">
        <v>28639.85</v>
      </c>
      <c r="K80" s="28">
        <v>43077</v>
      </c>
      <c r="L80" s="27">
        <v>11289.57</v>
      </c>
      <c r="M80" s="25">
        <v>43082</v>
      </c>
      <c r="N80" s="24">
        <v>7496.51</v>
      </c>
      <c r="O80" s="28">
        <v>43082</v>
      </c>
      <c r="P80" s="27">
        <v>13125.64</v>
      </c>
    </row>
    <row r="81" spans="1:16" ht="16.5" x14ac:dyDescent="0.3">
      <c r="A81" s="2">
        <v>43080</v>
      </c>
      <c r="B81" s="1">
        <v>325.08999999999997</v>
      </c>
      <c r="C81" s="14">
        <v>43081</v>
      </c>
      <c r="D81" s="13">
        <v>2664.11</v>
      </c>
      <c r="E81" s="17">
        <v>43080</v>
      </c>
      <c r="F81" s="16">
        <v>22938.73</v>
      </c>
      <c r="G81" s="20">
        <v>43081</v>
      </c>
      <c r="H81" s="19">
        <v>3600.35</v>
      </c>
      <c r="I81" s="31">
        <v>43076</v>
      </c>
      <c r="J81" s="30">
        <v>28303.19</v>
      </c>
      <c r="K81" s="28">
        <v>43076</v>
      </c>
      <c r="L81" s="27">
        <v>11150.73</v>
      </c>
      <c r="M81" s="25">
        <v>43081</v>
      </c>
      <c r="N81" s="24">
        <v>7500.41</v>
      </c>
      <c r="O81" s="28">
        <v>43081</v>
      </c>
      <c r="P81" s="27">
        <v>13183.53</v>
      </c>
    </row>
    <row r="82" spans="1:16" ht="16.5" x14ac:dyDescent="0.3">
      <c r="A82" s="2">
        <v>43077</v>
      </c>
      <c r="B82" s="1">
        <v>324.68</v>
      </c>
      <c r="C82" s="14">
        <v>43080</v>
      </c>
      <c r="D82" s="13">
        <v>2659.99</v>
      </c>
      <c r="E82" s="17">
        <v>43077</v>
      </c>
      <c r="F82" s="16">
        <v>22811.08</v>
      </c>
      <c r="G82" s="20">
        <v>43080</v>
      </c>
      <c r="H82" s="19">
        <v>3582.21</v>
      </c>
      <c r="I82" s="31">
        <v>43075</v>
      </c>
      <c r="J82" s="30">
        <v>28224.799999999999</v>
      </c>
      <c r="K82" s="28">
        <v>43075</v>
      </c>
      <c r="L82" s="27">
        <v>11162.58</v>
      </c>
      <c r="M82" s="25">
        <v>43080</v>
      </c>
      <c r="N82" s="24">
        <v>7453.48</v>
      </c>
      <c r="O82" s="28">
        <v>43080</v>
      </c>
      <c r="P82" s="27">
        <v>13123.65</v>
      </c>
    </row>
    <row r="83" spans="1:16" ht="16.5" x14ac:dyDescent="0.3">
      <c r="A83" s="2">
        <v>43076</v>
      </c>
      <c r="B83" s="1">
        <v>323.58999999999997</v>
      </c>
      <c r="C83" s="14">
        <v>43077</v>
      </c>
      <c r="D83" s="13">
        <v>2651.5</v>
      </c>
      <c r="E83" s="17">
        <v>43076</v>
      </c>
      <c r="F83" s="16">
        <v>22498.03</v>
      </c>
      <c r="G83" s="20">
        <v>43077</v>
      </c>
      <c r="H83" s="19">
        <v>3591.45</v>
      </c>
      <c r="I83" s="31">
        <v>43074</v>
      </c>
      <c r="J83" s="30">
        <v>28842.799999999999</v>
      </c>
      <c r="K83" s="28">
        <v>43074</v>
      </c>
      <c r="L83" s="27">
        <v>11484.69</v>
      </c>
      <c r="M83" s="25">
        <v>43077</v>
      </c>
      <c r="N83" s="24">
        <v>7393.96</v>
      </c>
      <c r="O83" s="28">
        <v>43077</v>
      </c>
      <c r="P83" s="27">
        <v>13153.7</v>
      </c>
    </row>
    <row r="84" spans="1:16" ht="16.5" x14ac:dyDescent="0.3">
      <c r="A84" s="2">
        <v>43075</v>
      </c>
      <c r="B84" s="1">
        <v>324.52</v>
      </c>
      <c r="C84" s="14">
        <v>43076</v>
      </c>
      <c r="D84" s="13">
        <v>2636.98</v>
      </c>
      <c r="E84" s="17">
        <v>43075</v>
      </c>
      <c r="F84" s="16">
        <v>22177.040000000001</v>
      </c>
      <c r="G84" s="20">
        <v>43076</v>
      </c>
      <c r="H84" s="19">
        <v>3573.13</v>
      </c>
      <c r="I84" s="31">
        <v>43073</v>
      </c>
      <c r="J84" s="30">
        <v>29138.28</v>
      </c>
      <c r="K84" s="28">
        <v>43073</v>
      </c>
      <c r="L84" s="27">
        <v>11518.07</v>
      </c>
      <c r="M84" s="25">
        <v>43076</v>
      </c>
      <c r="N84" s="24">
        <v>7320.75</v>
      </c>
      <c r="O84" s="28">
        <v>43076</v>
      </c>
      <c r="P84" s="27">
        <v>13045.15</v>
      </c>
    </row>
    <row r="85" spans="1:16" ht="16.5" x14ac:dyDescent="0.3">
      <c r="A85" s="2">
        <v>43074</v>
      </c>
      <c r="B85" s="1">
        <v>329.61</v>
      </c>
      <c r="C85" s="14">
        <v>43075</v>
      </c>
      <c r="D85" s="13">
        <v>2629.27</v>
      </c>
      <c r="E85" s="17">
        <v>43074</v>
      </c>
      <c r="F85" s="16">
        <v>22622.38</v>
      </c>
      <c r="G85" s="20">
        <v>43075</v>
      </c>
      <c r="H85" s="19">
        <v>3561.57</v>
      </c>
      <c r="I85" s="31">
        <v>43070</v>
      </c>
      <c r="J85" s="30">
        <v>29074.240000000002</v>
      </c>
      <c r="K85" s="28">
        <v>43070</v>
      </c>
      <c r="L85" s="27">
        <v>11449.43</v>
      </c>
      <c r="M85" s="25">
        <v>43075</v>
      </c>
      <c r="N85" s="24">
        <v>7348.03</v>
      </c>
      <c r="O85" s="28">
        <v>43075</v>
      </c>
      <c r="P85" s="27">
        <v>12998.85</v>
      </c>
    </row>
    <row r="86" spans="1:16" ht="16.5" x14ac:dyDescent="0.3">
      <c r="A86" s="2">
        <v>43073</v>
      </c>
      <c r="B86" s="1">
        <v>328.77</v>
      </c>
      <c r="C86" s="14">
        <v>43074</v>
      </c>
      <c r="D86" s="13">
        <v>2629.57</v>
      </c>
      <c r="E86" s="17">
        <v>43073</v>
      </c>
      <c r="F86" s="16">
        <v>22707.16</v>
      </c>
      <c r="G86" s="20">
        <v>43074</v>
      </c>
      <c r="H86" s="19">
        <v>3570.57</v>
      </c>
      <c r="I86" s="31">
        <v>43069</v>
      </c>
      <c r="J86" s="30">
        <v>29177.35</v>
      </c>
      <c r="K86" s="28">
        <v>43069</v>
      </c>
      <c r="L86" s="27">
        <v>11475.72</v>
      </c>
      <c r="M86" s="25">
        <v>43074</v>
      </c>
      <c r="N86" s="24">
        <v>7327.5</v>
      </c>
      <c r="O86" s="28">
        <v>43074</v>
      </c>
      <c r="P86" s="27">
        <v>13048.54</v>
      </c>
    </row>
    <row r="87" spans="1:16" ht="16.5" x14ac:dyDescent="0.3">
      <c r="A87" s="2">
        <v>43070</v>
      </c>
      <c r="B87" s="1">
        <v>324.77999999999997</v>
      </c>
      <c r="C87" s="14">
        <v>43073</v>
      </c>
      <c r="D87" s="13">
        <v>2639.44</v>
      </c>
      <c r="E87" s="17">
        <v>43070</v>
      </c>
      <c r="F87" s="16">
        <v>22819.03</v>
      </c>
      <c r="G87" s="20">
        <v>43073</v>
      </c>
      <c r="H87" s="19">
        <v>3576.22</v>
      </c>
      <c r="I87" s="31">
        <v>43068</v>
      </c>
      <c r="J87" s="30">
        <v>29623.83</v>
      </c>
      <c r="K87" s="28">
        <v>43068</v>
      </c>
      <c r="L87" s="27">
        <v>11647.98</v>
      </c>
      <c r="M87" s="25">
        <v>43073</v>
      </c>
      <c r="N87" s="24">
        <v>7338.97</v>
      </c>
      <c r="O87" s="28">
        <v>43073</v>
      </c>
      <c r="P87" s="27">
        <v>13058.55</v>
      </c>
    </row>
    <row r="88" spans="1:16" ht="16.5" x14ac:dyDescent="0.3">
      <c r="A88" s="2">
        <v>43069</v>
      </c>
      <c r="B88" s="1">
        <v>325.25</v>
      </c>
      <c r="C88" s="14">
        <v>43070</v>
      </c>
      <c r="D88" s="13">
        <v>2642.22</v>
      </c>
      <c r="E88" s="17">
        <v>43069</v>
      </c>
      <c r="F88" s="16">
        <v>22724.959999999999</v>
      </c>
      <c r="G88" s="20">
        <v>43070</v>
      </c>
      <c r="H88" s="19">
        <v>3527.55</v>
      </c>
      <c r="I88" s="31">
        <v>43067</v>
      </c>
      <c r="J88" s="30">
        <v>29680.85</v>
      </c>
      <c r="K88" s="28">
        <v>43067</v>
      </c>
      <c r="L88" s="27">
        <v>11705.58</v>
      </c>
      <c r="M88" s="25">
        <v>43070</v>
      </c>
      <c r="N88" s="24">
        <v>7300.49</v>
      </c>
      <c r="O88" s="28">
        <v>43070</v>
      </c>
      <c r="P88" s="27">
        <v>12861.49</v>
      </c>
    </row>
    <row r="89" spans="1:16" ht="16.5" x14ac:dyDescent="0.3">
      <c r="A89" s="2">
        <v>43068</v>
      </c>
      <c r="B89" s="1">
        <v>330.68</v>
      </c>
      <c r="C89" s="14">
        <v>43069</v>
      </c>
      <c r="D89" s="13">
        <v>2647.58</v>
      </c>
      <c r="E89" s="17">
        <v>43068</v>
      </c>
      <c r="F89" s="16">
        <v>22597.200000000001</v>
      </c>
      <c r="G89" s="20">
        <v>43069</v>
      </c>
      <c r="H89" s="19">
        <v>3569.93</v>
      </c>
      <c r="I89" s="31">
        <v>43066</v>
      </c>
      <c r="J89" s="30">
        <v>29686.19</v>
      </c>
      <c r="K89" s="28">
        <v>43066</v>
      </c>
      <c r="L89" s="27">
        <v>11772.27</v>
      </c>
      <c r="M89" s="25">
        <v>43069</v>
      </c>
      <c r="N89" s="24">
        <v>7326.67</v>
      </c>
      <c r="O89" s="28">
        <v>43069</v>
      </c>
      <c r="P89" s="27">
        <v>13023.98</v>
      </c>
    </row>
    <row r="90" spans="1:16" ht="16.5" x14ac:dyDescent="0.3">
      <c r="A90" s="2">
        <v>43067</v>
      </c>
      <c r="B90" s="1">
        <v>330.99</v>
      </c>
      <c r="C90" s="14">
        <v>43068</v>
      </c>
      <c r="D90" s="13">
        <v>2626.07</v>
      </c>
      <c r="E90" s="17">
        <v>43067</v>
      </c>
      <c r="F90" s="16">
        <v>22486.240000000002</v>
      </c>
      <c r="G90" s="20">
        <v>43068</v>
      </c>
      <c r="H90" s="19">
        <v>3589.91</v>
      </c>
      <c r="I90" s="31">
        <v>43063</v>
      </c>
      <c r="J90" s="30">
        <v>29866.32</v>
      </c>
      <c r="K90" s="28">
        <v>43063</v>
      </c>
      <c r="L90" s="27">
        <v>11908.19</v>
      </c>
      <c r="M90" s="25">
        <v>43068</v>
      </c>
      <c r="N90" s="24">
        <v>7393.56</v>
      </c>
      <c r="O90" s="28">
        <v>43068</v>
      </c>
      <c r="P90" s="27">
        <v>13061.87</v>
      </c>
    </row>
    <row r="91" spans="1:16" ht="16.5" x14ac:dyDescent="0.3">
      <c r="A91" s="2">
        <v>43066</v>
      </c>
      <c r="B91" s="1">
        <v>329.53</v>
      </c>
      <c r="C91" s="14">
        <v>43067</v>
      </c>
      <c r="D91" s="13">
        <v>2627.04</v>
      </c>
      <c r="E91" s="17">
        <v>43066</v>
      </c>
      <c r="F91" s="16">
        <v>22495.99</v>
      </c>
      <c r="G91" s="20">
        <v>43067</v>
      </c>
      <c r="H91" s="19">
        <v>3583.49</v>
      </c>
      <c r="I91" s="31">
        <v>43062</v>
      </c>
      <c r="J91" s="30">
        <v>29707.94</v>
      </c>
      <c r="K91" s="28">
        <v>43062</v>
      </c>
      <c r="L91" s="27">
        <v>11737.06</v>
      </c>
      <c r="M91" s="25">
        <v>43067</v>
      </c>
      <c r="N91" s="24">
        <v>7460.65</v>
      </c>
      <c r="O91" s="28">
        <v>43067</v>
      </c>
      <c r="P91" s="27">
        <v>13059.53</v>
      </c>
    </row>
    <row r="92" spans="1:16" ht="16.5" x14ac:dyDescent="0.3">
      <c r="A92" s="2">
        <v>43063</v>
      </c>
      <c r="B92" s="1">
        <v>335.44</v>
      </c>
      <c r="C92" s="14">
        <v>43066</v>
      </c>
      <c r="D92" s="13">
        <v>2601.42</v>
      </c>
      <c r="E92" s="17">
        <v>43063</v>
      </c>
      <c r="F92" s="16">
        <v>22550.85</v>
      </c>
      <c r="G92" s="20">
        <v>43066</v>
      </c>
      <c r="H92" s="19">
        <v>3564.02</v>
      </c>
      <c r="I92" s="31">
        <v>43061</v>
      </c>
      <c r="J92" s="30">
        <v>30003.49</v>
      </c>
      <c r="K92" s="28">
        <v>43061</v>
      </c>
      <c r="L92" s="27">
        <v>11958.63</v>
      </c>
      <c r="M92" s="25">
        <v>43066</v>
      </c>
      <c r="N92" s="24">
        <v>7383.9</v>
      </c>
      <c r="O92" s="28">
        <v>43066</v>
      </c>
      <c r="P92" s="27">
        <v>13000.2</v>
      </c>
    </row>
    <row r="93" spans="1:16" ht="16.5" x14ac:dyDescent="0.3">
      <c r="A93" s="2">
        <v>43062</v>
      </c>
      <c r="B93" s="1">
        <v>334.51</v>
      </c>
      <c r="C93" s="14">
        <v>43063</v>
      </c>
      <c r="D93" s="13">
        <v>2602.42</v>
      </c>
      <c r="E93" s="17">
        <v>43061</v>
      </c>
      <c r="F93" s="16">
        <v>22523.15</v>
      </c>
      <c r="G93" s="20">
        <v>43063</v>
      </c>
      <c r="H93" s="19">
        <v>3581.23</v>
      </c>
      <c r="I93" s="31">
        <v>43060</v>
      </c>
      <c r="J93" s="30">
        <v>29818.07</v>
      </c>
      <c r="K93" s="28">
        <v>43060</v>
      </c>
      <c r="L93" s="27">
        <v>11874.37</v>
      </c>
      <c r="M93" s="25">
        <v>43063</v>
      </c>
      <c r="N93" s="24">
        <v>7409.64</v>
      </c>
      <c r="O93" s="28">
        <v>43063</v>
      </c>
      <c r="P93" s="27">
        <v>13059.84</v>
      </c>
    </row>
    <row r="94" spans="1:16" ht="16.5" x14ac:dyDescent="0.3">
      <c r="A94" s="2">
        <v>43061</v>
      </c>
      <c r="B94" s="1">
        <v>335.49</v>
      </c>
      <c r="C94" s="14">
        <v>43061</v>
      </c>
      <c r="D94" s="13">
        <v>2597.08</v>
      </c>
      <c r="E94" s="17">
        <v>43060</v>
      </c>
      <c r="F94" s="16">
        <v>22416.48</v>
      </c>
      <c r="G94" s="20">
        <v>43062</v>
      </c>
      <c r="H94" s="19">
        <v>3572.07</v>
      </c>
      <c r="I94" s="31">
        <v>43059</v>
      </c>
      <c r="J94" s="30">
        <v>29260.31</v>
      </c>
      <c r="K94" s="28">
        <v>43059</v>
      </c>
      <c r="L94" s="27">
        <v>11538.28</v>
      </c>
      <c r="M94" s="25">
        <v>43062</v>
      </c>
      <c r="N94" s="24">
        <v>7417.24</v>
      </c>
      <c r="O94" s="28">
        <v>43062</v>
      </c>
      <c r="P94" s="27">
        <v>13008.55</v>
      </c>
    </row>
    <row r="95" spans="1:16" ht="16.5" x14ac:dyDescent="0.3">
      <c r="A95" s="2">
        <v>43060</v>
      </c>
      <c r="B95" s="1">
        <v>333.51</v>
      </c>
      <c r="C95" s="14">
        <v>43060</v>
      </c>
      <c r="D95" s="13">
        <v>2599.0300000000002</v>
      </c>
      <c r="E95" s="17">
        <v>43059</v>
      </c>
      <c r="F95" s="16">
        <v>22261.759999999998</v>
      </c>
      <c r="G95" s="20">
        <v>43061</v>
      </c>
      <c r="H95" s="19">
        <v>3562.65</v>
      </c>
      <c r="I95" s="31">
        <v>43056</v>
      </c>
      <c r="J95" s="30">
        <v>29199.040000000001</v>
      </c>
      <c r="K95" s="28">
        <v>43056</v>
      </c>
      <c r="L95" s="27">
        <v>11608.73</v>
      </c>
      <c r="M95" s="25">
        <v>43061</v>
      </c>
      <c r="N95" s="24">
        <v>7419.02</v>
      </c>
      <c r="O95" s="28">
        <v>43061</v>
      </c>
      <c r="P95" s="27">
        <v>13015.04</v>
      </c>
    </row>
    <row r="96" spans="1:16" ht="16.5" x14ac:dyDescent="0.3">
      <c r="A96" s="2">
        <v>43059</v>
      </c>
      <c r="B96" s="1">
        <v>332.92</v>
      </c>
      <c r="C96" s="14">
        <v>43059</v>
      </c>
      <c r="D96" s="13">
        <v>2582.14</v>
      </c>
      <c r="E96" s="17">
        <v>43056</v>
      </c>
      <c r="F96" s="16">
        <v>22396.799999999999</v>
      </c>
      <c r="G96" s="20">
        <v>43060</v>
      </c>
      <c r="H96" s="19">
        <v>3579.32</v>
      </c>
      <c r="I96" s="31">
        <v>43055</v>
      </c>
      <c r="J96" s="30">
        <v>29018.76</v>
      </c>
      <c r="K96" s="28">
        <v>43055</v>
      </c>
      <c r="L96" s="27">
        <v>11533.96</v>
      </c>
      <c r="M96" s="25">
        <v>43060</v>
      </c>
      <c r="N96" s="24">
        <v>7411.34</v>
      </c>
      <c r="O96" s="28">
        <v>43060</v>
      </c>
      <c r="P96" s="27">
        <v>13167.54</v>
      </c>
    </row>
    <row r="97" spans="1:16" ht="16.5" x14ac:dyDescent="0.3">
      <c r="A97" s="2">
        <v>43056</v>
      </c>
      <c r="B97" s="1">
        <v>334.18</v>
      </c>
      <c r="C97" s="14">
        <v>43056</v>
      </c>
      <c r="D97" s="13">
        <v>2578.85</v>
      </c>
      <c r="E97" s="17">
        <v>43055</v>
      </c>
      <c r="F97" s="16">
        <v>22351.119999999999</v>
      </c>
      <c r="G97" s="20">
        <v>43059</v>
      </c>
      <c r="H97" s="19">
        <v>3561.41</v>
      </c>
      <c r="I97" s="31">
        <v>43054</v>
      </c>
      <c r="J97" s="30">
        <v>28851.69</v>
      </c>
      <c r="K97" s="28">
        <v>43054</v>
      </c>
      <c r="L97" s="27">
        <v>11412.75</v>
      </c>
      <c r="M97" s="25">
        <v>43059</v>
      </c>
      <c r="N97" s="24">
        <v>7389.46</v>
      </c>
      <c r="O97" s="28">
        <v>43059</v>
      </c>
      <c r="P97" s="27">
        <v>13058.66</v>
      </c>
    </row>
    <row r="98" spans="1:16" ht="16.5" x14ac:dyDescent="0.3">
      <c r="A98" s="2">
        <v>43055</v>
      </c>
      <c r="B98" s="1">
        <v>334.36</v>
      </c>
      <c r="C98" s="14">
        <v>43055</v>
      </c>
      <c r="D98" s="13">
        <v>2585.64</v>
      </c>
      <c r="E98" s="17">
        <v>43054</v>
      </c>
      <c r="F98" s="16">
        <v>22028.32</v>
      </c>
      <c r="G98" s="20">
        <v>43056</v>
      </c>
      <c r="H98" s="19">
        <v>3547.46</v>
      </c>
      <c r="I98" s="31">
        <v>43053</v>
      </c>
      <c r="J98" s="30">
        <v>29152.12</v>
      </c>
      <c r="K98" s="28">
        <v>43053</v>
      </c>
      <c r="L98" s="27">
        <v>11601.69</v>
      </c>
      <c r="M98" s="25">
        <v>43056</v>
      </c>
      <c r="N98" s="24">
        <v>7380.68</v>
      </c>
      <c r="O98" s="28">
        <v>43056</v>
      </c>
      <c r="P98" s="27">
        <v>12993.73</v>
      </c>
    </row>
    <row r="99" spans="1:16" ht="16.5" x14ac:dyDescent="0.3">
      <c r="A99" s="2">
        <v>43054</v>
      </c>
      <c r="B99" s="1">
        <v>332.17</v>
      </c>
      <c r="C99" s="14">
        <v>43054</v>
      </c>
      <c r="D99" s="13">
        <v>2564.62</v>
      </c>
      <c r="E99" s="17">
        <v>43053</v>
      </c>
      <c r="F99" s="16">
        <v>22380.01</v>
      </c>
      <c r="G99" s="20">
        <v>43055</v>
      </c>
      <c r="H99" s="19">
        <v>3564.8</v>
      </c>
      <c r="I99" s="31">
        <v>43052</v>
      </c>
      <c r="J99" s="30">
        <v>29182.18</v>
      </c>
      <c r="K99" s="28">
        <v>43052</v>
      </c>
      <c r="L99" s="27">
        <v>11684.51</v>
      </c>
      <c r="M99" s="25">
        <v>43055</v>
      </c>
      <c r="N99" s="24">
        <v>7386.94</v>
      </c>
      <c r="O99" s="28">
        <v>43055</v>
      </c>
      <c r="P99" s="27">
        <v>13047.22</v>
      </c>
    </row>
    <row r="100" spans="1:16" ht="16.5" x14ac:dyDescent="0.3">
      <c r="A100" s="2">
        <v>43053</v>
      </c>
      <c r="B100" s="1">
        <v>333.62</v>
      </c>
      <c r="C100" s="14">
        <v>43053</v>
      </c>
      <c r="D100" s="13">
        <v>2578.87</v>
      </c>
      <c r="E100" s="17">
        <v>43052</v>
      </c>
      <c r="F100" s="16">
        <v>22380.99</v>
      </c>
      <c r="G100" s="20">
        <v>43054</v>
      </c>
      <c r="H100" s="19">
        <v>3545.72</v>
      </c>
      <c r="I100" s="31">
        <v>43049</v>
      </c>
      <c r="J100" s="30">
        <v>29120.92</v>
      </c>
      <c r="K100" s="28">
        <v>43049</v>
      </c>
      <c r="L100" s="27">
        <v>11745.81</v>
      </c>
      <c r="M100" s="25">
        <v>43054</v>
      </c>
      <c r="N100" s="24">
        <v>7372.61</v>
      </c>
      <c r="O100" s="28">
        <v>43054</v>
      </c>
      <c r="P100" s="27">
        <v>12976.37</v>
      </c>
    </row>
    <row r="101" spans="1:16" ht="16.5" x14ac:dyDescent="0.3">
      <c r="A101" s="2">
        <v>43052</v>
      </c>
      <c r="B101" s="1">
        <v>334.33</v>
      </c>
      <c r="C101" s="14">
        <v>43052</v>
      </c>
      <c r="D101" s="13">
        <v>2584.84</v>
      </c>
      <c r="E101" s="17">
        <v>43049</v>
      </c>
      <c r="F101" s="16">
        <v>22681.42</v>
      </c>
      <c r="G101" s="20">
        <v>43053</v>
      </c>
      <c r="H101" s="19">
        <v>3556.38</v>
      </c>
      <c r="I101" s="31">
        <v>43048</v>
      </c>
      <c r="J101" s="30">
        <v>29136.57</v>
      </c>
      <c r="K101" s="28">
        <v>43048</v>
      </c>
      <c r="L101" s="27">
        <v>11744.54</v>
      </c>
      <c r="M101" s="25">
        <v>43053</v>
      </c>
      <c r="N101" s="24">
        <v>7414.42</v>
      </c>
      <c r="O101" s="28">
        <v>43053</v>
      </c>
      <c r="P101" s="27">
        <v>13033.48</v>
      </c>
    </row>
    <row r="102" spans="1:16" ht="16.5" x14ac:dyDescent="0.3">
      <c r="A102" s="2">
        <v>43049</v>
      </c>
      <c r="B102" s="1">
        <v>335.96</v>
      </c>
      <c r="C102" s="14">
        <v>43049</v>
      </c>
      <c r="D102" s="13">
        <v>2582.3000000000002</v>
      </c>
      <c r="E102" s="17">
        <v>43048</v>
      </c>
      <c r="F102" s="16">
        <v>22868.71</v>
      </c>
      <c r="G102" s="20">
        <v>43052</v>
      </c>
      <c r="H102" s="19">
        <v>3574.52</v>
      </c>
      <c r="I102" s="31">
        <v>43047</v>
      </c>
      <c r="J102" s="30">
        <v>28907.599999999999</v>
      </c>
      <c r="K102" s="28">
        <v>43047</v>
      </c>
      <c r="L102" s="27">
        <v>11576.13</v>
      </c>
      <c r="M102" s="25">
        <v>43052</v>
      </c>
      <c r="N102" s="24">
        <v>7415.18</v>
      </c>
      <c r="O102" s="28">
        <v>43052</v>
      </c>
      <c r="P102" s="27">
        <v>13074.42</v>
      </c>
    </row>
    <row r="103" spans="1:16" ht="16.5" x14ac:dyDescent="0.3">
      <c r="A103" s="2">
        <v>43048</v>
      </c>
      <c r="B103" s="1">
        <v>337.14</v>
      </c>
      <c r="C103" s="14">
        <v>43048</v>
      </c>
      <c r="D103" s="13">
        <v>2584.62</v>
      </c>
      <c r="E103" s="17">
        <v>43047</v>
      </c>
      <c r="F103" s="16">
        <v>22913.82</v>
      </c>
      <c r="G103" s="20">
        <v>43049</v>
      </c>
      <c r="H103" s="19">
        <v>3593.76</v>
      </c>
      <c r="I103" s="31">
        <v>43046</v>
      </c>
      <c r="J103" s="30">
        <v>28994.34</v>
      </c>
      <c r="K103" s="28">
        <v>43046</v>
      </c>
      <c r="L103" s="27">
        <v>11645.53</v>
      </c>
      <c r="M103" s="25">
        <v>43049</v>
      </c>
      <c r="N103" s="24">
        <v>7432.99</v>
      </c>
      <c r="O103" s="28">
        <v>43049</v>
      </c>
      <c r="P103" s="27">
        <v>13127.47</v>
      </c>
    </row>
    <row r="104" spans="1:16" ht="16.5" x14ac:dyDescent="0.3">
      <c r="A104" s="2">
        <v>43047</v>
      </c>
      <c r="B104" s="1">
        <v>337.8</v>
      </c>
      <c r="C104" s="14">
        <v>43047</v>
      </c>
      <c r="D104" s="13">
        <v>2594.38</v>
      </c>
      <c r="E104" s="17">
        <v>43046</v>
      </c>
      <c r="F104" s="16">
        <v>22937.599999999999</v>
      </c>
      <c r="G104" s="20">
        <v>43048</v>
      </c>
      <c r="H104" s="19">
        <v>3612.5</v>
      </c>
      <c r="I104" s="31">
        <v>43045</v>
      </c>
      <c r="J104" s="30">
        <v>28596.799999999999</v>
      </c>
      <c r="K104" s="28">
        <v>43045</v>
      </c>
      <c r="L104" s="27">
        <v>11524.64</v>
      </c>
      <c r="M104" s="25">
        <v>43048</v>
      </c>
      <c r="N104" s="24">
        <v>7484.1</v>
      </c>
      <c r="O104" s="28">
        <v>43048</v>
      </c>
      <c r="P104" s="27">
        <v>13182.56</v>
      </c>
    </row>
    <row r="105" spans="1:16" ht="16.5" x14ac:dyDescent="0.3">
      <c r="A105" s="2">
        <v>43046</v>
      </c>
      <c r="B105" s="1">
        <v>336.76</v>
      </c>
      <c r="C105" s="14">
        <v>43046</v>
      </c>
      <c r="D105" s="13">
        <v>2590.64</v>
      </c>
      <c r="E105" s="17">
        <v>43045</v>
      </c>
      <c r="F105" s="16">
        <v>22548.35</v>
      </c>
      <c r="G105" s="20">
        <v>43047</v>
      </c>
      <c r="H105" s="19">
        <v>3655.04</v>
      </c>
      <c r="I105" s="31">
        <v>43042</v>
      </c>
      <c r="J105" s="30">
        <v>28603.61</v>
      </c>
      <c r="K105" s="28">
        <v>43042</v>
      </c>
      <c r="L105" s="27">
        <v>11602.4</v>
      </c>
      <c r="M105" s="25">
        <v>43047</v>
      </c>
      <c r="N105" s="24">
        <v>7529.72</v>
      </c>
      <c r="O105" s="28">
        <v>43047</v>
      </c>
      <c r="P105" s="27">
        <v>13382.42</v>
      </c>
    </row>
    <row r="106" spans="1:16" ht="16.5" x14ac:dyDescent="0.3">
      <c r="A106" s="2">
        <v>43045</v>
      </c>
      <c r="B106" s="1">
        <v>337.4</v>
      </c>
      <c r="C106" s="14">
        <v>43045</v>
      </c>
      <c r="D106" s="13">
        <v>2591.13</v>
      </c>
      <c r="E106" s="17">
        <v>43041</v>
      </c>
      <c r="F106" s="16">
        <v>22539.119999999999</v>
      </c>
      <c r="G106" s="20">
        <v>43046</v>
      </c>
      <c r="H106" s="19">
        <v>3658.77</v>
      </c>
      <c r="I106" s="31">
        <v>43041</v>
      </c>
      <c r="J106" s="30">
        <v>28518.639999999999</v>
      </c>
      <c r="K106" s="28">
        <v>43041</v>
      </c>
      <c r="L106" s="27">
        <v>11598.36</v>
      </c>
      <c r="M106" s="25">
        <v>43046</v>
      </c>
      <c r="N106" s="24">
        <v>7513.11</v>
      </c>
      <c r="O106" s="28">
        <v>43046</v>
      </c>
      <c r="P106" s="27">
        <v>13379.27</v>
      </c>
    </row>
    <row r="107" spans="1:16" ht="16.5" x14ac:dyDescent="0.3">
      <c r="A107" s="2">
        <v>43042</v>
      </c>
      <c r="B107" s="1">
        <v>338.83</v>
      </c>
      <c r="C107" s="14">
        <v>43042</v>
      </c>
      <c r="D107" s="13">
        <v>2587.84</v>
      </c>
      <c r="E107" s="17">
        <v>43040</v>
      </c>
      <c r="F107" s="16">
        <v>22420.080000000002</v>
      </c>
      <c r="G107" s="20">
        <v>43045</v>
      </c>
      <c r="H107" s="19">
        <v>3682.36</v>
      </c>
      <c r="I107" s="31">
        <v>43040</v>
      </c>
      <c r="J107" s="30">
        <v>28594.06</v>
      </c>
      <c r="K107" s="28">
        <v>43040</v>
      </c>
      <c r="L107" s="27">
        <v>11636.49</v>
      </c>
      <c r="M107" s="25">
        <v>43045</v>
      </c>
      <c r="N107" s="24">
        <v>7562.28</v>
      </c>
      <c r="O107" s="28">
        <v>43045</v>
      </c>
      <c r="P107" s="27">
        <v>13468.79</v>
      </c>
    </row>
    <row r="108" spans="1:16" ht="16.5" x14ac:dyDescent="0.3">
      <c r="A108" s="2">
        <v>43041</v>
      </c>
      <c r="B108" s="1">
        <v>337.53</v>
      </c>
      <c r="C108" s="14">
        <v>43041</v>
      </c>
      <c r="D108" s="13">
        <v>2579.85</v>
      </c>
      <c r="E108" s="17">
        <v>43039</v>
      </c>
      <c r="F108" s="16">
        <v>22011.61</v>
      </c>
      <c r="G108" s="20">
        <v>43042</v>
      </c>
      <c r="H108" s="19">
        <v>3689.96</v>
      </c>
      <c r="I108" s="31">
        <v>43039</v>
      </c>
      <c r="J108" s="30">
        <v>28245.54</v>
      </c>
      <c r="K108" s="28">
        <v>43039</v>
      </c>
      <c r="L108" s="27">
        <v>11507.72</v>
      </c>
      <c r="M108" s="25">
        <v>43042</v>
      </c>
      <c r="N108" s="24">
        <v>7560.35</v>
      </c>
      <c r="O108" s="28">
        <v>43042</v>
      </c>
      <c r="P108" s="27">
        <v>13478.86</v>
      </c>
    </row>
    <row r="109" spans="1:16" ht="16.5" x14ac:dyDescent="0.3">
      <c r="A109" s="2">
        <v>43040</v>
      </c>
      <c r="B109" s="1">
        <v>338.76</v>
      </c>
      <c r="C109" s="14">
        <v>43040</v>
      </c>
      <c r="D109" s="13">
        <v>2579.36</v>
      </c>
      <c r="E109" s="17">
        <v>43038</v>
      </c>
      <c r="F109" s="16">
        <v>22011.67</v>
      </c>
      <c r="G109" s="20">
        <v>43041</v>
      </c>
      <c r="H109" s="19">
        <v>3688.8</v>
      </c>
      <c r="I109" s="31">
        <v>43038</v>
      </c>
      <c r="J109" s="30">
        <v>28336.19</v>
      </c>
      <c r="K109" s="28">
        <v>43038</v>
      </c>
      <c r="L109" s="27">
        <v>11563.38</v>
      </c>
      <c r="M109" s="25">
        <v>43041</v>
      </c>
      <c r="N109" s="24">
        <v>7555.32</v>
      </c>
      <c r="O109" s="28">
        <v>43041</v>
      </c>
      <c r="P109" s="27">
        <v>13440.93</v>
      </c>
    </row>
    <row r="110" spans="1:16" ht="16.5" x14ac:dyDescent="0.3">
      <c r="A110" s="2">
        <v>43039</v>
      </c>
      <c r="B110" s="1">
        <v>333.57</v>
      </c>
      <c r="C110" s="14">
        <v>43039</v>
      </c>
      <c r="D110" s="13">
        <v>2575.2600000000002</v>
      </c>
      <c r="E110" s="17">
        <v>43035</v>
      </c>
      <c r="F110" s="16">
        <v>22008.45</v>
      </c>
      <c r="G110" s="20">
        <v>43040</v>
      </c>
      <c r="H110" s="19">
        <v>3697.4</v>
      </c>
      <c r="I110" s="31">
        <v>43035</v>
      </c>
      <c r="J110" s="30">
        <v>28438.85</v>
      </c>
      <c r="K110" s="28">
        <v>43035</v>
      </c>
      <c r="L110" s="27">
        <v>11643.57</v>
      </c>
      <c r="M110" s="25">
        <v>43040</v>
      </c>
      <c r="N110" s="24">
        <v>7487.96</v>
      </c>
      <c r="O110" s="28">
        <v>43040</v>
      </c>
      <c r="P110" s="27">
        <v>13465.51</v>
      </c>
    </row>
    <row r="111" spans="1:16" ht="16.5" x14ac:dyDescent="0.3">
      <c r="A111" s="2">
        <v>43038</v>
      </c>
      <c r="B111" s="1">
        <v>330.38</v>
      </c>
      <c r="C111" s="14">
        <v>43038</v>
      </c>
      <c r="D111" s="13">
        <v>2572.83</v>
      </c>
      <c r="E111" s="17">
        <v>43034</v>
      </c>
      <c r="F111" s="16">
        <v>21739.78</v>
      </c>
      <c r="G111" s="20">
        <v>43039</v>
      </c>
      <c r="H111" s="19">
        <v>3673.95</v>
      </c>
      <c r="I111" s="31">
        <v>43034</v>
      </c>
      <c r="J111" s="30">
        <v>28202.38</v>
      </c>
      <c r="K111" s="28">
        <v>43034</v>
      </c>
      <c r="L111" s="27">
        <v>11446.21</v>
      </c>
      <c r="M111" s="25">
        <v>43039</v>
      </c>
      <c r="N111" s="24">
        <v>7493.08</v>
      </c>
      <c r="O111" s="28">
        <v>43038</v>
      </c>
      <c r="P111" s="27">
        <v>13229.57</v>
      </c>
    </row>
    <row r="112" spans="1:16" ht="16.5" x14ac:dyDescent="0.3">
      <c r="A112" s="2">
        <v>43035</v>
      </c>
      <c r="B112" s="1">
        <v>329.23</v>
      </c>
      <c r="C112" s="14">
        <v>43035</v>
      </c>
      <c r="D112" s="13">
        <v>2581.0700000000002</v>
      </c>
      <c r="E112" s="17">
        <v>43033</v>
      </c>
      <c r="F112" s="16">
        <v>21707.62</v>
      </c>
      <c r="G112" s="20">
        <v>43038</v>
      </c>
      <c r="H112" s="19">
        <v>3662.18</v>
      </c>
      <c r="I112" s="31">
        <v>43033</v>
      </c>
      <c r="J112" s="30">
        <v>28302.89</v>
      </c>
      <c r="K112" s="28">
        <v>43033</v>
      </c>
      <c r="L112" s="27">
        <v>11493.3</v>
      </c>
      <c r="M112" s="25">
        <v>43038</v>
      </c>
      <c r="N112" s="24">
        <v>7487.81</v>
      </c>
      <c r="O112" s="28">
        <v>43035</v>
      </c>
      <c r="P112" s="27">
        <v>13217.54</v>
      </c>
    </row>
    <row r="113" spans="1:16" ht="16.5" x14ac:dyDescent="0.3">
      <c r="A113" s="2">
        <v>43034</v>
      </c>
      <c r="B113" s="1">
        <v>326.99</v>
      </c>
      <c r="C113" s="14">
        <v>43034</v>
      </c>
      <c r="D113" s="13">
        <v>2560.4</v>
      </c>
      <c r="E113" s="17">
        <v>43032</v>
      </c>
      <c r="F113" s="16">
        <v>21805.17</v>
      </c>
      <c r="G113" s="20">
        <v>43035</v>
      </c>
      <c r="H113" s="19">
        <v>3652.23</v>
      </c>
      <c r="I113" s="31">
        <v>43032</v>
      </c>
      <c r="J113" s="30">
        <v>28154.97</v>
      </c>
      <c r="K113" s="28">
        <v>43032</v>
      </c>
      <c r="L113" s="27">
        <v>11405.55</v>
      </c>
      <c r="M113" s="25">
        <v>43035</v>
      </c>
      <c r="N113" s="24">
        <v>7505.03</v>
      </c>
      <c r="O113" s="28">
        <v>43034</v>
      </c>
      <c r="P113" s="27">
        <v>13133.28</v>
      </c>
    </row>
    <row r="114" spans="1:16" ht="16.5" x14ac:dyDescent="0.3">
      <c r="A114" s="2">
        <v>43033</v>
      </c>
      <c r="B114" s="1">
        <v>329.31</v>
      </c>
      <c r="C114" s="14">
        <v>43033</v>
      </c>
      <c r="D114" s="13">
        <v>2557.15</v>
      </c>
      <c r="E114" s="17">
        <v>43031</v>
      </c>
      <c r="F114" s="16">
        <v>21696.65</v>
      </c>
      <c r="G114" s="20">
        <v>43034</v>
      </c>
      <c r="H114" s="19">
        <v>3637.2</v>
      </c>
      <c r="I114" s="31">
        <v>43031</v>
      </c>
      <c r="J114" s="30">
        <v>28305.88</v>
      </c>
      <c r="K114" s="28">
        <v>43031</v>
      </c>
      <c r="L114" s="27">
        <v>11491.07</v>
      </c>
      <c r="M114" s="25">
        <v>43034</v>
      </c>
      <c r="N114" s="24">
        <v>7486.5</v>
      </c>
      <c r="O114" s="28">
        <v>43033</v>
      </c>
      <c r="P114" s="27">
        <v>12953.41</v>
      </c>
    </row>
    <row r="115" spans="1:16" ht="16.5" x14ac:dyDescent="0.3">
      <c r="A115" s="2">
        <v>43032</v>
      </c>
      <c r="B115" s="1">
        <v>328.96</v>
      </c>
      <c r="C115" s="14">
        <v>43032</v>
      </c>
      <c r="D115" s="13">
        <v>2569.13</v>
      </c>
      <c r="E115" s="17">
        <v>43028</v>
      </c>
      <c r="F115" s="16">
        <v>21457.64</v>
      </c>
      <c r="G115" s="20">
        <v>43033</v>
      </c>
      <c r="H115" s="19">
        <v>3591.46</v>
      </c>
      <c r="I115" s="31">
        <v>43028</v>
      </c>
      <c r="J115" s="30">
        <v>28487.24</v>
      </c>
      <c r="K115" s="28">
        <v>43028</v>
      </c>
      <c r="L115" s="27">
        <v>11558.35</v>
      </c>
      <c r="M115" s="25">
        <v>43033</v>
      </c>
      <c r="N115" s="24">
        <v>7447.21</v>
      </c>
      <c r="O115" s="28">
        <v>43032</v>
      </c>
      <c r="P115" s="27">
        <v>13013.19</v>
      </c>
    </row>
    <row r="116" spans="1:16" ht="16.5" x14ac:dyDescent="0.3">
      <c r="A116" s="2">
        <v>43031</v>
      </c>
      <c r="B116" s="1">
        <v>329.45</v>
      </c>
      <c r="C116" s="14">
        <v>43031</v>
      </c>
      <c r="D116" s="13">
        <v>2564.98</v>
      </c>
      <c r="E116" s="17">
        <v>43027</v>
      </c>
      <c r="F116" s="16">
        <v>21448.52</v>
      </c>
      <c r="G116" s="20">
        <v>43032</v>
      </c>
      <c r="H116" s="19">
        <v>3610.69</v>
      </c>
      <c r="I116" s="31">
        <v>43027</v>
      </c>
      <c r="J116" s="30">
        <v>28159.09</v>
      </c>
      <c r="K116" s="28">
        <v>43027</v>
      </c>
      <c r="L116" s="27">
        <v>11357.45</v>
      </c>
      <c r="M116" s="25">
        <v>43032</v>
      </c>
      <c r="N116" s="24">
        <v>7526.54</v>
      </c>
      <c r="O116" s="28">
        <v>43031</v>
      </c>
      <c r="P116" s="27">
        <v>13003.14</v>
      </c>
    </row>
    <row r="117" spans="1:16" ht="16.5" x14ac:dyDescent="0.3">
      <c r="A117" s="2">
        <v>43028</v>
      </c>
      <c r="B117" s="1">
        <v>328.89</v>
      </c>
      <c r="C117" s="14">
        <v>43028</v>
      </c>
      <c r="D117" s="13">
        <v>2575.21</v>
      </c>
      <c r="E117" s="17">
        <v>43026</v>
      </c>
      <c r="F117" s="16">
        <v>21363.05</v>
      </c>
      <c r="G117" s="20">
        <v>43031</v>
      </c>
      <c r="H117" s="19">
        <v>3608.87</v>
      </c>
      <c r="I117" s="31">
        <v>43026</v>
      </c>
      <c r="J117" s="30">
        <v>28711.759999999998</v>
      </c>
      <c r="K117" s="28">
        <v>43026</v>
      </c>
      <c r="L117" s="27">
        <v>11621.95</v>
      </c>
      <c r="M117" s="25">
        <v>43031</v>
      </c>
      <c r="N117" s="24">
        <v>7524.45</v>
      </c>
      <c r="O117" s="28">
        <v>43028</v>
      </c>
      <c r="P117" s="27">
        <v>12991.28</v>
      </c>
    </row>
    <row r="118" spans="1:16" ht="16.5" x14ac:dyDescent="0.3">
      <c r="A118" s="2">
        <v>43027</v>
      </c>
      <c r="B118" s="1">
        <v>326.47000000000003</v>
      </c>
      <c r="C118" s="14">
        <v>43027</v>
      </c>
      <c r="D118" s="13">
        <v>2562.1</v>
      </c>
      <c r="E118" s="17">
        <v>43025</v>
      </c>
      <c r="F118" s="16">
        <v>21336.12</v>
      </c>
      <c r="G118" s="20">
        <v>43028</v>
      </c>
      <c r="H118" s="19">
        <v>3605.09</v>
      </c>
      <c r="I118" s="31">
        <v>43025</v>
      </c>
      <c r="J118" s="30">
        <v>28697.49</v>
      </c>
      <c r="K118" s="28">
        <v>43025</v>
      </c>
      <c r="L118" s="27">
        <v>11568.31</v>
      </c>
      <c r="M118" s="25">
        <v>43028</v>
      </c>
      <c r="N118" s="24">
        <v>7523.23</v>
      </c>
      <c r="O118" s="28">
        <v>43027</v>
      </c>
      <c r="P118" s="27">
        <v>12990.1</v>
      </c>
    </row>
    <row r="119" spans="1:16" ht="16.5" x14ac:dyDescent="0.3">
      <c r="A119" s="2">
        <v>43026</v>
      </c>
      <c r="B119" s="1">
        <v>328.4</v>
      </c>
      <c r="C119" s="14">
        <v>43026</v>
      </c>
      <c r="D119" s="13">
        <v>2561.2600000000002</v>
      </c>
      <c r="E119" s="17">
        <v>43024</v>
      </c>
      <c r="F119" s="16">
        <v>21255.56</v>
      </c>
      <c r="G119" s="20">
        <v>43027</v>
      </c>
      <c r="H119" s="19">
        <v>3602.08</v>
      </c>
      <c r="I119" s="31">
        <v>43024</v>
      </c>
      <c r="J119" s="30">
        <v>28692.799999999999</v>
      </c>
      <c r="K119" s="28">
        <v>43024</v>
      </c>
      <c r="L119" s="27">
        <v>11602.92</v>
      </c>
      <c r="M119" s="25">
        <v>43027</v>
      </c>
      <c r="N119" s="24">
        <v>7523.04</v>
      </c>
      <c r="O119" s="28">
        <v>43026</v>
      </c>
      <c r="P119" s="27">
        <v>13043.03</v>
      </c>
    </row>
    <row r="120" spans="1:16" ht="16.5" x14ac:dyDescent="0.3">
      <c r="A120" s="2">
        <v>43025</v>
      </c>
      <c r="B120" s="1">
        <v>328.51</v>
      </c>
      <c r="C120" s="14">
        <v>43025</v>
      </c>
      <c r="D120" s="13">
        <v>2559.36</v>
      </c>
      <c r="E120" s="17">
        <v>43021</v>
      </c>
      <c r="F120" s="16">
        <v>21155.18</v>
      </c>
      <c r="G120" s="20">
        <v>43026</v>
      </c>
      <c r="H120" s="19">
        <v>3619.65</v>
      </c>
      <c r="I120" s="31">
        <v>43021</v>
      </c>
      <c r="J120" s="30">
        <v>28476.43</v>
      </c>
      <c r="K120" s="28">
        <v>43021</v>
      </c>
      <c r="L120" s="27">
        <v>11519.81</v>
      </c>
      <c r="M120" s="25">
        <v>43026</v>
      </c>
      <c r="N120" s="24">
        <v>7542.87</v>
      </c>
      <c r="O120" s="28">
        <v>43025</v>
      </c>
      <c r="P120" s="27">
        <v>12995.06</v>
      </c>
    </row>
    <row r="121" spans="1:16" ht="16.5" x14ac:dyDescent="0.3">
      <c r="A121" s="2">
        <v>43024</v>
      </c>
      <c r="B121" s="1">
        <v>327.82</v>
      </c>
      <c r="C121" s="14">
        <v>43024</v>
      </c>
      <c r="D121" s="13">
        <v>2557.64</v>
      </c>
      <c r="E121" s="17">
        <v>43020</v>
      </c>
      <c r="F121" s="16">
        <v>20954.72</v>
      </c>
      <c r="G121" s="20">
        <v>43025</v>
      </c>
      <c r="H121" s="19">
        <v>3607.77</v>
      </c>
      <c r="I121" s="31">
        <v>43020</v>
      </c>
      <c r="J121" s="30">
        <v>28459.03</v>
      </c>
      <c r="K121" s="28">
        <v>43020</v>
      </c>
      <c r="L121" s="27">
        <v>11500.34</v>
      </c>
      <c r="M121" s="25">
        <v>43025</v>
      </c>
      <c r="N121" s="24">
        <v>7516.17</v>
      </c>
      <c r="O121" s="28">
        <v>43024</v>
      </c>
      <c r="P121" s="27">
        <v>13003.7</v>
      </c>
    </row>
    <row r="122" spans="1:16" ht="16.5" x14ac:dyDescent="0.3">
      <c r="A122" s="2">
        <v>43021</v>
      </c>
      <c r="B122" s="1">
        <v>327.35000000000002</v>
      </c>
      <c r="C122" s="14">
        <v>43021</v>
      </c>
      <c r="D122" s="13">
        <v>2553.17</v>
      </c>
      <c r="E122" s="17">
        <v>43019</v>
      </c>
      <c r="F122" s="16">
        <v>20881.27</v>
      </c>
      <c r="G122" s="20">
        <v>43024</v>
      </c>
      <c r="H122" s="19">
        <v>3606.27</v>
      </c>
      <c r="I122" s="31">
        <v>43019</v>
      </c>
      <c r="J122" s="30">
        <v>28389.57</v>
      </c>
      <c r="K122" s="28">
        <v>43019</v>
      </c>
      <c r="L122" s="27">
        <v>11411.41</v>
      </c>
      <c r="M122" s="25">
        <v>43024</v>
      </c>
      <c r="N122" s="24">
        <v>7526.97</v>
      </c>
      <c r="O122" s="28">
        <v>43021</v>
      </c>
      <c r="P122" s="27">
        <v>12991.87</v>
      </c>
    </row>
    <row r="123" spans="1:16" ht="16.5" x14ac:dyDescent="0.3">
      <c r="A123" s="2">
        <v>43020</v>
      </c>
      <c r="B123" s="1">
        <v>328.11</v>
      </c>
      <c r="C123" s="14">
        <v>43020</v>
      </c>
      <c r="D123" s="13">
        <v>2550.9299999999998</v>
      </c>
      <c r="E123" s="17">
        <v>43018</v>
      </c>
      <c r="F123" s="16">
        <v>20823.509999999998</v>
      </c>
      <c r="G123" s="20">
        <v>43021</v>
      </c>
      <c r="H123" s="19">
        <v>3604.55</v>
      </c>
      <c r="I123" s="31">
        <v>43018</v>
      </c>
      <c r="J123" s="30">
        <v>28490.83</v>
      </c>
      <c r="K123" s="28">
        <v>43018</v>
      </c>
      <c r="L123" s="27">
        <v>11418.76</v>
      </c>
      <c r="M123" s="25">
        <v>43021</v>
      </c>
      <c r="N123" s="24">
        <v>7535.44</v>
      </c>
      <c r="O123" s="28">
        <v>43020</v>
      </c>
      <c r="P123" s="27">
        <v>12982.89</v>
      </c>
    </row>
    <row r="124" spans="1:16" ht="16.5" x14ac:dyDescent="0.3">
      <c r="A124" s="2">
        <v>43019</v>
      </c>
      <c r="B124" s="1">
        <v>326.12</v>
      </c>
      <c r="C124" s="14">
        <v>43019</v>
      </c>
      <c r="D124" s="13">
        <v>2555.2399999999998</v>
      </c>
      <c r="E124" s="17">
        <v>43014</v>
      </c>
      <c r="F124" s="16">
        <v>20690.71</v>
      </c>
      <c r="G124" s="20">
        <v>43020</v>
      </c>
      <c r="H124" s="19">
        <v>3605.54</v>
      </c>
      <c r="I124" s="31">
        <v>43017</v>
      </c>
      <c r="J124" s="30">
        <v>28326.59</v>
      </c>
      <c r="K124" s="28">
        <v>43017</v>
      </c>
      <c r="L124" s="27">
        <v>11385.38</v>
      </c>
      <c r="M124" s="25">
        <v>43020</v>
      </c>
      <c r="N124" s="24">
        <v>7556.24</v>
      </c>
      <c r="O124" s="28">
        <v>43019</v>
      </c>
      <c r="P124" s="27">
        <v>12970.68</v>
      </c>
    </row>
    <row r="125" spans="1:16" ht="16.5" x14ac:dyDescent="0.3">
      <c r="A125" s="2">
        <v>43018</v>
      </c>
      <c r="B125" s="1">
        <v>322.49</v>
      </c>
      <c r="C125" s="14">
        <v>43018</v>
      </c>
      <c r="D125" s="13">
        <v>2550.64</v>
      </c>
      <c r="E125" s="17">
        <v>43013</v>
      </c>
      <c r="F125" s="16">
        <v>20628.560000000001</v>
      </c>
      <c r="G125" s="20">
        <v>43019</v>
      </c>
      <c r="H125" s="19">
        <v>3607.39</v>
      </c>
      <c r="I125" s="31">
        <v>43014</v>
      </c>
      <c r="J125" s="30">
        <v>28458.04</v>
      </c>
      <c r="K125" s="28">
        <v>43014</v>
      </c>
      <c r="L125" s="27">
        <v>11459.09</v>
      </c>
      <c r="M125" s="25">
        <v>43019</v>
      </c>
      <c r="N125" s="24">
        <v>7533.81</v>
      </c>
      <c r="O125" s="28">
        <v>43018</v>
      </c>
      <c r="P125" s="27">
        <v>12949.25</v>
      </c>
    </row>
    <row r="126" spans="1:16" ht="16.5" x14ac:dyDescent="0.3">
      <c r="A126" s="2">
        <v>43007</v>
      </c>
      <c r="B126" s="1">
        <v>316.27</v>
      </c>
      <c r="C126" s="14">
        <v>43017</v>
      </c>
      <c r="D126" s="13">
        <v>2544.73</v>
      </c>
      <c r="E126" s="17">
        <v>43012</v>
      </c>
      <c r="F126" s="16">
        <v>20626.66</v>
      </c>
      <c r="G126" s="20">
        <v>43018</v>
      </c>
      <c r="H126" s="19">
        <v>3598.79</v>
      </c>
      <c r="I126" s="31">
        <v>43012</v>
      </c>
      <c r="J126" s="30">
        <v>28379.18</v>
      </c>
      <c r="K126" s="28">
        <v>43012</v>
      </c>
      <c r="L126" s="27">
        <v>11397.17</v>
      </c>
      <c r="M126" s="25">
        <v>43018</v>
      </c>
      <c r="N126" s="24">
        <v>7538.27</v>
      </c>
      <c r="O126" s="28">
        <v>43017</v>
      </c>
      <c r="P126" s="27">
        <v>12976.4</v>
      </c>
    </row>
    <row r="127" spans="1:16" ht="16.5" x14ac:dyDescent="0.3">
      <c r="A127" s="2">
        <v>43006</v>
      </c>
      <c r="B127" s="1">
        <v>313.85000000000002</v>
      </c>
      <c r="C127" s="14">
        <v>43014</v>
      </c>
      <c r="D127" s="13">
        <v>2549.33</v>
      </c>
      <c r="E127" s="17">
        <v>43011</v>
      </c>
      <c r="F127" s="16">
        <v>20614.07</v>
      </c>
      <c r="G127" s="20">
        <v>43017</v>
      </c>
      <c r="H127" s="19">
        <v>3610.5</v>
      </c>
      <c r="I127" s="31">
        <v>43011</v>
      </c>
      <c r="J127" s="30">
        <v>28173.21</v>
      </c>
      <c r="K127" s="28">
        <v>43011</v>
      </c>
      <c r="L127" s="27">
        <v>11305.38</v>
      </c>
      <c r="M127" s="25">
        <v>43017</v>
      </c>
      <c r="N127" s="24">
        <v>7507.89</v>
      </c>
      <c r="O127" s="28">
        <v>43014</v>
      </c>
      <c r="P127" s="27">
        <v>12955.94</v>
      </c>
    </row>
    <row r="128" spans="1:16" ht="16.5" x14ac:dyDescent="0.3">
      <c r="A128" s="2">
        <v>43005</v>
      </c>
      <c r="B128" s="1">
        <v>313.82</v>
      </c>
      <c r="C128" s="14">
        <v>43013</v>
      </c>
      <c r="D128" s="13">
        <v>2552.0700000000002</v>
      </c>
      <c r="E128" s="17">
        <v>43010</v>
      </c>
      <c r="F128" s="16">
        <v>20400.78</v>
      </c>
      <c r="G128" s="20">
        <v>43014</v>
      </c>
      <c r="H128" s="19">
        <v>3603.32</v>
      </c>
      <c r="I128" s="31">
        <v>43007</v>
      </c>
      <c r="J128" s="30">
        <v>27554.3</v>
      </c>
      <c r="K128" s="28">
        <v>43007</v>
      </c>
      <c r="L128" s="27">
        <v>10910.04</v>
      </c>
      <c r="M128" s="25">
        <v>43014</v>
      </c>
      <c r="N128" s="24">
        <v>7522.87</v>
      </c>
      <c r="O128" s="28">
        <v>43013</v>
      </c>
      <c r="P128" s="27">
        <v>12968.05</v>
      </c>
    </row>
    <row r="129" spans="1:16" ht="16.5" x14ac:dyDescent="0.3">
      <c r="A129" s="2">
        <v>43004</v>
      </c>
      <c r="B129" s="1">
        <v>314.29000000000002</v>
      </c>
      <c r="C129" s="14">
        <v>43012</v>
      </c>
      <c r="D129" s="13">
        <v>2537.7399999999998</v>
      </c>
      <c r="E129" s="17">
        <v>43007</v>
      </c>
      <c r="F129" s="16">
        <v>20356.28</v>
      </c>
      <c r="G129" s="20">
        <v>43013</v>
      </c>
      <c r="H129" s="19">
        <v>3613.54</v>
      </c>
      <c r="I129" s="31">
        <v>43006</v>
      </c>
      <c r="J129" s="30">
        <v>27421.599999999999</v>
      </c>
      <c r="K129" s="28">
        <v>43006</v>
      </c>
      <c r="L129" s="27">
        <v>10874.52</v>
      </c>
      <c r="M129" s="25">
        <v>43013</v>
      </c>
      <c r="N129" s="24">
        <v>7507.99</v>
      </c>
      <c r="O129" s="28">
        <v>43012</v>
      </c>
      <c r="P129" s="27">
        <v>12970.52</v>
      </c>
    </row>
    <row r="130" spans="1:16" ht="16.5" x14ac:dyDescent="0.3">
      <c r="A130" s="2">
        <v>43003</v>
      </c>
      <c r="B130" s="1">
        <v>316.39999999999998</v>
      </c>
      <c r="C130" s="14">
        <v>43011</v>
      </c>
      <c r="D130" s="13">
        <v>2534.58</v>
      </c>
      <c r="E130" s="17">
        <v>43006</v>
      </c>
      <c r="F130" s="16">
        <v>20363.11</v>
      </c>
      <c r="G130" s="20">
        <v>43012</v>
      </c>
      <c r="H130" s="19">
        <v>3594.91</v>
      </c>
      <c r="I130" s="31">
        <v>43005</v>
      </c>
      <c r="J130" s="30">
        <v>27642.43</v>
      </c>
      <c r="K130" s="28">
        <v>43005</v>
      </c>
      <c r="L130" s="27">
        <v>11035.78</v>
      </c>
      <c r="M130" s="25">
        <v>43012</v>
      </c>
      <c r="N130" s="24">
        <v>7467.58</v>
      </c>
      <c r="O130" s="28">
        <v>43010</v>
      </c>
      <c r="P130" s="27">
        <v>12902.65</v>
      </c>
    </row>
    <row r="131" spans="1:16" ht="16.5" x14ac:dyDescent="0.3">
      <c r="A131" s="2">
        <v>43000</v>
      </c>
      <c r="B131" s="1">
        <v>316.70999999999998</v>
      </c>
      <c r="C131" s="14">
        <v>43010</v>
      </c>
      <c r="D131" s="13">
        <v>2529.12</v>
      </c>
      <c r="E131" s="17">
        <v>43005</v>
      </c>
      <c r="F131" s="16">
        <v>20267.05</v>
      </c>
      <c r="G131" s="20">
        <v>43011</v>
      </c>
      <c r="H131" s="19">
        <v>3605.73</v>
      </c>
      <c r="I131" s="31">
        <v>43004</v>
      </c>
      <c r="J131" s="30">
        <v>27513.01</v>
      </c>
      <c r="K131" s="28">
        <v>43004</v>
      </c>
      <c r="L131" s="27">
        <v>10968.39</v>
      </c>
      <c r="M131" s="25">
        <v>43011</v>
      </c>
      <c r="N131" s="24">
        <v>7468.11</v>
      </c>
      <c r="O131" s="28">
        <v>43007</v>
      </c>
      <c r="P131" s="27">
        <v>12828.86</v>
      </c>
    </row>
    <row r="132" spans="1:16" ht="16.5" x14ac:dyDescent="0.3">
      <c r="A132" s="2">
        <v>42999</v>
      </c>
      <c r="B132" s="1">
        <v>318.25</v>
      </c>
      <c r="C132" s="14">
        <v>43007</v>
      </c>
      <c r="D132" s="13">
        <v>2519.36</v>
      </c>
      <c r="E132" s="17">
        <v>43004</v>
      </c>
      <c r="F132" s="16">
        <v>20330.189999999999</v>
      </c>
      <c r="G132" s="20">
        <v>43010</v>
      </c>
      <c r="H132" s="19">
        <v>3602.69</v>
      </c>
      <c r="I132" s="31">
        <v>43003</v>
      </c>
      <c r="J132" s="30">
        <v>27500.34</v>
      </c>
      <c r="K132" s="28">
        <v>43003</v>
      </c>
      <c r="L132" s="27">
        <v>10912.46</v>
      </c>
      <c r="M132" s="25">
        <v>43010</v>
      </c>
      <c r="N132" s="24">
        <v>7438.84</v>
      </c>
      <c r="O132" s="28">
        <v>43006</v>
      </c>
      <c r="P132" s="27">
        <v>12704.65</v>
      </c>
    </row>
    <row r="133" spans="1:16" ht="16.5" x14ac:dyDescent="0.3">
      <c r="A133" s="2">
        <v>42998</v>
      </c>
      <c r="B133" s="1">
        <v>318.48</v>
      </c>
      <c r="C133" s="14">
        <v>43006</v>
      </c>
      <c r="D133" s="13">
        <v>2510.06</v>
      </c>
      <c r="E133" s="17">
        <v>43003</v>
      </c>
      <c r="F133" s="16">
        <v>20397.580000000002</v>
      </c>
      <c r="G133" s="20">
        <v>43007</v>
      </c>
      <c r="H133" s="19">
        <v>3594.85</v>
      </c>
      <c r="I133" s="31">
        <v>43000</v>
      </c>
      <c r="J133" s="30">
        <v>27880.53</v>
      </c>
      <c r="K133" s="28">
        <v>43000</v>
      </c>
      <c r="L133" s="27">
        <v>11109</v>
      </c>
      <c r="M133" s="25">
        <v>43007</v>
      </c>
      <c r="N133" s="24">
        <v>7372.76</v>
      </c>
      <c r="O133" s="28">
        <v>43005</v>
      </c>
      <c r="P133" s="27">
        <v>12657.41</v>
      </c>
    </row>
    <row r="134" spans="1:16" ht="16.5" x14ac:dyDescent="0.3">
      <c r="A134" s="2">
        <v>42997</v>
      </c>
      <c r="B134" s="1">
        <v>318.51</v>
      </c>
      <c r="C134" s="14">
        <v>43005</v>
      </c>
      <c r="D134" s="13">
        <v>2507.04</v>
      </c>
      <c r="E134" s="17">
        <v>43000</v>
      </c>
      <c r="F134" s="16">
        <v>20296.45</v>
      </c>
      <c r="G134" s="20">
        <v>43006</v>
      </c>
      <c r="H134" s="19">
        <v>3563.64</v>
      </c>
      <c r="I134" s="31">
        <v>42999</v>
      </c>
      <c r="J134" s="30">
        <v>28110.33</v>
      </c>
      <c r="K134" s="28">
        <v>42999</v>
      </c>
      <c r="L134" s="27">
        <v>11198.32</v>
      </c>
      <c r="M134" s="25">
        <v>43006</v>
      </c>
      <c r="N134" s="24">
        <v>7322.82</v>
      </c>
      <c r="O134" s="28">
        <v>43004</v>
      </c>
      <c r="P134" s="27">
        <v>12605.2</v>
      </c>
    </row>
    <row r="135" spans="1:16" ht="16.5" x14ac:dyDescent="0.3">
      <c r="A135" s="2">
        <v>42996</v>
      </c>
      <c r="B135" s="1">
        <v>318.93</v>
      </c>
      <c r="C135" s="14">
        <v>43004</v>
      </c>
      <c r="D135" s="13">
        <v>2496.84</v>
      </c>
      <c r="E135" s="17">
        <v>42999</v>
      </c>
      <c r="F135" s="16">
        <v>20347.48</v>
      </c>
      <c r="G135" s="20">
        <v>43005</v>
      </c>
      <c r="H135" s="19">
        <v>3555.17</v>
      </c>
      <c r="I135" s="31">
        <v>42998</v>
      </c>
      <c r="J135" s="30">
        <v>28127.8</v>
      </c>
      <c r="K135" s="28">
        <v>42998</v>
      </c>
      <c r="L135" s="27">
        <v>11173.51</v>
      </c>
      <c r="M135" s="25">
        <v>43005</v>
      </c>
      <c r="N135" s="24">
        <v>7313.51</v>
      </c>
      <c r="O135" s="28">
        <v>43003</v>
      </c>
      <c r="P135" s="27">
        <v>12594.81</v>
      </c>
    </row>
    <row r="136" spans="1:16" ht="16.5" x14ac:dyDescent="0.3">
      <c r="A136" s="2">
        <v>42993</v>
      </c>
      <c r="B136" s="1">
        <v>313.69</v>
      </c>
      <c r="C136" s="14">
        <v>43003</v>
      </c>
      <c r="D136" s="13">
        <v>2496.66</v>
      </c>
      <c r="E136" s="17">
        <v>42998</v>
      </c>
      <c r="F136" s="16">
        <v>20310.46</v>
      </c>
      <c r="G136" s="20">
        <v>43004</v>
      </c>
      <c r="H136" s="19">
        <v>3536.38</v>
      </c>
      <c r="I136" s="31">
        <v>42997</v>
      </c>
      <c r="J136" s="30">
        <v>28051.41</v>
      </c>
      <c r="K136" s="28">
        <v>42997</v>
      </c>
      <c r="L136" s="27">
        <v>11125.71</v>
      </c>
      <c r="M136" s="25">
        <v>43004</v>
      </c>
      <c r="N136" s="24">
        <v>7285.74</v>
      </c>
      <c r="O136" s="28">
        <v>43000</v>
      </c>
      <c r="P136" s="27">
        <v>12592.35</v>
      </c>
    </row>
    <row r="137" spans="1:16" ht="16.5" x14ac:dyDescent="0.3">
      <c r="A137" s="2">
        <v>42992</v>
      </c>
      <c r="B137" s="1">
        <v>312.52</v>
      </c>
      <c r="C137" s="14">
        <v>43000</v>
      </c>
      <c r="D137" s="13">
        <v>2502.2199999999998</v>
      </c>
      <c r="E137" s="17">
        <v>42997</v>
      </c>
      <c r="F137" s="16">
        <v>20299.38</v>
      </c>
      <c r="G137" s="20">
        <v>43003</v>
      </c>
      <c r="H137" s="19">
        <v>3537.81</v>
      </c>
      <c r="I137" s="31">
        <v>42996</v>
      </c>
      <c r="J137" s="30">
        <v>28159.77</v>
      </c>
      <c r="K137" s="28">
        <v>42996</v>
      </c>
      <c r="L137" s="27">
        <v>11195.98</v>
      </c>
      <c r="M137" s="25">
        <v>43003</v>
      </c>
      <c r="N137" s="24">
        <v>7301.29</v>
      </c>
      <c r="O137" s="28">
        <v>42999</v>
      </c>
      <c r="P137" s="27">
        <v>12600.03</v>
      </c>
    </row>
    <row r="138" spans="1:16" ht="16.5" x14ac:dyDescent="0.3">
      <c r="A138" s="2">
        <v>42991</v>
      </c>
      <c r="B138" s="1">
        <v>310</v>
      </c>
      <c r="C138" s="14">
        <v>42999</v>
      </c>
      <c r="D138" s="13">
        <v>2500.6</v>
      </c>
      <c r="E138" s="17">
        <v>42993</v>
      </c>
      <c r="F138" s="16">
        <v>19909.5</v>
      </c>
      <c r="G138" s="20">
        <v>43000</v>
      </c>
      <c r="H138" s="19">
        <v>3541.42</v>
      </c>
      <c r="I138" s="31">
        <v>42993</v>
      </c>
      <c r="J138" s="30">
        <v>27807.59</v>
      </c>
      <c r="K138" s="28">
        <v>42993</v>
      </c>
      <c r="L138" s="27">
        <v>11067.55</v>
      </c>
      <c r="M138" s="25">
        <v>43000</v>
      </c>
      <c r="N138" s="24">
        <v>7310.64</v>
      </c>
      <c r="O138" s="28">
        <v>42998</v>
      </c>
      <c r="P138" s="27">
        <v>12569.17</v>
      </c>
    </row>
    <row r="139" spans="1:16" ht="16.5" x14ac:dyDescent="0.3">
      <c r="A139" s="2">
        <v>42990</v>
      </c>
      <c r="B139" s="1">
        <v>310.42</v>
      </c>
      <c r="C139" s="14">
        <v>42998</v>
      </c>
      <c r="D139" s="13">
        <v>2508.2399999999998</v>
      </c>
      <c r="E139" s="17">
        <v>42992</v>
      </c>
      <c r="F139" s="16">
        <v>19807.439999999999</v>
      </c>
      <c r="G139" s="20">
        <v>42999</v>
      </c>
      <c r="H139" s="19">
        <v>3539.59</v>
      </c>
      <c r="I139" s="31">
        <v>42992</v>
      </c>
      <c r="J139" s="30">
        <v>27777.200000000001</v>
      </c>
      <c r="K139" s="28">
        <v>42992</v>
      </c>
      <c r="L139" s="27">
        <v>11101.14</v>
      </c>
      <c r="M139" s="25">
        <v>42999</v>
      </c>
      <c r="N139" s="24">
        <v>7263.9</v>
      </c>
      <c r="O139" s="28">
        <v>42997</v>
      </c>
      <c r="P139" s="27">
        <v>12561.79</v>
      </c>
    </row>
    <row r="140" spans="1:16" ht="16.5" x14ac:dyDescent="0.3">
      <c r="A140" s="2">
        <v>42989</v>
      </c>
      <c r="B140" s="1">
        <v>309.83</v>
      </c>
      <c r="C140" s="14">
        <v>42997</v>
      </c>
      <c r="D140" s="13">
        <v>2506.65</v>
      </c>
      <c r="E140" s="17">
        <v>42991</v>
      </c>
      <c r="F140" s="16">
        <v>19865.82</v>
      </c>
      <c r="G140" s="20">
        <v>42998</v>
      </c>
      <c r="H140" s="19">
        <v>3525.55</v>
      </c>
      <c r="I140" s="31">
        <v>42991</v>
      </c>
      <c r="J140" s="30">
        <v>27894.080000000002</v>
      </c>
      <c r="K140" s="28">
        <v>42991</v>
      </c>
      <c r="L140" s="27">
        <v>11187.07</v>
      </c>
      <c r="M140" s="25">
        <v>42998</v>
      </c>
      <c r="N140" s="24">
        <v>7271.95</v>
      </c>
      <c r="O140" s="28">
        <v>42996</v>
      </c>
      <c r="P140" s="27">
        <v>12559.39</v>
      </c>
    </row>
    <row r="141" spans="1:16" ht="16.5" x14ac:dyDescent="0.3">
      <c r="A141" s="2">
        <v>42986</v>
      </c>
      <c r="B141" s="1">
        <v>307.43</v>
      </c>
      <c r="C141" s="14">
        <v>42996</v>
      </c>
      <c r="D141" s="13">
        <v>2503.87</v>
      </c>
      <c r="E141" s="17">
        <v>42990</v>
      </c>
      <c r="F141" s="16">
        <v>19776.62</v>
      </c>
      <c r="G141" s="20">
        <v>42997</v>
      </c>
      <c r="H141" s="19">
        <v>3531.18</v>
      </c>
      <c r="I141" s="31">
        <v>42990</v>
      </c>
      <c r="J141" s="30">
        <v>27972.240000000002</v>
      </c>
      <c r="K141" s="28">
        <v>42990</v>
      </c>
      <c r="L141" s="27">
        <v>11242.06</v>
      </c>
      <c r="M141" s="25">
        <v>42997</v>
      </c>
      <c r="N141" s="24">
        <v>7275.25</v>
      </c>
      <c r="O141" s="28">
        <v>42993</v>
      </c>
      <c r="P141" s="27">
        <v>12518.81</v>
      </c>
    </row>
    <row r="142" spans="1:16" ht="16.5" x14ac:dyDescent="0.3">
      <c r="A142" s="2">
        <v>42985</v>
      </c>
      <c r="B142" s="1">
        <v>306.97000000000003</v>
      </c>
      <c r="C142" s="14">
        <v>42993</v>
      </c>
      <c r="D142" s="13">
        <v>2500.23</v>
      </c>
      <c r="E142" s="17">
        <v>42989</v>
      </c>
      <c r="F142" s="16">
        <v>19545.77</v>
      </c>
      <c r="G142" s="20">
        <v>42996</v>
      </c>
      <c r="H142" s="19">
        <v>3526.74</v>
      </c>
      <c r="I142" s="31">
        <v>42989</v>
      </c>
      <c r="J142" s="30">
        <v>27955.13</v>
      </c>
      <c r="K142" s="28">
        <v>42989</v>
      </c>
      <c r="L142" s="27">
        <v>11221.13</v>
      </c>
      <c r="M142" s="25">
        <v>42996</v>
      </c>
      <c r="N142" s="24">
        <v>7253.28</v>
      </c>
      <c r="O142" s="28">
        <v>42992</v>
      </c>
      <c r="P142" s="27">
        <v>12540.45</v>
      </c>
    </row>
    <row r="143" spans="1:16" ht="16.5" x14ac:dyDescent="0.3">
      <c r="A143" s="2">
        <v>42984</v>
      </c>
      <c r="B143" s="1">
        <v>303.18</v>
      </c>
      <c r="C143" s="14">
        <v>42992</v>
      </c>
      <c r="D143" s="13">
        <v>2495.62</v>
      </c>
      <c r="E143" s="17">
        <v>42986</v>
      </c>
      <c r="F143" s="16">
        <v>19274.82</v>
      </c>
      <c r="G143" s="20">
        <v>42993</v>
      </c>
      <c r="H143" s="19">
        <v>3515.55</v>
      </c>
      <c r="I143" s="31">
        <v>42986</v>
      </c>
      <c r="J143" s="30">
        <v>27668.47</v>
      </c>
      <c r="K143" s="28">
        <v>42986</v>
      </c>
      <c r="L143" s="27">
        <v>11149.64</v>
      </c>
      <c r="M143" s="25">
        <v>42993</v>
      </c>
      <c r="N143" s="24">
        <v>7215.47</v>
      </c>
      <c r="O143" s="28">
        <v>42991</v>
      </c>
      <c r="P143" s="27">
        <v>12553.57</v>
      </c>
    </row>
    <row r="144" spans="1:16" ht="16.5" x14ac:dyDescent="0.3">
      <c r="A144" s="2">
        <v>42983</v>
      </c>
      <c r="B144" s="1">
        <v>304.06</v>
      </c>
      <c r="C144" s="14">
        <v>42991</v>
      </c>
      <c r="D144" s="13">
        <v>2498.37</v>
      </c>
      <c r="E144" s="17">
        <v>42985</v>
      </c>
      <c r="F144" s="16">
        <v>19396.52</v>
      </c>
      <c r="G144" s="20">
        <v>42992</v>
      </c>
      <c r="H144" s="19">
        <v>3526.48</v>
      </c>
      <c r="I144" s="31">
        <v>42985</v>
      </c>
      <c r="J144" s="30">
        <v>27522.92</v>
      </c>
      <c r="K144" s="28">
        <v>42985</v>
      </c>
      <c r="L144" s="27">
        <v>11098.72</v>
      </c>
      <c r="M144" s="25">
        <v>42992</v>
      </c>
      <c r="N144" s="24">
        <v>7295.39</v>
      </c>
      <c r="O144" s="28">
        <v>42990</v>
      </c>
      <c r="P144" s="27">
        <v>12524.77</v>
      </c>
    </row>
    <row r="145" spans="1:16" ht="16.5" x14ac:dyDescent="0.3">
      <c r="A145" s="2">
        <v>42982</v>
      </c>
      <c r="B145" s="1">
        <v>304.19</v>
      </c>
      <c r="C145" s="14">
        <v>42990</v>
      </c>
      <c r="D145" s="13">
        <v>2496.48</v>
      </c>
      <c r="E145" s="17">
        <v>42984</v>
      </c>
      <c r="F145" s="16">
        <v>19357.97</v>
      </c>
      <c r="G145" s="20">
        <v>42991</v>
      </c>
      <c r="H145" s="19">
        <v>3523.14</v>
      </c>
      <c r="I145" s="31">
        <v>42984</v>
      </c>
      <c r="J145" s="30">
        <v>27613.759999999998</v>
      </c>
      <c r="K145" s="28">
        <v>42984</v>
      </c>
      <c r="L145" s="27">
        <v>11128.77</v>
      </c>
      <c r="M145" s="25">
        <v>42991</v>
      </c>
      <c r="N145" s="24">
        <v>7379.7</v>
      </c>
      <c r="O145" s="28">
        <v>42989</v>
      </c>
      <c r="P145" s="27">
        <v>12475.24</v>
      </c>
    </row>
    <row r="146" spans="1:16" ht="16.5" x14ac:dyDescent="0.3">
      <c r="A146" s="2">
        <v>42979</v>
      </c>
      <c r="B146" s="1">
        <v>307.77999999999997</v>
      </c>
      <c r="C146" s="14">
        <v>42989</v>
      </c>
      <c r="D146" s="13">
        <v>2488.11</v>
      </c>
      <c r="E146" s="17">
        <v>42983</v>
      </c>
      <c r="F146" s="16">
        <v>19385.810000000001</v>
      </c>
      <c r="G146" s="20">
        <v>42990</v>
      </c>
      <c r="H146" s="19">
        <v>3512.56</v>
      </c>
      <c r="I146" s="31">
        <v>42983</v>
      </c>
      <c r="J146" s="30">
        <v>27741.35</v>
      </c>
      <c r="K146" s="28">
        <v>42983</v>
      </c>
      <c r="L146" s="27">
        <v>11191.59</v>
      </c>
      <c r="M146" s="25">
        <v>42990</v>
      </c>
      <c r="N146" s="24">
        <v>7400.69</v>
      </c>
      <c r="O146" s="28">
        <v>42986</v>
      </c>
      <c r="P146" s="27">
        <v>12303.98</v>
      </c>
    </row>
    <row r="147" spans="1:16" ht="16.5" x14ac:dyDescent="0.3">
      <c r="A147" s="2">
        <v>42978</v>
      </c>
      <c r="B147" s="1">
        <v>308.27999999999997</v>
      </c>
      <c r="C147" s="14">
        <v>42986</v>
      </c>
      <c r="D147" s="13">
        <v>2461.4299999999998</v>
      </c>
      <c r="E147" s="17">
        <v>42982</v>
      </c>
      <c r="F147" s="16">
        <v>19508.25</v>
      </c>
      <c r="G147" s="20">
        <v>42989</v>
      </c>
      <c r="H147" s="19">
        <v>3495.19</v>
      </c>
      <c r="I147" s="31">
        <v>42982</v>
      </c>
      <c r="J147" s="30">
        <v>27740.26</v>
      </c>
      <c r="K147" s="28">
        <v>42982</v>
      </c>
      <c r="L147" s="27">
        <v>11182.67</v>
      </c>
      <c r="M147" s="25">
        <v>42989</v>
      </c>
      <c r="N147" s="24">
        <v>7413.59</v>
      </c>
      <c r="O147" s="28">
        <v>42985</v>
      </c>
      <c r="P147" s="27">
        <v>12296.63</v>
      </c>
    </row>
    <row r="148" spans="1:16" ht="16.5" x14ac:dyDescent="0.3">
      <c r="A148" s="2">
        <v>42977</v>
      </c>
      <c r="B148" s="1">
        <v>309.64999999999998</v>
      </c>
      <c r="C148" s="14">
        <v>42985</v>
      </c>
      <c r="D148" s="13">
        <v>2465.1</v>
      </c>
      <c r="E148" s="17">
        <v>42979</v>
      </c>
      <c r="F148" s="16">
        <v>19691.47</v>
      </c>
      <c r="G148" s="20">
        <v>42986</v>
      </c>
      <c r="H148" s="19">
        <v>3447.69</v>
      </c>
      <c r="I148" s="31">
        <v>42979</v>
      </c>
      <c r="J148" s="30">
        <v>27953.16</v>
      </c>
      <c r="K148" s="28">
        <v>42979</v>
      </c>
      <c r="L148" s="27">
        <v>11285.55</v>
      </c>
      <c r="M148" s="25">
        <v>42986</v>
      </c>
      <c r="N148" s="24">
        <v>7377.6</v>
      </c>
      <c r="O148" s="28">
        <v>42984</v>
      </c>
      <c r="P148" s="27">
        <v>12214.54</v>
      </c>
    </row>
    <row r="149" spans="1:16" ht="16.5" x14ac:dyDescent="0.3">
      <c r="A149" s="2">
        <v>42976</v>
      </c>
      <c r="B149" s="1">
        <v>308.64</v>
      </c>
      <c r="C149" s="14">
        <v>42984</v>
      </c>
      <c r="D149" s="13">
        <v>2465.54</v>
      </c>
      <c r="E149" s="17">
        <v>42978</v>
      </c>
      <c r="F149" s="16">
        <v>19646.240000000002</v>
      </c>
      <c r="G149" s="20">
        <v>42985</v>
      </c>
      <c r="H149" s="19">
        <v>3447.66</v>
      </c>
      <c r="I149" s="31">
        <v>42978</v>
      </c>
      <c r="J149" s="30">
        <v>27970.3</v>
      </c>
      <c r="K149" s="28">
        <v>42978</v>
      </c>
      <c r="L149" s="27">
        <v>11295.44</v>
      </c>
      <c r="M149" s="25">
        <v>42985</v>
      </c>
      <c r="N149" s="24">
        <v>7396.98</v>
      </c>
      <c r="O149" s="28">
        <v>42983</v>
      </c>
      <c r="P149" s="27">
        <v>12123.71</v>
      </c>
    </row>
    <row r="150" spans="1:16" ht="16.5" x14ac:dyDescent="0.3">
      <c r="A150" s="2">
        <v>42975</v>
      </c>
      <c r="B150" s="1">
        <v>309.52999999999997</v>
      </c>
      <c r="C150" s="14">
        <v>42983</v>
      </c>
      <c r="D150" s="13">
        <v>2457.85</v>
      </c>
      <c r="E150" s="17">
        <v>42977</v>
      </c>
      <c r="F150" s="16">
        <v>19506.54</v>
      </c>
      <c r="G150" s="20">
        <v>42984</v>
      </c>
      <c r="H150" s="19">
        <v>3433.8</v>
      </c>
      <c r="I150" s="31">
        <v>42977</v>
      </c>
      <c r="J150" s="30">
        <v>28094.61</v>
      </c>
      <c r="K150" s="28">
        <v>42977</v>
      </c>
      <c r="L150" s="27">
        <v>11374.46</v>
      </c>
      <c r="M150" s="25">
        <v>42984</v>
      </c>
      <c r="N150" s="24">
        <v>7354.13</v>
      </c>
      <c r="O150" s="28">
        <v>42982</v>
      </c>
      <c r="P150" s="27">
        <v>12102.21</v>
      </c>
    </row>
    <row r="151" spans="1:16" ht="16.5" x14ac:dyDescent="0.3">
      <c r="A151" s="2">
        <v>42972</v>
      </c>
      <c r="B151" s="1">
        <v>311.20999999999998</v>
      </c>
      <c r="C151" s="14">
        <v>42979</v>
      </c>
      <c r="D151" s="13">
        <v>2476.5500000000002</v>
      </c>
      <c r="E151" s="17">
        <v>42976</v>
      </c>
      <c r="F151" s="16">
        <v>19362.55</v>
      </c>
      <c r="G151" s="20">
        <v>42983</v>
      </c>
      <c r="H151" s="19">
        <v>3420.86</v>
      </c>
      <c r="I151" s="31">
        <v>42976</v>
      </c>
      <c r="J151" s="30">
        <v>27765.01</v>
      </c>
      <c r="K151" s="28">
        <v>42976</v>
      </c>
      <c r="L151" s="27">
        <v>11296.08</v>
      </c>
      <c r="M151" s="25">
        <v>42983</v>
      </c>
      <c r="N151" s="24">
        <v>7372.92</v>
      </c>
      <c r="O151" s="28">
        <v>42979</v>
      </c>
      <c r="P151" s="27">
        <v>12142.64</v>
      </c>
    </row>
    <row r="152" spans="1:16" ht="16.5" x14ac:dyDescent="0.3">
      <c r="A152" s="2">
        <v>42971</v>
      </c>
      <c r="B152" s="1">
        <v>310.73</v>
      </c>
      <c r="C152" s="14">
        <v>42978</v>
      </c>
      <c r="D152" s="13">
        <v>2471.65</v>
      </c>
      <c r="E152" s="17">
        <v>42975</v>
      </c>
      <c r="F152" s="16">
        <v>19449.900000000001</v>
      </c>
      <c r="G152" s="20">
        <v>42982</v>
      </c>
      <c r="H152" s="19">
        <v>3429.98</v>
      </c>
      <c r="I152" s="31">
        <v>42975</v>
      </c>
      <c r="J152" s="30">
        <v>27863.29</v>
      </c>
      <c r="K152" s="28">
        <v>42975</v>
      </c>
      <c r="L152" s="27">
        <v>11342.07</v>
      </c>
      <c r="M152" s="25">
        <v>42982</v>
      </c>
      <c r="N152" s="24">
        <v>7411.47</v>
      </c>
      <c r="O152" s="28">
        <v>42978</v>
      </c>
      <c r="P152" s="27">
        <v>12055.84</v>
      </c>
    </row>
    <row r="153" spans="1:16" ht="16.5" x14ac:dyDescent="0.3">
      <c r="A153" s="2">
        <v>42970</v>
      </c>
      <c r="B153" s="1">
        <v>309.70999999999998</v>
      </c>
      <c r="C153" s="14">
        <v>42977</v>
      </c>
      <c r="D153" s="13">
        <v>2457.59</v>
      </c>
      <c r="E153" s="17">
        <v>42972</v>
      </c>
      <c r="F153" s="16">
        <v>19452.61</v>
      </c>
      <c r="G153" s="20">
        <v>42979</v>
      </c>
      <c r="H153" s="19">
        <v>3443.88</v>
      </c>
      <c r="I153" s="31">
        <v>42972</v>
      </c>
      <c r="J153" s="30">
        <v>27848.16</v>
      </c>
      <c r="K153" s="28">
        <v>42972</v>
      </c>
      <c r="L153" s="27">
        <v>11288.36</v>
      </c>
      <c r="M153" s="25">
        <v>42979</v>
      </c>
      <c r="N153" s="24">
        <v>7438.5</v>
      </c>
      <c r="O153" s="28">
        <v>42977</v>
      </c>
      <c r="P153" s="27">
        <v>12002.47</v>
      </c>
    </row>
    <row r="154" spans="1:16" ht="16.5" x14ac:dyDescent="0.3">
      <c r="A154" s="2">
        <v>42969</v>
      </c>
      <c r="B154" s="1">
        <v>309.33999999999997</v>
      </c>
      <c r="C154" s="14">
        <v>42976</v>
      </c>
      <c r="D154" s="13">
        <v>2446.3000000000002</v>
      </c>
      <c r="E154" s="17">
        <v>42971</v>
      </c>
      <c r="F154" s="16">
        <v>19353.77</v>
      </c>
      <c r="G154" s="20">
        <v>42978</v>
      </c>
      <c r="H154" s="19">
        <v>3421.47</v>
      </c>
      <c r="I154" s="31">
        <v>42971</v>
      </c>
      <c r="J154" s="30">
        <v>27518.6</v>
      </c>
      <c r="K154" s="28">
        <v>42971</v>
      </c>
      <c r="L154" s="27">
        <v>11051</v>
      </c>
      <c r="M154" s="25">
        <v>42978</v>
      </c>
      <c r="N154" s="24">
        <v>7430.62</v>
      </c>
      <c r="O154" s="28">
        <v>42976</v>
      </c>
      <c r="P154" s="27">
        <v>11945.88</v>
      </c>
    </row>
    <row r="155" spans="1:16" ht="16.5" x14ac:dyDescent="0.3">
      <c r="A155" s="2">
        <v>42968</v>
      </c>
      <c r="B155" s="1">
        <v>308.14</v>
      </c>
      <c r="C155" s="14">
        <v>42975</v>
      </c>
      <c r="D155" s="13">
        <v>2444.2399999999998</v>
      </c>
      <c r="E155" s="17">
        <v>42970</v>
      </c>
      <c r="F155" s="16">
        <v>19434.64</v>
      </c>
      <c r="G155" s="20">
        <v>42977</v>
      </c>
      <c r="H155" s="19">
        <v>3403.71</v>
      </c>
      <c r="I155" s="31">
        <v>42969</v>
      </c>
      <c r="J155" s="30">
        <v>27401.67</v>
      </c>
      <c r="K155" s="28">
        <v>42969</v>
      </c>
      <c r="L155" s="27">
        <v>10954.92</v>
      </c>
      <c r="M155" s="25">
        <v>42977</v>
      </c>
      <c r="N155" s="24">
        <v>7365.26</v>
      </c>
      <c r="O155" s="28">
        <v>42975</v>
      </c>
      <c r="P155" s="27">
        <v>12123.47</v>
      </c>
    </row>
    <row r="156" spans="1:16" ht="16.5" x14ac:dyDescent="0.3">
      <c r="A156" s="2">
        <v>42965</v>
      </c>
      <c r="B156" s="1">
        <v>308.39</v>
      </c>
      <c r="C156" s="14">
        <v>42972</v>
      </c>
      <c r="D156" s="13">
        <v>2443.0500000000002</v>
      </c>
      <c r="E156" s="17">
        <v>42969</v>
      </c>
      <c r="F156" s="16">
        <v>19383.84</v>
      </c>
      <c r="G156" s="20">
        <v>42976</v>
      </c>
      <c r="H156" s="19">
        <v>3388.22</v>
      </c>
      <c r="I156" s="31">
        <v>42968</v>
      </c>
      <c r="J156" s="30">
        <v>27154.68</v>
      </c>
      <c r="K156" s="28">
        <v>42968</v>
      </c>
      <c r="L156" s="27">
        <v>10751.54</v>
      </c>
      <c r="M156" s="25">
        <v>42976</v>
      </c>
      <c r="N156" s="24">
        <v>7337.43</v>
      </c>
      <c r="O156" s="28">
        <v>42972</v>
      </c>
      <c r="P156" s="27">
        <v>12167.94</v>
      </c>
    </row>
    <row r="157" spans="1:16" ht="16.5" x14ac:dyDescent="0.3">
      <c r="A157" s="2">
        <v>42964</v>
      </c>
      <c r="B157" s="1">
        <v>309.02</v>
      </c>
      <c r="C157" s="14">
        <v>42971</v>
      </c>
      <c r="D157" s="13">
        <v>2438.9699999999998</v>
      </c>
      <c r="E157" s="17">
        <v>42968</v>
      </c>
      <c r="F157" s="16">
        <v>19393.13</v>
      </c>
      <c r="G157" s="20">
        <v>42975</v>
      </c>
      <c r="H157" s="19">
        <v>3421.03</v>
      </c>
      <c r="I157" s="31">
        <v>42965</v>
      </c>
      <c r="J157" s="30">
        <v>27047.57</v>
      </c>
      <c r="K157" s="28">
        <v>42965</v>
      </c>
      <c r="L157" s="27">
        <v>10693.65</v>
      </c>
      <c r="M157" s="25">
        <v>42975</v>
      </c>
      <c r="N157" s="30">
        <v>7401.46</v>
      </c>
      <c r="O157" s="28">
        <v>42971</v>
      </c>
      <c r="P157" s="27">
        <v>12180.83</v>
      </c>
    </row>
    <row r="158" spans="1:16" ht="16.5" x14ac:dyDescent="0.3">
      <c r="A158" s="2">
        <v>42963</v>
      </c>
      <c r="B158" s="1">
        <v>307.16000000000003</v>
      </c>
      <c r="C158" s="14">
        <v>42970</v>
      </c>
      <c r="D158" s="13">
        <v>2444.04</v>
      </c>
      <c r="E158" s="17">
        <v>42965</v>
      </c>
      <c r="F158" s="16">
        <v>19470.41</v>
      </c>
      <c r="G158" s="20">
        <v>42972</v>
      </c>
      <c r="H158" s="19">
        <v>3438.55</v>
      </c>
      <c r="I158" s="31">
        <v>42964</v>
      </c>
      <c r="J158" s="30">
        <v>27344.22</v>
      </c>
      <c r="K158" s="28">
        <v>42964</v>
      </c>
      <c r="L158" s="27">
        <v>10801.42</v>
      </c>
      <c r="M158" s="25">
        <v>42972</v>
      </c>
      <c r="N158" s="24">
        <v>7401.46</v>
      </c>
      <c r="O158" s="28">
        <v>42970</v>
      </c>
      <c r="P158" s="27">
        <v>12174.3</v>
      </c>
    </row>
    <row r="159" spans="1:16" ht="16.5" x14ac:dyDescent="0.3">
      <c r="A159" s="2">
        <v>42961</v>
      </c>
      <c r="B159" s="1">
        <v>304.93</v>
      </c>
      <c r="C159" s="14">
        <v>42969</v>
      </c>
      <c r="D159" s="13">
        <v>2452.5100000000002</v>
      </c>
      <c r="E159" s="17">
        <v>42964</v>
      </c>
      <c r="F159" s="16">
        <v>19702.63</v>
      </c>
      <c r="G159" s="20">
        <v>42971</v>
      </c>
      <c r="H159" s="19">
        <v>3444.73</v>
      </c>
      <c r="I159" s="31">
        <v>42963</v>
      </c>
      <c r="J159" s="30">
        <v>27409.07</v>
      </c>
      <c r="K159" s="28">
        <v>42963</v>
      </c>
      <c r="L159" s="27">
        <v>10817.88</v>
      </c>
      <c r="M159" s="25">
        <v>42971</v>
      </c>
      <c r="N159" s="24">
        <v>7407.06</v>
      </c>
      <c r="O159" s="28">
        <v>42969</v>
      </c>
      <c r="P159" s="27">
        <v>12229.34</v>
      </c>
    </row>
    <row r="160" spans="1:16" ht="16.5" x14ac:dyDescent="0.3">
      <c r="A160" s="2">
        <v>42958</v>
      </c>
      <c r="B160" s="1">
        <v>302.72000000000003</v>
      </c>
      <c r="C160" s="14">
        <v>42968</v>
      </c>
      <c r="D160" s="13">
        <v>2428.37</v>
      </c>
      <c r="E160" s="17">
        <v>42963</v>
      </c>
      <c r="F160" s="16">
        <v>19729.28</v>
      </c>
      <c r="G160" s="20">
        <v>42970</v>
      </c>
      <c r="H160" s="19">
        <v>3438.63</v>
      </c>
      <c r="I160" s="31">
        <v>42962</v>
      </c>
      <c r="J160" s="30">
        <v>27174.959999999999</v>
      </c>
      <c r="K160" s="28">
        <v>42962</v>
      </c>
      <c r="L160" s="27">
        <v>10738</v>
      </c>
      <c r="M160" s="25">
        <v>42970</v>
      </c>
      <c r="N160" s="24">
        <v>7382.65</v>
      </c>
      <c r="O160" s="28">
        <v>42968</v>
      </c>
      <c r="P160" s="27">
        <v>12065.99</v>
      </c>
    </row>
    <row r="161" spans="1:16" ht="16.5" x14ac:dyDescent="0.3">
      <c r="A161" s="2">
        <v>42957</v>
      </c>
      <c r="B161" s="1">
        <v>308.37</v>
      </c>
      <c r="C161" s="14">
        <v>42965</v>
      </c>
      <c r="D161" s="13">
        <v>2425.5500000000002</v>
      </c>
      <c r="E161" s="17">
        <v>42962</v>
      </c>
      <c r="F161" s="16">
        <v>19753.310000000001</v>
      </c>
      <c r="G161" s="20">
        <v>42969</v>
      </c>
      <c r="H161" s="19">
        <v>3455.59</v>
      </c>
      <c r="I161" s="31">
        <v>42961</v>
      </c>
      <c r="J161" s="30">
        <v>27250.23</v>
      </c>
      <c r="K161" s="28">
        <v>42961</v>
      </c>
      <c r="L161" s="27">
        <v>10707.24</v>
      </c>
      <c r="M161" s="25">
        <v>42969</v>
      </c>
      <c r="N161" s="24">
        <v>7381.74</v>
      </c>
      <c r="O161" s="28">
        <v>42965</v>
      </c>
      <c r="P161" s="27">
        <v>12165.19</v>
      </c>
    </row>
    <row r="162" spans="1:16" ht="16.5" x14ac:dyDescent="0.3">
      <c r="A162" s="2">
        <v>42956</v>
      </c>
      <c r="B162" s="1">
        <v>309.52</v>
      </c>
      <c r="C162" s="14">
        <v>42964</v>
      </c>
      <c r="D162" s="13">
        <v>2430.0100000000002</v>
      </c>
      <c r="E162" s="17">
        <v>42961</v>
      </c>
      <c r="F162" s="16">
        <v>19537.099999999999</v>
      </c>
      <c r="G162" s="20">
        <v>42968</v>
      </c>
      <c r="H162" s="19">
        <v>3423.53</v>
      </c>
      <c r="I162" s="31">
        <v>42958</v>
      </c>
      <c r="J162" s="30">
        <v>26883.51</v>
      </c>
      <c r="K162" s="28">
        <v>42958</v>
      </c>
      <c r="L162" s="27">
        <v>10572.97</v>
      </c>
      <c r="M162" s="25">
        <v>42968</v>
      </c>
      <c r="N162" s="24">
        <v>7318.88</v>
      </c>
      <c r="O162" s="28">
        <v>42964</v>
      </c>
      <c r="P162" s="27">
        <v>12203.46</v>
      </c>
    </row>
    <row r="163" spans="1:16" ht="16.5" x14ac:dyDescent="0.3">
      <c r="A163" s="2">
        <v>42955</v>
      </c>
      <c r="B163" s="1">
        <v>313.39999999999998</v>
      </c>
      <c r="C163" s="14">
        <v>42963</v>
      </c>
      <c r="D163" s="13">
        <v>2468.11</v>
      </c>
      <c r="E163" s="17">
        <v>42957</v>
      </c>
      <c r="F163" s="16">
        <v>19729.740000000002</v>
      </c>
      <c r="G163" s="20">
        <v>42965</v>
      </c>
      <c r="H163" s="19">
        <v>3446.03</v>
      </c>
      <c r="I163" s="31">
        <v>42957</v>
      </c>
      <c r="J163" s="30">
        <v>27444</v>
      </c>
      <c r="K163" s="28">
        <v>42957</v>
      </c>
      <c r="L163" s="27">
        <v>10782.2</v>
      </c>
      <c r="M163" s="25">
        <v>42965</v>
      </c>
      <c r="N163" s="24">
        <v>7323.98</v>
      </c>
      <c r="O163" s="28">
        <v>42963</v>
      </c>
      <c r="P163" s="27">
        <v>12263.86</v>
      </c>
    </row>
    <row r="164" spans="1:16" ht="16.5" x14ac:dyDescent="0.3">
      <c r="A164" s="2">
        <v>42954</v>
      </c>
      <c r="B164" s="1">
        <v>313.95999999999998</v>
      </c>
      <c r="C164" s="14">
        <v>42962</v>
      </c>
      <c r="D164" s="13">
        <v>2464.61</v>
      </c>
      <c r="E164" s="17">
        <v>42956</v>
      </c>
      <c r="F164" s="16">
        <v>19738.71</v>
      </c>
      <c r="G164" s="20">
        <v>42964</v>
      </c>
      <c r="H164" s="19">
        <v>3461.97</v>
      </c>
      <c r="I164" s="31">
        <v>42956</v>
      </c>
      <c r="J164" s="30">
        <v>27757.09</v>
      </c>
      <c r="K164" s="28">
        <v>42956</v>
      </c>
      <c r="L164" s="27">
        <v>10962.6</v>
      </c>
      <c r="M164" s="25">
        <v>42964</v>
      </c>
      <c r="N164" s="24">
        <v>7387.87</v>
      </c>
      <c r="O164" s="28">
        <v>42962</v>
      </c>
      <c r="P164" s="27">
        <v>12177.04</v>
      </c>
    </row>
    <row r="165" spans="1:16" ht="16.5" x14ac:dyDescent="0.3">
      <c r="A165" s="2">
        <v>42951</v>
      </c>
      <c r="B165" s="1">
        <v>313.45999999999998</v>
      </c>
      <c r="C165" s="14">
        <v>42961</v>
      </c>
      <c r="D165" s="13">
        <v>2465.84</v>
      </c>
      <c r="E165" s="17">
        <v>42955</v>
      </c>
      <c r="F165" s="16">
        <v>19996.009999999998</v>
      </c>
      <c r="G165" s="20">
        <v>42963</v>
      </c>
      <c r="H165" s="19">
        <v>3484.57</v>
      </c>
      <c r="I165" s="31">
        <v>42955</v>
      </c>
      <c r="J165" s="30">
        <v>27854.91</v>
      </c>
      <c r="K165" s="28">
        <v>42955</v>
      </c>
      <c r="L165" s="27">
        <v>11079.79</v>
      </c>
      <c r="M165" s="25">
        <v>42963</v>
      </c>
      <c r="N165" s="24">
        <v>7433.03</v>
      </c>
      <c r="O165" s="28">
        <v>42961</v>
      </c>
      <c r="P165" s="27">
        <v>12165.12</v>
      </c>
    </row>
    <row r="166" spans="1:16" ht="16.5" x14ac:dyDescent="0.3">
      <c r="A166" s="2">
        <v>42950</v>
      </c>
      <c r="B166" s="1">
        <v>312.29000000000002</v>
      </c>
      <c r="C166" s="14">
        <v>42958</v>
      </c>
      <c r="D166" s="13">
        <v>2441.3200000000002</v>
      </c>
      <c r="E166" s="17">
        <v>42954</v>
      </c>
      <c r="F166" s="16">
        <v>20055.89</v>
      </c>
      <c r="G166" s="20">
        <v>42962</v>
      </c>
      <c r="H166" s="19">
        <v>3461.91</v>
      </c>
      <c r="I166" s="31">
        <v>42954</v>
      </c>
      <c r="J166" s="30">
        <v>27690.36</v>
      </c>
      <c r="K166" s="28">
        <v>42954</v>
      </c>
      <c r="L166" s="27">
        <v>11054.41</v>
      </c>
      <c r="M166" s="25">
        <v>42962</v>
      </c>
      <c r="N166" s="24">
        <v>7383.85</v>
      </c>
      <c r="O166" s="28">
        <v>42958</v>
      </c>
      <c r="P166" s="27">
        <v>12014.06</v>
      </c>
    </row>
    <row r="167" spans="1:16" ht="16.5" x14ac:dyDescent="0.3">
      <c r="A167" s="2">
        <v>42949</v>
      </c>
      <c r="B167" s="1">
        <v>317.69</v>
      </c>
      <c r="C167" s="14">
        <v>42957</v>
      </c>
      <c r="D167" s="13">
        <v>2438.21</v>
      </c>
      <c r="E167" s="17">
        <v>42951</v>
      </c>
      <c r="F167" s="16">
        <v>19952.330000000002</v>
      </c>
      <c r="G167" s="20">
        <v>42961</v>
      </c>
      <c r="H167" s="19">
        <v>3450.66</v>
      </c>
      <c r="I167" s="31">
        <v>42951</v>
      </c>
      <c r="J167" s="30">
        <v>27562.68</v>
      </c>
      <c r="K167" s="28">
        <v>42951</v>
      </c>
      <c r="L167" s="27">
        <v>11003.08</v>
      </c>
      <c r="M167" s="25">
        <v>42961</v>
      </c>
      <c r="N167" s="24">
        <v>7353.89</v>
      </c>
      <c r="O167" s="28">
        <v>42957</v>
      </c>
      <c r="P167" s="27">
        <v>12014.3</v>
      </c>
    </row>
    <row r="168" spans="1:16" ht="16.5" x14ac:dyDescent="0.3">
      <c r="A168" s="2">
        <v>42948</v>
      </c>
      <c r="B168" s="1">
        <v>317.04000000000002</v>
      </c>
      <c r="C168" s="14">
        <v>42956</v>
      </c>
      <c r="D168" s="13">
        <v>2474.02</v>
      </c>
      <c r="E168" s="17">
        <v>42950</v>
      </c>
      <c r="F168" s="16">
        <v>20029.259999999998</v>
      </c>
      <c r="G168" s="20">
        <v>42958</v>
      </c>
      <c r="H168" s="19">
        <v>3406.34</v>
      </c>
      <c r="I168" s="31">
        <v>42950</v>
      </c>
      <c r="J168" s="30">
        <v>27531.01</v>
      </c>
      <c r="K168" s="28">
        <v>42950</v>
      </c>
      <c r="L168" s="27">
        <v>11002.2</v>
      </c>
      <c r="M168" s="25">
        <v>42958</v>
      </c>
      <c r="N168" s="24">
        <v>7309.96</v>
      </c>
      <c r="O168" s="28">
        <v>42956</v>
      </c>
      <c r="P168" s="27">
        <v>12154</v>
      </c>
    </row>
    <row r="169" spans="1:16" ht="16.5" x14ac:dyDescent="0.3">
      <c r="A169" s="2">
        <v>42947</v>
      </c>
      <c r="B169" s="1">
        <v>314.60000000000002</v>
      </c>
      <c r="C169" s="14">
        <v>42955</v>
      </c>
      <c r="D169" s="13">
        <v>2474.92</v>
      </c>
      <c r="E169" s="17">
        <v>42949</v>
      </c>
      <c r="F169" s="16">
        <v>20080.04</v>
      </c>
      <c r="G169" s="20">
        <v>42957</v>
      </c>
      <c r="H169" s="19">
        <v>3433.54</v>
      </c>
      <c r="I169" s="31">
        <v>42949</v>
      </c>
      <c r="J169" s="30">
        <v>27607.38</v>
      </c>
      <c r="K169" s="28">
        <v>42949</v>
      </c>
      <c r="L169" s="27">
        <v>11055.42</v>
      </c>
      <c r="M169" s="25">
        <v>42957</v>
      </c>
      <c r="N169" s="24">
        <v>7389.94</v>
      </c>
      <c r="O169" s="28">
        <v>42955</v>
      </c>
      <c r="P169" s="27">
        <v>12292.05</v>
      </c>
    </row>
    <row r="170" spans="1:16" ht="16.5" x14ac:dyDescent="0.3">
      <c r="A170" s="2">
        <v>42944</v>
      </c>
      <c r="B170" s="1">
        <v>314.13</v>
      </c>
      <c r="C170" s="14">
        <v>42954</v>
      </c>
      <c r="D170" s="13">
        <v>2480.91</v>
      </c>
      <c r="E170" s="17">
        <v>42948</v>
      </c>
      <c r="F170" s="16">
        <v>19985.79</v>
      </c>
      <c r="G170" s="20">
        <v>42956</v>
      </c>
      <c r="H170" s="19">
        <v>3468.45</v>
      </c>
      <c r="I170" s="31">
        <v>42948</v>
      </c>
      <c r="J170" s="30">
        <v>27540.23</v>
      </c>
      <c r="K170" s="28">
        <v>42948</v>
      </c>
      <c r="L170" s="27">
        <v>11024.13</v>
      </c>
      <c r="M170" s="25">
        <v>42956</v>
      </c>
      <c r="N170" s="24">
        <v>7498.06</v>
      </c>
      <c r="O170" s="28">
        <v>42954</v>
      </c>
      <c r="P170" s="27">
        <v>12257.17</v>
      </c>
    </row>
    <row r="171" spans="1:16" ht="16.5" x14ac:dyDescent="0.3">
      <c r="A171" s="2">
        <v>42943</v>
      </c>
      <c r="B171" s="1">
        <v>320.51</v>
      </c>
      <c r="C171" s="14">
        <v>42951</v>
      </c>
      <c r="D171" s="13">
        <v>2476.83</v>
      </c>
      <c r="E171" s="17">
        <v>42947</v>
      </c>
      <c r="F171" s="16">
        <v>19925.18</v>
      </c>
      <c r="G171" s="20">
        <v>42955</v>
      </c>
      <c r="H171" s="19">
        <v>3515.63</v>
      </c>
      <c r="I171" s="31">
        <v>42947</v>
      </c>
      <c r="J171" s="30">
        <v>27323.99</v>
      </c>
      <c r="K171" s="28">
        <v>42947</v>
      </c>
      <c r="L171" s="27">
        <v>10827.84</v>
      </c>
      <c r="M171" s="25">
        <v>42955</v>
      </c>
      <c r="N171" s="24">
        <v>7542.73</v>
      </c>
      <c r="O171" s="28">
        <v>42951</v>
      </c>
      <c r="P171" s="27">
        <v>12297.72</v>
      </c>
    </row>
    <row r="172" spans="1:16" ht="16.5" x14ac:dyDescent="0.3">
      <c r="A172" s="2">
        <v>42942</v>
      </c>
      <c r="B172" s="1">
        <v>319.45999999999998</v>
      </c>
      <c r="C172" s="14">
        <v>42950</v>
      </c>
      <c r="D172" s="13">
        <v>2472.16</v>
      </c>
      <c r="E172" s="17">
        <v>42944</v>
      </c>
      <c r="F172" s="16">
        <v>19959.84</v>
      </c>
      <c r="G172" s="20">
        <v>42954</v>
      </c>
      <c r="H172" s="19">
        <v>3505.8</v>
      </c>
      <c r="I172" s="31">
        <v>42944</v>
      </c>
      <c r="J172" s="30">
        <v>26979.39</v>
      </c>
      <c r="K172" s="28">
        <v>42944</v>
      </c>
      <c r="L172" s="27">
        <v>10756.08</v>
      </c>
      <c r="M172" s="25">
        <v>42954</v>
      </c>
      <c r="N172" s="24">
        <v>7531.94</v>
      </c>
      <c r="O172" s="28">
        <v>42950</v>
      </c>
      <c r="P172" s="27">
        <v>12154.72</v>
      </c>
    </row>
    <row r="173" spans="1:16" ht="16.5" x14ac:dyDescent="0.3">
      <c r="A173" s="2">
        <v>42941</v>
      </c>
      <c r="B173" s="1">
        <v>320.14999999999998</v>
      </c>
      <c r="C173" s="14">
        <v>42949</v>
      </c>
      <c r="D173" s="13">
        <v>2477.5700000000002</v>
      </c>
      <c r="E173" s="17">
        <v>42943</v>
      </c>
      <c r="F173" s="16">
        <v>20079.64</v>
      </c>
      <c r="G173" s="20">
        <v>42951</v>
      </c>
      <c r="H173" s="19">
        <v>3507.41</v>
      </c>
      <c r="I173" s="31">
        <v>42943</v>
      </c>
      <c r="J173" s="30">
        <v>27131.17</v>
      </c>
      <c r="K173" s="28">
        <v>42943</v>
      </c>
      <c r="L173" s="27">
        <v>10858.19</v>
      </c>
      <c r="M173" s="25">
        <v>42951</v>
      </c>
      <c r="N173" s="24">
        <v>7511.71</v>
      </c>
      <c r="O173" s="28">
        <v>42949</v>
      </c>
      <c r="P173" s="27">
        <v>12181.48</v>
      </c>
    </row>
    <row r="174" spans="1:16" ht="16.5" x14ac:dyDescent="0.3">
      <c r="A174" s="2">
        <v>42940</v>
      </c>
      <c r="B174" s="1">
        <v>322.01</v>
      </c>
      <c r="C174" s="14">
        <v>42948</v>
      </c>
      <c r="D174" s="13">
        <v>2476.35</v>
      </c>
      <c r="E174" s="17">
        <v>42942</v>
      </c>
      <c r="F174" s="16">
        <v>20050.16</v>
      </c>
      <c r="G174" s="20">
        <v>42950</v>
      </c>
      <c r="H174" s="19">
        <v>3466.37</v>
      </c>
      <c r="I174" s="31">
        <v>42942</v>
      </c>
      <c r="J174" s="30">
        <v>26941.02</v>
      </c>
      <c r="K174" s="28">
        <v>42942</v>
      </c>
      <c r="L174" s="27">
        <v>10831.5</v>
      </c>
      <c r="M174" s="25">
        <v>42950</v>
      </c>
      <c r="N174" s="24">
        <v>7474.77</v>
      </c>
      <c r="O174" s="28">
        <v>42948</v>
      </c>
      <c r="P174" s="27">
        <v>12251.29</v>
      </c>
    </row>
    <row r="175" spans="1:16" ht="16.5" x14ac:dyDescent="0.3">
      <c r="A175" s="2">
        <v>42937</v>
      </c>
      <c r="B175" s="1">
        <v>321.79000000000002</v>
      </c>
      <c r="C175" s="14">
        <v>42947</v>
      </c>
      <c r="D175" s="13">
        <v>2470.3000000000002</v>
      </c>
      <c r="E175" s="17">
        <v>42941</v>
      </c>
      <c r="F175" s="16">
        <v>19955.2</v>
      </c>
      <c r="G175" s="20">
        <v>42949</v>
      </c>
      <c r="H175" s="19">
        <v>3459.32</v>
      </c>
      <c r="I175" s="31">
        <v>42941</v>
      </c>
      <c r="J175" s="30">
        <v>26852.05</v>
      </c>
      <c r="K175" s="28">
        <v>42941</v>
      </c>
      <c r="L175" s="27">
        <v>10782.74</v>
      </c>
      <c r="M175" s="25">
        <v>42949</v>
      </c>
      <c r="N175" s="24">
        <v>7411.43</v>
      </c>
      <c r="O175" s="28">
        <v>42947</v>
      </c>
      <c r="P175" s="27">
        <v>12118.25</v>
      </c>
    </row>
    <row r="176" spans="1:16" ht="16.5" x14ac:dyDescent="0.3">
      <c r="A176" s="2">
        <v>42936</v>
      </c>
      <c r="B176" s="1">
        <v>320.61</v>
      </c>
      <c r="C176" s="14">
        <v>42944</v>
      </c>
      <c r="D176" s="13">
        <v>2472.1</v>
      </c>
      <c r="E176" s="17">
        <v>42940</v>
      </c>
      <c r="F176" s="16">
        <v>19975.669999999998</v>
      </c>
      <c r="G176" s="20">
        <v>42948</v>
      </c>
      <c r="H176" s="19">
        <v>3477.39</v>
      </c>
      <c r="I176" s="31">
        <v>42940</v>
      </c>
      <c r="J176" s="30">
        <v>26846.83</v>
      </c>
      <c r="K176" s="28">
        <v>42940</v>
      </c>
      <c r="L176" s="27">
        <v>10820.95</v>
      </c>
      <c r="M176" s="25">
        <v>42948</v>
      </c>
      <c r="N176" s="24">
        <v>7423.66</v>
      </c>
      <c r="O176" s="28">
        <v>42944</v>
      </c>
      <c r="P176" s="27">
        <v>12162.7</v>
      </c>
    </row>
    <row r="177" spans="1:16" ht="16.5" x14ac:dyDescent="0.3">
      <c r="A177" s="2">
        <v>42935</v>
      </c>
      <c r="B177" s="1">
        <v>318.91000000000003</v>
      </c>
      <c r="C177" s="14">
        <v>42943</v>
      </c>
      <c r="D177" s="13">
        <v>2475.42</v>
      </c>
      <c r="E177" s="17">
        <v>42937</v>
      </c>
      <c r="F177" s="16">
        <v>20099.75</v>
      </c>
      <c r="G177" s="20">
        <v>42947</v>
      </c>
      <c r="H177" s="19">
        <v>3449.36</v>
      </c>
      <c r="I177" s="31">
        <v>42937</v>
      </c>
      <c r="J177" s="30">
        <v>26706.09</v>
      </c>
      <c r="K177" s="28">
        <v>42937</v>
      </c>
      <c r="L177" s="27">
        <v>10787.13</v>
      </c>
      <c r="M177" s="25">
        <v>42947</v>
      </c>
      <c r="N177" s="24">
        <v>7372</v>
      </c>
      <c r="O177" s="28">
        <v>42943</v>
      </c>
      <c r="P177" s="27">
        <v>12212.04</v>
      </c>
    </row>
    <row r="178" spans="1:16" ht="16.5" x14ac:dyDescent="0.3">
      <c r="A178" s="2">
        <v>42934</v>
      </c>
      <c r="B178" s="1">
        <v>318.64999999999998</v>
      </c>
      <c r="C178" s="14">
        <v>42942</v>
      </c>
      <c r="D178" s="13">
        <v>2477.83</v>
      </c>
      <c r="E178" s="17">
        <v>42936</v>
      </c>
      <c r="F178" s="16">
        <v>20144.59</v>
      </c>
      <c r="G178" s="20">
        <v>42944</v>
      </c>
      <c r="H178" s="19">
        <v>3467.73</v>
      </c>
      <c r="I178" s="31">
        <v>42936</v>
      </c>
      <c r="J178" s="30">
        <v>26740.21</v>
      </c>
      <c r="K178" s="28">
        <v>42936</v>
      </c>
      <c r="L178" s="27">
        <v>10846.83</v>
      </c>
      <c r="M178" s="25">
        <v>42944</v>
      </c>
      <c r="N178" s="24">
        <v>7368.37</v>
      </c>
      <c r="O178" s="28">
        <v>42942</v>
      </c>
      <c r="P178" s="27">
        <v>12305.11</v>
      </c>
    </row>
    <row r="179" spans="1:16" ht="16.5" x14ac:dyDescent="0.3">
      <c r="A179" s="2">
        <v>42933</v>
      </c>
      <c r="B179" s="1">
        <v>318.52</v>
      </c>
      <c r="C179" s="14">
        <v>42941</v>
      </c>
      <c r="D179" s="13">
        <v>2477.13</v>
      </c>
      <c r="E179" s="17">
        <v>42935</v>
      </c>
      <c r="F179" s="16">
        <v>20020.86</v>
      </c>
      <c r="G179" s="20">
        <v>42943</v>
      </c>
      <c r="H179" s="19">
        <v>3493.14</v>
      </c>
      <c r="I179" s="31">
        <v>42935</v>
      </c>
      <c r="J179" s="30">
        <v>26672.16</v>
      </c>
      <c r="K179" s="28">
        <v>42935</v>
      </c>
      <c r="L179" s="27">
        <v>10860.52</v>
      </c>
      <c r="M179" s="25">
        <v>42943</v>
      </c>
      <c r="N179" s="24">
        <v>7443.01</v>
      </c>
      <c r="O179" s="28">
        <v>42941</v>
      </c>
      <c r="P179" s="27">
        <v>12264.31</v>
      </c>
    </row>
    <row r="180" spans="1:16" ht="16.5" x14ac:dyDescent="0.3">
      <c r="A180" s="2">
        <v>42930</v>
      </c>
      <c r="B180" s="1">
        <v>317.35000000000002</v>
      </c>
      <c r="C180" s="14">
        <v>42940</v>
      </c>
      <c r="D180" s="13">
        <v>2469.91</v>
      </c>
      <c r="E180" s="17">
        <v>42934</v>
      </c>
      <c r="F180" s="16">
        <v>19999.91</v>
      </c>
      <c r="G180" s="20">
        <v>42942</v>
      </c>
      <c r="H180" s="19">
        <v>3491.19</v>
      </c>
      <c r="I180" s="31">
        <v>42934</v>
      </c>
      <c r="J180" s="30">
        <v>26524.94</v>
      </c>
      <c r="K180" s="28">
        <v>42934</v>
      </c>
      <c r="L180" s="27">
        <v>10755.28</v>
      </c>
      <c r="M180" s="25">
        <v>42942</v>
      </c>
      <c r="N180" s="24">
        <v>7452.32</v>
      </c>
      <c r="O180" s="28">
        <v>42940</v>
      </c>
      <c r="P180" s="27">
        <v>12208.95</v>
      </c>
    </row>
    <row r="181" spans="1:16" ht="16.5" x14ac:dyDescent="0.3">
      <c r="A181" s="2">
        <v>42929</v>
      </c>
      <c r="B181" s="1">
        <v>316.35000000000002</v>
      </c>
      <c r="C181" s="14">
        <v>42937</v>
      </c>
      <c r="D181" s="13">
        <v>2472.54</v>
      </c>
      <c r="E181" s="17">
        <v>42930</v>
      </c>
      <c r="F181" s="16">
        <v>20118.86</v>
      </c>
      <c r="G181" s="20">
        <v>42941</v>
      </c>
      <c r="H181" s="19">
        <v>3473.54</v>
      </c>
      <c r="I181" s="31">
        <v>42933</v>
      </c>
      <c r="J181" s="30">
        <v>26470.58</v>
      </c>
      <c r="K181" s="28">
        <v>42933</v>
      </c>
      <c r="L181" s="27">
        <v>10783.19</v>
      </c>
      <c r="M181" s="25">
        <v>42941</v>
      </c>
      <c r="N181" s="24">
        <v>7434.82</v>
      </c>
      <c r="O181" s="28">
        <v>42937</v>
      </c>
      <c r="P181" s="27">
        <v>12240.06</v>
      </c>
    </row>
    <row r="182" spans="1:16" ht="16.5" x14ac:dyDescent="0.3">
      <c r="A182" s="2">
        <v>42928</v>
      </c>
      <c r="B182" s="1">
        <v>313.58</v>
      </c>
      <c r="C182" s="14">
        <v>42936</v>
      </c>
      <c r="D182" s="13">
        <v>2473.4499999999998</v>
      </c>
      <c r="E182" s="17">
        <v>42929</v>
      </c>
      <c r="F182" s="16">
        <v>20099.810000000001</v>
      </c>
      <c r="G182" s="20">
        <v>42940</v>
      </c>
      <c r="H182" s="19">
        <v>3453.17</v>
      </c>
      <c r="I182" s="31">
        <v>42930</v>
      </c>
      <c r="J182" s="30">
        <v>26389.23</v>
      </c>
      <c r="K182" s="28">
        <v>42930</v>
      </c>
      <c r="L182" s="27">
        <v>10728.07</v>
      </c>
      <c r="M182" s="25">
        <v>42940</v>
      </c>
      <c r="N182" s="24">
        <v>7377.73</v>
      </c>
      <c r="O182" s="28">
        <v>42936</v>
      </c>
      <c r="P182" s="27">
        <v>12447.25</v>
      </c>
    </row>
    <row r="183" spans="1:16" ht="16.5" x14ac:dyDescent="0.3">
      <c r="A183" s="2">
        <v>42927</v>
      </c>
      <c r="B183" s="1">
        <v>313.58999999999997</v>
      </c>
      <c r="C183" s="14">
        <v>42935</v>
      </c>
      <c r="D183" s="13">
        <v>2473.83</v>
      </c>
      <c r="E183" s="17">
        <v>42928</v>
      </c>
      <c r="F183" s="16">
        <v>20098.38</v>
      </c>
      <c r="G183" s="20">
        <v>42937</v>
      </c>
      <c r="H183" s="19">
        <v>3451.71</v>
      </c>
      <c r="I183" s="31">
        <v>42929</v>
      </c>
      <c r="J183" s="30">
        <v>26346.17</v>
      </c>
      <c r="K183" s="28">
        <v>42929</v>
      </c>
      <c r="L183" s="27">
        <v>10677.44</v>
      </c>
      <c r="M183" s="25">
        <v>42937</v>
      </c>
      <c r="N183" s="24">
        <v>7452.91</v>
      </c>
      <c r="O183" s="28">
        <v>42935</v>
      </c>
      <c r="P183" s="27">
        <v>12452.05</v>
      </c>
    </row>
    <row r="184" spans="1:16" ht="16.5" x14ac:dyDescent="0.3">
      <c r="A184" s="2">
        <v>42926</v>
      </c>
      <c r="B184" s="1">
        <v>311.45999999999998</v>
      </c>
      <c r="C184" s="14">
        <v>42934</v>
      </c>
      <c r="D184" s="13">
        <v>2460.61</v>
      </c>
      <c r="E184" s="17">
        <v>42927</v>
      </c>
      <c r="F184" s="16">
        <v>20195.48</v>
      </c>
      <c r="G184" s="20">
        <v>42936</v>
      </c>
      <c r="H184" s="19">
        <v>3499.49</v>
      </c>
      <c r="I184" s="31">
        <v>42928</v>
      </c>
      <c r="J184" s="30">
        <v>26043.64</v>
      </c>
      <c r="K184" s="28">
        <v>42928</v>
      </c>
      <c r="L184" s="27">
        <v>10517.37</v>
      </c>
      <c r="M184" s="25">
        <v>42936</v>
      </c>
      <c r="N184" s="24">
        <v>7487.87</v>
      </c>
      <c r="O184" s="28">
        <v>42934</v>
      </c>
      <c r="P184" s="27">
        <v>12430.39</v>
      </c>
    </row>
    <row r="185" spans="1:16" ht="16.5" x14ac:dyDescent="0.3">
      <c r="A185" s="2">
        <v>42923</v>
      </c>
      <c r="B185" s="1">
        <v>310.66000000000003</v>
      </c>
      <c r="C185" s="14">
        <v>42933</v>
      </c>
      <c r="D185" s="13">
        <v>2459.14</v>
      </c>
      <c r="E185" s="17">
        <v>42926</v>
      </c>
      <c r="F185" s="16">
        <v>20080.98</v>
      </c>
      <c r="G185" s="20">
        <v>42935</v>
      </c>
      <c r="H185" s="19">
        <v>3500.28</v>
      </c>
      <c r="I185" s="31">
        <v>42927</v>
      </c>
      <c r="J185" s="30">
        <v>25877.64</v>
      </c>
      <c r="K185" s="28">
        <v>42927</v>
      </c>
      <c r="L185" s="27">
        <v>10416.200000000001</v>
      </c>
      <c r="M185" s="25">
        <v>42935</v>
      </c>
      <c r="N185" s="24">
        <v>7430.91</v>
      </c>
      <c r="O185" s="28">
        <v>42933</v>
      </c>
      <c r="P185" s="27">
        <v>12587.16</v>
      </c>
    </row>
    <row r="186" spans="1:16" ht="16.5" x14ac:dyDescent="0.3">
      <c r="A186" s="2">
        <v>42922</v>
      </c>
      <c r="B186" s="1">
        <v>311.88</v>
      </c>
      <c r="C186" s="14">
        <v>42930</v>
      </c>
      <c r="D186" s="13">
        <v>2459.27</v>
      </c>
      <c r="E186" s="17">
        <v>42923</v>
      </c>
      <c r="F186" s="16">
        <v>19929.09</v>
      </c>
      <c r="G186" s="20">
        <v>42934</v>
      </c>
      <c r="H186" s="19">
        <v>3478.68</v>
      </c>
      <c r="I186" s="31">
        <v>42926</v>
      </c>
      <c r="J186" s="30">
        <v>25500.06</v>
      </c>
      <c r="K186" s="28">
        <v>42926</v>
      </c>
      <c r="L186" s="27">
        <v>10214.58</v>
      </c>
      <c r="M186" s="25">
        <v>42934</v>
      </c>
      <c r="N186" s="24">
        <v>7390.22</v>
      </c>
      <c r="O186" s="28">
        <v>42930</v>
      </c>
      <c r="P186" s="27">
        <v>12631.72</v>
      </c>
    </row>
    <row r="187" spans="1:16" ht="16.5" x14ac:dyDescent="0.3">
      <c r="A187" s="2">
        <v>42921</v>
      </c>
      <c r="B187" s="1">
        <v>311.77</v>
      </c>
      <c r="C187" s="14">
        <v>42929</v>
      </c>
      <c r="D187" s="13">
        <v>2447.83</v>
      </c>
      <c r="E187" s="17">
        <v>42922</v>
      </c>
      <c r="F187" s="16">
        <v>19994.060000000001</v>
      </c>
      <c r="G187" s="20">
        <v>42933</v>
      </c>
      <c r="H187" s="19">
        <v>3516.35</v>
      </c>
      <c r="I187" s="31">
        <v>42923</v>
      </c>
      <c r="J187" s="30">
        <v>25340.85</v>
      </c>
      <c r="K187" s="28">
        <v>42923</v>
      </c>
      <c r="L187" s="27">
        <v>10251.83</v>
      </c>
      <c r="M187" s="25">
        <v>42933</v>
      </c>
      <c r="N187" s="24">
        <v>7404.13</v>
      </c>
      <c r="O187" s="28">
        <v>42929</v>
      </c>
      <c r="P187" s="27">
        <v>12641.33</v>
      </c>
    </row>
    <row r="188" spans="1:16" ht="16.5" x14ac:dyDescent="0.3">
      <c r="A188" s="2">
        <v>42920</v>
      </c>
      <c r="B188" s="1">
        <v>310.45999999999998</v>
      </c>
      <c r="C188" s="14">
        <v>42928</v>
      </c>
      <c r="D188" s="13">
        <v>2443.25</v>
      </c>
      <c r="E188" s="17">
        <v>42921</v>
      </c>
      <c r="F188" s="16">
        <v>20081.63</v>
      </c>
      <c r="G188" s="20">
        <v>42930</v>
      </c>
      <c r="H188" s="19">
        <v>3525.94</v>
      </c>
      <c r="I188" s="31">
        <v>42922</v>
      </c>
      <c r="J188" s="30">
        <v>25465.22</v>
      </c>
      <c r="K188" s="28">
        <v>42922</v>
      </c>
      <c r="L188" s="27">
        <v>10346.32</v>
      </c>
      <c r="M188" s="25">
        <v>42930</v>
      </c>
      <c r="N188" s="24">
        <v>7378.39</v>
      </c>
      <c r="O188" s="28">
        <v>42928</v>
      </c>
      <c r="P188" s="27">
        <v>12626.58</v>
      </c>
    </row>
    <row r="189" spans="1:16" ht="16.5" x14ac:dyDescent="0.3">
      <c r="A189" s="2">
        <v>42919</v>
      </c>
      <c r="B189" s="1">
        <v>312.39</v>
      </c>
      <c r="C189" s="14">
        <v>42927</v>
      </c>
      <c r="D189" s="13">
        <v>2425.5300000000002</v>
      </c>
      <c r="E189" s="17">
        <v>42920</v>
      </c>
      <c r="F189" s="16">
        <v>20032.349999999999</v>
      </c>
      <c r="G189" s="20">
        <v>42929</v>
      </c>
      <c r="H189" s="19">
        <v>3527.83</v>
      </c>
      <c r="I189" s="31">
        <v>42921</v>
      </c>
      <c r="J189" s="30">
        <v>25521.97</v>
      </c>
      <c r="K189" s="28">
        <v>42921</v>
      </c>
      <c r="L189" s="27">
        <v>10380.73</v>
      </c>
      <c r="M189" s="25">
        <v>42929</v>
      </c>
      <c r="N189" s="24">
        <v>7413.44</v>
      </c>
      <c r="O189" s="28">
        <v>42927</v>
      </c>
      <c r="P189" s="27">
        <v>12437.02</v>
      </c>
    </row>
    <row r="190" spans="1:16" ht="16.5" x14ac:dyDescent="0.3">
      <c r="A190" s="2">
        <v>42916</v>
      </c>
      <c r="B190" s="1">
        <v>311.76</v>
      </c>
      <c r="C190" s="14">
        <v>42926</v>
      </c>
      <c r="D190" s="13">
        <v>2427.4299999999998</v>
      </c>
      <c r="E190" s="17">
        <v>42919</v>
      </c>
      <c r="F190" s="16">
        <v>20055.8</v>
      </c>
      <c r="G190" s="20">
        <v>42928</v>
      </c>
      <c r="H190" s="19">
        <v>3515.23</v>
      </c>
      <c r="I190" s="31">
        <v>42920</v>
      </c>
      <c r="J190" s="30">
        <v>25389.01</v>
      </c>
      <c r="K190" s="28">
        <v>42920</v>
      </c>
      <c r="L190" s="27">
        <v>10305.98</v>
      </c>
      <c r="M190" s="25">
        <v>42928</v>
      </c>
      <c r="N190" s="24">
        <v>7416.93</v>
      </c>
      <c r="O190" s="28">
        <v>42926</v>
      </c>
      <c r="P190" s="27">
        <v>12445.92</v>
      </c>
    </row>
    <row r="191" spans="1:16" ht="16.5" x14ac:dyDescent="0.3">
      <c r="A191" s="2">
        <v>42915</v>
      </c>
      <c r="B191" s="1">
        <v>312.56</v>
      </c>
      <c r="C191" s="14">
        <v>42923</v>
      </c>
      <c r="D191" s="13">
        <v>2425.1799999999998</v>
      </c>
      <c r="E191" s="17">
        <v>42916</v>
      </c>
      <c r="F191" s="16">
        <v>20033.43</v>
      </c>
      <c r="G191" s="20">
        <v>42927</v>
      </c>
      <c r="H191" s="19">
        <v>3464.48</v>
      </c>
      <c r="I191" s="31">
        <v>42919</v>
      </c>
      <c r="J191" s="30">
        <v>25784.17</v>
      </c>
      <c r="K191" s="28">
        <v>42919</v>
      </c>
      <c r="L191" s="27">
        <v>10412.48</v>
      </c>
      <c r="M191" s="25">
        <v>42927</v>
      </c>
      <c r="N191" s="24">
        <v>7329.76</v>
      </c>
      <c r="O191" s="28">
        <v>42923</v>
      </c>
      <c r="P191" s="27">
        <v>12388.68</v>
      </c>
    </row>
    <row r="192" spans="1:16" ht="16.5" x14ac:dyDescent="0.3">
      <c r="A192" s="2">
        <v>42914</v>
      </c>
      <c r="B192" s="1">
        <v>310.83999999999997</v>
      </c>
      <c r="C192" s="14">
        <v>42922</v>
      </c>
      <c r="D192" s="13">
        <v>2409.75</v>
      </c>
      <c r="E192" s="17">
        <v>42915</v>
      </c>
      <c r="F192" s="16">
        <v>20220.3</v>
      </c>
      <c r="G192" s="20">
        <v>42926</v>
      </c>
      <c r="H192" s="19">
        <v>3478.06</v>
      </c>
      <c r="I192" s="31">
        <v>42916</v>
      </c>
      <c r="J192" s="30">
        <v>25764.58</v>
      </c>
      <c r="K192" s="28">
        <v>42916</v>
      </c>
      <c r="L192" s="27">
        <v>10365.219999999999</v>
      </c>
      <c r="M192" s="25">
        <v>42926</v>
      </c>
      <c r="N192" s="24">
        <v>7370.03</v>
      </c>
      <c r="O192" s="28">
        <v>42922</v>
      </c>
      <c r="P192" s="27">
        <v>12381.25</v>
      </c>
    </row>
    <row r="193" spans="1:16" ht="16.5" x14ac:dyDescent="0.3">
      <c r="A193" s="2">
        <v>42913</v>
      </c>
      <c r="B193" s="1">
        <v>312.12</v>
      </c>
      <c r="C193" s="14">
        <v>42921</v>
      </c>
      <c r="D193" s="13">
        <v>2432.54</v>
      </c>
      <c r="E193" s="17">
        <v>42914</v>
      </c>
      <c r="F193" s="16">
        <v>20130.41</v>
      </c>
      <c r="G193" s="20">
        <v>42923</v>
      </c>
      <c r="H193" s="19">
        <v>3463.84</v>
      </c>
      <c r="I193" s="31">
        <v>42915</v>
      </c>
      <c r="J193" s="30">
        <v>25965.42</v>
      </c>
      <c r="K193" s="28">
        <v>42915</v>
      </c>
      <c r="L193" s="27">
        <v>10432.02</v>
      </c>
      <c r="M193" s="25">
        <v>42923</v>
      </c>
      <c r="N193" s="24">
        <v>7350.92</v>
      </c>
      <c r="O193" s="28">
        <v>42921</v>
      </c>
      <c r="P193" s="27">
        <v>12453.68</v>
      </c>
    </row>
    <row r="194" spans="1:16" ht="16.5" x14ac:dyDescent="0.3">
      <c r="A194" s="2">
        <v>42912</v>
      </c>
      <c r="B194" s="1">
        <v>311.89</v>
      </c>
      <c r="C194" s="14">
        <v>42919</v>
      </c>
      <c r="D194" s="13">
        <v>2429.0100000000002</v>
      </c>
      <c r="E194" s="17">
        <v>42913</v>
      </c>
      <c r="F194" s="16">
        <v>20225.09</v>
      </c>
      <c r="G194" s="20">
        <v>42922</v>
      </c>
      <c r="H194" s="19">
        <v>3462.06</v>
      </c>
      <c r="I194" s="31">
        <v>42914</v>
      </c>
      <c r="J194" s="30">
        <v>25683.5</v>
      </c>
      <c r="K194" s="28">
        <v>42914</v>
      </c>
      <c r="L194" s="27">
        <v>10408.19</v>
      </c>
      <c r="M194" s="25">
        <v>42922</v>
      </c>
      <c r="N194" s="24">
        <v>7337.28</v>
      </c>
      <c r="O194" s="28">
        <v>42920</v>
      </c>
      <c r="P194" s="27">
        <v>12437.13</v>
      </c>
    </row>
    <row r="195" spans="1:16" ht="16.5" x14ac:dyDescent="0.3">
      <c r="A195" s="2">
        <v>42909</v>
      </c>
      <c r="B195" s="1">
        <v>310.26</v>
      </c>
      <c r="C195" s="14">
        <v>42916</v>
      </c>
      <c r="D195" s="13">
        <v>2423.41</v>
      </c>
      <c r="E195" s="17">
        <v>42912</v>
      </c>
      <c r="F195" s="16">
        <v>20153.349999999999</v>
      </c>
      <c r="G195" s="20">
        <v>42921</v>
      </c>
      <c r="H195" s="19">
        <v>3478.41</v>
      </c>
      <c r="I195" s="31">
        <v>42913</v>
      </c>
      <c r="J195" s="30">
        <v>25839.99</v>
      </c>
      <c r="K195" s="28">
        <v>42913</v>
      </c>
      <c r="L195" s="27">
        <v>10498.07</v>
      </c>
      <c r="M195" s="25">
        <v>42921</v>
      </c>
      <c r="N195" s="24">
        <v>7367.6</v>
      </c>
      <c r="O195" s="28">
        <v>42919</v>
      </c>
      <c r="P195" s="27">
        <v>12475.31</v>
      </c>
    </row>
    <row r="196" spans="1:16" ht="16.5" x14ac:dyDescent="0.3">
      <c r="A196" s="2">
        <v>42908</v>
      </c>
      <c r="B196" s="1">
        <v>309.47000000000003</v>
      </c>
      <c r="C196" s="14">
        <v>42915</v>
      </c>
      <c r="D196" s="13">
        <v>2419.6999999999998</v>
      </c>
      <c r="E196" s="17">
        <v>42909</v>
      </c>
      <c r="F196" s="16">
        <v>20132.669999999998</v>
      </c>
      <c r="G196" s="20">
        <v>42920</v>
      </c>
      <c r="H196" s="19">
        <v>3479.47</v>
      </c>
      <c r="I196" s="31">
        <v>42912</v>
      </c>
      <c r="J196" s="30">
        <v>25871.89</v>
      </c>
      <c r="K196" s="28">
        <v>42912</v>
      </c>
      <c r="L196" s="27">
        <v>10530.66</v>
      </c>
      <c r="M196" s="25">
        <v>42920</v>
      </c>
      <c r="N196" s="24">
        <v>7357.23</v>
      </c>
      <c r="O196" s="28">
        <v>42916</v>
      </c>
      <c r="P196" s="27">
        <v>12325.12</v>
      </c>
    </row>
    <row r="197" spans="1:16" ht="16.5" x14ac:dyDescent="0.3">
      <c r="A197" s="2">
        <v>42907</v>
      </c>
      <c r="B197" s="1">
        <v>307.52</v>
      </c>
      <c r="C197" s="14">
        <v>42914</v>
      </c>
      <c r="D197" s="13">
        <v>2440.69</v>
      </c>
      <c r="E197" s="17">
        <v>42908</v>
      </c>
      <c r="F197" s="16">
        <v>20110.509999999998</v>
      </c>
      <c r="G197" s="20">
        <v>42919</v>
      </c>
      <c r="H197" s="19">
        <v>3491.81</v>
      </c>
      <c r="I197" s="31">
        <v>42909</v>
      </c>
      <c r="J197" s="30">
        <v>25670.05</v>
      </c>
      <c r="K197" s="28">
        <v>42909</v>
      </c>
      <c r="L197" s="27">
        <v>10430.040000000001</v>
      </c>
      <c r="M197" s="25">
        <v>42919</v>
      </c>
      <c r="N197" s="24">
        <v>7377.09</v>
      </c>
      <c r="O197" s="28">
        <v>42915</v>
      </c>
      <c r="P197" s="27">
        <v>12416.19</v>
      </c>
    </row>
    <row r="198" spans="1:16" ht="16.5" x14ac:dyDescent="0.3">
      <c r="A198" s="2">
        <v>42906</v>
      </c>
      <c r="B198" s="1">
        <v>309.31</v>
      </c>
      <c r="C198" s="14">
        <v>42913</v>
      </c>
      <c r="D198" s="13">
        <v>2419.38</v>
      </c>
      <c r="E198" s="17">
        <v>42907</v>
      </c>
      <c r="F198" s="16">
        <v>20138.79</v>
      </c>
      <c r="G198" s="20">
        <v>42916</v>
      </c>
      <c r="H198" s="19">
        <v>3441.88</v>
      </c>
      <c r="I198" s="31">
        <v>42908</v>
      </c>
      <c r="J198" s="30">
        <v>25674.53</v>
      </c>
      <c r="K198" s="28">
        <v>42908</v>
      </c>
      <c r="L198" s="27">
        <v>10402.76</v>
      </c>
      <c r="M198" s="25">
        <v>42916</v>
      </c>
      <c r="N198" s="24">
        <v>7312.72</v>
      </c>
      <c r="O198" s="28">
        <v>42914</v>
      </c>
      <c r="P198" s="27">
        <v>12647.27</v>
      </c>
    </row>
    <row r="199" spans="1:16" ht="16.5" x14ac:dyDescent="0.3">
      <c r="A199" s="2">
        <v>42905</v>
      </c>
      <c r="B199" s="1">
        <v>308.61</v>
      </c>
      <c r="C199" s="14">
        <v>42912</v>
      </c>
      <c r="D199" s="13">
        <v>2439.0700000000002</v>
      </c>
      <c r="E199" s="17">
        <v>42906</v>
      </c>
      <c r="F199" s="16">
        <v>20230.41</v>
      </c>
      <c r="G199" s="20">
        <v>42915</v>
      </c>
      <c r="H199" s="19">
        <v>3471.33</v>
      </c>
      <c r="I199" s="31">
        <v>42907</v>
      </c>
      <c r="J199" s="30">
        <v>25694.58</v>
      </c>
      <c r="K199" s="28">
        <v>42907</v>
      </c>
      <c r="L199" s="27">
        <v>10393.59</v>
      </c>
      <c r="M199" s="25">
        <v>42915</v>
      </c>
      <c r="N199" s="24">
        <v>7350.32</v>
      </c>
      <c r="O199" s="28">
        <v>42913</v>
      </c>
      <c r="P199" s="27">
        <v>12671.02</v>
      </c>
    </row>
    <row r="200" spans="1:16" ht="16.5" x14ac:dyDescent="0.3">
      <c r="A200" s="2">
        <v>42902</v>
      </c>
      <c r="B200" s="1">
        <v>306.79000000000002</v>
      </c>
      <c r="C200" s="14">
        <v>42909</v>
      </c>
      <c r="D200" s="13">
        <v>2438.3000000000002</v>
      </c>
      <c r="E200" s="17">
        <v>42905</v>
      </c>
      <c r="F200" s="16">
        <v>20067.75</v>
      </c>
      <c r="G200" s="20">
        <v>42914</v>
      </c>
      <c r="H200" s="19">
        <v>3535.7</v>
      </c>
      <c r="I200" s="31">
        <v>42906</v>
      </c>
      <c r="J200" s="30">
        <v>25843.040000000001</v>
      </c>
      <c r="K200" s="28">
        <v>42906</v>
      </c>
      <c r="L200" s="27">
        <v>10468.48</v>
      </c>
      <c r="M200" s="25">
        <v>42914</v>
      </c>
      <c r="N200" s="24">
        <v>7387.8</v>
      </c>
      <c r="O200" s="28">
        <v>42912</v>
      </c>
      <c r="P200" s="27">
        <v>12770.83</v>
      </c>
    </row>
    <row r="201" spans="1:16" ht="16.5" x14ac:dyDescent="0.3">
      <c r="A201" s="2">
        <v>42901</v>
      </c>
      <c r="B201" s="1">
        <v>306.69</v>
      </c>
      <c r="C201" s="14">
        <v>42908</v>
      </c>
      <c r="D201" s="13">
        <v>2434.5</v>
      </c>
      <c r="E201" s="17">
        <v>42902</v>
      </c>
      <c r="F201" s="16">
        <v>19943.259999999998</v>
      </c>
      <c r="G201" s="20">
        <v>42913</v>
      </c>
      <c r="H201" s="19">
        <v>3538.32</v>
      </c>
      <c r="I201" s="31">
        <v>42905</v>
      </c>
      <c r="J201" s="30">
        <v>25924.55</v>
      </c>
      <c r="K201" s="28">
        <v>42905</v>
      </c>
      <c r="L201" s="27">
        <v>10520.8</v>
      </c>
      <c r="M201" s="25">
        <v>42913</v>
      </c>
      <c r="N201" s="24">
        <v>7434.36</v>
      </c>
      <c r="O201" s="28">
        <v>42909</v>
      </c>
      <c r="P201" s="27">
        <v>12733.41</v>
      </c>
    </row>
    <row r="202" spans="1:16" ht="16.5" x14ac:dyDescent="0.3">
      <c r="A202" s="2">
        <v>42900</v>
      </c>
      <c r="B202" s="1">
        <v>307.95</v>
      </c>
      <c r="C202" s="14">
        <v>42907</v>
      </c>
      <c r="D202" s="13">
        <v>2435.61</v>
      </c>
      <c r="E202" s="17">
        <v>42901</v>
      </c>
      <c r="F202" s="16">
        <v>19831.82</v>
      </c>
      <c r="G202" s="20">
        <v>42912</v>
      </c>
      <c r="H202" s="19">
        <v>3561.76</v>
      </c>
      <c r="I202" s="31">
        <v>42902</v>
      </c>
      <c r="J202" s="30">
        <v>25626.49</v>
      </c>
      <c r="K202" s="28">
        <v>42902</v>
      </c>
      <c r="L202" s="27">
        <v>10384.89</v>
      </c>
      <c r="M202" s="25">
        <v>42912</v>
      </c>
      <c r="N202" s="24">
        <v>7446.8</v>
      </c>
      <c r="O202" s="28">
        <v>42908</v>
      </c>
      <c r="P202" s="27">
        <v>12794</v>
      </c>
    </row>
    <row r="203" spans="1:16" ht="16.5" x14ac:dyDescent="0.3">
      <c r="A203" s="2">
        <v>42899</v>
      </c>
      <c r="B203" s="1">
        <v>308.02</v>
      </c>
      <c r="C203" s="14">
        <v>42906</v>
      </c>
      <c r="D203" s="13">
        <v>2437.0300000000002</v>
      </c>
      <c r="E203" s="17">
        <v>42900</v>
      </c>
      <c r="F203" s="16">
        <v>19883.52</v>
      </c>
      <c r="G203" s="20">
        <v>42909</v>
      </c>
      <c r="H203" s="19">
        <v>3543.68</v>
      </c>
      <c r="I203" s="31">
        <v>42901</v>
      </c>
      <c r="J203" s="30">
        <v>25565.34</v>
      </c>
      <c r="K203" s="28">
        <v>42901</v>
      </c>
      <c r="L203" s="27">
        <v>10346.15</v>
      </c>
      <c r="M203" s="25">
        <v>42909</v>
      </c>
      <c r="N203" s="24">
        <v>7424.13</v>
      </c>
      <c r="O203" s="28">
        <v>42907</v>
      </c>
      <c r="P203" s="27">
        <v>12774.26</v>
      </c>
    </row>
    <row r="204" spans="1:16" ht="16.5" x14ac:dyDescent="0.3">
      <c r="A204" s="2">
        <v>42898</v>
      </c>
      <c r="B204" s="1">
        <v>306.24</v>
      </c>
      <c r="C204" s="14">
        <v>42905</v>
      </c>
      <c r="D204" s="13">
        <v>2453.46</v>
      </c>
      <c r="E204" s="17">
        <v>42899</v>
      </c>
      <c r="F204" s="16">
        <v>19898.75</v>
      </c>
      <c r="G204" s="20">
        <v>42908</v>
      </c>
      <c r="H204" s="19">
        <v>3555.76</v>
      </c>
      <c r="I204" s="31">
        <v>42900</v>
      </c>
      <c r="J204" s="30">
        <v>25875.9</v>
      </c>
      <c r="K204" s="28">
        <v>42900</v>
      </c>
      <c r="L204" s="27">
        <v>10514.91</v>
      </c>
      <c r="M204" s="25">
        <v>42908</v>
      </c>
      <c r="N204" s="24">
        <v>7439.29</v>
      </c>
      <c r="O204" s="28">
        <v>42906</v>
      </c>
      <c r="P204" s="27">
        <v>12814.79</v>
      </c>
    </row>
    <row r="205" spans="1:16" ht="16.5" x14ac:dyDescent="0.3">
      <c r="A205" s="2">
        <v>42895</v>
      </c>
      <c r="B205" s="1">
        <v>309.38</v>
      </c>
      <c r="C205" s="14">
        <v>42902</v>
      </c>
      <c r="D205" s="13">
        <v>2433.15</v>
      </c>
      <c r="E205" s="17">
        <v>42898</v>
      </c>
      <c r="F205" s="16">
        <v>19908.580000000002</v>
      </c>
      <c r="G205" s="20">
        <v>42907</v>
      </c>
      <c r="H205" s="19">
        <v>3554.35</v>
      </c>
      <c r="I205" s="31">
        <v>42899</v>
      </c>
      <c r="J205" s="30">
        <v>25852.1</v>
      </c>
      <c r="K205" s="28">
        <v>42899</v>
      </c>
      <c r="L205" s="27">
        <v>10525.74</v>
      </c>
      <c r="M205" s="25">
        <v>42907</v>
      </c>
      <c r="N205" s="24">
        <v>7447.79</v>
      </c>
      <c r="O205" s="28">
        <v>42905</v>
      </c>
      <c r="P205" s="27">
        <v>12888.95</v>
      </c>
    </row>
    <row r="206" spans="1:16" ht="16.5" x14ac:dyDescent="0.3">
      <c r="A206" s="2">
        <v>42894</v>
      </c>
      <c r="B206" s="1">
        <v>306.25</v>
      </c>
      <c r="C206" s="14">
        <v>42901</v>
      </c>
      <c r="D206" s="13">
        <v>2432.46</v>
      </c>
      <c r="E206" s="17">
        <v>42895</v>
      </c>
      <c r="F206" s="16">
        <v>20013.259999999998</v>
      </c>
      <c r="G206" s="20">
        <v>42906</v>
      </c>
      <c r="H206" s="19">
        <v>3560.66</v>
      </c>
      <c r="I206" s="31">
        <v>42898</v>
      </c>
      <c r="J206" s="30">
        <v>25708.04</v>
      </c>
      <c r="K206" s="28">
        <v>42898</v>
      </c>
      <c r="L206" s="27">
        <v>10485.85</v>
      </c>
      <c r="M206" s="25">
        <v>42906</v>
      </c>
      <c r="N206" s="24">
        <v>7472.71</v>
      </c>
      <c r="O206" s="28">
        <v>42902</v>
      </c>
      <c r="P206" s="27">
        <v>12752.73</v>
      </c>
    </row>
    <row r="207" spans="1:16" ht="16.5" x14ac:dyDescent="0.3">
      <c r="A207" s="2">
        <v>42893</v>
      </c>
      <c r="B207" s="1">
        <v>305.68</v>
      </c>
      <c r="C207" s="14">
        <v>42900</v>
      </c>
      <c r="D207" s="13">
        <v>2437.92</v>
      </c>
      <c r="E207" s="17">
        <v>42894</v>
      </c>
      <c r="F207" s="16">
        <v>19909.259999999998</v>
      </c>
      <c r="G207" s="20">
        <v>42905</v>
      </c>
      <c r="H207" s="19">
        <v>3579.58</v>
      </c>
      <c r="I207" s="31">
        <v>42895</v>
      </c>
      <c r="J207" s="30">
        <v>26030.29</v>
      </c>
      <c r="K207" s="28">
        <v>42895</v>
      </c>
      <c r="L207" s="27">
        <v>10592.17</v>
      </c>
      <c r="M207" s="25">
        <v>42905</v>
      </c>
      <c r="N207" s="24">
        <v>7523.81</v>
      </c>
      <c r="O207" s="28">
        <v>42901</v>
      </c>
      <c r="P207" s="27">
        <v>12691.81</v>
      </c>
    </row>
    <row r="208" spans="1:16" ht="16.5" x14ac:dyDescent="0.3">
      <c r="A208" s="2">
        <v>42891</v>
      </c>
      <c r="B208" s="1">
        <v>307.33</v>
      </c>
      <c r="C208" s="14">
        <v>42899</v>
      </c>
      <c r="D208" s="13">
        <v>2440.35</v>
      </c>
      <c r="E208" s="17">
        <v>42893</v>
      </c>
      <c r="F208" s="16">
        <v>19984.62</v>
      </c>
      <c r="G208" s="20">
        <v>42902</v>
      </c>
      <c r="H208" s="19">
        <v>3543.88</v>
      </c>
      <c r="I208" s="31">
        <v>42894</v>
      </c>
      <c r="J208" s="30">
        <v>26063.06</v>
      </c>
      <c r="K208" s="28">
        <v>42894</v>
      </c>
      <c r="L208" s="27">
        <v>10649.9</v>
      </c>
      <c r="M208" s="25">
        <v>42902</v>
      </c>
      <c r="N208" s="24">
        <v>7463.54</v>
      </c>
      <c r="O208" s="28">
        <v>42900</v>
      </c>
      <c r="P208" s="27">
        <v>12805.95</v>
      </c>
    </row>
    <row r="209" spans="1:16" ht="16.5" x14ac:dyDescent="0.3">
      <c r="A209" s="2">
        <v>42888</v>
      </c>
      <c r="B209" s="1">
        <v>307.83</v>
      </c>
      <c r="C209" s="14">
        <v>42898</v>
      </c>
      <c r="D209" s="13">
        <v>2429.39</v>
      </c>
      <c r="E209" s="17">
        <v>42892</v>
      </c>
      <c r="F209" s="16">
        <v>19979.900000000001</v>
      </c>
      <c r="G209" s="20">
        <v>42901</v>
      </c>
      <c r="H209" s="19">
        <v>3525.46</v>
      </c>
      <c r="I209" s="31">
        <v>42893</v>
      </c>
      <c r="J209" s="30">
        <v>25974.16</v>
      </c>
      <c r="K209" s="28">
        <v>42893</v>
      </c>
      <c r="L209" s="27">
        <v>10611.46</v>
      </c>
      <c r="M209" s="25">
        <v>42901</v>
      </c>
      <c r="N209" s="24">
        <v>7419.36</v>
      </c>
      <c r="O209" s="28">
        <v>42899</v>
      </c>
      <c r="P209" s="27">
        <v>12764.98</v>
      </c>
    </row>
    <row r="210" spans="1:16" ht="16.5" x14ac:dyDescent="0.3">
      <c r="A210" s="2">
        <v>42887</v>
      </c>
      <c r="B210" s="1">
        <v>304.02999999999997</v>
      </c>
      <c r="C210" s="14">
        <v>42895</v>
      </c>
      <c r="D210" s="13">
        <v>2431.77</v>
      </c>
      <c r="E210" s="17">
        <v>42891</v>
      </c>
      <c r="F210" s="16">
        <v>20170.82</v>
      </c>
      <c r="G210" s="20">
        <v>42900</v>
      </c>
      <c r="H210" s="19">
        <v>3547.15</v>
      </c>
      <c r="I210" s="31">
        <v>42892</v>
      </c>
      <c r="J210" s="30">
        <v>25997.14</v>
      </c>
      <c r="K210" s="28">
        <v>42892</v>
      </c>
      <c r="L210" s="27">
        <v>10606.26</v>
      </c>
      <c r="M210" s="25">
        <v>42900</v>
      </c>
      <c r="N210" s="24">
        <v>7474.4</v>
      </c>
      <c r="O210" s="28">
        <v>42898</v>
      </c>
      <c r="P210" s="27">
        <v>12690.44</v>
      </c>
    </row>
    <row r="211" spans="1:16" ht="16.5" x14ac:dyDescent="0.3">
      <c r="A211" s="2">
        <v>42886</v>
      </c>
      <c r="B211" s="1">
        <v>304.67</v>
      </c>
      <c r="C211" s="14">
        <v>42894</v>
      </c>
      <c r="D211" s="13">
        <v>2433.79</v>
      </c>
      <c r="E211" s="17">
        <v>42888</v>
      </c>
      <c r="F211" s="16">
        <v>20177.28</v>
      </c>
      <c r="G211" s="20">
        <v>42899</v>
      </c>
      <c r="H211" s="19">
        <v>3557.87</v>
      </c>
      <c r="I211" s="31">
        <v>42891</v>
      </c>
      <c r="J211" s="30">
        <v>25862.99</v>
      </c>
      <c r="K211" s="28">
        <v>42891</v>
      </c>
      <c r="L211" s="27">
        <v>10597.05</v>
      </c>
      <c r="M211" s="25">
        <v>42899</v>
      </c>
      <c r="N211" s="24">
        <v>7500.44</v>
      </c>
      <c r="O211" s="28">
        <v>42895</v>
      </c>
      <c r="P211" s="27">
        <v>12815.72</v>
      </c>
    </row>
    <row r="212" spans="1:16" ht="16.5" x14ac:dyDescent="0.3">
      <c r="A212" s="2">
        <v>42885</v>
      </c>
      <c r="B212" s="1">
        <v>304.58999999999997</v>
      </c>
      <c r="C212" s="14">
        <v>42893</v>
      </c>
      <c r="D212" s="13">
        <v>2433.14</v>
      </c>
      <c r="E212" s="17">
        <v>42887</v>
      </c>
      <c r="F212" s="16">
        <v>19860.03</v>
      </c>
      <c r="G212" s="20">
        <v>42898</v>
      </c>
      <c r="H212" s="19">
        <v>3543.95</v>
      </c>
      <c r="I212" s="31">
        <v>42888</v>
      </c>
      <c r="J212" s="30">
        <v>25924.05</v>
      </c>
      <c r="K212" s="28">
        <v>42888</v>
      </c>
      <c r="L212" s="27">
        <v>10666.43</v>
      </c>
      <c r="M212" s="25">
        <v>42898</v>
      </c>
      <c r="N212" s="24">
        <v>7511.87</v>
      </c>
      <c r="O212" s="28">
        <v>42894</v>
      </c>
      <c r="P212" s="27">
        <v>12713.58</v>
      </c>
    </row>
    <row r="213" spans="1:16" ht="16.5" x14ac:dyDescent="0.3">
      <c r="A213" s="2">
        <v>42884</v>
      </c>
      <c r="B213" s="1">
        <v>306.52</v>
      </c>
      <c r="C213" s="14">
        <v>42892</v>
      </c>
      <c r="D213" s="13">
        <v>2429.33</v>
      </c>
      <c r="E213" s="17">
        <v>42886</v>
      </c>
      <c r="F213" s="16">
        <v>19650.57</v>
      </c>
      <c r="G213" s="20">
        <v>42895</v>
      </c>
      <c r="H213" s="19">
        <v>3586.07</v>
      </c>
      <c r="I213" s="31">
        <v>42887</v>
      </c>
      <c r="J213" s="30">
        <v>25809.22</v>
      </c>
      <c r="K213" s="28">
        <v>42887</v>
      </c>
      <c r="L213" s="27">
        <v>10619.88</v>
      </c>
      <c r="M213" s="25">
        <v>42895</v>
      </c>
      <c r="N213" s="24">
        <v>7527.33</v>
      </c>
      <c r="O213" s="28">
        <v>42893</v>
      </c>
      <c r="P213" s="27">
        <v>12672.49</v>
      </c>
    </row>
    <row r="214" spans="1:16" ht="16.5" x14ac:dyDescent="0.3">
      <c r="A214" s="2">
        <v>42881</v>
      </c>
      <c r="B214" s="1">
        <v>306.95999999999998</v>
      </c>
      <c r="C214" s="14">
        <v>42891</v>
      </c>
      <c r="D214" s="13">
        <v>2436.1</v>
      </c>
      <c r="E214" s="17">
        <v>42885</v>
      </c>
      <c r="F214" s="16">
        <v>19677.849999999999</v>
      </c>
      <c r="G214" s="20">
        <v>42894</v>
      </c>
      <c r="H214" s="19">
        <v>3563.88</v>
      </c>
      <c r="I214" s="31">
        <v>42886</v>
      </c>
      <c r="J214" s="30">
        <v>25660.65</v>
      </c>
      <c r="K214" s="28">
        <v>42886</v>
      </c>
      <c r="L214" s="27">
        <v>10602.97</v>
      </c>
      <c r="M214" s="25">
        <v>42894</v>
      </c>
      <c r="N214" s="24">
        <v>7449.98</v>
      </c>
      <c r="O214" s="28">
        <v>42892</v>
      </c>
      <c r="P214" s="27">
        <v>12690.12</v>
      </c>
    </row>
    <row r="215" spans="1:16" ht="16.5" x14ac:dyDescent="0.3">
      <c r="A215" s="2">
        <v>42880</v>
      </c>
      <c r="B215" s="1">
        <v>305.22000000000003</v>
      </c>
      <c r="C215" s="14">
        <v>42888</v>
      </c>
      <c r="D215" s="13">
        <v>2439.0700000000002</v>
      </c>
      <c r="E215" s="17">
        <v>42884</v>
      </c>
      <c r="F215" s="16">
        <v>19682.57</v>
      </c>
      <c r="G215" s="20">
        <v>42893</v>
      </c>
      <c r="H215" s="19">
        <v>3548.84</v>
      </c>
      <c r="I215" s="31">
        <v>42884</v>
      </c>
      <c r="J215" s="30">
        <v>25701.63</v>
      </c>
      <c r="K215" s="28">
        <v>42884</v>
      </c>
      <c r="L215" s="27">
        <v>10619.34</v>
      </c>
      <c r="M215" s="25">
        <v>42893</v>
      </c>
      <c r="N215" s="24">
        <v>7478.62</v>
      </c>
      <c r="O215" s="28">
        <v>42888</v>
      </c>
      <c r="P215" s="27">
        <v>12822.94</v>
      </c>
    </row>
    <row r="216" spans="1:16" ht="16.5" x14ac:dyDescent="0.3">
      <c r="A216" s="2">
        <v>42879</v>
      </c>
      <c r="B216" s="1">
        <v>301.70999999999998</v>
      </c>
      <c r="C216" s="14">
        <v>42887</v>
      </c>
      <c r="D216" s="13">
        <v>2430.06</v>
      </c>
      <c r="E216" s="17">
        <v>42881</v>
      </c>
      <c r="F216" s="16">
        <v>19686.84</v>
      </c>
      <c r="G216" s="20">
        <v>42892</v>
      </c>
      <c r="H216" s="19">
        <v>3554.18</v>
      </c>
      <c r="I216" s="31">
        <v>42881</v>
      </c>
      <c r="J216" s="30">
        <v>25639.27</v>
      </c>
      <c r="K216" s="28">
        <v>42881</v>
      </c>
      <c r="L216" s="27">
        <v>10579.67</v>
      </c>
      <c r="M216" s="25">
        <v>42892</v>
      </c>
      <c r="N216" s="24">
        <v>7524.95</v>
      </c>
      <c r="O216" s="28">
        <v>42887</v>
      </c>
      <c r="P216" s="27">
        <v>12664.92</v>
      </c>
    </row>
    <row r="217" spans="1:16" ht="16.5" x14ac:dyDescent="0.3">
      <c r="A217" s="2">
        <v>42878</v>
      </c>
      <c r="B217" s="1">
        <v>301.36</v>
      </c>
      <c r="C217" s="14">
        <v>42886</v>
      </c>
      <c r="D217" s="13">
        <v>2411.8000000000002</v>
      </c>
      <c r="E217" s="17">
        <v>42880</v>
      </c>
      <c r="F217" s="16">
        <v>19813.13</v>
      </c>
      <c r="G217" s="20">
        <v>42891</v>
      </c>
      <c r="H217" s="19">
        <v>3579.55</v>
      </c>
      <c r="I217" s="31">
        <v>42880</v>
      </c>
      <c r="J217" s="30">
        <v>25630.78</v>
      </c>
      <c r="K217" s="28">
        <v>42880</v>
      </c>
      <c r="L217" s="27">
        <v>10571.6</v>
      </c>
      <c r="M217" s="25">
        <v>42891</v>
      </c>
      <c r="N217" s="24">
        <v>7525.76</v>
      </c>
      <c r="O217" s="28">
        <v>42886</v>
      </c>
      <c r="P217" s="27">
        <v>12615.06</v>
      </c>
    </row>
    <row r="218" spans="1:16" ht="16.5" x14ac:dyDescent="0.3">
      <c r="A218" s="2">
        <v>42877</v>
      </c>
      <c r="B218" s="1">
        <v>300.63</v>
      </c>
      <c r="C218" s="14">
        <v>42885</v>
      </c>
      <c r="D218" s="13">
        <v>2412.91</v>
      </c>
      <c r="E218" s="17">
        <v>42879</v>
      </c>
      <c r="F218" s="16">
        <v>19742.98</v>
      </c>
      <c r="G218" s="20">
        <v>42888</v>
      </c>
      <c r="H218" s="19">
        <v>3591.82</v>
      </c>
      <c r="I218" s="31">
        <v>42879</v>
      </c>
      <c r="J218" s="30">
        <v>25428.5</v>
      </c>
      <c r="K218" s="28">
        <v>42879</v>
      </c>
      <c r="L218" s="27">
        <v>10390.870000000001</v>
      </c>
      <c r="M218" s="25">
        <v>42888</v>
      </c>
      <c r="N218" s="24">
        <v>7547.63</v>
      </c>
      <c r="O218" s="28">
        <v>42885</v>
      </c>
      <c r="P218" s="27">
        <v>12598.68</v>
      </c>
    </row>
    <row r="219" spans="1:16" ht="16.5" x14ac:dyDescent="0.3">
      <c r="A219" s="2">
        <v>42874</v>
      </c>
      <c r="B219" s="1">
        <v>298.08</v>
      </c>
      <c r="C219" s="14">
        <v>42881</v>
      </c>
      <c r="D219" s="13">
        <v>2415.8200000000002</v>
      </c>
      <c r="E219" s="17">
        <v>42878</v>
      </c>
      <c r="F219" s="16">
        <v>19613.28</v>
      </c>
      <c r="G219" s="20">
        <v>42887</v>
      </c>
      <c r="H219" s="19">
        <v>3567.02</v>
      </c>
      <c r="I219" s="31">
        <v>42878</v>
      </c>
      <c r="J219" s="30">
        <v>25403.15</v>
      </c>
      <c r="K219" s="28">
        <v>42878</v>
      </c>
      <c r="L219" s="27">
        <v>10395.280000000001</v>
      </c>
      <c r="M219" s="25">
        <v>42887</v>
      </c>
      <c r="N219" s="24">
        <v>7543.77</v>
      </c>
      <c r="O219" s="28">
        <v>42884</v>
      </c>
      <c r="P219" s="27">
        <v>12628.95</v>
      </c>
    </row>
    <row r="220" spans="1:16" ht="16.5" x14ac:dyDescent="0.3">
      <c r="A220" s="2">
        <v>42873</v>
      </c>
      <c r="B220" s="1">
        <v>298.47000000000003</v>
      </c>
      <c r="C220" s="14">
        <v>42880</v>
      </c>
      <c r="D220" s="13">
        <v>2415.0700000000002</v>
      </c>
      <c r="E220" s="17">
        <v>42877</v>
      </c>
      <c r="F220" s="16">
        <v>19678.28</v>
      </c>
      <c r="G220" s="20">
        <v>42886</v>
      </c>
      <c r="H220" s="19">
        <v>3554.59</v>
      </c>
      <c r="I220" s="31">
        <v>42877</v>
      </c>
      <c r="J220" s="30">
        <v>25391.34</v>
      </c>
      <c r="K220" s="28">
        <v>42877</v>
      </c>
      <c r="L220" s="27">
        <v>10374.32</v>
      </c>
      <c r="M220" s="25">
        <v>42886</v>
      </c>
      <c r="N220" s="24">
        <v>7519.95</v>
      </c>
      <c r="O220" s="28">
        <v>42881</v>
      </c>
      <c r="P220" s="27">
        <v>12602.18</v>
      </c>
    </row>
    <row r="221" spans="1:16" ht="16.5" x14ac:dyDescent="0.3">
      <c r="A221" s="2">
        <v>42872</v>
      </c>
      <c r="B221" s="1">
        <v>299.33999999999997</v>
      </c>
      <c r="C221" s="14">
        <v>42879</v>
      </c>
      <c r="D221" s="13">
        <v>2404.39</v>
      </c>
      <c r="E221" s="17">
        <v>42874</v>
      </c>
      <c r="F221" s="16">
        <v>19590.759999999998</v>
      </c>
      <c r="G221" s="20">
        <v>42885</v>
      </c>
      <c r="H221" s="19">
        <v>3561.22</v>
      </c>
      <c r="I221" s="31">
        <v>42874</v>
      </c>
      <c r="J221" s="30">
        <v>25174.87</v>
      </c>
      <c r="K221" s="28">
        <v>42874</v>
      </c>
      <c r="L221" s="27">
        <v>10267.39</v>
      </c>
      <c r="M221" s="25">
        <v>42885</v>
      </c>
      <c r="N221" s="24">
        <v>7526.51</v>
      </c>
      <c r="O221" s="28">
        <v>42880</v>
      </c>
      <c r="P221" s="27">
        <v>12621.72</v>
      </c>
    </row>
    <row r="222" spans="1:16" ht="16.5" x14ac:dyDescent="0.3">
      <c r="A222" s="2">
        <v>42871</v>
      </c>
      <c r="B222" s="1">
        <v>299.67</v>
      </c>
      <c r="C222" s="14">
        <v>42878</v>
      </c>
      <c r="D222" s="13">
        <v>2398.42</v>
      </c>
      <c r="E222" s="17">
        <v>42873</v>
      </c>
      <c r="F222" s="16">
        <v>19553.86</v>
      </c>
      <c r="G222" s="20">
        <v>42884</v>
      </c>
      <c r="H222" s="19">
        <v>3578.95</v>
      </c>
      <c r="I222" s="31">
        <v>42873</v>
      </c>
      <c r="J222" s="30">
        <v>25136.52</v>
      </c>
      <c r="K222" s="28">
        <v>42873</v>
      </c>
      <c r="L222" s="27">
        <v>10271.35</v>
      </c>
      <c r="M222" s="25">
        <v>42884</v>
      </c>
      <c r="N222" s="24" t="s">
        <v>1</v>
      </c>
      <c r="O222" s="28">
        <v>42879</v>
      </c>
      <c r="P222" s="27">
        <v>12642.87</v>
      </c>
    </row>
    <row r="223" spans="1:16" ht="16.5" x14ac:dyDescent="0.3">
      <c r="A223" s="2">
        <v>42870</v>
      </c>
      <c r="B223" s="1">
        <v>298.87</v>
      </c>
      <c r="C223" s="14">
        <v>42877</v>
      </c>
      <c r="D223" s="13">
        <v>2394.02</v>
      </c>
      <c r="E223" s="17">
        <v>42872</v>
      </c>
      <c r="F223" s="16">
        <v>19814.88</v>
      </c>
      <c r="G223" s="20">
        <v>42881</v>
      </c>
      <c r="H223" s="19">
        <v>3579.02</v>
      </c>
      <c r="I223" s="31">
        <v>42872</v>
      </c>
      <c r="J223" s="30">
        <v>25293.63</v>
      </c>
      <c r="K223" s="28">
        <v>42872</v>
      </c>
      <c r="L223" s="27">
        <v>10383.14</v>
      </c>
      <c r="M223" s="25">
        <v>42881</v>
      </c>
      <c r="N223" s="24">
        <v>7547.63</v>
      </c>
      <c r="O223" s="28">
        <v>42878</v>
      </c>
      <c r="P223" s="27">
        <v>12659.15</v>
      </c>
    </row>
    <row r="224" spans="1:16" ht="16.5" x14ac:dyDescent="0.3">
      <c r="A224" s="2">
        <v>42867</v>
      </c>
      <c r="B224" s="1">
        <v>298.25</v>
      </c>
      <c r="C224" s="14">
        <v>42874</v>
      </c>
      <c r="D224" s="13">
        <v>2381.73</v>
      </c>
      <c r="E224" s="17">
        <v>42871</v>
      </c>
      <c r="F224" s="16">
        <v>19919.82</v>
      </c>
      <c r="G224" s="20">
        <v>42880</v>
      </c>
      <c r="H224" s="19">
        <v>3584.55</v>
      </c>
      <c r="I224" s="31">
        <v>42871</v>
      </c>
      <c r="J224" s="30">
        <v>25335.94</v>
      </c>
      <c r="K224" s="28">
        <v>42871</v>
      </c>
      <c r="L224" s="27">
        <v>10433.69</v>
      </c>
      <c r="M224" s="25">
        <v>42880</v>
      </c>
      <c r="N224" s="24">
        <v>7517.71</v>
      </c>
      <c r="O224" s="28">
        <v>42877</v>
      </c>
      <c r="P224" s="27">
        <v>12619.46</v>
      </c>
    </row>
    <row r="225" spans="1:16" ht="16.5" x14ac:dyDescent="0.3">
      <c r="A225" s="2">
        <v>42866</v>
      </c>
      <c r="B225" s="1">
        <v>299.75</v>
      </c>
      <c r="C225" s="14">
        <v>42873</v>
      </c>
      <c r="D225" s="13">
        <v>2365.7199999999998</v>
      </c>
      <c r="E225" s="17">
        <v>42870</v>
      </c>
      <c r="F225" s="16">
        <v>19869.849999999999</v>
      </c>
      <c r="G225" s="20">
        <v>42879</v>
      </c>
      <c r="H225" s="19">
        <v>3586.62</v>
      </c>
      <c r="I225" s="31">
        <v>42870</v>
      </c>
      <c r="J225" s="30">
        <v>25371.59</v>
      </c>
      <c r="K225" s="28">
        <v>42870</v>
      </c>
      <c r="L225" s="27">
        <v>10450.35</v>
      </c>
      <c r="M225" s="25">
        <v>42879</v>
      </c>
      <c r="N225" s="24">
        <v>7514.9</v>
      </c>
      <c r="O225" s="28">
        <v>42874</v>
      </c>
      <c r="P225" s="27">
        <v>12638.69</v>
      </c>
    </row>
    <row r="226" spans="1:16" ht="16.5" x14ac:dyDescent="0.3">
      <c r="A226" s="2">
        <v>42865</v>
      </c>
      <c r="B226" s="1">
        <v>296.19</v>
      </c>
      <c r="C226" s="14">
        <v>42872</v>
      </c>
      <c r="D226" s="13">
        <v>2357.0300000000002</v>
      </c>
      <c r="E226" s="17">
        <v>42867</v>
      </c>
      <c r="F226" s="16">
        <v>19883.900000000001</v>
      </c>
      <c r="G226" s="20">
        <v>42878</v>
      </c>
      <c r="H226" s="19">
        <v>3595.03</v>
      </c>
      <c r="I226" s="31">
        <v>42867</v>
      </c>
      <c r="J226" s="30">
        <v>25156.34</v>
      </c>
      <c r="K226" s="28">
        <v>42867</v>
      </c>
      <c r="L226" s="27">
        <v>10282.65</v>
      </c>
      <c r="M226" s="25">
        <v>42878</v>
      </c>
      <c r="N226" s="24">
        <v>7485.29</v>
      </c>
      <c r="O226" s="28">
        <v>42873</v>
      </c>
      <c r="P226" s="27">
        <v>12590.06</v>
      </c>
    </row>
    <row r="227" spans="1:16" ht="16.5" x14ac:dyDescent="0.3">
      <c r="A227" s="2">
        <v>42863</v>
      </c>
      <c r="B227" s="1">
        <v>299.86</v>
      </c>
      <c r="C227" s="14">
        <v>42871</v>
      </c>
      <c r="D227" s="13">
        <v>2400.67</v>
      </c>
      <c r="E227" s="17">
        <v>42866</v>
      </c>
      <c r="F227" s="16">
        <v>19961.55</v>
      </c>
      <c r="G227" s="20">
        <v>42877</v>
      </c>
      <c r="H227" s="19">
        <v>3576.53</v>
      </c>
      <c r="I227" s="31">
        <v>42866</v>
      </c>
      <c r="J227" s="30">
        <v>25125.55</v>
      </c>
      <c r="K227" s="28">
        <v>42866</v>
      </c>
      <c r="L227" s="27">
        <v>10257.629999999999</v>
      </c>
      <c r="M227" s="25">
        <v>42877</v>
      </c>
      <c r="N227" s="24">
        <v>7496.34</v>
      </c>
      <c r="O227" s="28">
        <v>42872</v>
      </c>
      <c r="P227" s="27">
        <v>12631.61</v>
      </c>
    </row>
    <row r="228" spans="1:16" ht="16.5" x14ac:dyDescent="0.3">
      <c r="A228" s="2">
        <v>42859</v>
      </c>
      <c r="B228" s="1">
        <v>292.47000000000003</v>
      </c>
      <c r="C228" s="14">
        <v>42870</v>
      </c>
      <c r="D228" s="13">
        <v>2402.3200000000002</v>
      </c>
      <c r="E228" s="17">
        <v>42865</v>
      </c>
      <c r="F228" s="16">
        <v>19900.09</v>
      </c>
      <c r="G228" s="20">
        <v>42874</v>
      </c>
      <c r="H228" s="19">
        <v>3587.01</v>
      </c>
      <c r="I228" s="31">
        <v>42865</v>
      </c>
      <c r="J228" s="30">
        <v>25015.42</v>
      </c>
      <c r="K228" s="28">
        <v>42865</v>
      </c>
      <c r="L228" s="27">
        <v>10227.42</v>
      </c>
      <c r="M228" s="25">
        <v>42874</v>
      </c>
      <c r="N228" s="24">
        <v>7470.71</v>
      </c>
      <c r="O228" s="28">
        <v>42871</v>
      </c>
      <c r="P228" s="27">
        <v>12804.53</v>
      </c>
    </row>
    <row r="229" spans="1:16" ht="16.5" x14ac:dyDescent="0.3">
      <c r="A229" s="2">
        <v>42857</v>
      </c>
      <c r="B229" s="1">
        <v>289.64999999999998</v>
      </c>
      <c r="C229" s="14">
        <v>42867</v>
      </c>
      <c r="D229" s="13">
        <v>2390.9</v>
      </c>
      <c r="E229" s="17">
        <v>42864</v>
      </c>
      <c r="F229" s="16">
        <v>19843</v>
      </c>
      <c r="G229" s="20">
        <v>42873</v>
      </c>
      <c r="H229" s="19">
        <v>3562.22</v>
      </c>
      <c r="I229" s="31">
        <v>42864</v>
      </c>
      <c r="J229" s="30">
        <v>24889.03</v>
      </c>
      <c r="K229" s="28">
        <v>42864</v>
      </c>
      <c r="L229" s="27">
        <v>10128.99</v>
      </c>
      <c r="M229" s="25">
        <v>42873</v>
      </c>
      <c r="N229" s="24">
        <v>7436.42</v>
      </c>
      <c r="O229" s="28">
        <v>42870</v>
      </c>
      <c r="P229" s="27">
        <v>12807.04</v>
      </c>
    </row>
    <row r="230" spans="1:16" ht="16.5" x14ac:dyDescent="0.3">
      <c r="A230" s="2">
        <v>42853</v>
      </c>
      <c r="B230" s="1">
        <v>287.20999999999998</v>
      </c>
      <c r="C230" s="14">
        <v>42866</v>
      </c>
      <c r="D230" s="13">
        <v>2394.44</v>
      </c>
      <c r="E230" s="17">
        <v>42863</v>
      </c>
      <c r="F230" s="16">
        <v>19895.7</v>
      </c>
      <c r="G230" s="20">
        <v>42872</v>
      </c>
      <c r="H230" s="19">
        <v>3584.83</v>
      </c>
      <c r="I230" s="31">
        <v>42863</v>
      </c>
      <c r="J230" s="30">
        <v>24577.91</v>
      </c>
      <c r="K230" s="28">
        <v>42863</v>
      </c>
      <c r="L230" s="27">
        <v>9982.42</v>
      </c>
      <c r="M230" s="25">
        <v>42872</v>
      </c>
      <c r="N230" s="24">
        <v>7503.47</v>
      </c>
      <c r="O230" s="28">
        <v>42867</v>
      </c>
      <c r="P230" s="27">
        <v>12770.41</v>
      </c>
    </row>
    <row r="231" spans="1:16" ht="16.5" x14ac:dyDescent="0.3">
      <c r="A231" s="2">
        <v>42852</v>
      </c>
      <c r="B231" s="1">
        <v>287.33999999999997</v>
      </c>
      <c r="C231" s="14">
        <v>42865</v>
      </c>
      <c r="D231" s="13">
        <v>2399.63</v>
      </c>
      <c r="E231" s="17">
        <v>42857</v>
      </c>
      <c r="F231" s="16">
        <v>19445.7</v>
      </c>
      <c r="G231" s="20">
        <v>42871</v>
      </c>
      <c r="H231" s="19">
        <v>3641.89</v>
      </c>
      <c r="I231" s="31">
        <v>42860</v>
      </c>
      <c r="J231" s="30">
        <v>24476.35</v>
      </c>
      <c r="K231" s="28">
        <v>42860</v>
      </c>
      <c r="L231" s="27">
        <v>9926.26</v>
      </c>
      <c r="M231" s="25">
        <v>42871</v>
      </c>
      <c r="N231" s="24">
        <v>7522.03</v>
      </c>
      <c r="O231" s="28">
        <v>42866</v>
      </c>
      <c r="P231" s="27">
        <v>12711.06</v>
      </c>
    </row>
    <row r="232" spans="1:16" ht="16.5" x14ac:dyDescent="0.3">
      <c r="A232" s="2">
        <v>42851</v>
      </c>
      <c r="B232" s="1">
        <v>286.77999999999997</v>
      </c>
      <c r="C232" s="14">
        <v>42864</v>
      </c>
      <c r="D232" s="13">
        <v>2396.92</v>
      </c>
      <c r="E232" s="17">
        <v>42856</v>
      </c>
      <c r="F232" s="16">
        <v>19310.52</v>
      </c>
      <c r="G232" s="20">
        <v>42870</v>
      </c>
      <c r="H232" s="19">
        <v>3641.88</v>
      </c>
      <c r="I232" s="31">
        <v>42859</v>
      </c>
      <c r="J232" s="30">
        <v>24683.88</v>
      </c>
      <c r="K232" s="28">
        <v>42859</v>
      </c>
      <c r="L232" s="27">
        <v>10088.02</v>
      </c>
      <c r="M232" s="25">
        <v>42870</v>
      </c>
      <c r="N232" s="24">
        <v>7454.37</v>
      </c>
      <c r="O232" s="28">
        <v>42865</v>
      </c>
      <c r="P232" s="27">
        <v>12757.46</v>
      </c>
    </row>
    <row r="233" spans="1:16" ht="16.5" x14ac:dyDescent="0.3">
      <c r="A233" s="2">
        <v>42850</v>
      </c>
      <c r="B233" s="1">
        <v>285.41000000000003</v>
      </c>
      <c r="C233" s="14">
        <v>42863</v>
      </c>
      <c r="D233" s="13">
        <v>2399.38</v>
      </c>
      <c r="E233" s="17">
        <v>42853</v>
      </c>
      <c r="F233" s="16">
        <v>19196.740000000002</v>
      </c>
      <c r="G233" s="20">
        <v>42867</v>
      </c>
      <c r="H233" s="19">
        <v>3637.52</v>
      </c>
      <c r="I233" s="31">
        <v>42857</v>
      </c>
      <c r="J233" s="30">
        <v>24696.13</v>
      </c>
      <c r="K233" s="28">
        <v>42857</v>
      </c>
      <c r="L233" s="27">
        <v>10173.620000000001</v>
      </c>
      <c r="M233" s="25">
        <v>42867</v>
      </c>
      <c r="N233" s="24">
        <v>7435.39</v>
      </c>
      <c r="O233" s="28">
        <v>42864</v>
      </c>
      <c r="P233" s="27">
        <v>12749.12</v>
      </c>
    </row>
    <row r="234" spans="1:16" ht="16.5" x14ac:dyDescent="0.3">
      <c r="A234" s="2">
        <v>42849</v>
      </c>
      <c r="B234" s="1">
        <v>281.95999999999998</v>
      </c>
      <c r="C234" s="14">
        <v>42860</v>
      </c>
      <c r="D234" s="13">
        <v>2399.29</v>
      </c>
      <c r="E234" s="17">
        <v>42852</v>
      </c>
      <c r="F234" s="16">
        <v>19251.87</v>
      </c>
      <c r="G234" s="20">
        <v>42866</v>
      </c>
      <c r="H234" s="19">
        <v>3623.55</v>
      </c>
      <c r="I234" s="31">
        <v>42853</v>
      </c>
      <c r="J234" s="30">
        <v>24615.13</v>
      </c>
      <c r="K234" s="28">
        <v>42853</v>
      </c>
      <c r="L234" s="27">
        <v>10219.89</v>
      </c>
      <c r="M234" s="25">
        <v>42866</v>
      </c>
      <c r="N234" s="24">
        <v>7386.63</v>
      </c>
      <c r="O234" s="28">
        <v>42863</v>
      </c>
      <c r="P234" s="27">
        <v>12694.55</v>
      </c>
    </row>
    <row r="235" spans="1:16" ht="16.5" x14ac:dyDescent="0.3">
      <c r="A235" s="2">
        <v>42846</v>
      </c>
      <c r="B235" s="1">
        <v>280.05</v>
      </c>
      <c r="C235" s="14">
        <v>42859</v>
      </c>
      <c r="D235" s="13">
        <v>2389.52</v>
      </c>
      <c r="E235" s="17">
        <v>42851</v>
      </c>
      <c r="F235" s="16">
        <v>19289.43</v>
      </c>
      <c r="G235" s="20">
        <v>42865</v>
      </c>
      <c r="H235" s="19">
        <v>3645.74</v>
      </c>
      <c r="I235" s="31">
        <v>42852</v>
      </c>
      <c r="J235" s="30">
        <v>24698.48</v>
      </c>
      <c r="K235" s="28">
        <v>42852</v>
      </c>
      <c r="L235" s="27">
        <v>10261.25</v>
      </c>
      <c r="M235" s="25">
        <v>42865</v>
      </c>
      <c r="N235" s="24">
        <v>7385.24</v>
      </c>
      <c r="O235" s="28">
        <v>42860</v>
      </c>
      <c r="P235" s="27">
        <v>12716.89</v>
      </c>
    </row>
    <row r="236" spans="1:16" ht="16.5" x14ac:dyDescent="0.3">
      <c r="A236" s="2">
        <v>42845</v>
      </c>
      <c r="B236" s="1">
        <v>277.76</v>
      </c>
      <c r="C236" s="14">
        <v>42858</v>
      </c>
      <c r="D236" s="13">
        <v>2388.13</v>
      </c>
      <c r="E236" s="17">
        <v>42850</v>
      </c>
      <c r="F236" s="16">
        <v>19079.330000000002</v>
      </c>
      <c r="G236" s="20">
        <v>42864</v>
      </c>
      <c r="H236" s="19">
        <v>3649.08</v>
      </c>
      <c r="I236" s="31">
        <v>42851</v>
      </c>
      <c r="J236" s="30">
        <v>24578.43</v>
      </c>
      <c r="K236" s="28">
        <v>42851</v>
      </c>
      <c r="L236" s="27">
        <v>10317.629999999999</v>
      </c>
      <c r="M236" s="25">
        <v>42864</v>
      </c>
      <c r="N236" s="24">
        <v>7342.21</v>
      </c>
      <c r="O236" s="28">
        <v>42859</v>
      </c>
      <c r="P236" s="27">
        <v>12647.78</v>
      </c>
    </row>
    <row r="237" spans="1:16" ht="16.5" x14ac:dyDescent="0.3">
      <c r="A237" s="2">
        <v>42844</v>
      </c>
      <c r="B237" s="1">
        <v>276.49</v>
      </c>
      <c r="C237" s="14">
        <v>42857</v>
      </c>
      <c r="D237" s="13">
        <v>2391.17</v>
      </c>
      <c r="E237" s="17">
        <v>42849</v>
      </c>
      <c r="F237" s="16">
        <v>18875.88</v>
      </c>
      <c r="G237" s="20">
        <v>42863</v>
      </c>
      <c r="H237" s="19">
        <v>3642.11</v>
      </c>
      <c r="I237" s="31">
        <v>42850</v>
      </c>
      <c r="J237" s="30">
        <v>24455.94</v>
      </c>
      <c r="K237" s="28">
        <v>42850</v>
      </c>
      <c r="L237" s="27">
        <v>10272.07</v>
      </c>
      <c r="M237" s="25">
        <v>42863</v>
      </c>
      <c r="N237" s="24">
        <v>7300.86</v>
      </c>
      <c r="O237" s="28">
        <v>42858</v>
      </c>
      <c r="P237" s="27">
        <v>12527.84</v>
      </c>
    </row>
    <row r="238" spans="1:16" ht="16.5" x14ac:dyDescent="0.3">
      <c r="A238" s="2">
        <v>42843</v>
      </c>
      <c r="B238" s="1">
        <v>278.23</v>
      </c>
      <c r="C238" s="14">
        <v>42856</v>
      </c>
      <c r="D238" s="13">
        <v>2388.33</v>
      </c>
      <c r="E238" s="17">
        <v>42846</v>
      </c>
      <c r="F238" s="16">
        <v>18620.75</v>
      </c>
      <c r="G238" s="20">
        <v>42860</v>
      </c>
      <c r="H238" s="19">
        <v>3658.79</v>
      </c>
      <c r="I238" s="31">
        <v>42849</v>
      </c>
      <c r="J238" s="30">
        <v>24139.48</v>
      </c>
      <c r="K238" s="28">
        <v>42849</v>
      </c>
      <c r="L238" s="27">
        <v>10107.629999999999</v>
      </c>
      <c r="M238" s="25">
        <v>42860</v>
      </c>
      <c r="N238" s="24">
        <v>7297.43</v>
      </c>
      <c r="O238" s="28">
        <v>42857</v>
      </c>
      <c r="P238" s="27">
        <v>12507.9</v>
      </c>
    </row>
    <row r="239" spans="1:16" ht="16.5" x14ac:dyDescent="0.3">
      <c r="A239" s="2">
        <v>42842</v>
      </c>
      <c r="B239" s="1">
        <v>278.10000000000002</v>
      </c>
      <c r="C239" s="14">
        <v>42853</v>
      </c>
      <c r="D239" s="13">
        <v>2384.1999999999998</v>
      </c>
      <c r="E239" s="17">
        <v>42845</v>
      </c>
      <c r="F239" s="16">
        <v>18430.490000000002</v>
      </c>
      <c r="G239" s="20">
        <v>42859</v>
      </c>
      <c r="H239" s="19">
        <v>3627.88</v>
      </c>
      <c r="I239" s="31">
        <v>42846</v>
      </c>
      <c r="J239" s="30">
        <v>24042.02</v>
      </c>
      <c r="K239" s="28">
        <v>42846</v>
      </c>
      <c r="L239" s="27">
        <v>10050.02</v>
      </c>
      <c r="M239" s="25">
        <v>42859</v>
      </c>
      <c r="N239" s="24">
        <v>7248.1</v>
      </c>
      <c r="O239" s="28">
        <v>42853</v>
      </c>
      <c r="P239" s="27">
        <v>12438.01</v>
      </c>
    </row>
    <row r="240" spans="1:16" ht="16.5" x14ac:dyDescent="0.3">
      <c r="A240" s="2">
        <v>42839</v>
      </c>
      <c r="B240" s="1">
        <v>277.31</v>
      </c>
      <c r="C240" s="14">
        <v>42852</v>
      </c>
      <c r="D240" s="13">
        <v>2388.77</v>
      </c>
      <c r="E240" s="17">
        <v>42844</v>
      </c>
      <c r="F240" s="16">
        <v>18432.2</v>
      </c>
      <c r="G240" s="20">
        <v>42858</v>
      </c>
      <c r="H240" s="19">
        <v>3586.25</v>
      </c>
      <c r="I240" s="31">
        <v>42845</v>
      </c>
      <c r="J240" s="30">
        <v>24056.98</v>
      </c>
      <c r="K240" s="28">
        <v>42845</v>
      </c>
      <c r="L240" s="27">
        <v>10056.17</v>
      </c>
      <c r="M240" s="25">
        <v>42858</v>
      </c>
      <c r="N240" s="24">
        <v>7234.53</v>
      </c>
      <c r="O240" s="28">
        <v>42852</v>
      </c>
      <c r="P240" s="27">
        <v>12443.79</v>
      </c>
    </row>
    <row r="241" spans="1:16" ht="16.5" x14ac:dyDescent="0.3">
      <c r="A241" s="2">
        <v>42838</v>
      </c>
      <c r="B241" s="1">
        <v>279.12</v>
      </c>
      <c r="C241" s="14">
        <v>42851</v>
      </c>
      <c r="D241" s="13">
        <v>2387.4499999999998</v>
      </c>
      <c r="E241" s="17">
        <v>42843</v>
      </c>
      <c r="F241" s="16">
        <v>18418.59</v>
      </c>
      <c r="G241" s="20">
        <v>42857</v>
      </c>
      <c r="H241" s="19">
        <v>3578.21</v>
      </c>
      <c r="I241" s="31">
        <v>42844</v>
      </c>
      <c r="J241" s="30">
        <v>23825.88</v>
      </c>
      <c r="K241" s="28">
        <v>42844</v>
      </c>
      <c r="L241" s="27">
        <v>9983.73</v>
      </c>
      <c r="M241" s="25">
        <v>42857</v>
      </c>
      <c r="N241" s="24">
        <v>7250.05</v>
      </c>
      <c r="O241" s="28">
        <v>42851</v>
      </c>
      <c r="P241" s="27">
        <v>12472.8</v>
      </c>
    </row>
    <row r="242" spans="1:16" ht="16.5" x14ac:dyDescent="0.3">
      <c r="A242" s="2">
        <v>42837</v>
      </c>
      <c r="B242" s="1">
        <v>276.20999999999998</v>
      </c>
      <c r="C242" s="14">
        <v>42850</v>
      </c>
      <c r="D242" s="13">
        <v>2388.61</v>
      </c>
      <c r="E242" s="17">
        <v>42842</v>
      </c>
      <c r="F242" s="16">
        <v>18355.259999999998</v>
      </c>
      <c r="G242" s="20">
        <v>42856</v>
      </c>
      <c r="H242" s="19">
        <v>3559.59</v>
      </c>
      <c r="I242" s="31">
        <v>42843</v>
      </c>
      <c r="J242" s="30">
        <v>23924.54</v>
      </c>
      <c r="K242" s="28">
        <v>42843</v>
      </c>
      <c r="L242" s="27">
        <v>10043.52</v>
      </c>
      <c r="M242" s="25">
        <v>42856</v>
      </c>
      <c r="N242" s="24" t="s">
        <v>1</v>
      </c>
      <c r="O242" s="28">
        <v>42850</v>
      </c>
      <c r="P242" s="27">
        <v>12467.04</v>
      </c>
    </row>
    <row r="243" spans="1:16" ht="16.5" x14ac:dyDescent="0.3">
      <c r="A243" s="2">
        <v>42836</v>
      </c>
      <c r="B243" s="1">
        <v>275.49</v>
      </c>
      <c r="C243" s="14">
        <v>42849</v>
      </c>
      <c r="D243" s="13">
        <v>2374.15</v>
      </c>
      <c r="E243" s="17">
        <v>42839</v>
      </c>
      <c r="F243" s="16">
        <v>18335.63</v>
      </c>
      <c r="G243" s="20">
        <v>42853</v>
      </c>
      <c r="H243" s="19">
        <v>3559.59</v>
      </c>
      <c r="I243" s="31">
        <v>42838</v>
      </c>
      <c r="J243" s="30">
        <v>24261.66</v>
      </c>
      <c r="K243" s="28">
        <v>42838</v>
      </c>
      <c r="L243" s="27">
        <v>10204.34</v>
      </c>
      <c r="M243" s="25">
        <v>42853</v>
      </c>
      <c r="N243" s="24">
        <v>7203.94</v>
      </c>
      <c r="O243" s="28">
        <v>42849</v>
      </c>
      <c r="P243" s="27">
        <v>12454.98</v>
      </c>
    </row>
    <row r="244" spans="1:16" ht="16.5" x14ac:dyDescent="0.3">
      <c r="A244" s="2">
        <v>42835</v>
      </c>
      <c r="B244" s="1">
        <v>277.20999999999998</v>
      </c>
      <c r="C244" s="14">
        <v>42846</v>
      </c>
      <c r="D244" s="13">
        <v>2348.69</v>
      </c>
      <c r="E244" s="17">
        <v>42838</v>
      </c>
      <c r="F244" s="16">
        <v>18426.84</v>
      </c>
      <c r="G244" s="20">
        <v>42852</v>
      </c>
      <c r="H244" s="19">
        <v>3563.29</v>
      </c>
      <c r="I244" s="31">
        <v>42837</v>
      </c>
      <c r="J244" s="30">
        <v>24313.5</v>
      </c>
      <c r="K244" s="28">
        <v>42837</v>
      </c>
      <c r="L244" s="27">
        <v>10208.31</v>
      </c>
      <c r="M244" s="25">
        <v>42852</v>
      </c>
      <c r="N244" s="24">
        <v>7237.17</v>
      </c>
      <c r="O244" s="28">
        <v>42846</v>
      </c>
      <c r="P244" s="27">
        <v>12048.57</v>
      </c>
    </row>
    <row r="245" spans="1:16" ht="16.5" x14ac:dyDescent="0.3">
      <c r="A245" s="2">
        <v>42832</v>
      </c>
      <c r="B245" s="1">
        <v>279.01</v>
      </c>
      <c r="C245" s="14">
        <v>42845</v>
      </c>
      <c r="D245" s="13">
        <v>2355.84</v>
      </c>
      <c r="E245" s="17">
        <v>42837</v>
      </c>
      <c r="F245" s="16">
        <v>18552.61</v>
      </c>
      <c r="G245" s="20">
        <v>42851</v>
      </c>
      <c r="H245" s="19">
        <v>3578.71</v>
      </c>
      <c r="I245" s="31">
        <v>42836</v>
      </c>
      <c r="J245" s="30">
        <v>24088.46</v>
      </c>
      <c r="K245" s="28">
        <v>42836</v>
      </c>
      <c r="L245" s="27">
        <v>10165.98</v>
      </c>
      <c r="M245" s="25">
        <v>42851</v>
      </c>
      <c r="N245" s="24">
        <v>7288.72</v>
      </c>
      <c r="O245" s="28">
        <v>42845</v>
      </c>
      <c r="P245" s="27">
        <v>12027.32</v>
      </c>
    </row>
    <row r="246" spans="1:16" ht="16.5" x14ac:dyDescent="0.3">
      <c r="A246" s="2">
        <v>42831</v>
      </c>
      <c r="B246" s="1">
        <v>279.47000000000003</v>
      </c>
      <c r="C246" s="14">
        <v>42844</v>
      </c>
      <c r="D246" s="13">
        <v>2338.17</v>
      </c>
      <c r="E246" s="17">
        <v>42836</v>
      </c>
      <c r="F246" s="16">
        <v>18747.87</v>
      </c>
      <c r="G246" s="20">
        <v>42850</v>
      </c>
      <c r="H246" s="19">
        <v>3583.16</v>
      </c>
      <c r="I246" s="31">
        <v>42835</v>
      </c>
      <c r="J246" s="30">
        <v>24262.18</v>
      </c>
      <c r="K246" s="28">
        <v>42835</v>
      </c>
      <c r="L246" s="27">
        <v>10253.790000000001</v>
      </c>
      <c r="M246" s="25">
        <v>42850</v>
      </c>
      <c r="N246" s="24">
        <v>7275.64</v>
      </c>
      <c r="O246" s="28">
        <v>42844</v>
      </c>
      <c r="P246" s="27">
        <v>12016.45</v>
      </c>
    </row>
    <row r="247" spans="1:16" ht="16.5" x14ac:dyDescent="0.3">
      <c r="A247" s="2">
        <v>42830</v>
      </c>
      <c r="B247" s="1">
        <v>280.74</v>
      </c>
      <c r="C247" s="14">
        <v>42843</v>
      </c>
      <c r="D247" s="13">
        <v>2342.19</v>
      </c>
      <c r="E247" s="17">
        <v>42835</v>
      </c>
      <c r="F247" s="16">
        <v>18797.88</v>
      </c>
      <c r="G247" s="20">
        <v>42849</v>
      </c>
      <c r="H247" s="19">
        <v>3577.38</v>
      </c>
      <c r="I247" s="31">
        <v>42832</v>
      </c>
      <c r="J247" s="30">
        <v>24267.3</v>
      </c>
      <c r="K247" s="28">
        <v>42832</v>
      </c>
      <c r="L247" s="27">
        <v>10273.799999999999</v>
      </c>
      <c r="M247" s="25">
        <v>42849</v>
      </c>
      <c r="N247" s="24">
        <v>7264.68</v>
      </c>
      <c r="O247" s="28">
        <v>42843</v>
      </c>
      <c r="P247" s="27">
        <v>12000.44</v>
      </c>
    </row>
    <row r="248" spans="1:16" ht="16.5" x14ac:dyDescent="0.3">
      <c r="A248" s="2">
        <v>42829</v>
      </c>
      <c r="B248" s="1">
        <v>280.92</v>
      </c>
      <c r="C248" s="14">
        <v>42842</v>
      </c>
      <c r="D248" s="13">
        <v>2349.0100000000002</v>
      </c>
      <c r="E248" s="17">
        <v>42832</v>
      </c>
      <c r="F248" s="16">
        <v>18664.63</v>
      </c>
      <c r="G248" s="20">
        <v>42846</v>
      </c>
      <c r="H248" s="19">
        <v>3440.27</v>
      </c>
      <c r="I248" s="31">
        <v>42831</v>
      </c>
      <c r="J248" s="30">
        <v>24273.72</v>
      </c>
      <c r="K248" s="28">
        <v>42831</v>
      </c>
      <c r="L248" s="27">
        <v>10276.41</v>
      </c>
      <c r="M248" s="25">
        <v>42846</v>
      </c>
      <c r="N248" s="24">
        <v>7114.55</v>
      </c>
      <c r="O248" s="28">
        <v>42838</v>
      </c>
      <c r="P248" s="27">
        <v>12109</v>
      </c>
    </row>
    <row r="249" spans="1:16" ht="16.5" x14ac:dyDescent="0.3">
      <c r="A249" s="2">
        <v>42828</v>
      </c>
      <c r="B249" s="1">
        <v>281.60000000000002</v>
      </c>
      <c r="C249" s="14">
        <v>42838</v>
      </c>
      <c r="D249" s="13">
        <v>2328.9499999999998</v>
      </c>
      <c r="E249" s="17">
        <v>42831</v>
      </c>
      <c r="F249" s="16">
        <v>18597.060000000001</v>
      </c>
      <c r="G249" s="20">
        <v>42845</v>
      </c>
      <c r="H249" s="19">
        <v>3440.03</v>
      </c>
      <c r="I249" s="31">
        <v>42830</v>
      </c>
      <c r="J249" s="30">
        <v>24400.799999999999</v>
      </c>
      <c r="K249" s="28">
        <v>42830</v>
      </c>
      <c r="L249" s="27">
        <v>10365.32</v>
      </c>
      <c r="M249" s="25">
        <v>42845</v>
      </c>
      <c r="N249" s="24">
        <v>7118.54</v>
      </c>
      <c r="O249" s="28">
        <v>42837</v>
      </c>
      <c r="P249" s="27">
        <v>12154.7</v>
      </c>
    </row>
    <row r="250" spans="1:16" ht="16.5" x14ac:dyDescent="0.3">
      <c r="A250" s="2">
        <v>42825</v>
      </c>
      <c r="B250" s="1">
        <v>280.64</v>
      </c>
      <c r="C250" s="14">
        <v>42837</v>
      </c>
      <c r="D250" s="13">
        <v>2344.9299999999998</v>
      </c>
      <c r="E250" s="17">
        <v>42830</v>
      </c>
      <c r="F250" s="16">
        <v>18861.27</v>
      </c>
      <c r="G250" s="20">
        <v>42844</v>
      </c>
      <c r="H250" s="19">
        <v>3420.99</v>
      </c>
      <c r="I250" s="31">
        <v>42828</v>
      </c>
      <c r="J250" s="30">
        <v>24261.48</v>
      </c>
      <c r="K250" s="28">
        <v>42828</v>
      </c>
      <c r="L250" s="27">
        <v>10314.52</v>
      </c>
      <c r="M250" s="25">
        <v>42844</v>
      </c>
      <c r="N250" s="24">
        <v>7114.36</v>
      </c>
      <c r="O250" s="28">
        <v>42836</v>
      </c>
      <c r="P250" s="27">
        <v>12139.35</v>
      </c>
    </row>
    <row r="251" spans="1:16" ht="16.5" x14ac:dyDescent="0.3">
      <c r="A251" s="2">
        <v>42824</v>
      </c>
      <c r="B251" s="1">
        <v>281.66000000000003</v>
      </c>
      <c r="C251" s="14">
        <v>42836</v>
      </c>
      <c r="D251" s="13">
        <v>2353.7800000000002</v>
      </c>
      <c r="E251" s="17">
        <v>42829</v>
      </c>
      <c r="F251" s="16">
        <v>18810.25</v>
      </c>
      <c r="G251" s="20">
        <v>42843</v>
      </c>
      <c r="H251" s="19">
        <v>3409.78</v>
      </c>
      <c r="I251" s="31">
        <v>42825</v>
      </c>
      <c r="J251" s="30">
        <v>24111.59</v>
      </c>
      <c r="K251" s="28">
        <v>42825</v>
      </c>
      <c r="L251" s="27">
        <v>10273.67</v>
      </c>
      <c r="M251" s="25">
        <v>42843</v>
      </c>
      <c r="N251" s="24">
        <v>7147.5</v>
      </c>
      <c r="O251" s="28">
        <v>42835</v>
      </c>
      <c r="P251" s="27">
        <v>12200.52</v>
      </c>
    </row>
    <row r="252" spans="1:16" ht="16.5" x14ac:dyDescent="0.3">
      <c r="A252" s="2">
        <v>42823</v>
      </c>
      <c r="B252" s="1">
        <v>281.86</v>
      </c>
      <c r="C252" s="14">
        <v>42835</v>
      </c>
      <c r="D252" s="13">
        <v>2357.16</v>
      </c>
      <c r="E252" s="17">
        <v>42828</v>
      </c>
      <c r="F252" s="16">
        <v>18983.23</v>
      </c>
      <c r="G252" s="20">
        <v>42838</v>
      </c>
      <c r="H252" s="19">
        <v>3448.26</v>
      </c>
      <c r="I252" s="31">
        <v>42824</v>
      </c>
      <c r="J252" s="30">
        <v>24301.09</v>
      </c>
      <c r="K252" s="28">
        <v>42824</v>
      </c>
      <c r="L252" s="27">
        <v>10355.709999999999</v>
      </c>
      <c r="M252" s="25">
        <v>42842</v>
      </c>
      <c r="N252" s="24" t="s">
        <v>1</v>
      </c>
      <c r="O252" s="28">
        <v>42832</v>
      </c>
      <c r="P252" s="27">
        <v>12225.06</v>
      </c>
    </row>
    <row r="253" spans="1:16" ht="16.5" x14ac:dyDescent="0.3">
      <c r="A253" s="2">
        <v>42822</v>
      </c>
      <c r="B253" s="1">
        <v>281.25</v>
      </c>
      <c r="C253" s="14">
        <v>42832</v>
      </c>
      <c r="D253" s="13">
        <v>2355.54</v>
      </c>
      <c r="E253" s="17">
        <v>42825</v>
      </c>
      <c r="F253" s="16">
        <v>18909.259999999998</v>
      </c>
      <c r="G253" s="20">
        <v>42837</v>
      </c>
      <c r="H253" s="19">
        <v>3468.51</v>
      </c>
      <c r="I253" s="31">
        <v>42823</v>
      </c>
      <c r="J253" s="30">
        <v>24392.05</v>
      </c>
      <c r="K253" s="28">
        <v>42823</v>
      </c>
      <c r="L253" s="27">
        <v>10437.51</v>
      </c>
      <c r="M253" s="25">
        <v>42838</v>
      </c>
      <c r="N253" s="24">
        <v>7327.59</v>
      </c>
      <c r="O253" s="28">
        <v>42831</v>
      </c>
      <c r="P253" s="27">
        <v>12230.89</v>
      </c>
    </row>
    <row r="254" spans="1:16" ht="16.5" x14ac:dyDescent="0.3">
      <c r="A254" s="2">
        <v>42821</v>
      </c>
      <c r="B254" s="1">
        <v>280.36</v>
      </c>
      <c r="C254" s="14">
        <v>42831</v>
      </c>
      <c r="D254" s="13">
        <v>2357.4899999999998</v>
      </c>
      <c r="E254" s="17">
        <v>42824</v>
      </c>
      <c r="F254" s="16">
        <v>19063.22</v>
      </c>
      <c r="G254" s="20">
        <v>42836</v>
      </c>
      <c r="H254" s="19">
        <v>3470.04</v>
      </c>
      <c r="I254" s="31">
        <v>42822</v>
      </c>
      <c r="J254" s="30">
        <v>24345.87</v>
      </c>
      <c r="K254" s="28">
        <v>42822</v>
      </c>
      <c r="L254" s="27">
        <v>10425.89</v>
      </c>
      <c r="M254" s="25">
        <v>42837</v>
      </c>
      <c r="N254" s="24">
        <v>7348.99</v>
      </c>
      <c r="O254" s="28">
        <v>42830</v>
      </c>
      <c r="P254" s="27">
        <v>12217.54</v>
      </c>
    </row>
    <row r="255" spans="1:16" ht="16.5" x14ac:dyDescent="0.3">
      <c r="A255" s="2">
        <v>42818</v>
      </c>
      <c r="B255" s="1">
        <v>282.31</v>
      </c>
      <c r="C255" s="14">
        <v>42830</v>
      </c>
      <c r="D255" s="13">
        <v>2352.9499999999998</v>
      </c>
      <c r="E255" s="17">
        <v>42823</v>
      </c>
      <c r="F255" s="16">
        <v>19217.48</v>
      </c>
      <c r="G255" s="20">
        <v>42835</v>
      </c>
      <c r="H255" s="19">
        <v>3480.44</v>
      </c>
      <c r="I255" s="31">
        <v>42821</v>
      </c>
      <c r="J255" s="30">
        <v>24193.7</v>
      </c>
      <c r="K255" s="28">
        <v>42821</v>
      </c>
      <c r="L255" s="27">
        <v>10362.02</v>
      </c>
      <c r="M255" s="25">
        <v>42836</v>
      </c>
      <c r="N255" s="24">
        <v>7365.5</v>
      </c>
      <c r="O255" s="28">
        <v>42829</v>
      </c>
      <c r="P255" s="27">
        <v>12282.34</v>
      </c>
    </row>
    <row r="256" spans="1:16" ht="16.5" x14ac:dyDescent="0.3">
      <c r="A256" s="2">
        <v>42817</v>
      </c>
      <c r="B256" s="1">
        <v>282.81</v>
      </c>
      <c r="C256" s="14">
        <v>42829</v>
      </c>
      <c r="D256" s="13">
        <v>2360.16</v>
      </c>
      <c r="E256" s="17">
        <v>42822</v>
      </c>
      <c r="F256" s="16">
        <v>19202.87</v>
      </c>
      <c r="G256" s="20">
        <v>42832</v>
      </c>
      <c r="H256" s="19">
        <v>3495.8</v>
      </c>
      <c r="I256" s="31">
        <v>42818</v>
      </c>
      <c r="J256" s="30">
        <v>24358.27</v>
      </c>
      <c r="K256" s="28">
        <v>42818</v>
      </c>
      <c r="L256" s="27">
        <v>10477.81</v>
      </c>
      <c r="M256" s="25">
        <v>42835</v>
      </c>
      <c r="N256" s="24">
        <v>7348.94</v>
      </c>
      <c r="O256" s="28">
        <v>42828</v>
      </c>
      <c r="P256" s="27">
        <v>12257.2</v>
      </c>
    </row>
    <row r="257" spans="1:16" ht="16.5" x14ac:dyDescent="0.3">
      <c r="A257" s="2">
        <v>42816</v>
      </c>
      <c r="B257" s="1">
        <v>282.63</v>
      </c>
      <c r="C257" s="14">
        <v>42828</v>
      </c>
      <c r="D257" s="13">
        <v>2358.84</v>
      </c>
      <c r="E257" s="17">
        <v>42821</v>
      </c>
      <c r="F257" s="16">
        <v>18985.59</v>
      </c>
      <c r="G257" s="20">
        <v>42831</v>
      </c>
      <c r="H257" s="19">
        <v>3489.57</v>
      </c>
      <c r="I257" s="31">
        <v>42817</v>
      </c>
      <c r="J257" s="30">
        <v>24327.7</v>
      </c>
      <c r="K257" s="28">
        <v>42817</v>
      </c>
      <c r="L257" s="27">
        <v>10487.45</v>
      </c>
      <c r="M257" s="25">
        <v>42832</v>
      </c>
      <c r="N257" s="24">
        <v>7349.37</v>
      </c>
      <c r="O257" s="28">
        <v>42825</v>
      </c>
      <c r="P257" s="27">
        <v>12312.87</v>
      </c>
    </row>
    <row r="258" spans="1:16" ht="16.5" x14ac:dyDescent="0.3">
      <c r="A258" s="2">
        <v>42815</v>
      </c>
      <c r="B258" s="1">
        <v>283.83999999999997</v>
      </c>
      <c r="C258" s="14">
        <v>42825</v>
      </c>
      <c r="D258" s="13">
        <v>2362.7199999999998</v>
      </c>
      <c r="E258" s="17">
        <v>42818</v>
      </c>
      <c r="F258" s="16">
        <v>19262.53</v>
      </c>
      <c r="G258" s="20">
        <v>42830</v>
      </c>
      <c r="H258" s="19">
        <v>3472.58</v>
      </c>
      <c r="I258" s="31">
        <v>42816</v>
      </c>
      <c r="J258" s="30">
        <v>24320.41</v>
      </c>
      <c r="K258" s="28">
        <v>42816</v>
      </c>
      <c r="L258" s="27">
        <v>10456.959999999999</v>
      </c>
      <c r="M258" s="25">
        <v>42831</v>
      </c>
      <c r="N258" s="24">
        <v>7303.2</v>
      </c>
      <c r="O258" s="28">
        <v>42824</v>
      </c>
      <c r="P258" s="27">
        <v>12256.43</v>
      </c>
    </row>
    <row r="259" spans="1:16" ht="16.5" x14ac:dyDescent="0.3">
      <c r="A259" s="2">
        <v>42814</v>
      </c>
      <c r="B259" s="1">
        <v>280.75</v>
      </c>
      <c r="C259" s="14">
        <v>42824</v>
      </c>
      <c r="D259" s="13">
        <v>2368.06</v>
      </c>
      <c r="E259" s="17">
        <v>42817</v>
      </c>
      <c r="F259" s="16">
        <v>19085.310000000001</v>
      </c>
      <c r="G259" s="20">
        <v>42829</v>
      </c>
      <c r="H259" s="19">
        <v>3481.66</v>
      </c>
      <c r="I259" s="31">
        <v>42815</v>
      </c>
      <c r="J259" s="30">
        <v>24593.119999999999</v>
      </c>
      <c r="K259" s="28">
        <v>42815</v>
      </c>
      <c r="L259" s="27">
        <v>10644.15</v>
      </c>
      <c r="M259" s="25">
        <v>42830</v>
      </c>
      <c r="N259" s="24">
        <v>7331.68</v>
      </c>
      <c r="O259" s="28">
        <v>42823</v>
      </c>
      <c r="P259" s="27">
        <v>12203</v>
      </c>
    </row>
    <row r="260" spans="1:16" ht="16.5" x14ac:dyDescent="0.3">
      <c r="A260" s="2">
        <v>42811</v>
      </c>
      <c r="B260" s="1">
        <v>281.86</v>
      </c>
      <c r="C260" s="14">
        <v>42823</v>
      </c>
      <c r="D260" s="13">
        <v>2361.13</v>
      </c>
      <c r="E260" s="17">
        <v>42816</v>
      </c>
      <c r="F260" s="16">
        <v>19041.38</v>
      </c>
      <c r="G260" s="20">
        <v>42828</v>
      </c>
      <c r="H260" s="19">
        <v>3472.94</v>
      </c>
      <c r="I260" s="31">
        <v>42814</v>
      </c>
      <c r="J260" s="30">
        <v>24501.99</v>
      </c>
      <c r="K260" s="28">
        <v>42814</v>
      </c>
      <c r="L260" s="27">
        <v>10583.98</v>
      </c>
      <c r="M260" s="25">
        <v>42829</v>
      </c>
      <c r="N260" s="24">
        <v>7321.82</v>
      </c>
      <c r="O260" s="28">
        <v>42822</v>
      </c>
      <c r="P260" s="27">
        <v>12149.42</v>
      </c>
    </row>
    <row r="261" spans="1:16" ht="16.5" x14ac:dyDescent="0.3">
      <c r="A261" s="2">
        <v>42810</v>
      </c>
      <c r="B261" s="1">
        <v>280.11</v>
      </c>
      <c r="C261" s="14">
        <v>42822</v>
      </c>
      <c r="D261" s="13">
        <v>2358.5700000000002</v>
      </c>
      <c r="E261" s="17">
        <v>42815</v>
      </c>
      <c r="F261" s="16">
        <v>19455.88</v>
      </c>
      <c r="G261" s="20">
        <v>42825</v>
      </c>
      <c r="H261" s="19">
        <v>3500.93</v>
      </c>
      <c r="I261" s="31">
        <v>42811</v>
      </c>
      <c r="J261" s="30">
        <v>24309.93</v>
      </c>
      <c r="K261" s="28">
        <v>42811</v>
      </c>
      <c r="L261" s="27">
        <v>10513.52</v>
      </c>
      <c r="M261" s="25">
        <v>42828</v>
      </c>
      <c r="N261" s="24">
        <v>7282.69</v>
      </c>
      <c r="O261" s="28">
        <v>42821</v>
      </c>
      <c r="P261" s="27">
        <v>11996.07</v>
      </c>
    </row>
    <row r="262" spans="1:16" ht="16.5" x14ac:dyDescent="0.3">
      <c r="A262" s="2">
        <v>42809</v>
      </c>
      <c r="B262" s="1">
        <v>277.89</v>
      </c>
      <c r="C262" s="14">
        <v>42821</v>
      </c>
      <c r="D262" s="13">
        <v>2341.59</v>
      </c>
      <c r="E262" s="17">
        <v>42811</v>
      </c>
      <c r="F262" s="16">
        <v>19521.59</v>
      </c>
      <c r="G262" s="20">
        <v>42824</v>
      </c>
      <c r="H262" s="19">
        <v>3481.58</v>
      </c>
      <c r="I262" s="31">
        <v>42810</v>
      </c>
      <c r="J262" s="30">
        <v>24288.28</v>
      </c>
      <c r="K262" s="28">
        <v>42810</v>
      </c>
      <c r="L262" s="27">
        <v>10526.46</v>
      </c>
      <c r="M262" s="25">
        <v>42825</v>
      </c>
      <c r="N262" s="24">
        <v>7322.92</v>
      </c>
      <c r="O262" s="28">
        <v>42818</v>
      </c>
      <c r="P262" s="27">
        <v>12064.27</v>
      </c>
    </row>
    <row r="263" spans="1:16" ht="16.5" x14ac:dyDescent="0.3">
      <c r="A263" s="2">
        <v>42808</v>
      </c>
      <c r="B263" s="1">
        <v>277.89</v>
      </c>
      <c r="C263" s="14">
        <v>42818</v>
      </c>
      <c r="D263" s="13">
        <v>2343.98</v>
      </c>
      <c r="E263" s="17">
        <v>42810</v>
      </c>
      <c r="F263" s="16">
        <v>19590.14</v>
      </c>
      <c r="G263" s="20">
        <v>42823</v>
      </c>
      <c r="H263" s="19">
        <v>3475.27</v>
      </c>
      <c r="I263" s="31">
        <v>42809</v>
      </c>
      <c r="J263" s="30">
        <v>23792.85</v>
      </c>
      <c r="K263" s="28">
        <v>42809</v>
      </c>
      <c r="L263" s="27">
        <v>10272.83</v>
      </c>
      <c r="M263" s="25">
        <v>42824</v>
      </c>
      <c r="N263" s="24">
        <v>7369.52</v>
      </c>
      <c r="O263" s="28">
        <v>42817</v>
      </c>
      <c r="P263" s="27">
        <v>12039.68</v>
      </c>
    </row>
    <row r="264" spans="1:16" ht="16.5" x14ac:dyDescent="0.3">
      <c r="A264" s="2">
        <v>42807</v>
      </c>
      <c r="B264" s="1">
        <v>275.41000000000003</v>
      </c>
      <c r="C264" s="14">
        <v>42817</v>
      </c>
      <c r="D264" s="13">
        <v>2345.96</v>
      </c>
      <c r="E264" s="17">
        <v>42809</v>
      </c>
      <c r="F264" s="16">
        <v>19577.38</v>
      </c>
      <c r="G264" s="20">
        <v>42822</v>
      </c>
      <c r="H264" s="19">
        <v>3465.07</v>
      </c>
      <c r="I264" s="31">
        <v>42808</v>
      </c>
      <c r="J264" s="30">
        <v>23827.95</v>
      </c>
      <c r="K264" s="28">
        <v>42808</v>
      </c>
      <c r="L264" s="27">
        <v>10315.23</v>
      </c>
      <c r="M264" s="25">
        <v>42823</v>
      </c>
      <c r="N264" s="24">
        <v>7373.72</v>
      </c>
      <c r="O264" s="28">
        <v>42816</v>
      </c>
      <c r="P264" s="27">
        <v>11904.12</v>
      </c>
    </row>
    <row r="265" spans="1:16" ht="16.5" x14ac:dyDescent="0.3">
      <c r="A265" s="2">
        <v>42804</v>
      </c>
      <c r="B265" s="1">
        <v>272.29000000000002</v>
      </c>
      <c r="C265" s="14">
        <v>42816</v>
      </c>
      <c r="D265" s="13">
        <v>2348.4499999999998</v>
      </c>
      <c r="E265" s="17">
        <v>42808</v>
      </c>
      <c r="F265" s="16">
        <v>19609.5</v>
      </c>
      <c r="G265" s="20">
        <v>42821</v>
      </c>
      <c r="H265" s="19">
        <v>3437.14</v>
      </c>
      <c r="I265" s="31">
        <v>42807</v>
      </c>
      <c r="J265" s="30">
        <v>23829.67</v>
      </c>
      <c r="K265" s="28">
        <v>42807</v>
      </c>
      <c r="L265" s="27">
        <v>10258.709999999999</v>
      </c>
      <c r="M265" s="25">
        <v>42822</v>
      </c>
      <c r="N265" s="24">
        <v>7343.42</v>
      </c>
      <c r="O265" s="28">
        <v>42815</v>
      </c>
      <c r="P265" s="27">
        <v>11962.13</v>
      </c>
    </row>
    <row r="266" spans="1:16" ht="16.5" x14ac:dyDescent="0.3">
      <c r="A266" s="2">
        <v>42803</v>
      </c>
      <c r="B266" s="1">
        <v>271.62</v>
      </c>
      <c r="C266" s="14">
        <v>42815</v>
      </c>
      <c r="D266" s="13">
        <v>2344.02</v>
      </c>
      <c r="E266" s="17">
        <v>42807</v>
      </c>
      <c r="F266" s="16">
        <v>19633.75</v>
      </c>
      <c r="G266" s="20">
        <v>42818</v>
      </c>
      <c r="H266" s="19">
        <v>3444.15</v>
      </c>
      <c r="I266" s="31">
        <v>42804</v>
      </c>
      <c r="J266" s="30">
        <v>23568.67</v>
      </c>
      <c r="K266" s="28">
        <v>42804</v>
      </c>
      <c r="L266" s="27">
        <v>10069.1</v>
      </c>
      <c r="M266" s="25">
        <v>42821</v>
      </c>
      <c r="N266" s="24">
        <v>7293.5</v>
      </c>
      <c r="O266" s="28">
        <v>42814</v>
      </c>
      <c r="P266" s="27">
        <v>12052.9</v>
      </c>
    </row>
    <row r="267" spans="1:16" ht="16.5" x14ac:dyDescent="0.3">
      <c r="A267" s="2">
        <v>42802</v>
      </c>
      <c r="B267" s="1">
        <v>272.29000000000002</v>
      </c>
      <c r="C267" s="14">
        <v>42814</v>
      </c>
      <c r="D267" s="13">
        <v>2373.4699999999998</v>
      </c>
      <c r="E267" s="17">
        <v>42804</v>
      </c>
      <c r="F267" s="16">
        <v>19604.61</v>
      </c>
      <c r="G267" s="20">
        <v>42817</v>
      </c>
      <c r="H267" s="19">
        <v>3452.18</v>
      </c>
      <c r="I267" s="31">
        <v>42803</v>
      </c>
      <c r="J267" s="30">
        <v>23501.56</v>
      </c>
      <c r="K267" s="28">
        <v>42803</v>
      </c>
      <c r="L267" s="27">
        <v>10095.790000000001</v>
      </c>
      <c r="M267" s="25">
        <v>42818</v>
      </c>
      <c r="N267" s="24">
        <v>7336.82</v>
      </c>
      <c r="O267" s="28">
        <v>42811</v>
      </c>
      <c r="P267" s="27">
        <v>12095.24</v>
      </c>
    </row>
    <row r="268" spans="1:16" ht="16.5" x14ac:dyDescent="0.3">
      <c r="A268" s="2">
        <v>42801</v>
      </c>
      <c r="B268" s="1">
        <v>271.87</v>
      </c>
      <c r="C268" s="14">
        <v>42811</v>
      </c>
      <c r="D268" s="13">
        <v>2378.25</v>
      </c>
      <c r="E268" s="17">
        <v>42803</v>
      </c>
      <c r="F268" s="16">
        <v>19318.580000000002</v>
      </c>
      <c r="G268" s="20">
        <v>42816</v>
      </c>
      <c r="H268" s="19">
        <v>3420.7</v>
      </c>
      <c r="I268" s="31">
        <v>42802</v>
      </c>
      <c r="J268" s="30">
        <v>23782.27</v>
      </c>
      <c r="K268" s="28">
        <v>42802</v>
      </c>
      <c r="L268" s="27">
        <v>10280.31</v>
      </c>
      <c r="M268" s="25">
        <v>42817</v>
      </c>
      <c r="N268" s="24">
        <v>7340.71</v>
      </c>
      <c r="O268" s="28">
        <v>42810</v>
      </c>
      <c r="P268" s="27">
        <v>12083.18</v>
      </c>
    </row>
    <row r="269" spans="1:16" ht="16.5" x14ac:dyDescent="0.3">
      <c r="A269" s="2">
        <v>42800</v>
      </c>
      <c r="B269" s="1">
        <v>270.41000000000003</v>
      </c>
      <c r="C269" s="14">
        <v>42810</v>
      </c>
      <c r="D269" s="13">
        <v>2381.38</v>
      </c>
      <c r="E269" s="17">
        <v>42802</v>
      </c>
      <c r="F269" s="16">
        <v>19254.03</v>
      </c>
      <c r="G269" s="20">
        <v>42815</v>
      </c>
      <c r="H269" s="19">
        <v>3429.62</v>
      </c>
      <c r="I269" s="31">
        <v>42801</v>
      </c>
      <c r="J269" s="30">
        <v>23681.07</v>
      </c>
      <c r="K269" s="28">
        <v>42801</v>
      </c>
      <c r="L269" s="27">
        <v>10229.68</v>
      </c>
      <c r="M269" s="25">
        <v>42816</v>
      </c>
      <c r="N269" s="24">
        <v>7324.72</v>
      </c>
      <c r="O269" s="28">
        <v>42809</v>
      </c>
      <c r="P269" s="27">
        <v>12009.87</v>
      </c>
    </row>
    <row r="270" spans="1:16" ht="16.5" x14ac:dyDescent="0.3">
      <c r="A270" s="2">
        <v>42797</v>
      </c>
      <c r="B270" s="1">
        <v>269.77</v>
      </c>
      <c r="C270" s="14">
        <v>42809</v>
      </c>
      <c r="D270" s="13">
        <v>2385.2600000000002</v>
      </c>
      <c r="E270" s="17">
        <v>42801</v>
      </c>
      <c r="F270" s="16">
        <v>19344.150000000001</v>
      </c>
      <c r="G270" s="20">
        <v>42814</v>
      </c>
      <c r="H270" s="19">
        <v>3437.48</v>
      </c>
      <c r="I270" s="31">
        <v>42800</v>
      </c>
      <c r="J270" s="30">
        <v>23596.28</v>
      </c>
      <c r="K270" s="28">
        <v>42800</v>
      </c>
      <c r="L270" s="27">
        <v>10171.1</v>
      </c>
      <c r="M270" s="25">
        <v>42815</v>
      </c>
      <c r="N270" s="24">
        <v>7378.34</v>
      </c>
      <c r="O270" s="28">
        <v>42808</v>
      </c>
      <c r="P270" s="27">
        <v>11988.79</v>
      </c>
    </row>
    <row r="271" spans="1:16" ht="16.5" x14ac:dyDescent="0.3">
      <c r="A271" s="2">
        <v>42796</v>
      </c>
      <c r="B271" s="1">
        <v>272.64999999999998</v>
      </c>
      <c r="C271" s="14">
        <v>42808</v>
      </c>
      <c r="D271" s="13">
        <v>2365.4499999999998</v>
      </c>
      <c r="E271" s="17">
        <v>42800</v>
      </c>
      <c r="F271" s="16">
        <v>19379.14</v>
      </c>
      <c r="G271" s="20">
        <v>42811</v>
      </c>
      <c r="H271" s="19">
        <v>3448.41</v>
      </c>
      <c r="I271" s="31">
        <v>42797</v>
      </c>
      <c r="J271" s="30">
        <v>23552.720000000001</v>
      </c>
      <c r="K271" s="28">
        <v>42797</v>
      </c>
      <c r="L271" s="27">
        <v>10144.469999999999</v>
      </c>
      <c r="M271" s="25">
        <v>42814</v>
      </c>
      <c r="N271" s="24">
        <v>7429.81</v>
      </c>
      <c r="O271" s="28">
        <v>42807</v>
      </c>
      <c r="P271" s="27">
        <v>11990.03</v>
      </c>
    </row>
    <row r="272" spans="1:16" ht="16.5" x14ac:dyDescent="0.3">
      <c r="A272" s="2">
        <v>42794</v>
      </c>
      <c r="B272" s="1">
        <v>270.06</v>
      </c>
      <c r="C272" s="14">
        <v>42807</v>
      </c>
      <c r="D272" s="13">
        <v>2373.4699999999998</v>
      </c>
      <c r="E272" s="17">
        <v>42797</v>
      </c>
      <c r="F272" s="16">
        <v>19469.169999999998</v>
      </c>
      <c r="G272" s="20">
        <v>42810</v>
      </c>
      <c r="H272" s="19">
        <v>3439.96</v>
      </c>
      <c r="I272" s="31">
        <v>42796</v>
      </c>
      <c r="J272" s="30">
        <v>23728.07</v>
      </c>
      <c r="K272" s="28">
        <v>42796</v>
      </c>
      <c r="L272" s="27">
        <v>10246.89</v>
      </c>
      <c r="M272" s="25">
        <v>42811</v>
      </c>
      <c r="N272" s="24">
        <v>7424.96</v>
      </c>
      <c r="O272" s="28">
        <v>42804</v>
      </c>
      <c r="P272" s="27">
        <v>11963.18</v>
      </c>
    </row>
    <row r="273" spans="1:16" ht="16.5" x14ac:dyDescent="0.3">
      <c r="A273" s="2">
        <v>42793</v>
      </c>
      <c r="B273" s="1">
        <v>268.97000000000003</v>
      </c>
      <c r="C273" s="14">
        <v>42804</v>
      </c>
      <c r="D273" s="13">
        <v>2372.6</v>
      </c>
      <c r="E273" s="17">
        <v>42796</v>
      </c>
      <c r="F273" s="16">
        <v>19564.8</v>
      </c>
      <c r="G273" s="20">
        <v>42809</v>
      </c>
      <c r="H273" s="19">
        <v>3409.32</v>
      </c>
      <c r="I273" s="31">
        <v>42795</v>
      </c>
      <c r="J273" s="30">
        <v>23776.49</v>
      </c>
      <c r="K273" s="28">
        <v>42795</v>
      </c>
      <c r="L273" s="27">
        <v>10287.98</v>
      </c>
      <c r="M273" s="25">
        <v>42810</v>
      </c>
      <c r="N273" s="24">
        <v>7415.95</v>
      </c>
      <c r="O273" s="28">
        <v>42803</v>
      </c>
      <c r="P273" s="27">
        <v>11978.39</v>
      </c>
    </row>
    <row r="274" spans="1:16" ht="16.5" x14ac:dyDescent="0.3">
      <c r="A274" s="2">
        <v>42790</v>
      </c>
      <c r="B274" s="1">
        <v>270.38</v>
      </c>
      <c r="C274" s="14">
        <v>42803</v>
      </c>
      <c r="D274" s="13">
        <v>2364.87</v>
      </c>
      <c r="E274" s="17">
        <v>42795</v>
      </c>
      <c r="F274" s="16">
        <v>19393.54</v>
      </c>
      <c r="G274" s="20">
        <v>42808</v>
      </c>
      <c r="H274" s="19">
        <v>3399.43</v>
      </c>
      <c r="I274" s="31">
        <v>42794</v>
      </c>
      <c r="J274" s="30">
        <v>23740.73</v>
      </c>
      <c r="K274" s="28">
        <v>42794</v>
      </c>
      <c r="L274" s="27">
        <v>10297.959999999999</v>
      </c>
      <c r="M274" s="25">
        <v>42809</v>
      </c>
      <c r="N274" s="24">
        <v>7368.64</v>
      </c>
      <c r="O274" s="28">
        <v>42802</v>
      </c>
      <c r="P274" s="27">
        <v>11967.31</v>
      </c>
    </row>
    <row r="275" spans="1:16" ht="16.5" x14ac:dyDescent="0.3">
      <c r="A275" s="2">
        <v>42789</v>
      </c>
      <c r="B275" s="1">
        <v>272.89</v>
      </c>
      <c r="C275" s="14">
        <v>42802</v>
      </c>
      <c r="D275" s="13">
        <v>2362.98</v>
      </c>
      <c r="E275" s="17">
        <v>42794</v>
      </c>
      <c r="F275" s="16">
        <v>19118.990000000002</v>
      </c>
      <c r="G275" s="20">
        <v>42807</v>
      </c>
      <c r="H275" s="19">
        <v>3415.49</v>
      </c>
      <c r="I275" s="31">
        <v>42793</v>
      </c>
      <c r="J275" s="30">
        <v>23925.05</v>
      </c>
      <c r="K275" s="28">
        <v>42793</v>
      </c>
      <c r="L275" s="27">
        <v>10330.85</v>
      </c>
      <c r="M275" s="25">
        <v>42808</v>
      </c>
      <c r="N275" s="24">
        <v>7357.85</v>
      </c>
      <c r="O275" s="28">
        <v>42801</v>
      </c>
      <c r="P275" s="27">
        <v>11966.14</v>
      </c>
    </row>
    <row r="276" spans="1:16" ht="16.5" x14ac:dyDescent="0.3">
      <c r="A276" s="2">
        <v>42788</v>
      </c>
      <c r="B276" s="1">
        <v>272.85000000000002</v>
      </c>
      <c r="C276" s="14">
        <v>42801</v>
      </c>
      <c r="D276" s="13">
        <v>2368.39</v>
      </c>
      <c r="E276" s="17">
        <v>42793</v>
      </c>
      <c r="F276" s="16">
        <v>19107.47</v>
      </c>
      <c r="G276" s="20">
        <v>42804</v>
      </c>
      <c r="H276" s="19">
        <v>3416.27</v>
      </c>
      <c r="I276" s="31">
        <v>42790</v>
      </c>
      <c r="J276" s="30">
        <v>23965.7</v>
      </c>
      <c r="K276" s="28">
        <v>42790</v>
      </c>
      <c r="L276" s="27">
        <v>10418.66</v>
      </c>
      <c r="M276" s="25">
        <v>42807</v>
      </c>
      <c r="N276" s="24">
        <v>7367.08</v>
      </c>
      <c r="O276" s="28">
        <v>42800</v>
      </c>
      <c r="P276" s="27">
        <v>11958.4</v>
      </c>
    </row>
    <row r="277" spans="1:16" ht="16.5" x14ac:dyDescent="0.3">
      <c r="A277" s="2">
        <v>42787</v>
      </c>
      <c r="B277" s="1">
        <v>272.11</v>
      </c>
      <c r="C277" s="14">
        <v>42800</v>
      </c>
      <c r="D277" s="13">
        <v>2375.31</v>
      </c>
      <c r="E277" s="17">
        <v>42790</v>
      </c>
      <c r="F277" s="16">
        <v>19283.54</v>
      </c>
      <c r="G277" s="20">
        <v>42803</v>
      </c>
      <c r="H277" s="19">
        <v>3409.89</v>
      </c>
      <c r="I277" s="31">
        <v>42789</v>
      </c>
      <c r="J277" s="30">
        <v>24114.86</v>
      </c>
      <c r="K277" s="28">
        <v>42789</v>
      </c>
      <c r="L277" s="27">
        <v>10521.53</v>
      </c>
      <c r="M277" s="25">
        <v>42804</v>
      </c>
      <c r="N277" s="24">
        <v>7343.08</v>
      </c>
      <c r="O277" s="28">
        <v>42797</v>
      </c>
      <c r="P277" s="27">
        <v>12027.36</v>
      </c>
    </row>
    <row r="278" spans="1:16" ht="16.5" x14ac:dyDescent="0.3">
      <c r="A278" s="2">
        <v>42786</v>
      </c>
      <c r="B278" s="1">
        <v>269.73</v>
      </c>
      <c r="C278" s="14">
        <v>42797</v>
      </c>
      <c r="D278" s="13">
        <v>2383.12</v>
      </c>
      <c r="E278" s="17">
        <v>42789</v>
      </c>
      <c r="F278" s="16">
        <v>19371.46</v>
      </c>
      <c r="G278" s="20">
        <v>42802</v>
      </c>
      <c r="H278" s="19">
        <v>3389.62</v>
      </c>
      <c r="I278" s="31">
        <v>42788</v>
      </c>
      <c r="J278" s="30">
        <v>24201.96</v>
      </c>
      <c r="K278" s="28">
        <v>42788</v>
      </c>
      <c r="L278" s="27">
        <v>10537.58</v>
      </c>
      <c r="M278" s="25">
        <v>42803</v>
      </c>
      <c r="N278" s="24">
        <v>7314.96</v>
      </c>
      <c r="O278" s="28">
        <v>42796</v>
      </c>
      <c r="P278" s="27">
        <v>12059.57</v>
      </c>
    </row>
    <row r="279" spans="1:16" ht="16.5" x14ac:dyDescent="0.3">
      <c r="A279" s="2">
        <v>42783</v>
      </c>
      <c r="B279" s="1">
        <v>268.83999999999997</v>
      </c>
      <c r="C279" s="14">
        <v>42796</v>
      </c>
      <c r="D279" s="13">
        <v>2381.92</v>
      </c>
      <c r="E279" s="17">
        <v>42788</v>
      </c>
      <c r="F279" s="16">
        <v>19379.87</v>
      </c>
      <c r="G279" s="20">
        <v>42801</v>
      </c>
      <c r="H279" s="19">
        <v>3385.12</v>
      </c>
      <c r="I279" s="31">
        <v>42787</v>
      </c>
      <c r="J279" s="30">
        <v>23963.63</v>
      </c>
      <c r="K279" s="28">
        <v>42787</v>
      </c>
      <c r="L279" s="27">
        <v>10408.56</v>
      </c>
      <c r="M279" s="25">
        <v>42802</v>
      </c>
      <c r="N279" s="24">
        <v>7334.61</v>
      </c>
      <c r="O279" s="28">
        <v>42795</v>
      </c>
      <c r="P279" s="27">
        <v>12067.19</v>
      </c>
    </row>
    <row r="280" spans="1:16" ht="16.5" x14ac:dyDescent="0.3">
      <c r="A280" s="2">
        <v>42782</v>
      </c>
      <c r="B280" s="1">
        <v>268.93</v>
      </c>
      <c r="C280" s="14">
        <v>42795</v>
      </c>
      <c r="D280" s="13">
        <v>2395.96</v>
      </c>
      <c r="E280" s="17">
        <v>42787</v>
      </c>
      <c r="F280" s="16">
        <v>19381.439999999999</v>
      </c>
      <c r="G280" s="20">
        <v>42800</v>
      </c>
      <c r="H280" s="19">
        <v>3387.46</v>
      </c>
      <c r="I280" s="31">
        <v>42786</v>
      </c>
      <c r="J280" s="30">
        <v>24146.080000000002</v>
      </c>
      <c r="K280" s="28">
        <v>42786</v>
      </c>
      <c r="L280" s="27">
        <v>10445.48</v>
      </c>
      <c r="M280" s="25">
        <v>42801</v>
      </c>
      <c r="N280" s="24">
        <v>7338.99</v>
      </c>
      <c r="O280" s="28">
        <v>42794</v>
      </c>
      <c r="P280" s="27">
        <v>11834.41</v>
      </c>
    </row>
    <row r="281" spans="1:16" ht="16.5" x14ac:dyDescent="0.3">
      <c r="A281" s="2">
        <v>42781</v>
      </c>
      <c r="B281" s="1">
        <v>268.81</v>
      </c>
      <c r="C281" s="14">
        <v>42794</v>
      </c>
      <c r="D281" s="13">
        <v>2363.64</v>
      </c>
      <c r="E281" s="17">
        <v>42786</v>
      </c>
      <c r="F281" s="16">
        <v>19251.080000000002</v>
      </c>
      <c r="G281" s="20">
        <v>42797</v>
      </c>
      <c r="H281" s="19">
        <v>3403.39</v>
      </c>
      <c r="I281" s="31">
        <v>42783</v>
      </c>
      <c r="J281" s="30">
        <v>24033.74</v>
      </c>
      <c r="K281" s="28">
        <v>42783</v>
      </c>
      <c r="L281" s="27">
        <v>10360.129999999999</v>
      </c>
      <c r="M281" s="25">
        <v>42800</v>
      </c>
      <c r="N281" s="24">
        <v>7350.12</v>
      </c>
      <c r="O281" s="28">
        <v>42793</v>
      </c>
      <c r="P281" s="27">
        <v>11822.67</v>
      </c>
    </row>
    <row r="282" spans="1:16" ht="16.5" x14ac:dyDescent="0.3">
      <c r="A282" s="2">
        <v>42780</v>
      </c>
      <c r="B282" s="1">
        <v>267.89999999999998</v>
      </c>
      <c r="C282" s="14">
        <v>42793</v>
      </c>
      <c r="D282" s="13">
        <v>2369.75</v>
      </c>
      <c r="E282" s="17">
        <v>42783</v>
      </c>
      <c r="F282" s="16">
        <v>19234.62</v>
      </c>
      <c r="G282" s="20">
        <v>42796</v>
      </c>
      <c r="H282" s="19">
        <v>3384.71</v>
      </c>
      <c r="I282" s="31">
        <v>42782</v>
      </c>
      <c r="J282" s="30">
        <v>24107.7</v>
      </c>
      <c r="K282" s="28">
        <v>42782</v>
      </c>
      <c r="L282" s="27">
        <v>10455.02</v>
      </c>
      <c r="M282" s="25">
        <v>42797</v>
      </c>
      <c r="N282" s="24">
        <v>7374.26</v>
      </c>
      <c r="O282" s="28">
        <v>42790</v>
      </c>
      <c r="P282" s="27">
        <v>11804.03</v>
      </c>
    </row>
    <row r="283" spans="1:16" ht="16.5" x14ac:dyDescent="0.3">
      <c r="A283" s="2">
        <v>42779</v>
      </c>
      <c r="B283" s="1">
        <v>268.81</v>
      </c>
      <c r="C283" s="14">
        <v>42790</v>
      </c>
      <c r="D283" s="13">
        <v>2367.34</v>
      </c>
      <c r="E283" s="17">
        <v>42782</v>
      </c>
      <c r="F283" s="16">
        <v>19347.53</v>
      </c>
      <c r="G283" s="20">
        <v>42795</v>
      </c>
      <c r="H283" s="19">
        <v>3390.2</v>
      </c>
      <c r="I283" s="31">
        <v>42781</v>
      </c>
      <c r="J283" s="30">
        <v>23994.87</v>
      </c>
      <c r="K283" s="28">
        <v>42781</v>
      </c>
      <c r="L283" s="27">
        <v>10436.040000000001</v>
      </c>
      <c r="M283" s="25">
        <v>42796</v>
      </c>
      <c r="N283" s="24">
        <v>7382.35</v>
      </c>
      <c r="O283" s="28">
        <v>42789</v>
      </c>
      <c r="P283" s="27">
        <v>11947.83</v>
      </c>
    </row>
    <row r="284" spans="1:16" ht="16.5" x14ac:dyDescent="0.3">
      <c r="A284" s="2">
        <v>42776</v>
      </c>
      <c r="B284" s="1">
        <v>268.66000000000003</v>
      </c>
      <c r="C284" s="14">
        <v>42789</v>
      </c>
      <c r="D284" s="13">
        <v>2363.81</v>
      </c>
      <c r="E284" s="17">
        <v>42781</v>
      </c>
      <c r="F284" s="16">
        <v>19437.98</v>
      </c>
      <c r="G284" s="20">
        <v>42794</v>
      </c>
      <c r="H284" s="19">
        <v>3319.61</v>
      </c>
      <c r="I284" s="31">
        <v>42780</v>
      </c>
      <c r="J284" s="30">
        <v>23703.01</v>
      </c>
      <c r="K284" s="28">
        <v>42780</v>
      </c>
      <c r="L284" s="27">
        <v>10254.44</v>
      </c>
      <c r="M284" s="25">
        <v>42795</v>
      </c>
      <c r="N284" s="24">
        <v>7382.9</v>
      </c>
      <c r="O284" s="28">
        <v>42788</v>
      </c>
      <c r="P284" s="27">
        <v>11998.59</v>
      </c>
    </row>
    <row r="285" spans="1:16" ht="16.5" x14ac:dyDescent="0.3">
      <c r="A285" s="2">
        <v>42775</v>
      </c>
      <c r="B285" s="1">
        <v>267.69</v>
      </c>
      <c r="C285" s="14">
        <v>42788</v>
      </c>
      <c r="D285" s="13">
        <v>2362.8200000000002</v>
      </c>
      <c r="E285" s="17">
        <v>42780</v>
      </c>
      <c r="F285" s="16">
        <v>19238.98</v>
      </c>
      <c r="G285" s="20">
        <v>42793</v>
      </c>
      <c r="H285" s="19">
        <v>3309.3</v>
      </c>
      <c r="I285" s="31">
        <v>42779</v>
      </c>
      <c r="J285" s="30">
        <v>23710.98</v>
      </c>
      <c r="K285" s="28">
        <v>42779</v>
      </c>
      <c r="L285" s="27">
        <v>10257.84</v>
      </c>
      <c r="M285" s="25">
        <v>42794</v>
      </c>
      <c r="N285" s="24">
        <v>7263.44</v>
      </c>
      <c r="O285" s="28">
        <v>42787</v>
      </c>
      <c r="P285" s="27">
        <v>11967.49</v>
      </c>
    </row>
    <row r="286" spans="1:16" ht="16.5" x14ac:dyDescent="0.3">
      <c r="A286" s="2">
        <v>42774</v>
      </c>
      <c r="B286" s="1">
        <v>267.72000000000003</v>
      </c>
      <c r="C286" s="14">
        <v>42787</v>
      </c>
      <c r="D286" s="13">
        <v>2365.38</v>
      </c>
      <c r="E286" s="17">
        <v>42779</v>
      </c>
      <c r="F286" s="16">
        <v>19459.150000000001</v>
      </c>
      <c r="G286" s="20">
        <v>42790</v>
      </c>
      <c r="H286" s="19">
        <v>3304.09</v>
      </c>
      <c r="I286" s="31">
        <v>42776</v>
      </c>
      <c r="J286" s="30">
        <v>23574.98</v>
      </c>
      <c r="K286" s="28">
        <v>42776</v>
      </c>
      <c r="L286" s="27">
        <v>10125.209999999999</v>
      </c>
      <c r="M286" s="25">
        <v>42793</v>
      </c>
      <c r="N286" s="24">
        <v>7253</v>
      </c>
      <c r="O286" s="28">
        <v>42786</v>
      </c>
      <c r="P286" s="27">
        <v>11827.62</v>
      </c>
    </row>
    <row r="287" spans="1:16" ht="16.5" x14ac:dyDescent="0.3">
      <c r="A287" s="2">
        <v>42773</v>
      </c>
      <c r="B287" s="1">
        <v>268.97000000000003</v>
      </c>
      <c r="C287" s="14">
        <v>42783</v>
      </c>
      <c r="D287" s="13">
        <v>2351.16</v>
      </c>
      <c r="E287" s="17">
        <v>42776</v>
      </c>
      <c r="F287" s="16">
        <v>19378.93</v>
      </c>
      <c r="G287" s="20">
        <v>42789</v>
      </c>
      <c r="H287" s="19">
        <v>3333.96</v>
      </c>
      <c r="I287" s="31">
        <v>42775</v>
      </c>
      <c r="J287" s="30">
        <v>23525.14</v>
      </c>
      <c r="K287" s="28">
        <v>42775</v>
      </c>
      <c r="L287" s="27">
        <v>10075.17</v>
      </c>
      <c r="M287" s="25">
        <v>42790</v>
      </c>
      <c r="N287" s="24">
        <v>7243.7</v>
      </c>
      <c r="O287" s="28">
        <v>42783</v>
      </c>
      <c r="P287" s="27">
        <v>11757.02</v>
      </c>
    </row>
    <row r="288" spans="1:16" ht="16.5" x14ac:dyDescent="0.3">
      <c r="A288" s="2">
        <v>42772</v>
      </c>
      <c r="B288" s="1">
        <v>269.49</v>
      </c>
      <c r="C288" s="14">
        <v>42782</v>
      </c>
      <c r="D288" s="13">
        <v>2347.2199999999998</v>
      </c>
      <c r="E288" s="17">
        <v>42775</v>
      </c>
      <c r="F288" s="16">
        <v>18907.669999999998</v>
      </c>
      <c r="G288" s="20">
        <v>42788</v>
      </c>
      <c r="H288" s="19">
        <v>3339.27</v>
      </c>
      <c r="I288" s="31">
        <v>42774</v>
      </c>
      <c r="J288" s="30">
        <v>23485.13</v>
      </c>
      <c r="K288" s="28">
        <v>42774</v>
      </c>
      <c r="L288" s="27">
        <v>9955.34</v>
      </c>
      <c r="M288" s="25">
        <v>42789</v>
      </c>
      <c r="N288" s="24">
        <v>7271.37</v>
      </c>
      <c r="O288" s="28">
        <v>42782</v>
      </c>
      <c r="P288" s="27">
        <v>11757.24</v>
      </c>
    </row>
    <row r="289" spans="1:16" ht="16.5" x14ac:dyDescent="0.3">
      <c r="A289" s="2">
        <v>42769</v>
      </c>
      <c r="B289" s="1">
        <v>268.85000000000002</v>
      </c>
      <c r="C289" s="14">
        <v>42781</v>
      </c>
      <c r="D289" s="13">
        <v>2349.25</v>
      </c>
      <c r="E289" s="17">
        <v>42774</v>
      </c>
      <c r="F289" s="16">
        <v>19007.599999999999</v>
      </c>
      <c r="G289" s="20">
        <v>42787</v>
      </c>
      <c r="H289" s="19">
        <v>3339.33</v>
      </c>
      <c r="I289" s="31">
        <v>42773</v>
      </c>
      <c r="J289" s="30">
        <v>23331.57</v>
      </c>
      <c r="K289" s="28">
        <v>42773</v>
      </c>
      <c r="L289" s="27">
        <v>9846.06</v>
      </c>
      <c r="M289" s="25">
        <v>42788</v>
      </c>
      <c r="N289" s="24">
        <v>7302.25</v>
      </c>
      <c r="O289" s="28">
        <v>42781</v>
      </c>
      <c r="P289" s="27">
        <v>11793.93</v>
      </c>
    </row>
    <row r="290" spans="1:16" ht="16.5" x14ac:dyDescent="0.3">
      <c r="A290" s="2">
        <v>42768</v>
      </c>
      <c r="B290" s="1">
        <v>268.49</v>
      </c>
      <c r="C290" s="14">
        <v>42780</v>
      </c>
      <c r="D290" s="13">
        <v>2337.58</v>
      </c>
      <c r="E290" s="17">
        <v>42773</v>
      </c>
      <c r="F290" s="16">
        <v>18910.78</v>
      </c>
      <c r="G290" s="20">
        <v>42786</v>
      </c>
      <c r="H290" s="19">
        <v>3312.39</v>
      </c>
      <c r="I290" s="31">
        <v>42772</v>
      </c>
      <c r="J290" s="30">
        <v>23348.240000000002</v>
      </c>
      <c r="K290" s="28">
        <v>42772</v>
      </c>
      <c r="L290" s="27">
        <v>9840.26</v>
      </c>
      <c r="M290" s="25">
        <v>42787</v>
      </c>
      <c r="N290" s="24">
        <v>7274.83</v>
      </c>
      <c r="O290" s="28">
        <v>42780</v>
      </c>
      <c r="P290" s="27">
        <v>11771.81</v>
      </c>
    </row>
    <row r="291" spans="1:16" ht="16.5" x14ac:dyDescent="0.3">
      <c r="A291" s="2">
        <v>42767</v>
      </c>
      <c r="B291" s="1">
        <v>269.56</v>
      </c>
      <c r="C291" s="14">
        <v>42779</v>
      </c>
      <c r="D291" s="13">
        <v>2328.25</v>
      </c>
      <c r="E291" s="17">
        <v>42772</v>
      </c>
      <c r="F291" s="16">
        <v>18976.71</v>
      </c>
      <c r="G291" s="20">
        <v>42783</v>
      </c>
      <c r="H291" s="19">
        <v>3308.81</v>
      </c>
      <c r="I291" s="31">
        <v>42769</v>
      </c>
      <c r="J291" s="30">
        <v>23129.21</v>
      </c>
      <c r="K291" s="28">
        <v>42769</v>
      </c>
      <c r="L291" s="27">
        <v>9683.23</v>
      </c>
      <c r="M291" s="25">
        <v>42786</v>
      </c>
      <c r="N291" s="24">
        <v>7299.86</v>
      </c>
      <c r="O291" s="28">
        <v>42779</v>
      </c>
      <c r="P291" s="27">
        <v>11774.43</v>
      </c>
    </row>
    <row r="292" spans="1:16" ht="16.5" x14ac:dyDescent="0.3">
      <c r="A292" s="2">
        <v>42766</v>
      </c>
      <c r="B292" s="1">
        <v>268.08999999999997</v>
      </c>
      <c r="C292" s="14">
        <v>42776</v>
      </c>
      <c r="D292" s="13">
        <v>2316.1</v>
      </c>
      <c r="E292" s="17">
        <v>42769</v>
      </c>
      <c r="F292" s="16">
        <v>18918.2</v>
      </c>
      <c r="G292" s="20">
        <v>42782</v>
      </c>
      <c r="H292" s="19">
        <v>3311.04</v>
      </c>
      <c r="I292" s="31">
        <v>42768</v>
      </c>
      <c r="J292" s="30">
        <v>23184.52</v>
      </c>
      <c r="K292" s="28">
        <v>42768</v>
      </c>
      <c r="L292" s="27">
        <v>9696.32</v>
      </c>
      <c r="M292" s="25">
        <v>42783</v>
      </c>
      <c r="N292" s="24">
        <v>7299.96</v>
      </c>
      <c r="O292" s="28">
        <v>42776</v>
      </c>
      <c r="P292" s="27">
        <v>11666.97</v>
      </c>
    </row>
    <row r="293" spans="1:16" ht="16.5" x14ac:dyDescent="0.3">
      <c r="A293" s="2">
        <v>42761</v>
      </c>
      <c r="B293" s="1">
        <v>270.48</v>
      </c>
      <c r="C293" s="14">
        <v>42775</v>
      </c>
      <c r="D293" s="13">
        <v>2307.87</v>
      </c>
      <c r="E293" s="17">
        <v>42768</v>
      </c>
      <c r="F293" s="16">
        <v>18914.580000000002</v>
      </c>
      <c r="G293" s="20">
        <v>42781</v>
      </c>
      <c r="H293" s="19">
        <v>3323.71</v>
      </c>
      <c r="I293" s="31">
        <v>42767</v>
      </c>
      <c r="J293" s="30">
        <v>23318.39</v>
      </c>
      <c r="K293" s="28">
        <v>42767</v>
      </c>
      <c r="L293" s="27">
        <v>9756.61</v>
      </c>
      <c r="M293" s="25">
        <v>42782</v>
      </c>
      <c r="N293" s="24">
        <v>7277.92</v>
      </c>
      <c r="O293" s="28">
        <v>42775</v>
      </c>
      <c r="P293" s="27">
        <v>11642.86</v>
      </c>
    </row>
    <row r="294" spans="1:16" ht="16.5" x14ac:dyDescent="0.3">
      <c r="A294" s="2">
        <v>42760</v>
      </c>
      <c r="B294" s="1">
        <v>268.14999999999998</v>
      </c>
      <c r="C294" s="14">
        <v>42774</v>
      </c>
      <c r="D294" s="13">
        <v>2294.67</v>
      </c>
      <c r="E294" s="17">
        <v>42767</v>
      </c>
      <c r="F294" s="16">
        <v>19148.080000000002</v>
      </c>
      <c r="G294" s="20">
        <v>42780</v>
      </c>
      <c r="H294" s="19">
        <v>3308.89</v>
      </c>
      <c r="I294" s="31">
        <v>42762</v>
      </c>
      <c r="J294" s="30">
        <v>23360.78</v>
      </c>
      <c r="K294" s="28">
        <v>42762</v>
      </c>
      <c r="L294" s="27">
        <v>9804.0499999999993</v>
      </c>
      <c r="M294" s="25">
        <v>42781</v>
      </c>
      <c r="N294" s="24">
        <v>7302.41</v>
      </c>
      <c r="O294" s="28">
        <v>42774</v>
      </c>
      <c r="P294" s="27">
        <v>11543.38</v>
      </c>
    </row>
    <row r="295" spans="1:16" ht="16.5" x14ac:dyDescent="0.3">
      <c r="A295" s="2">
        <v>42759</v>
      </c>
      <c r="B295" s="1">
        <v>267.3</v>
      </c>
      <c r="C295" s="14">
        <v>42773</v>
      </c>
      <c r="D295" s="13">
        <v>2293.08</v>
      </c>
      <c r="E295" s="17">
        <v>42766</v>
      </c>
      <c r="F295" s="16">
        <v>19041.34</v>
      </c>
      <c r="G295" s="20">
        <v>42779</v>
      </c>
      <c r="H295" s="19">
        <v>3305.23</v>
      </c>
      <c r="I295" s="31">
        <v>42761</v>
      </c>
      <c r="J295" s="30">
        <v>23374.17</v>
      </c>
      <c r="K295" s="28">
        <v>42761</v>
      </c>
      <c r="L295" s="27">
        <v>9854.36</v>
      </c>
      <c r="M295" s="25">
        <v>42780</v>
      </c>
      <c r="N295" s="24">
        <v>7268.56</v>
      </c>
      <c r="O295" s="28">
        <v>42773</v>
      </c>
      <c r="P295" s="27">
        <v>11549.44</v>
      </c>
    </row>
    <row r="296" spans="1:16" ht="16.5" x14ac:dyDescent="0.3">
      <c r="A296" s="2">
        <v>42758</v>
      </c>
      <c r="B296" s="1">
        <v>267.12</v>
      </c>
      <c r="C296" s="14">
        <v>42772</v>
      </c>
      <c r="D296" s="13">
        <v>2292.56</v>
      </c>
      <c r="E296" s="17">
        <v>42765</v>
      </c>
      <c r="F296" s="16">
        <v>19368.849999999999</v>
      </c>
      <c r="G296" s="20">
        <v>42776</v>
      </c>
      <c r="H296" s="19">
        <v>3270.83</v>
      </c>
      <c r="I296" s="31">
        <v>42760</v>
      </c>
      <c r="J296" s="30">
        <v>23049.119999999999</v>
      </c>
      <c r="K296" s="28">
        <v>42760</v>
      </c>
      <c r="L296" s="27">
        <v>9742.32</v>
      </c>
      <c r="M296" s="25">
        <v>42779</v>
      </c>
      <c r="N296" s="24">
        <v>7278.92</v>
      </c>
      <c r="O296" s="28">
        <v>42772</v>
      </c>
      <c r="P296" s="27">
        <v>11509.84</v>
      </c>
    </row>
    <row r="297" spans="1:16" ht="16.5" x14ac:dyDescent="0.3">
      <c r="A297" s="2">
        <v>42755</v>
      </c>
      <c r="B297" s="1">
        <v>266.52</v>
      </c>
      <c r="C297" s="14">
        <v>42769</v>
      </c>
      <c r="D297" s="13">
        <v>2297.42</v>
      </c>
      <c r="E297" s="17">
        <v>42762</v>
      </c>
      <c r="F297" s="16">
        <v>19467.400000000001</v>
      </c>
      <c r="G297" s="20">
        <v>42775</v>
      </c>
      <c r="H297" s="19">
        <v>3277.79</v>
      </c>
      <c r="I297" s="31">
        <v>42759</v>
      </c>
      <c r="J297" s="30">
        <v>22949.86</v>
      </c>
      <c r="K297" s="28">
        <v>42759</v>
      </c>
      <c r="L297" s="27">
        <v>9759.26</v>
      </c>
      <c r="M297" s="25">
        <v>42776</v>
      </c>
      <c r="N297" s="24">
        <v>7258.75</v>
      </c>
      <c r="O297" s="28">
        <v>42769</v>
      </c>
      <c r="P297" s="27">
        <v>11651.49</v>
      </c>
    </row>
    <row r="298" spans="1:16" ht="16.5" x14ac:dyDescent="0.3">
      <c r="A298" s="2">
        <v>42754</v>
      </c>
      <c r="B298" s="1">
        <v>267.7</v>
      </c>
      <c r="C298" s="14">
        <v>42768</v>
      </c>
      <c r="D298" s="13">
        <v>2280.85</v>
      </c>
      <c r="E298" s="17">
        <v>42761</v>
      </c>
      <c r="F298" s="16">
        <v>19402.39</v>
      </c>
      <c r="G298" s="20">
        <v>42774</v>
      </c>
      <c r="H298" s="19">
        <v>3238.04</v>
      </c>
      <c r="I298" s="31">
        <v>42758</v>
      </c>
      <c r="J298" s="30">
        <v>22898.52</v>
      </c>
      <c r="K298" s="28">
        <v>42758</v>
      </c>
      <c r="L298" s="27">
        <v>9726.82</v>
      </c>
      <c r="M298" s="25">
        <v>42775</v>
      </c>
      <c r="N298" s="24">
        <v>7229.5</v>
      </c>
      <c r="O298" s="28">
        <v>42768</v>
      </c>
      <c r="P298" s="27">
        <v>11627.95</v>
      </c>
    </row>
    <row r="299" spans="1:16" ht="16.5" x14ac:dyDescent="0.3">
      <c r="A299" s="2">
        <v>42753</v>
      </c>
      <c r="B299" s="1">
        <v>267.08</v>
      </c>
      <c r="C299" s="14">
        <v>42767</v>
      </c>
      <c r="D299" s="13">
        <v>2279.5500000000002</v>
      </c>
      <c r="E299" s="17">
        <v>42760</v>
      </c>
      <c r="F299" s="16">
        <v>19057.5</v>
      </c>
      <c r="G299" s="20">
        <v>42773</v>
      </c>
      <c r="H299" s="19">
        <v>3235.71</v>
      </c>
      <c r="I299" s="31">
        <v>42755</v>
      </c>
      <c r="J299" s="30">
        <v>22885.91</v>
      </c>
      <c r="K299" s="28">
        <v>42755</v>
      </c>
      <c r="L299" s="27">
        <v>9715.7199999999993</v>
      </c>
      <c r="M299" s="25">
        <v>42774</v>
      </c>
      <c r="N299" s="24">
        <v>7188.82</v>
      </c>
      <c r="O299" s="28">
        <v>42767</v>
      </c>
      <c r="P299" s="27">
        <v>11659.5</v>
      </c>
    </row>
    <row r="300" spans="1:16" ht="16.5" x14ac:dyDescent="0.3">
      <c r="A300" s="2">
        <v>42752</v>
      </c>
      <c r="B300" s="1">
        <v>267.37</v>
      </c>
      <c r="C300" s="14">
        <v>42766</v>
      </c>
      <c r="D300" s="13">
        <v>2278.87</v>
      </c>
      <c r="E300" s="17">
        <v>42759</v>
      </c>
      <c r="F300" s="16">
        <v>18787.990000000002</v>
      </c>
      <c r="G300" s="20">
        <v>42772</v>
      </c>
      <c r="H300" s="19">
        <v>3238.31</v>
      </c>
      <c r="I300" s="31">
        <v>42754</v>
      </c>
      <c r="J300" s="30">
        <v>23049.96</v>
      </c>
      <c r="K300" s="28">
        <v>42754</v>
      </c>
      <c r="L300" s="27">
        <v>9792.3700000000008</v>
      </c>
      <c r="M300" s="25">
        <v>42773</v>
      </c>
      <c r="N300" s="24">
        <v>7186.22</v>
      </c>
      <c r="O300" s="28">
        <v>42766</v>
      </c>
      <c r="P300" s="27">
        <v>11535.31</v>
      </c>
    </row>
    <row r="301" spans="1:16" ht="16.5" x14ac:dyDescent="0.3">
      <c r="A301" s="2">
        <v>42751</v>
      </c>
      <c r="B301" s="1">
        <v>266.14999999999998</v>
      </c>
      <c r="C301" s="14">
        <v>42765</v>
      </c>
      <c r="D301" s="13">
        <v>2280.9</v>
      </c>
      <c r="E301" s="17">
        <v>42758</v>
      </c>
      <c r="F301" s="16">
        <v>18891.03</v>
      </c>
      <c r="G301" s="20">
        <v>42769</v>
      </c>
      <c r="H301" s="19">
        <v>3273.11</v>
      </c>
      <c r="I301" s="31">
        <v>42753</v>
      </c>
      <c r="J301" s="30">
        <v>23098.26</v>
      </c>
      <c r="K301" s="28">
        <v>42753</v>
      </c>
      <c r="L301" s="27">
        <v>9802.86</v>
      </c>
      <c r="M301" s="25">
        <v>42772</v>
      </c>
      <c r="N301" s="24">
        <v>7172.15</v>
      </c>
      <c r="O301" s="28">
        <v>42765</v>
      </c>
      <c r="P301" s="27">
        <v>11681.89</v>
      </c>
    </row>
    <row r="302" spans="1:16" ht="16.5" x14ac:dyDescent="0.3">
      <c r="A302" s="2">
        <v>42748</v>
      </c>
      <c r="B302" s="1">
        <v>267.91000000000003</v>
      </c>
      <c r="C302" s="14">
        <v>42762</v>
      </c>
      <c r="D302" s="13">
        <v>2294.69</v>
      </c>
      <c r="E302" s="17">
        <v>42755</v>
      </c>
      <c r="F302" s="16">
        <v>19137.91</v>
      </c>
      <c r="G302" s="20">
        <v>42768</v>
      </c>
      <c r="H302" s="19">
        <v>3253.61</v>
      </c>
      <c r="I302" s="31">
        <v>42752</v>
      </c>
      <c r="J302" s="30">
        <v>22840.97</v>
      </c>
      <c r="K302" s="28">
        <v>42752</v>
      </c>
      <c r="L302" s="27">
        <v>9702.19</v>
      </c>
      <c r="M302" s="25">
        <v>42769</v>
      </c>
      <c r="N302" s="24">
        <v>7188.3</v>
      </c>
      <c r="O302" s="28">
        <v>42762</v>
      </c>
      <c r="P302" s="27">
        <v>11814.27</v>
      </c>
    </row>
    <row r="303" spans="1:16" ht="16.5" x14ac:dyDescent="0.3">
      <c r="A303" s="2">
        <v>42747</v>
      </c>
      <c r="B303" s="1">
        <v>269.95</v>
      </c>
      <c r="C303" s="14">
        <v>42761</v>
      </c>
      <c r="D303" s="13">
        <v>2296.6799999999998</v>
      </c>
      <c r="E303" s="17">
        <v>42754</v>
      </c>
      <c r="F303" s="16">
        <v>19072.25</v>
      </c>
      <c r="G303" s="20">
        <v>42767</v>
      </c>
      <c r="H303" s="19">
        <v>3258.92</v>
      </c>
      <c r="I303" s="31">
        <v>42751</v>
      </c>
      <c r="J303" s="30">
        <v>22718.15</v>
      </c>
      <c r="K303" s="28">
        <v>42751</v>
      </c>
      <c r="L303" s="27">
        <v>9666.09</v>
      </c>
      <c r="M303" s="25">
        <v>42768</v>
      </c>
      <c r="N303" s="24">
        <v>7140.75</v>
      </c>
      <c r="O303" s="28">
        <v>42761</v>
      </c>
      <c r="P303" s="27">
        <v>11848.63</v>
      </c>
    </row>
    <row r="304" spans="1:16" ht="16.5" x14ac:dyDescent="0.3">
      <c r="A304" s="2">
        <v>42746</v>
      </c>
      <c r="B304" s="1">
        <v>268.14999999999998</v>
      </c>
      <c r="C304" s="14">
        <v>42760</v>
      </c>
      <c r="D304" s="13">
        <v>2298.37</v>
      </c>
      <c r="E304" s="17">
        <v>42753</v>
      </c>
      <c r="F304" s="16">
        <v>18894.37</v>
      </c>
      <c r="G304" s="20">
        <v>42766</v>
      </c>
      <c r="H304" s="19">
        <v>3230.68</v>
      </c>
      <c r="I304" s="31">
        <v>42748</v>
      </c>
      <c r="J304" s="30">
        <v>22937.38</v>
      </c>
      <c r="K304" s="28">
        <v>42748</v>
      </c>
      <c r="L304" s="27">
        <v>9787.34</v>
      </c>
      <c r="M304" s="25">
        <v>42767</v>
      </c>
      <c r="N304" s="24">
        <v>7107.65</v>
      </c>
      <c r="O304" s="28">
        <v>42760</v>
      </c>
      <c r="P304" s="27">
        <v>11806.05</v>
      </c>
    </row>
    <row r="305" spans="1:16" ht="16.5" x14ac:dyDescent="0.3">
      <c r="A305" s="2">
        <v>42745</v>
      </c>
      <c r="B305" s="1">
        <v>263.73</v>
      </c>
      <c r="C305" s="14">
        <v>42759</v>
      </c>
      <c r="D305" s="13">
        <v>2280.0700000000002</v>
      </c>
      <c r="E305" s="17">
        <v>42752</v>
      </c>
      <c r="F305" s="16">
        <v>18813.53</v>
      </c>
      <c r="G305" s="20">
        <v>42765</v>
      </c>
      <c r="H305" s="19">
        <v>3262.72</v>
      </c>
      <c r="I305" s="31">
        <v>42747</v>
      </c>
      <c r="J305" s="30">
        <v>22829.02</v>
      </c>
      <c r="K305" s="28">
        <v>42747</v>
      </c>
      <c r="L305" s="27">
        <v>9723.0499999999993</v>
      </c>
      <c r="M305" s="25">
        <v>42766</v>
      </c>
      <c r="N305" s="24">
        <v>7099.15</v>
      </c>
      <c r="O305" s="28">
        <v>42759</v>
      </c>
      <c r="P305" s="27">
        <v>11594.94</v>
      </c>
    </row>
    <row r="306" spans="1:16" ht="16.5" x14ac:dyDescent="0.3">
      <c r="A306" s="2">
        <v>42744</v>
      </c>
      <c r="B306" s="1">
        <v>263.74</v>
      </c>
      <c r="C306" s="14">
        <v>42758</v>
      </c>
      <c r="D306" s="13">
        <v>2265.1999999999998</v>
      </c>
      <c r="E306" s="17">
        <v>42751</v>
      </c>
      <c r="F306" s="16">
        <v>19095.240000000002</v>
      </c>
      <c r="G306" s="20">
        <v>42762</v>
      </c>
      <c r="H306" s="19">
        <v>3303.33</v>
      </c>
      <c r="I306" s="31">
        <v>42746</v>
      </c>
      <c r="J306" s="30">
        <v>22935.35</v>
      </c>
      <c r="K306" s="28">
        <v>42746</v>
      </c>
      <c r="L306" s="27">
        <v>9733.9</v>
      </c>
      <c r="M306" s="25">
        <v>42765</v>
      </c>
      <c r="N306" s="24">
        <v>7118.48</v>
      </c>
      <c r="O306" s="28">
        <v>42758</v>
      </c>
      <c r="P306" s="27">
        <v>11545.75</v>
      </c>
    </row>
    <row r="307" spans="1:16" ht="16.5" x14ac:dyDescent="0.3">
      <c r="A307" s="2">
        <v>42741</v>
      </c>
      <c r="B307" s="1">
        <v>263.2</v>
      </c>
      <c r="C307" s="14">
        <v>42755</v>
      </c>
      <c r="D307" s="13">
        <v>2271.31</v>
      </c>
      <c r="E307" s="17">
        <v>42748</v>
      </c>
      <c r="F307" s="16">
        <v>19287.28</v>
      </c>
      <c r="G307" s="20">
        <v>42761</v>
      </c>
      <c r="H307" s="19">
        <v>3319.13</v>
      </c>
      <c r="I307" s="31">
        <v>42745</v>
      </c>
      <c r="J307" s="30">
        <v>22744.85</v>
      </c>
      <c r="K307" s="28">
        <v>42745</v>
      </c>
      <c r="L307" s="27">
        <v>9664.19</v>
      </c>
      <c r="M307" s="25">
        <v>42762</v>
      </c>
      <c r="N307" s="24">
        <v>7184.49</v>
      </c>
      <c r="O307" s="28">
        <v>42755</v>
      </c>
      <c r="P307" s="27">
        <v>11630.13</v>
      </c>
    </row>
    <row r="308" spans="1:16" ht="16.5" x14ac:dyDescent="0.3">
      <c r="A308" s="2">
        <v>42740</v>
      </c>
      <c r="B308" s="1">
        <v>261.98</v>
      </c>
      <c r="C308" s="14">
        <v>42754</v>
      </c>
      <c r="D308" s="13">
        <v>2263.69</v>
      </c>
      <c r="E308" s="17">
        <v>42747</v>
      </c>
      <c r="F308" s="16">
        <v>19134.7</v>
      </c>
      <c r="G308" s="20">
        <v>42760</v>
      </c>
      <c r="H308" s="19">
        <v>3326.15</v>
      </c>
      <c r="I308" s="31">
        <v>42744</v>
      </c>
      <c r="J308" s="30">
        <v>22558.69</v>
      </c>
      <c r="K308" s="28">
        <v>42744</v>
      </c>
      <c r="L308" s="27">
        <v>9602.32</v>
      </c>
      <c r="M308" s="25">
        <v>42761</v>
      </c>
      <c r="N308" s="24">
        <v>7161.49</v>
      </c>
      <c r="O308" s="28">
        <v>42754</v>
      </c>
      <c r="P308" s="27">
        <v>11596.89</v>
      </c>
    </row>
    <row r="309" spans="1:16" ht="16.5" x14ac:dyDescent="0.3">
      <c r="A309" s="2">
        <v>42739</v>
      </c>
      <c r="B309" s="1">
        <v>263.12</v>
      </c>
      <c r="C309" s="14">
        <v>42753</v>
      </c>
      <c r="D309" s="13">
        <v>2271.89</v>
      </c>
      <c r="E309" s="17">
        <v>42746</v>
      </c>
      <c r="F309" s="16">
        <v>19364.669999999998</v>
      </c>
      <c r="G309" s="20">
        <v>42759</v>
      </c>
      <c r="H309" s="19">
        <v>3281.53</v>
      </c>
      <c r="I309" s="31">
        <v>42741</v>
      </c>
      <c r="J309" s="30">
        <v>22503.01</v>
      </c>
      <c r="K309" s="28">
        <v>42741</v>
      </c>
      <c r="L309" s="27">
        <v>9611.0499999999993</v>
      </c>
      <c r="M309" s="25">
        <v>42760</v>
      </c>
      <c r="N309" s="24">
        <v>7164.43</v>
      </c>
      <c r="O309" s="28">
        <v>42753</v>
      </c>
      <c r="P309" s="27">
        <v>11599.39</v>
      </c>
    </row>
    <row r="310" spans="1:16" ht="16.5" x14ac:dyDescent="0.3">
      <c r="A310" s="2">
        <v>42738</v>
      </c>
      <c r="B310" s="1">
        <v>262.97000000000003</v>
      </c>
      <c r="C310" s="14">
        <v>42752</v>
      </c>
      <c r="D310" s="13">
        <v>2267.89</v>
      </c>
      <c r="E310" s="17">
        <v>42745</v>
      </c>
      <c r="F310" s="16">
        <v>19301.439999999999</v>
      </c>
      <c r="G310" s="20">
        <v>42758</v>
      </c>
      <c r="H310" s="19">
        <v>3273.04</v>
      </c>
      <c r="I310" s="31">
        <v>42740</v>
      </c>
      <c r="J310" s="30">
        <v>22456.69</v>
      </c>
      <c r="K310" s="28">
        <v>42740</v>
      </c>
      <c r="L310" s="27">
        <v>9598.68</v>
      </c>
      <c r="M310" s="25">
        <v>42759</v>
      </c>
      <c r="N310" s="24">
        <v>7150.34</v>
      </c>
      <c r="O310" s="28">
        <v>42752</v>
      </c>
      <c r="P310" s="27">
        <v>11540</v>
      </c>
    </row>
    <row r="311" spans="1:16" ht="16.5" x14ac:dyDescent="0.3">
      <c r="A311" s="2">
        <v>42737</v>
      </c>
      <c r="B311" s="1">
        <v>260.36</v>
      </c>
      <c r="C311" s="14">
        <v>42748</v>
      </c>
      <c r="D311" s="13">
        <v>2274.64</v>
      </c>
      <c r="E311" s="17">
        <v>42741</v>
      </c>
      <c r="F311" s="16">
        <v>19454.330000000002</v>
      </c>
      <c r="G311" s="20">
        <v>42755</v>
      </c>
      <c r="H311" s="19">
        <v>3299.44</v>
      </c>
      <c r="I311" s="31">
        <v>42739</v>
      </c>
      <c r="J311" s="30">
        <v>22134.47</v>
      </c>
      <c r="K311" s="28">
        <v>42739</v>
      </c>
      <c r="L311" s="27">
        <v>9440.99</v>
      </c>
      <c r="M311" s="25">
        <v>42758</v>
      </c>
      <c r="N311" s="24">
        <v>7151.18</v>
      </c>
      <c r="O311" s="28">
        <v>42751</v>
      </c>
      <c r="P311" s="27">
        <v>11554.71</v>
      </c>
    </row>
    <row r="312" spans="1:16" ht="16.5" x14ac:dyDescent="0.3">
      <c r="A312" s="2">
        <v>42733</v>
      </c>
      <c r="B312" s="1">
        <v>260.01</v>
      </c>
      <c r="C312" s="14">
        <v>42747</v>
      </c>
      <c r="D312" s="13">
        <v>2270.44</v>
      </c>
      <c r="E312" s="17">
        <v>42740</v>
      </c>
      <c r="F312" s="16">
        <v>19520.689999999999</v>
      </c>
      <c r="G312" s="20">
        <v>42754</v>
      </c>
      <c r="H312" s="19">
        <v>3290.33</v>
      </c>
      <c r="I312" s="31">
        <v>42738</v>
      </c>
      <c r="J312" s="30">
        <v>22150.400000000001</v>
      </c>
      <c r="K312" s="28">
        <v>42738</v>
      </c>
      <c r="L312" s="27">
        <v>9459.5499999999993</v>
      </c>
      <c r="M312" s="25">
        <v>42755</v>
      </c>
      <c r="N312" s="24">
        <v>7198.44</v>
      </c>
      <c r="O312" s="28">
        <v>42748</v>
      </c>
      <c r="P312" s="27">
        <v>11629.18</v>
      </c>
    </row>
    <row r="313" spans="1:16" ht="16.5" x14ac:dyDescent="0.3">
      <c r="A313" s="2">
        <v>42732</v>
      </c>
      <c r="B313" s="1">
        <v>259.7</v>
      </c>
      <c r="C313" s="14">
        <v>42746</v>
      </c>
      <c r="D313" s="13">
        <v>2275.3200000000002</v>
      </c>
      <c r="E313" s="17">
        <v>42739</v>
      </c>
      <c r="F313" s="16">
        <v>19594.16</v>
      </c>
      <c r="G313" s="20">
        <v>42753</v>
      </c>
      <c r="H313" s="19">
        <v>3294</v>
      </c>
      <c r="I313" s="31">
        <v>42734</v>
      </c>
      <c r="J313" s="30">
        <v>22000.560000000001</v>
      </c>
      <c r="K313" s="28">
        <v>42734</v>
      </c>
      <c r="L313" s="27">
        <v>9394.8700000000008</v>
      </c>
      <c r="M313" s="25">
        <v>42754</v>
      </c>
      <c r="N313" s="24">
        <v>7208.44</v>
      </c>
      <c r="O313" s="28">
        <v>42747</v>
      </c>
      <c r="P313" s="27">
        <v>11521.04</v>
      </c>
    </row>
    <row r="314" spans="1:16" ht="16.5" x14ac:dyDescent="0.3">
      <c r="A314" s="2">
        <v>42731</v>
      </c>
      <c r="B314" s="1">
        <v>262.49</v>
      </c>
      <c r="C314" s="14">
        <v>42745</v>
      </c>
      <c r="D314" s="13">
        <v>2268.9</v>
      </c>
      <c r="E314" s="17">
        <v>42734</v>
      </c>
      <c r="F314" s="16">
        <v>19114.37</v>
      </c>
      <c r="G314" s="20">
        <v>42752</v>
      </c>
      <c r="H314" s="19">
        <v>3285.04</v>
      </c>
      <c r="I314" s="31">
        <v>42733</v>
      </c>
      <c r="J314" s="30">
        <v>21790.91</v>
      </c>
      <c r="K314" s="28">
        <v>42733</v>
      </c>
      <c r="L314" s="27">
        <v>9312.76</v>
      </c>
      <c r="M314" s="25">
        <v>42753</v>
      </c>
      <c r="N314" s="24">
        <v>7247.61</v>
      </c>
      <c r="O314" s="28">
        <v>42746</v>
      </c>
      <c r="P314" s="27">
        <v>11646.17</v>
      </c>
    </row>
    <row r="315" spans="1:16" ht="16.5" x14ac:dyDescent="0.3">
      <c r="A315" s="2">
        <v>42730</v>
      </c>
      <c r="B315" s="1">
        <v>261.89999999999998</v>
      </c>
      <c r="C315" s="14">
        <v>42744</v>
      </c>
      <c r="D315" s="13">
        <v>2268.9</v>
      </c>
      <c r="E315" s="17">
        <v>42733</v>
      </c>
      <c r="F315" s="16">
        <v>19145.14</v>
      </c>
      <c r="G315" s="20">
        <v>42751</v>
      </c>
      <c r="H315" s="19">
        <v>3294.53</v>
      </c>
      <c r="I315" s="31">
        <v>42732</v>
      </c>
      <c r="J315" s="30">
        <v>21754.74</v>
      </c>
      <c r="K315" s="28">
        <v>42732</v>
      </c>
      <c r="L315" s="27">
        <v>9300.6299999999992</v>
      </c>
      <c r="M315" s="25">
        <v>42752</v>
      </c>
      <c r="N315" s="24">
        <v>7220.38</v>
      </c>
      <c r="O315" s="28">
        <v>42745</v>
      </c>
      <c r="P315" s="27">
        <v>11583.3</v>
      </c>
    </row>
    <row r="316" spans="1:16" ht="16.5" x14ac:dyDescent="0.3">
      <c r="A316" s="2">
        <v>42727</v>
      </c>
      <c r="B316" s="1">
        <v>261.61</v>
      </c>
      <c r="C316" s="14">
        <v>42741</v>
      </c>
      <c r="D316" s="13">
        <v>2276.98</v>
      </c>
      <c r="E316" s="17">
        <v>42732</v>
      </c>
      <c r="F316" s="16">
        <v>19401.72</v>
      </c>
      <c r="G316" s="20">
        <v>42748</v>
      </c>
      <c r="H316" s="19">
        <v>3324.34</v>
      </c>
      <c r="I316" s="31">
        <v>42727</v>
      </c>
      <c r="J316" s="30">
        <v>21574.76</v>
      </c>
      <c r="K316" s="28">
        <v>42727</v>
      </c>
      <c r="L316" s="27">
        <v>9181.75</v>
      </c>
      <c r="M316" s="25">
        <v>42751</v>
      </c>
      <c r="N316" s="24">
        <v>7327.13</v>
      </c>
      <c r="O316" s="28">
        <v>42744</v>
      </c>
      <c r="P316" s="27">
        <v>11563.99</v>
      </c>
    </row>
    <row r="317" spans="1:16" ht="16.5" x14ac:dyDescent="0.3">
      <c r="A317" s="2">
        <v>42726</v>
      </c>
      <c r="B317" s="1">
        <v>261.97000000000003</v>
      </c>
      <c r="C317" s="14">
        <v>42740</v>
      </c>
      <c r="D317" s="13">
        <v>2269</v>
      </c>
      <c r="E317" s="17">
        <v>42731</v>
      </c>
      <c r="F317" s="16">
        <v>19403.060000000001</v>
      </c>
      <c r="G317" s="20">
        <v>42747</v>
      </c>
      <c r="H317" s="19">
        <v>3286.7</v>
      </c>
      <c r="I317" s="31">
        <v>42726</v>
      </c>
      <c r="J317" s="30">
        <v>21636.2</v>
      </c>
      <c r="K317" s="28">
        <v>42726</v>
      </c>
      <c r="L317" s="27">
        <v>9200.24</v>
      </c>
      <c r="M317" s="25">
        <v>42748</v>
      </c>
      <c r="N317" s="24">
        <v>7337.81</v>
      </c>
      <c r="O317" s="28">
        <v>42741</v>
      </c>
      <c r="P317" s="27">
        <v>11599.01</v>
      </c>
    </row>
    <row r="318" spans="1:16" ht="16.5" x14ac:dyDescent="0.3">
      <c r="A318" s="2">
        <v>42725</v>
      </c>
      <c r="B318" s="1">
        <v>262.10000000000002</v>
      </c>
      <c r="C318" s="14">
        <v>42739</v>
      </c>
      <c r="D318" s="13">
        <v>2270.75</v>
      </c>
      <c r="E318" s="17">
        <v>42730</v>
      </c>
      <c r="F318" s="16">
        <v>19396.64</v>
      </c>
      <c r="G318" s="20">
        <v>42746</v>
      </c>
      <c r="H318" s="19">
        <v>3307.94</v>
      </c>
      <c r="I318" s="31">
        <v>42725</v>
      </c>
      <c r="J318" s="30">
        <v>21809.8</v>
      </c>
      <c r="K318" s="28">
        <v>42725</v>
      </c>
      <c r="L318" s="27">
        <v>9331.6299999999992</v>
      </c>
      <c r="M318" s="25">
        <v>42747</v>
      </c>
      <c r="N318" s="24">
        <v>7292.37</v>
      </c>
      <c r="O318" s="28">
        <v>42740</v>
      </c>
      <c r="P318" s="27">
        <v>11584.94</v>
      </c>
    </row>
    <row r="319" spans="1:16" ht="16.5" x14ac:dyDescent="0.3">
      <c r="A319" s="2">
        <v>42724</v>
      </c>
      <c r="B319" s="1">
        <v>262.58999999999997</v>
      </c>
      <c r="C319" s="14">
        <v>42738</v>
      </c>
      <c r="D319" s="13">
        <v>2257.83</v>
      </c>
      <c r="E319" s="17">
        <v>42726</v>
      </c>
      <c r="F319" s="16">
        <v>19427.669999999998</v>
      </c>
      <c r="G319" s="20">
        <v>42745</v>
      </c>
      <c r="H319" s="19">
        <v>3306.21</v>
      </c>
      <c r="I319" s="31">
        <v>42724</v>
      </c>
      <c r="J319" s="30">
        <v>21729.06</v>
      </c>
      <c r="K319" s="28">
        <v>42724</v>
      </c>
      <c r="L319" s="27">
        <v>9283.41</v>
      </c>
      <c r="M319" s="25">
        <v>42746</v>
      </c>
      <c r="N319" s="24">
        <v>7290.49</v>
      </c>
      <c r="O319" s="28">
        <v>42739</v>
      </c>
      <c r="P319" s="27">
        <v>11584.31</v>
      </c>
    </row>
    <row r="320" spans="1:16" ht="16.5" x14ac:dyDescent="0.3">
      <c r="A320" s="2">
        <v>42723</v>
      </c>
      <c r="B320" s="1">
        <v>261.93</v>
      </c>
      <c r="C320" s="14">
        <v>42734</v>
      </c>
      <c r="D320" s="13">
        <v>2238.83</v>
      </c>
      <c r="E320" s="17">
        <v>42725</v>
      </c>
      <c r="F320" s="16">
        <v>19444.490000000002</v>
      </c>
      <c r="G320" s="20">
        <v>42744</v>
      </c>
      <c r="H320" s="19">
        <v>3308.97</v>
      </c>
      <c r="I320" s="31">
        <v>42723</v>
      </c>
      <c r="J320" s="30">
        <v>21832.68</v>
      </c>
      <c r="K320" s="28">
        <v>42723</v>
      </c>
      <c r="L320" s="27">
        <v>9377.43</v>
      </c>
      <c r="M320" s="25">
        <v>42745</v>
      </c>
      <c r="N320" s="24">
        <v>7275.47</v>
      </c>
      <c r="O320" s="28">
        <v>42738</v>
      </c>
      <c r="P320" s="27">
        <v>11584.24</v>
      </c>
    </row>
    <row r="321" spans="1:16" ht="16.5" x14ac:dyDescent="0.3">
      <c r="A321" s="2">
        <v>42720</v>
      </c>
      <c r="B321" s="1">
        <v>262.56</v>
      </c>
      <c r="C321" s="14">
        <v>42733</v>
      </c>
      <c r="D321" s="13">
        <v>2249.2600000000002</v>
      </c>
      <c r="E321" s="17">
        <v>42724</v>
      </c>
      <c r="F321" s="16">
        <v>19494.53</v>
      </c>
      <c r="G321" s="20">
        <v>42741</v>
      </c>
      <c r="H321" s="19">
        <v>3321.17</v>
      </c>
      <c r="I321" s="31">
        <v>42720</v>
      </c>
      <c r="J321" s="30">
        <v>22020.75</v>
      </c>
      <c r="K321" s="28">
        <v>42720</v>
      </c>
      <c r="L321" s="27">
        <v>9470.33</v>
      </c>
      <c r="M321" s="25">
        <v>42744</v>
      </c>
      <c r="N321" s="24">
        <v>7237.77</v>
      </c>
      <c r="O321" s="28">
        <v>42737</v>
      </c>
      <c r="P321" s="27">
        <v>11598.33</v>
      </c>
    </row>
    <row r="322" spans="1:16" ht="16.5" x14ac:dyDescent="0.3">
      <c r="A322" s="2">
        <v>42719</v>
      </c>
      <c r="B322" s="1">
        <v>261.45</v>
      </c>
      <c r="C322" s="14">
        <v>42732</v>
      </c>
      <c r="D322" s="13">
        <v>2249.92</v>
      </c>
      <c r="E322" s="17">
        <v>42723</v>
      </c>
      <c r="F322" s="16">
        <v>19391.599999999999</v>
      </c>
      <c r="G322" s="20">
        <v>42740</v>
      </c>
      <c r="H322" s="19">
        <v>3316.47</v>
      </c>
      <c r="I322" s="31">
        <v>42719</v>
      </c>
      <c r="J322" s="30">
        <v>22059.4</v>
      </c>
      <c r="K322" s="28">
        <v>42719</v>
      </c>
      <c r="L322" s="27">
        <v>9479.16</v>
      </c>
      <c r="M322" s="25">
        <v>42741</v>
      </c>
      <c r="N322" s="24">
        <v>7210.05</v>
      </c>
      <c r="O322" s="28">
        <v>42734</v>
      </c>
      <c r="P322" s="27">
        <v>11481.06</v>
      </c>
    </row>
    <row r="323" spans="1:16" ht="16.5" x14ac:dyDescent="0.3">
      <c r="A323" s="2">
        <v>42718</v>
      </c>
      <c r="B323" s="1">
        <v>262</v>
      </c>
      <c r="C323" s="14">
        <v>42731</v>
      </c>
      <c r="D323" s="13">
        <v>2268.88</v>
      </c>
      <c r="E323" s="17">
        <v>42720</v>
      </c>
      <c r="F323" s="16">
        <v>19401.150000000001</v>
      </c>
      <c r="G323" s="20">
        <v>42739</v>
      </c>
      <c r="H323" s="19">
        <v>3317.52</v>
      </c>
      <c r="I323" s="31">
        <v>42718</v>
      </c>
      <c r="J323" s="30">
        <v>22456.62</v>
      </c>
      <c r="K323" s="28">
        <v>42718</v>
      </c>
      <c r="L323" s="27">
        <v>9706.15</v>
      </c>
      <c r="M323" s="25">
        <v>42740</v>
      </c>
      <c r="N323" s="24">
        <v>7195.31</v>
      </c>
      <c r="O323" s="28">
        <v>42733</v>
      </c>
      <c r="P323" s="27">
        <v>11451.05</v>
      </c>
    </row>
    <row r="324" spans="1:16" ht="16.5" x14ac:dyDescent="0.3">
      <c r="A324" s="2">
        <v>42717</v>
      </c>
      <c r="B324" s="1">
        <v>261.63</v>
      </c>
      <c r="C324" s="14">
        <v>42727</v>
      </c>
      <c r="D324" s="13">
        <v>2263.79</v>
      </c>
      <c r="E324" s="17">
        <v>42719</v>
      </c>
      <c r="F324" s="16">
        <v>19273.79</v>
      </c>
      <c r="G324" s="20">
        <v>42738</v>
      </c>
      <c r="H324" s="19">
        <v>3315.02</v>
      </c>
      <c r="I324" s="31">
        <v>42717</v>
      </c>
      <c r="J324" s="30">
        <v>22446.7</v>
      </c>
      <c r="K324" s="28">
        <v>42717</v>
      </c>
      <c r="L324" s="27">
        <v>9719.94</v>
      </c>
      <c r="M324" s="25">
        <v>42739</v>
      </c>
      <c r="N324" s="24">
        <v>7189.74</v>
      </c>
      <c r="O324" s="28">
        <v>42732</v>
      </c>
      <c r="P324" s="27">
        <v>11474.99</v>
      </c>
    </row>
    <row r="325" spans="1:16" ht="16.5" x14ac:dyDescent="0.3">
      <c r="A325" s="2">
        <v>42716</v>
      </c>
      <c r="B325" s="1">
        <v>260.72000000000003</v>
      </c>
      <c r="C325" s="14">
        <v>42726</v>
      </c>
      <c r="D325" s="13">
        <v>2260.96</v>
      </c>
      <c r="E325" s="17">
        <v>42718</v>
      </c>
      <c r="F325" s="16">
        <v>19253.61</v>
      </c>
      <c r="G325" s="20">
        <v>42737</v>
      </c>
      <c r="H325" s="19">
        <v>3308.67</v>
      </c>
      <c r="I325" s="31">
        <v>42716</v>
      </c>
      <c r="J325" s="30">
        <v>22433.02</v>
      </c>
      <c r="K325" s="28">
        <v>42716</v>
      </c>
      <c r="L325" s="27">
        <v>9699.31</v>
      </c>
      <c r="M325" s="25">
        <v>42738</v>
      </c>
      <c r="N325" s="24">
        <v>7177.89</v>
      </c>
      <c r="O325" s="28">
        <v>42731</v>
      </c>
      <c r="P325" s="27">
        <v>11472.24</v>
      </c>
    </row>
    <row r="326" spans="1:16" ht="16.5" x14ac:dyDescent="0.3">
      <c r="A326" s="2">
        <v>42713</v>
      </c>
      <c r="B326" s="1">
        <v>260.91000000000003</v>
      </c>
      <c r="C326" s="14">
        <v>42725</v>
      </c>
      <c r="D326" s="13">
        <v>2265.1799999999998</v>
      </c>
      <c r="E326" s="17">
        <v>42717</v>
      </c>
      <c r="F326" s="16">
        <v>19250.52</v>
      </c>
      <c r="G326" s="20">
        <v>42734</v>
      </c>
      <c r="H326" s="19">
        <v>3290.52</v>
      </c>
      <c r="I326" s="31">
        <v>42713</v>
      </c>
      <c r="J326" s="30">
        <v>22760.98</v>
      </c>
      <c r="K326" s="28">
        <v>42713</v>
      </c>
      <c r="L326" s="27">
        <v>9867.9500000000007</v>
      </c>
      <c r="M326" s="25">
        <v>42737</v>
      </c>
      <c r="N326" s="24" t="s">
        <v>1</v>
      </c>
      <c r="O326" s="28">
        <v>42727</v>
      </c>
      <c r="P326" s="27">
        <v>11449.93</v>
      </c>
    </row>
    <row r="327" spans="1:16" ht="16.5" x14ac:dyDescent="0.3">
      <c r="A327" s="2">
        <v>42712</v>
      </c>
      <c r="B327" s="1">
        <v>262</v>
      </c>
      <c r="C327" s="14">
        <v>42724</v>
      </c>
      <c r="D327" s="13">
        <v>2270.7600000000002</v>
      </c>
      <c r="E327" s="17">
        <v>42716</v>
      </c>
      <c r="F327" s="16">
        <v>19155.03</v>
      </c>
      <c r="G327" s="20">
        <v>42733</v>
      </c>
      <c r="H327" s="19">
        <v>3271.76</v>
      </c>
      <c r="I327" s="31">
        <v>42712</v>
      </c>
      <c r="J327" s="30">
        <v>22861.84</v>
      </c>
      <c r="K327" s="28">
        <v>42712</v>
      </c>
      <c r="L327" s="27">
        <v>9896.82</v>
      </c>
      <c r="M327" s="25">
        <v>42734</v>
      </c>
      <c r="N327" s="24">
        <v>7142.83</v>
      </c>
      <c r="O327" s="28">
        <v>42726</v>
      </c>
      <c r="P327" s="27">
        <v>11456.1</v>
      </c>
    </row>
    <row r="328" spans="1:16" ht="16.5" x14ac:dyDescent="0.3">
      <c r="A328" s="2">
        <v>42711</v>
      </c>
      <c r="B328" s="1">
        <v>256.33999999999997</v>
      </c>
      <c r="C328" s="14">
        <v>42723</v>
      </c>
      <c r="D328" s="13">
        <v>2262.5300000000002</v>
      </c>
      <c r="E328" s="17">
        <v>42713</v>
      </c>
      <c r="F328" s="16">
        <v>18996.37</v>
      </c>
      <c r="G328" s="20">
        <v>42732</v>
      </c>
      <c r="H328" s="19">
        <v>3278.72</v>
      </c>
      <c r="I328" s="31">
        <v>42711</v>
      </c>
      <c r="J328" s="30">
        <v>22800.92</v>
      </c>
      <c r="K328" s="28">
        <v>42711</v>
      </c>
      <c r="L328" s="27">
        <v>9829.58</v>
      </c>
      <c r="M328" s="25">
        <v>42733</v>
      </c>
      <c r="N328" s="24">
        <v>7120.26</v>
      </c>
      <c r="O328" s="28">
        <v>42725</v>
      </c>
      <c r="P328" s="27">
        <v>11468.64</v>
      </c>
    </row>
    <row r="329" spans="1:16" ht="16.5" x14ac:dyDescent="0.3">
      <c r="A329" s="2">
        <v>42710</v>
      </c>
      <c r="B329" s="1">
        <v>255.63</v>
      </c>
      <c r="C329" s="14">
        <v>42720</v>
      </c>
      <c r="D329" s="13">
        <v>2258.0700000000002</v>
      </c>
      <c r="E329" s="17">
        <v>42712</v>
      </c>
      <c r="F329" s="16">
        <v>18765.47</v>
      </c>
      <c r="G329" s="20">
        <v>42731</v>
      </c>
      <c r="H329" s="19">
        <v>3278.53</v>
      </c>
      <c r="I329" s="31">
        <v>42710</v>
      </c>
      <c r="J329" s="30">
        <v>22675.15</v>
      </c>
      <c r="K329" s="28">
        <v>42710</v>
      </c>
      <c r="L329" s="27">
        <v>9768.85</v>
      </c>
      <c r="M329" s="25">
        <v>42732</v>
      </c>
      <c r="N329" s="24">
        <v>7106.08</v>
      </c>
      <c r="O329" s="28">
        <v>42724</v>
      </c>
      <c r="P329" s="27">
        <v>11464.74</v>
      </c>
    </row>
    <row r="330" spans="1:16" ht="16.5" x14ac:dyDescent="0.3">
      <c r="A330" s="2">
        <v>42709</v>
      </c>
      <c r="B330" s="1">
        <v>252.14</v>
      </c>
      <c r="C330" s="14">
        <v>42719</v>
      </c>
      <c r="D330" s="13">
        <v>2262.0300000000002</v>
      </c>
      <c r="E330" s="17">
        <v>42711</v>
      </c>
      <c r="F330" s="16">
        <v>18496.689999999999</v>
      </c>
      <c r="G330" s="20">
        <v>42727</v>
      </c>
      <c r="H330" s="19">
        <v>3273.97</v>
      </c>
      <c r="I330" s="31">
        <v>42709</v>
      </c>
      <c r="J330" s="30">
        <v>22505.55</v>
      </c>
      <c r="K330" s="28">
        <v>42709</v>
      </c>
      <c r="L330" s="27">
        <v>9711.7999999999993</v>
      </c>
      <c r="M330" s="25">
        <v>42731</v>
      </c>
      <c r="N330" s="24" t="s">
        <v>1</v>
      </c>
      <c r="O330" s="28">
        <v>42723</v>
      </c>
      <c r="P330" s="27">
        <v>11426.7</v>
      </c>
    </row>
    <row r="331" spans="1:16" ht="16.5" x14ac:dyDescent="0.3">
      <c r="A331" s="2">
        <v>42706</v>
      </c>
      <c r="B331" s="1">
        <v>252.88</v>
      </c>
      <c r="C331" s="14">
        <v>42718</v>
      </c>
      <c r="D331" s="13">
        <v>2253.2800000000002</v>
      </c>
      <c r="E331" s="17">
        <v>42710</v>
      </c>
      <c r="F331" s="16">
        <v>18360.54</v>
      </c>
      <c r="G331" s="20">
        <v>42726</v>
      </c>
      <c r="H331" s="19">
        <v>3269.51</v>
      </c>
      <c r="I331" s="31">
        <v>42706</v>
      </c>
      <c r="J331" s="30">
        <v>22564.82</v>
      </c>
      <c r="K331" s="28">
        <v>42706</v>
      </c>
      <c r="L331" s="27">
        <v>9781.23</v>
      </c>
      <c r="M331" s="25">
        <v>42727</v>
      </c>
      <c r="N331" s="24">
        <v>7068.17</v>
      </c>
      <c r="O331" s="28">
        <v>42720</v>
      </c>
      <c r="P331" s="27">
        <v>11404.01</v>
      </c>
    </row>
    <row r="332" spans="1:16" ht="16.5" x14ac:dyDescent="0.3">
      <c r="A332" s="2">
        <v>42705</v>
      </c>
      <c r="B332" s="1">
        <v>254.48</v>
      </c>
      <c r="C332" s="14">
        <v>42717</v>
      </c>
      <c r="D332" s="13">
        <v>2271.7199999999998</v>
      </c>
      <c r="E332" s="17">
        <v>42709</v>
      </c>
      <c r="F332" s="16">
        <v>18274.990000000002</v>
      </c>
      <c r="G332" s="20">
        <v>42725</v>
      </c>
      <c r="H332" s="19">
        <v>3270.75</v>
      </c>
      <c r="I332" s="31">
        <v>42705</v>
      </c>
      <c r="J332" s="30">
        <v>22878.23</v>
      </c>
      <c r="K332" s="28">
        <v>42705</v>
      </c>
      <c r="L332" s="27">
        <v>9892.31</v>
      </c>
      <c r="M332" s="25">
        <v>42726</v>
      </c>
      <c r="N332" s="24">
        <v>7063.68</v>
      </c>
      <c r="O332" s="28">
        <v>42719</v>
      </c>
      <c r="P332" s="27">
        <v>11366.4</v>
      </c>
    </row>
    <row r="333" spans="1:16" ht="16.5" x14ac:dyDescent="0.3">
      <c r="A333" s="2">
        <v>42704</v>
      </c>
      <c r="B333" s="1">
        <v>254.26</v>
      </c>
      <c r="C333" s="14">
        <v>42716</v>
      </c>
      <c r="D333" s="13">
        <v>2256.96</v>
      </c>
      <c r="E333" s="17">
        <v>42706</v>
      </c>
      <c r="F333" s="16">
        <v>18426.080000000002</v>
      </c>
      <c r="G333" s="20">
        <v>42724</v>
      </c>
      <c r="H333" s="19">
        <v>3279.41</v>
      </c>
      <c r="I333" s="31">
        <v>42704</v>
      </c>
      <c r="J333" s="30">
        <v>22789.77</v>
      </c>
      <c r="K333" s="28">
        <v>42704</v>
      </c>
      <c r="L333" s="27">
        <v>9838.06</v>
      </c>
      <c r="M333" s="25">
        <v>42725</v>
      </c>
      <c r="N333" s="24">
        <v>7041.42</v>
      </c>
      <c r="O333" s="28">
        <v>42718</v>
      </c>
      <c r="P333" s="27">
        <v>11244.84</v>
      </c>
    </row>
    <row r="334" spans="1:16" ht="16.5" x14ac:dyDescent="0.3">
      <c r="A334" s="2">
        <v>42703</v>
      </c>
      <c r="B334" s="1">
        <v>252.91</v>
      </c>
      <c r="C334" s="14">
        <v>42713</v>
      </c>
      <c r="D334" s="13">
        <v>2259.5300000000002</v>
      </c>
      <c r="E334" s="17">
        <v>42705</v>
      </c>
      <c r="F334" s="16">
        <v>18513.12</v>
      </c>
      <c r="G334" s="20">
        <v>42723</v>
      </c>
      <c r="H334" s="19">
        <v>3257.85</v>
      </c>
      <c r="I334" s="31">
        <v>42703</v>
      </c>
      <c r="J334" s="30">
        <v>22737.07</v>
      </c>
      <c r="K334" s="28">
        <v>42703</v>
      </c>
      <c r="L334" s="27">
        <v>9846.2099999999991</v>
      </c>
      <c r="M334" s="25">
        <v>42724</v>
      </c>
      <c r="N334" s="24">
        <v>7043.96</v>
      </c>
      <c r="O334" s="28">
        <v>42717</v>
      </c>
      <c r="P334" s="27">
        <v>11284.65</v>
      </c>
    </row>
    <row r="335" spans="1:16" ht="16.5" x14ac:dyDescent="0.3">
      <c r="A335" s="2">
        <v>42702</v>
      </c>
      <c r="B335" s="1">
        <v>252.96</v>
      </c>
      <c r="C335" s="14">
        <v>42712</v>
      </c>
      <c r="D335" s="13">
        <v>2246.19</v>
      </c>
      <c r="E335" s="17">
        <v>42704</v>
      </c>
      <c r="F335" s="16">
        <v>18308.48</v>
      </c>
      <c r="G335" s="20">
        <v>42720</v>
      </c>
      <c r="H335" s="19">
        <v>3259.24</v>
      </c>
      <c r="I335" s="31">
        <v>42702</v>
      </c>
      <c r="J335" s="30">
        <v>22830.57</v>
      </c>
      <c r="K335" s="28">
        <v>42702</v>
      </c>
      <c r="L335" s="27">
        <v>9875.5400000000009</v>
      </c>
      <c r="M335" s="25">
        <v>42723</v>
      </c>
      <c r="N335" s="24">
        <v>7017.16</v>
      </c>
      <c r="O335" s="28">
        <v>42716</v>
      </c>
      <c r="P335" s="27">
        <v>11190.21</v>
      </c>
    </row>
    <row r="336" spans="1:16" ht="16.5" x14ac:dyDescent="0.3">
      <c r="A336" s="2">
        <v>42699</v>
      </c>
      <c r="B336" s="1">
        <v>252.26</v>
      </c>
      <c r="C336" s="14">
        <v>42711</v>
      </c>
      <c r="D336" s="13">
        <v>2241.35</v>
      </c>
      <c r="E336" s="17">
        <v>42703</v>
      </c>
      <c r="F336" s="16">
        <v>18307.04</v>
      </c>
      <c r="G336" s="20">
        <v>42719</v>
      </c>
      <c r="H336" s="19">
        <v>3249.74</v>
      </c>
      <c r="I336" s="31">
        <v>42699</v>
      </c>
      <c r="J336" s="30">
        <v>22723.45</v>
      </c>
      <c r="K336" s="28">
        <v>42699</v>
      </c>
      <c r="L336" s="27">
        <v>9790.23</v>
      </c>
      <c r="M336" s="25">
        <v>42720</v>
      </c>
      <c r="N336" s="24">
        <v>7011.64</v>
      </c>
      <c r="O336" s="28">
        <v>42713</v>
      </c>
      <c r="P336" s="27">
        <v>11203.63</v>
      </c>
    </row>
    <row r="337" spans="1:16" ht="16.5" x14ac:dyDescent="0.3">
      <c r="A337" s="2">
        <v>42698</v>
      </c>
      <c r="B337" s="1">
        <v>252.03</v>
      </c>
      <c r="C337" s="14">
        <v>42710</v>
      </c>
      <c r="D337" s="13">
        <v>2212.23</v>
      </c>
      <c r="E337" s="17">
        <v>42702</v>
      </c>
      <c r="F337" s="16">
        <v>18356.89</v>
      </c>
      <c r="G337" s="20">
        <v>42718</v>
      </c>
      <c r="H337" s="19">
        <v>3211.71</v>
      </c>
      <c r="I337" s="31">
        <v>42698</v>
      </c>
      <c r="J337" s="30">
        <v>22608.49</v>
      </c>
      <c r="K337" s="28">
        <v>42698</v>
      </c>
      <c r="L337" s="27">
        <v>9678.77</v>
      </c>
      <c r="M337" s="25">
        <v>42719</v>
      </c>
      <c r="N337" s="24">
        <v>6999.01</v>
      </c>
      <c r="O337" s="28">
        <v>42712</v>
      </c>
      <c r="P337" s="27">
        <v>11179.42</v>
      </c>
    </row>
    <row r="338" spans="1:16" ht="16.5" x14ac:dyDescent="0.3">
      <c r="A338" s="2">
        <v>42697</v>
      </c>
      <c r="B338" s="1">
        <v>253.66</v>
      </c>
      <c r="C338" s="14">
        <v>42709</v>
      </c>
      <c r="D338" s="13">
        <v>2204.71</v>
      </c>
      <c r="E338" s="17">
        <v>42699</v>
      </c>
      <c r="F338" s="16">
        <v>18381.22</v>
      </c>
      <c r="G338" s="20">
        <v>42717</v>
      </c>
      <c r="H338" s="19">
        <v>3236.71</v>
      </c>
      <c r="I338" s="31">
        <v>42697</v>
      </c>
      <c r="J338" s="30">
        <v>22676.69</v>
      </c>
      <c r="K338" s="28">
        <v>42697</v>
      </c>
      <c r="L338" s="27">
        <v>9665.99</v>
      </c>
      <c r="M338" s="25">
        <v>42718</v>
      </c>
      <c r="N338" s="24">
        <v>6949.19</v>
      </c>
      <c r="O338" s="28">
        <v>42711</v>
      </c>
      <c r="P338" s="27">
        <v>10986.69</v>
      </c>
    </row>
    <row r="339" spans="1:16" ht="16.5" x14ac:dyDescent="0.3">
      <c r="A339" s="2">
        <v>42696</v>
      </c>
      <c r="B339" s="1">
        <v>252.37</v>
      </c>
      <c r="C339" s="14">
        <v>42706</v>
      </c>
      <c r="D339" s="13">
        <v>2191.9499999999998</v>
      </c>
      <c r="E339" s="17">
        <v>42698</v>
      </c>
      <c r="F339" s="16">
        <v>18333.41</v>
      </c>
      <c r="G339" s="20">
        <v>42716</v>
      </c>
      <c r="H339" s="19">
        <v>3199.11</v>
      </c>
      <c r="I339" s="31">
        <v>42696</v>
      </c>
      <c r="J339" s="30">
        <v>22678.07</v>
      </c>
      <c r="K339" s="28">
        <v>42696</v>
      </c>
      <c r="L339" s="27">
        <v>9651.4500000000007</v>
      </c>
      <c r="M339" s="25">
        <v>42717</v>
      </c>
      <c r="N339" s="24">
        <v>6968.57</v>
      </c>
      <c r="O339" s="28">
        <v>42710</v>
      </c>
      <c r="P339" s="27">
        <v>10775.32</v>
      </c>
    </row>
    <row r="340" spans="1:16" ht="16.5" x14ac:dyDescent="0.3">
      <c r="A340" s="2">
        <v>42695</v>
      </c>
      <c r="B340" s="1">
        <v>249.51</v>
      </c>
      <c r="C340" s="14">
        <v>42705</v>
      </c>
      <c r="D340" s="13">
        <v>2191.08</v>
      </c>
      <c r="E340" s="17">
        <v>42696</v>
      </c>
      <c r="F340" s="16">
        <v>18162.939999999999</v>
      </c>
      <c r="G340" s="20">
        <v>42713</v>
      </c>
      <c r="H340" s="19">
        <v>3197.54</v>
      </c>
      <c r="I340" s="31">
        <v>42695</v>
      </c>
      <c r="J340" s="30">
        <v>22357.78</v>
      </c>
      <c r="K340" s="28">
        <v>42695</v>
      </c>
      <c r="L340" s="27">
        <v>9444.7099999999991</v>
      </c>
      <c r="M340" s="25">
        <v>42716</v>
      </c>
      <c r="N340" s="24">
        <v>6890.42</v>
      </c>
      <c r="O340" s="28">
        <v>42709</v>
      </c>
      <c r="P340" s="27">
        <v>10684.83</v>
      </c>
    </row>
    <row r="341" spans="1:16" ht="16.5" x14ac:dyDescent="0.3">
      <c r="A341" s="2">
        <v>42692</v>
      </c>
      <c r="B341" s="1">
        <v>250.21</v>
      </c>
      <c r="C341" s="14">
        <v>42704</v>
      </c>
      <c r="D341" s="13">
        <v>2198.81</v>
      </c>
      <c r="E341" s="17">
        <v>42695</v>
      </c>
      <c r="F341" s="16">
        <v>18106.02</v>
      </c>
      <c r="G341" s="20">
        <v>42712</v>
      </c>
      <c r="H341" s="19">
        <v>3185.79</v>
      </c>
      <c r="I341" s="31">
        <v>42692</v>
      </c>
      <c r="J341" s="30">
        <v>22344.21</v>
      </c>
      <c r="K341" s="28">
        <v>42692</v>
      </c>
      <c r="L341" s="27">
        <v>9349.31</v>
      </c>
      <c r="M341" s="25">
        <v>42713</v>
      </c>
      <c r="N341" s="24">
        <v>6954.21</v>
      </c>
      <c r="O341" s="28">
        <v>42706</v>
      </c>
      <c r="P341" s="27">
        <v>10513.35</v>
      </c>
    </row>
    <row r="342" spans="1:16" ht="16.5" x14ac:dyDescent="0.3">
      <c r="A342" s="2">
        <v>42691</v>
      </c>
      <c r="B342" s="1">
        <v>250.46</v>
      </c>
      <c r="C342" s="14">
        <v>42703</v>
      </c>
      <c r="D342" s="13">
        <v>2204.66</v>
      </c>
      <c r="E342" s="17">
        <v>42692</v>
      </c>
      <c r="F342" s="16">
        <v>17967.41</v>
      </c>
      <c r="G342" s="20">
        <v>42711</v>
      </c>
      <c r="H342" s="19">
        <v>3142.24</v>
      </c>
      <c r="I342" s="31">
        <v>42691</v>
      </c>
      <c r="J342" s="30">
        <v>22262.880000000001</v>
      </c>
      <c r="K342" s="28">
        <v>42691</v>
      </c>
      <c r="L342" s="27">
        <v>9326.5400000000009</v>
      </c>
      <c r="M342" s="25">
        <v>42712</v>
      </c>
      <c r="N342" s="24">
        <v>6931.55</v>
      </c>
      <c r="O342" s="28">
        <v>42705</v>
      </c>
      <c r="P342" s="27">
        <v>10534.05</v>
      </c>
    </row>
    <row r="343" spans="1:16" ht="16.5" x14ac:dyDescent="0.3">
      <c r="A343" s="2">
        <v>42690</v>
      </c>
      <c r="B343" s="1">
        <v>250.32</v>
      </c>
      <c r="C343" s="14">
        <v>42702</v>
      </c>
      <c r="D343" s="13">
        <v>2201.7199999999998</v>
      </c>
      <c r="E343" s="17">
        <v>42691</v>
      </c>
      <c r="F343" s="16">
        <v>17862.63</v>
      </c>
      <c r="G343" s="20">
        <v>42710</v>
      </c>
      <c r="H343" s="19">
        <v>3100.76</v>
      </c>
      <c r="I343" s="31">
        <v>42690</v>
      </c>
      <c r="J343" s="30">
        <v>22280.53</v>
      </c>
      <c r="K343" s="28">
        <v>42690</v>
      </c>
      <c r="L343" s="27">
        <v>9362.5400000000009</v>
      </c>
      <c r="M343" s="25">
        <v>42711</v>
      </c>
      <c r="N343" s="24">
        <v>6902.23</v>
      </c>
      <c r="O343" s="28">
        <v>42704</v>
      </c>
      <c r="P343" s="27">
        <v>10640.3</v>
      </c>
    </row>
    <row r="344" spans="1:16" ht="16.5" x14ac:dyDescent="0.3">
      <c r="A344" s="2">
        <v>42689</v>
      </c>
      <c r="B344" s="1">
        <v>249.2</v>
      </c>
      <c r="C344" s="14">
        <v>42699</v>
      </c>
      <c r="D344" s="13">
        <v>2213.35</v>
      </c>
      <c r="E344" s="17">
        <v>42690</v>
      </c>
      <c r="F344" s="16">
        <v>17862.21</v>
      </c>
      <c r="G344" s="20">
        <v>42709</v>
      </c>
      <c r="H344" s="19">
        <v>3052.75</v>
      </c>
      <c r="I344" s="31">
        <v>42689</v>
      </c>
      <c r="J344" s="30">
        <v>22323.91</v>
      </c>
      <c r="K344" s="28">
        <v>42689</v>
      </c>
      <c r="L344" s="27">
        <v>9398.1</v>
      </c>
      <c r="M344" s="25">
        <v>42710</v>
      </c>
      <c r="N344" s="24">
        <v>6779.84</v>
      </c>
      <c r="O344" s="28">
        <v>42703</v>
      </c>
      <c r="P344" s="27">
        <v>10620.49</v>
      </c>
    </row>
    <row r="345" spans="1:16" ht="16.5" x14ac:dyDescent="0.3">
      <c r="A345" s="2">
        <v>42688</v>
      </c>
      <c r="B345" s="1">
        <v>250.01</v>
      </c>
      <c r="C345" s="14">
        <v>42697</v>
      </c>
      <c r="D345" s="13">
        <v>2204.7199999999998</v>
      </c>
      <c r="E345" s="17">
        <v>42689</v>
      </c>
      <c r="F345" s="16">
        <v>17668.150000000001</v>
      </c>
      <c r="G345" s="20">
        <v>42706</v>
      </c>
      <c r="H345" s="19">
        <v>3015.13</v>
      </c>
      <c r="I345" s="31">
        <v>42688</v>
      </c>
      <c r="J345" s="30">
        <v>22222.22</v>
      </c>
      <c r="K345" s="28">
        <v>42688</v>
      </c>
      <c r="L345" s="27">
        <v>9342.8700000000008</v>
      </c>
      <c r="M345" s="25">
        <v>42709</v>
      </c>
      <c r="N345" s="24">
        <v>6746.83</v>
      </c>
      <c r="O345" s="28">
        <v>42702</v>
      </c>
      <c r="P345" s="27">
        <v>10582.67</v>
      </c>
    </row>
    <row r="346" spans="1:16" ht="16.5" x14ac:dyDescent="0.3">
      <c r="A346" s="2">
        <v>42685</v>
      </c>
      <c r="B346" s="1">
        <v>251.99</v>
      </c>
      <c r="C346" s="14">
        <v>42696</v>
      </c>
      <c r="D346" s="13">
        <v>2202.94</v>
      </c>
      <c r="E346" s="17">
        <v>42688</v>
      </c>
      <c r="F346" s="16">
        <v>17672.62</v>
      </c>
      <c r="G346" s="20">
        <v>42705</v>
      </c>
      <c r="H346" s="19">
        <v>3030.98</v>
      </c>
      <c r="I346" s="31">
        <v>42685</v>
      </c>
      <c r="J346" s="30">
        <v>22531.09</v>
      </c>
      <c r="K346" s="28">
        <v>42685</v>
      </c>
      <c r="L346" s="27">
        <v>9433.3700000000008</v>
      </c>
      <c r="M346" s="25">
        <v>42706</v>
      </c>
      <c r="N346" s="24">
        <v>6730.72</v>
      </c>
      <c r="O346" s="28">
        <v>42699</v>
      </c>
      <c r="P346" s="27">
        <v>10699.27</v>
      </c>
    </row>
    <row r="347" spans="1:16" ht="16.5" x14ac:dyDescent="0.3">
      <c r="A347" s="2">
        <v>42684</v>
      </c>
      <c r="B347" s="1">
        <v>255.31</v>
      </c>
      <c r="C347" s="14">
        <v>42695</v>
      </c>
      <c r="D347" s="13">
        <v>2198.1799999999998</v>
      </c>
      <c r="E347" s="17">
        <v>42685</v>
      </c>
      <c r="F347" s="16">
        <v>17374.79</v>
      </c>
      <c r="G347" s="20">
        <v>42704</v>
      </c>
      <c r="H347" s="19">
        <v>3051.61</v>
      </c>
      <c r="I347" s="31">
        <v>42684</v>
      </c>
      <c r="J347" s="30">
        <v>22839.11</v>
      </c>
      <c r="K347" s="28">
        <v>42684</v>
      </c>
      <c r="L347" s="27">
        <v>9545.85</v>
      </c>
      <c r="M347" s="25">
        <v>42705</v>
      </c>
      <c r="N347" s="24">
        <v>6752.93</v>
      </c>
      <c r="O347" s="28">
        <v>42698</v>
      </c>
      <c r="P347" s="27">
        <v>10689.26</v>
      </c>
    </row>
    <row r="348" spans="1:16" ht="16.5" x14ac:dyDescent="0.3">
      <c r="A348" s="2">
        <v>42683</v>
      </c>
      <c r="B348" s="1">
        <v>249.67</v>
      </c>
      <c r="C348" s="14">
        <v>42692</v>
      </c>
      <c r="D348" s="13">
        <v>2181.9</v>
      </c>
      <c r="E348" s="17">
        <v>42684</v>
      </c>
      <c r="F348" s="16">
        <v>17344.419999999998</v>
      </c>
      <c r="G348" s="20">
        <v>42703</v>
      </c>
      <c r="H348" s="19">
        <v>3038.42</v>
      </c>
      <c r="I348" s="31">
        <v>42683</v>
      </c>
      <c r="J348" s="30">
        <v>22415.19</v>
      </c>
      <c r="K348" s="28">
        <v>42683</v>
      </c>
      <c r="L348" s="27">
        <v>9378.66</v>
      </c>
      <c r="M348" s="25">
        <v>42704</v>
      </c>
      <c r="N348" s="24">
        <v>6783.79</v>
      </c>
      <c r="O348" s="28">
        <v>42697</v>
      </c>
      <c r="P348" s="27">
        <v>10662.44</v>
      </c>
    </row>
    <row r="349" spans="1:16" ht="16.5" x14ac:dyDescent="0.3">
      <c r="A349" s="2">
        <v>42682</v>
      </c>
      <c r="B349" s="1">
        <v>255.26</v>
      </c>
      <c r="C349" s="14">
        <v>42691</v>
      </c>
      <c r="D349" s="13">
        <v>2187.12</v>
      </c>
      <c r="E349" s="17">
        <v>42683</v>
      </c>
      <c r="F349" s="16">
        <v>16251.54</v>
      </c>
      <c r="G349" s="20">
        <v>42702</v>
      </c>
      <c r="H349" s="19">
        <v>3016.8</v>
      </c>
      <c r="I349" s="31">
        <v>42682</v>
      </c>
      <c r="J349" s="30">
        <v>22909.47</v>
      </c>
      <c r="K349" s="28">
        <v>42682</v>
      </c>
      <c r="L349" s="27">
        <v>9659.85</v>
      </c>
      <c r="M349" s="25">
        <v>42703</v>
      </c>
      <c r="N349" s="24">
        <v>6772</v>
      </c>
      <c r="O349" s="28">
        <v>42696</v>
      </c>
      <c r="P349" s="27">
        <v>10713.85</v>
      </c>
    </row>
    <row r="350" spans="1:16" ht="16.5" x14ac:dyDescent="0.3">
      <c r="A350" s="2">
        <v>42681</v>
      </c>
      <c r="B350" s="1">
        <v>254.6</v>
      </c>
      <c r="C350" s="14">
        <v>42690</v>
      </c>
      <c r="D350" s="13">
        <v>2176.94</v>
      </c>
      <c r="E350" s="17">
        <v>42682</v>
      </c>
      <c r="F350" s="16">
        <v>17171.38</v>
      </c>
      <c r="G350" s="20">
        <v>42699</v>
      </c>
      <c r="H350" s="19">
        <v>3048.38</v>
      </c>
      <c r="I350" s="31">
        <v>42681</v>
      </c>
      <c r="J350" s="30">
        <v>22801.4</v>
      </c>
      <c r="K350" s="28">
        <v>42681</v>
      </c>
      <c r="L350" s="27">
        <v>9608.24</v>
      </c>
      <c r="M350" s="25">
        <v>42702</v>
      </c>
      <c r="N350" s="24">
        <v>6799.47</v>
      </c>
      <c r="O350" s="28">
        <v>42695</v>
      </c>
      <c r="P350" s="27">
        <v>10685.13</v>
      </c>
    </row>
    <row r="351" spans="1:16" ht="16.5" x14ac:dyDescent="0.3">
      <c r="A351" s="2">
        <v>42678</v>
      </c>
      <c r="B351" s="1">
        <v>252.57</v>
      </c>
      <c r="C351" s="14">
        <v>42689</v>
      </c>
      <c r="D351" s="13">
        <v>2180.39</v>
      </c>
      <c r="E351" s="17">
        <v>42681</v>
      </c>
      <c r="F351" s="16">
        <v>17177.21</v>
      </c>
      <c r="G351" s="20">
        <v>42698</v>
      </c>
      <c r="H351" s="19">
        <v>3040.6</v>
      </c>
      <c r="I351" s="31">
        <v>42678</v>
      </c>
      <c r="J351" s="30">
        <v>22642.62</v>
      </c>
      <c r="K351" s="28">
        <v>42678</v>
      </c>
      <c r="L351" s="27">
        <v>9491.51</v>
      </c>
      <c r="M351" s="25">
        <v>42699</v>
      </c>
      <c r="N351" s="24">
        <v>6840.75</v>
      </c>
      <c r="O351" s="28">
        <v>42692</v>
      </c>
      <c r="P351" s="27">
        <v>10664.56</v>
      </c>
    </row>
    <row r="352" spans="1:16" ht="16.5" x14ac:dyDescent="0.3">
      <c r="A352" s="2">
        <v>42677</v>
      </c>
      <c r="B352" s="1">
        <v>252.9</v>
      </c>
      <c r="C352" s="14">
        <v>42688</v>
      </c>
      <c r="D352" s="13">
        <v>2164.1999999999998</v>
      </c>
      <c r="E352" s="17">
        <v>42678</v>
      </c>
      <c r="F352" s="16">
        <v>16905.36</v>
      </c>
      <c r="G352" s="20">
        <v>42697</v>
      </c>
      <c r="H352" s="19">
        <v>3032.14</v>
      </c>
      <c r="I352" s="31">
        <v>42677</v>
      </c>
      <c r="J352" s="30">
        <v>22683.51</v>
      </c>
      <c r="K352" s="28">
        <v>42677</v>
      </c>
      <c r="L352" s="27">
        <v>9482.01</v>
      </c>
      <c r="M352" s="25">
        <v>42698</v>
      </c>
      <c r="N352" s="24">
        <v>6829.2</v>
      </c>
      <c r="O352" s="28">
        <v>42691</v>
      </c>
      <c r="P352" s="27">
        <v>10685.54</v>
      </c>
    </row>
    <row r="353" spans="1:16" ht="16.5" x14ac:dyDescent="0.3">
      <c r="A353" s="2">
        <v>42676</v>
      </c>
      <c r="B353" s="1">
        <v>252.83</v>
      </c>
      <c r="C353" s="14">
        <v>42685</v>
      </c>
      <c r="D353" s="13">
        <v>2164.4499999999998</v>
      </c>
      <c r="E353" s="17">
        <v>42676</v>
      </c>
      <c r="F353" s="16">
        <v>17134.68</v>
      </c>
      <c r="G353" s="20">
        <v>42696</v>
      </c>
      <c r="H353" s="19">
        <v>3044.33</v>
      </c>
      <c r="I353" s="31">
        <v>42676</v>
      </c>
      <c r="J353" s="30">
        <v>22810.5</v>
      </c>
      <c r="K353" s="28">
        <v>42676</v>
      </c>
      <c r="L353" s="27">
        <v>9519.8700000000008</v>
      </c>
      <c r="M353" s="25">
        <v>42697</v>
      </c>
      <c r="N353" s="24">
        <v>6817.71</v>
      </c>
      <c r="O353" s="28">
        <v>42690</v>
      </c>
      <c r="P353" s="27">
        <v>10663.87</v>
      </c>
    </row>
    <row r="354" spans="1:16" ht="16.5" x14ac:dyDescent="0.3">
      <c r="A354" s="2">
        <v>42675</v>
      </c>
      <c r="B354" s="1">
        <v>255.99</v>
      </c>
      <c r="C354" s="14">
        <v>42684</v>
      </c>
      <c r="D354" s="13">
        <v>2167.48</v>
      </c>
      <c r="E354" s="17">
        <v>42675</v>
      </c>
      <c r="F354" s="16">
        <v>17442.400000000001</v>
      </c>
      <c r="G354" s="20">
        <v>42695</v>
      </c>
      <c r="H354" s="19">
        <v>3032.97</v>
      </c>
      <c r="I354" s="31">
        <v>42675</v>
      </c>
      <c r="J354" s="30">
        <v>23147.07</v>
      </c>
      <c r="K354" s="28">
        <v>42675</v>
      </c>
      <c r="L354" s="27">
        <v>9706.2000000000007</v>
      </c>
      <c r="M354" s="25">
        <v>42696</v>
      </c>
      <c r="N354" s="24">
        <v>6819.72</v>
      </c>
      <c r="O354" s="28">
        <v>42689</v>
      </c>
      <c r="P354" s="27">
        <v>10735.14</v>
      </c>
    </row>
    <row r="355" spans="1:16" ht="16.5" x14ac:dyDescent="0.3">
      <c r="A355" s="2">
        <v>42674</v>
      </c>
      <c r="B355" s="1">
        <v>255.93</v>
      </c>
      <c r="C355" s="14">
        <v>42683</v>
      </c>
      <c r="D355" s="13">
        <v>2163.2600000000002</v>
      </c>
      <c r="E355" s="17">
        <v>42674</v>
      </c>
      <c r="F355" s="16">
        <v>17425.02</v>
      </c>
      <c r="G355" s="20">
        <v>42692</v>
      </c>
      <c r="H355" s="19">
        <v>3020.83</v>
      </c>
      <c r="I355" s="31">
        <v>42674</v>
      </c>
      <c r="J355" s="30">
        <v>22934.54</v>
      </c>
      <c r="K355" s="28">
        <v>42674</v>
      </c>
      <c r="L355" s="27">
        <v>9559.39</v>
      </c>
      <c r="M355" s="25">
        <v>42695</v>
      </c>
      <c r="N355" s="24">
        <v>6777.96</v>
      </c>
      <c r="O355" s="28">
        <v>42688</v>
      </c>
      <c r="P355" s="27">
        <v>10693.69</v>
      </c>
    </row>
    <row r="356" spans="1:16" ht="16.5" x14ac:dyDescent="0.3">
      <c r="A356" s="2">
        <v>42671</v>
      </c>
      <c r="B356" s="1">
        <v>256.52999999999997</v>
      </c>
      <c r="C356" s="14">
        <v>42682</v>
      </c>
      <c r="D356" s="13">
        <v>2139.56</v>
      </c>
      <c r="E356" s="17">
        <v>42671</v>
      </c>
      <c r="F356" s="16">
        <v>17446.41</v>
      </c>
      <c r="G356" s="20">
        <v>42691</v>
      </c>
      <c r="H356" s="19">
        <v>3041.79</v>
      </c>
      <c r="I356" s="31">
        <v>42671</v>
      </c>
      <c r="J356" s="30">
        <v>22954.81</v>
      </c>
      <c r="K356" s="28">
        <v>42671</v>
      </c>
      <c r="L356" s="27">
        <v>9515.32</v>
      </c>
      <c r="M356" s="25">
        <v>42692</v>
      </c>
      <c r="N356" s="24">
        <v>6775.77</v>
      </c>
      <c r="O356" s="28">
        <v>42685</v>
      </c>
      <c r="P356" s="27">
        <v>10667.95</v>
      </c>
    </row>
    <row r="357" spans="1:16" ht="16.5" x14ac:dyDescent="0.3">
      <c r="A357" s="2">
        <v>42670</v>
      </c>
      <c r="B357" s="1">
        <v>256.66000000000003</v>
      </c>
      <c r="C357" s="14">
        <v>42681</v>
      </c>
      <c r="D357" s="13">
        <v>2131.52</v>
      </c>
      <c r="E357" s="17">
        <v>42670</v>
      </c>
      <c r="F357" s="16">
        <v>17336.419999999998</v>
      </c>
      <c r="G357" s="20">
        <v>42690</v>
      </c>
      <c r="H357" s="19">
        <v>3026.36</v>
      </c>
      <c r="I357" s="31">
        <v>42670</v>
      </c>
      <c r="J357" s="30">
        <v>23132.35</v>
      </c>
      <c r="K357" s="28">
        <v>42670</v>
      </c>
      <c r="L357" s="27">
        <v>9608.91</v>
      </c>
      <c r="M357" s="25">
        <v>42691</v>
      </c>
      <c r="N357" s="24">
        <v>6794.71</v>
      </c>
      <c r="O357" s="28">
        <v>42684</v>
      </c>
      <c r="P357" s="27">
        <v>10630.12</v>
      </c>
    </row>
    <row r="358" spans="1:16" ht="16.5" x14ac:dyDescent="0.3">
      <c r="A358" s="2">
        <v>42669</v>
      </c>
      <c r="B358" s="1">
        <v>255.52</v>
      </c>
      <c r="C358" s="14">
        <v>42678</v>
      </c>
      <c r="D358" s="13">
        <v>2085.1799999999998</v>
      </c>
      <c r="E358" s="17">
        <v>42669</v>
      </c>
      <c r="F358" s="16">
        <v>17391.84</v>
      </c>
      <c r="G358" s="20">
        <v>42689</v>
      </c>
      <c r="H358" s="19">
        <v>3049.72</v>
      </c>
      <c r="I358" s="31">
        <v>42669</v>
      </c>
      <c r="J358" s="30">
        <v>23325.43</v>
      </c>
      <c r="K358" s="28">
        <v>42669</v>
      </c>
      <c r="L358" s="27">
        <v>9698.85</v>
      </c>
      <c r="M358" s="25">
        <v>42690</v>
      </c>
      <c r="N358" s="24">
        <v>6749.72</v>
      </c>
      <c r="O358" s="28">
        <v>42683</v>
      </c>
      <c r="P358" s="27">
        <v>10646.01</v>
      </c>
    </row>
    <row r="359" spans="1:16" ht="16.5" x14ac:dyDescent="0.3">
      <c r="A359" s="2">
        <v>42668</v>
      </c>
      <c r="B359" s="1">
        <v>258.57</v>
      </c>
      <c r="C359" s="14">
        <v>42677</v>
      </c>
      <c r="D359" s="13">
        <v>2088.66</v>
      </c>
      <c r="E359" s="17">
        <v>42668</v>
      </c>
      <c r="F359" s="16">
        <v>17365.25</v>
      </c>
      <c r="G359" s="20">
        <v>42688</v>
      </c>
      <c r="H359" s="19">
        <v>3039.8</v>
      </c>
      <c r="I359" s="31">
        <v>42668</v>
      </c>
      <c r="J359" s="30">
        <v>23565.11</v>
      </c>
      <c r="K359" s="28">
        <v>42668</v>
      </c>
      <c r="L359" s="27">
        <v>9837.7000000000007</v>
      </c>
      <c r="M359" s="25">
        <v>42689</v>
      </c>
      <c r="N359" s="24">
        <v>6792.74</v>
      </c>
      <c r="O359" s="28">
        <v>42682</v>
      </c>
      <c r="P359" s="27">
        <v>10482.32</v>
      </c>
    </row>
    <row r="360" spans="1:16" ht="16.5" x14ac:dyDescent="0.3">
      <c r="A360" s="2">
        <v>42667</v>
      </c>
      <c r="B360" s="1">
        <v>259.48</v>
      </c>
      <c r="C360" s="14">
        <v>42676</v>
      </c>
      <c r="D360" s="13">
        <v>2097.94</v>
      </c>
      <c r="E360" s="17">
        <v>42667</v>
      </c>
      <c r="F360" s="16">
        <v>17234.419999999998</v>
      </c>
      <c r="G360" s="20">
        <v>42685</v>
      </c>
      <c r="H360" s="19">
        <v>3030.02</v>
      </c>
      <c r="I360" s="31">
        <v>42667</v>
      </c>
      <c r="J360" s="30">
        <v>23604.080000000002</v>
      </c>
      <c r="K360" s="28">
        <v>42667</v>
      </c>
      <c r="L360" s="27">
        <v>9852.9</v>
      </c>
      <c r="M360" s="25">
        <v>42688</v>
      </c>
      <c r="N360" s="24">
        <v>6753.18</v>
      </c>
      <c r="O360" s="28">
        <v>42681</v>
      </c>
      <c r="P360" s="27">
        <v>10456.950000000001</v>
      </c>
    </row>
    <row r="361" spans="1:16" ht="16.5" x14ac:dyDescent="0.3">
      <c r="A361" s="2">
        <v>42664</v>
      </c>
      <c r="B361" s="1">
        <v>257.26</v>
      </c>
      <c r="C361" s="14">
        <v>42675</v>
      </c>
      <c r="D361" s="13">
        <v>2111.7199999999998</v>
      </c>
      <c r="E361" s="17">
        <v>42664</v>
      </c>
      <c r="F361" s="16">
        <v>17184.59</v>
      </c>
      <c r="G361" s="20">
        <v>42684</v>
      </c>
      <c r="H361" s="19">
        <v>3046.59</v>
      </c>
      <c r="I361" s="31">
        <v>42663</v>
      </c>
      <c r="J361" s="30">
        <v>23374.400000000001</v>
      </c>
      <c r="K361" s="28">
        <v>42663</v>
      </c>
      <c r="L361" s="27">
        <v>9686.3799999999992</v>
      </c>
      <c r="M361" s="25">
        <v>42685</v>
      </c>
      <c r="N361" s="24">
        <v>6730.43</v>
      </c>
      <c r="O361" s="28">
        <v>42678</v>
      </c>
      <c r="P361" s="27">
        <v>10259.129999999999</v>
      </c>
    </row>
    <row r="362" spans="1:16" ht="16.5" x14ac:dyDescent="0.3">
      <c r="A362" s="2">
        <v>42663</v>
      </c>
      <c r="B362" s="1">
        <v>258.41000000000003</v>
      </c>
      <c r="C362" s="14">
        <v>42674</v>
      </c>
      <c r="D362" s="13">
        <v>2126.15</v>
      </c>
      <c r="E362" s="17">
        <v>42663</v>
      </c>
      <c r="F362" s="16">
        <v>17235.5</v>
      </c>
      <c r="G362" s="20">
        <v>42683</v>
      </c>
      <c r="H362" s="19">
        <v>3056.29</v>
      </c>
      <c r="I362" s="31">
        <v>42662</v>
      </c>
      <c r="J362" s="30">
        <v>23304.97</v>
      </c>
      <c r="K362" s="28">
        <v>42662</v>
      </c>
      <c r="L362" s="27">
        <v>9641.2199999999993</v>
      </c>
      <c r="M362" s="25">
        <v>42684</v>
      </c>
      <c r="N362" s="24">
        <v>6827.98</v>
      </c>
      <c r="O362" s="28">
        <v>42677</v>
      </c>
      <c r="P362" s="27">
        <v>10325.879999999999</v>
      </c>
    </row>
    <row r="363" spans="1:16" ht="16.5" x14ac:dyDescent="0.3">
      <c r="A363" s="2">
        <v>42662</v>
      </c>
      <c r="B363" s="1">
        <v>258.20999999999998</v>
      </c>
      <c r="C363" s="14">
        <v>42671</v>
      </c>
      <c r="D363" s="13">
        <v>2126.41</v>
      </c>
      <c r="E363" s="17">
        <v>42662</v>
      </c>
      <c r="F363" s="16">
        <v>16998.91</v>
      </c>
      <c r="G363" s="20">
        <v>42682</v>
      </c>
      <c r="H363" s="19">
        <v>3023.43</v>
      </c>
      <c r="I363" s="31">
        <v>42661</v>
      </c>
      <c r="J363" s="30">
        <v>23394.39</v>
      </c>
      <c r="K363" s="28">
        <v>42661</v>
      </c>
      <c r="L363" s="27">
        <v>9720.2000000000007</v>
      </c>
      <c r="M363" s="25">
        <v>42683</v>
      </c>
      <c r="N363" s="24">
        <v>6911.84</v>
      </c>
      <c r="O363" s="28">
        <v>42676</v>
      </c>
      <c r="P363" s="27">
        <v>10370.93</v>
      </c>
    </row>
    <row r="364" spans="1:16" ht="16.5" x14ac:dyDescent="0.3">
      <c r="A364" s="2">
        <v>42661</v>
      </c>
      <c r="B364" s="1">
        <v>257.98</v>
      </c>
      <c r="C364" s="14">
        <v>42670</v>
      </c>
      <c r="D364" s="13">
        <v>2133.04</v>
      </c>
      <c r="E364" s="17">
        <v>42661</v>
      </c>
      <c r="F364" s="16">
        <v>16963.61</v>
      </c>
      <c r="G364" s="20">
        <v>42681</v>
      </c>
      <c r="H364" s="19">
        <v>3009.28</v>
      </c>
      <c r="I364" s="31">
        <v>42660</v>
      </c>
      <c r="J364" s="30">
        <v>23037.54</v>
      </c>
      <c r="K364" s="28">
        <v>42660</v>
      </c>
      <c r="L364" s="27">
        <v>9541.08</v>
      </c>
      <c r="M364" s="25">
        <v>42682</v>
      </c>
      <c r="N364" s="24">
        <v>6843.13</v>
      </c>
      <c r="O364" s="28">
        <v>42675</v>
      </c>
      <c r="P364" s="27">
        <v>10526.16</v>
      </c>
    </row>
    <row r="365" spans="1:16" ht="16.5" x14ac:dyDescent="0.3">
      <c r="A365" s="2">
        <v>42660</v>
      </c>
      <c r="B365" s="1">
        <v>256.19</v>
      </c>
      <c r="C365" s="14">
        <v>42669</v>
      </c>
      <c r="D365" s="13">
        <v>2139.4299999999998</v>
      </c>
      <c r="E365" s="17">
        <v>42660</v>
      </c>
      <c r="F365" s="16">
        <v>16900.12</v>
      </c>
      <c r="G365" s="20">
        <v>42678</v>
      </c>
      <c r="H365" s="19">
        <v>2954.53</v>
      </c>
      <c r="I365" s="31">
        <v>42657</v>
      </c>
      <c r="J365" s="30">
        <v>23233.31</v>
      </c>
      <c r="K365" s="28">
        <v>42657</v>
      </c>
      <c r="L365" s="27">
        <v>9601.4</v>
      </c>
      <c r="M365" s="25">
        <v>42681</v>
      </c>
      <c r="N365" s="24">
        <v>6806.9</v>
      </c>
      <c r="O365" s="28">
        <v>42674</v>
      </c>
      <c r="P365" s="27">
        <v>10665.01</v>
      </c>
    </row>
    <row r="366" spans="1:16" ht="16.5" x14ac:dyDescent="0.3">
      <c r="A366" s="2">
        <v>42657</v>
      </c>
      <c r="B366" s="1">
        <v>255.09</v>
      </c>
      <c r="C366" s="14">
        <v>42668</v>
      </c>
      <c r="D366" s="13">
        <v>2143.16</v>
      </c>
      <c r="E366" s="17">
        <v>42657</v>
      </c>
      <c r="F366" s="16">
        <v>16856.37</v>
      </c>
      <c r="G366" s="20">
        <v>42677</v>
      </c>
      <c r="H366" s="19">
        <v>2973.49</v>
      </c>
      <c r="I366" s="31">
        <v>42656</v>
      </c>
      <c r="J366" s="30">
        <v>23031.3</v>
      </c>
      <c r="K366" s="28">
        <v>42656</v>
      </c>
      <c r="L366" s="27">
        <v>9496.85</v>
      </c>
      <c r="M366" s="25">
        <v>42678</v>
      </c>
      <c r="N366" s="24">
        <v>6693.26</v>
      </c>
      <c r="O366" s="28">
        <v>42671</v>
      </c>
      <c r="P366" s="27">
        <v>10696.19</v>
      </c>
    </row>
    <row r="367" spans="1:16" ht="16.5" x14ac:dyDescent="0.3">
      <c r="A367" s="2">
        <v>42656</v>
      </c>
      <c r="B367" s="1">
        <v>253.93</v>
      </c>
      <c r="C367" s="14">
        <v>42667</v>
      </c>
      <c r="D367" s="13">
        <v>2151.33</v>
      </c>
      <c r="E367" s="17">
        <v>42656</v>
      </c>
      <c r="F367" s="16">
        <v>16774.240000000002</v>
      </c>
      <c r="G367" s="20">
        <v>42676</v>
      </c>
      <c r="H367" s="19">
        <v>2980.17</v>
      </c>
      <c r="I367" s="31">
        <v>42655</v>
      </c>
      <c r="J367" s="30">
        <v>23407.05</v>
      </c>
      <c r="K367" s="28">
        <v>42655</v>
      </c>
      <c r="L367" s="27">
        <v>9673.2000000000007</v>
      </c>
      <c r="M367" s="25">
        <v>42677</v>
      </c>
      <c r="N367" s="24">
        <v>6790.51</v>
      </c>
      <c r="O367" s="28">
        <v>42670</v>
      </c>
      <c r="P367" s="27">
        <v>10717.08</v>
      </c>
    </row>
    <row r="368" spans="1:16" ht="16.5" x14ac:dyDescent="0.3">
      <c r="A368" s="2">
        <v>42655</v>
      </c>
      <c r="B368" s="1">
        <v>256.2</v>
      </c>
      <c r="C368" s="14">
        <v>42664</v>
      </c>
      <c r="D368" s="13">
        <v>2141.16</v>
      </c>
      <c r="E368" s="17">
        <v>42655</v>
      </c>
      <c r="F368" s="16">
        <v>16840</v>
      </c>
      <c r="G368" s="20">
        <v>42675</v>
      </c>
      <c r="H368" s="19">
        <v>3023.15</v>
      </c>
      <c r="I368" s="31">
        <v>42654</v>
      </c>
      <c r="J368" s="30">
        <v>23549.52</v>
      </c>
      <c r="K368" s="28">
        <v>42654</v>
      </c>
      <c r="L368" s="27">
        <v>9804.4699999999993</v>
      </c>
      <c r="M368" s="25">
        <v>42676</v>
      </c>
      <c r="N368" s="24">
        <v>6845.42</v>
      </c>
      <c r="O368" s="28">
        <v>42669</v>
      </c>
      <c r="P368" s="27">
        <v>10709.68</v>
      </c>
    </row>
    <row r="369" spans="1:16" ht="16.5" x14ac:dyDescent="0.3">
      <c r="A369" s="2">
        <v>42654</v>
      </c>
      <c r="B369" s="1">
        <v>256.14999999999998</v>
      </c>
      <c r="C369" s="14">
        <v>42663</v>
      </c>
      <c r="D369" s="13">
        <v>2141.34</v>
      </c>
      <c r="E369" s="17">
        <v>42654</v>
      </c>
      <c r="F369" s="16">
        <v>17024.759999999998</v>
      </c>
      <c r="G369" s="20">
        <v>42674</v>
      </c>
      <c r="H369" s="19">
        <v>3055.25</v>
      </c>
      <c r="I369" s="31">
        <v>42650</v>
      </c>
      <c r="J369" s="30">
        <v>23851.82</v>
      </c>
      <c r="K369" s="28">
        <v>42650</v>
      </c>
      <c r="L369" s="27">
        <v>9923.82</v>
      </c>
      <c r="M369" s="25">
        <v>42675</v>
      </c>
      <c r="N369" s="24">
        <v>6917.14</v>
      </c>
      <c r="O369" s="28">
        <v>42668</v>
      </c>
      <c r="P369" s="27">
        <v>10757.31</v>
      </c>
    </row>
    <row r="370" spans="1:16" ht="16.5" x14ac:dyDescent="0.3">
      <c r="A370" s="2">
        <v>42653</v>
      </c>
      <c r="B370" s="1">
        <v>260.31</v>
      </c>
      <c r="C370" s="14">
        <v>42662</v>
      </c>
      <c r="D370" s="13">
        <v>2144.29</v>
      </c>
      <c r="E370" s="17">
        <v>42650</v>
      </c>
      <c r="F370" s="16">
        <v>16860.09</v>
      </c>
      <c r="G370" s="20">
        <v>42671</v>
      </c>
      <c r="H370" s="19">
        <v>3079.24</v>
      </c>
      <c r="I370" s="31">
        <v>42649</v>
      </c>
      <c r="J370" s="30">
        <v>23952.5</v>
      </c>
      <c r="K370" s="28">
        <v>42649</v>
      </c>
      <c r="L370" s="27">
        <v>9947.1</v>
      </c>
      <c r="M370" s="25">
        <v>42674</v>
      </c>
      <c r="N370" s="24">
        <v>6954.22</v>
      </c>
      <c r="O370" s="28">
        <v>42667</v>
      </c>
      <c r="P370" s="27">
        <v>10761.17</v>
      </c>
    </row>
    <row r="371" spans="1:16" ht="16.5" x14ac:dyDescent="0.3">
      <c r="A371" s="2">
        <v>42650</v>
      </c>
      <c r="B371" s="1">
        <v>260.06</v>
      </c>
      <c r="C371" s="14">
        <v>42661</v>
      </c>
      <c r="D371" s="13">
        <v>2139.6</v>
      </c>
      <c r="E371" s="17">
        <v>42649</v>
      </c>
      <c r="F371" s="16">
        <v>16899.099999999999</v>
      </c>
      <c r="G371" s="20">
        <v>42670</v>
      </c>
      <c r="H371" s="19">
        <v>3085.17</v>
      </c>
      <c r="I371" s="31">
        <v>42648</v>
      </c>
      <c r="J371" s="30">
        <v>23788.31</v>
      </c>
      <c r="K371" s="28">
        <v>42648</v>
      </c>
      <c r="L371" s="27">
        <v>9811.18</v>
      </c>
      <c r="M371" s="25">
        <v>42671</v>
      </c>
      <c r="N371" s="24">
        <v>6996.26</v>
      </c>
      <c r="O371" s="28">
        <v>42664</v>
      </c>
      <c r="P371" s="27">
        <v>10710.73</v>
      </c>
    </row>
    <row r="372" spans="1:16" ht="16.5" x14ac:dyDescent="0.3">
      <c r="A372" s="2">
        <v>42649</v>
      </c>
      <c r="B372" s="1">
        <v>261.13</v>
      </c>
      <c r="C372" s="14">
        <v>42660</v>
      </c>
      <c r="D372" s="13">
        <v>2126.5</v>
      </c>
      <c r="E372" s="17">
        <v>42648</v>
      </c>
      <c r="F372" s="16">
        <v>16819.240000000002</v>
      </c>
      <c r="G372" s="20">
        <v>42669</v>
      </c>
      <c r="H372" s="19">
        <v>3080.98</v>
      </c>
      <c r="I372" s="31">
        <v>42647</v>
      </c>
      <c r="J372" s="30">
        <v>23689.439999999999</v>
      </c>
      <c r="K372" s="28">
        <v>42647</v>
      </c>
      <c r="L372" s="27">
        <v>9756.77</v>
      </c>
      <c r="M372" s="25">
        <v>42670</v>
      </c>
      <c r="N372" s="24">
        <v>6986.57</v>
      </c>
      <c r="O372" s="28">
        <v>42663</v>
      </c>
      <c r="P372" s="27">
        <v>10701.39</v>
      </c>
    </row>
    <row r="373" spans="1:16" ht="16.5" x14ac:dyDescent="0.3">
      <c r="A373" s="2">
        <v>42648</v>
      </c>
      <c r="B373" s="1">
        <v>258.99</v>
      </c>
      <c r="C373" s="14">
        <v>42657</v>
      </c>
      <c r="D373" s="13">
        <v>2132.98</v>
      </c>
      <c r="E373" s="17">
        <v>42647</v>
      </c>
      <c r="F373" s="16">
        <v>16735.650000000001</v>
      </c>
      <c r="G373" s="20">
        <v>42668</v>
      </c>
      <c r="H373" s="19">
        <v>3087.41</v>
      </c>
      <c r="I373" s="31">
        <v>42646</v>
      </c>
      <c r="J373" s="30">
        <v>23584.43</v>
      </c>
      <c r="K373" s="28">
        <v>42646</v>
      </c>
      <c r="L373" s="27">
        <v>9683.3700000000008</v>
      </c>
      <c r="M373" s="25">
        <v>42669</v>
      </c>
      <c r="N373" s="24">
        <v>6958.09</v>
      </c>
      <c r="O373" s="28">
        <v>42662</v>
      </c>
      <c r="P373" s="27">
        <v>10645.68</v>
      </c>
    </row>
    <row r="374" spans="1:16" ht="16.5" x14ac:dyDescent="0.3">
      <c r="A374" s="2">
        <v>42647</v>
      </c>
      <c r="B374" s="1">
        <v>259.18</v>
      </c>
      <c r="C374" s="14">
        <v>42656</v>
      </c>
      <c r="D374" s="13">
        <v>2132.5500000000002</v>
      </c>
      <c r="E374" s="17">
        <v>42646</v>
      </c>
      <c r="F374" s="16">
        <v>16598.669999999998</v>
      </c>
      <c r="G374" s="20">
        <v>42667</v>
      </c>
      <c r="H374" s="19">
        <v>3093.86</v>
      </c>
      <c r="I374" s="31">
        <v>42643</v>
      </c>
      <c r="J374" s="30">
        <v>23297.15</v>
      </c>
      <c r="K374" s="28">
        <v>42643</v>
      </c>
      <c r="L374" s="27">
        <v>9581.93</v>
      </c>
      <c r="M374" s="25">
        <v>42668</v>
      </c>
      <c r="N374" s="24">
        <v>7017.64</v>
      </c>
      <c r="O374" s="28">
        <v>42661</v>
      </c>
      <c r="P374" s="27">
        <v>10631.55</v>
      </c>
    </row>
    <row r="375" spans="1:16" ht="16.5" x14ac:dyDescent="0.3">
      <c r="A375" s="2">
        <v>42643</v>
      </c>
      <c r="B375" s="1">
        <v>257.49</v>
      </c>
      <c r="C375" s="14">
        <v>42655</v>
      </c>
      <c r="D375" s="13">
        <v>2139.1799999999998</v>
      </c>
      <c r="E375" s="17">
        <v>42643</v>
      </c>
      <c r="F375" s="16">
        <v>16449.84</v>
      </c>
      <c r="G375" s="20">
        <v>42664</v>
      </c>
      <c r="H375" s="19">
        <v>3077.65</v>
      </c>
      <c r="I375" s="31">
        <v>42642</v>
      </c>
      <c r="J375" s="30">
        <v>23739.47</v>
      </c>
      <c r="K375" s="28">
        <v>42642</v>
      </c>
      <c r="L375" s="27">
        <v>9794.33</v>
      </c>
      <c r="M375" s="25">
        <v>42667</v>
      </c>
      <c r="N375" s="24">
        <v>6986.4</v>
      </c>
      <c r="O375" s="28">
        <v>42660</v>
      </c>
      <c r="P375" s="27">
        <v>10503.57</v>
      </c>
    </row>
    <row r="376" spans="1:16" ht="16.5" x14ac:dyDescent="0.3">
      <c r="A376" s="2">
        <v>42642</v>
      </c>
      <c r="B376" s="1">
        <v>260.35000000000002</v>
      </c>
      <c r="C376" s="14">
        <v>42654</v>
      </c>
      <c r="D376" s="13">
        <v>2136.73</v>
      </c>
      <c r="E376" s="17">
        <v>42642</v>
      </c>
      <c r="F376" s="16">
        <v>16693.71</v>
      </c>
      <c r="G376" s="20">
        <v>42663</v>
      </c>
      <c r="H376" s="19">
        <v>3076.63</v>
      </c>
      <c r="I376" s="31">
        <v>42641</v>
      </c>
      <c r="J376" s="30">
        <v>23619.65</v>
      </c>
      <c r="K376" s="28">
        <v>42641</v>
      </c>
      <c r="L376" s="27">
        <v>9719.84</v>
      </c>
      <c r="M376" s="25">
        <v>42664</v>
      </c>
      <c r="N376" s="24">
        <v>7020.47</v>
      </c>
      <c r="O376" s="28">
        <v>42657</v>
      </c>
      <c r="P376" s="27">
        <v>10580.38</v>
      </c>
    </row>
    <row r="377" spans="1:16" ht="16.5" x14ac:dyDescent="0.3">
      <c r="A377" s="2">
        <v>42641</v>
      </c>
      <c r="B377" s="1">
        <v>258.20999999999998</v>
      </c>
      <c r="C377" s="14">
        <v>42653</v>
      </c>
      <c r="D377" s="13">
        <v>2163.66</v>
      </c>
      <c r="E377" s="17">
        <v>42641</v>
      </c>
      <c r="F377" s="16">
        <v>16465.400000000001</v>
      </c>
      <c r="G377" s="20">
        <v>42662</v>
      </c>
      <c r="H377" s="19">
        <v>3055.94</v>
      </c>
      <c r="I377" s="31">
        <v>42640</v>
      </c>
      <c r="J377" s="30">
        <v>23571.9</v>
      </c>
      <c r="K377" s="28">
        <v>42640</v>
      </c>
      <c r="L377" s="27">
        <v>9746.56</v>
      </c>
      <c r="M377" s="25">
        <v>42663</v>
      </c>
      <c r="N377" s="24">
        <v>7026.9</v>
      </c>
      <c r="O377" s="28">
        <v>42656</v>
      </c>
      <c r="P377" s="27">
        <v>10414.07</v>
      </c>
    </row>
    <row r="378" spans="1:16" ht="16.5" x14ac:dyDescent="0.3">
      <c r="A378" s="2">
        <v>42640</v>
      </c>
      <c r="B378" s="1">
        <v>259.57</v>
      </c>
      <c r="C378" s="14">
        <v>42650</v>
      </c>
      <c r="D378" s="13">
        <v>2153.7399999999998</v>
      </c>
      <c r="E378" s="17">
        <v>42640</v>
      </c>
      <c r="F378" s="16">
        <v>16683.93</v>
      </c>
      <c r="G378" s="20">
        <v>42661</v>
      </c>
      <c r="H378" s="19">
        <v>3046.99</v>
      </c>
      <c r="I378" s="31">
        <v>42639</v>
      </c>
      <c r="J378" s="30">
        <v>23317.919999999998</v>
      </c>
      <c r="K378" s="28">
        <v>42639</v>
      </c>
      <c r="L378" s="27">
        <v>9629.35</v>
      </c>
      <c r="M378" s="25">
        <v>42662</v>
      </c>
      <c r="N378" s="24">
        <v>7021.92</v>
      </c>
      <c r="O378" s="28">
        <v>42655</v>
      </c>
      <c r="P378" s="27">
        <v>10523.07</v>
      </c>
    </row>
    <row r="379" spans="1:16" ht="16.5" x14ac:dyDescent="0.3">
      <c r="A379" s="2">
        <v>42639</v>
      </c>
      <c r="B379" s="1">
        <v>257.48</v>
      </c>
      <c r="C379" s="14">
        <v>42649</v>
      </c>
      <c r="D379" s="13">
        <v>2160.77</v>
      </c>
      <c r="E379" s="17">
        <v>42639</v>
      </c>
      <c r="F379" s="16">
        <v>16544.560000000001</v>
      </c>
      <c r="G379" s="20">
        <v>42660</v>
      </c>
      <c r="H379" s="19">
        <v>3008.72</v>
      </c>
      <c r="I379" s="31">
        <v>42636</v>
      </c>
      <c r="J379" s="30">
        <v>23686.48</v>
      </c>
      <c r="K379" s="28">
        <v>42636</v>
      </c>
      <c r="L379" s="27">
        <v>9796.01</v>
      </c>
      <c r="M379" s="25">
        <v>42661</v>
      </c>
      <c r="N379" s="24">
        <v>7000.06</v>
      </c>
      <c r="O379" s="28">
        <v>42654</v>
      </c>
      <c r="P379" s="27">
        <v>10577.16</v>
      </c>
    </row>
    <row r="380" spans="1:16" ht="16.5" x14ac:dyDescent="0.3">
      <c r="A380" s="2">
        <v>42636</v>
      </c>
      <c r="B380" s="1">
        <v>258.37</v>
      </c>
      <c r="C380" s="14">
        <v>42648</v>
      </c>
      <c r="D380" s="13">
        <v>2159.73</v>
      </c>
      <c r="E380" s="17">
        <v>42636</v>
      </c>
      <c r="F380" s="16">
        <v>16754.02</v>
      </c>
      <c r="G380" s="20">
        <v>42657</v>
      </c>
      <c r="H380" s="19">
        <v>3025.19</v>
      </c>
      <c r="I380" s="31">
        <v>42635</v>
      </c>
      <c r="J380" s="30">
        <v>23759.8</v>
      </c>
      <c r="K380" s="28">
        <v>42635</v>
      </c>
      <c r="L380" s="27">
        <v>9893.7999999999993</v>
      </c>
      <c r="M380" s="25">
        <v>42660</v>
      </c>
      <c r="N380" s="24">
        <v>6947.55</v>
      </c>
      <c r="O380" s="28">
        <v>42653</v>
      </c>
      <c r="P380" s="27">
        <v>10624.08</v>
      </c>
    </row>
    <row r="381" spans="1:16" ht="16.5" x14ac:dyDescent="0.3">
      <c r="A381" s="2">
        <v>42635</v>
      </c>
      <c r="B381" s="1">
        <v>258.33999999999997</v>
      </c>
      <c r="C381" s="14">
        <v>42647</v>
      </c>
      <c r="D381" s="13">
        <v>2150.4899999999998</v>
      </c>
      <c r="E381" s="17">
        <v>42634</v>
      </c>
      <c r="F381" s="16">
        <v>16807.62</v>
      </c>
      <c r="G381" s="20">
        <v>42656</v>
      </c>
      <c r="H381" s="19">
        <v>2975.04</v>
      </c>
      <c r="I381" s="31">
        <v>42634</v>
      </c>
      <c r="J381" s="30">
        <v>23669.9</v>
      </c>
      <c r="K381" s="28">
        <v>42634</v>
      </c>
      <c r="L381" s="27">
        <v>9849.06</v>
      </c>
      <c r="M381" s="25">
        <v>42657</v>
      </c>
      <c r="N381" s="24">
        <v>7013.55</v>
      </c>
      <c r="O381" s="28">
        <v>42650</v>
      </c>
      <c r="P381" s="27">
        <v>10490.86</v>
      </c>
    </row>
    <row r="382" spans="1:16" ht="16.5" x14ac:dyDescent="0.3">
      <c r="A382" s="2">
        <v>42634</v>
      </c>
      <c r="B382" s="1">
        <v>256.52</v>
      </c>
      <c r="C382" s="14">
        <v>42646</v>
      </c>
      <c r="D382" s="13">
        <v>2161.1999999999998</v>
      </c>
      <c r="E382" s="17">
        <v>42633</v>
      </c>
      <c r="F382" s="16">
        <v>16492.150000000001</v>
      </c>
      <c r="G382" s="20">
        <v>42655</v>
      </c>
      <c r="H382" s="19">
        <v>3008.03</v>
      </c>
      <c r="I382" s="31">
        <v>42633</v>
      </c>
      <c r="J382" s="30">
        <v>23530.86</v>
      </c>
      <c r="K382" s="28">
        <v>42633</v>
      </c>
      <c r="L382" s="27">
        <v>9751.44</v>
      </c>
      <c r="M382" s="25">
        <v>42656</v>
      </c>
      <c r="N382" s="24">
        <v>6977.74</v>
      </c>
      <c r="O382" s="28">
        <v>42649</v>
      </c>
      <c r="P382" s="27">
        <v>10568.8</v>
      </c>
    </row>
    <row r="383" spans="1:16" ht="16.5" x14ac:dyDescent="0.3">
      <c r="A383" s="2">
        <v>42633</v>
      </c>
      <c r="B383" s="1">
        <v>255.09</v>
      </c>
      <c r="C383" s="14">
        <v>42643</v>
      </c>
      <c r="D383" s="13">
        <v>2168.27</v>
      </c>
      <c r="E383" s="17">
        <v>42629</v>
      </c>
      <c r="F383" s="16">
        <v>16519.29</v>
      </c>
      <c r="G383" s="20">
        <v>42654</v>
      </c>
      <c r="H383" s="19">
        <v>3020.69</v>
      </c>
      <c r="I383" s="31">
        <v>42632</v>
      </c>
      <c r="J383" s="30">
        <v>23550.45</v>
      </c>
      <c r="K383" s="28">
        <v>42632</v>
      </c>
      <c r="L383" s="27">
        <v>9747.75</v>
      </c>
      <c r="M383" s="25">
        <v>42655</v>
      </c>
      <c r="N383" s="24">
        <v>7024.01</v>
      </c>
      <c r="O383" s="28">
        <v>42648</v>
      </c>
      <c r="P383" s="27">
        <v>10585.78</v>
      </c>
    </row>
    <row r="384" spans="1:16" ht="16.5" x14ac:dyDescent="0.3">
      <c r="A384" s="2">
        <v>42632</v>
      </c>
      <c r="B384" s="1">
        <v>253.93</v>
      </c>
      <c r="C384" s="14">
        <v>42642</v>
      </c>
      <c r="D384" s="13">
        <v>2151.13</v>
      </c>
      <c r="E384" s="17">
        <v>42628</v>
      </c>
      <c r="F384" s="16">
        <v>16405.009999999998</v>
      </c>
      <c r="G384" s="20">
        <v>42653</v>
      </c>
      <c r="H384" s="19">
        <v>3035.76</v>
      </c>
      <c r="I384" s="31">
        <v>42628</v>
      </c>
      <c r="J384" s="30">
        <v>23335.59</v>
      </c>
      <c r="K384" s="28">
        <v>42628</v>
      </c>
      <c r="L384" s="27">
        <v>9595.73</v>
      </c>
      <c r="M384" s="25">
        <v>42654</v>
      </c>
      <c r="N384" s="24">
        <v>7070.88</v>
      </c>
      <c r="O384" s="28">
        <v>42647</v>
      </c>
      <c r="P384" s="27">
        <v>10619.61</v>
      </c>
    </row>
    <row r="385" spans="1:16" ht="16.5" x14ac:dyDescent="0.3">
      <c r="A385" s="2">
        <v>42626</v>
      </c>
      <c r="B385" s="1">
        <v>251.77</v>
      </c>
      <c r="C385" s="14">
        <v>42641</v>
      </c>
      <c r="D385" s="13">
        <v>2171.37</v>
      </c>
      <c r="E385" s="17">
        <v>42627</v>
      </c>
      <c r="F385" s="16">
        <v>16614.240000000002</v>
      </c>
      <c r="G385" s="20">
        <v>42650</v>
      </c>
      <c r="H385" s="19">
        <v>3000.57</v>
      </c>
      <c r="I385" s="31">
        <v>42627</v>
      </c>
      <c r="J385" s="30">
        <v>23190.639999999999</v>
      </c>
      <c r="K385" s="28">
        <v>42627</v>
      </c>
      <c r="L385" s="27">
        <v>9542.52</v>
      </c>
      <c r="M385" s="25">
        <v>42653</v>
      </c>
      <c r="N385" s="24">
        <v>7097.5</v>
      </c>
      <c r="O385" s="28">
        <v>42643</v>
      </c>
      <c r="P385" s="27">
        <v>10511.02</v>
      </c>
    </row>
    <row r="386" spans="1:16" ht="16.5" x14ac:dyDescent="0.3">
      <c r="A386" s="2">
        <v>42625</v>
      </c>
      <c r="B386" s="1">
        <v>250.53</v>
      </c>
      <c r="C386" s="14">
        <v>42640</v>
      </c>
      <c r="D386" s="13">
        <v>2159.9299999999998</v>
      </c>
      <c r="E386" s="17">
        <v>42626</v>
      </c>
      <c r="F386" s="16">
        <v>16729.04</v>
      </c>
      <c r="G386" s="20">
        <v>42649</v>
      </c>
      <c r="H386" s="19">
        <v>3021.58</v>
      </c>
      <c r="I386" s="31">
        <v>42626</v>
      </c>
      <c r="J386" s="30">
        <v>23215.759999999998</v>
      </c>
      <c r="K386" s="28">
        <v>42626</v>
      </c>
      <c r="L386" s="27">
        <v>9571.06</v>
      </c>
      <c r="M386" s="25">
        <v>42650</v>
      </c>
      <c r="N386" s="24">
        <v>7044.39</v>
      </c>
      <c r="O386" s="28">
        <v>42642</v>
      </c>
      <c r="P386" s="27">
        <v>10405.540000000001</v>
      </c>
    </row>
    <row r="387" spans="1:16" ht="16.5" x14ac:dyDescent="0.3">
      <c r="A387" s="2">
        <v>42622</v>
      </c>
      <c r="B387" s="1">
        <v>257.31</v>
      </c>
      <c r="C387" s="14">
        <v>42639</v>
      </c>
      <c r="D387" s="13">
        <v>2146.1</v>
      </c>
      <c r="E387" s="17">
        <v>42625</v>
      </c>
      <c r="F387" s="16">
        <v>16672.919999999998</v>
      </c>
      <c r="G387" s="20">
        <v>42648</v>
      </c>
      <c r="H387" s="19">
        <v>3026.28</v>
      </c>
      <c r="I387" s="31">
        <v>42625</v>
      </c>
      <c r="J387" s="30">
        <v>23290.6</v>
      </c>
      <c r="K387" s="28">
        <v>42625</v>
      </c>
      <c r="L387" s="27">
        <v>9654.08</v>
      </c>
      <c r="M387" s="25">
        <v>42649</v>
      </c>
      <c r="N387" s="24">
        <v>6999.96</v>
      </c>
      <c r="O387" s="28">
        <v>42641</v>
      </c>
      <c r="P387" s="27">
        <v>10438.34</v>
      </c>
    </row>
    <row r="388" spans="1:16" ht="16.5" x14ac:dyDescent="0.3">
      <c r="A388" s="2">
        <v>42621</v>
      </c>
      <c r="B388" s="1">
        <v>260.86</v>
      </c>
      <c r="C388" s="14">
        <v>42636</v>
      </c>
      <c r="D388" s="13">
        <v>2164.69</v>
      </c>
      <c r="E388" s="17">
        <v>42622</v>
      </c>
      <c r="F388" s="16">
        <v>16965.759999999998</v>
      </c>
      <c r="G388" s="20">
        <v>42647</v>
      </c>
      <c r="H388" s="19">
        <v>3029.5</v>
      </c>
      <c r="I388" s="31">
        <v>42622</v>
      </c>
      <c r="J388" s="30">
        <v>24099.7</v>
      </c>
      <c r="K388" s="28">
        <v>42622</v>
      </c>
      <c r="L388" s="27">
        <v>10057.969999999999</v>
      </c>
      <c r="M388" s="25">
        <v>42648</v>
      </c>
      <c r="N388" s="24">
        <v>7033.25</v>
      </c>
      <c r="O388" s="28">
        <v>42640</v>
      </c>
      <c r="P388" s="27">
        <v>10361.48</v>
      </c>
    </row>
    <row r="389" spans="1:16" ht="16.5" x14ac:dyDescent="0.3">
      <c r="A389" s="2">
        <v>42620</v>
      </c>
      <c r="B389" s="1">
        <v>260.31</v>
      </c>
      <c r="C389" s="14">
        <v>42635</v>
      </c>
      <c r="D389" s="13">
        <v>2177.1799999999998</v>
      </c>
      <c r="E389" s="17">
        <v>42621</v>
      </c>
      <c r="F389" s="16">
        <v>16958.77</v>
      </c>
      <c r="G389" s="20">
        <v>42646</v>
      </c>
      <c r="H389" s="19">
        <v>2998.5</v>
      </c>
      <c r="I389" s="31">
        <v>42621</v>
      </c>
      <c r="J389" s="30">
        <v>23919.34</v>
      </c>
      <c r="K389" s="28">
        <v>42621</v>
      </c>
      <c r="L389" s="27">
        <v>10008.209999999999</v>
      </c>
      <c r="M389" s="25">
        <v>42647</v>
      </c>
      <c r="N389" s="24">
        <v>7074.34</v>
      </c>
      <c r="O389" s="28">
        <v>42639</v>
      </c>
      <c r="P389" s="27">
        <v>10393.709999999999</v>
      </c>
    </row>
    <row r="390" spans="1:16" ht="16.5" x14ac:dyDescent="0.3">
      <c r="A390" s="2">
        <v>42619</v>
      </c>
      <c r="B390" s="1">
        <v>260.93</v>
      </c>
      <c r="C390" s="14">
        <v>42634</v>
      </c>
      <c r="D390" s="13">
        <v>2163.12</v>
      </c>
      <c r="E390" s="17">
        <v>42620</v>
      </c>
      <c r="F390" s="16">
        <v>17012.439999999999</v>
      </c>
      <c r="G390" s="20">
        <v>42643</v>
      </c>
      <c r="H390" s="19">
        <v>3002.24</v>
      </c>
      <c r="I390" s="31">
        <v>42620</v>
      </c>
      <c r="J390" s="30">
        <v>23741.81</v>
      </c>
      <c r="K390" s="28">
        <v>42620</v>
      </c>
      <c r="L390" s="27">
        <v>9970.19</v>
      </c>
      <c r="M390" s="25">
        <v>42646</v>
      </c>
      <c r="N390" s="24">
        <v>6983.52</v>
      </c>
      <c r="O390" s="28">
        <v>42636</v>
      </c>
      <c r="P390" s="27">
        <v>10626.97</v>
      </c>
    </row>
    <row r="391" spans="1:16" ht="16.5" x14ac:dyDescent="0.3">
      <c r="A391" s="2">
        <v>42618</v>
      </c>
      <c r="B391" s="1">
        <v>259.64</v>
      </c>
      <c r="C391" s="14">
        <v>42633</v>
      </c>
      <c r="D391" s="13">
        <v>2139.7600000000002</v>
      </c>
      <c r="E391" s="17">
        <v>42619</v>
      </c>
      <c r="F391" s="16">
        <v>17081.98</v>
      </c>
      <c r="G391" s="20">
        <v>42642</v>
      </c>
      <c r="H391" s="19">
        <v>2991.58</v>
      </c>
      <c r="I391" s="31">
        <v>42619</v>
      </c>
      <c r="J391" s="30">
        <v>23787.68</v>
      </c>
      <c r="K391" s="28">
        <v>42619</v>
      </c>
      <c r="L391" s="27">
        <v>9938.39</v>
      </c>
      <c r="M391" s="25">
        <v>42643</v>
      </c>
      <c r="N391" s="24">
        <v>6899.33</v>
      </c>
      <c r="O391" s="28">
        <v>42635</v>
      </c>
      <c r="P391" s="27">
        <v>10674.18</v>
      </c>
    </row>
    <row r="392" spans="1:16" ht="16.5" x14ac:dyDescent="0.3">
      <c r="A392" s="2">
        <v>42615</v>
      </c>
      <c r="B392" s="1">
        <v>256.5</v>
      </c>
      <c r="C392" s="14">
        <v>42632</v>
      </c>
      <c r="D392" s="13">
        <v>2139.12</v>
      </c>
      <c r="E392" s="17">
        <v>42618</v>
      </c>
      <c r="F392" s="16">
        <v>17037.63</v>
      </c>
      <c r="G392" s="20">
        <v>42641</v>
      </c>
      <c r="H392" s="19">
        <v>2991.11</v>
      </c>
      <c r="I392" s="31">
        <v>42618</v>
      </c>
      <c r="J392" s="30">
        <v>23649.55</v>
      </c>
      <c r="K392" s="28">
        <v>42618</v>
      </c>
      <c r="L392" s="27">
        <v>9830.57</v>
      </c>
      <c r="M392" s="25">
        <v>42642</v>
      </c>
      <c r="N392" s="24">
        <v>6919.42</v>
      </c>
      <c r="O392" s="28">
        <v>42634</v>
      </c>
      <c r="P392" s="27">
        <v>10436.49</v>
      </c>
    </row>
    <row r="393" spans="1:16" ht="16.5" x14ac:dyDescent="0.3">
      <c r="A393" s="2">
        <v>42614</v>
      </c>
      <c r="B393" s="1">
        <v>256.02999999999997</v>
      </c>
      <c r="C393" s="14">
        <v>42629</v>
      </c>
      <c r="D393" s="13">
        <v>2139.16</v>
      </c>
      <c r="E393" s="17">
        <v>42615</v>
      </c>
      <c r="F393" s="16">
        <v>16925.68</v>
      </c>
      <c r="G393" s="20">
        <v>42640</v>
      </c>
      <c r="H393" s="19">
        <v>2970.84</v>
      </c>
      <c r="I393" s="31">
        <v>42615</v>
      </c>
      <c r="J393" s="30">
        <v>23266.7</v>
      </c>
      <c r="K393" s="28">
        <v>42615</v>
      </c>
      <c r="L393" s="27">
        <v>9686.8799999999992</v>
      </c>
      <c r="M393" s="25">
        <v>42641</v>
      </c>
      <c r="N393" s="24">
        <v>6849.38</v>
      </c>
      <c r="O393" s="28">
        <v>42633</v>
      </c>
      <c r="P393" s="27">
        <v>10393.86</v>
      </c>
    </row>
    <row r="394" spans="1:16" ht="16.5" x14ac:dyDescent="0.3">
      <c r="A394" s="2">
        <v>42613</v>
      </c>
      <c r="B394" s="1">
        <v>256.87</v>
      </c>
      <c r="C394" s="14">
        <v>42628</v>
      </c>
      <c r="D394" s="13">
        <v>2147.2600000000002</v>
      </c>
      <c r="E394" s="17">
        <v>42614</v>
      </c>
      <c r="F394" s="16">
        <v>16926.84</v>
      </c>
      <c r="G394" s="20">
        <v>42639</v>
      </c>
      <c r="H394" s="19">
        <v>2975.88</v>
      </c>
      <c r="I394" s="31">
        <v>42614</v>
      </c>
      <c r="J394" s="30">
        <v>23162.34</v>
      </c>
      <c r="K394" s="28">
        <v>42614</v>
      </c>
      <c r="L394" s="27">
        <v>9606.08</v>
      </c>
      <c r="M394" s="25">
        <v>42640</v>
      </c>
      <c r="N394" s="24">
        <v>6807.67</v>
      </c>
      <c r="O394" s="28">
        <v>42632</v>
      </c>
      <c r="P394" s="27">
        <v>10373.870000000001</v>
      </c>
    </row>
    <row r="395" spans="1:16" ht="16.5" x14ac:dyDescent="0.3">
      <c r="A395" s="2">
        <v>42612</v>
      </c>
      <c r="B395" s="1">
        <v>257.49</v>
      </c>
      <c r="C395" s="14">
        <v>42627</v>
      </c>
      <c r="D395" s="13">
        <v>2125.77</v>
      </c>
      <c r="E395" s="17">
        <v>42613</v>
      </c>
      <c r="F395" s="16">
        <v>16887.400000000001</v>
      </c>
      <c r="G395" s="20">
        <v>42636</v>
      </c>
      <c r="H395" s="19">
        <v>3032.31</v>
      </c>
      <c r="I395" s="31">
        <v>42613</v>
      </c>
      <c r="J395" s="30">
        <v>22976.880000000001</v>
      </c>
      <c r="K395" s="28">
        <v>42613</v>
      </c>
      <c r="L395" s="27">
        <v>9541.7999999999993</v>
      </c>
      <c r="M395" s="25">
        <v>42639</v>
      </c>
      <c r="N395" s="24">
        <v>6818.04</v>
      </c>
      <c r="O395" s="28">
        <v>42629</v>
      </c>
      <c r="P395" s="27">
        <v>10276.17</v>
      </c>
    </row>
    <row r="396" spans="1:16" ht="16.5" x14ac:dyDescent="0.3">
      <c r="A396" s="2">
        <v>42611</v>
      </c>
      <c r="B396" s="1">
        <v>256.49</v>
      </c>
      <c r="C396" s="14">
        <v>42626</v>
      </c>
      <c r="D396" s="13">
        <v>2127.02</v>
      </c>
      <c r="E396" s="17">
        <v>42612</v>
      </c>
      <c r="F396" s="16">
        <v>16725.36</v>
      </c>
      <c r="G396" s="20">
        <v>42635</v>
      </c>
      <c r="H396" s="19">
        <v>3051.69</v>
      </c>
      <c r="I396" s="31">
        <v>42612</v>
      </c>
      <c r="J396" s="30">
        <v>23016.11</v>
      </c>
      <c r="K396" s="28">
        <v>42612</v>
      </c>
      <c r="L396" s="27">
        <v>9597.25</v>
      </c>
      <c r="M396" s="25">
        <v>42636</v>
      </c>
      <c r="N396" s="24">
        <v>6909.43</v>
      </c>
      <c r="O396" s="28">
        <v>42628</v>
      </c>
      <c r="P396" s="27">
        <v>10431.200000000001</v>
      </c>
    </row>
    <row r="397" spans="1:16" ht="16.5" x14ac:dyDescent="0.3">
      <c r="A397" s="2">
        <v>42608</v>
      </c>
      <c r="B397" s="1">
        <v>256.23</v>
      </c>
      <c r="C397" s="14">
        <v>42625</v>
      </c>
      <c r="D397" s="13">
        <v>2159.04</v>
      </c>
      <c r="E397" s="17">
        <v>42611</v>
      </c>
      <c r="F397" s="16">
        <v>16737.490000000002</v>
      </c>
      <c r="G397" s="20">
        <v>42634</v>
      </c>
      <c r="H397" s="19">
        <v>2982.18</v>
      </c>
      <c r="I397" s="31">
        <v>42611</v>
      </c>
      <c r="J397" s="30">
        <v>22821.34</v>
      </c>
      <c r="K397" s="28">
        <v>42611</v>
      </c>
      <c r="L397" s="27">
        <v>9497.82</v>
      </c>
      <c r="M397" s="25">
        <v>42635</v>
      </c>
      <c r="N397" s="24">
        <v>6911.4</v>
      </c>
      <c r="O397" s="28">
        <v>42627</v>
      </c>
      <c r="P397" s="27">
        <v>10378.4</v>
      </c>
    </row>
    <row r="398" spans="1:16" ht="16.5" x14ac:dyDescent="0.3">
      <c r="A398" s="2">
        <v>42607</v>
      </c>
      <c r="B398" s="1">
        <v>257.26</v>
      </c>
      <c r="C398" s="14">
        <v>42622</v>
      </c>
      <c r="D398" s="13">
        <v>2127.81</v>
      </c>
      <c r="E398" s="17">
        <v>42608</v>
      </c>
      <c r="F398" s="16">
        <v>16360.71</v>
      </c>
      <c r="G398" s="20">
        <v>42633</v>
      </c>
      <c r="H398" s="19">
        <v>2964.86</v>
      </c>
      <c r="I398" s="31">
        <v>42608</v>
      </c>
      <c r="J398" s="30">
        <v>22909.54</v>
      </c>
      <c r="K398" s="28">
        <v>42608</v>
      </c>
      <c r="L398" s="27">
        <v>9550.0400000000009</v>
      </c>
      <c r="M398" s="25">
        <v>42634</v>
      </c>
      <c r="N398" s="24">
        <v>6834.77</v>
      </c>
      <c r="O398" s="28">
        <v>42626</v>
      </c>
      <c r="P398" s="27">
        <v>10386.6</v>
      </c>
    </row>
    <row r="399" spans="1:16" ht="16.5" x14ac:dyDescent="0.3">
      <c r="A399" s="2">
        <v>42606</v>
      </c>
      <c r="B399" s="1">
        <v>257.3</v>
      </c>
      <c r="C399" s="14">
        <v>42621</v>
      </c>
      <c r="D399" s="13">
        <v>2181.3000000000002</v>
      </c>
      <c r="E399" s="17">
        <v>42607</v>
      </c>
      <c r="F399" s="16">
        <v>16555.95</v>
      </c>
      <c r="G399" s="20">
        <v>42632</v>
      </c>
      <c r="H399" s="19">
        <v>2968.31</v>
      </c>
      <c r="I399" s="31">
        <v>42607</v>
      </c>
      <c r="J399" s="30">
        <v>22814.95</v>
      </c>
      <c r="K399" s="28">
        <v>42607</v>
      </c>
      <c r="L399" s="27">
        <v>9504.7800000000007</v>
      </c>
      <c r="M399" s="25">
        <v>42633</v>
      </c>
      <c r="N399" s="24">
        <v>6830.79</v>
      </c>
      <c r="O399" s="28">
        <v>42625</v>
      </c>
      <c r="P399" s="27">
        <v>10431.77</v>
      </c>
    </row>
    <row r="400" spans="1:16" ht="16.5" x14ac:dyDescent="0.3">
      <c r="A400" s="2">
        <v>42605</v>
      </c>
      <c r="B400" s="1">
        <v>258.42</v>
      </c>
      <c r="C400" s="14">
        <v>42620</v>
      </c>
      <c r="D400" s="13">
        <v>2186.16</v>
      </c>
      <c r="E400" s="17">
        <v>42606</v>
      </c>
      <c r="F400" s="16">
        <v>16597.3</v>
      </c>
      <c r="G400" s="20">
        <v>42629</v>
      </c>
      <c r="H400" s="19">
        <v>2935.25</v>
      </c>
      <c r="I400" s="31">
        <v>42606</v>
      </c>
      <c r="J400" s="30">
        <v>22820.78</v>
      </c>
      <c r="K400" s="28">
        <v>42606</v>
      </c>
      <c r="L400" s="27">
        <v>9507.09</v>
      </c>
      <c r="M400" s="25">
        <v>42632</v>
      </c>
      <c r="N400" s="24">
        <v>6813.55</v>
      </c>
      <c r="O400" s="28">
        <v>42622</v>
      </c>
      <c r="P400" s="27">
        <v>10573.44</v>
      </c>
    </row>
    <row r="401" spans="1:16" ht="16.5" x14ac:dyDescent="0.3">
      <c r="A401" s="2">
        <v>42604</v>
      </c>
      <c r="B401" s="1">
        <v>257.27</v>
      </c>
      <c r="C401" s="14">
        <v>42619</v>
      </c>
      <c r="D401" s="13">
        <v>2186.48</v>
      </c>
      <c r="E401" s="17">
        <v>42605</v>
      </c>
      <c r="F401" s="16">
        <v>16497.36</v>
      </c>
      <c r="G401" s="20">
        <v>42628</v>
      </c>
      <c r="H401" s="19">
        <v>2973.77</v>
      </c>
      <c r="I401" s="31">
        <v>42605</v>
      </c>
      <c r="J401" s="30">
        <v>22998.93</v>
      </c>
      <c r="K401" s="28">
        <v>42605</v>
      </c>
      <c r="L401" s="27">
        <v>9586.99</v>
      </c>
      <c r="M401" s="25">
        <v>42629</v>
      </c>
      <c r="N401" s="24">
        <v>6710.28</v>
      </c>
      <c r="O401" s="28">
        <v>42621</v>
      </c>
      <c r="P401" s="27">
        <v>10675.29</v>
      </c>
    </row>
    <row r="402" spans="1:16" ht="16.5" x14ac:dyDescent="0.3">
      <c r="A402" s="2">
        <v>42601</v>
      </c>
      <c r="B402" s="1">
        <v>258.69</v>
      </c>
      <c r="C402" s="14">
        <v>42615</v>
      </c>
      <c r="D402" s="13">
        <v>2179.98</v>
      </c>
      <c r="E402" s="17">
        <v>42604</v>
      </c>
      <c r="F402" s="16">
        <v>16598.189999999999</v>
      </c>
      <c r="G402" s="20">
        <v>42627</v>
      </c>
      <c r="H402" s="19">
        <v>2964.9</v>
      </c>
      <c r="I402" s="31">
        <v>42604</v>
      </c>
      <c r="J402" s="30">
        <v>22997.91</v>
      </c>
      <c r="K402" s="28">
        <v>42604</v>
      </c>
      <c r="L402" s="27">
        <v>9602.65</v>
      </c>
      <c r="M402" s="25">
        <v>42628</v>
      </c>
      <c r="N402" s="24">
        <v>6730.3</v>
      </c>
      <c r="O402" s="28">
        <v>42620</v>
      </c>
      <c r="P402" s="27">
        <v>10752.98</v>
      </c>
    </row>
    <row r="403" spans="1:16" ht="16.5" x14ac:dyDescent="0.3">
      <c r="A403" s="2">
        <v>42600</v>
      </c>
      <c r="B403" s="1">
        <v>258.11</v>
      </c>
      <c r="C403" s="14">
        <v>42614</v>
      </c>
      <c r="D403" s="13">
        <v>2170.86</v>
      </c>
      <c r="E403" s="17">
        <v>42601</v>
      </c>
      <c r="F403" s="16">
        <v>16545.82</v>
      </c>
      <c r="G403" s="20">
        <v>42626</v>
      </c>
      <c r="H403" s="19">
        <v>2974.8</v>
      </c>
      <c r="I403" s="31">
        <v>42601</v>
      </c>
      <c r="J403" s="30">
        <v>22937.22</v>
      </c>
      <c r="K403" s="28">
        <v>42601</v>
      </c>
      <c r="L403" s="27">
        <v>9606.17</v>
      </c>
      <c r="M403" s="25">
        <v>42627</v>
      </c>
      <c r="N403" s="24">
        <v>6673.31</v>
      </c>
      <c r="O403" s="28">
        <v>42619</v>
      </c>
      <c r="P403" s="27">
        <v>10687.14</v>
      </c>
    </row>
    <row r="404" spans="1:16" ht="16.5" x14ac:dyDescent="0.3">
      <c r="A404" s="2">
        <v>42599</v>
      </c>
      <c r="B404" s="1">
        <v>256.04000000000002</v>
      </c>
      <c r="C404" s="14">
        <v>42613</v>
      </c>
      <c r="D404" s="13">
        <v>2170.9499999999998</v>
      </c>
      <c r="E404" s="17">
        <v>42600</v>
      </c>
      <c r="F404" s="16">
        <v>16486.009999999998</v>
      </c>
      <c r="G404" s="20">
        <v>42625</v>
      </c>
      <c r="H404" s="19">
        <v>3012.88</v>
      </c>
      <c r="I404" s="31">
        <v>42600</v>
      </c>
      <c r="J404" s="30">
        <v>23023.16</v>
      </c>
      <c r="K404" s="28">
        <v>42600</v>
      </c>
      <c r="L404" s="27">
        <v>9654.69</v>
      </c>
      <c r="M404" s="25">
        <v>42626</v>
      </c>
      <c r="N404" s="24">
        <v>6665.63</v>
      </c>
      <c r="O404" s="28">
        <v>42618</v>
      </c>
      <c r="P404" s="27">
        <v>10672.22</v>
      </c>
    </row>
    <row r="405" spans="1:16" ht="16.5" x14ac:dyDescent="0.3">
      <c r="A405" s="2">
        <v>42598</v>
      </c>
      <c r="B405" s="1">
        <v>256.14999999999998</v>
      </c>
      <c r="C405" s="14">
        <v>42612</v>
      </c>
      <c r="D405" s="13">
        <v>2176.12</v>
      </c>
      <c r="E405" s="17">
        <v>42599</v>
      </c>
      <c r="F405" s="16">
        <v>16745.64</v>
      </c>
      <c r="G405" s="20">
        <v>42622</v>
      </c>
      <c r="H405" s="19">
        <v>3053.2</v>
      </c>
      <c r="I405" s="31">
        <v>42599</v>
      </c>
      <c r="J405" s="30">
        <v>22799.78</v>
      </c>
      <c r="K405" s="28">
        <v>42599</v>
      </c>
      <c r="L405" s="27">
        <v>9641.76</v>
      </c>
      <c r="M405" s="25">
        <v>42625</v>
      </c>
      <c r="N405" s="24">
        <v>6700.9</v>
      </c>
      <c r="O405" s="28">
        <v>42615</v>
      </c>
      <c r="P405" s="27">
        <v>10683.82</v>
      </c>
    </row>
    <row r="406" spans="1:16" ht="16.5" x14ac:dyDescent="0.3">
      <c r="A406" s="2">
        <v>42594</v>
      </c>
      <c r="B406" s="1">
        <v>256.17</v>
      </c>
      <c r="C406" s="14">
        <v>42611</v>
      </c>
      <c r="D406" s="13">
        <v>2180.38</v>
      </c>
      <c r="E406" s="17">
        <v>42598</v>
      </c>
      <c r="F406" s="16">
        <v>16596.509999999998</v>
      </c>
      <c r="G406" s="20">
        <v>42621</v>
      </c>
      <c r="H406" s="19">
        <v>3083.54</v>
      </c>
      <c r="I406" s="31">
        <v>42598</v>
      </c>
      <c r="J406" s="30">
        <v>22910.84</v>
      </c>
      <c r="K406" s="28">
        <v>42598</v>
      </c>
      <c r="L406" s="27">
        <v>9707.99</v>
      </c>
      <c r="M406" s="25">
        <v>42622</v>
      </c>
      <c r="N406" s="24">
        <v>6776.95</v>
      </c>
      <c r="O406" s="28">
        <v>42614</v>
      </c>
      <c r="P406" s="27">
        <v>10534.31</v>
      </c>
    </row>
    <row r="407" spans="1:16" ht="16.5" x14ac:dyDescent="0.3">
      <c r="A407" s="2">
        <v>42593</v>
      </c>
      <c r="B407" s="1">
        <v>256.18</v>
      </c>
      <c r="C407" s="14">
        <v>42608</v>
      </c>
      <c r="D407" s="13">
        <v>2169.04</v>
      </c>
      <c r="E407" s="17">
        <v>42597</v>
      </c>
      <c r="F407" s="16">
        <v>16869.560000000001</v>
      </c>
      <c r="G407" s="20">
        <v>42620</v>
      </c>
      <c r="H407" s="19">
        <v>3091.66</v>
      </c>
      <c r="I407" s="31">
        <v>42597</v>
      </c>
      <c r="J407" s="30">
        <v>22932.51</v>
      </c>
      <c r="K407" s="28">
        <v>42597</v>
      </c>
      <c r="L407" s="27">
        <v>9708.89</v>
      </c>
      <c r="M407" s="25">
        <v>42621</v>
      </c>
      <c r="N407" s="24">
        <v>6858.7</v>
      </c>
      <c r="O407" s="28">
        <v>42613</v>
      </c>
      <c r="P407" s="27">
        <v>10592.69</v>
      </c>
    </row>
    <row r="408" spans="1:16" ht="16.5" x14ac:dyDescent="0.3">
      <c r="A408" s="2">
        <v>42592</v>
      </c>
      <c r="B408" s="1">
        <v>255.43</v>
      </c>
      <c r="C408" s="14">
        <v>42607</v>
      </c>
      <c r="D408" s="13">
        <v>2172.4699999999998</v>
      </c>
      <c r="E408" s="17">
        <v>42594</v>
      </c>
      <c r="F408" s="16">
        <v>16919.919999999998</v>
      </c>
      <c r="G408" s="20">
        <v>42619</v>
      </c>
      <c r="H408" s="19">
        <v>3070.16</v>
      </c>
      <c r="I408" s="31">
        <v>42594</v>
      </c>
      <c r="J408" s="30">
        <v>22766.91</v>
      </c>
      <c r="K408" s="28">
        <v>42594</v>
      </c>
      <c r="L408" s="27">
        <v>9554.85</v>
      </c>
      <c r="M408" s="25">
        <v>42620</v>
      </c>
      <c r="N408" s="24">
        <v>6846.58</v>
      </c>
      <c r="O408" s="28">
        <v>42612</v>
      </c>
      <c r="P408" s="27">
        <v>10657.64</v>
      </c>
    </row>
    <row r="409" spans="1:16" ht="16.5" x14ac:dyDescent="0.3">
      <c r="A409" s="2">
        <v>42591</v>
      </c>
      <c r="B409" s="1">
        <v>255.85</v>
      </c>
      <c r="C409" s="14">
        <v>42606</v>
      </c>
      <c r="D409" s="13">
        <v>2175.44</v>
      </c>
      <c r="E409" s="17">
        <v>42592</v>
      </c>
      <c r="F409" s="16">
        <v>16735.12</v>
      </c>
      <c r="G409" s="20">
        <v>42618</v>
      </c>
      <c r="H409" s="19">
        <v>3077.66</v>
      </c>
      <c r="I409" s="31">
        <v>42593</v>
      </c>
      <c r="J409" s="30">
        <v>22580.55</v>
      </c>
      <c r="K409" s="28">
        <v>42593</v>
      </c>
      <c r="L409" s="27">
        <v>9423.34</v>
      </c>
      <c r="M409" s="25">
        <v>42619</v>
      </c>
      <c r="N409" s="24">
        <v>6826.05</v>
      </c>
      <c r="O409" s="28">
        <v>42611</v>
      </c>
      <c r="P409" s="27">
        <v>10544.44</v>
      </c>
    </row>
    <row r="410" spans="1:16" ht="16.5" x14ac:dyDescent="0.3">
      <c r="A410" s="2">
        <v>42590</v>
      </c>
      <c r="B410" s="1">
        <v>254.11</v>
      </c>
      <c r="C410" s="14">
        <v>42605</v>
      </c>
      <c r="D410" s="13">
        <v>2186.9</v>
      </c>
      <c r="E410" s="17">
        <v>42591</v>
      </c>
      <c r="F410" s="16">
        <v>16764.97</v>
      </c>
      <c r="G410" s="20">
        <v>42615</v>
      </c>
      <c r="H410" s="19">
        <v>3079.74</v>
      </c>
      <c r="I410" s="31">
        <v>42592</v>
      </c>
      <c r="J410" s="30">
        <v>22492.43</v>
      </c>
      <c r="K410" s="28">
        <v>42592</v>
      </c>
      <c r="L410" s="27">
        <v>9315.5</v>
      </c>
      <c r="M410" s="25">
        <v>42618</v>
      </c>
      <c r="N410" s="24">
        <v>6879.42</v>
      </c>
      <c r="O410" s="28">
        <v>42608</v>
      </c>
      <c r="P410" s="27">
        <v>10587.77</v>
      </c>
    </row>
    <row r="411" spans="1:16" ht="16.5" x14ac:dyDescent="0.3">
      <c r="A411" s="2">
        <v>42587</v>
      </c>
      <c r="B411" s="1">
        <v>252.36</v>
      </c>
      <c r="C411" s="14">
        <v>42604</v>
      </c>
      <c r="D411" s="13">
        <v>2182.64</v>
      </c>
      <c r="E411" s="17">
        <v>42590</v>
      </c>
      <c r="F411" s="16">
        <v>16650.57</v>
      </c>
      <c r="G411" s="20">
        <v>42614</v>
      </c>
      <c r="H411" s="19">
        <v>3017.49</v>
      </c>
      <c r="I411" s="31">
        <v>42591</v>
      </c>
      <c r="J411" s="30">
        <v>22465.61</v>
      </c>
      <c r="K411" s="28">
        <v>42591</v>
      </c>
      <c r="L411" s="27">
        <v>9301.17</v>
      </c>
      <c r="M411" s="25">
        <v>42615</v>
      </c>
      <c r="N411" s="24">
        <v>6894.6</v>
      </c>
      <c r="O411" s="28">
        <v>42607</v>
      </c>
      <c r="P411" s="27">
        <v>10529.59</v>
      </c>
    </row>
    <row r="412" spans="1:16" ht="16.5" x14ac:dyDescent="0.3">
      <c r="A412" s="2">
        <v>42586</v>
      </c>
      <c r="B412" s="1">
        <v>249.24</v>
      </c>
      <c r="C412" s="14">
        <v>42601</v>
      </c>
      <c r="D412" s="13">
        <v>2183.87</v>
      </c>
      <c r="E412" s="17">
        <v>42587</v>
      </c>
      <c r="F412" s="16">
        <v>16254.45</v>
      </c>
      <c r="G412" s="20">
        <v>42613</v>
      </c>
      <c r="H412" s="19">
        <v>3023.13</v>
      </c>
      <c r="I412" s="31">
        <v>42590</v>
      </c>
      <c r="J412" s="30">
        <v>22494.76</v>
      </c>
      <c r="K412" s="28">
        <v>42590</v>
      </c>
      <c r="L412" s="27">
        <v>9276.56</v>
      </c>
      <c r="M412" s="25">
        <v>42614</v>
      </c>
      <c r="N412" s="24">
        <v>6745.97</v>
      </c>
      <c r="O412" s="28">
        <v>42606</v>
      </c>
      <c r="P412" s="27">
        <v>10622.97</v>
      </c>
    </row>
    <row r="413" spans="1:16" ht="16.5" x14ac:dyDescent="0.3">
      <c r="A413" s="2">
        <v>42585</v>
      </c>
      <c r="B413" s="1">
        <v>248.65</v>
      </c>
      <c r="C413" s="14">
        <v>42600</v>
      </c>
      <c r="D413" s="13">
        <v>2187.02</v>
      </c>
      <c r="E413" s="17">
        <v>42586</v>
      </c>
      <c r="F413" s="16">
        <v>16254.89</v>
      </c>
      <c r="G413" s="20">
        <v>42612</v>
      </c>
      <c r="H413" s="19">
        <v>3030.75</v>
      </c>
      <c r="I413" s="31">
        <v>42587</v>
      </c>
      <c r="J413" s="30">
        <v>22146.09</v>
      </c>
      <c r="K413" s="28">
        <v>42587</v>
      </c>
      <c r="L413" s="27">
        <v>9131.52</v>
      </c>
      <c r="M413" s="25">
        <v>42613</v>
      </c>
      <c r="N413" s="24">
        <v>6781.51</v>
      </c>
      <c r="O413" s="28">
        <v>42605</v>
      </c>
      <c r="P413" s="27">
        <v>10592.88</v>
      </c>
    </row>
    <row r="414" spans="1:16" ht="16.5" x14ac:dyDescent="0.3">
      <c r="A414" s="2">
        <v>42584</v>
      </c>
      <c r="B414" s="1">
        <v>251.93</v>
      </c>
      <c r="C414" s="14">
        <v>42599</v>
      </c>
      <c r="D414" s="13">
        <v>2182.2199999999998</v>
      </c>
      <c r="E414" s="17">
        <v>42585</v>
      </c>
      <c r="F414" s="16">
        <v>16083.11</v>
      </c>
      <c r="G414" s="20">
        <v>42611</v>
      </c>
      <c r="H414" s="19">
        <v>2998.5</v>
      </c>
      <c r="I414" s="31">
        <v>42586</v>
      </c>
      <c r="J414" s="30">
        <v>21832.23</v>
      </c>
      <c r="K414" s="28">
        <v>42586</v>
      </c>
      <c r="L414" s="27">
        <v>9004.6200000000008</v>
      </c>
      <c r="M414" s="25">
        <v>42612</v>
      </c>
      <c r="N414" s="24">
        <v>6820.79</v>
      </c>
      <c r="O414" s="28">
        <v>42604</v>
      </c>
      <c r="P414" s="27">
        <v>10494.35</v>
      </c>
    </row>
    <row r="415" spans="1:16" ht="16.5" x14ac:dyDescent="0.3">
      <c r="A415" s="2">
        <v>42583</v>
      </c>
      <c r="B415" s="1">
        <v>253.81</v>
      </c>
      <c r="C415" s="14">
        <v>42598</v>
      </c>
      <c r="D415" s="13">
        <v>2178.15</v>
      </c>
      <c r="E415" s="17">
        <v>42584</v>
      </c>
      <c r="F415" s="16">
        <v>16391.45</v>
      </c>
      <c r="G415" s="20">
        <v>42608</v>
      </c>
      <c r="H415" s="19">
        <v>3010.36</v>
      </c>
      <c r="I415" s="31">
        <v>42585</v>
      </c>
      <c r="J415" s="30">
        <v>21739.119999999999</v>
      </c>
      <c r="K415" s="28">
        <v>42585</v>
      </c>
      <c r="L415" s="27">
        <v>8978.33</v>
      </c>
      <c r="M415" s="25">
        <v>42611</v>
      </c>
      <c r="N415" s="24" t="s">
        <v>1</v>
      </c>
      <c r="O415" s="28">
        <v>42601</v>
      </c>
      <c r="P415" s="27">
        <v>10544.36</v>
      </c>
    </row>
    <row r="416" spans="1:16" ht="16.5" x14ac:dyDescent="0.3">
      <c r="A416" s="2">
        <v>42580</v>
      </c>
      <c r="B416" s="1">
        <v>251.48</v>
      </c>
      <c r="C416" s="14">
        <v>42597</v>
      </c>
      <c r="D416" s="13">
        <v>2190.15</v>
      </c>
      <c r="E416" s="17">
        <v>42583</v>
      </c>
      <c r="F416" s="16">
        <v>16635.77</v>
      </c>
      <c r="G416" s="20">
        <v>42607</v>
      </c>
      <c r="H416" s="19">
        <v>2987.69</v>
      </c>
      <c r="I416" s="31">
        <v>42583</v>
      </c>
      <c r="J416" s="30">
        <v>22129.14</v>
      </c>
      <c r="K416" s="28">
        <v>42583</v>
      </c>
      <c r="L416" s="27">
        <v>9129.2000000000007</v>
      </c>
      <c r="M416" s="25">
        <v>42608</v>
      </c>
      <c r="N416" s="24">
        <v>6838.05</v>
      </c>
      <c r="O416" s="28">
        <v>42600</v>
      </c>
      <c r="P416" s="27">
        <v>10603.03</v>
      </c>
    </row>
    <row r="417" spans="1:16" ht="16.5" x14ac:dyDescent="0.3">
      <c r="A417" s="2">
        <v>42579</v>
      </c>
      <c r="B417" s="1">
        <v>251.86</v>
      </c>
      <c r="C417" s="14">
        <v>42594</v>
      </c>
      <c r="D417" s="13">
        <v>2184.0500000000002</v>
      </c>
      <c r="E417" s="17">
        <v>42580</v>
      </c>
      <c r="F417" s="16">
        <v>16569.27</v>
      </c>
      <c r="G417" s="20">
        <v>42606</v>
      </c>
      <c r="H417" s="19">
        <v>3008.59</v>
      </c>
      <c r="I417" s="31">
        <v>42580</v>
      </c>
      <c r="J417" s="30">
        <v>21891.37</v>
      </c>
      <c r="K417" s="28">
        <v>42580</v>
      </c>
      <c r="L417" s="27">
        <v>8958.9699999999993</v>
      </c>
      <c r="M417" s="25">
        <v>42607</v>
      </c>
      <c r="N417" s="24">
        <v>6816.9</v>
      </c>
      <c r="O417" s="28">
        <v>42599</v>
      </c>
      <c r="P417" s="27">
        <v>10537.67</v>
      </c>
    </row>
    <row r="418" spans="1:16" ht="16.5" x14ac:dyDescent="0.3">
      <c r="A418" s="2">
        <v>42578</v>
      </c>
      <c r="B418" s="1">
        <v>252.73</v>
      </c>
      <c r="C418" s="14">
        <v>42593</v>
      </c>
      <c r="D418" s="13">
        <v>2185.79</v>
      </c>
      <c r="E418" s="17">
        <v>42579</v>
      </c>
      <c r="F418" s="16">
        <v>16476.84</v>
      </c>
      <c r="G418" s="20">
        <v>42605</v>
      </c>
      <c r="H418" s="19">
        <v>2993.73</v>
      </c>
      <c r="I418" s="31">
        <v>42579</v>
      </c>
      <c r="J418" s="30">
        <v>22174.34</v>
      </c>
      <c r="K418" s="28">
        <v>42579</v>
      </c>
      <c r="L418" s="27">
        <v>9082.85</v>
      </c>
      <c r="M418" s="25">
        <v>42606</v>
      </c>
      <c r="N418" s="24">
        <v>6835.78</v>
      </c>
      <c r="O418" s="28">
        <v>42598</v>
      </c>
      <c r="P418" s="27">
        <v>10676.65</v>
      </c>
    </row>
    <row r="419" spans="1:16" ht="16.5" x14ac:dyDescent="0.3">
      <c r="A419" s="2">
        <v>42577</v>
      </c>
      <c r="B419" s="1">
        <v>252.72</v>
      </c>
      <c r="C419" s="14">
        <v>42592</v>
      </c>
      <c r="D419" s="13">
        <v>2175.4899999999998</v>
      </c>
      <c r="E419" s="17">
        <v>42578</v>
      </c>
      <c r="F419" s="16">
        <v>16664.82</v>
      </c>
      <c r="G419" s="20">
        <v>42604</v>
      </c>
      <c r="H419" s="19">
        <v>2960.37</v>
      </c>
      <c r="I419" s="31">
        <v>42578</v>
      </c>
      <c r="J419" s="30">
        <v>22218.99</v>
      </c>
      <c r="K419" s="28">
        <v>42578</v>
      </c>
      <c r="L419" s="27">
        <v>9115.2900000000009</v>
      </c>
      <c r="M419" s="25">
        <v>42605</v>
      </c>
      <c r="N419" s="24">
        <v>6868.51</v>
      </c>
      <c r="O419" s="28">
        <v>42597</v>
      </c>
      <c r="P419" s="27">
        <v>10739.21</v>
      </c>
    </row>
    <row r="420" spans="1:16" ht="16.5" x14ac:dyDescent="0.3">
      <c r="A420" s="2">
        <v>42576</v>
      </c>
      <c r="B420" s="1">
        <v>250.65</v>
      </c>
      <c r="C420" s="14">
        <v>42591</v>
      </c>
      <c r="D420" s="13">
        <v>2181.7399999999998</v>
      </c>
      <c r="E420" s="17">
        <v>42577</v>
      </c>
      <c r="F420" s="16">
        <v>16383.04</v>
      </c>
      <c r="G420" s="20">
        <v>42601</v>
      </c>
      <c r="H420" s="19">
        <v>2968.2</v>
      </c>
      <c r="I420" s="31">
        <v>42577</v>
      </c>
      <c r="J420" s="30">
        <v>22129.73</v>
      </c>
      <c r="K420" s="28">
        <v>42577</v>
      </c>
      <c r="L420" s="27">
        <v>9062.25</v>
      </c>
      <c r="M420" s="25">
        <v>42604</v>
      </c>
      <c r="N420" s="24">
        <v>6828.54</v>
      </c>
      <c r="O420" s="28">
        <v>42594</v>
      </c>
      <c r="P420" s="27">
        <v>10713.43</v>
      </c>
    </row>
    <row r="421" spans="1:16" ht="16.5" x14ac:dyDescent="0.3">
      <c r="A421" s="2">
        <v>42573</v>
      </c>
      <c r="B421" s="1">
        <v>250.04</v>
      </c>
      <c r="C421" s="14">
        <v>42590</v>
      </c>
      <c r="D421" s="13">
        <v>2180.89</v>
      </c>
      <c r="E421" s="17">
        <v>42576</v>
      </c>
      <c r="F421" s="16">
        <v>16620.29</v>
      </c>
      <c r="G421" s="20">
        <v>42600</v>
      </c>
      <c r="H421" s="19">
        <v>2995.3</v>
      </c>
      <c r="I421" s="31">
        <v>42576</v>
      </c>
      <c r="J421" s="30">
        <v>21993.439999999999</v>
      </c>
      <c r="K421" s="28">
        <v>42576</v>
      </c>
      <c r="L421" s="27">
        <v>9034.76</v>
      </c>
      <c r="M421" s="25">
        <v>42601</v>
      </c>
      <c r="N421" s="24">
        <v>6858.95</v>
      </c>
      <c r="O421" s="28">
        <v>42593</v>
      </c>
      <c r="P421" s="27">
        <v>10742.84</v>
      </c>
    </row>
    <row r="422" spans="1:16" ht="16.5" x14ac:dyDescent="0.3">
      <c r="A422" s="2">
        <v>42572</v>
      </c>
      <c r="B422" s="1">
        <v>250.44</v>
      </c>
      <c r="C422" s="14">
        <v>42587</v>
      </c>
      <c r="D422" s="13">
        <v>2182.87</v>
      </c>
      <c r="E422" s="17">
        <v>42573</v>
      </c>
      <c r="F422" s="16">
        <v>16627.25</v>
      </c>
      <c r="G422" s="20">
        <v>42599</v>
      </c>
      <c r="H422" s="19">
        <v>2980.54</v>
      </c>
      <c r="I422" s="31">
        <v>42573</v>
      </c>
      <c r="J422" s="30">
        <v>21964.27</v>
      </c>
      <c r="K422" s="28">
        <v>42573</v>
      </c>
      <c r="L422" s="27">
        <v>9031.93</v>
      </c>
      <c r="M422" s="25">
        <v>42600</v>
      </c>
      <c r="N422" s="24">
        <v>6868.96</v>
      </c>
      <c r="O422" s="28">
        <v>42592</v>
      </c>
      <c r="P422" s="27">
        <v>10650.89</v>
      </c>
    </row>
    <row r="423" spans="1:16" ht="16.5" x14ac:dyDescent="0.3">
      <c r="A423" s="2">
        <v>42571</v>
      </c>
      <c r="B423" s="1">
        <v>250.66</v>
      </c>
      <c r="C423" s="14">
        <v>42586</v>
      </c>
      <c r="D423" s="13">
        <v>2164.25</v>
      </c>
      <c r="E423" s="17">
        <v>42572</v>
      </c>
      <c r="F423" s="16">
        <v>16810.22</v>
      </c>
      <c r="G423" s="20">
        <v>42598</v>
      </c>
      <c r="H423" s="19">
        <v>3016.19</v>
      </c>
      <c r="I423" s="31">
        <v>42572</v>
      </c>
      <c r="J423" s="30">
        <v>22000.49</v>
      </c>
      <c r="K423" s="28">
        <v>42572</v>
      </c>
      <c r="L423" s="27">
        <v>9057.08</v>
      </c>
      <c r="M423" s="25">
        <v>42599</v>
      </c>
      <c r="N423" s="24">
        <v>6859.15</v>
      </c>
      <c r="O423" s="28">
        <v>42591</v>
      </c>
      <c r="P423" s="27">
        <v>10692.9</v>
      </c>
    </row>
    <row r="424" spans="1:16" ht="16.5" x14ac:dyDescent="0.3">
      <c r="A424" s="2">
        <v>42570</v>
      </c>
      <c r="B424" s="1">
        <v>250.97</v>
      </c>
      <c r="C424" s="14">
        <v>42585</v>
      </c>
      <c r="D424" s="13">
        <v>2163.79</v>
      </c>
      <c r="E424" s="17">
        <v>42571</v>
      </c>
      <c r="F424" s="16">
        <v>16681.89</v>
      </c>
      <c r="G424" s="20">
        <v>42597</v>
      </c>
      <c r="H424" s="19">
        <v>3046.65</v>
      </c>
      <c r="I424" s="31">
        <v>42571</v>
      </c>
      <c r="J424" s="30">
        <v>21882.48</v>
      </c>
      <c r="K424" s="28">
        <v>42571</v>
      </c>
      <c r="L424" s="27">
        <v>9023.11</v>
      </c>
      <c r="M424" s="25">
        <v>42598</v>
      </c>
      <c r="N424" s="24">
        <v>6893.92</v>
      </c>
      <c r="O424" s="28">
        <v>42590</v>
      </c>
      <c r="P424" s="27">
        <v>10432.36</v>
      </c>
    </row>
    <row r="425" spans="1:16" ht="16.5" x14ac:dyDescent="0.3">
      <c r="A425" s="2">
        <v>42569</v>
      </c>
      <c r="B425" s="1">
        <v>251.52</v>
      </c>
      <c r="C425" s="14">
        <v>42584</v>
      </c>
      <c r="D425" s="13">
        <v>2157.0300000000002</v>
      </c>
      <c r="E425" s="17">
        <v>42570</v>
      </c>
      <c r="F425" s="16">
        <v>16723.310000000001</v>
      </c>
      <c r="G425" s="20">
        <v>42594</v>
      </c>
      <c r="H425" s="19">
        <v>3044.94</v>
      </c>
      <c r="I425" s="31">
        <v>42570</v>
      </c>
      <c r="J425" s="30">
        <v>21673.200000000001</v>
      </c>
      <c r="K425" s="28">
        <v>42570</v>
      </c>
      <c r="L425" s="27">
        <v>8988.7900000000009</v>
      </c>
      <c r="M425" s="25">
        <v>42597</v>
      </c>
      <c r="N425" s="24">
        <v>6941.19</v>
      </c>
      <c r="O425" s="28">
        <v>42587</v>
      </c>
      <c r="P425" s="27">
        <v>10367.209999999999</v>
      </c>
    </row>
    <row r="426" spans="1:16" ht="16.5" x14ac:dyDescent="0.3">
      <c r="A426" s="2">
        <v>42566</v>
      </c>
      <c r="B426" s="1">
        <v>251.02</v>
      </c>
      <c r="C426" s="14">
        <v>42583</v>
      </c>
      <c r="D426" s="13">
        <v>2170.84</v>
      </c>
      <c r="E426" s="17">
        <v>42566</v>
      </c>
      <c r="F426" s="16">
        <v>16497.849999999999</v>
      </c>
      <c r="G426" s="20">
        <v>42593</v>
      </c>
      <c r="H426" s="19">
        <v>3049.03</v>
      </c>
      <c r="I426" s="31">
        <v>42569</v>
      </c>
      <c r="J426" s="30">
        <v>21803.18</v>
      </c>
      <c r="K426" s="28">
        <v>42569</v>
      </c>
      <c r="L426" s="27">
        <v>9090.9500000000007</v>
      </c>
      <c r="M426" s="25">
        <v>42594</v>
      </c>
      <c r="N426" s="24">
        <v>6916.02</v>
      </c>
      <c r="O426" s="28">
        <v>42586</v>
      </c>
      <c r="P426" s="27">
        <v>10227.86</v>
      </c>
    </row>
    <row r="427" spans="1:16" ht="16.5" x14ac:dyDescent="0.3">
      <c r="A427" s="2">
        <v>42565</v>
      </c>
      <c r="B427" s="1">
        <v>249.8</v>
      </c>
      <c r="C427" s="14">
        <v>42580</v>
      </c>
      <c r="D427" s="13">
        <v>2173.6</v>
      </c>
      <c r="E427" s="17">
        <v>42565</v>
      </c>
      <c r="F427" s="16">
        <v>16385.89</v>
      </c>
      <c r="G427" s="20">
        <v>42592</v>
      </c>
      <c r="H427" s="19">
        <v>3018.46</v>
      </c>
      <c r="I427" s="31">
        <v>42566</v>
      </c>
      <c r="J427" s="30">
        <v>21659.25</v>
      </c>
      <c r="K427" s="28">
        <v>42566</v>
      </c>
      <c r="L427" s="27">
        <v>9049.66</v>
      </c>
      <c r="M427" s="25">
        <v>42593</v>
      </c>
      <c r="N427" s="24">
        <v>6914.71</v>
      </c>
      <c r="O427" s="28">
        <v>42585</v>
      </c>
      <c r="P427" s="27">
        <v>10170.209999999999</v>
      </c>
    </row>
    <row r="428" spans="1:16" ht="16.5" x14ac:dyDescent="0.3">
      <c r="A428" s="2">
        <v>42564</v>
      </c>
      <c r="B428" s="1">
        <v>249.25</v>
      </c>
      <c r="C428" s="14">
        <v>42579</v>
      </c>
      <c r="D428" s="13">
        <v>2170.06</v>
      </c>
      <c r="E428" s="17">
        <v>42564</v>
      </c>
      <c r="F428" s="16">
        <v>16231.43</v>
      </c>
      <c r="G428" s="20">
        <v>42591</v>
      </c>
      <c r="H428" s="19">
        <v>3029.18</v>
      </c>
      <c r="I428" s="31">
        <v>42565</v>
      </c>
      <c r="J428" s="30">
        <v>21561.06</v>
      </c>
      <c r="K428" s="28">
        <v>42565</v>
      </c>
      <c r="L428" s="27">
        <v>9010.1</v>
      </c>
      <c r="M428" s="25">
        <v>42592</v>
      </c>
      <c r="N428" s="24">
        <v>6866.42</v>
      </c>
      <c r="O428" s="28">
        <v>42584</v>
      </c>
      <c r="P428" s="27">
        <v>10144.34</v>
      </c>
    </row>
    <row r="429" spans="1:16" ht="16.5" x14ac:dyDescent="0.3">
      <c r="A429" s="2">
        <v>42563</v>
      </c>
      <c r="B429" s="1">
        <v>247.14</v>
      </c>
      <c r="C429" s="14">
        <v>42578</v>
      </c>
      <c r="D429" s="13">
        <v>2166.58</v>
      </c>
      <c r="E429" s="17">
        <v>42563</v>
      </c>
      <c r="F429" s="16">
        <v>16095.65</v>
      </c>
      <c r="G429" s="20">
        <v>42590</v>
      </c>
      <c r="H429" s="19">
        <v>2982.92</v>
      </c>
      <c r="I429" s="31">
        <v>42564</v>
      </c>
      <c r="J429" s="30">
        <v>21322.37</v>
      </c>
      <c r="K429" s="28">
        <v>42564</v>
      </c>
      <c r="L429" s="27">
        <v>8909.06</v>
      </c>
      <c r="M429" s="25">
        <v>42591</v>
      </c>
      <c r="N429" s="24">
        <v>6851.3</v>
      </c>
      <c r="O429" s="28">
        <v>42583</v>
      </c>
      <c r="P429" s="27">
        <v>10330.52</v>
      </c>
    </row>
    <row r="430" spans="1:16" ht="16.5" x14ac:dyDescent="0.3">
      <c r="A430" s="2">
        <v>42562</v>
      </c>
      <c r="B430" s="1">
        <v>246.99</v>
      </c>
      <c r="C430" s="14">
        <v>42577</v>
      </c>
      <c r="D430" s="13">
        <v>2169.1799999999998</v>
      </c>
      <c r="E430" s="17">
        <v>42562</v>
      </c>
      <c r="F430" s="16">
        <v>15708.82</v>
      </c>
      <c r="G430" s="20">
        <v>42587</v>
      </c>
      <c r="H430" s="19">
        <v>2973.71</v>
      </c>
      <c r="I430" s="31">
        <v>42563</v>
      </c>
      <c r="J430" s="30">
        <v>21224.74</v>
      </c>
      <c r="K430" s="28">
        <v>42563</v>
      </c>
      <c r="L430" s="27">
        <v>8855.31</v>
      </c>
      <c r="M430" s="25">
        <v>42590</v>
      </c>
      <c r="N430" s="24">
        <v>6809.13</v>
      </c>
      <c r="O430" s="28">
        <v>42580</v>
      </c>
      <c r="P430" s="27">
        <v>10337.5</v>
      </c>
    </row>
    <row r="431" spans="1:16" ht="16.5" x14ac:dyDescent="0.3">
      <c r="A431" s="2">
        <v>42559</v>
      </c>
      <c r="B431" s="1">
        <v>243.43</v>
      </c>
      <c r="C431" s="14">
        <v>42576</v>
      </c>
      <c r="D431" s="13">
        <v>2168.48</v>
      </c>
      <c r="E431" s="17">
        <v>42559</v>
      </c>
      <c r="F431" s="16">
        <v>15106.98</v>
      </c>
      <c r="G431" s="20">
        <v>42586</v>
      </c>
      <c r="H431" s="19">
        <v>2932.34</v>
      </c>
      <c r="I431" s="31">
        <v>42562</v>
      </c>
      <c r="J431" s="30">
        <v>20880.5</v>
      </c>
      <c r="K431" s="28">
        <v>42562</v>
      </c>
      <c r="L431" s="27">
        <v>8703</v>
      </c>
      <c r="M431" s="25">
        <v>42587</v>
      </c>
      <c r="N431" s="24">
        <v>6793.47</v>
      </c>
      <c r="O431" s="28">
        <v>42579</v>
      </c>
      <c r="P431" s="27">
        <v>10274.93</v>
      </c>
    </row>
    <row r="432" spans="1:16" ht="16.5" x14ac:dyDescent="0.3">
      <c r="A432" s="2">
        <v>42558</v>
      </c>
      <c r="B432" s="1">
        <v>244.6</v>
      </c>
      <c r="C432" s="14">
        <v>42573</v>
      </c>
      <c r="D432" s="13">
        <v>2175.0300000000002</v>
      </c>
      <c r="E432" s="17">
        <v>42558</v>
      </c>
      <c r="F432" s="16">
        <v>15276.24</v>
      </c>
      <c r="G432" s="20">
        <v>42585</v>
      </c>
      <c r="H432" s="19">
        <v>2911.06</v>
      </c>
      <c r="I432" s="31">
        <v>42559</v>
      </c>
      <c r="J432" s="30">
        <v>20564.169999999998</v>
      </c>
      <c r="K432" s="28">
        <v>42559</v>
      </c>
      <c r="L432" s="27">
        <v>8534.7900000000009</v>
      </c>
      <c r="M432" s="25">
        <v>42586</v>
      </c>
      <c r="N432" s="24">
        <v>6740.16</v>
      </c>
      <c r="O432" s="28">
        <v>42578</v>
      </c>
      <c r="P432" s="27">
        <v>10319.549999999999</v>
      </c>
    </row>
    <row r="433" spans="1:16" ht="16.5" x14ac:dyDescent="0.3">
      <c r="A433" s="2">
        <v>42557</v>
      </c>
      <c r="B433" s="1">
        <v>241.86</v>
      </c>
      <c r="C433" s="14">
        <v>42572</v>
      </c>
      <c r="D433" s="13">
        <v>2165.17</v>
      </c>
      <c r="E433" s="17">
        <v>42557</v>
      </c>
      <c r="F433" s="16">
        <v>15378.99</v>
      </c>
      <c r="G433" s="20">
        <v>42584</v>
      </c>
      <c r="H433" s="19">
        <v>2906.98</v>
      </c>
      <c r="I433" s="31">
        <v>42558</v>
      </c>
      <c r="J433" s="30">
        <v>20706.919999999998</v>
      </c>
      <c r="K433" s="28">
        <v>42558</v>
      </c>
      <c r="L433" s="27">
        <v>8600.99</v>
      </c>
      <c r="M433" s="25">
        <v>42585</v>
      </c>
      <c r="N433" s="24">
        <v>6634.4</v>
      </c>
      <c r="O433" s="28">
        <v>42577</v>
      </c>
      <c r="P433" s="27">
        <v>10247.76</v>
      </c>
    </row>
    <row r="434" spans="1:16" ht="16.5" x14ac:dyDescent="0.3">
      <c r="A434" s="2">
        <v>42556</v>
      </c>
      <c r="B434" s="1">
        <v>246.91</v>
      </c>
      <c r="C434" s="14">
        <v>42571</v>
      </c>
      <c r="D434" s="13">
        <v>2173.02</v>
      </c>
      <c r="E434" s="17">
        <v>42556</v>
      </c>
      <c r="F434" s="16">
        <v>15669.33</v>
      </c>
      <c r="G434" s="20">
        <v>42583</v>
      </c>
      <c r="H434" s="19">
        <v>2967.31</v>
      </c>
      <c r="I434" s="31">
        <v>42557</v>
      </c>
      <c r="J434" s="30">
        <v>20495.29</v>
      </c>
      <c r="K434" s="28">
        <v>42557</v>
      </c>
      <c r="L434" s="27">
        <v>8503.14</v>
      </c>
      <c r="M434" s="25">
        <v>42584</v>
      </c>
      <c r="N434" s="24">
        <v>6645.4</v>
      </c>
      <c r="O434" s="28">
        <v>42576</v>
      </c>
      <c r="P434" s="27">
        <v>10198.24</v>
      </c>
    </row>
    <row r="435" spans="1:16" ht="16.5" x14ac:dyDescent="0.3">
      <c r="A435" s="2">
        <v>42555</v>
      </c>
      <c r="B435" s="1">
        <v>247.62</v>
      </c>
      <c r="C435" s="14">
        <v>42570</v>
      </c>
      <c r="D435" s="13">
        <v>2163.7800000000002</v>
      </c>
      <c r="E435" s="17">
        <v>42555</v>
      </c>
      <c r="F435" s="16">
        <v>15775.8</v>
      </c>
      <c r="G435" s="20">
        <v>42580</v>
      </c>
      <c r="H435" s="19">
        <v>2990.76</v>
      </c>
      <c r="I435" s="31">
        <v>42556</v>
      </c>
      <c r="J435" s="30">
        <v>20750.72</v>
      </c>
      <c r="K435" s="28">
        <v>42556</v>
      </c>
      <c r="L435" s="27">
        <v>8643.31</v>
      </c>
      <c r="M435" s="25">
        <v>42583</v>
      </c>
      <c r="N435" s="24">
        <v>6693.95</v>
      </c>
      <c r="O435" s="28">
        <v>42573</v>
      </c>
      <c r="P435" s="27">
        <v>10147.459999999999</v>
      </c>
    </row>
    <row r="436" spans="1:16" ht="16.5" x14ac:dyDescent="0.3">
      <c r="A436" s="2">
        <v>42552</v>
      </c>
      <c r="B436" s="1">
        <v>246.52</v>
      </c>
      <c r="C436" s="14">
        <v>42569</v>
      </c>
      <c r="D436" s="13">
        <v>2166.89</v>
      </c>
      <c r="E436" s="17">
        <v>42552</v>
      </c>
      <c r="F436" s="16">
        <v>15682.48</v>
      </c>
      <c r="G436" s="20">
        <v>42579</v>
      </c>
      <c r="H436" s="19">
        <v>2966.1</v>
      </c>
      <c r="I436" s="31">
        <v>42555</v>
      </c>
      <c r="J436" s="30">
        <v>21059.200000000001</v>
      </c>
      <c r="K436" s="28">
        <v>42555</v>
      </c>
      <c r="L436" s="27">
        <v>8802.35</v>
      </c>
      <c r="M436" s="25">
        <v>42580</v>
      </c>
      <c r="N436" s="24">
        <v>6724.43</v>
      </c>
      <c r="O436" s="28">
        <v>42572</v>
      </c>
      <c r="P436" s="27">
        <v>10156.209999999999</v>
      </c>
    </row>
    <row r="437" spans="1:16" ht="16.5" x14ac:dyDescent="0.3">
      <c r="A437" s="2">
        <v>42551</v>
      </c>
      <c r="B437" s="1">
        <v>244.14</v>
      </c>
      <c r="C437" s="14">
        <v>42566</v>
      </c>
      <c r="D437" s="13">
        <v>2161.7399999999998</v>
      </c>
      <c r="E437" s="17">
        <v>42551</v>
      </c>
      <c r="F437" s="16">
        <v>15575.92</v>
      </c>
      <c r="G437" s="20">
        <v>42578</v>
      </c>
      <c r="H437" s="19">
        <v>2999.48</v>
      </c>
      <c r="I437" s="31">
        <v>42551</v>
      </c>
      <c r="J437" s="30">
        <v>20794.37</v>
      </c>
      <c r="K437" s="28">
        <v>42551</v>
      </c>
      <c r="L437" s="27">
        <v>8712.89</v>
      </c>
      <c r="M437" s="25">
        <v>42579</v>
      </c>
      <c r="N437" s="24">
        <v>6721.06</v>
      </c>
      <c r="O437" s="28">
        <v>42571</v>
      </c>
      <c r="P437" s="27">
        <v>10142.01</v>
      </c>
    </row>
    <row r="438" spans="1:16" ht="16.5" x14ac:dyDescent="0.3">
      <c r="A438" s="2">
        <v>42550</v>
      </c>
      <c r="B438" s="1">
        <v>242.32</v>
      </c>
      <c r="C438" s="14">
        <v>42565</v>
      </c>
      <c r="D438" s="13">
        <v>2163.75</v>
      </c>
      <c r="E438" s="17">
        <v>42550</v>
      </c>
      <c r="F438" s="16">
        <v>15566.83</v>
      </c>
      <c r="G438" s="20">
        <v>42577</v>
      </c>
      <c r="H438" s="19">
        <v>2978.9</v>
      </c>
      <c r="I438" s="31">
        <v>42550</v>
      </c>
      <c r="J438" s="30">
        <v>20436.12</v>
      </c>
      <c r="K438" s="28">
        <v>42550</v>
      </c>
      <c r="L438" s="27">
        <v>8571.44</v>
      </c>
      <c r="M438" s="25">
        <v>42578</v>
      </c>
      <c r="N438" s="24">
        <v>6750.43</v>
      </c>
      <c r="O438" s="28">
        <v>42570</v>
      </c>
      <c r="P438" s="27">
        <v>9981.24</v>
      </c>
    </row>
    <row r="439" spans="1:16" ht="16.5" x14ac:dyDescent="0.3">
      <c r="A439" s="2">
        <v>42549</v>
      </c>
      <c r="B439" s="1">
        <v>240.08</v>
      </c>
      <c r="C439" s="14">
        <v>42564</v>
      </c>
      <c r="D439" s="13">
        <v>2152.4299999999998</v>
      </c>
      <c r="E439" s="17">
        <v>42549</v>
      </c>
      <c r="F439" s="16">
        <v>15323.14</v>
      </c>
      <c r="G439" s="20">
        <v>42576</v>
      </c>
      <c r="H439" s="19">
        <v>2973.22</v>
      </c>
      <c r="I439" s="31">
        <v>42549</v>
      </c>
      <c r="J439" s="30">
        <v>20172.46</v>
      </c>
      <c r="K439" s="28">
        <v>42549</v>
      </c>
      <c r="L439" s="27">
        <v>8536.16</v>
      </c>
      <c r="M439" s="25">
        <v>42577</v>
      </c>
      <c r="N439" s="24">
        <v>6724.03</v>
      </c>
      <c r="O439" s="28">
        <v>42569</v>
      </c>
      <c r="P439" s="27">
        <v>10063.129999999999</v>
      </c>
    </row>
    <row r="440" spans="1:16" ht="16.5" x14ac:dyDescent="0.3">
      <c r="A440" s="2">
        <v>42548</v>
      </c>
      <c r="B440" s="1">
        <v>239.28</v>
      </c>
      <c r="C440" s="14">
        <v>42563</v>
      </c>
      <c r="D440" s="13">
        <v>2152.14</v>
      </c>
      <c r="E440" s="17">
        <v>42548</v>
      </c>
      <c r="F440" s="16">
        <v>15309.21</v>
      </c>
      <c r="G440" s="20">
        <v>42573</v>
      </c>
      <c r="H440" s="19">
        <v>2972.23</v>
      </c>
      <c r="I440" s="31">
        <v>42548</v>
      </c>
      <c r="J440" s="30">
        <v>20227.3</v>
      </c>
      <c r="K440" s="28">
        <v>42548</v>
      </c>
      <c r="L440" s="27">
        <v>8567.2099999999991</v>
      </c>
      <c r="M440" s="25">
        <v>42576</v>
      </c>
      <c r="N440" s="24">
        <v>6710.13</v>
      </c>
      <c r="O440" s="28">
        <v>42566</v>
      </c>
      <c r="P440" s="27">
        <v>10066.9</v>
      </c>
    </row>
    <row r="441" spans="1:16" ht="16.5" x14ac:dyDescent="0.3">
      <c r="A441" s="2">
        <v>42545</v>
      </c>
      <c r="B441" s="1">
        <v>239.21</v>
      </c>
      <c r="C441" s="14">
        <v>42562</v>
      </c>
      <c r="D441" s="13">
        <v>2137.16</v>
      </c>
      <c r="E441" s="17">
        <v>42545</v>
      </c>
      <c r="F441" s="16">
        <v>14952.02</v>
      </c>
      <c r="G441" s="20">
        <v>42572</v>
      </c>
      <c r="H441" s="19">
        <v>2968.49</v>
      </c>
      <c r="I441" s="31">
        <v>42545</v>
      </c>
      <c r="J441" s="30">
        <v>20259.13</v>
      </c>
      <c r="K441" s="28">
        <v>42545</v>
      </c>
      <c r="L441" s="27">
        <v>8530.1</v>
      </c>
      <c r="M441" s="25">
        <v>42573</v>
      </c>
      <c r="N441" s="24">
        <v>6730.48</v>
      </c>
      <c r="O441" s="28">
        <v>42565</v>
      </c>
      <c r="P441" s="27">
        <v>10068.299999999999</v>
      </c>
    </row>
    <row r="442" spans="1:16" ht="16.5" x14ac:dyDescent="0.3">
      <c r="A442" s="2">
        <v>42544</v>
      </c>
      <c r="B442" s="1">
        <v>246.31</v>
      </c>
      <c r="C442" s="14">
        <v>42559</v>
      </c>
      <c r="D442" s="13">
        <v>2129.9</v>
      </c>
      <c r="E442" s="17">
        <v>42544</v>
      </c>
      <c r="F442" s="16">
        <v>16238.35</v>
      </c>
      <c r="G442" s="20">
        <v>42571</v>
      </c>
      <c r="H442" s="19">
        <v>2966.95</v>
      </c>
      <c r="I442" s="31">
        <v>42544</v>
      </c>
      <c r="J442" s="30">
        <v>20868.34</v>
      </c>
      <c r="K442" s="28">
        <v>42544</v>
      </c>
      <c r="L442" s="27">
        <v>8785.07</v>
      </c>
      <c r="M442" s="25">
        <v>42572</v>
      </c>
      <c r="N442" s="24">
        <v>6699.89</v>
      </c>
      <c r="O442" s="28">
        <v>42564</v>
      </c>
      <c r="P442" s="27">
        <v>9930.7099999999991</v>
      </c>
    </row>
    <row r="443" spans="1:16" ht="16.5" x14ac:dyDescent="0.3">
      <c r="A443" s="2">
        <v>42543</v>
      </c>
      <c r="B443" s="1">
        <v>246.75</v>
      </c>
      <c r="C443" s="14">
        <v>42558</v>
      </c>
      <c r="D443" s="13">
        <v>2097.9</v>
      </c>
      <c r="E443" s="17">
        <v>42543</v>
      </c>
      <c r="F443" s="16">
        <v>16065.72</v>
      </c>
      <c r="G443" s="20">
        <v>42570</v>
      </c>
      <c r="H443" s="19">
        <v>2931.1</v>
      </c>
      <c r="I443" s="31">
        <v>42543</v>
      </c>
      <c r="J443" s="30">
        <v>20795.12</v>
      </c>
      <c r="K443" s="28">
        <v>42543</v>
      </c>
      <c r="L443" s="27">
        <v>8763.11</v>
      </c>
      <c r="M443" s="25">
        <v>42571</v>
      </c>
      <c r="N443" s="24">
        <v>6728.99</v>
      </c>
      <c r="O443" s="28">
        <v>42563</v>
      </c>
      <c r="P443" s="27">
        <v>9964.07</v>
      </c>
    </row>
    <row r="444" spans="1:16" ht="16.5" x14ac:dyDescent="0.3">
      <c r="A444" s="2">
        <v>42542</v>
      </c>
      <c r="B444" s="1">
        <v>245.34</v>
      </c>
      <c r="C444" s="14">
        <v>42557</v>
      </c>
      <c r="D444" s="13">
        <v>2099.73</v>
      </c>
      <c r="E444" s="17">
        <v>42542</v>
      </c>
      <c r="F444" s="16">
        <v>16169.11</v>
      </c>
      <c r="G444" s="20">
        <v>42569</v>
      </c>
      <c r="H444" s="19">
        <v>2949.17</v>
      </c>
      <c r="I444" s="31">
        <v>42542</v>
      </c>
      <c r="J444" s="30">
        <v>20668.439999999999</v>
      </c>
      <c r="K444" s="28">
        <v>42542</v>
      </c>
      <c r="L444" s="27">
        <v>8704.4</v>
      </c>
      <c r="M444" s="25">
        <v>42570</v>
      </c>
      <c r="N444" s="24">
        <v>6697.37</v>
      </c>
      <c r="O444" s="28">
        <v>42562</v>
      </c>
      <c r="P444" s="27">
        <v>9833.41</v>
      </c>
    </row>
    <row r="445" spans="1:16" ht="16.5" x14ac:dyDescent="0.3">
      <c r="A445" s="2">
        <v>42541</v>
      </c>
      <c r="B445" s="1">
        <v>245.17</v>
      </c>
      <c r="C445" s="14">
        <v>42556</v>
      </c>
      <c r="D445" s="13">
        <v>2088.5500000000002</v>
      </c>
      <c r="E445" s="17">
        <v>42541</v>
      </c>
      <c r="F445" s="16">
        <v>15965.3</v>
      </c>
      <c r="G445" s="20">
        <v>42566</v>
      </c>
      <c r="H445" s="19">
        <v>2958.65</v>
      </c>
      <c r="I445" s="31">
        <v>42541</v>
      </c>
      <c r="J445" s="30">
        <v>20510.2</v>
      </c>
      <c r="K445" s="28">
        <v>42541</v>
      </c>
      <c r="L445" s="27">
        <v>8639.51</v>
      </c>
      <c r="M445" s="25">
        <v>42569</v>
      </c>
      <c r="N445" s="24">
        <v>6695.42</v>
      </c>
      <c r="O445" s="28">
        <v>42559</v>
      </c>
      <c r="P445" s="27">
        <v>9629.66</v>
      </c>
    </row>
    <row r="446" spans="1:16" ht="16.5" x14ac:dyDescent="0.3">
      <c r="A446" s="2">
        <v>42538</v>
      </c>
      <c r="B446" s="1">
        <v>241.63</v>
      </c>
      <c r="C446" s="14">
        <v>42552</v>
      </c>
      <c r="D446" s="13">
        <v>2102.9499999999998</v>
      </c>
      <c r="E446" s="17">
        <v>42538</v>
      </c>
      <c r="F446" s="16">
        <v>15599.66</v>
      </c>
      <c r="G446" s="20">
        <v>42565</v>
      </c>
      <c r="H446" s="19">
        <v>2963.07</v>
      </c>
      <c r="I446" s="31">
        <v>42538</v>
      </c>
      <c r="J446" s="30">
        <v>20169.98</v>
      </c>
      <c r="K446" s="28">
        <v>42538</v>
      </c>
      <c r="L446" s="27">
        <v>8485.8700000000008</v>
      </c>
      <c r="M446" s="25">
        <v>42566</v>
      </c>
      <c r="N446" s="24">
        <v>6669.24</v>
      </c>
      <c r="O446" s="28">
        <v>42558</v>
      </c>
      <c r="P446" s="27">
        <v>9418.7800000000007</v>
      </c>
    </row>
    <row r="447" spans="1:16" ht="16.5" x14ac:dyDescent="0.3">
      <c r="A447" s="2">
        <v>42537</v>
      </c>
      <c r="B447" s="1">
        <v>241.61</v>
      </c>
      <c r="C447" s="14">
        <v>42551</v>
      </c>
      <c r="D447" s="13">
        <v>2098.86</v>
      </c>
      <c r="E447" s="17">
        <v>42537</v>
      </c>
      <c r="F447" s="16">
        <v>15434.14</v>
      </c>
      <c r="G447" s="20">
        <v>42564</v>
      </c>
      <c r="H447" s="19">
        <v>2926.14</v>
      </c>
      <c r="I447" s="31">
        <v>42537</v>
      </c>
      <c r="J447" s="30">
        <v>20038.419999999998</v>
      </c>
      <c r="K447" s="28">
        <v>42537</v>
      </c>
      <c r="L447" s="27">
        <v>8409.81</v>
      </c>
      <c r="M447" s="25">
        <v>42565</v>
      </c>
      <c r="N447" s="24">
        <v>6654.47</v>
      </c>
      <c r="O447" s="28">
        <v>42557</v>
      </c>
      <c r="P447" s="27">
        <v>9373.26</v>
      </c>
    </row>
    <row r="448" spans="1:16" ht="16.5" x14ac:dyDescent="0.3">
      <c r="A448" s="2">
        <v>42536</v>
      </c>
      <c r="B448" s="1">
        <v>243.3</v>
      </c>
      <c r="C448" s="14">
        <v>42550</v>
      </c>
      <c r="D448" s="13">
        <v>2070.77</v>
      </c>
      <c r="E448" s="17">
        <v>42536</v>
      </c>
      <c r="F448" s="16">
        <v>15919.58</v>
      </c>
      <c r="G448" s="20">
        <v>42563</v>
      </c>
      <c r="H448" s="19">
        <v>2933.44</v>
      </c>
      <c r="I448" s="31">
        <v>42536</v>
      </c>
      <c r="J448" s="30">
        <v>20467.52</v>
      </c>
      <c r="K448" s="28">
        <v>42536</v>
      </c>
      <c r="L448" s="27">
        <v>8609.59</v>
      </c>
      <c r="M448" s="25">
        <v>42564</v>
      </c>
      <c r="N448" s="24">
        <v>6670.4</v>
      </c>
      <c r="O448" s="28">
        <v>42556</v>
      </c>
      <c r="P448" s="27">
        <v>9532.61</v>
      </c>
    </row>
    <row r="449" spans="1:16" ht="16.5" x14ac:dyDescent="0.3">
      <c r="A449" s="2">
        <v>42535</v>
      </c>
      <c r="B449" s="1">
        <v>243.35</v>
      </c>
      <c r="C449" s="14">
        <v>42549</v>
      </c>
      <c r="D449" s="13">
        <v>2036.09</v>
      </c>
      <c r="E449" s="17">
        <v>42535</v>
      </c>
      <c r="F449" s="16">
        <v>15859</v>
      </c>
      <c r="G449" s="20">
        <v>42562</v>
      </c>
      <c r="H449" s="19">
        <v>2885.32</v>
      </c>
      <c r="I449" s="31">
        <v>42535</v>
      </c>
      <c r="J449" s="30">
        <v>20387.53</v>
      </c>
      <c r="K449" s="28">
        <v>42535</v>
      </c>
      <c r="L449" s="27">
        <v>8583.09</v>
      </c>
      <c r="M449" s="25">
        <v>42563</v>
      </c>
      <c r="N449" s="24">
        <v>6680.69</v>
      </c>
      <c r="O449" s="28">
        <v>42555</v>
      </c>
      <c r="P449" s="27">
        <v>9709.09</v>
      </c>
    </row>
    <row r="450" spans="1:16" ht="16.5" x14ac:dyDescent="0.3">
      <c r="A450" s="2">
        <v>42534</v>
      </c>
      <c r="B450" s="1">
        <v>244.05</v>
      </c>
      <c r="C450" s="14">
        <v>42548</v>
      </c>
      <c r="D450" s="13">
        <v>2000.54</v>
      </c>
      <c r="E450" s="17">
        <v>42534</v>
      </c>
      <c r="F450" s="16">
        <v>16019.18</v>
      </c>
      <c r="G450" s="20">
        <v>42559</v>
      </c>
      <c r="H450" s="19">
        <v>2838.01</v>
      </c>
      <c r="I450" s="31">
        <v>42534</v>
      </c>
      <c r="J450" s="30">
        <v>20512.990000000002</v>
      </c>
      <c r="K450" s="28">
        <v>42534</v>
      </c>
      <c r="L450" s="27">
        <v>8619.92</v>
      </c>
      <c r="M450" s="25">
        <v>42562</v>
      </c>
      <c r="N450" s="24">
        <v>6682.86</v>
      </c>
      <c r="O450" s="28">
        <v>42552</v>
      </c>
      <c r="P450" s="27">
        <v>9776.1200000000008</v>
      </c>
    </row>
    <row r="451" spans="1:16" ht="16.5" x14ac:dyDescent="0.3">
      <c r="A451" s="2">
        <v>42531</v>
      </c>
      <c r="B451" s="1">
        <v>248.96</v>
      </c>
      <c r="C451" s="14">
        <v>42545</v>
      </c>
      <c r="D451" s="13">
        <v>2037.41</v>
      </c>
      <c r="E451" s="17">
        <v>42531</v>
      </c>
      <c r="F451" s="16">
        <v>16601.36</v>
      </c>
      <c r="G451" s="20">
        <v>42558</v>
      </c>
      <c r="H451" s="19">
        <v>2780.1</v>
      </c>
      <c r="I451" s="31">
        <v>42531</v>
      </c>
      <c r="J451" s="30">
        <v>21042.639999999999</v>
      </c>
      <c r="K451" s="28">
        <v>42531</v>
      </c>
      <c r="L451" s="27">
        <v>8831.9699999999993</v>
      </c>
      <c r="M451" s="25">
        <v>42559</v>
      </c>
      <c r="N451" s="24">
        <v>6590.64</v>
      </c>
      <c r="O451" s="28">
        <v>42551</v>
      </c>
      <c r="P451" s="27">
        <v>9680.09</v>
      </c>
    </row>
    <row r="452" spans="1:16" ht="16.5" x14ac:dyDescent="0.3">
      <c r="A452" s="2">
        <v>42530</v>
      </c>
      <c r="B452" s="1">
        <v>250.19</v>
      </c>
      <c r="C452" s="14">
        <v>42544</v>
      </c>
      <c r="D452" s="13">
        <v>2113.3200000000002</v>
      </c>
      <c r="E452" s="17">
        <v>42530</v>
      </c>
      <c r="F452" s="16">
        <v>16668.41</v>
      </c>
      <c r="G452" s="20">
        <v>42557</v>
      </c>
      <c r="H452" s="19">
        <v>2761.37</v>
      </c>
      <c r="I452" s="31">
        <v>42529</v>
      </c>
      <c r="J452" s="30">
        <v>21297.88</v>
      </c>
      <c r="K452" s="28">
        <v>42529</v>
      </c>
      <c r="L452" s="27">
        <v>9027.82</v>
      </c>
      <c r="M452" s="25">
        <v>42558</v>
      </c>
      <c r="N452" s="24">
        <v>6533.79</v>
      </c>
      <c r="O452" s="28">
        <v>42550</v>
      </c>
      <c r="P452" s="27">
        <v>9612.27</v>
      </c>
    </row>
    <row r="453" spans="1:16" ht="16.5" x14ac:dyDescent="0.3">
      <c r="A453" s="2">
        <v>42529</v>
      </c>
      <c r="B453" s="1">
        <v>250.04</v>
      </c>
      <c r="C453" s="14">
        <v>42543</v>
      </c>
      <c r="D453" s="13">
        <v>2085.4499999999998</v>
      </c>
      <c r="E453" s="17">
        <v>42529</v>
      </c>
      <c r="F453" s="16">
        <v>16830.919999999998</v>
      </c>
      <c r="G453" s="20">
        <v>42556</v>
      </c>
      <c r="H453" s="19">
        <v>2812.88</v>
      </c>
      <c r="I453" s="31">
        <v>42528</v>
      </c>
      <c r="J453" s="30">
        <v>21328.240000000002</v>
      </c>
      <c r="K453" s="28">
        <v>42528</v>
      </c>
      <c r="L453" s="27">
        <v>9004.2999999999993</v>
      </c>
      <c r="M453" s="25">
        <v>42557</v>
      </c>
      <c r="N453" s="24">
        <v>6463.59</v>
      </c>
      <c r="O453" s="28">
        <v>42549</v>
      </c>
      <c r="P453" s="27">
        <v>9447.2800000000007</v>
      </c>
    </row>
    <row r="454" spans="1:16" ht="16.5" x14ac:dyDescent="0.3">
      <c r="A454" s="2">
        <v>42528</v>
      </c>
      <c r="B454" s="1">
        <v>247.85</v>
      </c>
      <c r="C454" s="14">
        <v>42542</v>
      </c>
      <c r="D454" s="13">
        <v>2088.9</v>
      </c>
      <c r="E454" s="17">
        <v>42528</v>
      </c>
      <c r="F454" s="16">
        <v>16675.45</v>
      </c>
      <c r="G454" s="20">
        <v>42555</v>
      </c>
      <c r="H454" s="19">
        <v>2862.21</v>
      </c>
      <c r="I454" s="31">
        <v>42527</v>
      </c>
      <c r="J454" s="30">
        <v>21030.22</v>
      </c>
      <c r="K454" s="28">
        <v>42527</v>
      </c>
      <c r="L454" s="27">
        <v>8865.35</v>
      </c>
      <c r="M454" s="25">
        <v>42556</v>
      </c>
      <c r="N454" s="24">
        <v>6545.37</v>
      </c>
      <c r="O454" s="28">
        <v>42548</v>
      </c>
      <c r="P454" s="27">
        <v>9268.66</v>
      </c>
    </row>
    <row r="455" spans="1:16" ht="16.5" x14ac:dyDescent="0.3">
      <c r="A455" s="2">
        <v>42524</v>
      </c>
      <c r="B455" s="1">
        <v>244.39</v>
      </c>
      <c r="C455" s="14">
        <v>42541</v>
      </c>
      <c r="D455" s="13">
        <v>2083.25</v>
      </c>
      <c r="E455" s="17">
        <v>42527</v>
      </c>
      <c r="F455" s="16">
        <v>16580.03</v>
      </c>
      <c r="G455" s="20">
        <v>42552</v>
      </c>
      <c r="H455" s="19">
        <v>2883.06</v>
      </c>
      <c r="I455" s="31">
        <v>42524</v>
      </c>
      <c r="J455" s="30">
        <v>20947.240000000002</v>
      </c>
      <c r="K455" s="28">
        <v>42524</v>
      </c>
      <c r="L455" s="27">
        <v>8809.81</v>
      </c>
      <c r="M455" s="25">
        <v>42555</v>
      </c>
      <c r="N455" s="24">
        <v>6522.26</v>
      </c>
      <c r="O455" s="28">
        <v>42545</v>
      </c>
      <c r="P455" s="27">
        <v>9557.16</v>
      </c>
    </row>
    <row r="456" spans="1:16" ht="16.5" x14ac:dyDescent="0.3">
      <c r="A456" s="2">
        <v>42523</v>
      </c>
      <c r="B456" s="1">
        <v>244.18</v>
      </c>
      <c r="C456" s="14">
        <v>42538</v>
      </c>
      <c r="D456" s="13">
        <v>2071.2199999999998</v>
      </c>
      <c r="E456" s="17">
        <v>42524</v>
      </c>
      <c r="F456" s="16">
        <v>16642.23</v>
      </c>
      <c r="G456" s="20">
        <v>42551</v>
      </c>
      <c r="H456" s="19">
        <v>2864.74</v>
      </c>
      <c r="I456" s="31">
        <v>42523</v>
      </c>
      <c r="J456" s="30">
        <v>20859.22</v>
      </c>
      <c r="K456" s="28">
        <v>42523</v>
      </c>
      <c r="L456" s="27">
        <v>8756.3799999999992</v>
      </c>
      <c r="M456" s="25">
        <v>42552</v>
      </c>
      <c r="N456" s="24">
        <v>6577.83</v>
      </c>
      <c r="O456" s="28">
        <v>42544</v>
      </c>
      <c r="P456" s="27">
        <v>10257.030000000001</v>
      </c>
    </row>
    <row r="457" spans="1:16" ht="16.5" x14ac:dyDescent="0.3">
      <c r="A457" s="2">
        <v>42522</v>
      </c>
      <c r="B457" s="1">
        <v>243.58</v>
      </c>
      <c r="C457" s="14">
        <v>42537</v>
      </c>
      <c r="D457" s="13">
        <v>2077.9899999999998</v>
      </c>
      <c r="E457" s="17">
        <v>42523</v>
      </c>
      <c r="F457" s="16">
        <v>16562.55</v>
      </c>
      <c r="G457" s="20">
        <v>42550</v>
      </c>
      <c r="H457" s="19">
        <v>2832.18</v>
      </c>
      <c r="I457" s="31">
        <v>42522</v>
      </c>
      <c r="J457" s="30">
        <v>20760.98</v>
      </c>
      <c r="K457" s="28">
        <v>42522</v>
      </c>
      <c r="L457" s="27">
        <v>8708.2900000000009</v>
      </c>
      <c r="M457" s="25">
        <v>42551</v>
      </c>
      <c r="N457" s="24">
        <v>6504.33</v>
      </c>
      <c r="O457" s="28">
        <v>42543</v>
      </c>
      <c r="P457" s="27">
        <v>10071.06</v>
      </c>
    </row>
    <row r="458" spans="1:16" ht="16.5" x14ac:dyDescent="0.3">
      <c r="A458" s="2">
        <v>42521</v>
      </c>
      <c r="B458" s="1">
        <v>243.63</v>
      </c>
      <c r="C458" s="14">
        <v>42536</v>
      </c>
      <c r="D458" s="13">
        <v>2071.5</v>
      </c>
      <c r="E458" s="17">
        <v>42522</v>
      </c>
      <c r="F458" s="16">
        <v>16955.73</v>
      </c>
      <c r="G458" s="20">
        <v>42549</v>
      </c>
      <c r="H458" s="19">
        <v>2758.67</v>
      </c>
      <c r="I458" s="31">
        <v>42521</v>
      </c>
      <c r="J458" s="30">
        <v>20815.09</v>
      </c>
      <c r="K458" s="28">
        <v>42521</v>
      </c>
      <c r="L458" s="27">
        <v>8704.9</v>
      </c>
      <c r="M458" s="25">
        <v>42550</v>
      </c>
      <c r="N458" s="24">
        <v>6360.06</v>
      </c>
      <c r="O458" s="28">
        <v>42542</v>
      </c>
      <c r="P458" s="27">
        <v>10015.540000000001</v>
      </c>
    </row>
    <row r="459" spans="1:16" ht="16.5" x14ac:dyDescent="0.3">
      <c r="A459" s="2">
        <v>42520</v>
      </c>
      <c r="B459" s="1">
        <v>241.73</v>
      </c>
      <c r="C459" s="14">
        <v>42535</v>
      </c>
      <c r="D459" s="13">
        <v>2075.3200000000002</v>
      </c>
      <c r="E459" s="17">
        <v>42521</v>
      </c>
      <c r="F459" s="16">
        <v>17234.98</v>
      </c>
      <c r="G459" s="20">
        <v>42548</v>
      </c>
      <c r="H459" s="19">
        <v>2697.44</v>
      </c>
      <c r="I459" s="31">
        <v>42520</v>
      </c>
      <c r="J459" s="30">
        <v>20629.39</v>
      </c>
      <c r="K459" s="28">
        <v>42520</v>
      </c>
      <c r="L459" s="27">
        <v>8624.76</v>
      </c>
      <c r="M459" s="25">
        <v>42549</v>
      </c>
      <c r="N459" s="24">
        <v>6140.39</v>
      </c>
      <c r="O459" s="28">
        <v>42541</v>
      </c>
      <c r="P459" s="27">
        <v>9962.02</v>
      </c>
    </row>
    <row r="460" spans="1:16" ht="16.5" x14ac:dyDescent="0.3">
      <c r="A460" s="2">
        <v>42517</v>
      </c>
      <c r="B460" s="1">
        <v>241.85</v>
      </c>
      <c r="C460" s="14">
        <v>42534</v>
      </c>
      <c r="D460" s="13">
        <v>2079.06</v>
      </c>
      <c r="E460" s="17">
        <v>42520</v>
      </c>
      <c r="F460" s="16">
        <v>17068.02</v>
      </c>
      <c r="G460" s="20">
        <v>42545</v>
      </c>
      <c r="H460" s="19">
        <v>2776.09</v>
      </c>
      <c r="I460" s="31">
        <v>42517</v>
      </c>
      <c r="J460" s="30">
        <v>20576.77</v>
      </c>
      <c r="K460" s="28">
        <v>42517</v>
      </c>
      <c r="L460" s="27">
        <v>8595.2800000000007</v>
      </c>
      <c r="M460" s="25">
        <v>42548</v>
      </c>
      <c r="N460" s="24">
        <v>5982.2</v>
      </c>
      <c r="O460" s="28">
        <v>42538</v>
      </c>
      <c r="P460" s="27">
        <v>9631.36</v>
      </c>
    </row>
    <row r="461" spans="1:16" ht="16.5" x14ac:dyDescent="0.3">
      <c r="A461" s="2">
        <v>42516</v>
      </c>
      <c r="B461" s="1">
        <v>240.58</v>
      </c>
      <c r="C461" s="14">
        <v>42531</v>
      </c>
      <c r="D461" s="13">
        <v>2096.0700000000002</v>
      </c>
      <c r="E461" s="17">
        <v>42517</v>
      </c>
      <c r="F461" s="16">
        <v>16834.84</v>
      </c>
      <c r="G461" s="20">
        <v>42544</v>
      </c>
      <c r="H461" s="19">
        <v>3037.86</v>
      </c>
      <c r="I461" s="31">
        <v>42516</v>
      </c>
      <c r="J461" s="30">
        <v>20397.11</v>
      </c>
      <c r="K461" s="28">
        <v>42516</v>
      </c>
      <c r="L461" s="27">
        <v>8526.19</v>
      </c>
      <c r="M461" s="25">
        <v>42545</v>
      </c>
      <c r="N461" s="24">
        <v>6138.69</v>
      </c>
      <c r="O461" s="28">
        <v>42537</v>
      </c>
      <c r="P461" s="27">
        <v>9550.4699999999993</v>
      </c>
    </row>
    <row r="462" spans="1:16" ht="16.5" x14ac:dyDescent="0.3">
      <c r="A462" s="2">
        <v>42515</v>
      </c>
      <c r="B462" s="1">
        <v>240.91</v>
      </c>
      <c r="C462" s="14">
        <v>42530</v>
      </c>
      <c r="D462" s="13">
        <v>2115.48</v>
      </c>
      <c r="E462" s="17">
        <v>42516</v>
      </c>
      <c r="F462" s="16">
        <v>16772.46</v>
      </c>
      <c r="G462" s="20">
        <v>42543</v>
      </c>
      <c r="H462" s="19">
        <v>2978.31</v>
      </c>
      <c r="I462" s="31">
        <v>42515</v>
      </c>
      <c r="J462" s="30">
        <v>20368.05</v>
      </c>
      <c r="K462" s="28">
        <v>42515</v>
      </c>
      <c r="L462" s="27">
        <v>8536.3799999999992</v>
      </c>
      <c r="M462" s="25">
        <v>42544</v>
      </c>
      <c r="N462" s="24">
        <v>6338.1</v>
      </c>
      <c r="O462" s="28">
        <v>42536</v>
      </c>
      <c r="P462" s="27">
        <v>9606.7099999999991</v>
      </c>
    </row>
    <row r="463" spans="1:16" ht="16.5" x14ac:dyDescent="0.3">
      <c r="A463" s="2">
        <v>42514</v>
      </c>
      <c r="B463" s="1">
        <v>237.65</v>
      </c>
      <c r="C463" s="14">
        <v>42529</v>
      </c>
      <c r="D463" s="13">
        <v>2119.12</v>
      </c>
      <c r="E463" s="17">
        <v>42515</v>
      </c>
      <c r="F463" s="16">
        <v>16757.349999999999</v>
      </c>
      <c r="G463" s="20">
        <v>42542</v>
      </c>
      <c r="H463" s="19">
        <v>2967.34</v>
      </c>
      <c r="I463" s="31">
        <v>42514</v>
      </c>
      <c r="J463" s="30">
        <v>19830.43</v>
      </c>
      <c r="K463" s="28">
        <v>42514</v>
      </c>
      <c r="L463" s="27">
        <v>8306.56</v>
      </c>
      <c r="M463" s="25">
        <v>42543</v>
      </c>
      <c r="N463" s="24">
        <v>6261.19</v>
      </c>
      <c r="O463" s="28">
        <v>42535</v>
      </c>
      <c r="P463" s="27">
        <v>9519.2000000000007</v>
      </c>
    </row>
    <row r="464" spans="1:16" ht="16.5" x14ac:dyDescent="0.3">
      <c r="A464" s="2">
        <v>42513</v>
      </c>
      <c r="B464" s="1">
        <v>239.85</v>
      </c>
      <c r="C464" s="14">
        <v>42528</v>
      </c>
      <c r="D464" s="13">
        <v>2112.13</v>
      </c>
      <c r="E464" s="17">
        <v>42514</v>
      </c>
      <c r="F464" s="16">
        <v>16498.759999999998</v>
      </c>
      <c r="G464" s="20">
        <v>42541</v>
      </c>
      <c r="H464" s="19">
        <v>2942.88</v>
      </c>
      <c r="I464" s="31">
        <v>42513</v>
      </c>
      <c r="J464" s="30">
        <v>19809.03</v>
      </c>
      <c r="K464" s="28">
        <v>42513</v>
      </c>
      <c r="L464" s="27">
        <v>8308.2099999999991</v>
      </c>
      <c r="M464" s="25">
        <v>42542</v>
      </c>
      <c r="N464" s="24">
        <v>6226.55</v>
      </c>
      <c r="O464" s="28">
        <v>42534</v>
      </c>
      <c r="P464" s="27">
        <v>9657.44</v>
      </c>
    </row>
    <row r="465" spans="1:16" ht="16.5" x14ac:dyDescent="0.3">
      <c r="A465" s="2">
        <v>42510</v>
      </c>
      <c r="B465" s="1">
        <v>238.74</v>
      </c>
      <c r="C465" s="14">
        <v>42527</v>
      </c>
      <c r="D465" s="13">
        <v>2109.41</v>
      </c>
      <c r="E465" s="17">
        <v>42513</v>
      </c>
      <c r="F465" s="16">
        <v>16654.599999999999</v>
      </c>
      <c r="G465" s="20">
        <v>42538</v>
      </c>
      <c r="H465" s="19">
        <v>2849.17</v>
      </c>
      <c r="I465" s="31">
        <v>42510</v>
      </c>
      <c r="J465" s="30">
        <v>19852.2</v>
      </c>
      <c r="K465" s="28">
        <v>42510</v>
      </c>
      <c r="L465" s="27">
        <v>8303.58</v>
      </c>
      <c r="M465" s="25">
        <v>42541</v>
      </c>
      <c r="N465" s="24">
        <v>6204</v>
      </c>
      <c r="O465" s="28">
        <v>42531</v>
      </c>
      <c r="P465" s="27">
        <v>9834.6200000000008</v>
      </c>
    </row>
    <row r="466" spans="1:16" ht="16.5" x14ac:dyDescent="0.3">
      <c r="A466" s="2">
        <v>42509</v>
      </c>
      <c r="B466" s="1">
        <v>239.04</v>
      </c>
      <c r="C466" s="14">
        <v>42524</v>
      </c>
      <c r="D466" s="13">
        <v>2099.13</v>
      </c>
      <c r="E466" s="17">
        <v>42510</v>
      </c>
      <c r="F466" s="16">
        <v>16736.349999999999</v>
      </c>
      <c r="G466" s="20">
        <v>42537</v>
      </c>
      <c r="H466" s="19">
        <v>2819.3</v>
      </c>
      <c r="I466" s="31">
        <v>42509</v>
      </c>
      <c r="J466" s="30">
        <v>19694.330000000002</v>
      </c>
      <c r="K466" s="28">
        <v>42509</v>
      </c>
      <c r="L466" s="27">
        <v>8243.2000000000007</v>
      </c>
      <c r="M466" s="25">
        <v>42538</v>
      </c>
      <c r="N466" s="24">
        <v>6021.09</v>
      </c>
      <c r="O466" s="28">
        <v>42530</v>
      </c>
      <c r="P466" s="27">
        <v>10088.870000000001</v>
      </c>
    </row>
    <row r="467" spans="1:16" ht="16.5" x14ac:dyDescent="0.3">
      <c r="A467" s="2">
        <v>42508</v>
      </c>
      <c r="B467" s="1">
        <v>239.82</v>
      </c>
      <c r="C467" s="14">
        <v>42523</v>
      </c>
      <c r="D467" s="13">
        <v>2105.2600000000002</v>
      </c>
      <c r="E467" s="17">
        <v>42509</v>
      </c>
      <c r="F467" s="16">
        <v>16646.66</v>
      </c>
      <c r="G467" s="20">
        <v>42536</v>
      </c>
      <c r="H467" s="19">
        <v>2830.3</v>
      </c>
      <c r="I467" s="31">
        <v>42508</v>
      </c>
      <c r="J467" s="30">
        <v>19826.41</v>
      </c>
      <c r="K467" s="28">
        <v>42508</v>
      </c>
      <c r="L467" s="27">
        <v>8301.01</v>
      </c>
      <c r="M467" s="25">
        <v>42537</v>
      </c>
      <c r="N467" s="24">
        <v>5950.48</v>
      </c>
      <c r="O467" s="28">
        <v>42529</v>
      </c>
      <c r="P467" s="27">
        <v>10217.030000000001</v>
      </c>
    </row>
    <row r="468" spans="1:16" ht="16.5" x14ac:dyDescent="0.3">
      <c r="A468" s="2">
        <v>42507</v>
      </c>
      <c r="B468" s="1">
        <v>241.03</v>
      </c>
      <c r="C468" s="14">
        <v>42522</v>
      </c>
      <c r="D468" s="13">
        <v>2099.33</v>
      </c>
      <c r="E468" s="17">
        <v>42508</v>
      </c>
      <c r="F468" s="16">
        <v>16644.689999999999</v>
      </c>
      <c r="G468" s="20">
        <v>42535</v>
      </c>
      <c r="H468" s="19">
        <v>2797.18</v>
      </c>
      <c r="I468" s="31">
        <v>42507</v>
      </c>
      <c r="J468" s="30">
        <v>20118.8</v>
      </c>
      <c r="K468" s="28">
        <v>42507</v>
      </c>
      <c r="L468" s="27">
        <v>8425.7800000000007</v>
      </c>
      <c r="M468" s="25">
        <v>42536</v>
      </c>
      <c r="N468" s="24">
        <v>5966.8</v>
      </c>
      <c r="O468" s="28">
        <v>42528</v>
      </c>
      <c r="P468" s="27">
        <v>10287.68</v>
      </c>
    </row>
    <row r="469" spans="1:16" ht="16.5" x14ac:dyDescent="0.3">
      <c r="A469" s="2">
        <v>42506</v>
      </c>
      <c r="B469" s="1">
        <v>240.82</v>
      </c>
      <c r="C469" s="14">
        <v>42521</v>
      </c>
      <c r="D469" s="13">
        <v>2096.96</v>
      </c>
      <c r="E469" s="17">
        <v>42507</v>
      </c>
      <c r="F469" s="16">
        <v>16652.8</v>
      </c>
      <c r="G469" s="20">
        <v>42534</v>
      </c>
      <c r="H469" s="19">
        <v>2853.52</v>
      </c>
      <c r="I469" s="31">
        <v>42506</v>
      </c>
      <c r="J469" s="30">
        <v>19883.95</v>
      </c>
      <c r="K469" s="28">
        <v>42506</v>
      </c>
      <c r="L469" s="27">
        <v>8312.61</v>
      </c>
      <c r="M469" s="25">
        <v>42535</v>
      </c>
      <c r="N469" s="24">
        <v>5923.53</v>
      </c>
      <c r="O469" s="28">
        <v>42527</v>
      </c>
      <c r="P469" s="27">
        <v>10121.08</v>
      </c>
    </row>
    <row r="470" spans="1:16" ht="16.5" x14ac:dyDescent="0.3">
      <c r="A470" s="2">
        <v>42503</v>
      </c>
      <c r="B470" s="1">
        <v>240.6</v>
      </c>
      <c r="C470" s="14">
        <v>42517</v>
      </c>
      <c r="D470" s="13">
        <v>2099.06</v>
      </c>
      <c r="E470" s="17">
        <v>42506</v>
      </c>
      <c r="F470" s="16">
        <v>16466.400000000001</v>
      </c>
      <c r="G470" s="20">
        <v>42531</v>
      </c>
      <c r="H470" s="19">
        <v>2911.11</v>
      </c>
      <c r="I470" s="31">
        <v>42503</v>
      </c>
      <c r="J470" s="30">
        <v>19719.29</v>
      </c>
      <c r="K470" s="28">
        <v>42503</v>
      </c>
      <c r="L470" s="27">
        <v>8301.39</v>
      </c>
      <c r="M470" s="25">
        <v>42534</v>
      </c>
      <c r="N470" s="24">
        <v>6044.97</v>
      </c>
      <c r="O470" s="28">
        <v>42524</v>
      </c>
      <c r="P470" s="27">
        <v>10103.26</v>
      </c>
    </row>
    <row r="471" spans="1:16" ht="16.5" x14ac:dyDescent="0.3">
      <c r="A471" s="2">
        <v>42502</v>
      </c>
      <c r="B471" s="1">
        <v>242.34</v>
      </c>
      <c r="C471" s="14">
        <v>42516</v>
      </c>
      <c r="D471" s="13">
        <v>2090.1</v>
      </c>
      <c r="E471" s="17">
        <v>42503</v>
      </c>
      <c r="F471" s="16">
        <v>16412.21</v>
      </c>
      <c r="G471" s="20">
        <v>42530</v>
      </c>
      <c r="H471" s="19">
        <v>2989.03</v>
      </c>
      <c r="I471" s="31">
        <v>42502</v>
      </c>
      <c r="J471" s="30">
        <v>19915.46</v>
      </c>
      <c r="K471" s="28">
        <v>42502</v>
      </c>
      <c r="L471" s="27">
        <v>8413.7199999999993</v>
      </c>
      <c r="M471" s="25">
        <v>42531</v>
      </c>
      <c r="N471" s="24">
        <v>6115.76</v>
      </c>
      <c r="O471" s="28">
        <v>42523</v>
      </c>
      <c r="P471" s="27">
        <v>10208</v>
      </c>
    </row>
    <row r="472" spans="1:16" ht="16.5" x14ac:dyDescent="0.3">
      <c r="A472" s="2">
        <v>42501</v>
      </c>
      <c r="B472" s="1">
        <v>243.07</v>
      </c>
      <c r="C472" s="14">
        <v>42515</v>
      </c>
      <c r="D472" s="13">
        <v>2090.54</v>
      </c>
      <c r="E472" s="17">
        <v>42502</v>
      </c>
      <c r="F472" s="16">
        <v>16646.34</v>
      </c>
      <c r="G472" s="20">
        <v>42529</v>
      </c>
      <c r="H472" s="19">
        <v>3019.76</v>
      </c>
      <c r="I472" s="31">
        <v>42501</v>
      </c>
      <c r="J472" s="30">
        <v>20055.29</v>
      </c>
      <c r="K472" s="28">
        <v>42501</v>
      </c>
      <c r="L472" s="27">
        <v>8443.67</v>
      </c>
      <c r="M472" s="25">
        <v>42530</v>
      </c>
      <c r="N472" s="24">
        <v>6231.89</v>
      </c>
      <c r="O472" s="28">
        <v>42522</v>
      </c>
      <c r="P472" s="27">
        <v>10204.44</v>
      </c>
    </row>
    <row r="473" spans="1:16" ht="16.5" x14ac:dyDescent="0.3">
      <c r="A473" s="2">
        <v>42500</v>
      </c>
      <c r="B473" s="1">
        <v>243.68</v>
      </c>
      <c r="C473" s="14">
        <v>42514</v>
      </c>
      <c r="D473" s="13">
        <v>2076.06</v>
      </c>
      <c r="E473" s="17">
        <v>42501</v>
      </c>
      <c r="F473" s="16">
        <v>16579.009999999998</v>
      </c>
      <c r="G473" s="20">
        <v>42528</v>
      </c>
      <c r="H473" s="19">
        <v>3040.69</v>
      </c>
      <c r="I473" s="31">
        <v>42500</v>
      </c>
      <c r="J473" s="30">
        <v>20242.68</v>
      </c>
      <c r="K473" s="28">
        <v>42500</v>
      </c>
      <c r="L473" s="27">
        <v>8486.16</v>
      </c>
      <c r="M473" s="25">
        <v>42529</v>
      </c>
      <c r="N473" s="24">
        <v>6301.52</v>
      </c>
      <c r="O473" s="28">
        <v>42521</v>
      </c>
      <c r="P473" s="27">
        <v>10262.74</v>
      </c>
    </row>
    <row r="474" spans="1:16" ht="16.5" x14ac:dyDescent="0.3">
      <c r="A474" s="2">
        <v>42499</v>
      </c>
      <c r="B474" s="1">
        <v>242.23</v>
      </c>
      <c r="C474" s="14">
        <v>42513</v>
      </c>
      <c r="D474" s="13">
        <v>2048.04</v>
      </c>
      <c r="E474" s="17">
        <v>42500</v>
      </c>
      <c r="F474" s="16">
        <v>16565.189999999999</v>
      </c>
      <c r="G474" s="20">
        <v>42527</v>
      </c>
      <c r="H474" s="19">
        <v>3001.9</v>
      </c>
      <c r="I474" s="31">
        <v>42499</v>
      </c>
      <c r="J474" s="30">
        <v>20156.810000000001</v>
      </c>
      <c r="K474" s="28">
        <v>42499</v>
      </c>
      <c r="L474" s="27">
        <v>8450.7199999999993</v>
      </c>
      <c r="M474" s="25">
        <v>42528</v>
      </c>
      <c r="N474" s="24">
        <v>6284.53</v>
      </c>
      <c r="O474" s="28">
        <v>42520</v>
      </c>
      <c r="P474" s="27">
        <v>10333.23</v>
      </c>
    </row>
    <row r="475" spans="1:16" ht="16.5" x14ac:dyDescent="0.3">
      <c r="A475" s="2">
        <v>42494</v>
      </c>
      <c r="B475" s="1">
        <v>243.31</v>
      </c>
      <c r="C475" s="14">
        <v>42510</v>
      </c>
      <c r="D475" s="13">
        <v>2052.3200000000002</v>
      </c>
      <c r="E475" s="17">
        <v>42499</v>
      </c>
      <c r="F475" s="16">
        <v>16216.03</v>
      </c>
      <c r="G475" s="20">
        <v>42524</v>
      </c>
      <c r="H475" s="19">
        <v>2997.55</v>
      </c>
      <c r="I475" s="31">
        <v>42496</v>
      </c>
      <c r="J475" s="30">
        <v>20109.87</v>
      </c>
      <c r="K475" s="28">
        <v>42496</v>
      </c>
      <c r="L475" s="27">
        <v>8471.7000000000007</v>
      </c>
      <c r="M475" s="25">
        <v>42527</v>
      </c>
      <c r="N475" s="24">
        <v>6273.4</v>
      </c>
      <c r="O475" s="28">
        <v>42517</v>
      </c>
      <c r="P475" s="27">
        <v>10286.31</v>
      </c>
    </row>
    <row r="476" spans="1:16" ht="16.5" x14ac:dyDescent="0.3">
      <c r="A476" s="2">
        <v>42493</v>
      </c>
      <c r="B476" s="1">
        <v>244.29</v>
      </c>
      <c r="C476" s="14">
        <v>42509</v>
      </c>
      <c r="D476" s="13">
        <v>2040.04</v>
      </c>
      <c r="E476" s="17">
        <v>42496</v>
      </c>
      <c r="F476" s="16">
        <v>16106.72</v>
      </c>
      <c r="G476" s="20">
        <v>42523</v>
      </c>
      <c r="H476" s="19">
        <v>3033.86</v>
      </c>
      <c r="I476" s="31">
        <v>42495</v>
      </c>
      <c r="J476" s="30">
        <v>20449.82</v>
      </c>
      <c r="K476" s="28">
        <v>42495</v>
      </c>
      <c r="L476" s="27">
        <v>8626.73</v>
      </c>
      <c r="M476" s="25">
        <v>42524</v>
      </c>
      <c r="N476" s="24">
        <v>6209.63</v>
      </c>
      <c r="O476" s="28">
        <v>42516</v>
      </c>
      <c r="P476" s="27">
        <v>10272.709999999999</v>
      </c>
    </row>
    <row r="477" spans="1:16" ht="16.5" x14ac:dyDescent="0.3">
      <c r="A477" s="2">
        <v>42492</v>
      </c>
      <c r="B477" s="1">
        <v>243.47</v>
      </c>
      <c r="C477" s="14">
        <v>42508</v>
      </c>
      <c r="D477" s="13">
        <v>2047.63</v>
      </c>
      <c r="E477" s="17">
        <v>42492</v>
      </c>
      <c r="F477" s="16">
        <v>16147.38</v>
      </c>
      <c r="G477" s="20">
        <v>42522</v>
      </c>
      <c r="H477" s="19">
        <v>3038.77</v>
      </c>
      <c r="I477" s="31">
        <v>42494</v>
      </c>
      <c r="J477" s="30">
        <v>20525.830000000002</v>
      </c>
      <c r="K477" s="28">
        <v>42494</v>
      </c>
      <c r="L477" s="27">
        <v>8697.3700000000008</v>
      </c>
      <c r="M477" s="25">
        <v>42523</v>
      </c>
      <c r="N477" s="24">
        <v>6185.61</v>
      </c>
      <c r="O477" s="28">
        <v>42515</v>
      </c>
      <c r="P477" s="27">
        <v>10205.209999999999</v>
      </c>
    </row>
    <row r="478" spans="1:16" ht="16.5" x14ac:dyDescent="0.3">
      <c r="A478" s="2">
        <v>42489</v>
      </c>
      <c r="B478" s="1">
        <v>245.2</v>
      </c>
      <c r="C478" s="14">
        <v>42507</v>
      </c>
      <c r="D478" s="13">
        <v>2047.21</v>
      </c>
      <c r="E478" s="17">
        <v>42488</v>
      </c>
      <c r="F478" s="16">
        <v>16666.05</v>
      </c>
      <c r="G478" s="20">
        <v>42521</v>
      </c>
      <c r="H478" s="19">
        <v>3063.48</v>
      </c>
      <c r="I478" s="31">
        <v>42493</v>
      </c>
      <c r="J478" s="30">
        <v>20676.939999999999</v>
      </c>
      <c r="K478" s="28">
        <v>42493</v>
      </c>
      <c r="L478" s="27">
        <v>8748.7000000000007</v>
      </c>
      <c r="M478" s="25">
        <v>42522</v>
      </c>
      <c r="N478" s="24">
        <v>6191.93</v>
      </c>
      <c r="O478" s="28">
        <v>42514</v>
      </c>
      <c r="P478" s="27">
        <v>10057.31</v>
      </c>
    </row>
    <row r="479" spans="1:16" ht="16.5" x14ac:dyDescent="0.3">
      <c r="A479" s="2">
        <v>42488</v>
      </c>
      <c r="B479" s="1">
        <v>246.27</v>
      </c>
      <c r="C479" s="14">
        <v>42506</v>
      </c>
      <c r="D479" s="13">
        <v>2066.66</v>
      </c>
      <c r="E479" s="17">
        <v>42487</v>
      </c>
      <c r="F479" s="16">
        <v>17290.490000000002</v>
      </c>
      <c r="G479" s="20">
        <v>42520</v>
      </c>
      <c r="H479" s="19">
        <v>3090.01</v>
      </c>
      <c r="I479" s="31">
        <v>42489</v>
      </c>
      <c r="J479" s="30">
        <v>21067.05</v>
      </c>
      <c r="K479" s="28">
        <v>42489</v>
      </c>
      <c r="L479" s="27">
        <v>8939.4699999999993</v>
      </c>
      <c r="M479" s="25">
        <v>42521</v>
      </c>
      <c r="N479" s="24">
        <v>6230.79</v>
      </c>
      <c r="O479" s="28">
        <v>42513</v>
      </c>
      <c r="P479" s="27">
        <v>9842.2900000000009</v>
      </c>
    </row>
    <row r="480" spans="1:16" ht="16.5" x14ac:dyDescent="0.3">
      <c r="A480" s="2">
        <v>42487</v>
      </c>
      <c r="B480" s="1">
        <v>248.69</v>
      </c>
      <c r="C480" s="14">
        <v>42503</v>
      </c>
      <c r="D480" s="13">
        <v>2046.61</v>
      </c>
      <c r="E480" s="17">
        <v>42486</v>
      </c>
      <c r="F480" s="16">
        <v>17353.28</v>
      </c>
      <c r="G480" s="20">
        <v>42517</v>
      </c>
      <c r="H480" s="19">
        <v>3078.48</v>
      </c>
      <c r="I480" s="31">
        <v>42488</v>
      </c>
      <c r="J480" s="30">
        <v>21388.03</v>
      </c>
      <c r="K480" s="28">
        <v>42488</v>
      </c>
      <c r="L480" s="27">
        <v>9060.93</v>
      </c>
      <c r="M480" s="25">
        <v>42520</v>
      </c>
      <c r="N480" s="24" t="s">
        <v>1</v>
      </c>
      <c r="O480" s="28">
        <v>42510</v>
      </c>
      <c r="P480" s="27">
        <v>9916.02</v>
      </c>
    </row>
    <row r="481" spans="1:16" ht="16.5" x14ac:dyDescent="0.3">
      <c r="A481" s="2">
        <v>42486</v>
      </c>
      <c r="B481" s="1">
        <v>248.92</v>
      </c>
      <c r="C481" s="14">
        <v>42502</v>
      </c>
      <c r="D481" s="13">
        <v>2064.11</v>
      </c>
      <c r="E481" s="17">
        <v>42485</v>
      </c>
      <c r="F481" s="16">
        <v>17439.3</v>
      </c>
      <c r="G481" s="20">
        <v>42516</v>
      </c>
      <c r="H481" s="19">
        <v>3071.21</v>
      </c>
      <c r="I481" s="31">
        <v>42487</v>
      </c>
      <c r="J481" s="30">
        <v>21361.599999999999</v>
      </c>
      <c r="K481" s="28">
        <v>42487</v>
      </c>
      <c r="L481" s="27">
        <v>9037.48</v>
      </c>
      <c r="M481" s="25">
        <v>42517</v>
      </c>
      <c r="N481" s="24">
        <v>6270.79</v>
      </c>
      <c r="O481" s="28">
        <v>42509</v>
      </c>
      <c r="P481" s="27">
        <v>9795.89</v>
      </c>
    </row>
    <row r="482" spans="1:16" ht="16.5" x14ac:dyDescent="0.3">
      <c r="A482" s="2">
        <v>42485</v>
      </c>
      <c r="B482" s="1">
        <v>248.13</v>
      </c>
      <c r="C482" s="14">
        <v>42501</v>
      </c>
      <c r="D482" s="13">
        <v>2064.46</v>
      </c>
      <c r="E482" s="17">
        <v>42482</v>
      </c>
      <c r="F482" s="16">
        <v>17572.490000000002</v>
      </c>
      <c r="G482" s="20">
        <v>42515</v>
      </c>
      <c r="H482" s="19">
        <v>3061.6</v>
      </c>
      <c r="I482" s="31">
        <v>42486</v>
      </c>
      <c r="J482" s="30">
        <v>21407.27</v>
      </c>
      <c r="K482" s="28">
        <v>42486</v>
      </c>
      <c r="L482" s="27">
        <v>9016.1200000000008</v>
      </c>
      <c r="M482" s="25">
        <v>42516</v>
      </c>
      <c r="N482" s="24">
        <v>6265.65</v>
      </c>
      <c r="O482" s="28">
        <v>42508</v>
      </c>
      <c r="P482" s="27">
        <v>9943.23</v>
      </c>
    </row>
    <row r="483" spans="1:16" ht="16.5" x14ac:dyDescent="0.3">
      <c r="A483" s="2">
        <v>42482</v>
      </c>
      <c r="B483" s="1">
        <v>248.32</v>
      </c>
      <c r="C483" s="14">
        <v>42500</v>
      </c>
      <c r="D483" s="13">
        <v>2084.39</v>
      </c>
      <c r="E483" s="17">
        <v>42481</v>
      </c>
      <c r="F483" s="16">
        <v>17363.62</v>
      </c>
      <c r="G483" s="20">
        <v>42514</v>
      </c>
      <c r="H483" s="19">
        <v>3010.12</v>
      </c>
      <c r="I483" s="31">
        <v>42485</v>
      </c>
      <c r="J483" s="30">
        <v>21304.44</v>
      </c>
      <c r="K483" s="28">
        <v>42485</v>
      </c>
      <c r="L483" s="27">
        <v>8986.33</v>
      </c>
      <c r="M483" s="25">
        <v>42515</v>
      </c>
      <c r="N483" s="24">
        <v>6262.85</v>
      </c>
      <c r="O483" s="28">
        <v>42507</v>
      </c>
      <c r="P483" s="27">
        <v>9890.19</v>
      </c>
    </row>
    <row r="484" spans="1:16" ht="16.5" x14ac:dyDescent="0.3">
      <c r="A484" s="2">
        <v>42481</v>
      </c>
      <c r="B484" s="1">
        <v>249.39</v>
      </c>
      <c r="C484" s="14">
        <v>42499</v>
      </c>
      <c r="D484" s="13">
        <v>2058.69</v>
      </c>
      <c r="E484" s="17">
        <v>42480</v>
      </c>
      <c r="F484" s="16">
        <v>16906.54</v>
      </c>
      <c r="G484" s="20">
        <v>42513</v>
      </c>
      <c r="H484" s="19">
        <v>2932.93</v>
      </c>
      <c r="I484" s="31">
        <v>42482</v>
      </c>
      <c r="J484" s="30">
        <v>21467.040000000001</v>
      </c>
      <c r="K484" s="28">
        <v>42482</v>
      </c>
      <c r="L484" s="27">
        <v>9120.91</v>
      </c>
      <c r="M484" s="25">
        <v>42514</v>
      </c>
      <c r="N484" s="24">
        <v>6219.26</v>
      </c>
      <c r="O484" s="28">
        <v>42503</v>
      </c>
      <c r="P484" s="27">
        <v>9952.9</v>
      </c>
    </row>
    <row r="485" spans="1:16" ht="16.5" x14ac:dyDescent="0.3">
      <c r="A485" s="2">
        <v>42480</v>
      </c>
      <c r="B485" s="1">
        <v>247.26</v>
      </c>
      <c r="C485" s="14">
        <v>42496</v>
      </c>
      <c r="D485" s="13">
        <v>2057.14</v>
      </c>
      <c r="E485" s="17">
        <v>42479</v>
      </c>
      <c r="F485" s="16">
        <v>16874.439999999999</v>
      </c>
      <c r="G485" s="20">
        <v>42510</v>
      </c>
      <c r="H485" s="19">
        <v>2962.16</v>
      </c>
      <c r="I485" s="31">
        <v>42481</v>
      </c>
      <c r="J485" s="30">
        <v>21622.25</v>
      </c>
      <c r="K485" s="28">
        <v>42481</v>
      </c>
      <c r="L485" s="27">
        <v>9248.4</v>
      </c>
      <c r="M485" s="25">
        <v>42513</v>
      </c>
      <c r="N485" s="24">
        <v>6136.43</v>
      </c>
      <c r="O485" s="28">
        <v>42502</v>
      </c>
      <c r="P485" s="27">
        <v>9862.1200000000008</v>
      </c>
    </row>
    <row r="486" spans="1:16" ht="16.5" x14ac:dyDescent="0.3">
      <c r="A486" s="2">
        <v>42479</v>
      </c>
      <c r="B486" s="1">
        <v>247.88</v>
      </c>
      <c r="C486" s="14">
        <v>42495</v>
      </c>
      <c r="D486" s="13">
        <v>2050.63</v>
      </c>
      <c r="E486" s="17">
        <v>42478</v>
      </c>
      <c r="F486" s="16">
        <v>16275.95</v>
      </c>
      <c r="G486" s="20">
        <v>42509</v>
      </c>
      <c r="H486" s="19">
        <v>2919.22</v>
      </c>
      <c r="I486" s="31">
        <v>42480</v>
      </c>
      <c r="J486" s="30">
        <v>21236.31</v>
      </c>
      <c r="K486" s="28">
        <v>42480</v>
      </c>
      <c r="L486" s="27">
        <v>9134.42</v>
      </c>
      <c r="M486" s="25">
        <v>42510</v>
      </c>
      <c r="N486" s="24">
        <v>6156.32</v>
      </c>
      <c r="O486" s="28">
        <v>42501</v>
      </c>
      <c r="P486" s="27">
        <v>9975.32</v>
      </c>
    </row>
    <row r="487" spans="1:16" ht="16.5" x14ac:dyDescent="0.3">
      <c r="A487" s="2">
        <v>42478</v>
      </c>
      <c r="B487" s="1">
        <v>248</v>
      </c>
      <c r="C487" s="14">
        <v>42494</v>
      </c>
      <c r="D487" s="13">
        <v>2051.12</v>
      </c>
      <c r="E487" s="17">
        <v>42475</v>
      </c>
      <c r="F487" s="16">
        <v>16848.03</v>
      </c>
      <c r="G487" s="20">
        <v>42508</v>
      </c>
      <c r="H487" s="19">
        <v>2956.43</v>
      </c>
      <c r="I487" s="31">
        <v>42479</v>
      </c>
      <c r="J487" s="30">
        <v>21436.21</v>
      </c>
      <c r="K487" s="28">
        <v>42479</v>
      </c>
      <c r="L487" s="27">
        <v>9244.4500000000007</v>
      </c>
      <c r="M487" s="25">
        <v>42509</v>
      </c>
      <c r="N487" s="24">
        <v>6053.35</v>
      </c>
      <c r="O487" s="28">
        <v>42500</v>
      </c>
      <c r="P487" s="27">
        <v>10045.44</v>
      </c>
    </row>
    <row r="488" spans="1:16" ht="16.5" x14ac:dyDescent="0.3">
      <c r="A488" s="2">
        <v>42475</v>
      </c>
      <c r="B488" s="1">
        <v>248.53</v>
      </c>
      <c r="C488" s="14">
        <v>42493</v>
      </c>
      <c r="D488" s="13">
        <v>2063.37</v>
      </c>
      <c r="E488" s="17">
        <v>42474</v>
      </c>
      <c r="F488" s="16">
        <v>16911.05</v>
      </c>
      <c r="G488" s="20">
        <v>42507</v>
      </c>
      <c r="H488" s="19">
        <v>2938.09</v>
      </c>
      <c r="I488" s="31">
        <v>42478</v>
      </c>
      <c r="J488" s="30">
        <v>21161.5</v>
      </c>
      <c r="K488" s="28">
        <v>42478</v>
      </c>
      <c r="L488" s="27">
        <v>9090.85</v>
      </c>
      <c r="M488" s="25">
        <v>42508</v>
      </c>
      <c r="N488" s="24">
        <v>6165.8</v>
      </c>
      <c r="O488" s="28">
        <v>42499</v>
      </c>
      <c r="P488" s="27">
        <v>9980.49</v>
      </c>
    </row>
    <row r="489" spans="1:16" ht="16.5" x14ac:dyDescent="0.3">
      <c r="A489" s="2">
        <v>42474</v>
      </c>
      <c r="B489" s="1">
        <v>248.89</v>
      </c>
      <c r="C489" s="14">
        <v>42492</v>
      </c>
      <c r="D489" s="13">
        <v>2081.4299999999998</v>
      </c>
      <c r="E489" s="17">
        <v>42473</v>
      </c>
      <c r="F489" s="16">
        <v>16381.22</v>
      </c>
      <c r="G489" s="20">
        <v>42506</v>
      </c>
      <c r="H489" s="19">
        <v>2951.39</v>
      </c>
      <c r="I489" s="31">
        <v>42475</v>
      </c>
      <c r="J489" s="30">
        <v>21316.47</v>
      </c>
      <c r="K489" s="28">
        <v>42475</v>
      </c>
      <c r="L489" s="27">
        <v>9214.98</v>
      </c>
      <c r="M489" s="25">
        <v>42507</v>
      </c>
      <c r="N489" s="24">
        <v>6167.77</v>
      </c>
      <c r="O489" s="28">
        <v>42496</v>
      </c>
      <c r="P489" s="27">
        <v>9869.9500000000007</v>
      </c>
    </row>
    <row r="490" spans="1:16" ht="16.5" x14ac:dyDescent="0.3">
      <c r="A490" s="2">
        <v>42472</v>
      </c>
      <c r="B490" s="1">
        <v>243.71</v>
      </c>
      <c r="C490" s="14">
        <v>42489</v>
      </c>
      <c r="D490" s="13">
        <v>2065.3000000000002</v>
      </c>
      <c r="E490" s="17">
        <v>42472</v>
      </c>
      <c r="F490" s="16">
        <v>15928.79</v>
      </c>
      <c r="G490" s="20">
        <v>42503</v>
      </c>
      <c r="H490" s="19">
        <v>2956.63</v>
      </c>
      <c r="I490" s="31">
        <v>42474</v>
      </c>
      <c r="J490" s="30">
        <v>21337.81</v>
      </c>
      <c r="K490" s="28">
        <v>42474</v>
      </c>
      <c r="L490" s="27">
        <v>9237.9</v>
      </c>
      <c r="M490" s="25">
        <v>42506</v>
      </c>
      <c r="N490" s="24">
        <v>6151.4</v>
      </c>
      <c r="O490" s="28">
        <v>42495</v>
      </c>
      <c r="P490" s="27">
        <v>9851.86</v>
      </c>
    </row>
    <row r="491" spans="1:16" ht="16.5" x14ac:dyDescent="0.3">
      <c r="A491" s="2">
        <v>42471</v>
      </c>
      <c r="B491" s="1">
        <v>242.06</v>
      </c>
      <c r="C491" s="14">
        <v>42488</v>
      </c>
      <c r="D491" s="13">
        <v>2075.81</v>
      </c>
      <c r="E491" s="17">
        <v>42471</v>
      </c>
      <c r="F491" s="16">
        <v>15751.13</v>
      </c>
      <c r="G491" s="20">
        <v>42502</v>
      </c>
      <c r="H491" s="19">
        <v>2935.46</v>
      </c>
      <c r="I491" s="31">
        <v>42473</v>
      </c>
      <c r="J491" s="30">
        <v>21158.71</v>
      </c>
      <c r="K491" s="28">
        <v>42473</v>
      </c>
      <c r="L491" s="27">
        <v>9191.49</v>
      </c>
      <c r="M491" s="25">
        <v>42503</v>
      </c>
      <c r="N491" s="24">
        <v>6138.5</v>
      </c>
      <c r="O491" s="28">
        <v>42494</v>
      </c>
      <c r="P491" s="27">
        <v>9828.25</v>
      </c>
    </row>
    <row r="492" spans="1:16" ht="16.5" x14ac:dyDescent="0.3">
      <c r="A492" s="2">
        <v>42468</v>
      </c>
      <c r="B492" s="1">
        <v>241.77</v>
      </c>
      <c r="C492" s="14">
        <v>42487</v>
      </c>
      <c r="D492" s="13">
        <v>2095.15</v>
      </c>
      <c r="E492" s="17">
        <v>42468</v>
      </c>
      <c r="F492" s="16">
        <v>15821.52</v>
      </c>
      <c r="G492" s="20">
        <v>42501</v>
      </c>
      <c r="H492" s="19">
        <v>2956.71</v>
      </c>
      <c r="I492" s="31">
        <v>42472</v>
      </c>
      <c r="J492" s="30">
        <v>20504.439999999999</v>
      </c>
      <c r="K492" s="28">
        <v>42472</v>
      </c>
      <c r="L492" s="27">
        <v>8841.86</v>
      </c>
      <c r="M492" s="25">
        <v>42502</v>
      </c>
      <c r="N492" s="24">
        <v>6104.19</v>
      </c>
      <c r="O492" s="28">
        <v>42493</v>
      </c>
      <c r="P492" s="27">
        <v>9926.77</v>
      </c>
    </row>
    <row r="493" spans="1:16" ht="16.5" x14ac:dyDescent="0.3">
      <c r="A493" s="2">
        <v>42467</v>
      </c>
      <c r="B493" s="1">
        <v>242.29</v>
      </c>
      <c r="C493" s="14">
        <v>42486</v>
      </c>
      <c r="D493" s="13">
        <v>2091.6999999999998</v>
      </c>
      <c r="E493" s="17">
        <v>42467</v>
      </c>
      <c r="F493" s="16">
        <v>15749.84</v>
      </c>
      <c r="G493" s="20">
        <v>42500</v>
      </c>
      <c r="H493" s="19">
        <v>2978.97</v>
      </c>
      <c r="I493" s="31">
        <v>42471</v>
      </c>
      <c r="J493" s="30">
        <v>20440.810000000001</v>
      </c>
      <c r="K493" s="28">
        <v>42471</v>
      </c>
      <c r="L493" s="27">
        <v>8807.06</v>
      </c>
      <c r="M493" s="25">
        <v>42501</v>
      </c>
      <c r="N493" s="24">
        <v>6162.49</v>
      </c>
      <c r="O493" s="28">
        <v>42492</v>
      </c>
      <c r="P493" s="27">
        <v>10123.27</v>
      </c>
    </row>
    <row r="494" spans="1:16" ht="16.5" x14ac:dyDescent="0.3">
      <c r="A494" s="2">
        <v>42466</v>
      </c>
      <c r="B494" s="1">
        <v>241.99</v>
      </c>
      <c r="C494" s="14">
        <v>42485</v>
      </c>
      <c r="D494" s="13">
        <v>2087.79</v>
      </c>
      <c r="E494" s="17">
        <v>42466</v>
      </c>
      <c r="F494" s="16">
        <v>15715.36</v>
      </c>
      <c r="G494" s="20">
        <v>42499</v>
      </c>
      <c r="H494" s="19">
        <v>2955.83</v>
      </c>
      <c r="I494" s="31">
        <v>42468</v>
      </c>
      <c r="J494" s="30">
        <v>20370.400000000001</v>
      </c>
      <c r="K494" s="28">
        <v>42468</v>
      </c>
      <c r="L494" s="27">
        <v>8704.81</v>
      </c>
      <c r="M494" s="25">
        <v>42500</v>
      </c>
      <c r="N494" s="24">
        <v>6156.65</v>
      </c>
      <c r="O494" s="28">
        <v>42489</v>
      </c>
      <c r="P494" s="27">
        <v>10038.969999999999</v>
      </c>
    </row>
    <row r="495" spans="1:16" ht="16.5" x14ac:dyDescent="0.3">
      <c r="A495" s="2">
        <v>42465</v>
      </c>
      <c r="B495" s="1">
        <v>240.58</v>
      </c>
      <c r="C495" s="14">
        <v>42482</v>
      </c>
      <c r="D495" s="13">
        <v>2091.58</v>
      </c>
      <c r="E495" s="17">
        <v>42465</v>
      </c>
      <c r="F495" s="16">
        <v>15732.82</v>
      </c>
      <c r="G495" s="20">
        <v>42496</v>
      </c>
      <c r="H495" s="19">
        <v>2936.84</v>
      </c>
      <c r="I495" s="31">
        <v>42467</v>
      </c>
      <c r="J495" s="30">
        <v>20266.05</v>
      </c>
      <c r="K495" s="28">
        <v>42467</v>
      </c>
      <c r="L495" s="27">
        <v>8647.33</v>
      </c>
      <c r="M495" s="25">
        <v>42499</v>
      </c>
      <c r="N495" s="24">
        <v>6114.81</v>
      </c>
      <c r="O495" s="28">
        <v>42488</v>
      </c>
      <c r="P495" s="27">
        <v>10321.15</v>
      </c>
    </row>
    <row r="496" spans="1:16" ht="16.5" x14ac:dyDescent="0.3">
      <c r="A496" s="2">
        <v>42464</v>
      </c>
      <c r="B496" s="1">
        <v>243.05</v>
      </c>
      <c r="C496" s="14">
        <v>42481</v>
      </c>
      <c r="D496" s="13">
        <v>2091.48</v>
      </c>
      <c r="E496" s="17">
        <v>42464</v>
      </c>
      <c r="F496" s="16">
        <v>16123.27</v>
      </c>
      <c r="G496" s="20">
        <v>42495</v>
      </c>
      <c r="H496" s="19">
        <v>2940.35</v>
      </c>
      <c r="I496" s="31">
        <v>42466</v>
      </c>
      <c r="J496" s="30">
        <v>20206.669999999998</v>
      </c>
      <c r="K496" s="28">
        <v>42466</v>
      </c>
      <c r="L496" s="27">
        <v>8668.6299999999992</v>
      </c>
      <c r="M496" s="25">
        <v>42496</v>
      </c>
      <c r="N496" s="24">
        <v>6125.7</v>
      </c>
      <c r="O496" s="28">
        <v>42487</v>
      </c>
      <c r="P496" s="27">
        <v>10299.83</v>
      </c>
    </row>
    <row r="497" spans="1:16" ht="16.5" x14ac:dyDescent="0.3">
      <c r="A497" s="2">
        <v>42461</v>
      </c>
      <c r="B497" s="1">
        <v>242.36</v>
      </c>
      <c r="C497" s="14">
        <v>42480</v>
      </c>
      <c r="D497" s="13">
        <v>2102.4</v>
      </c>
      <c r="E497" s="17">
        <v>42461</v>
      </c>
      <c r="F497" s="16">
        <v>16164.16</v>
      </c>
      <c r="G497" s="20">
        <v>42494</v>
      </c>
      <c r="H497" s="19">
        <v>2938.75</v>
      </c>
      <c r="I497" s="31">
        <v>42465</v>
      </c>
      <c r="J497" s="30">
        <v>20177</v>
      </c>
      <c r="K497" s="28">
        <v>42465</v>
      </c>
      <c r="L497" s="27">
        <v>8679.0400000000009</v>
      </c>
      <c r="M497" s="25">
        <v>42495</v>
      </c>
      <c r="N497" s="24">
        <v>6117.25</v>
      </c>
      <c r="O497" s="28">
        <v>42486</v>
      </c>
      <c r="P497" s="27">
        <v>10259.59</v>
      </c>
    </row>
    <row r="498" spans="1:16" ht="16.5" x14ac:dyDescent="0.3">
      <c r="A498" s="2">
        <v>42460</v>
      </c>
      <c r="B498" s="1">
        <v>245.86</v>
      </c>
      <c r="C498" s="14">
        <v>42479</v>
      </c>
      <c r="D498" s="13">
        <v>2100.8000000000002</v>
      </c>
      <c r="E498" s="17">
        <v>42460</v>
      </c>
      <c r="F498" s="16">
        <v>16758.669999999998</v>
      </c>
      <c r="G498" s="20">
        <v>42493</v>
      </c>
      <c r="H498" s="19">
        <v>2974.2</v>
      </c>
      <c r="I498" s="31">
        <v>42461</v>
      </c>
      <c r="J498" s="30">
        <v>20498.919999999998</v>
      </c>
      <c r="K498" s="28">
        <v>42461</v>
      </c>
      <c r="L498" s="27">
        <v>8842.86</v>
      </c>
      <c r="M498" s="25">
        <v>42494</v>
      </c>
      <c r="N498" s="24">
        <v>6112.02</v>
      </c>
      <c r="O498" s="28">
        <v>42485</v>
      </c>
      <c r="P498" s="27">
        <v>10294.35</v>
      </c>
    </row>
    <row r="499" spans="1:16" ht="16.5" x14ac:dyDescent="0.3">
      <c r="A499" s="2">
        <v>42459</v>
      </c>
      <c r="B499" s="1">
        <v>246.54</v>
      </c>
      <c r="C499" s="14">
        <v>42478</v>
      </c>
      <c r="D499" s="13">
        <v>2094.34</v>
      </c>
      <c r="E499" s="17">
        <v>42459</v>
      </c>
      <c r="F499" s="16">
        <v>16878.96</v>
      </c>
      <c r="G499" s="20">
        <v>42492</v>
      </c>
      <c r="H499" s="19">
        <v>3032.6</v>
      </c>
      <c r="I499" s="31">
        <v>42460</v>
      </c>
      <c r="J499" s="30">
        <v>20776.7</v>
      </c>
      <c r="K499" s="28">
        <v>42460</v>
      </c>
      <c r="L499" s="27">
        <v>9003.25</v>
      </c>
      <c r="M499" s="25">
        <v>42493</v>
      </c>
      <c r="N499" s="24">
        <v>6185.59</v>
      </c>
      <c r="O499" s="28">
        <v>42482</v>
      </c>
      <c r="P499" s="27">
        <v>10373.49</v>
      </c>
    </row>
    <row r="500" spans="1:16" ht="16.5" x14ac:dyDescent="0.3">
      <c r="A500" s="2">
        <v>42458</v>
      </c>
      <c r="B500" s="1">
        <v>245.53</v>
      </c>
      <c r="C500" s="14">
        <v>42475</v>
      </c>
      <c r="D500" s="13">
        <v>2080.73</v>
      </c>
      <c r="E500" s="17">
        <v>42458</v>
      </c>
      <c r="F500" s="16">
        <v>17103.53</v>
      </c>
      <c r="G500" s="20">
        <v>42489</v>
      </c>
      <c r="H500" s="19">
        <v>3028.21</v>
      </c>
      <c r="I500" s="31">
        <v>42459</v>
      </c>
      <c r="J500" s="30">
        <v>20803.39</v>
      </c>
      <c r="K500" s="28">
        <v>42459</v>
      </c>
      <c r="L500" s="27">
        <v>8979.41</v>
      </c>
      <c r="M500" s="25">
        <v>42492</v>
      </c>
      <c r="N500" s="30">
        <v>6241.89</v>
      </c>
      <c r="O500" s="28">
        <v>42481</v>
      </c>
      <c r="P500" s="27">
        <v>10435.73</v>
      </c>
    </row>
    <row r="501" spans="1:16" ht="16.5" x14ac:dyDescent="0.3">
      <c r="A501" s="2">
        <v>42457</v>
      </c>
      <c r="B501" s="1">
        <v>243.95</v>
      </c>
      <c r="C501" s="14">
        <v>42474</v>
      </c>
      <c r="D501" s="13">
        <v>2082.7800000000002</v>
      </c>
      <c r="E501" s="17">
        <v>42457</v>
      </c>
      <c r="F501" s="16">
        <v>17134.37</v>
      </c>
      <c r="G501" s="20">
        <v>42488</v>
      </c>
      <c r="H501" s="19">
        <v>3125.43</v>
      </c>
      <c r="I501" s="31">
        <v>42458</v>
      </c>
      <c r="J501" s="30">
        <v>20366.3</v>
      </c>
      <c r="K501" s="28">
        <v>42458</v>
      </c>
      <c r="L501" s="27">
        <v>8726.93</v>
      </c>
      <c r="M501" s="25">
        <v>42489</v>
      </c>
      <c r="N501" s="24">
        <v>6241.89</v>
      </c>
      <c r="O501" s="28">
        <v>42480</v>
      </c>
      <c r="P501" s="27">
        <v>10421.290000000001</v>
      </c>
    </row>
    <row r="502" spans="1:16" ht="16.5" x14ac:dyDescent="0.3">
      <c r="A502" s="2">
        <v>42454</v>
      </c>
      <c r="B502" s="1">
        <v>243.79</v>
      </c>
      <c r="C502" s="14">
        <v>42473</v>
      </c>
      <c r="D502" s="13">
        <v>2082.42</v>
      </c>
      <c r="E502" s="17">
        <v>42454</v>
      </c>
      <c r="F502" s="16">
        <v>17002.75</v>
      </c>
      <c r="G502" s="20">
        <v>42487</v>
      </c>
      <c r="H502" s="19">
        <v>3130.43</v>
      </c>
      <c r="I502" s="31">
        <v>42453</v>
      </c>
      <c r="J502" s="30">
        <v>20345.61</v>
      </c>
      <c r="K502" s="28">
        <v>42453</v>
      </c>
      <c r="L502" s="27">
        <v>8701.1299999999992</v>
      </c>
      <c r="M502" s="25">
        <v>42488</v>
      </c>
      <c r="N502" s="24">
        <v>6322.4</v>
      </c>
      <c r="O502" s="28">
        <v>42479</v>
      </c>
      <c r="P502" s="27">
        <v>10349.59</v>
      </c>
    </row>
    <row r="503" spans="1:16" ht="16.5" x14ac:dyDescent="0.3">
      <c r="A503" s="2">
        <v>42453</v>
      </c>
      <c r="B503" s="1">
        <v>244.08</v>
      </c>
      <c r="C503" s="14">
        <v>42472</v>
      </c>
      <c r="D503" s="13">
        <v>2061.7199999999998</v>
      </c>
      <c r="E503" s="17">
        <v>42453</v>
      </c>
      <c r="F503" s="16">
        <v>16892.330000000002</v>
      </c>
      <c r="G503" s="20">
        <v>42486</v>
      </c>
      <c r="H503" s="19">
        <v>3121.29</v>
      </c>
      <c r="I503" s="31">
        <v>42452</v>
      </c>
      <c r="J503" s="30">
        <v>20615.23</v>
      </c>
      <c r="K503" s="28">
        <v>42452</v>
      </c>
      <c r="L503" s="27">
        <v>8873.33</v>
      </c>
      <c r="M503" s="25">
        <v>42487</v>
      </c>
      <c r="N503" s="24">
        <v>6319.91</v>
      </c>
      <c r="O503" s="28">
        <v>42478</v>
      </c>
      <c r="P503" s="27">
        <v>10120.31</v>
      </c>
    </row>
    <row r="504" spans="1:16" ht="16.5" x14ac:dyDescent="0.3">
      <c r="A504" s="2">
        <v>42452</v>
      </c>
      <c r="B504" s="1">
        <v>245.23</v>
      </c>
      <c r="C504" s="14">
        <v>42471</v>
      </c>
      <c r="D504" s="13">
        <v>2041.99</v>
      </c>
      <c r="E504" s="17">
        <v>42452</v>
      </c>
      <c r="F504" s="16">
        <v>17000.98</v>
      </c>
      <c r="G504" s="20">
        <v>42485</v>
      </c>
      <c r="H504" s="19">
        <v>3117.62</v>
      </c>
      <c r="I504" s="31">
        <v>42451</v>
      </c>
      <c r="J504" s="30">
        <v>20666.75</v>
      </c>
      <c r="K504" s="28">
        <v>42451</v>
      </c>
      <c r="L504" s="27">
        <v>8900.19</v>
      </c>
      <c r="M504" s="25">
        <v>42486</v>
      </c>
      <c r="N504" s="24">
        <v>6284.52</v>
      </c>
      <c r="O504" s="28">
        <v>42475</v>
      </c>
      <c r="P504" s="27">
        <v>10051.57</v>
      </c>
    </row>
    <row r="505" spans="1:16" ht="16.5" x14ac:dyDescent="0.3">
      <c r="A505" s="2">
        <v>42451</v>
      </c>
      <c r="B505" s="1">
        <v>245.41</v>
      </c>
      <c r="C505" s="14">
        <v>42468</v>
      </c>
      <c r="D505" s="13">
        <v>2047.6</v>
      </c>
      <c r="E505" s="17">
        <v>42451</v>
      </c>
      <c r="F505" s="16">
        <v>17048.55</v>
      </c>
      <c r="G505" s="20">
        <v>42482</v>
      </c>
      <c r="H505" s="19">
        <v>3141.12</v>
      </c>
      <c r="I505" s="31">
        <v>42450</v>
      </c>
      <c r="J505" s="30">
        <v>20684.150000000001</v>
      </c>
      <c r="K505" s="28">
        <v>42450</v>
      </c>
      <c r="L505" s="27">
        <v>8928.65</v>
      </c>
      <c r="M505" s="25">
        <v>42485</v>
      </c>
      <c r="N505" s="24">
        <v>6260.92</v>
      </c>
      <c r="O505" s="28">
        <v>42474</v>
      </c>
      <c r="P505" s="27">
        <v>10093.65</v>
      </c>
    </row>
    <row r="506" spans="1:16" ht="16.5" x14ac:dyDescent="0.3">
      <c r="A506" s="2">
        <v>42450</v>
      </c>
      <c r="B506" s="1">
        <v>244.28</v>
      </c>
      <c r="C506" s="14">
        <v>42467</v>
      </c>
      <c r="D506" s="13">
        <v>2041.91</v>
      </c>
      <c r="E506" s="17">
        <v>42447</v>
      </c>
      <c r="F506" s="16">
        <v>16724.810000000001</v>
      </c>
      <c r="G506" s="20">
        <v>42481</v>
      </c>
      <c r="H506" s="19">
        <v>3151.69</v>
      </c>
      <c r="I506" s="31">
        <v>42447</v>
      </c>
      <c r="J506" s="30">
        <v>20671.63</v>
      </c>
      <c r="K506" s="28">
        <v>42447</v>
      </c>
      <c r="L506" s="27">
        <v>8883.01</v>
      </c>
      <c r="M506" s="25">
        <v>42482</v>
      </c>
      <c r="N506" s="24">
        <v>6310.44</v>
      </c>
      <c r="O506" s="28">
        <v>42473</v>
      </c>
      <c r="P506" s="27">
        <v>10026.1</v>
      </c>
    </row>
    <row r="507" spans="1:16" ht="16.5" x14ac:dyDescent="0.3">
      <c r="A507" s="2">
        <v>42447</v>
      </c>
      <c r="B507" s="1">
        <v>244.63</v>
      </c>
      <c r="C507" s="14">
        <v>42466</v>
      </c>
      <c r="D507" s="13">
        <v>2066.66</v>
      </c>
      <c r="E507" s="17">
        <v>42446</v>
      </c>
      <c r="F507" s="16">
        <v>16936.38</v>
      </c>
      <c r="G507" s="20">
        <v>42480</v>
      </c>
      <c r="H507" s="19">
        <v>3142.52</v>
      </c>
      <c r="I507" s="31">
        <v>42446</v>
      </c>
      <c r="J507" s="30">
        <v>20503.810000000001</v>
      </c>
      <c r="K507" s="28">
        <v>42446</v>
      </c>
      <c r="L507" s="27">
        <v>8773.83</v>
      </c>
      <c r="M507" s="25">
        <v>42481</v>
      </c>
      <c r="N507" s="24">
        <v>6381.44</v>
      </c>
      <c r="O507" s="28">
        <v>42472</v>
      </c>
      <c r="P507" s="27">
        <v>9761.4699999999993</v>
      </c>
    </row>
    <row r="508" spans="1:16" ht="16.5" x14ac:dyDescent="0.3">
      <c r="A508" s="2">
        <v>42446</v>
      </c>
      <c r="B508" s="1">
        <v>244.09</v>
      </c>
      <c r="C508" s="14">
        <v>42465</v>
      </c>
      <c r="D508" s="13">
        <v>2045.17</v>
      </c>
      <c r="E508" s="17">
        <v>42445</v>
      </c>
      <c r="F508" s="16">
        <v>16974.45</v>
      </c>
      <c r="G508" s="20">
        <v>42479</v>
      </c>
      <c r="H508" s="19">
        <v>3112.99</v>
      </c>
      <c r="I508" s="31">
        <v>42445</v>
      </c>
      <c r="J508" s="30">
        <v>20257.7</v>
      </c>
      <c r="K508" s="28">
        <v>42445</v>
      </c>
      <c r="L508" s="27">
        <v>8571.36</v>
      </c>
      <c r="M508" s="25">
        <v>42480</v>
      </c>
      <c r="N508" s="24">
        <v>6410.26</v>
      </c>
      <c r="O508" s="28">
        <v>42471</v>
      </c>
      <c r="P508" s="27">
        <v>9682.99</v>
      </c>
    </row>
    <row r="509" spans="1:16" ht="16.5" x14ac:dyDescent="0.3">
      <c r="A509" s="2">
        <v>42445</v>
      </c>
      <c r="B509" s="1">
        <v>242.35</v>
      </c>
      <c r="C509" s="14">
        <v>42464</v>
      </c>
      <c r="D509" s="13">
        <v>2066.13</v>
      </c>
      <c r="E509" s="17">
        <v>42444</v>
      </c>
      <c r="F509" s="16">
        <v>17117.07</v>
      </c>
      <c r="G509" s="20">
        <v>42478</v>
      </c>
      <c r="H509" s="19">
        <v>3064.03</v>
      </c>
      <c r="I509" s="31">
        <v>42444</v>
      </c>
      <c r="J509" s="30">
        <v>20288.77</v>
      </c>
      <c r="K509" s="28">
        <v>42444</v>
      </c>
      <c r="L509" s="27">
        <v>8605.6299999999992</v>
      </c>
      <c r="M509" s="25">
        <v>42479</v>
      </c>
      <c r="N509" s="24">
        <v>6405.35</v>
      </c>
      <c r="O509" s="28">
        <v>42468</v>
      </c>
      <c r="P509" s="27">
        <v>9622.26</v>
      </c>
    </row>
    <row r="510" spans="1:16" ht="16.5" x14ac:dyDescent="0.3">
      <c r="A510" s="2">
        <v>42444</v>
      </c>
      <c r="B510" s="1">
        <v>241.83</v>
      </c>
      <c r="C510" s="14">
        <v>42461</v>
      </c>
      <c r="D510" s="13">
        <v>2072.7800000000002</v>
      </c>
      <c r="E510" s="17">
        <v>42443</v>
      </c>
      <c r="F510" s="16">
        <v>17233.75</v>
      </c>
      <c r="G510" s="20">
        <v>42475</v>
      </c>
      <c r="H510" s="19">
        <v>3054.34</v>
      </c>
      <c r="I510" s="31">
        <v>42443</v>
      </c>
      <c r="J510" s="30">
        <v>20435.34</v>
      </c>
      <c r="K510" s="28">
        <v>42443</v>
      </c>
      <c r="L510" s="27">
        <v>8686.27</v>
      </c>
      <c r="M510" s="25">
        <v>42478</v>
      </c>
      <c r="N510" s="24">
        <v>6353.52</v>
      </c>
      <c r="O510" s="28">
        <v>42467</v>
      </c>
      <c r="P510" s="27">
        <v>9530.6200000000008</v>
      </c>
    </row>
    <row r="511" spans="1:16" ht="16.5" x14ac:dyDescent="0.3">
      <c r="A511" s="2">
        <v>42443</v>
      </c>
      <c r="B511" s="1">
        <v>242.15</v>
      </c>
      <c r="C511" s="14">
        <v>42460</v>
      </c>
      <c r="D511" s="13">
        <v>2059.7399999999998</v>
      </c>
      <c r="E511" s="17">
        <v>42440</v>
      </c>
      <c r="F511" s="16">
        <v>16938.87</v>
      </c>
      <c r="G511" s="20">
        <v>42474</v>
      </c>
      <c r="H511" s="19">
        <v>3060.86</v>
      </c>
      <c r="I511" s="31">
        <v>42440</v>
      </c>
      <c r="J511" s="30">
        <v>20199.599999999999</v>
      </c>
      <c r="K511" s="28">
        <v>42440</v>
      </c>
      <c r="L511" s="27">
        <v>8561.3700000000008</v>
      </c>
      <c r="M511" s="25">
        <v>42475</v>
      </c>
      <c r="N511" s="24">
        <v>6343.75</v>
      </c>
      <c r="O511" s="28">
        <v>42466</v>
      </c>
      <c r="P511" s="27">
        <v>9624.51</v>
      </c>
    </row>
    <row r="512" spans="1:16" ht="16.5" x14ac:dyDescent="0.3">
      <c r="A512" s="2">
        <v>42440</v>
      </c>
      <c r="B512" s="1">
        <v>241.97</v>
      </c>
      <c r="C512" s="14">
        <v>42459</v>
      </c>
      <c r="D512" s="13">
        <v>2063.9499999999998</v>
      </c>
      <c r="E512" s="17">
        <v>42439</v>
      </c>
      <c r="F512" s="16">
        <v>16852.349999999999</v>
      </c>
      <c r="G512" s="20">
        <v>42473</v>
      </c>
      <c r="H512" s="19">
        <v>3039.19</v>
      </c>
      <c r="I512" s="31">
        <v>42439</v>
      </c>
      <c r="J512" s="30">
        <v>19984.419999999998</v>
      </c>
      <c r="K512" s="28">
        <v>42439</v>
      </c>
      <c r="L512" s="27">
        <v>8420.14</v>
      </c>
      <c r="M512" s="25">
        <v>42474</v>
      </c>
      <c r="N512" s="24">
        <v>6365.1</v>
      </c>
      <c r="O512" s="28">
        <v>42465</v>
      </c>
      <c r="P512" s="27">
        <v>9563.36</v>
      </c>
    </row>
    <row r="513" spans="1:16" ht="16.5" x14ac:dyDescent="0.3">
      <c r="A513" s="2">
        <v>42439</v>
      </c>
      <c r="B513" s="1">
        <v>241.43</v>
      </c>
      <c r="C513" s="14">
        <v>42458</v>
      </c>
      <c r="D513" s="13">
        <v>2055.0100000000002</v>
      </c>
      <c r="E513" s="17">
        <v>42438</v>
      </c>
      <c r="F513" s="16">
        <v>16642.2</v>
      </c>
      <c r="G513" s="20">
        <v>42472</v>
      </c>
      <c r="H513" s="19">
        <v>2942.09</v>
      </c>
      <c r="I513" s="31">
        <v>42438</v>
      </c>
      <c r="J513" s="30">
        <v>19996.259999999998</v>
      </c>
      <c r="K513" s="28">
        <v>42438</v>
      </c>
      <c r="L513" s="27">
        <v>8441.48</v>
      </c>
      <c r="M513" s="25">
        <v>42473</v>
      </c>
      <c r="N513" s="24">
        <v>6362.89</v>
      </c>
      <c r="O513" s="28">
        <v>42464</v>
      </c>
      <c r="P513" s="27">
        <v>9822.08</v>
      </c>
    </row>
    <row r="514" spans="1:16" ht="16.5" x14ac:dyDescent="0.3">
      <c r="A514" s="2">
        <v>42438</v>
      </c>
      <c r="B514" s="1">
        <v>239.13</v>
      </c>
      <c r="C514" s="14">
        <v>42457</v>
      </c>
      <c r="D514" s="13">
        <v>2037.05</v>
      </c>
      <c r="E514" s="17">
        <v>42437</v>
      </c>
      <c r="F514" s="16">
        <v>16783.150000000001</v>
      </c>
      <c r="G514" s="20">
        <v>42471</v>
      </c>
      <c r="H514" s="19">
        <v>2924.23</v>
      </c>
      <c r="I514" s="31">
        <v>42437</v>
      </c>
      <c r="J514" s="30">
        <v>20011.580000000002</v>
      </c>
      <c r="K514" s="28">
        <v>42437</v>
      </c>
      <c r="L514" s="27">
        <v>8505.2199999999993</v>
      </c>
      <c r="M514" s="25">
        <v>42472</v>
      </c>
      <c r="N514" s="24">
        <v>6242.39</v>
      </c>
      <c r="O514" s="28">
        <v>42461</v>
      </c>
      <c r="P514" s="27">
        <v>9794.64</v>
      </c>
    </row>
    <row r="515" spans="1:16" ht="16.5" x14ac:dyDescent="0.3">
      <c r="A515" s="2">
        <v>42437</v>
      </c>
      <c r="B515" s="1">
        <v>238.44</v>
      </c>
      <c r="C515" s="14">
        <v>42453</v>
      </c>
      <c r="D515" s="13">
        <v>2035.94</v>
      </c>
      <c r="E515" s="17">
        <v>42436</v>
      </c>
      <c r="F515" s="16">
        <v>16911.32</v>
      </c>
      <c r="G515" s="20">
        <v>42468</v>
      </c>
      <c r="H515" s="19">
        <v>2911.98</v>
      </c>
      <c r="I515" s="31">
        <v>42436</v>
      </c>
      <c r="J515" s="30">
        <v>20159.72</v>
      </c>
      <c r="K515" s="28">
        <v>42436</v>
      </c>
      <c r="L515" s="27">
        <v>8626.31</v>
      </c>
      <c r="M515" s="25">
        <v>42471</v>
      </c>
      <c r="N515" s="24">
        <v>6200.12</v>
      </c>
      <c r="O515" s="28">
        <v>42460</v>
      </c>
      <c r="P515" s="27">
        <v>9965.51</v>
      </c>
    </row>
    <row r="516" spans="1:16" ht="16.5" x14ac:dyDescent="0.3">
      <c r="A516" s="2">
        <v>42436</v>
      </c>
      <c r="B516" s="1">
        <v>240.21</v>
      </c>
      <c r="C516" s="14">
        <v>42452</v>
      </c>
      <c r="D516" s="13">
        <v>2036.71</v>
      </c>
      <c r="E516" s="17">
        <v>42433</v>
      </c>
      <c r="F516" s="16">
        <v>17014.78</v>
      </c>
      <c r="G516" s="20">
        <v>42467</v>
      </c>
      <c r="H516" s="19">
        <v>2871.57</v>
      </c>
      <c r="I516" s="31">
        <v>42433</v>
      </c>
      <c r="J516" s="30">
        <v>20176.7</v>
      </c>
      <c r="K516" s="28">
        <v>42433</v>
      </c>
      <c r="L516" s="27">
        <v>8557.69</v>
      </c>
      <c r="M516" s="25">
        <v>42468</v>
      </c>
      <c r="N516" s="24">
        <v>6204.41</v>
      </c>
      <c r="O516" s="28">
        <v>42459</v>
      </c>
      <c r="P516" s="27">
        <v>10046.61</v>
      </c>
    </row>
    <row r="517" spans="1:16" ht="16.5" x14ac:dyDescent="0.3">
      <c r="A517" s="2">
        <v>42433</v>
      </c>
      <c r="B517" s="1">
        <v>239.74</v>
      </c>
      <c r="C517" s="14">
        <v>42451</v>
      </c>
      <c r="D517" s="13">
        <v>2049.8000000000002</v>
      </c>
      <c r="E517" s="17">
        <v>42432</v>
      </c>
      <c r="F517" s="16">
        <v>16960.16</v>
      </c>
      <c r="G517" s="20">
        <v>42466</v>
      </c>
      <c r="H517" s="19">
        <v>2909.36</v>
      </c>
      <c r="I517" s="31">
        <v>42432</v>
      </c>
      <c r="J517" s="30">
        <v>19941.759999999998</v>
      </c>
      <c r="K517" s="28">
        <v>42432</v>
      </c>
      <c r="L517" s="27">
        <v>8390.7900000000009</v>
      </c>
      <c r="M517" s="25">
        <v>42467</v>
      </c>
      <c r="N517" s="24">
        <v>6136.89</v>
      </c>
      <c r="O517" s="28">
        <v>42458</v>
      </c>
      <c r="P517" s="27">
        <v>9887.94</v>
      </c>
    </row>
    <row r="518" spans="1:16" ht="16.5" x14ac:dyDescent="0.3">
      <c r="A518" s="2">
        <v>42432</v>
      </c>
      <c r="B518" s="1">
        <v>240.09</v>
      </c>
      <c r="C518" s="14">
        <v>42450</v>
      </c>
      <c r="D518" s="13">
        <v>2051.6</v>
      </c>
      <c r="E518" s="17">
        <v>42431</v>
      </c>
      <c r="F518" s="16">
        <v>16746.55</v>
      </c>
      <c r="G518" s="20">
        <v>42465</v>
      </c>
      <c r="H518" s="19">
        <v>2890.35</v>
      </c>
      <c r="I518" s="31">
        <v>42431</v>
      </c>
      <c r="J518" s="30">
        <v>20003.490000000002</v>
      </c>
      <c r="K518" s="28">
        <v>42431</v>
      </c>
      <c r="L518" s="27">
        <v>8374.09</v>
      </c>
      <c r="M518" s="25">
        <v>42466</v>
      </c>
      <c r="N518" s="24">
        <v>6161.63</v>
      </c>
      <c r="O518" s="28">
        <v>42453</v>
      </c>
      <c r="P518" s="27">
        <v>9851.35</v>
      </c>
    </row>
    <row r="519" spans="1:16" ht="16.5" x14ac:dyDescent="0.3">
      <c r="A519" s="2">
        <v>42431</v>
      </c>
      <c r="B519" s="1">
        <v>238.63</v>
      </c>
      <c r="C519" s="14">
        <v>42447</v>
      </c>
      <c r="D519" s="13">
        <v>2049.58</v>
      </c>
      <c r="E519" s="17">
        <v>42430</v>
      </c>
      <c r="F519" s="16">
        <v>16085.51</v>
      </c>
      <c r="G519" s="20">
        <v>42464</v>
      </c>
      <c r="H519" s="19">
        <v>2962.28</v>
      </c>
      <c r="I519" s="31">
        <v>42430</v>
      </c>
      <c r="J519" s="30">
        <v>19407.46</v>
      </c>
      <c r="K519" s="28">
        <v>42430</v>
      </c>
      <c r="L519" s="27">
        <v>8068.29</v>
      </c>
      <c r="M519" s="25">
        <v>42465</v>
      </c>
      <c r="N519" s="24">
        <v>6091.23</v>
      </c>
      <c r="O519" s="28">
        <v>42452</v>
      </c>
      <c r="P519" s="27">
        <v>10022.93</v>
      </c>
    </row>
    <row r="520" spans="1:16" ht="16.5" x14ac:dyDescent="0.3">
      <c r="A520" s="2">
        <v>42429</v>
      </c>
      <c r="B520" s="1">
        <v>234.63</v>
      </c>
      <c r="C520" s="14">
        <v>42446</v>
      </c>
      <c r="D520" s="13">
        <v>2040.59</v>
      </c>
      <c r="E520" s="17">
        <v>42429</v>
      </c>
      <c r="F520" s="16">
        <v>16026.76</v>
      </c>
      <c r="G520" s="20">
        <v>42461</v>
      </c>
      <c r="H520" s="19">
        <v>2953.28</v>
      </c>
      <c r="I520" s="31">
        <v>42429</v>
      </c>
      <c r="J520" s="30">
        <v>19111.93</v>
      </c>
      <c r="K520" s="28">
        <v>42429</v>
      </c>
      <c r="L520" s="27">
        <v>7916.34</v>
      </c>
      <c r="M520" s="25">
        <v>42464</v>
      </c>
      <c r="N520" s="24">
        <v>6164.72</v>
      </c>
      <c r="O520" s="28">
        <v>42451</v>
      </c>
      <c r="P520" s="27">
        <v>9990</v>
      </c>
    </row>
    <row r="521" spans="1:16" ht="16.5" x14ac:dyDescent="0.3">
      <c r="A521" s="2">
        <v>42426</v>
      </c>
      <c r="B521" s="1">
        <v>235.22</v>
      </c>
      <c r="C521" s="14">
        <v>42445</v>
      </c>
      <c r="D521" s="13">
        <v>2027.22</v>
      </c>
      <c r="E521" s="17">
        <v>42426</v>
      </c>
      <c r="F521" s="16">
        <v>16188.41</v>
      </c>
      <c r="G521" s="20">
        <v>42460</v>
      </c>
      <c r="H521" s="19">
        <v>3004.93</v>
      </c>
      <c r="I521" s="31">
        <v>42426</v>
      </c>
      <c r="J521" s="30">
        <v>19364.150000000001</v>
      </c>
      <c r="K521" s="28">
        <v>42426</v>
      </c>
      <c r="L521" s="27">
        <v>8034.3</v>
      </c>
      <c r="M521" s="25">
        <v>42461</v>
      </c>
      <c r="N521" s="24">
        <v>6146.05</v>
      </c>
      <c r="O521" s="28">
        <v>42450</v>
      </c>
      <c r="P521" s="27">
        <v>9948.64</v>
      </c>
    </row>
    <row r="522" spans="1:16" ht="16.5" x14ac:dyDescent="0.3">
      <c r="A522" s="2">
        <v>42425</v>
      </c>
      <c r="B522" s="1">
        <v>235.37</v>
      </c>
      <c r="C522" s="14">
        <v>42444</v>
      </c>
      <c r="D522" s="13">
        <v>2015.93</v>
      </c>
      <c r="E522" s="17">
        <v>42425</v>
      </c>
      <c r="F522" s="16">
        <v>16140.34</v>
      </c>
      <c r="G522" s="20">
        <v>42459</v>
      </c>
      <c r="H522" s="19">
        <v>3044.1</v>
      </c>
      <c r="I522" s="31">
        <v>42425</v>
      </c>
      <c r="J522" s="30">
        <v>18888.75</v>
      </c>
      <c r="K522" s="28">
        <v>42425</v>
      </c>
      <c r="L522" s="27">
        <v>7871.94</v>
      </c>
      <c r="M522" s="25">
        <v>42460</v>
      </c>
      <c r="N522" s="24">
        <v>6174.9</v>
      </c>
      <c r="O522" s="28">
        <v>42447</v>
      </c>
      <c r="P522" s="27">
        <v>9950.7999999999993</v>
      </c>
    </row>
    <row r="523" spans="1:16" ht="16.5" x14ac:dyDescent="0.3">
      <c r="A523" s="2">
        <v>42424</v>
      </c>
      <c r="B523" s="1">
        <v>234.91</v>
      </c>
      <c r="C523" s="14">
        <v>42443</v>
      </c>
      <c r="D523" s="13">
        <v>2019.64</v>
      </c>
      <c r="E523" s="17">
        <v>42424</v>
      </c>
      <c r="F523" s="16">
        <v>15915.79</v>
      </c>
      <c r="G523" s="20">
        <v>42458</v>
      </c>
      <c r="H523" s="19">
        <v>3004.87</v>
      </c>
      <c r="I523" s="31">
        <v>42424</v>
      </c>
      <c r="J523" s="30">
        <v>19192.45</v>
      </c>
      <c r="K523" s="28">
        <v>42424</v>
      </c>
      <c r="L523" s="27">
        <v>8061.71</v>
      </c>
      <c r="M523" s="25">
        <v>42459</v>
      </c>
      <c r="N523" s="24">
        <v>6203.17</v>
      </c>
      <c r="O523" s="28">
        <v>42446</v>
      </c>
      <c r="P523" s="27">
        <v>9892.2000000000007</v>
      </c>
    </row>
    <row r="524" spans="1:16" ht="16.5" x14ac:dyDescent="0.3">
      <c r="A524" s="2">
        <v>42423</v>
      </c>
      <c r="B524" s="1">
        <v>235.03</v>
      </c>
      <c r="C524" s="14">
        <v>42440</v>
      </c>
      <c r="D524" s="13">
        <v>2022.19</v>
      </c>
      <c r="E524" s="17">
        <v>42423</v>
      </c>
      <c r="F524" s="16">
        <v>16052.05</v>
      </c>
      <c r="G524" s="20">
        <v>42453</v>
      </c>
      <c r="H524" s="19">
        <v>2986.73</v>
      </c>
      <c r="I524" s="31">
        <v>42423</v>
      </c>
      <c r="J524" s="30">
        <v>19414.78</v>
      </c>
      <c r="K524" s="28">
        <v>42423</v>
      </c>
      <c r="L524" s="27">
        <v>8170.62</v>
      </c>
      <c r="M524" s="25">
        <v>42458</v>
      </c>
      <c r="N524" s="24">
        <v>6105.9</v>
      </c>
      <c r="O524" s="28">
        <v>42445</v>
      </c>
      <c r="P524" s="27">
        <v>9983.41</v>
      </c>
    </row>
    <row r="525" spans="1:16" ht="16.5" x14ac:dyDescent="0.3">
      <c r="A525" s="2">
        <v>42422</v>
      </c>
      <c r="B525" s="1">
        <v>234.95</v>
      </c>
      <c r="C525" s="14">
        <v>42439</v>
      </c>
      <c r="D525" s="13">
        <v>1989.57</v>
      </c>
      <c r="E525" s="17">
        <v>42422</v>
      </c>
      <c r="F525" s="16">
        <v>16111.05</v>
      </c>
      <c r="G525" s="20">
        <v>42452</v>
      </c>
      <c r="H525" s="19">
        <v>3042.42</v>
      </c>
      <c r="I525" s="31">
        <v>42422</v>
      </c>
      <c r="J525" s="30">
        <v>19464.09</v>
      </c>
      <c r="K525" s="28">
        <v>42422</v>
      </c>
      <c r="L525" s="27">
        <v>8221.3700000000008</v>
      </c>
      <c r="M525" s="25">
        <v>42453</v>
      </c>
      <c r="N525" s="24">
        <v>6106.48</v>
      </c>
      <c r="O525" s="28">
        <v>42444</v>
      </c>
      <c r="P525" s="27">
        <v>9933.85</v>
      </c>
    </row>
    <row r="526" spans="1:16" ht="16.5" x14ac:dyDescent="0.3">
      <c r="A526" s="2">
        <v>42419</v>
      </c>
      <c r="B526" s="1">
        <v>235.27</v>
      </c>
      <c r="C526" s="14">
        <v>42438</v>
      </c>
      <c r="D526" s="13">
        <v>1989.26</v>
      </c>
      <c r="E526" s="17">
        <v>42419</v>
      </c>
      <c r="F526" s="16">
        <v>15967.17</v>
      </c>
      <c r="G526" s="20">
        <v>42451</v>
      </c>
      <c r="H526" s="19">
        <v>3051.23</v>
      </c>
      <c r="I526" s="31">
        <v>42419</v>
      </c>
      <c r="J526" s="30">
        <v>19285.5</v>
      </c>
      <c r="K526" s="28">
        <v>42419</v>
      </c>
      <c r="L526" s="27">
        <v>8112.57</v>
      </c>
      <c r="M526" s="25">
        <v>42452</v>
      </c>
      <c r="N526" s="24">
        <v>6199.11</v>
      </c>
      <c r="O526" s="28">
        <v>42443</v>
      </c>
      <c r="P526" s="27">
        <v>9990.26</v>
      </c>
    </row>
    <row r="527" spans="1:16" ht="16.5" x14ac:dyDescent="0.3">
      <c r="A527" s="2">
        <v>42418</v>
      </c>
      <c r="B527" s="1">
        <v>234.74</v>
      </c>
      <c r="C527" s="14">
        <v>42437</v>
      </c>
      <c r="D527" s="13">
        <v>1979.26</v>
      </c>
      <c r="E527" s="17">
        <v>42418</v>
      </c>
      <c r="F527" s="16">
        <v>16196.8</v>
      </c>
      <c r="G527" s="20">
        <v>42450</v>
      </c>
      <c r="H527" s="19">
        <v>3048.77</v>
      </c>
      <c r="I527" s="31">
        <v>42418</v>
      </c>
      <c r="J527" s="30">
        <v>19363.080000000002</v>
      </c>
      <c r="K527" s="28">
        <v>42418</v>
      </c>
      <c r="L527" s="27">
        <v>8166.47</v>
      </c>
      <c r="M527" s="25">
        <v>42451</v>
      </c>
      <c r="N527" s="24">
        <v>6192.74</v>
      </c>
      <c r="O527" s="28">
        <v>42440</v>
      </c>
      <c r="P527" s="27">
        <v>9831.1299999999992</v>
      </c>
    </row>
    <row r="528" spans="1:16" ht="16.5" x14ac:dyDescent="0.3">
      <c r="A528" s="2">
        <v>42417</v>
      </c>
      <c r="B528" s="1">
        <v>231.94</v>
      </c>
      <c r="C528" s="14">
        <v>42436</v>
      </c>
      <c r="D528" s="13">
        <v>2001.76</v>
      </c>
      <c r="E528" s="17">
        <v>42417</v>
      </c>
      <c r="F528" s="16">
        <v>15836.36</v>
      </c>
      <c r="G528" s="20">
        <v>42447</v>
      </c>
      <c r="H528" s="19">
        <v>3059.77</v>
      </c>
      <c r="I528" s="31">
        <v>42417</v>
      </c>
      <c r="J528" s="30">
        <v>18924.57</v>
      </c>
      <c r="K528" s="28">
        <v>42417</v>
      </c>
      <c r="L528" s="27">
        <v>7928.76</v>
      </c>
      <c r="M528" s="25">
        <v>42450</v>
      </c>
      <c r="N528" s="24">
        <v>6184.58</v>
      </c>
      <c r="O528" s="28">
        <v>42439</v>
      </c>
      <c r="P528" s="27">
        <v>9498.15</v>
      </c>
    </row>
    <row r="529" spans="1:16" ht="16.5" x14ac:dyDescent="0.3">
      <c r="A529" s="2">
        <v>42416</v>
      </c>
      <c r="B529" s="1">
        <v>231.52</v>
      </c>
      <c r="C529" s="14">
        <v>42433</v>
      </c>
      <c r="D529" s="13">
        <v>1999.99</v>
      </c>
      <c r="E529" s="17">
        <v>42416</v>
      </c>
      <c r="F529" s="16">
        <v>16054.43</v>
      </c>
      <c r="G529" s="20">
        <v>42446</v>
      </c>
      <c r="H529" s="19">
        <v>3043.1</v>
      </c>
      <c r="I529" s="31">
        <v>42416</v>
      </c>
      <c r="J529" s="30">
        <v>19122.080000000002</v>
      </c>
      <c r="K529" s="28">
        <v>42416</v>
      </c>
      <c r="L529" s="27">
        <v>8028.34</v>
      </c>
      <c r="M529" s="25">
        <v>42447</v>
      </c>
      <c r="N529" s="24">
        <v>6189.64</v>
      </c>
      <c r="O529" s="28">
        <v>42438</v>
      </c>
      <c r="P529" s="27">
        <v>9723.09</v>
      </c>
    </row>
    <row r="530" spans="1:16" ht="16.5" x14ac:dyDescent="0.3">
      <c r="A530" s="2">
        <v>42415</v>
      </c>
      <c r="B530" s="1">
        <v>228.4</v>
      </c>
      <c r="C530" s="14">
        <v>42432</v>
      </c>
      <c r="D530" s="13">
        <v>1993.4</v>
      </c>
      <c r="E530" s="17">
        <v>42415</v>
      </c>
      <c r="F530" s="16">
        <v>16022.58</v>
      </c>
      <c r="G530" s="20">
        <v>42445</v>
      </c>
      <c r="H530" s="19">
        <v>3062.05</v>
      </c>
      <c r="I530" s="31">
        <v>42415</v>
      </c>
      <c r="J530" s="30">
        <v>18918.14</v>
      </c>
      <c r="K530" s="28">
        <v>42415</v>
      </c>
      <c r="L530" s="27">
        <v>7863.84</v>
      </c>
      <c r="M530" s="25">
        <v>42446</v>
      </c>
      <c r="N530" s="24">
        <v>6201.12</v>
      </c>
      <c r="O530" s="28">
        <v>42437</v>
      </c>
      <c r="P530" s="27">
        <v>9692.82</v>
      </c>
    </row>
    <row r="531" spans="1:16" ht="16.5" x14ac:dyDescent="0.3">
      <c r="A531" s="2">
        <v>42412</v>
      </c>
      <c r="B531" s="1">
        <v>224.98</v>
      </c>
      <c r="C531" s="14">
        <v>42431</v>
      </c>
      <c r="D531" s="13">
        <v>1986.45</v>
      </c>
      <c r="E531" s="17">
        <v>42412</v>
      </c>
      <c r="F531" s="16">
        <v>14952.61</v>
      </c>
      <c r="G531" s="20">
        <v>42444</v>
      </c>
      <c r="H531" s="19">
        <v>3067.21</v>
      </c>
      <c r="I531" s="31">
        <v>42412</v>
      </c>
      <c r="J531" s="30">
        <v>18319.580000000002</v>
      </c>
      <c r="K531" s="28">
        <v>42412</v>
      </c>
      <c r="L531" s="27">
        <v>7505.37</v>
      </c>
      <c r="M531" s="25">
        <v>42445</v>
      </c>
      <c r="N531" s="24">
        <v>6175.49</v>
      </c>
      <c r="O531" s="28">
        <v>42436</v>
      </c>
      <c r="P531" s="27">
        <v>9778.93</v>
      </c>
    </row>
    <row r="532" spans="1:16" ht="16.5" x14ac:dyDescent="0.3">
      <c r="A532" s="2">
        <v>42411</v>
      </c>
      <c r="B532" s="1">
        <v>226.7</v>
      </c>
      <c r="C532" s="14">
        <v>42430</v>
      </c>
      <c r="D532" s="13">
        <v>1978.35</v>
      </c>
      <c r="E532" s="17">
        <v>42410</v>
      </c>
      <c r="F532" s="16">
        <v>15713.39</v>
      </c>
      <c r="G532" s="20">
        <v>42443</v>
      </c>
      <c r="H532" s="19">
        <v>3091.98</v>
      </c>
      <c r="I532" s="31">
        <v>42411</v>
      </c>
      <c r="J532" s="30">
        <v>18545.8</v>
      </c>
      <c r="K532" s="28">
        <v>42411</v>
      </c>
      <c r="L532" s="27">
        <v>7657.92</v>
      </c>
      <c r="M532" s="25">
        <v>42444</v>
      </c>
      <c r="N532" s="24">
        <v>6139.97</v>
      </c>
      <c r="O532" s="28">
        <v>42433</v>
      </c>
      <c r="P532" s="27">
        <v>9824.17</v>
      </c>
    </row>
    <row r="533" spans="1:16" ht="16.5" x14ac:dyDescent="0.3">
      <c r="A533" s="2">
        <v>42405</v>
      </c>
      <c r="B533" s="1">
        <v>233.3</v>
      </c>
      <c r="C533" s="14">
        <v>42429</v>
      </c>
      <c r="D533" s="13">
        <v>1932.23</v>
      </c>
      <c r="E533" s="17">
        <v>42409</v>
      </c>
      <c r="F533" s="16">
        <v>16085.44</v>
      </c>
      <c r="G533" s="20">
        <v>42440</v>
      </c>
      <c r="H533" s="19">
        <v>3073.8</v>
      </c>
      <c r="I533" s="31">
        <v>42405</v>
      </c>
      <c r="J533" s="30">
        <v>19288.169999999998</v>
      </c>
      <c r="K533" s="28">
        <v>42405</v>
      </c>
      <c r="L533" s="27">
        <v>8054.87</v>
      </c>
      <c r="M533" s="25">
        <v>42443</v>
      </c>
      <c r="N533" s="24">
        <v>6174.57</v>
      </c>
      <c r="O533" s="28">
        <v>42432</v>
      </c>
      <c r="P533" s="27">
        <v>9751.92</v>
      </c>
    </row>
    <row r="534" spans="1:16" ht="16.5" x14ac:dyDescent="0.3">
      <c r="A534" s="2">
        <v>42404</v>
      </c>
      <c r="B534" s="1">
        <v>232.91</v>
      </c>
      <c r="C534" s="14">
        <v>42426</v>
      </c>
      <c r="D534" s="13">
        <v>1948.05</v>
      </c>
      <c r="E534" s="17">
        <v>42408</v>
      </c>
      <c r="F534" s="16">
        <v>17004.3</v>
      </c>
      <c r="G534" s="20">
        <v>42439</v>
      </c>
      <c r="H534" s="19">
        <v>2970.78</v>
      </c>
      <c r="I534" s="31">
        <v>42404</v>
      </c>
      <c r="J534" s="30">
        <v>19183.09</v>
      </c>
      <c r="K534" s="28">
        <v>42404</v>
      </c>
      <c r="L534" s="27">
        <v>7974.4</v>
      </c>
      <c r="M534" s="25">
        <v>42440</v>
      </c>
      <c r="N534" s="24">
        <v>6139.79</v>
      </c>
      <c r="O534" s="28">
        <v>42431</v>
      </c>
      <c r="P534" s="27">
        <v>9776.6200000000008</v>
      </c>
    </row>
    <row r="535" spans="1:16" ht="16.5" x14ac:dyDescent="0.3">
      <c r="A535" s="2">
        <v>42403</v>
      </c>
      <c r="B535" s="1">
        <v>228.97</v>
      </c>
      <c r="C535" s="14">
        <v>42425</v>
      </c>
      <c r="D535" s="13">
        <v>1951.7</v>
      </c>
      <c r="E535" s="17">
        <v>42405</v>
      </c>
      <c r="F535" s="16">
        <v>16819.59</v>
      </c>
      <c r="G535" s="20">
        <v>42438</v>
      </c>
      <c r="H535" s="19">
        <v>3016.18</v>
      </c>
      <c r="I535" s="31">
        <v>42403</v>
      </c>
      <c r="J535" s="30">
        <v>18991.59</v>
      </c>
      <c r="K535" s="28">
        <v>42403</v>
      </c>
      <c r="L535" s="27">
        <v>7858.31</v>
      </c>
      <c r="M535" s="25">
        <v>42439</v>
      </c>
      <c r="N535" s="24">
        <v>6036.7</v>
      </c>
      <c r="O535" s="28">
        <v>42430</v>
      </c>
      <c r="P535" s="27">
        <v>9717.16</v>
      </c>
    </row>
    <row r="536" spans="1:16" ht="16.5" x14ac:dyDescent="0.3">
      <c r="A536" s="2">
        <v>42402</v>
      </c>
      <c r="B536" s="1">
        <v>231.1</v>
      </c>
      <c r="C536" s="14">
        <v>42424</v>
      </c>
      <c r="D536" s="13">
        <v>1929.8</v>
      </c>
      <c r="E536" s="17">
        <v>42404</v>
      </c>
      <c r="F536" s="16">
        <v>17044.990000000002</v>
      </c>
      <c r="G536" s="20">
        <v>42437</v>
      </c>
      <c r="H536" s="19">
        <v>3002.01</v>
      </c>
      <c r="I536" s="31">
        <v>42402</v>
      </c>
      <c r="J536" s="30">
        <v>19446.84</v>
      </c>
      <c r="K536" s="28">
        <v>42402</v>
      </c>
      <c r="L536" s="27">
        <v>8058.83</v>
      </c>
      <c r="M536" s="25">
        <v>42438</v>
      </c>
      <c r="N536" s="24">
        <v>6146.32</v>
      </c>
      <c r="O536" s="28">
        <v>42429</v>
      </c>
      <c r="P536" s="27">
        <v>9495.4</v>
      </c>
    </row>
    <row r="537" spans="1:16" ht="16.5" x14ac:dyDescent="0.3">
      <c r="A537" s="2">
        <v>42401</v>
      </c>
      <c r="B537" s="1">
        <v>233.67</v>
      </c>
      <c r="C537" s="14">
        <v>42423</v>
      </c>
      <c r="D537" s="13">
        <v>1921.27</v>
      </c>
      <c r="E537" s="17">
        <v>42403</v>
      </c>
      <c r="F537" s="16">
        <v>17191.25</v>
      </c>
      <c r="G537" s="20">
        <v>42436</v>
      </c>
      <c r="H537" s="19">
        <v>3021.09</v>
      </c>
      <c r="I537" s="31">
        <v>42401</v>
      </c>
      <c r="J537" s="30">
        <v>19595.5</v>
      </c>
      <c r="K537" s="28">
        <v>42401</v>
      </c>
      <c r="L537" s="27">
        <v>8144.85</v>
      </c>
      <c r="M537" s="25">
        <v>42437</v>
      </c>
      <c r="N537" s="24">
        <v>6125.44</v>
      </c>
      <c r="O537" s="28">
        <v>42426</v>
      </c>
      <c r="P537" s="27">
        <v>9513.2999999999993</v>
      </c>
    </row>
    <row r="538" spans="1:16" ht="16.5" x14ac:dyDescent="0.3">
      <c r="A538" s="2">
        <v>42398</v>
      </c>
      <c r="B538" s="1">
        <v>232.1</v>
      </c>
      <c r="C538" s="14">
        <v>42422</v>
      </c>
      <c r="D538" s="13">
        <v>1945.5</v>
      </c>
      <c r="E538" s="17">
        <v>42402</v>
      </c>
      <c r="F538" s="16">
        <v>17750.68</v>
      </c>
      <c r="G538" s="20">
        <v>42433</v>
      </c>
      <c r="H538" s="19">
        <v>3037.35</v>
      </c>
      <c r="I538" s="31">
        <v>42398</v>
      </c>
      <c r="J538" s="30">
        <v>19683.11</v>
      </c>
      <c r="K538" s="28">
        <v>42398</v>
      </c>
      <c r="L538" s="27">
        <v>8241.36</v>
      </c>
      <c r="M538" s="25">
        <v>42436</v>
      </c>
      <c r="N538" s="24">
        <v>6182.4</v>
      </c>
      <c r="O538" s="28">
        <v>42425</v>
      </c>
      <c r="P538" s="27">
        <v>9331.48</v>
      </c>
    </row>
    <row r="539" spans="1:16" ht="16.5" x14ac:dyDescent="0.3">
      <c r="A539" s="2">
        <v>42397</v>
      </c>
      <c r="B539" s="1">
        <v>231.51</v>
      </c>
      <c r="C539" s="14">
        <v>42419</v>
      </c>
      <c r="D539" s="13">
        <v>1917.78</v>
      </c>
      <c r="E539" s="17">
        <v>42401</v>
      </c>
      <c r="F539" s="16">
        <v>17865.23</v>
      </c>
      <c r="G539" s="20">
        <v>42432</v>
      </c>
      <c r="H539" s="19">
        <v>3012.87</v>
      </c>
      <c r="I539" s="31">
        <v>42397</v>
      </c>
      <c r="J539" s="30">
        <v>19195.830000000002</v>
      </c>
      <c r="K539" s="28">
        <v>42397</v>
      </c>
      <c r="L539" s="27">
        <v>8028.58</v>
      </c>
      <c r="M539" s="25">
        <v>42433</v>
      </c>
      <c r="N539" s="24">
        <v>6199.43</v>
      </c>
      <c r="O539" s="28">
        <v>42424</v>
      </c>
      <c r="P539" s="27">
        <v>9167.7999999999993</v>
      </c>
    </row>
    <row r="540" spans="1:16" ht="16.5" x14ac:dyDescent="0.3">
      <c r="A540" s="2">
        <v>42396</v>
      </c>
      <c r="B540" s="1">
        <v>230.96</v>
      </c>
      <c r="C540" s="14">
        <v>42418</v>
      </c>
      <c r="D540" s="13">
        <v>1917.83</v>
      </c>
      <c r="E540" s="17">
        <v>42398</v>
      </c>
      <c r="F540" s="16">
        <v>17518.3</v>
      </c>
      <c r="G540" s="20">
        <v>42431</v>
      </c>
      <c r="H540" s="19">
        <v>3022.14</v>
      </c>
      <c r="I540" s="31">
        <v>42396</v>
      </c>
      <c r="J540" s="30">
        <v>19052.45</v>
      </c>
      <c r="K540" s="28">
        <v>42396</v>
      </c>
      <c r="L540" s="27">
        <v>7959.51</v>
      </c>
      <c r="M540" s="25">
        <v>42432</v>
      </c>
      <c r="N540" s="24">
        <v>6130.46</v>
      </c>
      <c r="O540" s="28">
        <v>42423</v>
      </c>
      <c r="P540" s="27">
        <v>9416.77</v>
      </c>
    </row>
    <row r="541" spans="1:16" ht="16.5" x14ac:dyDescent="0.3">
      <c r="A541" s="2">
        <v>42395</v>
      </c>
      <c r="B541" s="1">
        <v>227.19</v>
      </c>
      <c r="C541" s="14">
        <v>42417</v>
      </c>
      <c r="D541" s="13">
        <v>1926.82</v>
      </c>
      <c r="E541" s="17">
        <v>42397</v>
      </c>
      <c r="F541" s="16">
        <v>17041.45</v>
      </c>
      <c r="G541" s="20">
        <v>42430</v>
      </c>
      <c r="H541" s="19">
        <v>2996.39</v>
      </c>
      <c r="I541" s="31">
        <v>42395</v>
      </c>
      <c r="J541" s="30">
        <v>18860.8</v>
      </c>
      <c r="K541" s="28">
        <v>42395</v>
      </c>
      <c r="L541" s="27">
        <v>7895.16</v>
      </c>
      <c r="M541" s="25">
        <v>42431</v>
      </c>
      <c r="N541" s="24">
        <v>6147.06</v>
      </c>
      <c r="O541" s="28">
        <v>42422</v>
      </c>
      <c r="P541" s="27">
        <v>9573.59</v>
      </c>
    </row>
    <row r="542" spans="1:16" ht="16.5" x14ac:dyDescent="0.3">
      <c r="A542" s="2">
        <v>42394</v>
      </c>
      <c r="B542" s="1">
        <v>230.21</v>
      </c>
      <c r="C542" s="14">
        <v>42416</v>
      </c>
      <c r="D542" s="13">
        <v>1895.58</v>
      </c>
      <c r="E542" s="17">
        <v>42396</v>
      </c>
      <c r="F542" s="16">
        <v>17163.919999999998</v>
      </c>
      <c r="G542" s="20">
        <v>42429</v>
      </c>
      <c r="H542" s="19">
        <v>2945.75</v>
      </c>
      <c r="I542" s="31">
        <v>42394</v>
      </c>
      <c r="J542" s="30">
        <v>19340.14</v>
      </c>
      <c r="K542" s="28">
        <v>42394</v>
      </c>
      <c r="L542" s="27">
        <v>8173.11</v>
      </c>
      <c r="M542" s="25">
        <v>42430</v>
      </c>
      <c r="N542" s="24">
        <v>6152.88</v>
      </c>
      <c r="O542" s="28">
        <v>42419</v>
      </c>
      <c r="P542" s="27">
        <v>9388.0499999999993</v>
      </c>
    </row>
    <row r="543" spans="1:16" ht="16.5" x14ac:dyDescent="0.3">
      <c r="A543" s="2">
        <v>42391</v>
      </c>
      <c r="B543" s="1">
        <v>228.79</v>
      </c>
      <c r="C543" s="14">
        <v>42412</v>
      </c>
      <c r="D543" s="13">
        <v>1864.78</v>
      </c>
      <c r="E543" s="17">
        <v>42395</v>
      </c>
      <c r="F543" s="16">
        <v>16708.900000000001</v>
      </c>
      <c r="G543" s="20">
        <v>42426</v>
      </c>
      <c r="H543" s="19">
        <v>2929.16</v>
      </c>
      <c r="I543" s="31">
        <v>42391</v>
      </c>
      <c r="J543" s="30">
        <v>19080.509999999998</v>
      </c>
      <c r="K543" s="28">
        <v>42391</v>
      </c>
      <c r="L543" s="27">
        <v>8104.98</v>
      </c>
      <c r="M543" s="25">
        <v>42429</v>
      </c>
      <c r="N543" s="24">
        <v>6097.09</v>
      </c>
      <c r="O543" s="28">
        <v>42418</v>
      </c>
      <c r="P543" s="27">
        <v>9463.64</v>
      </c>
    </row>
    <row r="544" spans="1:16" ht="16.5" x14ac:dyDescent="0.3">
      <c r="A544" s="2">
        <v>42390</v>
      </c>
      <c r="B544" s="1">
        <v>223.81</v>
      </c>
      <c r="C544" s="14">
        <v>42411</v>
      </c>
      <c r="D544" s="13">
        <v>1829.08</v>
      </c>
      <c r="E544" s="17">
        <v>42394</v>
      </c>
      <c r="F544" s="16">
        <v>17110.91</v>
      </c>
      <c r="G544" s="20">
        <v>42425</v>
      </c>
      <c r="H544" s="19">
        <v>2877.42</v>
      </c>
      <c r="I544" s="31">
        <v>42390</v>
      </c>
      <c r="J544" s="30">
        <v>18542.150000000001</v>
      </c>
      <c r="K544" s="28">
        <v>42390</v>
      </c>
      <c r="L544" s="27">
        <v>7835.64</v>
      </c>
      <c r="M544" s="25">
        <v>42426</v>
      </c>
      <c r="N544" s="24">
        <v>6096.01</v>
      </c>
      <c r="O544" s="28">
        <v>42417</v>
      </c>
      <c r="P544" s="27">
        <v>9377.2099999999991</v>
      </c>
    </row>
    <row r="545" spans="1:16" ht="16.5" x14ac:dyDescent="0.3">
      <c r="A545" s="2">
        <v>42389</v>
      </c>
      <c r="B545" s="1">
        <v>224.54</v>
      </c>
      <c r="C545" s="14">
        <v>42410</v>
      </c>
      <c r="D545" s="13">
        <v>1851.86</v>
      </c>
      <c r="E545" s="17">
        <v>42391</v>
      </c>
      <c r="F545" s="16">
        <v>16958.53</v>
      </c>
      <c r="G545" s="20">
        <v>42424</v>
      </c>
      <c r="H545" s="19">
        <v>2820.24</v>
      </c>
      <c r="I545" s="31">
        <v>42389</v>
      </c>
      <c r="J545" s="30">
        <v>18886.3</v>
      </c>
      <c r="K545" s="28">
        <v>42389</v>
      </c>
      <c r="L545" s="27">
        <v>8015.44</v>
      </c>
      <c r="M545" s="25">
        <v>42425</v>
      </c>
      <c r="N545" s="24">
        <v>6012.81</v>
      </c>
      <c r="O545" s="28">
        <v>42416</v>
      </c>
      <c r="P545" s="27">
        <v>9135.11</v>
      </c>
    </row>
    <row r="546" spans="1:16" ht="16.5" x14ac:dyDescent="0.3">
      <c r="A546" s="2">
        <v>42388</v>
      </c>
      <c r="B546" s="1">
        <v>230.08</v>
      </c>
      <c r="C546" s="14">
        <v>42409</v>
      </c>
      <c r="D546" s="13">
        <v>1852.21</v>
      </c>
      <c r="E546" s="17">
        <v>42390</v>
      </c>
      <c r="F546" s="16">
        <v>16017.26</v>
      </c>
      <c r="G546" s="20">
        <v>42423</v>
      </c>
      <c r="H546" s="19">
        <v>2887.38</v>
      </c>
      <c r="I546" s="31">
        <v>42388</v>
      </c>
      <c r="J546" s="30">
        <v>19635.810000000001</v>
      </c>
      <c r="K546" s="28">
        <v>42388</v>
      </c>
      <c r="L546" s="27">
        <v>8377.7999999999993</v>
      </c>
      <c r="M546" s="25">
        <v>42424</v>
      </c>
      <c r="N546" s="24">
        <v>5867.18</v>
      </c>
      <c r="O546" s="28">
        <v>42415</v>
      </c>
      <c r="P546" s="27">
        <v>9206.84</v>
      </c>
    </row>
    <row r="547" spans="1:16" ht="16.5" x14ac:dyDescent="0.3">
      <c r="A547" s="2">
        <v>42387</v>
      </c>
      <c r="B547" s="1">
        <v>228.59</v>
      </c>
      <c r="C547" s="14">
        <v>42408</v>
      </c>
      <c r="D547" s="13">
        <v>1853.44</v>
      </c>
      <c r="E547" s="17">
        <v>42389</v>
      </c>
      <c r="F547" s="16">
        <v>16416.189999999999</v>
      </c>
      <c r="G547" s="20">
        <v>42422</v>
      </c>
      <c r="H547" s="19">
        <v>2933.91</v>
      </c>
      <c r="I547" s="31">
        <v>42387</v>
      </c>
      <c r="J547" s="30">
        <v>19237.45</v>
      </c>
      <c r="K547" s="28">
        <v>42387</v>
      </c>
      <c r="L547" s="27">
        <v>8134.81</v>
      </c>
      <c r="M547" s="25">
        <v>42423</v>
      </c>
      <c r="N547" s="24">
        <v>5962.31</v>
      </c>
      <c r="O547" s="28">
        <v>42412</v>
      </c>
      <c r="P547" s="27">
        <v>8967.51</v>
      </c>
    </row>
    <row r="548" spans="1:16" ht="16.5" x14ac:dyDescent="0.3">
      <c r="A548" s="2">
        <v>42384</v>
      </c>
      <c r="B548" s="1">
        <v>228.78</v>
      </c>
      <c r="C548" s="14">
        <v>42405</v>
      </c>
      <c r="D548" s="13">
        <v>1880.05</v>
      </c>
      <c r="E548" s="17">
        <v>42388</v>
      </c>
      <c r="F548" s="16">
        <v>17048.37</v>
      </c>
      <c r="G548" s="20">
        <v>42419</v>
      </c>
      <c r="H548" s="19">
        <v>2871.05</v>
      </c>
      <c r="I548" s="31">
        <v>42384</v>
      </c>
      <c r="J548" s="30">
        <v>19520.77</v>
      </c>
      <c r="K548" s="28">
        <v>42384</v>
      </c>
      <c r="L548" s="27">
        <v>8236.2800000000007</v>
      </c>
      <c r="M548" s="25">
        <v>42422</v>
      </c>
      <c r="N548" s="24">
        <v>6037.73</v>
      </c>
      <c r="O548" s="28">
        <v>42411</v>
      </c>
      <c r="P548" s="27">
        <v>8752.8700000000008</v>
      </c>
    </row>
    <row r="549" spans="1:16" ht="16.5" x14ac:dyDescent="0.3">
      <c r="A549" s="2">
        <v>42383</v>
      </c>
      <c r="B549" s="1">
        <v>231.38</v>
      </c>
      <c r="C549" s="14">
        <v>42404</v>
      </c>
      <c r="D549" s="13">
        <v>1915.45</v>
      </c>
      <c r="E549" s="17">
        <v>42387</v>
      </c>
      <c r="F549" s="16">
        <v>16955.57</v>
      </c>
      <c r="G549" s="20">
        <v>42418</v>
      </c>
      <c r="H549" s="19">
        <v>2895.15</v>
      </c>
      <c r="I549" s="31">
        <v>42383</v>
      </c>
      <c r="J549" s="30">
        <v>19817.41</v>
      </c>
      <c r="K549" s="28">
        <v>42383</v>
      </c>
      <c r="L549" s="27">
        <v>8459.6299999999992</v>
      </c>
      <c r="M549" s="25">
        <v>42419</v>
      </c>
      <c r="N549" s="24">
        <v>5950.23</v>
      </c>
      <c r="O549" s="28">
        <v>42410</v>
      </c>
      <c r="P549" s="27">
        <v>9017.2900000000009</v>
      </c>
    </row>
    <row r="550" spans="1:16" ht="16.5" x14ac:dyDescent="0.3">
      <c r="A550" s="2">
        <v>42382</v>
      </c>
      <c r="B550" s="1">
        <v>233.52</v>
      </c>
      <c r="C550" s="14">
        <v>42403</v>
      </c>
      <c r="D550" s="13">
        <v>1912.53</v>
      </c>
      <c r="E550" s="17">
        <v>42384</v>
      </c>
      <c r="F550" s="16">
        <v>17147.11</v>
      </c>
      <c r="G550" s="20">
        <v>42417</v>
      </c>
      <c r="H550" s="19">
        <v>2897.72</v>
      </c>
      <c r="I550" s="31">
        <v>42382</v>
      </c>
      <c r="J550" s="30">
        <v>19934.88</v>
      </c>
      <c r="K550" s="28">
        <v>42382</v>
      </c>
      <c r="L550" s="27">
        <v>8494.49</v>
      </c>
      <c r="M550" s="25">
        <v>42418</v>
      </c>
      <c r="N550" s="24">
        <v>5971.95</v>
      </c>
      <c r="O550" s="28">
        <v>42409</v>
      </c>
      <c r="P550" s="27">
        <v>8879.4</v>
      </c>
    </row>
    <row r="551" spans="1:16" ht="16.5" x14ac:dyDescent="0.3">
      <c r="A551" s="2">
        <v>42381</v>
      </c>
      <c r="B551" s="1">
        <v>230.55</v>
      </c>
      <c r="C551" s="14">
        <v>42402</v>
      </c>
      <c r="D551" s="13">
        <v>1903.03</v>
      </c>
      <c r="E551" s="17">
        <v>42383</v>
      </c>
      <c r="F551" s="16">
        <v>17240.95</v>
      </c>
      <c r="G551" s="20">
        <v>42416</v>
      </c>
      <c r="H551" s="19">
        <v>2821.26</v>
      </c>
      <c r="I551" s="31">
        <v>42381</v>
      </c>
      <c r="J551" s="30">
        <v>19711.759999999998</v>
      </c>
      <c r="K551" s="28">
        <v>42381</v>
      </c>
      <c r="L551" s="27">
        <v>8439.31</v>
      </c>
      <c r="M551" s="25">
        <v>42417</v>
      </c>
      <c r="N551" s="24">
        <v>6030.32</v>
      </c>
      <c r="O551" s="28">
        <v>42408</v>
      </c>
      <c r="P551" s="27">
        <v>8979.36</v>
      </c>
    </row>
    <row r="552" spans="1:16" ht="16.5" x14ac:dyDescent="0.3">
      <c r="A552" s="2">
        <v>42380</v>
      </c>
      <c r="B552" s="1">
        <v>230.83</v>
      </c>
      <c r="C552" s="14">
        <v>42401</v>
      </c>
      <c r="D552" s="13">
        <v>1939.38</v>
      </c>
      <c r="E552" s="17">
        <v>42382</v>
      </c>
      <c r="F552" s="16">
        <v>17715.63</v>
      </c>
      <c r="G552" s="20">
        <v>42415</v>
      </c>
      <c r="H552" s="19">
        <v>2833.87</v>
      </c>
      <c r="I552" s="31">
        <v>42380</v>
      </c>
      <c r="J552" s="30">
        <v>19888.5</v>
      </c>
      <c r="K552" s="28">
        <v>42380</v>
      </c>
      <c r="L552" s="27">
        <v>8505.16</v>
      </c>
      <c r="M552" s="25">
        <v>42416</v>
      </c>
      <c r="N552" s="24">
        <v>5862.17</v>
      </c>
      <c r="O552" s="28">
        <v>42405</v>
      </c>
      <c r="P552" s="27">
        <v>9286.23</v>
      </c>
    </row>
    <row r="553" spans="1:16" ht="16.5" x14ac:dyDescent="0.3">
      <c r="A553" s="2">
        <v>42377</v>
      </c>
      <c r="B553" s="1">
        <v>233.68</v>
      </c>
      <c r="C553" s="14">
        <v>42398</v>
      </c>
      <c r="D553" s="13">
        <v>1940.24</v>
      </c>
      <c r="E553" s="17">
        <v>42381</v>
      </c>
      <c r="F553" s="16">
        <v>17218.96</v>
      </c>
      <c r="G553" s="20">
        <v>42412</v>
      </c>
      <c r="H553" s="19">
        <v>2756.16</v>
      </c>
      <c r="I553" s="31">
        <v>42377</v>
      </c>
      <c r="J553" s="30">
        <v>20453.71</v>
      </c>
      <c r="K553" s="28">
        <v>42377</v>
      </c>
      <c r="L553" s="27">
        <v>8845.89</v>
      </c>
      <c r="M553" s="25">
        <v>42415</v>
      </c>
      <c r="N553" s="24">
        <v>5824.28</v>
      </c>
      <c r="O553" s="28">
        <v>42404</v>
      </c>
      <c r="P553" s="27">
        <v>9393.36</v>
      </c>
    </row>
    <row r="554" spans="1:16" ht="16.5" x14ac:dyDescent="0.3">
      <c r="A554" s="2">
        <v>42376</v>
      </c>
      <c r="B554" s="1">
        <v>231.93</v>
      </c>
      <c r="C554" s="14">
        <v>42397</v>
      </c>
      <c r="D554" s="13">
        <v>1893.36</v>
      </c>
      <c r="E554" s="17">
        <v>42377</v>
      </c>
      <c r="F554" s="16">
        <v>17697.96</v>
      </c>
      <c r="G554" s="20">
        <v>42411</v>
      </c>
      <c r="H554" s="19">
        <v>2680.35</v>
      </c>
      <c r="I554" s="31">
        <v>42376</v>
      </c>
      <c r="J554" s="30">
        <v>20333.34</v>
      </c>
      <c r="K554" s="28">
        <v>42376</v>
      </c>
      <c r="L554" s="27">
        <v>8753.9699999999993</v>
      </c>
      <c r="M554" s="25">
        <v>42412</v>
      </c>
      <c r="N554" s="24">
        <v>5707.6</v>
      </c>
      <c r="O554" s="28">
        <v>42403</v>
      </c>
      <c r="P554" s="27">
        <v>9434.82</v>
      </c>
    </row>
    <row r="555" spans="1:16" ht="16.5" x14ac:dyDescent="0.3">
      <c r="A555" s="2">
        <v>42375</v>
      </c>
      <c r="B555" s="1">
        <v>234.6</v>
      </c>
      <c r="C555" s="14">
        <v>42396</v>
      </c>
      <c r="D555" s="13">
        <v>1882.95</v>
      </c>
      <c r="E555" s="17">
        <v>42376</v>
      </c>
      <c r="F555" s="16">
        <v>17767.34</v>
      </c>
      <c r="G555" s="20">
        <v>42410</v>
      </c>
      <c r="H555" s="19">
        <v>2789.05</v>
      </c>
      <c r="I555" s="31">
        <v>42375</v>
      </c>
      <c r="J555" s="30">
        <v>20980.81</v>
      </c>
      <c r="K555" s="28">
        <v>42375</v>
      </c>
      <c r="L555" s="27">
        <v>9137.7900000000009</v>
      </c>
      <c r="M555" s="25">
        <v>42411</v>
      </c>
      <c r="N555" s="24">
        <v>5536.97</v>
      </c>
      <c r="O555" s="28">
        <v>42402</v>
      </c>
      <c r="P555" s="27">
        <v>9581.0400000000009</v>
      </c>
    </row>
    <row r="556" spans="1:16" ht="16.5" x14ac:dyDescent="0.3">
      <c r="A556" s="2">
        <v>42374</v>
      </c>
      <c r="B556" s="1">
        <v>236.13</v>
      </c>
      <c r="C556" s="14">
        <v>42395</v>
      </c>
      <c r="D556" s="13">
        <v>1903.63</v>
      </c>
      <c r="E556" s="17">
        <v>42375</v>
      </c>
      <c r="F556" s="16">
        <v>18191.32</v>
      </c>
      <c r="G556" s="20">
        <v>42409</v>
      </c>
      <c r="H556" s="19">
        <v>2736.5</v>
      </c>
      <c r="I556" s="31">
        <v>42374</v>
      </c>
      <c r="J556" s="30">
        <v>21188.720000000001</v>
      </c>
      <c r="K556" s="28">
        <v>42374</v>
      </c>
      <c r="L556" s="27">
        <v>9223.01</v>
      </c>
      <c r="M556" s="25">
        <v>42410</v>
      </c>
      <c r="N556" s="24">
        <v>5672.3</v>
      </c>
      <c r="O556" s="28">
        <v>42401</v>
      </c>
      <c r="P556" s="27">
        <v>9757.8799999999992</v>
      </c>
    </row>
    <row r="557" spans="1:16" ht="16.5" x14ac:dyDescent="0.3">
      <c r="A557" s="2">
        <v>42373</v>
      </c>
      <c r="B557" s="1">
        <v>234.63</v>
      </c>
      <c r="C557" s="14">
        <v>42394</v>
      </c>
      <c r="D557" s="13">
        <v>1877.08</v>
      </c>
      <c r="E557" s="17">
        <v>42374</v>
      </c>
      <c r="F557" s="16">
        <v>18374</v>
      </c>
      <c r="G557" s="20">
        <v>42408</v>
      </c>
      <c r="H557" s="19">
        <v>2785.17</v>
      </c>
      <c r="I557" s="31">
        <v>42373</v>
      </c>
      <c r="J557" s="30">
        <v>21327.119999999999</v>
      </c>
      <c r="K557" s="28">
        <v>42373</v>
      </c>
      <c r="L557" s="27">
        <v>9311.18</v>
      </c>
      <c r="M557" s="25">
        <v>42409</v>
      </c>
      <c r="N557" s="24">
        <v>5632.19</v>
      </c>
      <c r="O557" s="28">
        <v>42398</v>
      </c>
      <c r="P557" s="27">
        <v>9798.11</v>
      </c>
    </row>
    <row r="558" spans="1:16" ht="16.5" x14ac:dyDescent="0.3">
      <c r="A558" s="2">
        <v>42368</v>
      </c>
      <c r="B558" s="1">
        <v>240.38</v>
      </c>
      <c r="C558" s="14">
        <v>42391</v>
      </c>
      <c r="D558" s="13">
        <v>1906.9</v>
      </c>
      <c r="E558" s="17">
        <v>42373</v>
      </c>
      <c r="F558" s="16">
        <v>18450.98</v>
      </c>
      <c r="G558" s="20">
        <v>42405</v>
      </c>
      <c r="H558" s="19">
        <v>2879.39</v>
      </c>
      <c r="I558" s="31">
        <v>42369</v>
      </c>
      <c r="J558" s="30">
        <v>21914.400000000001</v>
      </c>
      <c r="K558" s="28">
        <v>42369</v>
      </c>
      <c r="L558" s="27">
        <v>9661.0300000000007</v>
      </c>
      <c r="M558" s="25">
        <v>42408</v>
      </c>
      <c r="N558" s="24">
        <v>5689.36</v>
      </c>
      <c r="O558" s="28">
        <v>42397</v>
      </c>
      <c r="P558" s="27">
        <v>9639.59</v>
      </c>
    </row>
    <row r="559" spans="1:16" ht="16.5" x14ac:dyDescent="0.3">
      <c r="A559" s="2">
        <v>42367</v>
      </c>
      <c r="B559" s="1">
        <v>241.22</v>
      </c>
      <c r="C559" s="14">
        <v>42390</v>
      </c>
      <c r="D559" s="13">
        <v>1868.99</v>
      </c>
      <c r="E559" s="17">
        <v>42368</v>
      </c>
      <c r="F559" s="16">
        <v>19033.71</v>
      </c>
      <c r="G559" s="20">
        <v>42404</v>
      </c>
      <c r="H559" s="19">
        <v>2905.3</v>
      </c>
      <c r="I559" s="31">
        <v>42368</v>
      </c>
      <c r="J559" s="30">
        <v>21882.15</v>
      </c>
      <c r="K559" s="28">
        <v>42368</v>
      </c>
      <c r="L559" s="27">
        <v>9659.8799999999992</v>
      </c>
      <c r="M559" s="25">
        <v>42405</v>
      </c>
      <c r="N559" s="24">
        <v>5848.06</v>
      </c>
      <c r="O559" s="28">
        <v>42396</v>
      </c>
      <c r="P559" s="27">
        <v>9880.82</v>
      </c>
    </row>
    <row r="560" spans="1:16" ht="16.5" x14ac:dyDescent="0.3">
      <c r="A560" s="2">
        <v>42366</v>
      </c>
      <c r="B560" s="1">
        <v>241.79</v>
      </c>
      <c r="C560" s="14">
        <v>42389</v>
      </c>
      <c r="D560" s="13">
        <v>1859.33</v>
      </c>
      <c r="E560" s="17">
        <v>42367</v>
      </c>
      <c r="F560" s="16">
        <v>18982.23</v>
      </c>
      <c r="G560" s="20">
        <v>42403</v>
      </c>
      <c r="H560" s="19">
        <v>2896.63</v>
      </c>
      <c r="I560" s="31">
        <v>42367</v>
      </c>
      <c r="J560" s="30">
        <v>21999.62</v>
      </c>
      <c r="K560" s="28">
        <v>42367</v>
      </c>
      <c r="L560" s="27">
        <v>9788.91</v>
      </c>
      <c r="M560" s="25">
        <v>42404</v>
      </c>
      <c r="N560" s="24">
        <v>5898.76</v>
      </c>
      <c r="O560" s="28">
        <v>42395</v>
      </c>
      <c r="P560" s="27">
        <v>9822.75</v>
      </c>
    </row>
    <row r="561" spans="1:16" ht="16.5" x14ac:dyDescent="0.3">
      <c r="A561" s="2">
        <v>42362</v>
      </c>
      <c r="B561" s="1">
        <v>245.33</v>
      </c>
      <c r="C561" s="14">
        <v>42388</v>
      </c>
      <c r="D561" s="13">
        <v>1881.33</v>
      </c>
      <c r="E561" s="17">
        <v>42366</v>
      </c>
      <c r="F561" s="16">
        <v>18873.349999999999</v>
      </c>
      <c r="G561" s="20">
        <v>42402</v>
      </c>
      <c r="H561" s="19">
        <v>2951.85</v>
      </c>
      <c r="I561" s="31">
        <v>42366</v>
      </c>
      <c r="J561" s="30">
        <v>21919.62</v>
      </c>
      <c r="K561" s="28">
        <v>42366</v>
      </c>
      <c r="L561" s="27">
        <v>9789.4599999999991</v>
      </c>
      <c r="M561" s="25">
        <v>42403</v>
      </c>
      <c r="N561" s="24">
        <v>5837.14</v>
      </c>
      <c r="O561" s="28">
        <v>42394</v>
      </c>
      <c r="P561" s="27">
        <v>9736.15</v>
      </c>
    </row>
    <row r="562" spans="1:16" ht="16.5" x14ac:dyDescent="0.3">
      <c r="A562" s="2">
        <v>42361</v>
      </c>
      <c r="B562" s="1">
        <v>246.53</v>
      </c>
      <c r="C562" s="14">
        <v>42384</v>
      </c>
      <c r="D562" s="13">
        <v>1880.33</v>
      </c>
      <c r="E562" s="17">
        <v>42363</v>
      </c>
      <c r="F562" s="16">
        <v>18769.060000000001</v>
      </c>
      <c r="G562" s="20">
        <v>42401</v>
      </c>
      <c r="H562" s="19">
        <v>3021.01</v>
      </c>
      <c r="I562" s="31">
        <v>42362</v>
      </c>
      <c r="J562" s="30">
        <v>22138.13</v>
      </c>
      <c r="K562" s="28">
        <v>42362</v>
      </c>
      <c r="L562" s="27">
        <v>9953.2099999999991</v>
      </c>
      <c r="M562" s="25">
        <v>42402</v>
      </c>
      <c r="N562" s="24">
        <v>5922.01</v>
      </c>
      <c r="O562" s="28">
        <v>42391</v>
      </c>
      <c r="P562" s="27">
        <v>9764.8799999999992</v>
      </c>
    </row>
    <row r="563" spans="1:16" ht="16.5" x14ac:dyDescent="0.3">
      <c r="A563" s="2">
        <v>42360</v>
      </c>
      <c r="B563" s="1">
        <v>245.48</v>
      </c>
      <c r="C563" s="14">
        <v>42383</v>
      </c>
      <c r="D563" s="13">
        <v>1921.84</v>
      </c>
      <c r="E563" s="17">
        <v>42362</v>
      </c>
      <c r="F563" s="16">
        <v>18789.689999999999</v>
      </c>
      <c r="G563" s="20">
        <v>42398</v>
      </c>
      <c r="H563" s="19">
        <v>3045.09</v>
      </c>
      <c r="I563" s="31">
        <v>42361</v>
      </c>
      <c r="J563" s="30">
        <v>22040.59</v>
      </c>
      <c r="K563" s="28">
        <v>42361</v>
      </c>
      <c r="L563" s="27">
        <v>9882.9500000000007</v>
      </c>
      <c r="M563" s="25">
        <v>42401</v>
      </c>
      <c r="N563" s="24">
        <v>6060.1</v>
      </c>
      <c r="O563" s="28">
        <v>42390</v>
      </c>
      <c r="P563" s="27">
        <v>9574.16</v>
      </c>
    </row>
    <row r="564" spans="1:16" ht="16.5" x14ac:dyDescent="0.3">
      <c r="A564" s="2">
        <v>42359</v>
      </c>
      <c r="B564" s="1">
        <v>243.76</v>
      </c>
      <c r="C564" s="14">
        <v>42382</v>
      </c>
      <c r="D564" s="13">
        <v>1890.28</v>
      </c>
      <c r="E564" s="17">
        <v>42360</v>
      </c>
      <c r="F564" s="16">
        <v>18886.7</v>
      </c>
      <c r="G564" s="20">
        <v>42397</v>
      </c>
      <c r="H564" s="19">
        <v>2979.42</v>
      </c>
      <c r="I564" s="31">
        <v>42360</v>
      </c>
      <c r="J564" s="30">
        <v>21830.02</v>
      </c>
      <c r="K564" s="28">
        <v>42360</v>
      </c>
      <c r="L564" s="27">
        <v>9731.5300000000007</v>
      </c>
      <c r="M564" s="25">
        <v>42398</v>
      </c>
      <c r="N564" s="24">
        <v>6083.79</v>
      </c>
      <c r="O564" s="28">
        <v>42389</v>
      </c>
      <c r="P564" s="27">
        <v>9391.64</v>
      </c>
    </row>
    <row r="565" spans="1:16" ht="16.5" x14ac:dyDescent="0.3">
      <c r="A565" s="2">
        <v>42356</v>
      </c>
      <c r="B565" s="1">
        <v>243</v>
      </c>
      <c r="C565" s="14">
        <v>42381</v>
      </c>
      <c r="D565" s="13">
        <v>1938.68</v>
      </c>
      <c r="E565" s="17">
        <v>42359</v>
      </c>
      <c r="F565" s="16">
        <v>18916.02</v>
      </c>
      <c r="G565" s="20">
        <v>42396</v>
      </c>
      <c r="H565" s="19">
        <v>3043.47</v>
      </c>
      <c r="I565" s="31">
        <v>42359</v>
      </c>
      <c r="J565" s="30">
        <v>21791.68</v>
      </c>
      <c r="K565" s="28">
        <v>42359</v>
      </c>
      <c r="L565" s="27">
        <v>9746.99</v>
      </c>
      <c r="M565" s="25">
        <v>42397</v>
      </c>
      <c r="N565" s="24">
        <v>5931.78</v>
      </c>
      <c r="O565" s="28">
        <v>42388</v>
      </c>
      <c r="P565" s="27">
        <v>9664.2099999999991</v>
      </c>
    </row>
    <row r="566" spans="1:16" ht="16.5" x14ac:dyDescent="0.3">
      <c r="A566" s="2">
        <v>42355</v>
      </c>
      <c r="B566" s="1">
        <v>244.17</v>
      </c>
      <c r="C566" s="14">
        <v>42380</v>
      </c>
      <c r="D566" s="13">
        <v>1923.67</v>
      </c>
      <c r="E566" s="17">
        <v>42356</v>
      </c>
      <c r="F566" s="16">
        <v>18986.8</v>
      </c>
      <c r="G566" s="20">
        <v>42395</v>
      </c>
      <c r="H566" s="19">
        <v>3032.84</v>
      </c>
      <c r="I566" s="31">
        <v>42356</v>
      </c>
      <c r="J566" s="30">
        <v>21755.56</v>
      </c>
      <c r="K566" s="28">
        <v>42356</v>
      </c>
      <c r="L566" s="27">
        <v>9634.41</v>
      </c>
      <c r="M566" s="25">
        <v>42396</v>
      </c>
      <c r="N566" s="24">
        <v>5990.37</v>
      </c>
      <c r="O566" s="28">
        <v>42387</v>
      </c>
      <c r="P566" s="27">
        <v>9521.85</v>
      </c>
    </row>
    <row r="567" spans="1:16" ht="16.5" x14ac:dyDescent="0.3">
      <c r="A567" s="2">
        <v>42354</v>
      </c>
      <c r="B567" s="1">
        <v>243.49</v>
      </c>
      <c r="C567" s="14">
        <v>42377</v>
      </c>
      <c r="D567" s="13">
        <v>1922.03</v>
      </c>
      <c r="E567" s="17">
        <v>42355</v>
      </c>
      <c r="F567" s="16">
        <v>19353.560000000001</v>
      </c>
      <c r="G567" s="20">
        <v>42394</v>
      </c>
      <c r="H567" s="19">
        <v>3001.78</v>
      </c>
      <c r="I567" s="31">
        <v>42355</v>
      </c>
      <c r="J567" s="30">
        <v>21872.06</v>
      </c>
      <c r="K567" s="28">
        <v>42355</v>
      </c>
      <c r="L567" s="27">
        <v>9666.52</v>
      </c>
      <c r="M567" s="25">
        <v>42395</v>
      </c>
      <c r="N567" s="24">
        <v>5911.46</v>
      </c>
      <c r="O567" s="28">
        <v>42384</v>
      </c>
      <c r="P567" s="27">
        <v>9545.27</v>
      </c>
    </row>
    <row r="568" spans="1:16" ht="16.5" x14ac:dyDescent="0.3">
      <c r="A568" s="2">
        <v>42353</v>
      </c>
      <c r="B568" s="1">
        <v>238.8</v>
      </c>
      <c r="C568" s="14">
        <v>42376</v>
      </c>
      <c r="D568" s="13">
        <v>1943.09</v>
      </c>
      <c r="E568" s="17">
        <v>42354</v>
      </c>
      <c r="F568" s="16">
        <v>19049.91</v>
      </c>
      <c r="G568" s="20">
        <v>42391</v>
      </c>
      <c r="H568" s="19">
        <v>3023.21</v>
      </c>
      <c r="I568" s="31">
        <v>42354</v>
      </c>
      <c r="J568" s="30">
        <v>21701.21</v>
      </c>
      <c r="K568" s="28">
        <v>42354</v>
      </c>
      <c r="L568" s="27">
        <v>9538.66</v>
      </c>
      <c r="M568" s="25">
        <v>42394</v>
      </c>
      <c r="N568" s="24">
        <v>5877</v>
      </c>
      <c r="O568" s="28">
        <v>42383</v>
      </c>
      <c r="P568" s="27">
        <v>9794.2000000000007</v>
      </c>
    </row>
    <row r="569" spans="1:16" ht="16.5" x14ac:dyDescent="0.3">
      <c r="A569" s="2">
        <v>42352</v>
      </c>
      <c r="B569" s="1">
        <v>238.17</v>
      </c>
      <c r="C569" s="14">
        <v>42375</v>
      </c>
      <c r="D569" s="13">
        <v>1990.26</v>
      </c>
      <c r="E569" s="17">
        <v>42353</v>
      </c>
      <c r="F569" s="16">
        <v>18565.900000000001</v>
      </c>
      <c r="G569" s="20">
        <v>42390</v>
      </c>
      <c r="H569" s="19">
        <v>2943.92</v>
      </c>
      <c r="I569" s="31">
        <v>42353</v>
      </c>
      <c r="J569" s="30">
        <v>21274.37</v>
      </c>
      <c r="K569" s="28">
        <v>42353</v>
      </c>
      <c r="L569" s="27">
        <v>9344.07</v>
      </c>
      <c r="M569" s="25">
        <v>42391</v>
      </c>
      <c r="N569" s="24">
        <v>5900.01</v>
      </c>
      <c r="O569" s="28">
        <v>42382</v>
      </c>
      <c r="P569" s="27">
        <v>9960.9599999999991</v>
      </c>
    </row>
    <row r="570" spans="1:16" ht="16.5" x14ac:dyDescent="0.3">
      <c r="A570" s="2">
        <v>42349</v>
      </c>
      <c r="B570" s="1">
        <v>240.35</v>
      </c>
      <c r="C570" s="14">
        <v>42374</v>
      </c>
      <c r="D570" s="13">
        <v>2016.71</v>
      </c>
      <c r="E570" s="17">
        <v>42352</v>
      </c>
      <c r="F570" s="16">
        <v>18883.419999999998</v>
      </c>
      <c r="G570" s="20">
        <v>42389</v>
      </c>
      <c r="H570" s="19">
        <v>2882.59</v>
      </c>
      <c r="I570" s="31">
        <v>42352</v>
      </c>
      <c r="J570" s="30">
        <v>21309.85</v>
      </c>
      <c r="K570" s="28">
        <v>42352</v>
      </c>
      <c r="L570" s="27">
        <v>9315.91</v>
      </c>
      <c r="M570" s="25">
        <v>42390</v>
      </c>
      <c r="N570" s="24">
        <v>5773.79</v>
      </c>
      <c r="O570" s="28">
        <v>42381</v>
      </c>
      <c r="P570" s="27">
        <v>9985.43</v>
      </c>
    </row>
    <row r="571" spans="1:16" ht="16.5" x14ac:dyDescent="0.3">
      <c r="A571" s="2">
        <v>42348</v>
      </c>
      <c r="B571" s="1">
        <v>240.6</v>
      </c>
      <c r="C571" s="14">
        <v>42373</v>
      </c>
      <c r="D571" s="13">
        <v>2012.66</v>
      </c>
      <c r="E571" s="17">
        <v>42349</v>
      </c>
      <c r="F571" s="16">
        <v>19230.48</v>
      </c>
      <c r="G571" s="20">
        <v>42388</v>
      </c>
      <c r="H571" s="19">
        <v>2980.49</v>
      </c>
      <c r="I571" s="31">
        <v>42349</v>
      </c>
      <c r="J571" s="30">
        <v>21464.05</v>
      </c>
      <c r="K571" s="28">
        <v>42349</v>
      </c>
      <c r="L571" s="27">
        <v>9308</v>
      </c>
      <c r="M571" s="25">
        <v>42389</v>
      </c>
      <c r="N571" s="24">
        <v>5673.58</v>
      </c>
      <c r="O571" s="28">
        <v>42380</v>
      </c>
      <c r="P571" s="27">
        <v>9825.07</v>
      </c>
    </row>
    <row r="572" spans="1:16" ht="16.5" x14ac:dyDescent="0.3">
      <c r="A572" s="2">
        <v>42347</v>
      </c>
      <c r="B572" s="1">
        <v>239.4</v>
      </c>
      <c r="C572" s="14">
        <v>42369</v>
      </c>
      <c r="D572" s="13">
        <v>2043.94</v>
      </c>
      <c r="E572" s="17">
        <v>42348</v>
      </c>
      <c r="F572" s="16">
        <v>19046.55</v>
      </c>
      <c r="G572" s="20">
        <v>42387</v>
      </c>
      <c r="H572" s="19">
        <v>2935.39</v>
      </c>
      <c r="I572" s="31">
        <v>42348</v>
      </c>
      <c r="J572" s="30">
        <v>21704.61</v>
      </c>
      <c r="K572" s="28">
        <v>42348</v>
      </c>
      <c r="L572" s="27">
        <v>9450.49</v>
      </c>
      <c r="M572" s="25">
        <v>42388</v>
      </c>
      <c r="N572" s="24">
        <v>5876.8</v>
      </c>
      <c r="O572" s="28">
        <v>42377</v>
      </c>
      <c r="P572" s="27">
        <v>9849.34</v>
      </c>
    </row>
    <row r="573" spans="1:16" ht="16.5" x14ac:dyDescent="0.3">
      <c r="A573" s="2">
        <v>42346</v>
      </c>
      <c r="B573" s="1">
        <v>239.23</v>
      </c>
      <c r="C573" s="14">
        <v>42368</v>
      </c>
      <c r="D573" s="13">
        <v>2063.36</v>
      </c>
      <c r="E573" s="17">
        <v>42347</v>
      </c>
      <c r="F573" s="16">
        <v>19301.07</v>
      </c>
      <c r="G573" s="20">
        <v>42384</v>
      </c>
      <c r="H573" s="19">
        <v>2952.48</v>
      </c>
      <c r="I573" s="31">
        <v>42347</v>
      </c>
      <c r="J573" s="30">
        <v>21803.759999999998</v>
      </c>
      <c r="K573" s="28">
        <v>42347</v>
      </c>
      <c r="L573" s="27">
        <v>9558.76</v>
      </c>
      <c r="M573" s="25">
        <v>42387</v>
      </c>
      <c r="N573" s="24">
        <v>5779.92</v>
      </c>
      <c r="O573" s="28">
        <v>42376</v>
      </c>
      <c r="P573" s="27">
        <v>9979.85</v>
      </c>
    </row>
    <row r="574" spans="1:16" ht="16.5" x14ac:dyDescent="0.3">
      <c r="A574" s="2">
        <v>42345</v>
      </c>
      <c r="B574" s="1">
        <v>240.68</v>
      </c>
      <c r="C574" s="14">
        <v>42367</v>
      </c>
      <c r="D574" s="13">
        <v>2078.36</v>
      </c>
      <c r="E574" s="17">
        <v>42346</v>
      </c>
      <c r="F574" s="16">
        <v>19492.599999999999</v>
      </c>
      <c r="G574" s="20">
        <v>42383</v>
      </c>
      <c r="H574" s="19">
        <v>3024</v>
      </c>
      <c r="I574" s="31">
        <v>42346</v>
      </c>
      <c r="J574" s="30">
        <v>21905.13</v>
      </c>
      <c r="K574" s="28">
        <v>42346</v>
      </c>
      <c r="L574" s="27">
        <v>9660.8700000000008</v>
      </c>
      <c r="M574" s="25">
        <v>42384</v>
      </c>
      <c r="N574" s="24">
        <v>5804.1</v>
      </c>
      <c r="O574" s="28">
        <v>42375</v>
      </c>
      <c r="P574" s="27">
        <v>10214.02</v>
      </c>
    </row>
    <row r="575" spans="1:16" ht="16.5" x14ac:dyDescent="0.3">
      <c r="A575" s="2">
        <v>42342</v>
      </c>
      <c r="B575" s="1">
        <v>242.15</v>
      </c>
      <c r="C575" s="14">
        <v>42366</v>
      </c>
      <c r="D575" s="13">
        <v>2056.5</v>
      </c>
      <c r="E575" s="17">
        <v>42345</v>
      </c>
      <c r="F575" s="16">
        <v>19698.150000000001</v>
      </c>
      <c r="G575" s="20">
        <v>42382</v>
      </c>
      <c r="H575" s="19">
        <v>3073.02</v>
      </c>
      <c r="I575" s="31">
        <v>42345</v>
      </c>
      <c r="J575" s="30">
        <v>22203.22</v>
      </c>
      <c r="K575" s="28">
        <v>42345</v>
      </c>
      <c r="L575" s="27">
        <v>9798.19</v>
      </c>
      <c r="M575" s="25">
        <v>42383</v>
      </c>
      <c r="N575" s="24">
        <v>5918.23</v>
      </c>
      <c r="O575" s="28">
        <v>42374</v>
      </c>
      <c r="P575" s="27">
        <v>10310.1</v>
      </c>
    </row>
    <row r="576" spans="1:16" ht="16.5" x14ac:dyDescent="0.3">
      <c r="A576" s="2">
        <v>42341</v>
      </c>
      <c r="B576" s="1">
        <v>244.68</v>
      </c>
      <c r="C576" s="14">
        <v>42362</v>
      </c>
      <c r="D576" s="13">
        <v>2060.9899999999998</v>
      </c>
      <c r="E576" s="17">
        <v>42342</v>
      </c>
      <c r="F576" s="16">
        <v>19504.48</v>
      </c>
      <c r="G576" s="20">
        <v>42381</v>
      </c>
      <c r="H576" s="19">
        <v>3064.66</v>
      </c>
      <c r="I576" s="31">
        <v>42342</v>
      </c>
      <c r="J576" s="30">
        <v>22235.89</v>
      </c>
      <c r="K576" s="28">
        <v>42342</v>
      </c>
      <c r="L576" s="27">
        <v>9834.2800000000007</v>
      </c>
      <c r="M576" s="25">
        <v>42382</v>
      </c>
      <c r="N576" s="24">
        <v>5960.97</v>
      </c>
      <c r="O576" s="28">
        <v>42373</v>
      </c>
      <c r="P576" s="27">
        <v>10283.44</v>
      </c>
    </row>
    <row r="577" spans="1:16" ht="16.5" x14ac:dyDescent="0.3">
      <c r="A577" s="2">
        <v>42340</v>
      </c>
      <c r="B577" s="1">
        <v>246.6</v>
      </c>
      <c r="C577" s="14">
        <v>42361</v>
      </c>
      <c r="D577" s="13">
        <v>2064.29</v>
      </c>
      <c r="E577" s="17">
        <v>42341</v>
      </c>
      <c r="F577" s="16">
        <v>19939.900000000001</v>
      </c>
      <c r="G577" s="20">
        <v>42380</v>
      </c>
      <c r="H577" s="19">
        <v>3027.49</v>
      </c>
      <c r="I577" s="31">
        <v>42341</v>
      </c>
      <c r="J577" s="30">
        <v>22417.01</v>
      </c>
      <c r="K577" s="28">
        <v>42341</v>
      </c>
      <c r="L577" s="27">
        <v>9987.84</v>
      </c>
      <c r="M577" s="25">
        <v>42381</v>
      </c>
      <c r="N577" s="24">
        <v>5929.24</v>
      </c>
      <c r="O577" s="28">
        <v>42368</v>
      </c>
      <c r="P577" s="27">
        <v>10743.01</v>
      </c>
    </row>
    <row r="578" spans="1:16" ht="16.5" x14ac:dyDescent="0.3">
      <c r="A578" s="2">
        <v>42339</v>
      </c>
      <c r="B578" s="1">
        <v>248.7</v>
      </c>
      <c r="C578" s="14">
        <v>42360</v>
      </c>
      <c r="D578" s="13">
        <v>2038.97</v>
      </c>
      <c r="E578" s="17">
        <v>42340</v>
      </c>
      <c r="F578" s="16">
        <v>19938.13</v>
      </c>
      <c r="G578" s="20">
        <v>42377</v>
      </c>
      <c r="H578" s="19">
        <v>3033.47</v>
      </c>
      <c r="I578" s="31">
        <v>42340</v>
      </c>
      <c r="J578" s="30">
        <v>22479.69</v>
      </c>
      <c r="K578" s="28">
        <v>42340</v>
      </c>
      <c r="L578" s="27">
        <v>10050.36</v>
      </c>
      <c r="M578" s="25">
        <v>42380</v>
      </c>
      <c r="N578" s="24">
        <v>5871.83</v>
      </c>
      <c r="O578" s="28">
        <v>42367</v>
      </c>
      <c r="P578" s="27">
        <v>10860.14</v>
      </c>
    </row>
    <row r="579" spans="1:16" ht="16.5" x14ac:dyDescent="0.3">
      <c r="A579" s="2">
        <v>42338</v>
      </c>
      <c r="B579" s="1">
        <v>244.24</v>
      </c>
      <c r="C579" s="14">
        <v>42359</v>
      </c>
      <c r="D579" s="13">
        <v>2021.15</v>
      </c>
      <c r="E579" s="17">
        <v>42339</v>
      </c>
      <c r="F579" s="16">
        <v>20012.400000000001</v>
      </c>
      <c r="G579" s="20">
        <v>42376</v>
      </c>
      <c r="H579" s="19">
        <v>3084.68</v>
      </c>
      <c r="I579" s="31">
        <v>42339</v>
      </c>
      <c r="J579" s="30">
        <v>22381.35</v>
      </c>
      <c r="K579" s="28">
        <v>42339</v>
      </c>
      <c r="L579" s="27">
        <v>9947.94</v>
      </c>
      <c r="M579" s="25">
        <v>42377</v>
      </c>
      <c r="N579" s="24">
        <v>5912.44</v>
      </c>
      <c r="O579" s="28">
        <v>42366</v>
      </c>
      <c r="P579" s="27">
        <v>10653.91</v>
      </c>
    </row>
    <row r="580" spans="1:16" ht="16.5" x14ac:dyDescent="0.3">
      <c r="A580" s="2">
        <v>42335</v>
      </c>
      <c r="B580" s="1">
        <v>249.07</v>
      </c>
      <c r="C580" s="14">
        <v>42356</v>
      </c>
      <c r="D580" s="13">
        <v>2005.55</v>
      </c>
      <c r="E580" s="17">
        <v>42338</v>
      </c>
      <c r="F580" s="16">
        <v>19747.47</v>
      </c>
      <c r="G580" s="20">
        <v>42375</v>
      </c>
      <c r="H580" s="19">
        <v>3139.32</v>
      </c>
      <c r="I580" s="31">
        <v>42338</v>
      </c>
      <c r="J580" s="30">
        <v>21996.42</v>
      </c>
      <c r="K580" s="28">
        <v>42338</v>
      </c>
      <c r="L580" s="27">
        <v>9790.64</v>
      </c>
      <c r="M580" s="25">
        <v>42376</v>
      </c>
      <c r="N580" s="24">
        <v>5954.08</v>
      </c>
      <c r="O580" s="28">
        <v>42361</v>
      </c>
      <c r="P580" s="27">
        <v>10727.64</v>
      </c>
    </row>
    <row r="581" spans="1:16" ht="16.5" x14ac:dyDescent="0.3">
      <c r="A581" s="2">
        <v>42334</v>
      </c>
      <c r="B581" s="1">
        <v>249.43</v>
      </c>
      <c r="C581" s="14">
        <v>42355</v>
      </c>
      <c r="D581" s="13">
        <v>2041.89</v>
      </c>
      <c r="E581" s="17">
        <v>42335</v>
      </c>
      <c r="F581" s="16">
        <v>19883.939999999999</v>
      </c>
      <c r="G581" s="20">
        <v>42374</v>
      </c>
      <c r="H581" s="19">
        <v>3178.01</v>
      </c>
      <c r="I581" s="31">
        <v>42335</v>
      </c>
      <c r="J581" s="30">
        <v>22068.32</v>
      </c>
      <c r="K581" s="28">
        <v>42335</v>
      </c>
      <c r="L581" s="27">
        <v>9855.66</v>
      </c>
      <c r="M581" s="25">
        <v>42375</v>
      </c>
      <c r="N581" s="24">
        <v>6073.38</v>
      </c>
      <c r="O581" s="28">
        <v>42360</v>
      </c>
      <c r="P581" s="27">
        <v>10488.75</v>
      </c>
    </row>
    <row r="582" spans="1:16" ht="16.5" x14ac:dyDescent="0.3">
      <c r="A582" s="2">
        <v>42333</v>
      </c>
      <c r="B582" s="1">
        <v>246.58</v>
      </c>
      <c r="C582" s="14">
        <v>42354</v>
      </c>
      <c r="D582" s="13">
        <v>2073.0700000000002</v>
      </c>
      <c r="E582" s="17">
        <v>42334</v>
      </c>
      <c r="F582" s="16">
        <v>19944.41</v>
      </c>
      <c r="G582" s="20">
        <v>42373</v>
      </c>
      <c r="H582" s="19">
        <v>3164.76</v>
      </c>
      <c r="I582" s="31">
        <v>42334</v>
      </c>
      <c r="J582" s="30">
        <v>22488.94</v>
      </c>
      <c r="K582" s="28">
        <v>42334</v>
      </c>
      <c r="L582" s="27">
        <v>10108.39</v>
      </c>
      <c r="M582" s="25">
        <v>42374</v>
      </c>
      <c r="N582" s="24">
        <v>6137.24</v>
      </c>
      <c r="O582" s="28">
        <v>42359</v>
      </c>
      <c r="P582" s="27">
        <v>10497.77</v>
      </c>
    </row>
    <row r="583" spans="1:16" ht="16.5" x14ac:dyDescent="0.3">
      <c r="A583" s="2">
        <v>42332</v>
      </c>
      <c r="B583" s="1">
        <v>247.51</v>
      </c>
      <c r="C583" s="14">
        <v>42353</v>
      </c>
      <c r="D583" s="13">
        <v>2043.41</v>
      </c>
      <c r="E583" s="17">
        <v>42333</v>
      </c>
      <c r="F583" s="16">
        <v>19847.580000000002</v>
      </c>
      <c r="G583" s="20">
        <v>42369</v>
      </c>
      <c r="H583" s="19">
        <v>3267.52</v>
      </c>
      <c r="I583" s="31">
        <v>42333</v>
      </c>
      <c r="J583" s="30">
        <v>22498</v>
      </c>
      <c r="K583" s="28">
        <v>42333</v>
      </c>
      <c r="L583" s="27">
        <v>10127.870000000001</v>
      </c>
      <c r="M583" s="25">
        <v>42373</v>
      </c>
      <c r="N583" s="24">
        <v>6093.43</v>
      </c>
      <c r="O583" s="28">
        <v>42356</v>
      </c>
      <c r="P583" s="27">
        <v>10608.19</v>
      </c>
    </row>
    <row r="584" spans="1:16" ht="16.5" x14ac:dyDescent="0.3">
      <c r="A584" s="2">
        <v>42331</v>
      </c>
      <c r="B584" s="1">
        <v>245.92</v>
      </c>
      <c r="C584" s="14">
        <v>42352</v>
      </c>
      <c r="D584" s="13">
        <v>2021.94</v>
      </c>
      <c r="E584" s="17">
        <v>42332</v>
      </c>
      <c r="F584" s="16">
        <v>19924.89</v>
      </c>
      <c r="G584" s="20">
        <v>42368</v>
      </c>
      <c r="H584" s="19">
        <v>3287.98</v>
      </c>
      <c r="I584" s="31">
        <v>42332</v>
      </c>
      <c r="J584" s="30">
        <v>22587.63</v>
      </c>
      <c r="K584" s="28">
        <v>42332</v>
      </c>
      <c r="L584" s="27">
        <v>10156.629999999999</v>
      </c>
      <c r="M584" s="25">
        <v>42369</v>
      </c>
      <c r="N584" s="24">
        <v>6242.32</v>
      </c>
      <c r="O584" s="28">
        <v>42355</v>
      </c>
      <c r="P584" s="27">
        <v>10738.12</v>
      </c>
    </row>
    <row r="585" spans="1:16" ht="16.5" x14ac:dyDescent="0.3">
      <c r="A585" s="2">
        <v>42328</v>
      </c>
      <c r="B585" s="1">
        <v>244.8</v>
      </c>
      <c r="C585" s="14">
        <v>42349</v>
      </c>
      <c r="D585" s="13">
        <v>2012.37</v>
      </c>
      <c r="E585" s="17">
        <v>42328</v>
      </c>
      <c r="F585" s="16">
        <v>19879.810000000001</v>
      </c>
      <c r="G585" s="20">
        <v>42367</v>
      </c>
      <c r="H585" s="19">
        <v>3314.28</v>
      </c>
      <c r="I585" s="31">
        <v>42331</v>
      </c>
      <c r="J585" s="30">
        <v>22665.9</v>
      </c>
      <c r="K585" s="28">
        <v>42331</v>
      </c>
      <c r="L585" s="27">
        <v>10229.43</v>
      </c>
      <c r="M585" s="25">
        <v>42368</v>
      </c>
      <c r="N585" s="24">
        <v>6274.05</v>
      </c>
      <c r="O585" s="28">
        <v>42354</v>
      </c>
      <c r="P585" s="27">
        <v>10469.26</v>
      </c>
    </row>
    <row r="586" spans="1:16" ht="16.5" x14ac:dyDescent="0.3">
      <c r="A586" s="2">
        <v>42327</v>
      </c>
      <c r="B586" s="1">
        <v>244.79</v>
      </c>
      <c r="C586" s="14">
        <v>42348</v>
      </c>
      <c r="D586" s="13">
        <v>2052.23</v>
      </c>
      <c r="E586" s="17">
        <v>42327</v>
      </c>
      <c r="F586" s="16">
        <v>19859.810000000001</v>
      </c>
      <c r="G586" s="20">
        <v>42366</v>
      </c>
      <c r="H586" s="19">
        <v>3256.49</v>
      </c>
      <c r="I586" s="31">
        <v>42328</v>
      </c>
      <c r="J586" s="30">
        <v>22754.720000000001</v>
      </c>
      <c r="K586" s="28">
        <v>42328</v>
      </c>
      <c r="L586" s="27">
        <v>10302</v>
      </c>
      <c r="M586" s="25">
        <v>42367</v>
      </c>
      <c r="N586" s="24">
        <v>6314.57</v>
      </c>
      <c r="O586" s="28">
        <v>42353</v>
      </c>
      <c r="P586" s="27">
        <v>10450.379999999999</v>
      </c>
    </row>
    <row r="587" spans="1:16" ht="16.5" x14ac:dyDescent="0.3">
      <c r="A587" s="2">
        <v>42326</v>
      </c>
      <c r="B587" s="1">
        <v>241.44</v>
      </c>
      <c r="C587" s="14">
        <v>42347</v>
      </c>
      <c r="D587" s="13">
        <v>2047.62</v>
      </c>
      <c r="E587" s="17">
        <v>42326</v>
      </c>
      <c r="F587" s="16">
        <v>19649.18</v>
      </c>
      <c r="G587" s="20">
        <v>42362</v>
      </c>
      <c r="H587" s="19">
        <v>3284.47</v>
      </c>
      <c r="I587" s="31">
        <v>42327</v>
      </c>
      <c r="J587" s="30">
        <v>22500.22</v>
      </c>
      <c r="K587" s="28">
        <v>42327</v>
      </c>
      <c r="L587" s="27">
        <v>10193.11</v>
      </c>
      <c r="M587" s="25">
        <v>42366</v>
      </c>
      <c r="N587" s="30">
        <v>6254.64</v>
      </c>
      <c r="O587" s="28">
        <v>42352</v>
      </c>
      <c r="P587" s="27">
        <v>10139.34</v>
      </c>
    </row>
    <row r="588" spans="1:16" ht="16.5" x14ac:dyDescent="0.3">
      <c r="A588" s="2">
        <v>42325</v>
      </c>
      <c r="B588" s="1">
        <v>241.26</v>
      </c>
      <c r="C588" s="14">
        <v>42346</v>
      </c>
      <c r="D588" s="13">
        <v>2063.59</v>
      </c>
      <c r="E588" s="17">
        <v>42325</v>
      </c>
      <c r="F588" s="16">
        <v>19630.63</v>
      </c>
      <c r="G588" s="20">
        <v>42361</v>
      </c>
      <c r="H588" s="19">
        <v>3286.68</v>
      </c>
      <c r="I588" s="31">
        <v>42326</v>
      </c>
      <c r="J588" s="30">
        <v>22188.26</v>
      </c>
      <c r="K588" s="28">
        <v>42326</v>
      </c>
      <c r="L588" s="27">
        <v>10055.280000000001</v>
      </c>
      <c r="M588" s="25">
        <v>42362</v>
      </c>
      <c r="N588" s="24">
        <v>6254.64</v>
      </c>
      <c r="O588" s="28">
        <v>42349</v>
      </c>
      <c r="P588" s="27">
        <v>10340.06</v>
      </c>
    </row>
    <row r="589" spans="1:16" ht="16.5" x14ac:dyDescent="0.3">
      <c r="A589" s="2">
        <v>42324</v>
      </c>
      <c r="B589" s="1">
        <v>238.87</v>
      </c>
      <c r="C589" s="14">
        <v>42345</v>
      </c>
      <c r="D589" s="13">
        <v>2077.0700000000002</v>
      </c>
      <c r="E589" s="17">
        <v>42324</v>
      </c>
      <c r="F589" s="16">
        <v>19393.689999999999</v>
      </c>
      <c r="G589" s="20">
        <v>42360</v>
      </c>
      <c r="H589" s="19">
        <v>3214.32</v>
      </c>
      <c r="I589" s="31">
        <v>42325</v>
      </c>
      <c r="J589" s="30">
        <v>22264.25</v>
      </c>
      <c r="K589" s="28">
        <v>42325</v>
      </c>
      <c r="L589" s="27">
        <v>10073.43</v>
      </c>
      <c r="M589" s="25">
        <v>42361</v>
      </c>
      <c r="N589" s="24">
        <v>6240.98</v>
      </c>
      <c r="O589" s="28">
        <v>42348</v>
      </c>
      <c r="P589" s="27">
        <v>10598.93</v>
      </c>
    </row>
    <row r="590" spans="1:16" ht="16.5" x14ac:dyDescent="0.3">
      <c r="A590" s="2">
        <v>42321</v>
      </c>
      <c r="B590" s="1">
        <v>242.71</v>
      </c>
      <c r="C590" s="14">
        <v>42342</v>
      </c>
      <c r="D590" s="13">
        <v>2091.69</v>
      </c>
      <c r="E590" s="17">
        <v>42321</v>
      </c>
      <c r="F590" s="16">
        <v>19596.91</v>
      </c>
      <c r="G590" s="20">
        <v>42359</v>
      </c>
      <c r="H590" s="19">
        <v>3213.01</v>
      </c>
      <c r="I590" s="31">
        <v>42324</v>
      </c>
      <c r="J590" s="30">
        <v>22010.82</v>
      </c>
      <c r="K590" s="28">
        <v>42324</v>
      </c>
      <c r="L590" s="27">
        <v>9978.7000000000007</v>
      </c>
      <c r="M590" s="25">
        <v>42360</v>
      </c>
      <c r="N590" s="24">
        <v>6083.1</v>
      </c>
      <c r="O590" s="28">
        <v>42347</v>
      </c>
      <c r="P590" s="27">
        <v>10592.49</v>
      </c>
    </row>
    <row r="591" spans="1:16" ht="16.5" x14ac:dyDescent="0.3">
      <c r="A591" s="2">
        <v>42320</v>
      </c>
      <c r="B591" s="1">
        <v>245.14</v>
      </c>
      <c r="C591" s="14">
        <v>42341</v>
      </c>
      <c r="D591" s="13">
        <v>2049.62</v>
      </c>
      <c r="E591" s="17">
        <v>42320</v>
      </c>
      <c r="F591" s="16">
        <v>19697.77</v>
      </c>
      <c r="G591" s="20">
        <v>42356</v>
      </c>
      <c r="H591" s="19">
        <v>3260.72</v>
      </c>
      <c r="I591" s="31">
        <v>42321</v>
      </c>
      <c r="J591" s="30">
        <v>22396.14</v>
      </c>
      <c r="K591" s="28">
        <v>42321</v>
      </c>
      <c r="L591" s="27">
        <v>10181.469999999999</v>
      </c>
      <c r="M591" s="25">
        <v>42359</v>
      </c>
      <c r="N591" s="24">
        <v>6034.84</v>
      </c>
      <c r="O591" s="28">
        <v>42346</v>
      </c>
      <c r="P591" s="27">
        <v>10673.6</v>
      </c>
    </row>
    <row r="592" spans="1:16" ht="16.5" x14ac:dyDescent="0.3">
      <c r="A592" s="2">
        <v>42319</v>
      </c>
      <c r="B592" s="1">
        <v>245.86</v>
      </c>
      <c r="C592" s="14">
        <v>42340</v>
      </c>
      <c r="D592" s="13">
        <v>2079.5100000000002</v>
      </c>
      <c r="E592" s="17">
        <v>42319</v>
      </c>
      <c r="F592" s="16">
        <v>19691.39</v>
      </c>
      <c r="G592" s="20">
        <v>42355</v>
      </c>
      <c r="H592" s="19">
        <v>3306.47</v>
      </c>
      <c r="I592" s="31">
        <v>42320</v>
      </c>
      <c r="J592" s="30">
        <v>22888.92</v>
      </c>
      <c r="K592" s="28">
        <v>42320</v>
      </c>
      <c r="L592" s="27">
        <v>10408.93</v>
      </c>
      <c r="M592" s="25">
        <v>42356</v>
      </c>
      <c r="N592" s="24">
        <v>6052.42</v>
      </c>
      <c r="O592" s="28">
        <v>42345</v>
      </c>
      <c r="P592" s="27">
        <v>10886.09</v>
      </c>
    </row>
    <row r="593" spans="1:16" ht="16.5" x14ac:dyDescent="0.3">
      <c r="A593" s="2">
        <v>42318</v>
      </c>
      <c r="B593" s="1">
        <v>245.86</v>
      </c>
      <c r="C593" s="14">
        <v>42339</v>
      </c>
      <c r="D593" s="13">
        <v>2102.63</v>
      </c>
      <c r="E593" s="17">
        <v>42318</v>
      </c>
      <c r="F593" s="16">
        <v>19671.259999999998</v>
      </c>
      <c r="G593" s="20">
        <v>42354</v>
      </c>
      <c r="H593" s="19">
        <v>3246.78</v>
      </c>
      <c r="I593" s="31">
        <v>42319</v>
      </c>
      <c r="J593" s="30">
        <v>22352.17</v>
      </c>
      <c r="K593" s="28">
        <v>42319</v>
      </c>
      <c r="L593" s="27">
        <v>10245.530000000001</v>
      </c>
      <c r="M593" s="25">
        <v>42355</v>
      </c>
      <c r="N593" s="24">
        <v>6102.54</v>
      </c>
      <c r="O593" s="28">
        <v>42342</v>
      </c>
      <c r="P593" s="27">
        <v>10752.1</v>
      </c>
    </row>
    <row r="594" spans="1:16" ht="16.5" x14ac:dyDescent="0.3">
      <c r="A594" s="2">
        <v>42317</v>
      </c>
      <c r="B594" s="1">
        <v>249.21</v>
      </c>
      <c r="C594" s="14">
        <v>42338</v>
      </c>
      <c r="D594" s="13">
        <v>2080.41</v>
      </c>
      <c r="E594" s="17">
        <v>42317</v>
      </c>
      <c r="F594" s="16">
        <v>19642.740000000002</v>
      </c>
      <c r="G594" s="20">
        <v>42353</v>
      </c>
      <c r="H594" s="19">
        <v>3241.51</v>
      </c>
      <c r="I594" s="31">
        <v>42318</v>
      </c>
      <c r="J594" s="30">
        <v>22401.7</v>
      </c>
      <c r="K594" s="28">
        <v>42318</v>
      </c>
      <c r="L594" s="27">
        <v>10314.74</v>
      </c>
      <c r="M594" s="25">
        <v>42354</v>
      </c>
      <c r="N594" s="24">
        <v>6061.19</v>
      </c>
      <c r="O594" s="28">
        <v>42341</v>
      </c>
      <c r="P594" s="27">
        <v>10789.24</v>
      </c>
    </row>
    <row r="595" spans="1:16" ht="16.5" x14ac:dyDescent="0.3">
      <c r="A595" s="2">
        <v>42314</v>
      </c>
      <c r="B595" s="1">
        <v>250.25</v>
      </c>
      <c r="C595" s="14">
        <v>42335</v>
      </c>
      <c r="D595" s="13">
        <v>2090.11</v>
      </c>
      <c r="E595" s="17">
        <v>42314</v>
      </c>
      <c r="F595" s="16">
        <v>19265.599999999999</v>
      </c>
      <c r="G595" s="20">
        <v>42352</v>
      </c>
      <c r="H595" s="19">
        <v>3139.24</v>
      </c>
      <c r="I595" s="31">
        <v>42317</v>
      </c>
      <c r="J595" s="30">
        <v>22726.77</v>
      </c>
      <c r="K595" s="28">
        <v>42317</v>
      </c>
      <c r="L595" s="27">
        <v>10506.41</v>
      </c>
      <c r="M595" s="25">
        <v>42353</v>
      </c>
      <c r="N595" s="24">
        <v>6017.79</v>
      </c>
      <c r="O595" s="28">
        <v>42340</v>
      </c>
      <c r="P595" s="27">
        <v>11190.02</v>
      </c>
    </row>
    <row r="596" spans="1:16" ht="16.5" x14ac:dyDescent="0.3">
      <c r="A596" s="2">
        <v>42313</v>
      </c>
      <c r="B596" s="1">
        <v>251.79</v>
      </c>
      <c r="C596" s="14">
        <v>42333</v>
      </c>
      <c r="D596" s="13">
        <v>2088.87</v>
      </c>
      <c r="E596" s="17">
        <v>42313</v>
      </c>
      <c r="F596" s="16">
        <v>19116.41</v>
      </c>
      <c r="G596" s="20">
        <v>42349</v>
      </c>
      <c r="H596" s="19">
        <v>3203.21</v>
      </c>
      <c r="I596" s="31">
        <v>42314</v>
      </c>
      <c r="J596" s="30">
        <v>22867.33</v>
      </c>
      <c r="K596" s="28">
        <v>42314</v>
      </c>
      <c r="L596" s="27">
        <v>10555.97</v>
      </c>
      <c r="M596" s="25">
        <v>42352</v>
      </c>
      <c r="N596" s="24">
        <v>5874.06</v>
      </c>
      <c r="O596" s="28">
        <v>42339</v>
      </c>
      <c r="P596" s="27">
        <v>11261.24</v>
      </c>
    </row>
    <row r="597" spans="1:16" ht="16.5" x14ac:dyDescent="0.3">
      <c r="A597" s="2">
        <v>42312</v>
      </c>
      <c r="B597" s="1">
        <v>252.33</v>
      </c>
      <c r="C597" s="14">
        <v>42332</v>
      </c>
      <c r="D597" s="13">
        <v>2089.14</v>
      </c>
      <c r="E597" s="17">
        <v>42312</v>
      </c>
      <c r="F597" s="16">
        <v>18926.91</v>
      </c>
      <c r="G597" s="20">
        <v>42348</v>
      </c>
      <c r="H597" s="19">
        <v>3269.97</v>
      </c>
      <c r="I597" s="31">
        <v>42313</v>
      </c>
      <c r="J597" s="30">
        <v>23051.040000000001</v>
      </c>
      <c r="K597" s="28">
        <v>42313</v>
      </c>
      <c r="L597" s="27">
        <v>10617.67</v>
      </c>
      <c r="M597" s="25">
        <v>42349</v>
      </c>
      <c r="N597" s="24">
        <v>5952.78</v>
      </c>
      <c r="O597" s="28">
        <v>42338</v>
      </c>
      <c r="P597" s="27">
        <v>11382.23</v>
      </c>
    </row>
    <row r="598" spans="1:16" ht="16.5" x14ac:dyDescent="0.3">
      <c r="A598" s="2">
        <v>42311</v>
      </c>
      <c r="B598" s="1">
        <v>252.12</v>
      </c>
      <c r="C598" s="14">
        <v>42331</v>
      </c>
      <c r="D598" s="13">
        <v>2086.59</v>
      </c>
      <c r="E598" s="17">
        <v>42310</v>
      </c>
      <c r="F598" s="16">
        <v>18683.240000000002</v>
      </c>
      <c r="G598" s="20">
        <v>42347</v>
      </c>
      <c r="H598" s="19">
        <v>3277.21</v>
      </c>
      <c r="I598" s="31">
        <v>42312</v>
      </c>
      <c r="J598" s="30">
        <v>23053.57</v>
      </c>
      <c r="K598" s="28">
        <v>42312</v>
      </c>
      <c r="L598" s="27">
        <v>10560.74</v>
      </c>
      <c r="M598" s="25">
        <v>42348</v>
      </c>
      <c r="N598" s="24">
        <v>6088.05</v>
      </c>
      <c r="O598" s="28">
        <v>42335</v>
      </c>
      <c r="P598" s="27">
        <v>11293.76</v>
      </c>
    </row>
    <row r="599" spans="1:16" ht="16.5" x14ac:dyDescent="0.3">
      <c r="A599" s="2">
        <v>42310</v>
      </c>
      <c r="B599" s="1">
        <v>250.6</v>
      </c>
      <c r="C599" s="14">
        <v>42328</v>
      </c>
      <c r="D599" s="13">
        <v>2089.17</v>
      </c>
      <c r="E599" s="17">
        <v>42307</v>
      </c>
      <c r="F599" s="16">
        <v>19083.099999999999</v>
      </c>
      <c r="G599" s="20">
        <v>42346</v>
      </c>
      <c r="H599" s="19">
        <v>3297.46</v>
      </c>
      <c r="I599" s="31">
        <v>42311</v>
      </c>
      <c r="J599" s="30">
        <v>22568.43</v>
      </c>
      <c r="K599" s="28">
        <v>42311</v>
      </c>
      <c r="L599" s="27">
        <v>10283.42</v>
      </c>
      <c r="M599" s="25">
        <v>42347</v>
      </c>
      <c r="N599" s="24">
        <v>6126.68</v>
      </c>
      <c r="O599" s="28">
        <v>42334</v>
      </c>
      <c r="P599" s="27">
        <v>11320.77</v>
      </c>
    </row>
    <row r="600" spans="1:16" ht="16.5" x14ac:dyDescent="0.3">
      <c r="A600" s="2">
        <v>42307</v>
      </c>
      <c r="B600" s="1">
        <v>249.41</v>
      </c>
      <c r="C600" s="14">
        <v>42327</v>
      </c>
      <c r="D600" s="13">
        <v>2081.2399999999998</v>
      </c>
      <c r="E600" s="17">
        <v>42306</v>
      </c>
      <c r="F600" s="16">
        <v>18935.71</v>
      </c>
      <c r="G600" s="20">
        <v>42345</v>
      </c>
      <c r="H600" s="19">
        <v>3360.21</v>
      </c>
      <c r="I600" s="31">
        <v>42310</v>
      </c>
      <c r="J600" s="30">
        <v>22370.04</v>
      </c>
      <c r="K600" s="28">
        <v>42310</v>
      </c>
      <c r="L600" s="27">
        <v>10240.33</v>
      </c>
      <c r="M600" s="25">
        <v>42346</v>
      </c>
      <c r="N600" s="24">
        <v>6135.22</v>
      </c>
      <c r="O600" s="28">
        <v>42333</v>
      </c>
      <c r="P600" s="27">
        <v>11169.54</v>
      </c>
    </row>
    <row r="601" spans="1:16" ht="16.5" x14ac:dyDescent="0.3">
      <c r="A601" s="2">
        <v>42306</v>
      </c>
      <c r="B601" s="1">
        <v>248.93</v>
      </c>
      <c r="C601" s="14">
        <v>42326</v>
      </c>
      <c r="D601" s="13">
        <v>2083.58</v>
      </c>
      <c r="E601" s="17">
        <v>42305</v>
      </c>
      <c r="F601" s="16">
        <v>18903.02</v>
      </c>
      <c r="G601" s="20">
        <v>42342</v>
      </c>
      <c r="H601" s="19">
        <v>3330.75</v>
      </c>
      <c r="I601" s="31">
        <v>42307</v>
      </c>
      <c r="J601" s="30">
        <v>22640.04</v>
      </c>
      <c r="K601" s="28">
        <v>42307</v>
      </c>
      <c r="L601" s="27">
        <v>10396.58</v>
      </c>
      <c r="M601" s="25">
        <v>42345</v>
      </c>
      <c r="N601" s="24">
        <v>6223.52</v>
      </c>
      <c r="O601" s="28">
        <v>42332</v>
      </c>
      <c r="P601" s="27">
        <v>10933.99</v>
      </c>
    </row>
    <row r="602" spans="1:16" ht="16.5" x14ac:dyDescent="0.3">
      <c r="A602" s="2">
        <v>42305</v>
      </c>
      <c r="B602" s="1">
        <v>249.79</v>
      </c>
      <c r="C602" s="14">
        <v>42325</v>
      </c>
      <c r="D602" s="13">
        <v>2050.44</v>
      </c>
      <c r="E602" s="17">
        <v>42304</v>
      </c>
      <c r="F602" s="16">
        <v>18777.04</v>
      </c>
      <c r="G602" s="20">
        <v>42341</v>
      </c>
      <c r="H602" s="19">
        <v>3343.34</v>
      </c>
      <c r="I602" s="31">
        <v>42306</v>
      </c>
      <c r="J602" s="30">
        <v>22819.94</v>
      </c>
      <c r="K602" s="28">
        <v>42306</v>
      </c>
      <c r="L602" s="27">
        <v>10439.379999999999</v>
      </c>
      <c r="M602" s="25">
        <v>42342</v>
      </c>
      <c r="N602" s="24">
        <v>6238.29</v>
      </c>
      <c r="O602" s="28">
        <v>42331</v>
      </c>
      <c r="P602" s="27">
        <v>11092.31</v>
      </c>
    </row>
    <row r="603" spans="1:16" ht="16.5" x14ac:dyDescent="0.3">
      <c r="A603" s="2">
        <v>42304</v>
      </c>
      <c r="B603" s="1">
        <v>250.04</v>
      </c>
      <c r="C603" s="14">
        <v>42324</v>
      </c>
      <c r="D603" s="13">
        <v>2053.19</v>
      </c>
      <c r="E603" s="17">
        <v>42303</v>
      </c>
      <c r="F603" s="16">
        <v>18947.12</v>
      </c>
      <c r="G603" s="20">
        <v>42340</v>
      </c>
      <c r="H603" s="19">
        <v>3468.66</v>
      </c>
      <c r="I603" s="31">
        <v>42305</v>
      </c>
      <c r="J603" s="30">
        <v>22956.57</v>
      </c>
      <c r="K603" s="28">
        <v>42305</v>
      </c>
      <c r="L603" s="27">
        <v>10558.47</v>
      </c>
      <c r="M603" s="25">
        <v>42341</v>
      </c>
      <c r="N603" s="24">
        <v>6275</v>
      </c>
      <c r="O603" s="28">
        <v>42328</v>
      </c>
      <c r="P603" s="27">
        <v>11119.83</v>
      </c>
    </row>
    <row r="604" spans="1:16" ht="16.5" x14ac:dyDescent="0.3">
      <c r="A604" s="2">
        <v>42303</v>
      </c>
      <c r="B604" s="1">
        <v>250.36</v>
      </c>
      <c r="C604" s="14">
        <v>42321</v>
      </c>
      <c r="D604" s="13">
        <v>2023.04</v>
      </c>
      <c r="E604" s="17">
        <v>42300</v>
      </c>
      <c r="F604" s="16">
        <v>18825.3</v>
      </c>
      <c r="G604" s="20">
        <v>42339</v>
      </c>
      <c r="H604" s="19">
        <v>3479.64</v>
      </c>
      <c r="I604" s="31">
        <v>42304</v>
      </c>
      <c r="J604" s="30">
        <v>23142.73</v>
      </c>
      <c r="K604" s="28">
        <v>42304</v>
      </c>
      <c r="L604" s="27">
        <v>10714.79</v>
      </c>
      <c r="M604" s="25">
        <v>42340</v>
      </c>
      <c r="N604" s="24">
        <v>6420.93</v>
      </c>
      <c r="O604" s="28">
        <v>42327</v>
      </c>
      <c r="P604" s="27">
        <v>11085.44</v>
      </c>
    </row>
    <row r="605" spans="1:16" ht="16.5" x14ac:dyDescent="0.3">
      <c r="A605" s="2">
        <v>42300</v>
      </c>
      <c r="B605" s="1">
        <v>249.41</v>
      </c>
      <c r="C605" s="14">
        <v>42320</v>
      </c>
      <c r="D605" s="13">
        <v>2045.97</v>
      </c>
      <c r="E605" s="17">
        <v>42299</v>
      </c>
      <c r="F605" s="16">
        <v>18435.87</v>
      </c>
      <c r="G605" s="20">
        <v>42338</v>
      </c>
      <c r="H605" s="19">
        <v>3506.45</v>
      </c>
      <c r="I605" s="31">
        <v>42303</v>
      </c>
      <c r="J605" s="30">
        <v>23116.25</v>
      </c>
      <c r="K605" s="28">
        <v>42303</v>
      </c>
      <c r="L605" s="27">
        <v>10747.68</v>
      </c>
      <c r="M605" s="25">
        <v>42339</v>
      </c>
      <c r="N605" s="24">
        <v>6395.65</v>
      </c>
      <c r="O605" s="28">
        <v>42326</v>
      </c>
      <c r="P605" s="27">
        <v>10959.95</v>
      </c>
    </row>
    <row r="606" spans="1:16" ht="16.5" x14ac:dyDescent="0.3">
      <c r="A606" s="2">
        <v>42299</v>
      </c>
      <c r="B606" s="1">
        <v>247.22</v>
      </c>
      <c r="C606" s="14">
        <v>42319</v>
      </c>
      <c r="D606" s="13">
        <v>2075</v>
      </c>
      <c r="E606" s="17">
        <v>42298</v>
      </c>
      <c r="F606" s="16">
        <v>18554.28</v>
      </c>
      <c r="G606" s="20">
        <v>42335</v>
      </c>
      <c r="H606" s="19">
        <v>3488.99</v>
      </c>
      <c r="I606" s="31">
        <v>42300</v>
      </c>
      <c r="J606" s="30">
        <v>23151.94</v>
      </c>
      <c r="K606" s="28">
        <v>42300</v>
      </c>
      <c r="L606" s="27">
        <v>10742.04</v>
      </c>
      <c r="M606" s="25">
        <v>42338</v>
      </c>
      <c r="N606" s="24">
        <v>6356.09</v>
      </c>
      <c r="O606" s="28">
        <v>42325</v>
      </c>
      <c r="P606" s="27">
        <v>10971.04</v>
      </c>
    </row>
    <row r="607" spans="1:16" ht="16.5" x14ac:dyDescent="0.3">
      <c r="A607" s="2">
        <v>42298</v>
      </c>
      <c r="B607" s="1">
        <v>249.25</v>
      </c>
      <c r="C607" s="14">
        <v>42318</v>
      </c>
      <c r="D607" s="13">
        <v>2081.7199999999998</v>
      </c>
      <c r="E607" s="17">
        <v>42297</v>
      </c>
      <c r="F607" s="16">
        <v>18207.150000000001</v>
      </c>
      <c r="G607" s="20">
        <v>42334</v>
      </c>
      <c r="H607" s="19">
        <v>3498.62</v>
      </c>
      <c r="I607" s="31">
        <v>42299</v>
      </c>
      <c r="J607" s="30">
        <v>22845.37</v>
      </c>
      <c r="K607" s="28">
        <v>42299</v>
      </c>
      <c r="L607" s="27">
        <v>10600.52</v>
      </c>
      <c r="M607" s="25">
        <v>42335</v>
      </c>
      <c r="N607" s="24">
        <v>6375.15</v>
      </c>
      <c r="O607" s="28">
        <v>42324</v>
      </c>
      <c r="P607" s="27">
        <v>10713.23</v>
      </c>
    </row>
    <row r="608" spans="1:16" ht="16.5" x14ac:dyDescent="0.3">
      <c r="A608" s="2">
        <v>42297</v>
      </c>
      <c r="B608" s="1">
        <v>248.53</v>
      </c>
      <c r="C608" s="14">
        <v>42317</v>
      </c>
      <c r="D608" s="13">
        <v>2078.58</v>
      </c>
      <c r="E608" s="17">
        <v>42296</v>
      </c>
      <c r="F608" s="16">
        <v>18131.23</v>
      </c>
      <c r="G608" s="20">
        <v>42333</v>
      </c>
      <c r="H608" s="19">
        <v>3462.06</v>
      </c>
      <c r="I608" s="31">
        <v>42297</v>
      </c>
      <c r="J608" s="30">
        <v>22989.22</v>
      </c>
      <c r="K608" s="28">
        <v>42297</v>
      </c>
      <c r="L608" s="27">
        <v>10649.45</v>
      </c>
      <c r="M608" s="25">
        <v>42334</v>
      </c>
      <c r="N608" s="24">
        <v>6393.13</v>
      </c>
      <c r="O608" s="28">
        <v>42321</v>
      </c>
      <c r="P608" s="27">
        <v>10708.4</v>
      </c>
    </row>
    <row r="609" spans="1:16" ht="16.5" x14ac:dyDescent="0.3">
      <c r="A609" s="2">
        <v>42296</v>
      </c>
      <c r="B609" s="1">
        <v>247.47</v>
      </c>
      <c r="C609" s="14">
        <v>42314</v>
      </c>
      <c r="D609" s="13">
        <v>2099.1999999999998</v>
      </c>
      <c r="E609" s="17">
        <v>42293</v>
      </c>
      <c r="F609" s="16">
        <v>18291.8</v>
      </c>
      <c r="G609" s="20">
        <v>42332</v>
      </c>
      <c r="H609" s="19">
        <v>3409.6</v>
      </c>
      <c r="I609" s="31">
        <v>42296</v>
      </c>
      <c r="J609" s="30">
        <v>23075.61</v>
      </c>
      <c r="K609" s="28">
        <v>42296</v>
      </c>
      <c r="L609" s="27">
        <v>10688.54</v>
      </c>
      <c r="M609" s="25">
        <v>42333</v>
      </c>
      <c r="N609" s="24">
        <v>6337.64</v>
      </c>
      <c r="O609" s="28">
        <v>42320</v>
      </c>
      <c r="P609" s="27">
        <v>10782.63</v>
      </c>
    </row>
    <row r="610" spans="1:16" ht="16.5" x14ac:dyDescent="0.3">
      <c r="A610" s="2">
        <v>42293</v>
      </c>
      <c r="B610" s="1">
        <v>247.37</v>
      </c>
      <c r="C610" s="14">
        <v>42313</v>
      </c>
      <c r="D610" s="13">
        <v>2099.9299999999998</v>
      </c>
      <c r="E610" s="17">
        <v>42292</v>
      </c>
      <c r="F610" s="16">
        <v>18096.900000000001</v>
      </c>
      <c r="G610" s="20">
        <v>42331</v>
      </c>
      <c r="H610" s="19">
        <v>3445.26</v>
      </c>
      <c r="I610" s="31">
        <v>42293</v>
      </c>
      <c r="J610" s="30">
        <v>23067.37</v>
      </c>
      <c r="K610" s="28">
        <v>42293</v>
      </c>
      <c r="L610" s="27">
        <v>10637.01</v>
      </c>
      <c r="M610" s="25">
        <v>42332</v>
      </c>
      <c r="N610" s="24">
        <v>6277.23</v>
      </c>
      <c r="O610" s="28">
        <v>42319</v>
      </c>
      <c r="P610" s="27">
        <v>10907.87</v>
      </c>
    </row>
    <row r="611" spans="1:16" ht="16.5" x14ac:dyDescent="0.3">
      <c r="A611" s="2">
        <v>42292</v>
      </c>
      <c r="B611" s="1">
        <v>247.89</v>
      </c>
      <c r="C611" s="14">
        <v>42312</v>
      </c>
      <c r="D611" s="13">
        <v>2102.31</v>
      </c>
      <c r="E611" s="17">
        <v>42291</v>
      </c>
      <c r="F611" s="16">
        <v>17891</v>
      </c>
      <c r="G611" s="20">
        <v>42328</v>
      </c>
      <c r="H611" s="19">
        <v>3452.45</v>
      </c>
      <c r="I611" s="31">
        <v>42292</v>
      </c>
      <c r="J611" s="30">
        <v>22888.17</v>
      </c>
      <c r="K611" s="28">
        <v>42292</v>
      </c>
      <c r="L611" s="27">
        <v>10552.93</v>
      </c>
      <c r="M611" s="25">
        <v>42331</v>
      </c>
      <c r="N611" s="24">
        <v>6305.49</v>
      </c>
      <c r="O611" s="28">
        <v>42318</v>
      </c>
      <c r="P611" s="27">
        <v>10832.52</v>
      </c>
    </row>
    <row r="612" spans="1:16" ht="16.5" x14ac:dyDescent="0.3">
      <c r="A612" s="2">
        <v>42291</v>
      </c>
      <c r="B612" s="1">
        <v>244.94</v>
      </c>
      <c r="C612" s="14">
        <v>42311</v>
      </c>
      <c r="D612" s="13">
        <v>2109.79</v>
      </c>
      <c r="E612" s="17">
        <v>42290</v>
      </c>
      <c r="F612" s="16">
        <v>18234.740000000002</v>
      </c>
      <c r="G612" s="20">
        <v>42327</v>
      </c>
      <c r="H612" s="19">
        <v>3448.93</v>
      </c>
      <c r="I612" s="31">
        <v>42291</v>
      </c>
      <c r="J612" s="30">
        <v>22439.91</v>
      </c>
      <c r="K612" s="28">
        <v>42291</v>
      </c>
      <c r="L612" s="27">
        <v>10334.42</v>
      </c>
      <c r="M612" s="25">
        <v>42328</v>
      </c>
      <c r="N612" s="24">
        <v>6334.63</v>
      </c>
      <c r="O612" s="28">
        <v>42317</v>
      </c>
      <c r="P612" s="27">
        <v>10815.45</v>
      </c>
    </row>
    <row r="613" spans="1:16" ht="16.5" x14ac:dyDescent="0.3">
      <c r="A613" s="2">
        <v>42290</v>
      </c>
      <c r="B613" s="1">
        <v>246.04</v>
      </c>
      <c r="C613" s="14">
        <v>42310</v>
      </c>
      <c r="D613" s="13">
        <v>2104.0500000000002</v>
      </c>
      <c r="E613" s="17">
        <v>42286</v>
      </c>
      <c r="F613" s="16">
        <v>18438.669999999998</v>
      </c>
      <c r="G613" s="20">
        <v>42326</v>
      </c>
      <c r="H613" s="19">
        <v>3431.92</v>
      </c>
      <c r="I613" s="31">
        <v>42290</v>
      </c>
      <c r="J613" s="30">
        <v>22600.46</v>
      </c>
      <c r="K613" s="28">
        <v>42290</v>
      </c>
      <c r="L613" s="27">
        <v>10437.69</v>
      </c>
      <c r="M613" s="25">
        <v>42327</v>
      </c>
      <c r="N613" s="24">
        <v>6329.93</v>
      </c>
      <c r="O613" s="28">
        <v>42314</v>
      </c>
      <c r="P613" s="27">
        <v>10988.03</v>
      </c>
    </row>
    <row r="614" spans="1:16" ht="16.5" x14ac:dyDescent="0.3">
      <c r="A614" s="2">
        <v>42289</v>
      </c>
      <c r="B614" s="1">
        <v>246.49</v>
      </c>
      <c r="C614" s="14">
        <v>42307</v>
      </c>
      <c r="D614" s="13">
        <v>2079.36</v>
      </c>
      <c r="E614" s="17">
        <v>42285</v>
      </c>
      <c r="F614" s="16">
        <v>18141.169999999998</v>
      </c>
      <c r="G614" s="20">
        <v>42325</v>
      </c>
      <c r="H614" s="19">
        <v>3451.94</v>
      </c>
      <c r="I614" s="31">
        <v>42289</v>
      </c>
      <c r="J614" s="30">
        <v>22730.93</v>
      </c>
      <c r="K614" s="28">
        <v>42289</v>
      </c>
      <c r="L614" s="27">
        <v>10538.19</v>
      </c>
      <c r="M614" s="25">
        <v>42326</v>
      </c>
      <c r="N614" s="24">
        <v>6278.97</v>
      </c>
      <c r="O614" s="28">
        <v>42313</v>
      </c>
      <c r="P614" s="27">
        <v>10887.74</v>
      </c>
    </row>
    <row r="615" spans="1:16" ht="16.5" x14ac:dyDescent="0.3">
      <c r="A615" s="2">
        <v>42285</v>
      </c>
      <c r="B615" s="1">
        <v>246.02</v>
      </c>
      <c r="C615" s="14">
        <v>42306</v>
      </c>
      <c r="D615" s="13">
        <v>2089.41</v>
      </c>
      <c r="E615" s="17">
        <v>42284</v>
      </c>
      <c r="F615" s="16">
        <v>18322.98</v>
      </c>
      <c r="G615" s="20">
        <v>42324</v>
      </c>
      <c r="H615" s="19">
        <v>3362.23</v>
      </c>
      <c r="I615" s="31">
        <v>42286</v>
      </c>
      <c r="J615" s="30">
        <v>22458.799999999999</v>
      </c>
      <c r="K615" s="28">
        <v>42286</v>
      </c>
      <c r="L615" s="27">
        <v>10406.790000000001</v>
      </c>
      <c r="M615" s="25">
        <v>42325</v>
      </c>
      <c r="N615" s="24">
        <v>6268.76</v>
      </c>
      <c r="O615" s="28">
        <v>42312</v>
      </c>
      <c r="P615" s="27">
        <v>10845.24</v>
      </c>
    </row>
    <row r="616" spans="1:16" ht="16.5" x14ac:dyDescent="0.3">
      <c r="A616" s="2">
        <v>42284</v>
      </c>
      <c r="B616" s="1">
        <v>243.52</v>
      </c>
      <c r="C616" s="14">
        <v>42305</v>
      </c>
      <c r="D616" s="13">
        <v>2090.35</v>
      </c>
      <c r="E616" s="17">
        <v>42283</v>
      </c>
      <c r="F616" s="16">
        <v>18186.099999999999</v>
      </c>
      <c r="G616" s="20">
        <v>42321</v>
      </c>
      <c r="H616" s="19">
        <v>3360.65</v>
      </c>
      <c r="I616" s="31">
        <v>42285</v>
      </c>
      <c r="J616" s="30">
        <v>22354.91</v>
      </c>
      <c r="K616" s="28">
        <v>42285</v>
      </c>
      <c r="L616" s="27">
        <v>10287.41</v>
      </c>
      <c r="M616" s="25">
        <v>42324</v>
      </c>
      <c r="N616" s="24">
        <v>6146.38</v>
      </c>
      <c r="O616" s="28">
        <v>42311</v>
      </c>
      <c r="P616" s="27">
        <v>10951.15</v>
      </c>
    </row>
    <row r="617" spans="1:16" ht="16.5" x14ac:dyDescent="0.3">
      <c r="A617" s="2">
        <v>42283</v>
      </c>
      <c r="B617" s="1">
        <v>240.18</v>
      </c>
      <c r="C617" s="14">
        <v>42304</v>
      </c>
      <c r="D617" s="13">
        <v>2065.89</v>
      </c>
      <c r="E617" s="17">
        <v>42282</v>
      </c>
      <c r="F617" s="16">
        <v>18005.490000000002</v>
      </c>
      <c r="G617" s="20">
        <v>42320</v>
      </c>
      <c r="H617" s="19">
        <v>3387.7</v>
      </c>
      <c r="I617" s="31">
        <v>42284</v>
      </c>
      <c r="J617" s="30">
        <v>22515.759999999998</v>
      </c>
      <c r="K617" s="28">
        <v>42284</v>
      </c>
      <c r="L617" s="27">
        <v>10394.790000000001</v>
      </c>
      <c r="M617" s="25">
        <v>42321</v>
      </c>
      <c r="N617" s="24">
        <v>6118.28</v>
      </c>
      <c r="O617" s="28">
        <v>42310</v>
      </c>
      <c r="P617" s="27">
        <v>10950.67</v>
      </c>
    </row>
    <row r="618" spans="1:16" ht="16.5" x14ac:dyDescent="0.3">
      <c r="A618" s="2">
        <v>42282</v>
      </c>
      <c r="B618" s="1">
        <v>237.98</v>
      </c>
      <c r="C618" s="14">
        <v>42303</v>
      </c>
      <c r="D618" s="13">
        <v>2071.1799999999998</v>
      </c>
      <c r="E618" s="17">
        <v>42279</v>
      </c>
      <c r="F618" s="16">
        <v>17725.13</v>
      </c>
      <c r="G618" s="20">
        <v>42319</v>
      </c>
      <c r="H618" s="19">
        <v>3448.42</v>
      </c>
      <c r="I618" s="31">
        <v>42283</v>
      </c>
      <c r="J618" s="30">
        <v>21831.62</v>
      </c>
      <c r="K618" s="28">
        <v>42283</v>
      </c>
      <c r="L618" s="27">
        <v>9931.5300000000007</v>
      </c>
      <c r="M618" s="25">
        <v>42320</v>
      </c>
      <c r="N618" s="24">
        <v>6178.68</v>
      </c>
      <c r="O618" s="28">
        <v>42307</v>
      </c>
      <c r="P618" s="27">
        <v>10850.14</v>
      </c>
    </row>
    <row r="619" spans="1:16" ht="16.5" x14ac:dyDescent="0.3">
      <c r="A619" s="2">
        <v>42279</v>
      </c>
      <c r="B619" s="1">
        <v>237.15</v>
      </c>
      <c r="C619" s="14">
        <v>42300</v>
      </c>
      <c r="D619" s="13">
        <v>2075.15</v>
      </c>
      <c r="E619" s="17">
        <v>42278</v>
      </c>
      <c r="F619" s="16">
        <v>17722.419999999998</v>
      </c>
      <c r="G619" s="20">
        <v>42318</v>
      </c>
      <c r="H619" s="19">
        <v>3425.4</v>
      </c>
      <c r="I619" s="31">
        <v>42282</v>
      </c>
      <c r="J619" s="30">
        <v>21854.5</v>
      </c>
      <c r="K619" s="28">
        <v>42282</v>
      </c>
      <c r="L619" s="27">
        <v>9883.7099999999991</v>
      </c>
      <c r="M619" s="25">
        <v>42319</v>
      </c>
      <c r="N619" s="24">
        <v>6297.2</v>
      </c>
      <c r="O619" s="28">
        <v>42306</v>
      </c>
      <c r="P619" s="27">
        <v>10800.84</v>
      </c>
    </row>
    <row r="620" spans="1:16" ht="16.5" x14ac:dyDescent="0.3">
      <c r="A620" s="2">
        <v>42278</v>
      </c>
      <c r="B620" s="1">
        <v>238.62</v>
      </c>
      <c r="C620" s="14">
        <v>42299</v>
      </c>
      <c r="D620" s="13">
        <v>2052.5100000000002</v>
      </c>
      <c r="E620" s="17">
        <v>42277</v>
      </c>
      <c r="F620" s="16">
        <v>17388.150000000001</v>
      </c>
      <c r="G620" s="20">
        <v>42317</v>
      </c>
      <c r="H620" s="19">
        <v>3418.36</v>
      </c>
      <c r="I620" s="31">
        <v>42279</v>
      </c>
      <c r="J620" s="30">
        <v>21506.09</v>
      </c>
      <c r="K620" s="28">
        <v>42279</v>
      </c>
      <c r="L620" s="27">
        <v>9686.64</v>
      </c>
      <c r="M620" s="25">
        <v>42318</v>
      </c>
      <c r="N620" s="24">
        <v>6275.28</v>
      </c>
      <c r="O620" s="28">
        <v>42305</v>
      </c>
      <c r="P620" s="27">
        <v>10831.96</v>
      </c>
    </row>
    <row r="621" spans="1:16" ht="16.5" x14ac:dyDescent="0.3">
      <c r="A621" s="2">
        <v>42277</v>
      </c>
      <c r="B621" s="1">
        <v>236.71</v>
      </c>
      <c r="C621" s="14">
        <v>42298</v>
      </c>
      <c r="D621" s="13">
        <v>2018.94</v>
      </c>
      <c r="E621" s="17">
        <v>42276</v>
      </c>
      <c r="F621" s="16">
        <v>16930.84</v>
      </c>
      <c r="G621" s="20">
        <v>42314</v>
      </c>
      <c r="H621" s="19">
        <v>3468.21</v>
      </c>
      <c r="I621" s="31">
        <v>42277</v>
      </c>
      <c r="J621" s="30">
        <v>20846.3</v>
      </c>
      <c r="K621" s="28">
        <v>42277</v>
      </c>
      <c r="L621" s="27">
        <v>9405.5</v>
      </c>
      <c r="M621" s="25">
        <v>42317</v>
      </c>
      <c r="N621" s="24">
        <v>6295.16</v>
      </c>
      <c r="O621" s="28">
        <v>42304</v>
      </c>
      <c r="P621" s="27">
        <v>10692.19</v>
      </c>
    </row>
    <row r="622" spans="1:16" ht="16.5" x14ac:dyDescent="0.3">
      <c r="A622" s="2">
        <v>42272</v>
      </c>
      <c r="B622" s="1">
        <v>233.79</v>
      </c>
      <c r="C622" s="14">
        <v>42297</v>
      </c>
      <c r="D622" s="13">
        <v>2030.77</v>
      </c>
      <c r="E622" s="17">
        <v>42275</v>
      </c>
      <c r="F622" s="16">
        <v>17645.11</v>
      </c>
      <c r="G622" s="20">
        <v>42313</v>
      </c>
      <c r="H622" s="19">
        <v>3447.49</v>
      </c>
      <c r="I622" s="31">
        <v>42276</v>
      </c>
      <c r="J622" s="30">
        <v>20556.599999999999</v>
      </c>
      <c r="K622" s="28">
        <v>42276</v>
      </c>
      <c r="L622" s="27">
        <v>9230.5</v>
      </c>
      <c r="M622" s="25">
        <v>42314</v>
      </c>
      <c r="N622" s="24">
        <v>6353.83</v>
      </c>
      <c r="O622" s="28">
        <v>42303</v>
      </c>
      <c r="P622" s="27">
        <v>10801.34</v>
      </c>
    </row>
    <row r="623" spans="1:16" ht="16.5" x14ac:dyDescent="0.3">
      <c r="A623" s="2">
        <v>42271</v>
      </c>
      <c r="B623" s="1">
        <v>234.26</v>
      </c>
      <c r="C623" s="14">
        <v>42296</v>
      </c>
      <c r="D623" s="13">
        <v>2033.66</v>
      </c>
      <c r="E623" s="17">
        <v>42272</v>
      </c>
      <c r="F623" s="16">
        <v>17880.509999999998</v>
      </c>
      <c r="G623" s="20">
        <v>42312</v>
      </c>
      <c r="H623" s="19">
        <v>3439.16</v>
      </c>
      <c r="I623" s="31">
        <v>42272</v>
      </c>
      <c r="J623" s="30">
        <v>21186.32</v>
      </c>
      <c r="K623" s="28">
        <v>42272</v>
      </c>
      <c r="L623" s="27">
        <v>9512.26</v>
      </c>
      <c r="M623" s="25">
        <v>42313</v>
      </c>
      <c r="N623" s="24">
        <v>6364.9</v>
      </c>
      <c r="O623" s="28">
        <v>42300</v>
      </c>
      <c r="P623" s="27">
        <v>10794.54</v>
      </c>
    </row>
    <row r="624" spans="1:16" ht="16.5" x14ac:dyDescent="0.3">
      <c r="A624" s="2">
        <v>42270</v>
      </c>
      <c r="B624" s="1">
        <v>234.26</v>
      </c>
      <c r="C624" s="14">
        <v>42293</v>
      </c>
      <c r="D624" s="13">
        <v>2033.11</v>
      </c>
      <c r="E624" s="17">
        <v>42271</v>
      </c>
      <c r="F624" s="16">
        <v>17571.830000000002</v>
      </c>
      <c r="G624" s="20">
        <v>42311</v>
      </c>
      <c r="H624" s="19">
        <v>3442.68</v>
      </c>
      <c r="I624" s="31">
        <v>42271</v>
      </c>
      <c r="J624" s="30">
        <v>21095.98</v>
      </c>
      <c r="K624" s="28">
        <v>42271</v>
      </c>
      <c r="L624" s="27">
        <v>9469.81</v>
      </c>
      <c r="M624" s="25">
        <v>42312</v>
      </c>
      <c r="N624" s="24">
        <v>6412.88</v>
      </c>
      <c r="O624" s="28">
        <v>42299</v>
      </c>
      <c r="P624" s="27">
        <v>10491.97</v>
      </c>
    </row>
    <row r="625" spans="1:16" ht="16.5" x14ac:dyDescent="0.3">
      <c r="A625" s="2">
        <v>42269</v>
      </c>
      <c r="B625" s="1">
        <v>238.68</v>
      </c>
      <c r="C625" s="14">
        <v>42292</v>
      </c>
      <c r="D625" s="13">
        <v>2023.86</v>
      </c>
      <c r="E625" s="17">
        <v>42265</v>
      </c>
      <c r="F625" s="16">
        <v>18070.21</v>
      </c>
      <c r="G625" s="20">
        <v>42310</v>
      </c>
      <c r="H625" s="19">
        <v>3434.5</v>
      </c>
      <c r="I625" s="31">
        <v>42270</v>
      </c>
      <c r="J625" s="30">
        <v>21302.91</v>
      </c>
      <c r="K625" s="28">
        <v>42270</v>
      </c>
      <c r="L625" s="27">
        <v>9570.25</v>
      </c>
      <c r="M625" s="25">
        <v>42311</v>
      </c>
      <c r="N625" s="24">
        <v>6383.61</v>
      </c>
      <c r="O625" s="28">
        <v>42298</v>
      </c>
      <c r="P625" s="27">
        <v>10238.1</v>
      </c>
    </row>
    <row r="626" spans="1:16" ht="16.5" x14ac:dyDescent="0.3">
      <c r="A626" s="2">
        <v>42268</v>
      </c>
      <c r="B626" s="1">
        <v>236.72</v>
      </c>
      <c r="C626" s="14">
        <v>42291</v>
      </c>
      <c r="D626" s="13">
        <v>1994.24</v>
      </c>
      <c r="E626" s="17">
        <v>42264</v>
      </c>
      <c r="F626" s="16">
        <v>18432.27</v>
      </c>
      <c r="G626" s="20">
        <v>42307</v>
      </c>
      <c r="H626" s="19">
        <v>3418.23</v>
      </c>
      <c r="I626" s="31">
        <v>42269</v>
      </c>
      <c r="J626" s="30">
        <v>21796.58</v>
      </c>
      <c r="K626" s="28">
        <v>42269</v>
      </c>
      <c r="L626" s="27">
        <v>9835.39</v>
      </c>
      <c r="M626" s="25">
        <v>42310</v>
      </c>
      <c r="N626" s="24">
        <v>6361.8</v>
      </c>
      <c r="O626" s="28">
        <v>42297</v>
      </c>
      <c r="P626" s="27">
        <v>10147.68</v>
      </c>
    </row>
    <row r="627" spans="1:16" ht="16.5" x14ac:dyDescent="0.3">
      <c r="A627" s="2">
        <v>42265</v>
      </c>
      <c r="B627" s="1">
        <v>241.12</v>
      </c>
      <c r="C627" s="14">
        <v>42290</v>
      </c>
      <c r="D627" s="13">
        <v>2003.69</v>
      </c>
      <c r="E627" s="17">
        <v>42263</v>
      </c>
      <c r="F627" s="16">
        <v>18171.599999999999</v>
      </c>
      <c r="G627" s="20">
        <v>42306</v>
      </c>
      <c r="H627" s="19">
        <v>3413.39</v>
      </c>
      <c r="I627" s="31">
        <v>42268</v>
      </c>
      <c r="J627" s="30">
        <v>21756.93</v>
      </c>
      <c r="K627" s="28">
        <v>42268</v>
      </c>
      <c r="L627" s="27">
        <v>9899.3700000000008</v>
      </c>
      <c r="M627" s="25">
        <v>42307</v>
      </c>
      <c r="N627" s="24">
        <v>6361.09</v>
      </c>
      <c r="O627" s="28">
        <v>42296</v>
      </c>
      <c r="P627" s="27">
        <v>10164.31</v>
      </c>
    </row>
    <row r="628" spans="1:16" ht="16.5" x14ac:dyDescent="0.3">
      <c r="A628" s="2">
        <v>42264</v>
      </c>
      <c r="B628" s="1">
        <v>239.29</v>
      </c>
      <c r="C628" s="14">
        <v>42289</v>
      </c>
      <c r="D628" s="13">
        <v>2017.46</v>
      </c>
      <c r="E628" s="17">
        <v>42262</v>
      </c>
      <c r="F628" s="16">
        <v>18026.48</v>
      </c>
      <c r="G628" s="20">
        <v>42305</v>
      </c>
      <c r="H628" s="19">
        <v>3421.09</v>
      </c>
      <c r="I628" s="31">
        <v>42265</v>
      </c>
      <c r="J628" s="30">
        <v>21920.83</v>
      </c>
      <c r="K628" s="28">
        <v>42265</v>
      </c>
      <c r="L628" s="27">
        <v>10028.379999999999</v>
      </c>
      <c r="M628" s="25">
        <v>42306</v>
      </c>
      <c r="N628" s="24">
        <v>6395.8</v>
      </c>
      <c r="O628" s="28">
        <v>42293</v>
      </c>
      <c r="P628" s="27">
        <v>10104.43</v>
      </c>
    </row>
    <row r="629" spans="1:16" ht="16.5" x14ac:dyDescent="0.3">
      <c r="A629" s="2">
        <v>42263</v>
      </c>
      <c r="B629" s="1">
        <v>238.78</v>
      </c>
      <c r="C629" s="14">
        <v>42286</v>
      </c>
      <c r="D629" s="13">
        <v>2014.89</v>
      </c>
      <c r="E629" s="17">
        <v>42261</v>
      </c>
      <c r="F629" s="16">
        <v>17965.7</v>
      </c>
      <c r="G629" s="20">
        <v>42304</v>
      </c>
      <c r="H629" s="19">
        <v>3381.01</v>
      </c>
      <c r="I629" s="31">
        <v>42264</v>
      </c>
      <c r="J629" s="30">
        <v>21854.63</v>
      </c>
      <c r="K629" s="28">
        <v>42264</v>
      </c>
      <c r="L629" s="27">
        <v>9964.17</v>
      </c>
      <c r="M629" s="25">
        <v>42305</v>
      </c>
      <c r="N629" s="24">
        <v>6437.8</v>
      </c>
      <c r="O629" s="28">
        <v>42292</v>
      </c>
      <c r="P629" s="27">
        <v>10064.799999999999</v>
      </c>
    </row>
    <row r="630" spans="1:16" ht="16.5" x14ac:dyDescent="0.3">
      <c r="A630" s="2">
        <v>42262</v>
      </c>
      <c r="B630" s="1">
        <v>233.59</v>
      </c>
      <c r="C630" s="14">
        <v>42285</v>
      </c>
      <c r="D630" s="13">
        <v>2013.43</v>
      </c>
      <c r="E630" s="17">
        <v>42258</v>
      </c>
      <c r="F630" s="16">
        <v>18264.22</v>
      </c>
      <c r="G630" s="20">
        <v>42303</v>
      </c>
      <c r="H630" s="19">
        <v>3414.6</v>
      </c>
      <c r="I630" s="31">
        <v>42263</v>
      </c>
      <c r="J630" s="30">
        <v>21966.66</v>
      </c>
      <c r="K630" s="28">
        <v>42263</v>
      </c>
      <c r="L630" s="27">
        <v>9904.7099999999991</v>
      </c>
      <c r="M630" s="25">
        <v>42304</v>
      </c>
      <c r="N630" s="24">
        <v>6365.27</v>
      </c>
      <c r="O630" s="28">
        <v>42291</v>
      </c>
      <c r="P630" s="27">
        <v>9915.85</v>
      </c>
    </row>
    <row r="631" spans="1:16" ht="16.5" x14ac:dyDescent="0.3">
      <c r="A631" s="2">
        <v>42261</v>
      </c>
      <c r="B631" s="1">
        <v>233.06</v>
      </c>
      <c r="C631" s="14">
        <v>42284</v>
      </c>
      <c r="D631" s="13">
        <v>1995.83</v>
      </c>
      <c r="E631" s="17">
        <v>42257</v>
      </c>
      <c r="F631" s="16">
        <v>18299.62</v>
      </c>
      <c r="G631" s="20">
        <v>42300</v>
      </c>
      <c r="H631" s="19">
        <v>3425.81</v>
      </c>
      <c r="I631" s="31">
        <v>42262</v>
      </c>
      <c r="J631" s="30">
        <v>21455.23</v>
      </c>
      <c r="K631" s="28">
        <v>42262</v>
      </c>
      <c r="L631" s="27">
        <v>9704.27</v>
      </c>
      <c r="M631" s="25">
        <v>42303</v>
      </c>
      <c r="N631" s="24">
        <v>6417.02</v>
      </c>
      <c r="O631" s="28">
        <v>42290</v>
      </c>
      <c r="P631" s="27">
        <v>10032.82</v>
      </c>
    </row>
    <row r="632" spans="1:16" ht="16.5" x14ac:dyDescent="0.3">
      <c r="A632" s="2">
        <v>42258</v>
      </c>
      <c r="B632" s="1">
        <v>233.74</v>
      </c>
      <c r="C632" s="14">
        <v>42283</v>
      </c>
      <c r="D632" s="13">
        <v>1979.92</v>
      </c>
      <c r="E632" s="17">
        <v>42256</v>
      </c>
      <c r="F632" s="16">
        <v>18770.509999999998</v>
      </c>
      <c r="G632" s="20">
        <v>42299</v>
      </c>
      <c r="H632" s="19">
        <v>3353.11</v>
      </c>
      <c r="I632" s="31">
        <v>42261</v>
      </c>
      <c r="J632" s="30">
        <v>21561.9</v>
      </c>
      <c r="K632" s="28">
        <v>42261</v>
      </c>
      <c r="L632" s="27">
        <v>9728.7199999999993</v>
      </c>
      <c r="M632" s="25">
        <v>42300</v>
      </c>
      <c r="N632" s="24">
        <v>6444.08</v>
      </c>
      <c r="O632" s="28">
        <v>42289</v>
      </c>
      <c r="P632" s="27">
        <v>10119.83</v>
      </c>
    </row>
    <row r="633" spans="1:16" ht="16.5" x14ac:dyDescent="0.3">
      <c r="A633" s="2">
        <v>42257</v>
      </c>
      <c r="B633" s="1">
        <v>237.18</v>
      </c>
      <c r="C633" s="14">
        <v>42282</v>
      </c>
      <c r="D633" s="13">
        <v>1987.05</v>
      </c>
      <c r="E633" s="17">
        <v>42255</v>
      </c>
      <c r="F633" s="16">
        <v>17427.080000000002</v>
      </c>
      <c r="G633" s="20">
        <v>42298</v>
      </c>
      <c r="H633" s="19">
        <v>3272.23</v>
      </c>
      <c r="I633" s="31">
        <v>42258</v>
      </c>
      <c r="J633" s="30">
        <v>21504.37</v>
      </c>
      <c r="K633" s="28">
        <v>42258</v>
      </c>
      <c r="L633" s="27">
        <v>9718.2800000000007</v>
      </c>
      <c r="M633" s="25">
        <v>42299</v>
      </c>
      <c r="N633" s="24">
        <v>6376.28</v>
      </c>
      <c r="O633" s="28">
        <v>42286</v>
      </c>
      <c r="P633" s="27">
        <v>10096.6</v>
      </c>
    </row>
    <row r="634" spans="1:16" ht="16.5" x14ac:dyDescent="0.3">
      <c r="A634" s="2">
        <v>42256</v>
      </c>
      <c r="B634" s="1">
        <v>234.4</v>
      </c>
      <c r="C634" s="14">
        <v>42279</v>
      </c>
      <c r="D634" s="13">
        <v>1951.36</v>
      </c>
      <c r="E634" s="17">
        <v>42254</v>
      </c>
      <c r="F634" s="16">
        <v>17860.47</v>
      </c>
      <c r="G634" s="20">
        <v>42297</v>
      </c>
      <c r="H634" s="19">
        <v>3255.72</v>
      </c>
      <c r="I634" s="31">
        <v>42257</v>
      </c>
      <c r="J634" s="30">
        <v>21562.5</v>
      </c>
      <c r="K634" s="28">
        <v>42257</v>
      </c>
      <c r="L634" s="27">
        <v>9780.16</v>
      </c>
      <c r="M634" s="25">
        <v>42298</v>
      </c>
      <c r="N634" s="24">
        <v>6348.42</v>
      </c>
      <c r="O634" s="28">
        <v>42285</v>
      </c>
      <c r="P634" s="27">
        <v>9993.07</v>
      </c>
    </row>
    <row r="635" spans="1:16" ht="16.5" x14ac:dyDescent="0.3">
      <c r="A635" s="2">
        <v>42255</v>
      </c>
      <c r="B635" s="1">
        <v>227.76</v>
      </c>
      <c r="C635" s="14">
        <v>42278</v>
      </c>
      <c r="D635" s="13">
        <v>1923.82</v>
      </c>
      <c r="E635" s="17">
        <v>42251</v>
      </c>
      <c r="F635" s="16">
        <v>17792.16</v>
      </c>
      <c r="G635" s="20">
        <v>42296</v>
      </c>
      <c r="H635" s="19">
        <v>3272.04</v>
      </c>
      <c r="I635" s="31">
        <v>42256</v>
      </c>
      <c r="J635" s="30">
        <v>22131.31</v>
      </c>
      <c r="K635" s="28">
        <v>42256</v>
      </c>
      <c r="L635" s="27">
        <v>9975.5300000000007</v>
      </c>
      <c r="M635" s="25">
        <v>42297</v>
      </c>
      <c r="N635" s="24">
        <v>6345.13</v>
      </c>
      <c r="O635" s="28">
        <v>42284</v>
      </c>
      <c r="P635" s="27">
        <v>9970.4</v>
      </c>
    </row>
    <row r="636" spans="1:16" ht="16.5" x14ac:dyDescent="0.3">
      <c r="A636" s="2">
        <v>42254</v>
      </c>
      <c r="B636" s="1">
        <v>227.31</v>
      </c>
      <c r="C636" s="14">
        <v>42277</v>
      </c>
      <c r="D636" s="13">
        <v>1920.03</v>
      </c>
      <c r="E636" s="17">
        <v>42250</v>
      </c>
      <c r="F636" s="16">
        <v>18182.39</v>
      </c>
      <c r="G636" s="20">
        <v>42293</v>
      </c>
      <c r="H636" s="19">
        <v>3264.93</v>
      </c>
      <c r="I636" s="31">
        <v>42255</v>
      </c>
      <c r="J636" s="30">
        <v>21259.040000000001</v>
      </c>
      <c r="K636" s="28">
        <v>42255</v>
      </c>
      <c r="L636" s="27">
        <v>9479.48</v>
      </c>
      <c r="M636" s="25">
        <v>42296</v>
      </c>
      <c r="N636" s="24">
        <v>6352.33</v>
      </c>
      <c r="O636" s="28">
        <v>42283</v>
      </c>
      <c r="P636" s="27">
        <v>9902.83</v>
      </c>
    </row>
    <row r="637" spans="1:16" ht="16.5" x14ac:dyDescent="0.3">
      <c r="A637" s="2">
        <v>42251</v>
      </c>
      <c r="B637" s="1">
        <v>227.9</v>
      </c>
      <c r="C637" s="14">
        <v>42276</v>
      </c>
      <c r="D637" s="13">
        <v>1884.09</v>
      </c>
      <c r="E637" s="17">
        <v>42249</v>
      </c>
      <c r="F637" s="16">
        <v>18095.400000000001</v>
      </c>
      <c r="G637" s="20">
        <v>42292</v>
      </c>
      <c r="H637" s="19">
        <v>3238.81</v>
      </c>
      <c r="I637" s="31">
        <v>42254</v>
      </c>
      <c r="J637" s="30">
        <v>20583.52</v>
      </c>
      <c r="K637" s="28">
        <v>42254</v>
      </c>
      <c r="L637" s="27">
        <v>9103.2199999999993</v>
      </c>
      <c r="M637" s="25">
        <v>42293</v>
      </c>
      <c r="N637" s="24">
        <v>6378.04</v>
      </c>
      <c r="O637" s="28">
        <v>42282</v>
      </c>
      <c r="P637" s="27">
        <v>9814.7900000000009</v>
      </c>
    </row>
    <row r="638" spans="1:16" ht="16.5" x14ac:dyDescent="0.3">
      <c r="A638" s="2">
        <v>42250</v>
      </c>
      <c r="B638" s="1">
        <v>230.4</v>
      </c>
      <c r="C638" s="14">
        <v>42275</v>
      </c>
      <c r="D638" s="13">
        <v>1881.77</v>
      </c>
      <c r="E638" s="17">
        <v>42248</v>
      </c>
      <c r="F638" s="16">
        <v>18165.689999999999</v>
      </c>
      <c r="G638" s="20">
        <v>42291</v>
      </c>
      <c r="H638" s="19">
        <v>3191.57</v>
      </c>
      <c r="I638" s="31">
        <v>42251</v>
      </c>
      <c r="J638" s="30">
        <v>20840.61</v>
      </c>
      <c r="K638" s="28">
        <v>42251</v>
      </c>
      <c r="L638" s="27">
        <v>9169.59</v>
      </c>
      <c r="M638" s="25">
        <v>42292</v>
      </c>
      <c r="N638" s="24">
        <v>6338.67</v>
      </c>
      <c r="O638" s="28">
        <v>42279</v>
      </c>
      <c r="P638" s="27">
        <v>9553.07</v>
      </c>
    </row>
    <row r="639" spans="1:16" ht="16.5" x14ac:dyDescent="0.3">
      <c r="A639" s="2">
        <v>42249</v>
      </c>
      <c r="B639" s="1">
        <v>229.91</v>
      </c>
      <c r="C639" s="14">
        <v>42272</v>
      </c>
      <c r="D639" s="13">
        <v>1931.34</v>
      </c>
      <c r="E639" s="17">
        <v>42247</v>
      </c>
      <c r="F639" s="16">
        <v>18890.48</v>
      </c>
      <c r="G639" s="20">
        <v>42290</v>
      </c>
      <c r="H639" s="19">
        <v>3221.28</v>
      </c>
      <c r="I639" s="31">
        <v>42249</v>
      </c>
      <c r="J639" s="30">
        <v>20934.939999999999</v>
      </c>
      <c r="K639" s="28">
        <v>42249</v>
      </c>
      <c r="L639" s="27">
        <v>9301.32</v>
      </c>
      <c r="M639" s="25">
        <v>42291</v>
      </c>
      <c r="N639" s="24">
        <v>6269.61</v>
      </c>
      <c r="O639" s="28">
        <v>42278</v>
      </c>
      <c r="P639" s="27">
        <v>9509.25</v>
      </c>
    </row>
    <row r="640" spans="1:16" ht="16.5" x14ac:dyDescent="0.3">
      <c r="A640" s="2">
        <v>42248</v>
      </c>
      <c r="B640" s="1">
        <v>229.55</v>
      </c>
      <c r="C640" s="14">
        <v>42271</v>
      </c>
      <c r="D640" s="13">
        <v>1932.24</v>
      </c>
      <c r="E640" s="17">
        <v>42244</v>
      </c>
      <c r="F640" s="16">
        <v>19136.32</v>
      </c>
      <c r="G640" s="20">
        <v>42289</v>
      </c>
      <c r="H640" s="19">
        <v>3247.33</v>
      </c>
      <c r="I640" s="31">
        <v>42248</v>
      </c>
      <c r="J640" s="30">
        <v>21185.43</v>
      </c>
      <c r="K640" s="28">
        <v>42248</v>
      </c>
      <c r="L640" s="27">
        <v>9454.11</v>
      </c>
      <c r="M640" s="25">
        <v>42290</v>
      </c>
      <c r="N640" s="24">
        <v>6342.28</v>
      </c>
      <c r="O640" s="28">
        <v>42277</v>
      </c>
      <c r="P640" s="27">
        <v>9660.44</v>
      </c>
    </row>
    <row r="641" spans="1:16" ht="16.5" x14ac:dyDescent="0.3">
      <c r="A641" s="2">
        <v>42247</v>
      </c>
      <c r="B641" s="1">
        <v>232.8</v>
      </c>
      <c r="C641" s="14">
        <v>42270</v>
      </c>
      <c r="D641" s="13">
        <v>1938.76</v>
      </c>
      <c r="E641" s="17">
        <v>42243</v>
      </c>
      <c r="F641" s="16">
        <v>18574.439999999999</v>
      </c>
      <c r="G641" s="20">
        <v>42286</v>
      </c>
      <c r="H641" s="19">
        <v>3250.31</v>
      </c>
      <c r="I641" s="31">
        <v>42247</v>
      </c>
      <c r="J641" s="30">
        <v>21670.58</v>
      </c>
      <c r="K641" s="28">
        <v>42247</v>
      </c>
      <c r="L641" s="27">
        <v>9741.41</v>
      </c>
      <c r="M641" s="25">
        <v>42289</v>
      </c>
      <c r="N641" s="24">
        <v>6371.18</v>
      </c>
      <c r="O641" s="28">
        <v>42276</v>
      </c>
      <c r="P641" s="27">
        <v>9450.4</v>
      </c>
    </row>
    <row r="642" spans="1:16" ht="16.5" x14ac:dyDescent="0.3">
      <c r="A642" s="2">
        <v>42244</v>
      </c>
      <c r="B642" s="1">
        <v>232.35</v>
      </c>
      <c r="C642" s="14">
        <v>42269</v>
      </c>
      <c r="D642" s="13">
        <v>1942.74</v>
      </c>
      <c r="E642" s="17">
        <v>42242</v>
      </c>
      <c r="F642" s="16">
        <v>18376.830000000002</v>
      </c>
      <c r="G642" s="20">
        <v>42285</v>
      </c>
      <c r="H642" s="19">
        <v>3224.96</v>
      </c>
      <c r="I642" s="31">
        <v>42244</v>
      </c>
      <c r="J642" s="30">
        <v>21612.39</v>
      </c>
      <c r="K642" s="28">
        <v>42244</v>
      </c>
      <c r="L642" s="27">
        <v>9750.73</v>
      </c>
      <c r="M642" s="25">
        <v>42286</v>
      </c>
      <c r="N642" s="24">
        <v>6416.16</v>
      </c>
      <c r="O642" s="28">
        <v>42275</v>
      </c>
      <c r="P642" s="27">
        <v>9483.5499999999993</v>
      </c>
    </row>
    <row r="643" spans="1:16" ht="16.5" x14ac:dyDescent="0.3">
      <c r="A643" s="2">
        <v>42243</v>
      </c>
      <c r="B643" s="1">
        <v>228.94</v>
      </c>
      <c r="C643" s="14">
        <v>42268</v>
      </c>
      <c r="D643" s="13">
        <v>1966.97</v>
      </c>
      <c r="E643" s="17">
        <v>42241</v>
      </c>
      <c r="F643" s="16">
        <v>17806.7</v>
      </c>
      <c r="G643" s="20">
        <v>42284</v>
      </c>
      <c r="H643" s="19">
        <v>3226.4</v>
      </c>
      <c r="I643" s="31">
        <v>42243</v>
      </c>
      <c r="J643" s="30">
        <v>21838.54</v>
      </c>
      <c r="K643" s="28">
        <v>42243</v>
      </c>
      <c r="L643" s="27">
        <v>9863.61</v>
      </c>
      <c r="M643" s="25">
        <v>42285</v>
      </c>
      <c r="N643" s="24">
        <v>6374.82</v>
      </c>
      <c r="O643" s="28">
        <v>42272</v>
      </c>
      <c r="P643" s="27">
        <v>9688.5300000000007</v>
      </c>
    </row>
    <row r="644" spans="1:16" ht="16.5" x14ac:dyDescent="0.3">
      <c r="A644" s="2">
        <v>42242</v>
      </c>
      <c r="B644" s="1">
        <v>227.71</v>
      </c>
      <c r="C644" s="14">
        <v>42265</v>
      </c>
      <c r="D644" s="13">
        <v>1958.03</v>
      </c>
      <c r="E644" s="17">
        <v>42240</v>
      </c>
      <c r="F644" s="16">
        <v>18540.68</v>
      </c>
      <c r="G644" s="20">
        <v>42283</v>
      </c>
      <c r="H644" s="19">
        <v>3220.09</v>
      </c>
      <c r="I644" s="31">
        <v>42242</v>
      </c>
      <c r="J644" s="30">
        <v>21080.39</v>
      </c>
      <c r="K644" s="28">
        <v>42242</v>
      </c>
      <c r="L644" s="27">
        <v>9427.93</v>
      </c>
      <c r="M644" s="25">
        <v>42284</v>
      </c>
      <c r="N644" s="24">
        <v>6336.35</v>
      </c>
      <c r="O644" s="28">
        <v>42271</v>
      </c>
      <c r="P644" s="27">
        <v>9427.64</v>
      </c>
    </row>
    <row r="645" spans="1:16" ht="16.5" x14ac:dyDescent="0.3">
      <c r="A645" s="2">
        <v>42241</v>
      </c>
      <c r="B645" s="1">
        <v>223.07</v>
      </c>
      <c r="C645" s="14">
        <v>42264</v>
      </c>
      <c r="D645" s="13">
        <v>1990.2</v>
      </c>
      <c r="E645" s="17">
        <v>42237</v>
      </c>
      <c r="F645" s="16">
        <v>19435.830000000002</v>
      </c>
      <c r="G645" s="20">
        <v>42282</v>
      </c>
      <c r="H645" s="19">
        <v>3190.39</v>
      </c>
      <c r="I645" s="31">
        <v>42241</v>
      </c>
      <c r="J645" s="30">
        <v>21404.959999999999</v>
      </c>
      <c r="K645" s="28">
        <v>42241</v>
      </c>
      <c r="L645" s="27">
        <v>9514.0400000000009</v>
      </c>
      <c r="M645" s="25">
        <v>42283</v>
      </c>
      <c r="N645" s="24">
        <v>6326.16</v>
      </c>
      <c r="O645" s="28">
        <v>42270</v>
      </c>
      <c r="P645" s="27">
        <v>9612.6200000000008</v>
      </c>
    </row>
    <row r="646" spans="1:16" ht="16.5" x14ac:dyDescent="0.3">
      <c r="A646" s="2">
        <v>42240</v>
      </c>
      <c r="B646" s="1">
        <v>221.53</v>
      </c>
      <c r="C646" s="14">
        <v>42263</v>
      </c>
      <c r="D646" s="13">
        <v>1995.31</v>
      </c>
      <c r="E646" s="17">
        <v>42236</v>
      </c>
      <c r="F646" s="16">
        <v>20033.52</v>
      </c>
      <c r="G646" s="20">
        <v>42279</v>
      </c>
      <c r="H646" s="19">
        <v>3088.18</v>
      </c>
      <c r="I646" s="31">
        <v>42240</v>
      </c>
      <c r="J646" s="30">
        <v>21251.57</v>
      </c>
      <c r="K646" s="28">
        <v>42240</v>
      </c>
      <c r="L646" s="27">
        <v>9602.2900000000009</v>
      </c>
      <c r="M646" s="25">
        <v>42282</v>
      </c>
      <c r="N646" s="24">
        <v>6298.92</v>
      </c>
      <c r="O646" s="28">
        <v>42269</v>
      </c>
      <c r="P646" s="27">
        <v>9570.66</v>
      </c>
    </row>
    <row r="647" spans="1:16" ht="16.5" x14ac:dyDescent="0.3">
      <c r="A647" s="2">
        <v>42237</v>
      </c>
      <c r="B647" s="1">
        <v>227.14</v>
      </c>
      <c r="C647" s="14">
        <v>42262</v>
      </c>
      <c r="D647" s="13">
        <v>1978.09</v>
      </c>
      <c r="E647" s="17">
        <v>42235</v>
      </c>
      <c r="F647" s="16">
        <v>20222.63</v>
      </c>
      <c r="G647" s="20">
        <v>42278</v>
      </c>
      <c r="H647" s="19">
        <v>3069.05</v>
      </c>
      <c r="I647" s="31">
        <v>42237</v>
      </c>
      <c r="J647" s="30">
        <v>22409.62</v>
      </c>
      <c r="K647" s="28">
        <v>42237</v>
      </c>
      <c r="L647" s="27">
        <v>10195.049999999999</v>
      </c>
      <c r="M647" s="25">
        <v>42279</v>
      </c>
      <c r="N647" s="24">
        <v>6129.98</v>
      </c>
      <c r="O647" s="28">
        <v>42268</v>
      </c>
      <c r="P647" s="27">
        <v>9948.51</v>
      </c>
    </row>
    <row r="648" spans="1:16" ht="16.5" x14ac:dyDescent="0.3">
      <c r="A648" s="2">
        <v>42236</v>
      </c>
      <c r="B648" s="1">
        <v>231.59</v>
      </c>
      <c r="C648" s="14">
        <v>42261</v>
      </c>
      <c r="D648" s="13">
        <v>1953.03</v>
      </c>
      <c r="E648" s="17">
        <v>42234</v>
      </c>
      <c r="F648" s="16">
        <v>20554.47</v>
      </c>
      <c r="G648" s="20">
        <v>42277</v>
      </c>
      <c r="H648" s="19">
        <v>3100.67</v>
      </c>
      <c r="I648" s="31">
        <v>42236</v>
      </c>
      <c r="J648" s="30">
        <v>22757.47</v>
      </c>
      <c r="K648" s="28">
        <v>42236</v>
      </c>
      <c r="L648" s="27">
        <v>10402.719999999999</v>
      </c>
      <c r="M648" s="25">
        <v>42278</v>
      </c>
      <c r="N648" s="24">
        <v>6072.47</v>
      </c>
      <c r="O648" s="28">
        <v>42265</v>
      </c>
      <c r="P648" s="27">
        <v>9916.16</v>
      </c>
    </row>
    <row r="649" spans="1:16" ht="16.5" x14ac:dyDescent="0.3">
      <c r="A649" s="2">
        <v>42235</v>
      </c>
      <c r="B649" s="1">
        <v>234.27</v>
      </c>
      <c r="C649" s="14">
        <v>42258</v>
      </c>
      <c r="D649" s="13">
        <v>1961.05</v>
      </c>
      <c r="E649" s="17">
        <v>42233</v>
      </c>
      <c r="F649" s="16">
        <v>20620.259999999998</v>
      </c>
      <c r="G649" s="20">
        <v>42276</v>
      </c>
      <c r="H649" s="19">
        <v>3029.86</v>
      </c>
      <c r="I649" s="31">
        <v>42235</v>
      </c>
      <c r="J649" s="30">
        <v>23167.85</v>
      </c>
      <c r="K649" s="28">
        <v>42235</v>
      </c>
      <c r="L649" s="27">
        <v>10642.24</v>
      </c>
      <c r="M649" s="25">
        <v>42277</v>
      </c>
      <c r="N649" s="24">
        <v>6061.61</v>
      </c>
      <c r="O649" s="28">
        <v>42264</v>
      </c>
      <c r="P649" s="27">
        <v>10229.58</v>
      </c>
    </row>
    <row r="650" spans="1:16" ht="16.5" x14ac:dyDescent="0.3">
      <c r="A650" s="2">
        <v>42234</v>
      </c>
      <c r="B650" s="1">
        <v>235.2</v>
      </c>
      <c r="C650" s="14">
        <v>42257</v>
      </c>
      <c r="D650" s="13">
        <v>1952.29</v>
      </c>
      <c r="E650" s="17">
        <v>42230</v>
      </c>
      <c r="F650" s="16">
        <v>20519.45</v>
      </c>
      <c r="G650" s="20">
        <v>42275</v>
      </c>
      <c r="H650" s="19">
        <v>3039.44</v>
      </c>
      <c r="I650" s="31">
        <v>42234</v>
      </c>
      <c r="J650" s="30">
        <v>23474.97</v>
      </c>
      <c r="K650" s="28">
        <v>42234</v>
      </c>
      <c r="L650" s="27">
        <v>10770.05</v>
      </c>
      <c r="M650" s="25">
        <v>42276</v>
      </c>
      <c r="N650" s="24">
        <v>5909.24</v>
      </c>
      <c r="O650" s="28">
        <v>42263</v>
      </c>
      <c r="P650" s="27">
        <v>10227.209999999999</v>
      </c>
    </row>
    <row r="651" spans="1:16" ht="16.5" x14ac:dyDescent="0.3">
      <c r="A651" s="2">
        <v>42233</v>
      </c>
      <c r="B651" s="1">
        <v>235.37</v>
      </c>
      <c r="C651" s="14">
        <v>42256</v>
      </c>
      <c r="D651" s="13">
        <v>1942.04</v>
      </c>
      <c r="E651" s="17">
        <v>42229</v>
      </c>
      <c r="F651" s="16">
        <v>20595.55</v>
      </c>
      <c r="G651" s="20">
        <v>42272</v>
      </c>
      <c r="H651" s="19">
        <v>3113.16</v>
      </c>
      <c r="I651" s="31">
        <v>42233</v>
      </c>
      <c r="J651" s="30">
        <v>23814.65</v>
      </c>
      <c r="K651" s="28">
        <v>42233</v>
      </c>
      <c r="L651" s="27">
        <v>10962.24</v>
      </c>
      <c r="M651" s="25">
        <v>42275</v>
      </c>
      <c r="N651" s="24">
        <v>5958.86</v>
      </c>
      <c r="O651" s="28">
        <v>42262</v>
      </c>
      <c r="P651" s="27">
        <v>10188.129999999999</v>
      </c>
    </row>
    <row r="652" spans="1:16" ht="16.5" x14ac:dyDescent="0.3">
      <c r="A652" s="2">
        <v>42229</v>
      </c>
      <c r="B652" s="1">
        <v>237.32</v>
      </c>
      <c r="C652" s="14">
        <v>42255</v>
      </c>
      <c r="D652" s="13">
        <v>1969.41</v>
      </c>
      <c r="E652" s="17">
        <v>42228</v>
      </c>
      <c r="F652" s="16">
        <v>20392.77</v>
      </c>
      <c r="G652" s="20">
        <v>42271</v>
      </c>
      <c r="H652" s="19">
        <v>3019.34</v>
      </c>
      <c r="I652" s="31">
        <v>42230</v>
      </c>
      <c r="J652" s="30">
        <v>23991.03</v>
      </c>
      <c r="K652" s="28">
        <v>42230</v>
      </c>
      <c r="L652" s="27">
        <v>11060.06</v>
      </c>
      <c r="M652" s="25">
        <v>42272</v>
      </c>
      <c r="N652" s="24">
        <v>6109.01</v>
      </c>
      <c r="O652" s="28">
        <v>42261</v>
      </c>
      <c r="P652" s="27">
        <v>10131.74</v>
      </c>
    </row>
    <row r="653" spans="1:16" ht="16.5" x14ac:dyDescent="0.3">
      <c r="A653" s="2">
        <v>42228</v>
      </c>
      <c r="B653" s="1">
        <v>237.24</v>
      </c>
      <c r="C653" s="14">
        <v>42251</v>
      </c>
      <c r="D653" s="13">
        <v>1921.22</v>
      </c>
      <c r="E653" s="17">
        <v>42227</v>
      </c>
      <c r="F653" s="16">
        <v>20720.75</v>
      </c>
      <c r="G653" s="20">
        <v>42270</v>
      </c>
      <c r="H653" s="19">
        <v>3079.99</v>
      </c>
      <c r="I653" s="31">
        <v>42229</v>
      </c>
      <c r="J653" s="30">
        <v>24018.799999999999</v>
      </c>
      <c r="K653" s="28">
        <v>42229</v>
      </c>
      <c r="L653" s="27">
        <v>11080.92</v>
      </c>
      <c r="M653" s="25">
        <v>42271</v>
      </c>
      <c r="N653" s="24">
        <v>5961.49</v>
      </c>
      <c r="O653" s="28">
        <v>42258</v>
      </c>
      <c r="P653" s="27">
        <v>10123.56</v>
      </c>
    </row>
    <row r="654" spans="1:16" ht="16.5" x14ac:dyDescent="0.3">
      <c r="A654" s="2">
        <v>42227</v>
      </c>
      <c r="B654" s="1">
        <v>237.91</v>
      </c>
      <c r="C654" s="14">
        <v>42250</v>
      </c>
      <c r="D654" s="13">
        <v>1951.13</v>
      </c>
      <c r="E654" s="17">
        <v>42226</v>
      </c>
      <c r="F654" s="16">
        <v>20808.689999999999</v>
      </c>
      <c r="G654" s="20">
        <v>42269</v>
      </c>
      <c r="H654" s="19">
        <v>3076.05</v>
      </c>
      <c r="I654" s="31">
        <v>42228</v>
      </c>
      <c r="J654" s="30">
        <v>23916.02</v>
      </c>
      <c r="K654" s="28">
        <v>42228</v>
      </c>
      <c r="L654" s="27">
        <v>11042.79</v>
      </c>
      <c r="M654" s="25">
        <v>42270</v>
      </c>
      <c r="N654" s="24">
        <v>6032.24</v>
      </c>
      <c r="O654" s="28">
        <v>42257</v>
      </c>
      <c r="P654" s="27">
        <v>10210.44</v>
      </c>
    </row>
    <row r="655" spans="1:16" ht="16.5" x14ac:dyDescent="0.3">
      <c r="A655" s="2">
        <v>42226</v>
      </c>
      <c r="B655" s="1">
        <v>239.18</v>
      </c>
      <c r="C655" s="14">
        <v>42249</v>
      </c>
      <c r="D655" s="13">
        <v>1948.86</v>
      </c>
      <c r="E655" s="17">
        <v>42223</v>
      </c>
      <c r="F655" s="16">
        <v>20724.560000000001</v>
      </c>
      <c r="G655" s="20">
        <v>42268</v>
      </c>
      <c r="H655" s="19">
        <v>3184.72</v>
      </c>
      <c r="I655" s="31">
        <v>42227</v>
      </c>
      <c r="J655" s="30">
        <v>24498.21</v>
      </c>
      <c r="K655" s="28">
        <v>42227</v>
      </c>
      <c r="L655" s="27">
        <v>11264.64</v>
      </c>
      <c r="M655" s="25">
        <v>42269</v>
      </c>
      <c r="N655" s="24">
        <v>5935.84</v>
      </c>
      <c r="O655" s="28">
        <v>42256</v>
      </c>
      <c r="P655" s="27">
        <v>10303.120000000001</v>
      </c>
    </row>
    <row r="656" spans="1:16" ht="16.5" x14ac:dyDescent="0.3">
      <c r="A656" s="2">
        <v>42223</v>
      </c>
      <c r="B656" s="1">
        <v>239.79</v>
      </c>
      <c r="C656" s="14">
        <v>42248</v>
      </c>
      <c r="D656" s="13">
        <v>1913.85</v>
      </c>
      <c r="E656" s="17">
        <v>42222</v>
      </c>
      <c r="F656" s="16">
        <v>20664.439999999999</v>
      </c>
      <c r="G656" s="20">
        <v>42265</v>
      </c>
      <c r="H656" s="19">
        <v>3157.3</v>
      </c>
      <c r="I656" s="31">
        <v>42226</v>
      </c>
      <c r="J656" s="30">
        <v>24521.119999999999</v>
      </c>
      <c r="K656" s="28">
        <v>42226</v>
      </c>
      <c r="L656" s="27">
        <v>11291.66</v>
      </c>
      <c r="M656" s="25">
        <v>42268</v>
      </c>
      <c r="N656" s="24">
        <v>6108.71</v>
      </c>
      <c r="O656" s="28">
        <v>42255</v>
      </c>
      <c r="P656" s="27">
        <v>10271.36</v>
      </c>
    </row>
    <row r="657" spans="1:16" ht="16.5" x14ac:dyDescent="0.3">
      <c r="A657" s="2">
        <v>42222</v>
      </c>
      <c r="B657" s="1">
        <v>240.04</v>
      </c>
      <c r="C657" s="14">
        <v>42247</v>
      </c>
      <c r="D657" s="13">
        <v>1972.18</v>
      </c>
      <c r="E657" s="17">
        <v>42221</v>
      </c>
      <c r="F657" s="16">
        <v>20614.060000000001</v>
      </c>
      <c r="G657" s="20">
        <v>42264</v>
      </c>
      <c r="H657" s="19">
        <v>3255.79</v>
      </c>
      <c r="I657" s="31">
        <v>42223</v>
      </c>
      <c r="J657" s="30">
        <v>24552.47</v>
      </c>
      <c r="K657" s="28">
        <v>42223</v>
      </c>
      <c r="L657" s="27">
        <v>11227.94</v>
      </c>
      <c r="M657" s="25">
        <v>42265</v>
      </c>
      <c r="N657" s="24">
        <v>6104.11</v>
      </c>
      <c r="O657" s="28">
        <v>42254</v>
      </c>
      <c r="P657" s="27">
        <v>10108.61</v>
      </c>
    </row>
    <row r="658" spans="1:16" ht="16.5" x14ac:dyDescent="0.3">
      <c r="A658" s="2">
        <v>42221</v>
      </c>
      <c r="B658" s="1">
        <v>243.12</v>
      </c>
      <c r="C658" s="14">
        <v>42244</v>
      </c>
      <c r="D658" s="13">
        <v>1988.87</v>
      </c>
      <c r="E658" s="17">
        <v>42220</v>
      </c>
      <c r="F658" s="16">
        <v>20520.36</v>
      </c>
      <c r="G658" s="20">
        <v>42263</v>
      </c>
      <c r="H658" s="19">
        <v>3251.79</v>
      </c>
      <c r="I658" s="31">
        <v>42222</v>
      </c>
      <c r="J658" s="30">
        <v>24375.279999999999</v>
      </c>
      <c r="K658" s="28">
        <v>42222</v>
      </c>
      <c r="L658" s="27">
        <v>11093.27</v>
      </c>
      <c r="M658" s="25">
        <v>42264</v>
      </c>
      <c r="N658" s="24">
        <v>6186.99</v>
      </c>
      <c r="O658" s="28">
        <v>42251</v>
      </c>
      <c r="P658" s="27">
        <v>10038.040000000001</v>
      </c>
    </row>
    <row r="659" spans="1:16" ht="16.5" x14ac:dyDescent="0.3">
      <c r="A659" s="2">
        <v>42220</v>
      </c>
      <c r="B659" s="1">
        <v>243.55</v>
      </c>
      <c r="C659" s="14">
        <v>42243</v>
      </c>
      <c r="D659" s="13">
        <v>1987.66</v>
      </c>
      <c r="E659" s="17">
        <v>42219</v>
      </c>
      <c r="F659" s="16">
        <v>20548.11</v>
      </c>
      <c r="G659" s="20">
        <v>42262</v>
      </c>
      <c r="H659" s="19">
        <v>3207.6</v>
      </c>
      <c r="I659" s="31">
        <v>42221</v>
      </c>
      <c r="J659" s="30">
        <v>24514.16</v>
      </c>
      <c r="K659" s="28">
        <v>42221</v>
      </c>
      <c r="L659" s="27">
        <v>11125.84</v>
      </c>
      <c r="M659" s="25">
        <v>42263</v>
      </c>
      <c r="N659" s="24">
        <v>6229.21</v>
      </c>
      <c r="O659" s="28">
        <v>42250</v>
      </c>
      <c r="P659" s="27">
        <v>10317.84</v>
      </c>
    </row>
    <row r="660" spans="1:16" ht="16.5" x14ac:dyDescent="0.3">
      <c r="A660" s="2">
        <v>42219</v>
      </c>
      <c r="B660" s="1">
        <v>241.48</v>
      </c>
      <c r="C660" s="14">
        <v>42242</v>
      </c>
      <c r="D660" s="13">
        <v>1940.51</v>
      </c>
      <c r="E660" s="17">
        <v>42216</v>
      </c>
      <c r="F660" s="16">
        <v>20585.240000000002</v>
      </c>
      <c r="G660" s="20">
        <v>42261</v>
      </c>
      <c r="H660" s="19">
        <v>3175.62</v>
      </c>
      <c r="I660" s="31">
        <v>42220</v>
      </c>
      <c r="J660" s="30">
        <v>24406.12</v>
      </c>
      <c r="K660" s="28">
        <v>42220</v>
      </c>
      <c r="L660" s="27">
        <v>11074.92</v>
      </c>
      <c r="M660" s="25">
        <v>42262</v>
      </c>
      <c r="N660" s="24">
        <v>6137.6</v>
      </c>
      <c r="O660" s="28">
        <v>42249</v>
      </c>
      <c r="P660" s="27">
        <v>10048.049999999999</v>
      </c>
    </row>
    <row r="661" spans="1:16" ht="16.5" x14ac:dyDescent="0.3">
      <c r="A661" s="2">
        <v>42216</v>
      </c>
      <c r="B661" s="1">
        <v>244.3</v>
      </c>
      <c r="C661" s="14">
        <v>42241</v>
      </c>
      <c r="D661" s="13">
        <v>1867.61</v>
      </c>
      <c r="E661" s="17">
        <v>42215</v>
      </c>
      <c r="F661" s="16">
        <v>20522.830000000002</v>
      </c>
      <c r="G661" s="20">
        <v>42258</v>
      </c>
      <c r="H661" s="19">
        <v>3187.94</v>
      </c>
      <c r="I661" s="31">
        <v>42219</v>
      </c>
      <c r="J661" s="30">
        <v>24411.42</v>
      </c>
      <c r="K661" s="28">
        <v>42219</v>
      </c>
      <c r="L661" s="27">
        <v>11009.96</v>
      </c>
      <c r="M661" s="25">
        <v>42261</v>
      </c>
      <c r="N661" s="24">
        <v>6084.59</v>
      </c>
      <c r="O661" s="28">
        <v>42248</v>
      </c>
      <c r="P661" s="27">
        <v>10015.57</v>
      </c>
    </row>
    <row r="662" spans="1:16" ht="16.5" x14ac:dyDescent="0.3">
      <c r="A662" s="2">
        <v>42215</v>
      </c>
      <c r="B662" s="1">
        <v>243.61</v>
      </c>
      <c r="C662" s="14">
        <v>42240</v>
      </c>
      <c r="D662" s="13">
        <v>1893.21</v>
      </c>
      <c r="E662" s="17">
        <v>42214</v>
      </c>
      <c r="F662" s="16">
        <v>20302.91</v>
      </c>
      <c r="G662" s="20">
        <v>42257</v>
      </c>
      <c r="H662" s="19">
        <v>3221.14</v>
      </c>
      <c r="I662" s="31">
        <v>42216</v>
      </c>
      <c r="J662" s="30">
        <v>24636.28</v>
      </c>
      <c r="K662" s="28">
        <v>42216</v>
      </c>
      <c r="L662" s="27">
        <v>11131.68</v>
      </c>
      <c r="M662" s="25">
        <v>42258</v>
      </c>
      <c r="N662" s="24">
        <v>6117.76</v>
      </c>
      <c r="O662" s="28">
        <v>42247</v>
      </c>
      <c r="P662" s="27">
        <v>10259.459999999999</v>
      </c>
    </row>
    <row r="663" spans="1:16" ht="16.5" x14ac:dyDescent="0.3">
      <c r="A663" s="2">
        <v>42214</v>
      </c>
      <c r="B663" s="1">
        <v>245.97</v>
      </c>
      <c r="C663" s="14">
        <v>42237</v>
      </c>
      <c r="D663" s="13">
        <v>1970.89</v>
      </c>
      <c r="E663" s="17">
        <v>42213</v>
      </c>
      <c r="F663" s="16">
        <v>20328.89</v>
      </c>
      <c r="G663" s="20">
        <v>42256</v>
      </c>
      <c r="H663" s="19">
        <v>3269.98</v>
      </c>
      <c r="I663" s="31">
        <v>42215</v>
      </c>
      <c r="J663" s="30">
        <v>24497.98</v>
      </c>
      <c r="K663" s="28">
        <v>42215</v>
      </c>
      <c r="L663" s="27">
        <v>11137.33</v>
      </c>
      <c r="M663" s="25">
        <v>42257</v>
      </c>
      <c r="N663" s="24">
        <v>6155.81</v>
      </c>
      <c r="O663" s="28">
        <v>42244</v>
      </c>
      <c r="P663" s="27">
        <v>10298.530000000001</v>
      </c>
    </row>
    <row r="664" spans="1:16" ht="16.5" x14ac:dyDescent="0.3">
      <c r="A664" s="2">
        <v>42213</v>
      </c>
      <c r="B664" s="1">
        <v>245.21</v>
      </c>
      <c r="C664" s="14">
        <v>42236</v>
      </c>
      <c r="D664" s="13">
        <v>2035.73</v>
      </c>
      <c r="E664" s="17">
        <v>42212</v>
      </c>
      <c r="F664" s="16">
        <v>20350.099999999999</v>
      </c>
      <c r="G664" s="20">
        <v>42255</v>
      </c>
      <c r="H664" s="19">
        <v>3233.84</v>
      </c>
      <c r="I664" s="31">
        <v>42214</v>
      </c>
      <c r="J664" s="30">
        <v>24619.45</v>
      </c>
      <c r="K664" s="28">
        <v>42214</v>
      </c>
      <c r="L664" s="27">
        <v>11273.69</v>
      </c>
      <c r="M664" s="25">
        <v>42256</v>
      </c>
      <c r="N664" s="24">
        <v>6229.01</v>
      </c>
      <c r="O664" s="28">
        <v>42243</v>
      </c>
      <c r="P664" s="27">
        <v>10315.620000000001</v>
      </c>
    </row>
    <row r="665" spans="1:16" ht="16.5" x14ac:dyDescent="0.3">
      <c r="A665" s="2">
        <v>42212</v>
      </c>
      <c r="B665" s="1">
        <v>244.98</v>
      </c>
      <c r="C665" s="14">
        <v>42235</v>
      </c>
      <c r="D665" s="13">
        <v>2079.61</v>
      </c>
      <c r="E665" s="17">
        <v>42209</v>
      </c>
      <c r="F665" s="16">
        <v>20544.53</v>
      </c>
      <c r="G665" s="20">
        <v>42254</v>
      </c>
      <c r="H665" s="19">
        <v>3197.97</v>
      </c>
      <c r="I665" s="31">
        <v>42213</v>
      </c>
      <c r="J665" s="30">
        <v>24503.94</v>
      </c>
      <c r="K665" s="28">
        <v>42213</v>
      </c>
      <c r="L665" s="27">
        <v>11173.04</v>
      </c>
      <c r="M665" s="25">
        <v>42255</v>
      </c>
      <c r="N665" s="24">
        <v>6146.1</v>
      </c>
      <c r="O665" s="28">
        <v>42242</v>
      </c>
      <c r="P665" s="27">
        <v>9997.43</v>
      </c>
    </row>
    <row r="666" spans="1:16" ht="16.5" x14ac:dyDescent="0.3">
      <c r="A666" s="2">
        <v>42209</v>
      </c>
      <c r="B666" s="1">
        <v>244.91</v>
      </c>
      <c r="C666" s="14">
        <v>42234</v>
      </c>
      <c r="D666" s="13">
        <v>2096.92</v>
      </c>
      <c r="E666" s="17">
        <v>42208</v>
      </c>
      <c r="F666" s="16">
        <v>20683.95</v>
      </c>
      <c r="G666" s="20">
        <v>42251</v>
      </c>
      <c r="H666" s="19">
        <v>3180.25</v>
      </c>
      <c r="I666" s="31">
        <v>42212</v>
      </c>
      <c r="J666" s="30">
        <v>24351.96</v>
      </c>
      <c r="K666" s="28">
        <v>42212</v>
      </c>
      <c r="L666" s="27">
        <v>11230.67</v>
      </c>
      <c r="M666" s="25">
        <v>42254</v>
      </c>
      <c r="N666" s="24">
        <v>6074.52</v>
      </c>
      <c r="O666" s="28">
        <v>42241</v>
      </c>
      <c r="P666" s="27">
        <v>10128.120000000001</v>
      </c>
    </row>
    <row r="667" spans="1:16" ht="16.5" x14ac:dyDescent="0.3">
      <c r="A667" s="2">
        <v>42208</v>
      </c>
      <c r="B667" s="1">
        <v>247.31</v>
      </c>
      <c r="C667" s="14">
        <v>42233</v>
      </c>
      <c r="D667" s="13">
        <v>2102.44</v>
      </c>
      <c r="E667" s="17">
        <v>42207</v>
      </c>
      <c r="F667" s="16">
        <v>20593.669999999998</v>
      </c>
      <c r="G667" s="20">
        <v>42250</v>
      </c>
      <c r="H667" s="19">
        <v>3270.09</v>
      </c>
      <c r="I667" s="31">
        <v>42209</v>
      </c>
      <c r="J667" s="30">
        <v>25128.51</v>
      </c>
      <c r="K667" s="28">
        <v>42209</v>
      </c>
      <c r="L667" s="27">
        <v>11679.02</v>
      </c>
      <c r="M667" s="25">
        <v>42251</v>
      </c>
      <c r="N667" s="24">
        <v>6042.92</v>
      </c>
      <c r="O667" s="28">
        <v>42240</v>
      </c>
      <c r="P667" s="27">
        <v>9648.43</v>
      </c>
    </row>
    <row r="668" spans="1:16" ht="16.5" x14ac:dyDescent="0.3">
      <c r="A668" s="2">
        <v>42207</v>
      </c>
      <c r="B668" s="1">
        <v>247.88</v>
      </c>
      <c r="C668" s="14">
        <v>42230</v>
      </c>
      <c r="D668" s="13">
        <v>2091.54</v>
      </c>
      <c r="E668" s="17">
        <v>42206</v>
      </c>
      <c r="F668" s="16">
        <v>20841.97</v>
      </c>
      <c r="G668" s="20">
        <v>42249</v>
      </c>
      <c r="H668" s="19">
        <v>3198.86</v>
      </c>
      <c r="I668" s="31">
        <v>42208</v>
      </c>
      <c r="J668" s="30">
        <v>25398.85</v>
      </c>
      <c r="K668" s="28">
        <v>42208</v>
      </c>
      <c r="L668" s="27">
        <v>11834.47</v>
      </c>
      <c r="M668" s="25">
        <v>42250</v>
      </c>
      <c r="N668" s="24">
        <v>6194.1</v>
      </c>
      <c r="O668" s="28">
        <v>42237</v>
      </c>
      <c r="P668" s="27">
        <v>10124.52</v>
      </c>
    </row>
    <row r="669" spans="1:16" ht="16.5" x14ac:dyDescent="0.3">
      <c r="A669" s="2">
        <v>42206</v>
      </c>
      <c r="B669" s="1">
        <v>250.35</v>
      </c>
      <c r="C669" s="14">
        <v>42229</v>
      </c>
      <c r="D669" s="13">
        <v>2083.39</v>
      </c>
      <c r="E669" s="17">
        <v>42202</v>
      </c>
      <c r="F669" s="16">
        <v>20650.919999999998</v>
      </c>
      <c r="G669" s="20">
        <v>42248</v>
      </c>
      <c r="H669" s="19">
        <v>3188.73</v>
      </c>
      <c r="I669" s="31">
        <v>42207</v>
      </c>
      <c r="J669" s="30">
        <v>25282.62</v>
      </c>
      <c r="K669" s="28">
        <v>42207</v>
      </c>
      <c r="L669" s="27">
        <v>11734.27</v>
      </c>
      <c r="M669" s="25">
        <v>42249</v>
      </c>
      <c r="N669" s="24">
        <v>6083.31</v>
      </c>
      <c r="O669" s="28">
        <v>42236</v>
      </c>
      <c r="P669" s="27">
        <v>10432.19</v>
      </c>
    </row>
    <row r="670" spans="1:16" ht="16.5" x14ac:dyDescent="0.3">
      <c r="A670" s="2">
        <v>42205</v>
      </c>
      <c r="B670" s="1">
        <v>248.91</v>
      </c>
      <c r="C670" s="14">
        <v>42228</v>
      </c>
      <c r="D670" s="13">
        <v>2086.0500000000002</v>
      </c>
      <c r="E670" s="17">
        <v>42201</v>
      </c>
      <c r="F670" s="16">
        <v>20600.12</v>
      </c>
      <c r="G670" s="20">
        <v>42247</v>
      </c>
      <c r="H670" s="19">
        <v>3269.63</v>
      </c>
      <c r="I670" s="31">
        <v>42206</v>
      </c>
      <c r="J670" s="30">
        <v>25536.43</v>
      </c>
      <c r="K670" s="28">
        <v>42206</v>
      </c>
      <c r="L670" s="27">
        <v>11871.54</v>
      </c>
      <c r="M670" s="25">
        <v>42248</v>
      </c>
      <c r="N670" s="24">
        <v>6058.54</v>
      </c>
      <c r="O670" s="28">
        <v>42235</v>
      </c>
      <c r="P670" s="27">
        <v>10682.15</v>
      </c>
    </row>
    <row r="671" spans="1:16" ht="16.5" x14ac:dyDescent="0.3">
      <c r="A671" s="2">
        <v>42202</v>
      </c>
      <c r="B671" s="1">
        <v>250.23</v>
      </c>
      <c r="C671" s="14">
        <v>42227</v>
      </c>
      <c r="D671" s="13">
        <v>2084.0700000000002</v>
      </c>
      <c r="E671" s="17">
        <v>42200</v>
      </c>
      <c r="F671" s="16">
        <v>20463.330000000002</v>
      </c>
      <c r="G671" s="20">
        <v>42244</v>
      </c>
      <c r="H671" s="19">
        <v>3286.59</v>
      </c>
      <c r="I671" s="31">
        <v>42205</v>
      </c>
      <c r="J671" s="30">
        <v>25404.81</v>
      </c>
      <c r="K671" s="28">
        <v>42205</v>
      </c>
      <c r="L671" s="27">
        <v>11773.92</v>
      </c>
      <c r="M671" s="25">
        <v>42247</v>
      </c>
      <c r="N671" s="30">
        <v>6247.94</v>
      </c>
      <c r="O671" s="28">
        <v>42234</v>
      </c>
      <c r="P671" s="27">
        <v>10915.92</v>
      </c>
    </row>
    <row r="672" spans="1:16" ht="16.5" x14ac:dyDescent="0.3">
      <c r="A672" s="2">
        <v>42201</v>
      </c>
      <c r="B672" s="1">
        <v>251.47</v>
      </c>
      <c r="C672" s="14">
        <v>42226</v>
      </c>
      <c r="D672" s="13">
        <v>2104.1799999999998</v>
      </c>
      <c r="E672" s="17">
        <v>42199</v>
      </c>
      <c r="F672" s="16">
        <v>20385.330000000002</v>
      </c>
      <c r="G672" s="20">
        <v>42243</v>
      </c>
      <c r="H672" s="19">
        <v>3280.78</v>
      </c>
      <c r="I672" s="31">
        <v>42202</v>
      </c>
      <c r="J672" s="30">
        <v>25415.27</v>
      </c>
      <c r="K672" s="28">
        <v>42202</v>
      </c>
      <c r="L672" s="27">
        <v>11850.14</v>
      </c>
      <c r="M672" s="25">
        <v>42244</v>
      </c>
      <c r="N672" s="24">
        <v>6247.94</v>
      </c>
      <c r="O672" s="28">
        <v>42233</v>
      </c>
      <c r="P672" s="27">
        <v>10940.33</v>
      </c>
    </row>
    <row r="673" spans="1:16" ht="16.5" x14ac:dyDescent="0.3">
      <c r="A673" s="2">
        <v>42200</v>
      </c>
      <c r="B673" s="1">
        <v>249.65</v>
      </c>
      <c r="C673" s="14">
        <v>42223</v>
      </c>
      <c r="D673" s="13">
        <v>2077.5700000000002</v>
      </c>
      <c r="E673" s="17">
        <v>42198</v>
      </c>
      <c r="F673" s="16">
        <v>20089.77</v>
      </c>
      <c r="G673" s="20">
        <v>42242</v>
      </c>
      <c r="H673" s="19">
        <v>3170.73</v>
      </c>
      <c r="I673" s="31">
        <v>42201</v>
      </c>
      <c r="J673" s="30">
        <v>25162.78</v>
      </c>
      <c r="K673" s="28">
        <v>42201</v>
      </c>
      <c r="L673" s="27">
        <v>11749.08</v>
      </c>
      <c r="M673" s="25">
        <v>42243</v>
      </c>
      <c r="N673" s="24">
        <v>6192.03</v>
      </c>
      <c r="O673" s="28">
        <v>42230</v>
      </c>
      <c r="P673" s="27">
        <v>10985.14</v>
      </c>
    </row>
    <row r="674" spans="1:16" ht="16.5" x14ac:dyDescent="0.3">
      <c r="A674" s="2">
        <v>42199</v>
      </c>
      <c r="B674" s="1">
        <v>248.64</v>
      </c>
      <c r="C674" s="14">
        <v>42222</v>
      </c>
      <c r="D674" s="13">
        <v>2083.56</v>
      </c>
      <c r="E674" s="17">
        <v>42195</v>
      </c>
      <c r="F674" s="16">
        <v>19779.830000000002</v>
      </c>
      <c r="G674" s="20">
        <v>42241</v>
      </c>
      <c r="H674" s="19">
        <v>3218.01</v>
      </c>
      <c r="I674" s="31">
        <v>42200</v>
      </c>
      <c r="J674" s="30">
        <v>25055.759999999998</v>
      </c>
      <c r="K674" s="28">
        <v>42200</v>
      </c>
      <c r="L674" s="27">
        <v>11681.2</v>
      </c>
      <c r="M674" s="25">
        <v>42242</v>
      </c>
      <c r="N674" s="24">
        <v>5979.2</v>
      </c>
      <c r="O674" s="28">
        <v>42229</v>
      </c>
      <c r="P674" s="27">
        <v>11014.63</v>
      </c>
    </row>
    <row r="675" spans="1:16" ht="16.5" x14ac:dyDescent="0.3">
      <c r="A675" s="2">
        <v>42198</v>
      </c>
      <c r="B675" s="1">
        <v>249.84</v>
      </c>
      <c r="C675" s="14">
        <v>42221</v>
      </c>
      <c r="D675" s="13">
        <v>2099.84</v>
      </c>
      <c r="E675" s="17">
        <v>42194</v>
      </c>
      <c r="F675" s="16">
        <v>19855.5</v>
      </c>
      <c r="G675" s="20">
        <v>42240</v>
      </c>
      <c r="H675" s="19">
        <v>3073.39</v>
      </c>
      <c r="I675" s="31">
        <v>42199</v>
      </c>
      <c r="J675" s="30">
        <v>25120.91</v>
      </c>
      <c r="K675" s="28">
        <v>42199</v>
      </c>
      <c r="L675" s="27">
        <v>11836.17</v>
      </c>
      <c r="M675" s="25">
        <v>42241</v>
      </c>
      <c r="N675" s="24">
        <v>6081.34</v>
      </c>
      <c r="O675" s="28">
        <v>42228</v>
      </c>
      <c r="P675" s="27">
        <v>10924.61</v>
      </c>
    </row>
    <row r="676" spans="1:16" ht="16.5" x14ac:dyDescent="0.3">
      <c r="A676" s="2">
        <v>42195</v>
      </c>
      <c r="B676" s="1">
        <v>246.83</v>
      </c>
      <c r="C676" s="14">
        <v>42220</v>
      </c>
      <c r="D676" s="13">
        <v>2093.3200000000002</v>
      </c>
      <c r="E676" s="17">
        <v>42193</v>
      </c>
      <c r="F676" s="16">
        <v>19737.64</v>
      </c>
      <c r="G676" s="20">
        <v>42237</v>
      </c>
      <c r="H676" s="19">
        <v>3247.26</v>
      </c>
      <c r="I676" s="31">
        <v>42198</v>
      </c>
      <c r="J676" s="30">
        <v>25224.01</v>
      </c>
      <c r="K676" s="28">
        <v>42198</v>
      </c>
      <c r="L676" s="27">
        <v>12003.83</v>
      </c>
      <c r="M676" s="25">
        <v>42240</v>
      </c>
      <c r="N676" s="24">
        <v>5898.87</v>
      </c>
      <c r="O676" s="28">
        <v>42227</v>
      </c>
      <c r="P676" s="27">
        <v>11293.65</v>
      </c>
    </row>
    <row r="677" spans="1:16" ht="16.5" x14ac:dyDescent="0.3">
      <c r="A677" s="2">
        <v>42194</v>
      </c>
      <c r="B677" s="1">
        <v>246.77</v>
      </c>
      <c r="C677" s="14">
        <v>42219</v>
      </c>
      <c r="D677" s="13">
        <v>2098.04</v>
      </c>
      <c r="E677" s="17">
        <v>42192</v>
      </c>
      <c r="F677" s="16">
        <v>20376.59</v>
      </c>
      <c r="G677" s="20">
        <v>42236</v>
      </c>
      <c r="H677" s="19">
        <v>3353.48</v>
      </c>
      <c r="I677" s="31">
        <v>42195</v>
      </c>
      <c r="J677" s="30">
        <v>24901.279999999999</v>
      </c>
      <c r="K677" s="28">
        <v>42195</v>
      </c>
      <c r="L677" s="27">
        <v>11858.55</v>
      </c>
      <c r="M677" s="25">
        <v>42237</v>
      </c>
      <c r="N677" s="24">
        <v>6187.65</v>
      </c>
      <c r="O677" s="28">
        <v>42226</v>
      </c>
      <c r="P677" s="27">
        <v>11604.78</v>
      </c>
    </row>
    <row r="678" spans="1:16" ht="16.5" x14ac:dyDescent="0.3">
      <c r="A678" s="2">
        <v>42193</v>
      </c>
      <c r="B678" s="1">
        <v>244.94</v>
      </c>
      <c r="C678" s="14">
        <v>42216</v>
      </c>
      <c r="D678" s="13">
        <v>2103.84</v>
      </c>
      <c r="E678" s="17">
        <v>42191</v>
      </c>
      <c r="F678" s="16">
        <v>20112.12</v>
      </c>
      <c r="G678" s="20">
        <v>42235</v>
      </c>
      <c r="H678" s="19">
        <v>3429.84</v>
      </c>
      <c r="I678" s="31">
        <v>42194</v>
      </c>
      <c r="J678" s="30">
        <v>24392.79</v>
      </c>
      <c r="K678" s="28">
        <v>42194</v>
      </c>
      <c r="L678" s="27">
        <v>11446.37</v>
      </c>
      <c r="M678" s="25">
        <v>42236</v>
      </c>
      <c r="N678" s="24">
        <v>6367.89</v>
      </c>
      <c r="O678" s="28">
        <v>42223</v>
      </c>
      <c r="P678" s="27">
        <v>11490.83</v>
      </c>
    </row>
    <row r="679" spans="1:16" ht="16.5" x14ac:dyDescent="0.3">
      <c r="A679" s="2">
        <v>42192</v>
      </c>
      <c r="B679" s="1">
        <v>248.05</v>
      </c>
      <c r="C679" s="14">
        <v>42215</v>
      </c>
      <c r="D679" s="13">
        <v>2108.63</v>
      </c>
      <c r="E679" s="17">
        <v>42188</v>
      </c>
      <c r="F679" s="16">
        <v>20539.79</v>
      </c>
      <c r="G679" s="20">
        <v>42234</v>
      </c>
      <c r="H679" s="19">
        <v>3495.38</v>
      </c>
      <c r="I679" s="31">
        <v>42193</v>
      </c>
      <c r="J679" s="30">
        <v>23516.560000000001</v>
      </c>
      <c r="K679" s="28">
        <v>42193</v>
      </c>
      <c r="L679" s="27">
        <v>11107.3</v>
      </c>
      <c r="M679" s="25">
        <v>42235</v>
      </c>
      <c r="N679" s="24">
        <v>6403.45</v>
      </c>
      <c r="O679" s="28">
        <v>42222</v>
      </c>
      <c r="P679" s="27">
        <v>11585.1</v>
      </c>
    </row>
    <row r="680" spans="1:16" ht="16.5" x14ac:dyDescent="0.3">
      <c r="A680" s="2">
        <v>42191</v>
      </c>
      <c r="B680" s="1">
        <v>248.3</v>
      </c>
      <c r="C680" s="14">
        <v>42214</v>
      </c>
      <c r="D680" s="13">
        <v>2108.5700000000002</v>
      </c>
      <c r="E680" s="17">
        <v>42187</v>
      </c>
      <c r="F680" s="16">
        <v>20522.5</v>
      </c>
      <c r="G680" s="20">
        <v>42233</v>
      </c>
      <c r="H680" s="19">
        <v>3497.9</v>
      </c>
      <c r="I680" s="31">
        <v>42192</v>
      </c>
      <c r="J680" s="30">
        <v>24975.31</v>
      </c>
      <c r="K680" s="28">
        <v>42192</v>
      </c>
      <c r="L680" s="27">
        <v>11827.3</v>
      </c>
      <c r="M680" s="25">
        <v>42234</v>
      </c>
      <c r="N680" s="24">
        <v>6526.29</v>
      </c>
      <c r="O680" s="28">
        <v>42221</v>
      </c>
      <c r="P680" s="27">
        <v>11636.3</v>
      </c>
    </row>
    <row r="681" spans="1:16" ht="16.5" x14ac:dyDescent="0.3">
      <c r="A681" s="2">
        <v>42188</v>
      </c>
      <c r="B681" s="1">
        <v>254.66</v>
      </c>
      <c r="C681" s="14">
        <v>42213</v>
      </c>
      <c r="D681" s="13">
        <v>2093.25</v>
      </c>
      <c r="E681" s="17">
        <v>42186</v>
      </c>
      <c r="F681" s="16">
        <v>20329.32</v>
      </c>
      <c r="G681" s="20">
        <v>42230</v>
      </c>
      <c r="H681" s="19">
        <v>3491.03</v>
      </c>
      <c r="I681" s="31">
        <v>42191</v>
      </c>
      <c r="J681" s="30">
        <v>25236.28</v>
      </c>
      <c r="K681" s="28">
        <v>42191</v>
      </c>
      <c r="L681" s="27">
        <v>12231.43</v>
      </c>
      <c r="M681" s="25">
        <v>42233</v>
      </c>
      <c r="N681" s="24">
        <v>6550.3</v>
      </c>
      <c r="O681" s="28">
        <v>42220</v>
      </c>
      <c r="P681" s="27">
        <v>11456.07</v>
      </c>
    </row>
    <row r="682" spans="1:16" ht="16.5" x14ac:dyDescent="0.3">
      <c r="A682" s="2">
        <v>42187</v>
      </c>
      <c r="B682" s="1">
        <v>255.5</v>
      </c>
      <c r="C682" s="14">
        <v>42212</v>
      </c>
      <c r="D682" s="13">
        <v>2067.64</v>
      </c>
      <c r="E682" s="17">
        <v>42185</v>
      </c>
      <c r="F682" s="16">
        <v>20235.73</v>
      </c>
      <c r="G682" s="20">
        <v>42229</v>
      </c>
      <c r="H682" s="19">
        <v>3516.15</v>
      </c>
      <c r="I682" s="31">
        <v>42188</v>
      </c>
      <c r="J682" s="30">
        <v>26064.11</v>
      </c>
      <c r="K682" s="28">
        <v>42188</v>
      </c>
      <c r="L682" s="27">
        <v>12608.98</v>
      </c>
      <c r="M682" s="25">
        <v>42230</v>
      </c>
      <c r="N682" s="24">
        <v>6550.74</v>
      </c>
      <c r="O682" s="28">
        <v>42219</v>
      </c>
      <c r="P682" s="27">
        <v>11443.72</v>
      </c>
    </row>
    <row r="683" spans="1:16" ht="16.5" x14ac:dyDescent="0.3">
      <c r="A683" s="2">
        <v>42186</v>
      </c>
      <c r="B683" s="1">
        <v>255.07</v>
      </c>
      <c r="C683" s="14">
        <v>42209</v>
      </c>
      <c r="D683" s="13">
        <v>2079.65</v>
      </c>
      <c r="E683" s="17">
        <v>42184</v>
      </c>
      <c r="F683" s="16">
        <v>20109.95</v>
      </c>
      <c r="G683" s="20">
        <v>42228</v>
      </c>
      <c r="H683" s="19">
        <v>3484.41</v>
      </c>
      <c r="I683" s="31">
        <v>42187</v>
      </c>
      <c r="J683" s="30">
        <v>26282.32</v>
      </c>
      <c r="K683" s="28">
        <v>42187</v>
      </c>
      <c r="L683" s="27">
        <v>12784.65</v>
      </c>
      <c r="M683" s="25">
        <v>42229</v>
      </c>
      <c r="N683" s="24">
        <v>6568.33</v>
      </c>
      <c r="O683" s="28">
        <v>42216</v>
      </c>
      <c r="P683" s="27">
        <v>11308.99</v>
      </c>
    </row>
    <row r="684" spans="1:16" ht="16.5" x14ac:dyDescent="0.3">
      <c r="A684" s="2">
        <v>42185</v>
      </c>
      <c r="B684" s="1">
        <v>252.27</v>
      </c>
      <c r="C684" s="14">
        <v>42208</v>
      </c>
      <c r="D684" s="13">
        <v>2102.15</v>
      </c>
      <c r="E684" s="17">
        <v>42181</v>
      </c>
      <c r="F684" s="16">
        <v>20706.150000000001</v>
      </c>
      <c r="G684" s="20">
        <v>42227</v>
      </c>
      <c r="H684" s="19">
        <v>3605.28</v>
      </c>
      <c r="I684" s="31">
        <v>42185</v>
      </c>
      <c r="J684" s="30">
        <v>26250.03</v>
      </c>
      <c r="K684" s="28">
        <v>42185</v>
      </c>
      <c r="L684" s="27">
        <v>12981.23</v>
      </c>
      <c r="M684" s="25">
        <v>42228</v>
      </c>
      <c r="N684" s="24">
        <v>6571.19</v>
      </c>
      <c r="O684" s="28">
        <v>42215</v>
      </c>
      <c r="P684" s="27">
        <v>11257.15</v>
      </c>
    </row>
    <row r="685" spans="1:16" ht="16.5" x14ac:dyDescent="0.3">
      <c r="A685" s="2">
        <v>42184</v>
      </c>
      <c r="B685" s="1">
        <v>251.26</v>
      </c>
      <c r="C685" s="14">
        <v>42207</v>
      </c>
      <c r="D685" s="13">
        <v>2114.15</v>
      </c>
      <c r="E685" s="17">
        <v>42180</v>
      </c>
      <c r="F685" s="16">
        <v>20771.400000000001</v>
      </c>
      <c r="G685" s="20">
        <v>42226</v>
      </c>
      <c r="H685" s="19">
        <v>3674.94</v>
      </c>
      <c r="I685" s="31">
        <v>42184</v>
      </c>
      <c r="J685" s="30">
        <v>25966.98</v>
      </c>
      <c r="K685" s="28">
        <v>42184</v>
      </c>
      <c r="L685" s="27">
        <v>12694.66</v>
      </c>
      <c r="M685" s="25">
        <v>42227</v>
      </c>
      <c r="N685" s="24">
        <v>6664.54</v>
      </c>
      <c r="O685" s="28">
        <v>42214</v>
      </c>
      <c r="P685" s="27">
        <v>11211.85</v>
      </c>
    </row>
    <row r="686" spans="1:16" ht="16.5" x14ac:dyDescent="0.3">
      <c r="A686" s="2">
        <v>42181</v>
      </c>
      <c r="B686" s="1">
        <v>254.48</v>
      </c>
      <c r="C686" s="14">
        <v>42206</v>
      </c>
      <c r="D686" s="13">
        <v>2119.21</v>
      </c>
      <c r="E686" s="17">
        <v>42179</v>
      </c>
      <c r="F686" s="16">
        <v>20868.03</v>
      </c>
      <c r="G686" s="20">
        <v>42223</v>
      </c>
      <c r="H686" s="19">
        <v>3637.8</v>
      </c>
      <c r="I686" s="31">
        <v>42181</v>
      </c>
      <c r="J686" s="30">
        <v>26663.87</v>
      </c>
      <c r="K686" s="28">
        <v>42181</v>
      </c>
      <c r="L686" s="27">
        <v>13088.19</v>
      </c>
      <c r="M686" s="25">
        <v>42226</v>
      </c>
      <c r="N686" s="24">
        <v>6736.22</v>
      </c>
      <c r="O686" s="28">
        <v>42213</v>
      </c>
      <c r="P686" s="27">
        <v>11173.91</v>
      </c>
    </row>
    <row r="687" spans="1:16" ht="16.5" x14ac:dyDescent="0.3">
      <c r="A687" s="2">
        <v>42180</v>
      </c>
      <c r="B687" s="1">
        <v>253.8</v>
      </c>
      <c r="C687" s="14">
        <v>42205</v>
      </c>
      <c r="D687" s="13">
        <v>2128.2800000000002</v>
      </c>
      <c r="E687" s="17">
        <v>42178</v>
      </c>
      <c r="F687" s="16">
        <v>20809.419999999998</v>
      </c>
      <c r="G687" s="20">
        <v>42222</v>
      </c>
      <c r="H687" s="19">
        <v>3668.47</v>
      </c>
      <c r="I687" s="31">
        <v>42180</v>
      </c>
      <c r="J687" s="30">
        <v>27145.75</v>
      </c>
      <c r="K687" s="28">
        <v>42180</v>
      </c>
      <c r="L687" s="27">
        <v>13467.9</v>
      </c>
      <c r="M687" s="25">
        <v>42223</v>
      </c>
      <c r="N687" s="24">
        <v>6718.49</v>
      </c>
      <c r="O687" s="28">
        <v>42212</v>
      </c>
      <c r="P687" s="27">
        <v>11056.4</v>
      </c>
    </row>
    <row r="688" spans="1:16" ht="16.5" x14ac:dyDescent="0.3">
      <c r="A688" s="2">
        <v>42179</v>
      </c>
      <c r="B688" s="1">
        <v>254.94</v>
      </c>
      <c r="C688" s="14">
        <v>42202</v>
      </c>
      <c r="D688" s="13">
        <v>2126.64</v>
      </c>
      <c r="E688" s="17">
        <v>42177</v>
      </c>
      <c r="F688" s="16">
        <v>20428.189999999999</v>
      </c>
      <c r="G688" s="20">
        <v>42221</v>
      </c>
      <c r="H688" s="19">
        <v>3676.75</v>
      </c>
      <c r="I688" s="31">
        <v>42179</v>
      </c>
      <c r="J688" s="30">
        <v>27404.97</v>
      </c>
      <c r="K688" s="28">
        <v>42179</v>
      </c>
      <c r="L688" s="27">
        <v>13684.8</v>
      </c>
      <c r="M688" s="25">
        <v>42222</v>
      </c>
      <c r="N688" s="24">
        <v>6747.09</v>
      </c>
      <c r="O688" s="28">
        <v>42209</v>
      </c>
      <c r="P688" s="27">
        <v>11347.45</v>
      </c>
    </row>
    <row r="689" spans="1:16" ht="16.5" x14ac:dyDescent="0.3">
      <c r="A689" s="2">
        <v>42178</v>
      </c>
      <c r="B689" s="1">
        <v>254.52</v>
      </c>
      <c r="C689" s="14">
        <v>42201</v>
      </c>
      <c r="D689" s="13">
        <v>2124.29</v>
      </c>
      <c r="E689" s="17">
        <v>42174</v>
      </c>
      <c r="F689" s="16">
        <v>20174.240000000002</v>
      </c>
      <c r="G689" s="20">
        <v>42220</v>
      </c>
      <c r="H689" s="19">
        <v>3619.31</v>
      </c>
      <c r="I689" s="31">
        <v>42178</v>
      </c>
      <c r="J689" s="30">
        <v>27333.46</v>
      </c>
      <c r="K689" s="28">
        <v>42178</v>
      </c>
      <c r="L689" s="27">
        <v>13609.47</v>
      </c>
      <c r="M689" s="25">
        <v>42221</v>
      </c>
      <c r="N689" s="24">
        <v>6752.41</v>
      </c>
      <c r="O689" s="28">
        <v>42208</v>
      </c>
      <c r="P689" s="27">
        <v>11512.11</v>
      </c>
    </row>
    <row r="690" spans="1:16" ht="16.5" x14ac:dyDescent="0.3">
      <c r="A690" s="2">
        <v>42177</v>
      </c>
      <c r="B690" s="1">
        <v>250.99</v>
      </c>
      <c r="C690" s="14">
        <v>42200</v>
      </c>
      <c r="D690" s="13">
        <v>2107.4</v>
      </c>
      <c r="E690" s="17">
        <v>42173</v>
      </c>
      <c r="F690" s="16">
        <v>19990.82</v>
      </c>
      <c r="G690" s="20">
        <v>42219</v>
      </c>
      <c r="H690" s="19">
        <v>3635.4</v>
      </c>
      <c r="I690" s="31">
        <v>42177</v>
      </c>
      <c r="J690" s="30">
        <v>27080.85</v>
      </c>
      <c r="K690" s="28">
        <v>42177</v>
      </c>
      <c r="L690" s="27">
        <v>13383.68</v>
      </c>
      <c r="M690" s="25">
        <v>42220</v>
      </c>
      <c r="N690" s="24">
        <v>6686.57</v>
      </c>
      <c r="O690" s="28">
        <v>42207</v>
      </c>
      <c r="P690" s="27">
        <v>11520.67</v>
      </c>
    </row>
    <row r="691" spans="1:16" ht="16.5" x14ac:dyDescent="0.3">
      <c r="A691" s="2">
        <v>42174</v>
      </c>
      <c r="B691" s="1">
        <v>249.84</v>
      </c>
      <c r="C691" s="14">
        <v>42199</v>
      </c>
      <c r="D691" s="13">
        <v>2108.9499999999998</v>
      </c>
      <c r="E691" s="17">
        <v>42172</v>
      </c>
      <c r="F691" s="16">
        <v>20219.27</v>
      </c>
      <c r="G691" s="20">
        <v>42216</v>
      </c>
      <c r="H691" s="19">
        <v>3600.69</v>
      </c>
      <c r="I691" s="31">
        <v>42174</v>
      </c>
      <c r="J691" s="30">
        <v>26760.53</v>
      </c>
      <c r="K691" s="28">
        <v>42174</v>
      </c>
      <c r="L691" s="27">
        <v>13186.05</v>
      </c>
      <c r="M691" s="25">
        <v>42219</v>
      </c>
      <c r="N691" s="24">
        <v>6688.62</v>
      </c>
      <c r="O691" s="28">
        <v>42206</v>
      </c>
      <c r="P691" s="27">
        <v>11604.8</v>
      </c>
    </row>
    <row r="692" spans="1:16" ht="16.5" x14ac:dyDescent="0.3">
      <c r="A692" s="2">
        <v>42173</v>
      </c>
      <c r="B692" s="1">
        <v>249.67</v>
      </c>
      <c r="C692" s="14">
        <v>42198</v>
      </c>
      <c r="D692" s="13">
        <v>2099.6</v>
      </c>
      <c r="E692" s="17">
        <v>42171</v>
      </c>
      <c r="F692" s="16">
        <v>20257.939999999999</v>
      </c>
      <c r="G692" s="20">
        <v>42215</v>
      </c>
      <c r="H692" s="19">
        <v>3583.79</v>
      </c>
      <c r="I692" s="31">
        <v>42173</v>
      </c>
      <c r="J692" s="30">
        <v>26694.66</v>
      </c>
      <c r="K692" s="28">
        <v>42173</v>
      </c>
      <c r="L692" s="27">
        <v>13263.37</v>
      </c>
      <c r="M692" s="25">
        <v>42216</v>
      </c>
      <c r="N692" s="24">
        <v>6696.28</v>
      </c>
      <c r="O692" s="28">
        <v>42205</v>
      </c>
      <c r="P692" s="27">
        <v>11735.72</v>
      </c>
    </row>
    <row r="693" spans="1:16" ht="16.5" x14ac:dyDescent="0.3">
      <c r="A693" s="2">
        <v>42172</v>
      </c>
      <c r="B693" s="1">
        <v>249.08</v>
      </c>
      <c r="C693" s="14">
        <v>42195</v>
      </c>
      <c r="D693" s="13">
        <v>2076.62</v>
      </c>
      <c r="E693" s="17">
        <v>42170</v>
      </c>
      <c r="F693" s="16">
        <v>20387.79</v>
      </c>
      <c r="G693" s="20">
        <v>42214</v>
      </c>
      <c r="H693" s="19">
        <v>3575.53</v>
      </c>
      <c r="I693" s="31">
        <v>42172</v>
      </c>
      <c r="J693" s="30">
        <v>26753.79</v>
      </c>
      <c r="K693" s="28">
        <v>42172</v>
      </c>
      <c r="L693" s="27">
        <v>13414.83</v>
      </c>
      <c r="M693" s="25">
        <v>42215</v>
      </c>
      <c r="N693" s="24">
        <v>6668.87</v>
      </c>
      <c r="O693" s="28">
        <v>42202</v>
      </c>
      <c r="P693" s="27">
        <v>11673.42</v>
      </c>
    </row>
    <row r="694" spans="1:16" ht="16.5" x14ac:dyDescent="0.3">
      <c r="A694" s="2">
        <v>42171</v>
      </c>
      <c r="B694" s="1">
        <v>248.49</v>
      </c>
      <c r="C694" s="14">
        <v>42194</v>
      </c>
      <c r="D694" s="13">
        <v>2051.31</v>
      </c>
      <c r="E694" s="17">
        <v>42167</v>
      </c>
      <c r="F694" s="16">
        <v>20407.080000000002</v>
      </c>
      <c r="G694" s="20">
        <v>42213</v>
      </c>
      <c r="H694" s="19">
        <v>3554.11</v>
      </c>
      <c r="I694" s="31">
        <v>42171</v>
      </c>
      <c r="J694" s="30">
        <v>26566.7</v>
      </c>
      <c r="K694" s="28">
        <v>42171</v>
      </c>
      <c r="L694" s="27">
        <v>13252.93</v>
      </c>
      <c r="M694" s="25">
        <v>42214</v>
      </c>
      <c r="N694" s="24">
        <v>6631</v>
      </c>
      <c r="O694" s="28">
        <v>42201</v>
      </c>
      <c r="P694" s="27">
        <v>11716.76</v>
      </c>
    </row>
    <row r="695" spans="1:16" ht="16.5" x14ac:dyDescent="0.3">
      <c r="A695" s="2">
        <v>42170</v>
      </c>
      <c r="B695" s="1">
        <v>250.74</v>
      </c>
      <c r="C695" s="14">
        <v>42193</v>
      </c>
      <c r="D695" s="13">
        <v>2046.68</v>
      </c>
      <c r="E695" s="17">
        <v>42166</v>
      </c>
      <c r="F695" s="16">
        <v>20382.97</v>
      </c>
      <c r="G695" s="20">
        <v>42212</v>
      </c>
      <c r="H695" s="19">
        <v>3513.1</v>
      </c>
      <c r="I695" s="31">
        <v>42170</v>
      </c>
      <c r="J695" s="30">
        <v>26861.81</v>
      </c>
      <c r="K695" s="28">
        <v>42170</v>
      </c>
      <c r="L695" s="27">
        <v>13622.76</v>
      </c>
      <c r="M695" s="25">
        <v>42213</v>
      </c>
      <c r="N695" s="24">
        <v>6555.28</v>
      </c>
      <c r="O695" s="28">
        <v>42200</v>
      </c>
      <c r="P695" s="27">
        <v>11539.66</v>
      </c>
    </row>
    <row r="696" spans="1:16" ht="16.5" x14ac:dyDescent="0.3">
      <c r="A696" s="2">
        <v>42167</v>
      </c>
      <c r="B696" s="1">
        <v>251.66</v>
      </c>
      <c r="C696" s="14">
        <v>42192</v>
      </c>
      <c r="D696" s="13">
        <v>2081.34</v>
      </c>
      <c r="E696" s="17">
        <v>42165</v>
      </c>
      <c r="F696" s="16">
        <v>20046.36</v>
      </c>
      <c r="G696" s="20">
        <v>42209</v>
      </c>
      <c r="H696" s="19">
        <v>3600</v>
      </c>
      <c r="I696" s="31">
        <v>42167</v>
      </c>
      <c r="J696" s="30">
        <v>27280.54</v>
      </c>
      <c r="K696" s="28">
        <v>42167</v>
      </c>
      <c r="L696" s="27">
        <v>13984</v>
      </c>
      <c r="M696" s="25">
        <v>42212</v>
      </c>
      <c r="N696" s="24">
        <v>6505.13</v>
      </c>
      <c r="O696" s="28">
        <v>42199</v>
      </c>
      <c r="P696" s="27">
        <v>11516.9</v>
      </c>
    </row>
    <row r="697" spans="1:16" ht="16.5" x14ac:dyDescent="0.3">
      <c r="A697" s="2">
        <v>42166</v>
      </c>
      <c r="B697" s="1">
        <v>252.32</v>
      </c>
      <c r="C697" s="14">
        <v>42191</v>
      </c>
      <c r="D697" s="13">
        <v>2068.7600000000002</v>
      </c>
      <c r="E697" s="17">
        <v>42164</v>
      </c>
      <c r="F697" s="16">
        <v>20096.3</v>
      </c>
      <c r="G697" s="20">
        <v>42208</v>
      </c>
      <c r="H697" s="19">
        <v>3634.64</v>
      </c>
      <c r="I697" s="31">
        <v>42166</v>
      </c>
      <c r="J697" s="30">
        <v>26907.85</v>
      </c>
      <c r="K697" s="28">
        <v>42166</v>
      </c>
      <c r="L697" s="27">
        <v>13743.25</v>
      </c>
      <c r="M697" s="25">
        <v>42209</v>
      </c>
      <c r="N697" s="24">
        <v>6579.81</v>
      </c>
      <c r="O697" s="28">
        <v>42198</v>
      </c>
      <c r="P697" s="27">
        <v>11484.38</v>
      </c>
    </row>
    <row r="698" spans="1:16" ht="16.5" x14ac:dyDescent="0.3">
      <c r="A698" s="2">
        <v>42165</v>
      </c>
      <c r="B698" s="1">
        <v>252.11</v>
      </c>
      <c r="C698" s="14">
        <v>42187</v>
      </c>
      <c r="D698" s="13">
        <v>2076.7800000000002</v>
      </c>
      <c r="E698" s="17">
        <v>42163</v>
      </c>
      <c r="F698" s="16">
        <v>20457.189999999999</v>
      </c>
      <c r="G698" s="20">
        <v>42207</v>
      </c>
      <c r="H698" s="19">
        <v>3635.58</v>
      </c>
      <c r="I698" s="31">
        <v>42165</v>
      </c>
      <c r="J698" s="30">
        <v>26687.64</v>
      </c>
      <c r="K698" s="28">
        <v>42165</v>
      </c>
      <c r="L698" s="27">
        <v>13616.67</v>
      </c>
      <c r="M698" s="25">
        <v>42208</v>
      </c>
      <c r="N698" s="24">
        <v>6655.01</v>
      </c>
      <c r="O698" s="28">
        <v>42195</v>
      </c>
      <c r="P698" s="27">
        <v>11315.63</v>
      </c>
    </row>
    <row r="699" spans="1:16" ht="16.5" x14ac:dyDescent="0.3">
      <c r="A699" s="2">
        <v>42164</v>
      </c>
      <c r="B699" s="1">
        <v>253.51</v>
      </c>
      <c r="C699" s="14">
        <v>42186</v>
      </c>
      <c r="D699" s="13">
        <v>2077.42</v>
      </c>
      <c r="E699" s="17">
        <v>42160</v>
      </c>
      <c r="F699" s="16">
        <v>20460.900000000001</v>
      </c>
      <c r="G699" s="20">
        <v>42206</v>
      </c>
      <c r="H699" s="19">
        <v>3647.96</v>
      </c>
      <c r="I699" s="31">
        <v>42164</v>
      </c>
      <c r="J699" s="30">
        <v>26989.52</v>
      </c>
      <c r="K699" s="28">
        <v>42164</v>
      </c>
      <c r="L699" s="27">
        <v>13861.96</v>
      </c>
      <c r="M699" s="25">
        <v>42207</v>
      </c>
      <c r="N699" s="24">
        <v>6667.34</v>
      </c>
      <c r="O699" s="28">
        <v>42194</v>
      </c>
      <c r="P699" s="27">
        <v>10996.41</v>
      </c>
    </row>
    <row r="700" spans="1:16" ht="16.5" x14ac:dyDescent="0.3">
      <c r="A700" s="2">
        <v>42163</v>
      </c>
      <c r="B700" s="1">
        <v>254.21</v>
      </c>
      <c r="C700" s="14">
        <v>42185</v>
      </c>
      <c r="D700" s="13">
        <v>2063.11</v>
      </c>
      <c r="E700" s="17">
        <v>42159</v>
      </c>
      <c r="F700" s="16">
        <v>20488.189999999999</v>
      </c>
      <c r="G700" s="20">
        <v>42205</v>
      </c>
      <c r="H700" s="19">
        <v>3686.58</v>
      </c>
      <c r="I700" s="31">
        <v>42163</v>
      </c>
      <c r="J700" s="30">
        <v>27316.28</v>
      </c>
      <c r="K700" s="28">
        <v>42163</v>
      </c>
      <c r="L700" s="27">
        <v>14113.98</v>
      </c>
      <c r="M700" s="25">
        <v>42206</v>
      </c>
      <c r="N700" s="24">
        <v>6769.07</v>
      </c>
      <c r="O700" s="28">
        <v>42193</v>
      </c>
      <c r="P700" s="27">
        <v>10747.3</v>
      </c>
    </row>
    <row r="701" spans="1:16" ht="16.5" x14ac:dyDescent="0.3">
      <c r="A701" s="2">
        <v>42160</v>
      </c>
      <c r="B701" s="1">
        <v>254.94</v>
      </c>
      <c r="C701" s="14">
        <v>42184</v>
      </c>
      <c r="D701" s="13">
        <v>2057.64</v>
      </c>
      <c r="E701" s="17">
        <v>42158</v>
      </c>
      <c r="F701" s="16">
        <v>20473.509999999998</v>
      </c>
      <c r="G701" s="20">
        <v>42202</v>
      </c>
      <c r="H701" s="19">
        <v>3670.34</v>
      </c>
      <c r="I701" s="31">
        <v>42160</v>
      </c>
      <c r="J701" s="30">
        <v>27260.16</v>
      </c>
      <c r="K701" s="28">
        <v>42160</v>
      </c>
      <c r="L701" s="27">
        <v>13914.61</v>
      </c>
      <c r="M701" s="25">
        <v>42205</v>
      </c>
      <c r="N701" s="24">
        <v>6788.69</v>
      </c>
      <c r="O701" s="28">
        <v>42192</v>
      </c>
      <c r="P701" s="27">
        <v>10676.78</v>
      </c>
    </row>
    <row r="702" spans="1:16" ht="16.5" x14ac:dyDescent="0.3">
      <c r="A702" s="2">
        <v>42159</v>
      </c>
      <c r="B702" s="1">
        <v>255.47</v>
      </c>
      <c r="C702" s="14">
        <v>42181</v>
      </c>
      <c r="D702" s="13">
        <v>2101.4899999999998</v>
      </c>
      <c r="E702" s="17">
        <v>42157</v>
      </c>
      <c r="F702" s="16">
        <v>20543.189999999999</v>
      </c>
      <c r="G702" s="20">
        <v>42201</v>
      </c>
      <c r="H702" s="19">
        <v>3676.41</v>
      </c>
      <c r="I702" s="31">
        <v>42159</v>
      </c>
      <c r="J702" s="30">
        <v>27551.89</v>
      </c>
      <c r="K702" s="28">
        <v>42159</v>
      </c>
      <c r="L702" s="27">
        <v>14127.01</v>
      </c>
      <c r="M702" s="25">
        <v>42202</v>
      </c>
      <c r="N702" s="24">
        <v>6775.08</v>
      </c>
      <c r="O702" s="28">
        <v>42191</v>
      </c>
      <c r="P702" s="27">
        <v>10890.63</v>
      </c>
    </row>
    <row r="703" spans="1:16" ht="16.5" x14ac:dyDescent="0.3">
      <c r="A703" s="2">
        <v>42158</v>
      </c>
      <c r="B703" s="1">
        <v>254.11</v>
      </c>
      <c r="C703" s="14">
        <v>42180</v>
      </c>
      <c r="D703" s="13">
        <v>2102.31</v>
      </c>
      <c r="E703" s="17">
        <v>42156</v>
      </c>
      <c r="F703" s="16">
        <v>20569.87</v>
      </c>
      <c r="G703" s="20">
        <v>42200</v>
      </c>
      <c r="H703" s="19">
        <v>3623.87</v>
      </c>
      <c r="I703" s="31">
        <v>42158</v>
      </c>
      <c r="J703" s="30">
        <v>27657.47</v>
      </c>
      <c r="K703" s="28">
        <v>42158</v>
      </c>
      <c r="L703" s="27">
        <v>14114.94</v>
      </c>
      <c r="M703" s="25">
        <v>42201</v>
      </c>
      <c r="N703" s="24">
        <v>6796.45</v>
      </c>
      <c r="O703" s="28">
        <v>42188</v>
      </c>
      <c r="P703" s="27">
        <v>11058.39</v>
      </c>
    </row>
    <row r="704" spans="1:16" ht="16.5" x14ac:dyDescent="0.3">
      <c r="A704" s="2">
        <v>42157</v>
      </c>
      <c r="B704" s="1">
        <v>256.29000000000002</v>
      </c>
      <c r="C704" s="14">
        <v>42179</v>
      </c>
      <c r="D704" s="13">
        <v>2108.58</v>
      </c>
      <c r="E704" s="17">
        <v>42153</v>
      </c>
      <c r="F704" s="16">
        <v>20563.150000000001</v>
      </c>
      <c r="G704" s="20">
        <v>42199</v>
      </c>
      <c r="H704" s="19">
        <v>3607.19</v>
      </c>
      <c r="I704" s="31">
        <v>42157</v>
      </c>
      <c r="J704" s="30">
        <v>27466.720000000001</v>
      </c>
      <c r="K704" s="28">
        <v>42157</v>
      </c>
      <c r="L704" s="27">
        <v>14201.63</v>
      </c>
      <c r="M704" s="25">
        <v>42200</v>
      </c>
      <c r="N704" s="24">
        <v>6753.75</v>
      </c>
      <c r="O704" s="28">
        <v>42187</v>
      </c>
      <c r="P704" s="27">
        <v>11099.35</v>
      </c>
    </row>
    <row r="705" spans="1:16" ht="16.5" x14ac:dyDescent="0.3">
      <c r="A705" s="2">
        <v>42156</v>
      </c>
      <c r="B705" s="1">
        <v>258.74</v>
      </c>
      <c r="C705" s="14">
        <v>42178</v>
      </c>
      <c r="D705" s="13">
        <v>2124.1999999999998</v>
      </c>
      <c r="E705" s="17">
        <v>42152</v>
      </c>
      <c r="F705" s="16">
        <v>20551.46</v>
      </c>
      <c r="G705" s="20">
        <v>42198</v>
      </c>
      <c r="H705" s="19">
        <v>3590.43</v>
      </c>
      <c r="I705" s="31">
        <v>42156</v>
      </c>
      <c r="J705" s="30">
        <v>27597.16</v>
      </c>
      <c r="K705" s="28">
        <v>42156</v>
      </c>
      <c r="L705" s="27">
        <v>14299.45</v>
      </c>
      <c r="M705" s="25">
        <v>42199</v>
      </c>
      <c r="N705" s="24">
        <v>6753.75</v>
      </c>
      <c r="O705" s="28">
        <v>42186</v>
      </c>
      <c r="P705" s="27">
        <v>11180.5</v>
      </c>
    </row>
    <row r="706" spans="1:16" ht="16.5" x14ac:dyDescent="0.3">
      <c r="A706" s="2">
        <v>42153</v>
      </c>
      <c r="B706" s="1">
        <v>260.39</v>
      </c>
      <c r="C706" s="14">
        <v>42177</v>
      </c>
      <c r="D706" s="13">
        <v>2122.85</v>
      </c>
      <c r="E706" s="17">
        <v>42151</v>
      </c>
      <c r="F706" s="16">
        <v>20472.580000000002</v>
      </c>
      <c r="G706" s="20">
        <v>42195</v>
      </c>
      <c r="H706" s="19">
        <v>3528.81</v>
      </c>
      <c r="I706" s="31">
        <v>42153</v>
      </c>
      <c r="J706" s="30">
        <v>27424.19</v>
      </c>
      <c r="K706" s="28">
        <v>42153</v>
      </c>
      <c r="L706" s="27">
        <v>14103.81</v>
      </c>
      <c r="M706" s="25">
        <v>42198</v>
      </c>
      <c r="N706" s="24">
        <v>6737.95</v>
      </c>
      <c r="O706" s="28">
        <v>42185</v>
      </c>
      <c r="P706" s="27">
        <v>10944.97</v>
      </c>
    </row>
    <row r="707" spans="1:16" ht="16.5" x14ac:dyDescent="0.3">
      <c r="A707" s="2">
        <v>42152</v>
      </c>
      <c r="B707" s="1">
        <v>260.06</v>
      </c>
      <c r="C707" s="14">
        <v>42174</v>
      </c>
      <c r="D707" s="13">
        <v>2109.9899999999998</v>
      </c>
      <c r="E707" s="17">
        <v>42150</v>
      </c>
      <c r="F707" s="16">
        <v>20437.48</v>
      </c>
      <c r="G707" s="20">
        <v>42194</v>
      </c>
      <c r="H707" s="19">
        <v>3420.03</v>
      </c>
      <c r="I707" s="31">
        <v>42152</v>
      </c>
      <c r="J707" s="30">
        <v>27454.31</v>
      </c>
      <c r="K707" s="28">
        <v>42152</v>
      </c>
      <c r="L707" s="27">
        <v>14183</v>
      </c>
      <c r="M707" s="25">
        <v>42195</v>
      </c>
      <c r="N707" s="24">
        <v>6673.38</v>
      </c>
      <c r="O707" s="28">
        <v>42184</v>
      </c>
      <c r="P707" s="27">
        <v>11083.2</v>
      </c>
    </row>
    <row r="708" spans="1:16" ht="16.5" x14ac:dyDescent="0.3">
      <c r="A708" s="2">
        <v>42151</v>
      </c>
      <c r="B708" s="1">
        <v>260.16000000000003</v>
      </c>
      <c r="C708" s="14">
        <v>42173</v>
      </c>
      <c r="D708" s="13">
        <v>2121.2399999999998</v>
      </c>
      <c r="E708" s="17">
        <v>42149</v>
      </c>
      <c r="F708" s="16">
        <v>20413.77</v>
      </c>
      <c r="G708" s="20">
        <v>42193</v>
      </c>
      <c r="H708" s="19">
        <v>3327.5</v>
      </c>
      <c r="I708" s="31">
        <v>42151</v>
      </c>
      <c r="J708" s="30">
        <v>28081.21</v>
      </c>
      <c r="K708" s="28">
        <v>42151</v>
      </c>
      <c r="L708" s="27">
        <v>14701.88</v>
      </c>
      <c r="M708" s="25">
        <v>42194</v>
      </c>
      <c r="N708" s="24">
        <v>6581.63</v>
      </c>
      <c r="O708" s="28">
        <v>42181</v>
      </c>
      <c r="P708" s="27">
        <v>11492.43</v>
      </c>
    </row>
    <row r="709" spans="1:16" ht="16.5" x14ac:dyDescent="0.3">
      <c r="A709" s="2">
        <v>42150</v>
      </c>
      <c r="B709" s="1">
        <v>265.41000000000003</v>
      </c>
      <c r="C709" s="14">
        <v>42172</v>
      </c>
      <c r="D709" s="13">
        <v>2100.44</v>
      </c>
      <c r="E709" s="17">
        <v>42146</v>
      </c>
      <c r="F709" s="16">
        <v>20264.41</v>
      </c>
      <c r="G709" s="20">
        <v>42192</v>
      </c>
      <c r="H709" s="19">
        <v>3294.19</v>
      </c>
      <c r="I709" s="31">
        <v>42150</v>
      </c>
      <c r="J709" s="30">
        <v>28249.86</v>
      </c>
      <c r="K709" s="28">
        <v>42150</v>
      </c>
      <c r="L709" s="27">
        <v>14801.94</v>
      </c>
      <c r="M709" s="25">
        <v>42193</v>
      </c>
      <c r="N709" s="24">
        <v>6490.7</v>
      </c>
      <c r="O709" s="28">
        <v>42180</v>
      </c>
      <c r="P709" s="27">
        <v>11473.13</v>
      </c>
    </row>
    <row r="710" spans="1:16" ht="16.5" x14ac:dyDescent="0.3">
      <c r="A710" s="2">
        <v>42146</v>
      </c>
      <c r="B710" s="1">
        <v>266.02999999999997</v>
      </c>
      <c r="C710" s="14">
        <v>42171</v>
      </c>
      <c r="D710" s="13">
        <v>2096.29</v>
      </c>
      <c r="E710" s="17">
        <v>42145</v>
      </c>
      <c r="F710" s="16">
        <v>20202.87</v>
      </c>
      <c r="G710" s="20">
        <v>42191</v>
      </c>
      <c r="H710" s="19">
        <v>3365.2</v>
      </c>
      <c r="I710" s="31">
        <v>42146</v>
      </c>
      <c r="J710" s="30">
        <v>27992.83</v>
      </c>
      <c r="K710" s="28">
        <v>42146</v>
      </c>
      <c r="L710" s="27">
        <v>14433.36</v>
      </c>
      <c r="M710" s="25">
        <v>42192</v>
      </c>
      <c r="N710" s="24">
        <v>6432.21</v>
      </c>
      <c r="O710" s="28">
        <v>42179</v>
      </c>
      <c r="P710" s="27">
        <v>11471.26</v>
      </c>
    </row>
    <row r="711" spans="1:16" ht="16.5" x14ac:dyDescent="0.3">
      <c r="A711" s="2">
        <v>42145</v>
      </c>
      <c r="B711" s="1">
        <v>262.66000000000003</v>
      </c>
      <c r="C711" s="14">
        <v>42170</v>
      </c>
      <c r="D711" s="13">
        <v>2084.4299999999998</v>
      </c>
      <c r="E711" s="17">
        <v>42144</v>
      </c>
      <c r="F711" s="16">
        <v>20196.560000000001</v>
      </c>
      <c r="G711" s="20">
        <v>42188</v>
      </c>
      <c r="H711" s="19">
        <v>3441.76</v>
      </c>
      <c r="I711" s="31">
        <v>42145</v>
      </c>
      <c r="J711" s="30">
        <v>27523.72</v>
      </c>
      <c r="K711" s="28">
        <v>42145</v>
      </c>
      <c r="L711" s="27">
        <v>14132.16</v>
      </c>
      <c r="M711" s="25">
        <v>42191</v>
      </c>
      <c r="N711" s="24">
        <v>6535.68</v>
      </c>
      <c r="O711" s="28">
        <v>42178</v>
      </c>
      <c r="P711" s="27">
        <v>11542.54</v>
      </c>
    </row>
    <row r="712" spans="1:16" ht="16.5" x14ac:dyDescent="0.3">
      <c r="A712" s="2">
        <v>42144</v>
      </c>
      <c r="B712" s="1">
        <v>265.36</v>
      </c>
      <c r="C712" s="14">
        <v>42167</v>
      </c>
      <c r="D712" s="13">
        <v>2094.11</v>
      </c>
      <c r="E712" s="17">
        <v>42143</v>
      </c>
      <c r="F712" s="16">
        <v>20026.38</v>
      </c>
      <c r="G712" s="20">
        <v>42187</v>
      </c>
      <c r="H712" s="19">
        <v>3463.25</v>
      </c>
      <c r="I712" s="31">
        <v>42144</v>
      </c>
      <c r="J712" s="30">
        <v>27585.05</v>
      </c>
      <c r="K712" s="28">
        <v>42144</v>
      </c>
      <c r="L712" s="27">
        <v>14235.9</v>
      </c>
      <c r="M712" s="25">
        <v>42188</v>
      </c>
      <c r="N712" s="24">
        <v>6585.78</v>
      </c>
      <c r="O712" s="28">
        <v>42177</v>
      </c>
      <c r="P712" s="27">
        <v>11460.5</v>
      </c>
    </row>
    <row r="713" spans="1:16" ht="16.5" x14ac:dyDescent="0.3">
      <c r="A713" s="2">
        <v>42143</v>
      </c>
      <c r="B713" s="1">
        <v>262.92</v>
      </c>
      <c r="C713" s="14">
        <v>42166</v>
      </c>
      <c r="D713" s="13">
        <v>2108.86</v>
      </c>
      <c r="E713" s="17">
        <v>42142</v>
      </c>
      <c r="F713" s="16">
        <v>19890.27</v>
      </c>
      <c r="G713" s="20">
        <v>42186</v>
      </c>
      <c r="H713" s="19">
        <v>3496.28</v>
      </c>
      <c r="I713" s="31">
        <v>42143</v>
      </c>
      <c r="J713" s="30">
        <v>27693.54</v>
      </c>
      <c r="K713" s="28">
        <v>42143</v>
      </c>
      <c r="L713" s="27">
        <v>14191.5</v>
      </c>
      <c r="M713" s="25">
        <v>42187</v>
      </c>
      <c r="N713" s="24">
        <v>6630.47</v>
      </c>
      <c r="O713" s="28">
        <v>42174</v>
      </c>
      <c r="P713" s="27">
        <v>11040.1</v>
      </c>
    </row>
    <row r="714" spans="1:16" ht="16.5" x14ac:dyDescent="0.3">
      <c r="A714" s="2">
        <v>42142</v>
      </c>
      <c r="B714" s="1">
        <v>261.97000000000003</v>
      </c>
      <c r="C714" s="14">
        <v>42165</v>
      </c>
      <c r="D714" s="13">
        <v>2105.1999999999998</v>
      </c>
      <c r="E714" s="17">
        <v>42139</v>
      </c>
      <c r="F714" s="16">
        <v>19732.919999999998</v>
      </c>
      <c r="G714" s="20">
        <v>42185</v>
      </c>
      <c r="H714" s="19">
        <v>3424.3</v>
      </c>
      <c r="I714" s="31">
        <v>42142</v>
      </c>
      <c r="J714" s="30">
        <v>27591.25</v>
      </c>
      <c r="K714" s="28">
        <v>42142</v>
      </c>
      <c r="L714" s="27">
        <v>13926.28</v>
      </c>
      <c r="M714" s="25">
        <v>42186</v>
      </c>
      <c r="N714" s="24">
        <v>6608.59</v>
      </c>
      <c r="O714" s="28">
        <v>42173</v>
      </c>
      <c r="P714" s="27">
        <v>11100.3</v>
      </c>
    </row>
    <row r="715" spans="1:16" ht="16.5" x14ac:dyDescent="0.3">
      <c r="A715" s="2">
        <v>42139</v>
      </c>
      <c r="B715" s="1">
        <v>261.33</v>
      </c>
      <c r="C715" s="14">
        <v>42164</v>
      </c>
      <c r="D715" s="13">
        <v>2080.15</v>
      </c>
      <c r="E715" s="17">
        <v>42138</v>
      </c>
      <c r="F715" s="16">
        <v>19570.240000000002</v>
      </c>
      <c r="G715" s="20">
        <v>42184</v>
      </c>
      <c r="H715" s="19">
        <v>3468.9</v>
      </c>
      <c r="I715" s="31">
        <v>42139</v>
      </c>
      <c r="J715" s="30">
        <v>27822.28</v>
      </c>
      <c r="K715" s="28">
        <v>42139</v>
      </c>
      <c r="L715" s="27">
        <v>14009.76</v>
      </c>
      <c r="M715" s="25">
        <v>42185</v>
      </c>
      <c r="N715" s="24">
        <v>6520.98</v>
      </c>
      <c r="O715" s="28">
        <v>42172</v>
      </c>
      <c r="P715" s="27">
        <v>10978.01</v>
      </c>
    </row>
    <row r="716" spans="1:16" ht="16.5" x14ac:dyDescent="0.3">
      <c r="A716" s="2">
        <v>42138</v>
      </c>
      <c r="B716" s="1">
        <v>263.69</v>
      </c>
      <c r="C716" s="14">
        <v>42163</v>
      </c>
      <c r="D716" s="13">
        <v>2079.2800000000002</v>
      </c>
      <c r="E716" s="17">
        <v>42137</v>
      </c>
      <c r="F716" s="16">
        <v>19764.72</v>
      </c>
      <c r="G716" s="20">
        <v>42181</v>
      </c>
      <c r="H716" s="19">
        <v>3621.37</v>
      </c>
      <c r="I716" s="31">
        <v>42138</v>
      </c>
      <c r="J716" s="30">
        <v>27286.55</v>
      </c>
      <c r="K716" s="28">
        <v>42138</v>
      </c>
      <c r="L716" s="27">
        <v>13775.95</v>
      </c>
      <c r="M716" s="25">
        <v>42184</v>
      </c>
      <c r="N716" s="24">
        <v>6620.48</v>
      </c>
      <c r="O716" s="28">
        <v>42171</v>
      </c>
      <c r="P716" s="27">
        <v>11044.01</v>
      </c>
    </row>
    <row r="717" spans="1:16" ht="16.5" x14ac:dyDescent="0.3">
      <c r="A717" s="2">
        <v>42137</v>
      </c>
      <c r="B717" s="1">
        <v>263.25</v>
      </c>
      <c r="C717" s="14">
        <v>42160</v>
      </c>
      <c r="D717" s="13">
        <v>2092.83</v>
      </c>
      <c r="E717" s="17">
        <v>42136</v>
      </c>
      <c r="F717" s="16">
        <v>19624.84</v>
      </c>
      <c r="G717" s="20">
        <v>42180</v>
      </c>
      <c r="H717" s="19">
        <v>3610.91</v>
      </c>
      <c r="I717" s="31">
        <v>42137</v>
      </c>
      <c r="J717" s="30">
        <v>27249.279999999999</v>
      </c>
      <c r="K717" s="28">
        <v>42137</v>
      </c>
      <c r="L717" s="27">
        <v>13859.55</v>
      </c>
      <c r="M717" s="25">
        <v>42181</v>
      </c>
      <c r="N717" s="24">
        <v>6753.7</v>
      </c>
      <c r="O717" s="28">
        <v>42170</v>
      </c>
      <c r="P717" s="27">
        <v>10984.97</v>
      </c>
    </row>
    <row r="718" spans="1:16" ht="16.5" x14ac:dyDescent="0.3">
      <c r="A718" s="2">
        <v>42136</v>
      </c>
      <c r="B718" s="1">
        <v>261.42</v>
      </c>
      <c r="C718" s="14">
        <v>42159</v>
      </c>
      <c r="D718" s="13">
        <v>2095.84</v>
      </c>
      <c r="E718" s="17">
        <v>42135</v>
      </c>
      <c r="F718" s="16">
        <v>19620.91</v>
      </c>
      <c r="G718" s="20">
        <v>42179</v>
      </c>
      <c r="H718" s="19">
        <v>3610.95</v>
      </c>
      <c r="I718" s="31">
        <v>42136</v>
      </c>
      <c r="J718" s="30">
        <v>27407.18</v>
      </c>
      <c r="K718" s="28">
        <v>42136</v>
      </c>
      <c r="L718" s="27">
        <v>13973</v>
      </c>
      <c r="M718" s="25">
        <v>42180</v>
      </c>
      <c r="N718" s="24">
        <v>6807.82</v>
      </c>
      <c r="O718" s="28">
        <v>42167</v>
      </c>
      <c r="P718" s="27">
        <v>11196.49</v>
      </c>
    </row>
    <row r="719" spans="1:16" ht="16.5" x14ac:dyDescent="0.3">
      <c r="A719" s="2">
        <v>42135</v>
      </c>
      <c r="B719" s="1">
        <v>261.49</v>
      </c>
      <c r="C719" s="14">
        <v>42158</v>
      </c>
      <c r="D719" s="13">
        <v>2114.0700000000002</v>
      </c>
      <c r="E719" s="17">
        <v>42132</v>
      </c>
      <c r="F719" s="16">
        <v>19379.189999999999</v>
      </c>
      <c r="G719" s="20">
        <v>42178</v>
      </c>
      <c r="H719" s="19">
        <v>3625.97</v>
      </c>
      <c r="I719" s="31">
        <v>42135</v>
      </c>
      <c r="J719" s="30">
        <v>27718.2</v>
      </c>
      <c r="K719" s="28">
        <v>42135</v>
      </c>
      <c r="L719" s="27">
        <v>14182.98</v>
      </c>
      <c r="M719" s="25">
        <v>42179</v>
      </c>
      <c r="N719" s="24">
        <v>6844.8</v>
      </c>
      <c r="O719" s="28">
        <v>42166</v>
      </c>
      <c r="P719" s="27">
        <v>11332.78</v>
      </c>
    </row>
    <row r="720" spans="1:16" ht="16.5" x14ac:dyDescent="0.3">
      <c r="A720" s="2">
        <v>42132</v>
      </c>
      <c r="B720" s="1">
        <v>260.81</v>
      </c>
      <c r="C720" s="14">
        <v>42157</v>
      </c>
      <c r="D720" s="13">
        <v>2109.6</v>
      </c>
      <c r="E720" s="17">
        <v>42131</v>
      </c>
      <c r="F720" s="16">
        <v>19291.990000000002</v>
      </c>
      <c r="G720" s="20">
        <v>42177</v>
      </c>
      <c r="H720" s="19">
        <v>3596.07</v>
      </c>
      <c r="I720" s="31">
        <v>42132</v>
      </c>
      <c r="J720" s="30">
        <v>27577.34</v>
      </c>
      <c r="K720" s="28">
        <v>42132</v>
      </c>
      <c r="L720" s="27">
        <v>14049.66</v>
      </c>
      <c r="M720" s="25">
        <v>42178</v>
      </c>
      <c r="N720" s="24">
        <v>6834.87</v>
      </c>
      <c r="O720" s="28">
        <v>42165</v>
      </c>
      <c r="P720" s="27">
        <v>11265.39</v>
      </c>
    </row>
    <row r="721" spans="1:16" ht="16.5" x14ac:dyDescent="0.3">
      <c r="A721" s="2">
        <v>42131</v>
      </c>
      <c r="B721" s="1">
        <v>262.47000000000003</v>
      </c>
      <c r="C721" s="14">
        <v>42156</v>
      </c>
      <c r="D721" s="13">
        <v>2111.73</v>
      </c>
      <c r="E721" s="17">
        <v>42125</v>
      </c>
      <c r="F721" s="16">
        <v>19531.63</v>
      </c>
      <c r="G721" s="20">
        <v>42174</v>
      </c>
      <c r="H721" s="19">
        <v>3455.8</v>
      </c>
      <c r="I721" s="31">
        <v>42131</v>
      </c>
      <c r="J721" s="30">
        <v>27289.97</v>
      </c>
      <c r="K721" s="28">
        <v>42131</v>
      </c>
      <c r="L721" s="27">
        <v>13768.47</v>
      </c>
      <c r="M721" s="25">
        <v>42177</v>
      </c>
      <c r="N721" s="24">
        <v>6825.67</v>
      </c>
      <c r="O721" s="28">
        <v>42164</v>
      </c>
      <c r="P721" s="27">
        <v>11001.29</v>
      </c>
    </row>
    <row r="722" spans="1:16" ht="16.5" x14ac:dyDescent="0.3">
      <c r="A722" s="2">
        <v>42130</v>
      </c>
      <c r="B722" s="1">
        <v>264.02999999999997</v>
      </c>
      <c r="C722" s="14">
        <v>42153</v>
      </c>
      <c r="D722" s="13">
        <v>2107.39</v>
      </c>
      <c r="E722" s="17">
        <v>42124</v>
      </c>
      <c r="F722" s="16">
        <v>19520.009999999998</v>
      </c>
      <c r="G722" s="20">
        <v>42173</v>
      </c>
      <c r="H722" s="19">
        <v>3450.45</v>
      </c>
      <c r="I722" s="31">
        <v>42130</v>
      </c>
      <c r="J722" s="30">
        <v>27640.91</v>
      </c>
      <c r="K722" s="28">
        <v>42130</v>
      </c>
      <c r="L722" s="27">
        <v>13997.35</v>
      </c>
      <c r="M722" s="25">
        <v>42174</v>
      </c>
      <c r="N722" s="24">
        <v>6710.45</v>
      </c>
      <c r="O722" s="28">
        <v>42163</v>
      </c>
      <c r="P722" s="27">
        <v>11064.92</v>
      </c>
    </row>
    <row r="723" spans="1:16" ht="16.5" x14ac:dyDescent="0.3">
      <c r="A723" s="2">
        <v>42128</v>
      </c>
      <c r="B723" s="1">
        <v>267.33</v>
      </c>
      <c r="C723" s="14">
        <v>42152</v>
      </c>
      <c r="D723" s="13">
        <v>2120.79</v>
      </c>
      <c r="E723" s="17">
        <v>42122</v>
      </c>
      <c r="F723" s="16">
        <v>20058.95</v>
      </c>
      <c r="G723" s="20">
        <v>42172</v>
      </c>
      <c r="H723" s="19">
        <v>3428.76</v>
      </c>
      <c r="I723" s="31">
        <v>42129</v>
      </c>
      <c r="J723" s="30">
        <v>27755.54</v>
      </c>
      <c r="K723" s="28">
        <v>42129</v>
      </c>
      <c r="L723" s="27">
        <v>14077.62</v>
      </c>
      <c r="M723" s="25">
        <v>42173</v>
      </c>
      <c r="N723" s="24">
        <v>6707.88</v>
      </c>
      <c r="O723" s="28">
        <v>42160</v>
      </c>
      <c r="P723" s="27">
        <v>11197.15</v>
      </c>
    </row>
    <row r="724" spans="1:16" ht="16.5" x14ac:dyDescent="0.3">
      <c r="A724" s="2">
        <v>42124</v>
      </c>
      <c r="B724" s="1">
        <v>266.42</v>
      </c>
      <c r="C724" s="14">
        <v>42151</v>
      </c>
      <c r="D724" s="13">
        <v>2123.48</v>
      </c>
      <c r="E724" s="17">
        <v>42121</v>
      </c>
      <c r="F724" s="16">
        <v>19983.32</v>
      </c>
      <c r="G724" s="20">
        <v>42171</v>
      </c>
      <c r="H724" s="19">
        <v>3454.09</v>
      </c>
      <c r="I724" s="31">
        <v>42128</v>
      </c>
      <c r="J724" s="30">
        <v>28123.82</v>
      </c>
      <c r="K724" s="28">
        <v>42128</v>
      </c>
      <c r="L724" s="27">
        <v>14459.15</v>
      </c>
      <c r="M724" s="25">
        <v>42172</v>
      </c>
      <c r="N724" s="24">
        <v>6680.55</v>
      </c>
      <c r="O724" s="28">
        <v>42159</v>
      </c>
      <c r="P724" s="27">
        <v>11340.6</v>
      </c>
    </row>
    <row r="725" spans="1:16" ht="16.5" x14ac:dyDescent="0.3">
      <c r="A725" s="2">
        <v>42123</v>
      </c>
      <c r="B725" s="1">
        <v>268.02999999999997</v>
      </c>
      <c r="C725" s="14">
        <v>42150</v>
      </c>
      <c r="D725" s="13">
        <v>2104.1999999999998</v>
      </c>
      <c r="E725" s="17">
        <v>42118</v>
      </c>
      <c r="F725" s="16">
        <v>20020.04</v>
      </c>
      <c r="G725" s="20">
        <v>42170</v>
      </c>
      <c r="H725" s="19">
        <v>3438.07</v>
      </c>
      <c r="I725" s="31">
        <v>42124</v>
      </c>
      <c r="J725" s="30">
        <v>28133</v>
      </c>
      <c r="K725" s="28">
        <v>42124</v>
      </c>
      <c r="L725" s="27">
        <v>14431.11</v>
      </c>
      <c r="M725" s="25">
        <v>42171</v>
      </c>
      <c r="N725" s="24">
        <v>6710.1</v>
      </c>
      <c r="O725" s="28">
        <v>42158</v>
      </c>
      <c r="P725" s="27">
        <v>11419.62</v>
      </c>
    </row>
    <row r="726" spans="1:16" ht="16.5" x14ac:dyDescent="0.3">
      <c r="A726" s="2">
        <v>42122</v>
      </c>
      <c r="B726" s="1">
        <v>268.55</v>
      </c>
      <c r="C726" s="14">
        <v>42146</v>
      </c>
      <c r="D726" s="13">
        <v>2126.06</v>
      </c>
      <c r="E726" s="17">
        <v>42117</v>
      </c>
      <c r="F726" s="16">
        <v>20187.650000000001</v>
      </c>
      <c r="G726" s="20">
        <v>42167</v>
      </c>
      <c r="H726" s="19">
        <v>3502.77</v>
      </c>
      <c r="I726" s="31">
        <v>42123</v>
      </c>
      <c r="J726" s="30">
        <v>28400.34</v>
      </c>
      <c r="K726" s="28">
        <v>42123</v>
      </c>
      <c r="L726" s="27">
        <v>14603.04</v>
      </c>
      <c r="M726" s="25">
        <v>42170</v>
      </c>
      <c r="N726" s="24">
        <v>6710.52</v>
      </c>
      <c r="O726" s="28">
        <v>42157</v>
      </c>
      <c r="P726" s="27">
        <v>11328.8</v>
      </c>
    </row>
    <row r="727" spans="1:16" ht="16.5" x14ac:dyDescent="0.3">
      <c r="A727" s="2">
        <v>42121</v>
      </c>
      <c r="B727" s="1">
        <v>270.05</v>
      </c>
      <c r="C727" s="14">
        <v>42145</v>
      </c>
      <c r="D727" s="13">
        <v>2130.8200000000002</v>
      </c>
      <c r="E727" s="17">
        <v>42116</v>
      </c>
      <c r="F727" s="16">
        <v>20133.900000000001</v>
      </c>
      <c r="G727" s="20">
        <v>42166</v>
      </c>
      <c r="H727" s="19">
        <v>3551.91</v>
      </c>
      <c r="I727" s="31">
        <v>42122</v>
      </c>
      <c r="J727" s="30">
        <v>28442.75</v>
      </c>
      <c r="K727" s="28">
        <v>42122</v>
      </c>
      <c r="L727" s="27">
        <v>14714.79</v>
      </c>
      <c r="M727" s="25">
        <v>42167</v>
      </c>
      <c r="N727" s="24">
        <v>6784.92</v>
      </c>
      <c r="O727" s="28">
        <v>42156</v>
      </c>
      <c r="P727" s="27">
        <v>11436.05</v>
      </c>
    </row>
    <row r="728" spans="1:16" ht="16.5" x14ac:dyDescent="0.3">
      <c r="A728" s="2">
        <v>42118</v>
      </c>
      <c r="B728" s="1">
        <v>271.05</v>
      </c>
      <c r="C728" s="14">
        <v>42144</v>
      </c>
      <c r="D728" s="13">
        <v>2125.85</v>
      </c>
      <c r="E728" s="17">
        <v>42115</v>
      </c>
      <c r="F728" s="16">
        <v>19909.09</v>
      </c>
      <c r="G728" s="20">
        <v>42165</v>
      </c>
      <c r="H728" s="19">
        <v>3526.48</v>
      </c>
      <c r="I728" s="31">
        <v>42121</v>
      </c>
      <c r="J728" s="30">
        <v>28433.59</v>
      </c>
      <c r="K728" s="28">
        <v>42121</v>
      </c>
      <c r="L728" s="27">
        <v>14741.2</v>
      </c>
      <c r="M728" s="25">
        <v>42166</v>
      </c>
      <c r="N728" s="24">
        <v>6846.74</v>
      </c>
      <c r="O728" s="28">
        <v>42153</v>
      </c>
      <c r="P728" s="27">
        <v>11413.82</v>
      </c>
    </row>
    <row r="729" spans="1:16" ht="16.5" x14ac:dyDescent="0.3">
      <c r="A729" s="2">
        <v>42117</v>
      </c>
      <c r="B729" s="1">
        <v>272.58999999999997</v>
      </c>
      <c r="C729" s="14">
        <v>42143</v>
      </c>
      <c r="D729" s="13">
        <v>2127.83</v>
      </c>
      <c r="E729" s="17">
        <v>42114</v>
      </c>
      <c r="F729" s="16">
        <v>19634.490000000002</v>
      </c>
      <c r="G729" s="20">
        <v>42164</v>
      </c>
      <c r="H729" s="19">
        <v>3456.79</v>
      </c>
      <c r="I729" s="31">
        <v>42118</v>
      </c>
      <c r="J729" s="30">
        <v>28060.98</v>
      </c>
      <c r="K729" s="28">
        <v>42118</v>
      </c>
      <c r="L729" s="27">
        <v>14488.99</v>
      </c>
      <c r="M729" s="25">
        <v>42165</v>
      </c>
      <c r="N729" s="24">
        <v>6830.27</v>
      </c>
      <c r="O729" s="28">
        <v>42152</v>
      </c>
      <c r="P729" s="27">
        <v>11677.57</v>
      </c>
    </row>
    <row r="730" spans="1:16" ht="16.5" x14ac:dyDescent="0.3">
      <c r="A730" s="2">
        <v>42116</v>
      </c>
      <c r="B730" s="1">
        <v>268.64</v>
      </c>
      <c r="C730" s="14">
        <v>42142</v>
      </c>
      <c r="D730" s="13">
        <v>2129.1999999999998</v>
      </c>
      <c r="E730" s="17">
        <v>42111</v>
      </c>
      <c r="F730" s="16">
        <v>19652.88</v>
      </c>
      <c r="G730" s="20">
        <v>42163</v>
      </c>
      <c r="H730" s="19">
        <v>3468.31</v>
      </c>
      <c r="I730" s="31">
        <v>42117</v>
      </c>
      <c r="J730" s="30">
        <v>27827.7</v>
      </c>
      <c r="K730" s="28">
        <v>42117</v>
      </c>
      <c r="L730" s="27">
        <v>14478.2</v>
      </c>
      <c r="M730" s="25">
        <v>42164</v>
      </c>
      <c r="N730" s="24">
        <v>6753.8</v>
      </c>
      <c r="O730" s="28">
        <v>42151</v>
      </c>
      <c r="P730" s="27">
        <v>11771.13</v>
      </c>
    </row>
    <row r="731" spans="1:16" ht="16.5" x14ac:dyDescent="0.3">
      <c r="A731" s="2">
        <v>42115</v>
      </c>
      <c r="B731" s="1">
        <v>268.17</v>
      </c>
      <c r="C731" s="14">
        <v>42139</v>
      </c>
      <c r="D731" s="13">
        <v>2122.73</v>
      </c>
      <c r="E731" s="17">
        <v>42110</v>
      </c>
      <c r="F731" s="16">
        <v>19885.77</v>
      </c>
      <c r="G731" s="20">
        <v>42160</v>
      </c>
      <c r="H731" s="19">
        <v>3510.01</v>
      </c>
      <c r="I731" s="31">
        <v>42116</v>
      </c>
      <c r="J731" s="30">
        <v>27933.85</v>
      </c>
      <c r="K731" s="28">
        <v>42116</v>
      </c>
      <c r="L731" s="27">
        <v>14669.73</v>
      </c>
      <c r="M731" s="25">
        <v>42163</v>
      </c>
      <c r="N731" s="24">
        <v>6790.04</v>
      </c>
      <c r="O731" s="28">
        <v>42150</v>
      </c>
      <c r="P731" s="27">
        <v>11625.13</v>
      </c>
    </row>
    <row r="732" spans="1:16" ht="16.5" x14ac:dyDescent="0.3">
      <c r="A732" s="2">
        <v>42114</v>
      </c>
      <c r="B732" s="1">
        <v>268.55</v>
      </c>
      <c r="C732" s="14">
        <v>42138</v>
      </c>
      <c r="D732" s="13">
        <v>2121.1</v>
      </c>
      <c r="E732" s="17">
        <v>42109</v>
      </c>
      <c r="F732" s="16">
        <v>19869.759999999998</v>
      </c>
      <c r="G732" s="20">
        <v>42159</v>
      </c>
      <c r="H732" s="19">
        <v>3556.38</v>
      </c>
      <c r="I732" s="31">
        <v>42115</v>
      </c>
      <c r="J732" s="30">
        <v>27850.49</v>
      </c>
      <c r="K732" s="28">
        <v>42115</v>
      </c>
      <c r="L732" s="27">
        <v>14531.28</v>
      </c>
      <c r="M732" s="25">
        <v>42160</v>
      </c>
      <c r="N732" s="24">
        <v>6804.6</v>
      </c>
      <c r="O732" s="28">
        <v>42146</v>
      </c>
      <c r="P732" s="27">
        <v>11815.01</v>
      </c>
    </row>
    <row r="733" spans="1:16" ht="16.5" x14ac:dyDescent="0.3">
      <c r="A733" s="2">
        <v>42111</v>
      </c>
      <c r="B733" s="1">
        <v>268.27999999999997</v>
      </c>
      <c r="C733" s="14">
        <v>42137</v>
      </c>
      <c r="D733" s="13">
        <v>2098.48</v>
      </c>
      <c r="E733" s="17">
        <v>42108</v>
      </c>
      <c r="F733" s="16">
        <v>19908.68</v>
      </c>
      <c r="G733" s="20">
        <v>42158</v>
      </c>
      <c r="H733" s="19">
        <v>3583.82</v>
      </c>
      <c r="I733" s="31">
        <v>42114</v>
      </c>
      <c r="J733" s="30">
        <v>27094.93</v>
      </c>
      <c r="K733" s="28">
        <v>42114</v>
      </c>
      <c r="L733" s="27">
        <v>14111.34</v>
      </c>
      <c r="M733" s="25">
        <v>42159</v>
      </c>
      <c r="N733" s="24">
        <v>6859.24</v>
      </c>
      <c r="O733" s="28">
        <v>42145</v>
      </c>
      <c r="P733" s="27">
        <v>11864.59</v>
      </c>
    </row>
    <row r="734" spans="1:16" ht="16.5" x14ac:dyDescent="0.3">
      <c r="A734" s="2">
        <v>42110</v>
      </c>
      <c r="B734" s="1">
        <v>268.45</v>
      </c>
      <c r="C734" s="14">
        <v>42136</v>
      </c>
      <c r="D734" s="13">
        <v>2099.12</v>
      </c>
      <c r="E734" s="17">
        <v>42107</v>
      </c>
      <c r="F734" s="16">
        <v>19905.46</v>
      </c>
      <c r="G734" s="20">
        <v>42157</v>
      </c>
      <c r="H734" s="19">
        <v>3561.89</v>
      </c>
      <c r="I734" s="31">
        <v>42111</v>
      </c>
      <c r="J734" s="30">
        <v>27653.119999999999</v>
      </c>
      <c r="K734" s="28">
        <v>42111</v>
      </c>
      <c r="L734" s="27">
        <v>14536.67</v>
      </c>
      <c r="M734" s="25">
        <v>42158</v>
      </c>
      <c r="N734" s="24">
        <v>6950.46</v>
      </c>
      <c r="O734" s="28">
        <v>42144</v>
      </c>
      <c r="P734" s="27">
        <v>11848.47</v>
      </c>
    </row>
    <row r="735" spans="1:16" ht="16.5" x14ac:dyDescent="0.3">
      <c r="A735" s="2">
        <v>42109</v>
      </c>
      <c r="B735" s="1">
        <v>265.77</v>
      </c>
      <c r="C735" s="14">
        <v>42135</v>
      </c>
      <c r="D735" s="13">
        <v>2105.33</v>
      </c>
      <c r="E735" s="17">
        <v>42104</v>
      </c>
      <c r="F735" s="16">
        <v>19907.63</v>
      </c>
      <c r="G735" s="20">
        <v>42156</v>
      </c>
      <c r="H735" s="19">
        <v>3575.04</v>
      </c>
      <c r="I735" s="31">
        <v>42110</v>
      </c>
      <c r="J735" s="30">
        <v>27739.71</v>
      </c>
      <c r="K735" s="28">
        <v>42110</v>
      </c>
      <c r="L735" s="27">
        <v>14720.13</v>
      </c>
      <c r="M735" s="25">
        <v>42157</v>
      </c>
      <c r="N735" s="24">
        <v>6928.27</v>
      </c>
      <c r="O735" s="28">
        <v>42143</v>
      </c>
      <c r="P735" s="27">
        <v>11853.33</v>
      </c>
    </row>
    <row r="736" spans="1:16" ht="16.5" x14ac:dyDescent="0.3">
      <c r="A736" s="2">
        <v>42108</v>
      </c>
      <c r="B736" s="1">
        <v>265.57</v>
      </c>
      <c r="C736" s="14">
        <v>42132</v>
      </c>
      <c r="D736" s="13">
        <v>2116.1</v>
      </c>
      <c r="E736" s="17">
        <v>42103</v>
      </c>
      <c r="F736" s="16">
        <v>19937.72</v>
      </c>
      <c r="G736" s="20">
        <v>42153</v>
      </c>
      <c r="H736" s="19">
        <v>3570.78</v>
      </c>
      <c r="I736" s="31">
        <v>42109</v>
      </c>
      <c r="J736" s="30">
        <v>27618.82</v>
      </c>
      <c r="K736" s="28">
        <v>42109</v>
      </c>
      <c r="L736" s="27">
        <v>14471.82</v>
      </c>
      <c r="M736" s="25">
        <v>42156</v>
      </c>
      <c r="N736" s="24">
        <v>6953.58</v>
      </c>
      <c r="O736" s="28">
        <v>42142</v>
      </c>
      <c r="P736" s="27">
        <v>11594.28</v>
      </c>
    </row>
    <row r="737" spans="1:16" ht="16.5" x14ac:dyDescent="0.3">
      <c r="A737" s="2">
        <v>42107</v>
      </c>
      <c r="B737" s="1">
        <v>263.48</v>
      </c>
      <c r="C737" s="14">
        <v>42131</v>
      </c>
      <c r="D737" s="13">
        <v>2088</v>
      </c>
      <c r="E737" s="17">
        <v>42102</v>
      </c>
      <c r="F737" s="16">
        <v>19789.810000000001</v>
      </c>
      <c r="G737" s="20">
        <v>42152</v>
      </c>
      <c r="H737" s="19">
        <v>3650.71</v>
      </c>
      <c r="I737" s="31">
        <v>42108</v>
      </c>
      <c r="J737" s="30">
        <v>27561.49</v>
      </c>
      <c r="K737" s="28">
        <v>42108</v>
      </c>
      <c r="L737" s="27">
        <v>14264.81</v>
      </c>
      <c r="M737" s="25">
        <v>42153</v>
      </c>
      <c r="N737" s="24">
        <v>6984.43</v>
      </c>
      <c r="O737" s="28">
        <v>42139</v>
      </c>
      <c r="P737" s="27">
        <v>11447.03</v>
      </c>
    </row>
    <row r="738" spans="1:16" ht="16.5" x14ac:dyDescent="0.3">
      <c r="A738" s="2">
        <v>42104</v>
      </c>
      <c r="B738" s="1">
        <v>261.95</v>
      </c>
      <c r="C738" s="14">
        <v>42130</v>
      </c>
      <c r="D738" s="13">
        <v>2080.15</v>
      </c>
      <c r="E738" s="17">
        <v>42101</v>
      </c>
      <c r="F738" s="16">
        <v>19640.54</v>
      </c>
      <c r="G738" s="20">
        <v>42151</v>
      </c>
      <c r="H738" s="19">
        <v>3682.87</v>
      </c>
      <c r="I738" s="31">
        <v>42107</v>
      </c>
      <c r="J738" s="30">
        <v>28016.34</v>
      </c>
      <c r="K738" s="28">
        <v>42107</v>
      </c>
      <c r="L738" s="27">
        <v>14590.45</v>
      </c>
      <c r="M738" s="25">
        <v>42152</v>
      </c>
      <c r="N738" s="24">
        <v>7040.92</v>
      </c>
      <c r="O738" s="28">
        <v>42138</v>
      </c>
      <c r="P738" s="27">
        <v>11559.82</v>
      </c>
    </row>
    <row r="739" spans="1:16" ht="16.5" x14ac:dyDescent="0.3">
      <c r="A739" s="2">
        <v>42103</v>
      </c>
      <c r="B739" s="1">
        <v>258.33</v>
      </c>
      <c r="C739" s="14">
        <v>42129</v>
      </c>
      <c r="D739" s="13">
        <v>2089.46</v>
      </c>
      <c r="E739" s="17">
        <v>42100</v>
      </c>
      <c r="F739" s="16">
        <v>19397.98</v>
      </c>
      <c r="G739" s="20">
        <v>42150</v>
      </c>
      <c r="H739" s="19">
        <v>3619.3</v>
      </c>
      <c r="I739" s="31">
        <v>42104</v>
      </c>
      <c r="J739" s="30">
        <v>27272.39</v>
      </c>
      <c r="K739" s="28">
        <v>42104</v>
      </c>
      <c r="L739" s="27">
        <v>13987.53</v>
      </c>
      <c r="M739" s="25">
        <v>42151</v>
      </c>
      <c r="N739" s="24">
        <v>7033.33</v>
      </c>
      <c r="O739" s="28">
        <v>42137</v>
      </c>
      <c r="P739" s="27">
        <v>11351.46</v>
      </c>
    </row>
    <row r="740" spans="1:16" ht="16.5" x14ac:dyDescent="0.3">
      <c r="A740" s="2">
        <v>42102</v>
      </c>
      <c r="B740" s="1">
        <v>258.51</v>
      </c>
      <c r="C740" s="14">
        <v>42128</v>
      </c>
      <c r="D740" s="13">
        <v>2114.4899999999998</v>
      </c>
      <c r="E740" s="17">
        <v>42097</v>
      </c>
      <c r="F740" s="16">
        <v>19435.080000000002</v>
      </c>
      <c r="G740" s="20">
        <v>42149</v>
      </c>
      <c r="H740" s="19">
        <v>3655.41</v>
      </c>
      <c r="I740" s="31">
        <v>42103</v>
      </c>
      <c r="J740" s="30">
        <v>26944.39</v>
      </c>
      <c r="K740" s="28">
        <v>42103</v>
      </c>
      <c r="L740" s="27">
        <v>13748.37</v>
      </c>
      <c r="M740" s="25">
        <v>42150</v>
      </c>
      <c r="N740" s="24">
        <v>6948.99</v>
      </c>
      <c r="O740" s="28">
        <v>42136</v>
      </c>
      <c r="P740" s="27">
        <v>11472.41</v>
      </c>
    </row>
    <row r="741" spans="1:16" ht="16.5" x14ac:dyDescent="0.3">
      <c r="A741" s="2">
        <v>42101</v>
      </c>
      <c r="B741" s="1">
        <v>256.88</v>
      </c>
      <c r="C741" s="14">
        <v>42125</v>
      </c>
      <c r="D741" s="13">
        <v>2108.29</v>
      </c>
      <c r="E741" s="17">
        <v>42096</v>
      </c>
      <c r="F741" s="16">
        <v>19312.79</v>
      </c>
      <c r="G741" s="20">
        <v>42146</v>
      </c>
      <c r="H741" s="19">
        <v>3679.14</v>
      </c>
      <c r="I741" s="31">
        <v>42102</v>
      </c>
      <c r="J741" s="30">
        <v>26236.86</v>
      </c>
      <c r="K741" s="28">
        <v>42102</v>
      </c>
      <c r="L741" s="27">
        <v>13396.59</v>
      </c>
      <c r="M741" s="25">
        <v>42146</v>
      </c>
      <c r="N741" s="24">
        <v>7031.72</v>
      </c>
      <c r="O741" s="28">
        <v>42135</v>
      </c>
      <c r="P741" s="27">
        <v>11673.35</v>
      </c>
    </row>
    <row r="742" spans="1:16" ht="16.5" x14ac:dyDescent="0.3">
      <c r="A742" s="2">
        <v>42100</v>
      </c>
      <c r="B742" s="1">
        <v>256.93</v>
      </c>
      <c r="C742" s="14">
        <v>42124</v>
      </c>
      <c r="D742" s="13">
        <v>2085.5100000000002</v>
      </c>
      <c r="E742" s="17">
        <v>42095</v>
      </c>
      <c r="F742" s="16">
        <v>19034.84</v>
      </c>
      <c r="G742" s="20">
        <v>42145</v>
      </c>
      <c r="H742" s="19">
        <v>3688.72</v>
      </c>
      <c r="I742" s="31">
        <v>42096</v>
      </c>
      <c r="J742" s="30">
        <v>25275.64</v>
      </c>
      <c r="K742" s="28">
        <v>42096</v>
      </c>
      <c r="L742" s="27">
        <v>12663.12</v>
      </c>
      <c r="M742" s="25">
        <v>42145</v>
      </c>
      <c r="N742" s="24">
        <v>7013.47</v>
      </c>
      <c r="O742" s="28">
        <v>42132</v>
      </c>
      <c r="P742" s="27">
        <v>11709.73</v>
      </c>
    </row>
    <row r="743" spans="1:16" ht="16.5" x14ac:dyDescent="0.3">
      <c r="A743" s="2">
        <v>42097</v>
      </c>
      <c r="B743" s="1">
        <v>256.75</v>
      </c>
      <c r="C743" s="14">
        <v>42123</v>
      </c>
      <c r="D743" s="13">
        <v>2106.85</v>
      </c>
      <c r="E743" s="17">
        <v>42094</v>
      </c>
      <c r="F743" s="16">
        <v>19206.990000000002</v>
      </c>
      <c r="G743" s="20">
        <v>42144</v>
      </c>
      <c r="H743" s="19">
        <v>3683.48</v>
      </c>
      <c r="I743" s="31">
        <v>42095</v>
      </c>
      <c r="J743" s="30">
        <v>25082.75</v>
      </c>
      <c r="K743" s="28">
        <v>42095</v>
      </c>
      <c r="L743" s="27">
        <v>12537.28</v>
      </c>
      <c r="M743" s="25">
        <v>42144</v>
      </c>
      <c r="N743" s="24">
        <v>7007.26</v>
      </c>
      <c r="O743" s="28">
        <v>42131</v>
      </c>
      <c r="P743" s="27">
        <v>11407.97</v>
      </c>
    </row>
    <row r="744" spans="1:16" ht="16.5" x14ac:dyDescent="0.3">
      <c r="A744" s="2">
        <v>42096</v>
      </c>
      <c r="B744" s="1">
        <v>254.99</v>
      </c>
      <c r="C744" s="14">
        <v>42122</v>
      </c>
      <c r="D744" s="13">
        <v>2114.7600000000002</v>
      </c>
      <c r="E744" s="17">
        <v>42093</v>
      </c>
      <c r="F744" s="16">
        <v>19411.400000000001</v>
      </c>
      <c r="G744" s="20">
        <v>42143</v>
      </c>
      <c r="H744" s="19">
        <v>3670.52</v>
      </c>
      <c r="I744" s="31">
        <v>42094</v>
      </c>
      <c r="J744" s="30">
        <v>24900.89</v>
      </c>
      <c r="K744" s="28">
        <v>42094</v>
      </c>
      <c r="L744" s="27">
        <v>12346.09</v>
      </c>
      <c r="M744" s="25">
        <v>42143</v>
      </c>
      <c r="N744" s="24">
        <v>6995.1</v>
      </c>
      <c r="O744" s="28">
        <v>42130</v>
      </c>
      <c r="P744" s="27">
        <v>11350.15</v>
      </c>
    </row>
    <row r="745" spans="1:16" ht="16.5" x14ac:dyDescent="0.3">
      <c r="A745" s="2">
        <v>42095</v>
      </c>
      <c r="B745" s="1">
        <v>254.97</v>
      </c>
      <c r="C745" s="14">
        <v>42121</v>
      </c>
      <c r="D745" s="13">
        <v>2108.92</v>
      </c>
      <c r="E745" s="17">
        <v>42090</v>
      </c>
      <c r="F745" s="16">
        <v>19285.63</v>
      </c>
      <c r="G745" s="20">
        <v>42142</v>
      </c>
      <c r="H745" s="19">
        <v>3589.22</v>
      </c>
      <c r="I745" s="31">
        <v>42093</v>
      </c>
      <c r="J745" s="30">
        <v>24855.119999999999</v>
      </c>
      <c r="K745" s="28">
        <v>42093</v>
      </c>
      <c r="L745" s="27">
        <v>12306.56</v>
      </c>
      <c r="M745" s="25">
        <v>42142</v>
      </c>
      <c r="N745" s="24">
        <v>6968.87</v>
      </c>
      <c r="O745" s="28">
        <v>42129</v>
      </c>
      <c r="P745" s="27">
        <v>11327.68</v>
      </c>
    </row>
    <row r="746" spans="1:16" ht="16.5" x14ac:dyDescent="0.3">
      <c r="A746" s="2">
        <v>42094</v>
      </c>
      <c r="B746" s="1">
        <v>257.27999999999997</v>
      </c>
      <c r="C746" s="14">
        <v>42118</v>
      </c>
      <c r="D746" s="13">
        <v>2117.69</v>
      </c>
      <c r="E746" s="17">
        <v>42089</v>
      </c>
      <c r="F746" s="16">
        <v>19471.12</v>
      </c>
      <c r="G746" s="20">
        <v>42139</v>
      </c>
      <c r="H746" s="19">
        <v>3573.07</v>
      </c>
      <c r="I746" s="31">
        <v>42090</v>
      </c>
      <c r="J746" s="30">
        <v>24486.2</v>
      </c>
      <c r="K746" s="28">
        <v>42090</v>
      </c>
      <c r="L746" s="27">
        <v>11898.09</v>
      </c>
      <c r="M746" s="25">
        <v>42139</v>
      </c>
      <c r="N746" s="24">
        <v>6960.49</v>
      </c>
      <c r="O746" s="28">
        <v>42128</v>
      </c>
      <c r="P746" s="27">
        <v>11619.85</v>
      </c>
    </row>
    <row r="747" spans="1:16" ht="16.5" x14ac:dyDescent="0.3">
      <c r="A747" s="2">
        <v>42093</v>
      </c>
      <c r="B747" s="1">
        <v>256.10000000000002</v>
      </c>
      <c r="C747" s="14">
        <v>42117</v>
      </c>
      <c r="D747" s="13">
        <v>2112.9299999999998</v>
      </c>
      <c r="E747" s="17">
        <v>42088</v>
      </c>
      <c r="F747" s="16">
        <v>19746.2</v>
      </c>
      <c r="G747" s="20">
        <v>42138</v>
      </c>
      <c r="H747" s="19">
        <v>3602.22</v>
      </c>
      <c r="I747" s="31">
        <v>42089</v>
      </c>
      <c r="J747" s="30">
        <v>24497.08</v>
      </c>
      <c r="K747" s="28">
        <v>42089</v>
      </c>
      <c r="L747" s="27">
        <v>11919.69</v>
      </c>
      <c r="M747" s="25">
        <v>42138</v>
      </c>
      <c r="N747" s="24">
        <v>6973.04</v>
      </c>
      <c r="O747" s="28">
        <v>42124</v>
      </c>
      <c r="P747" s="27">
        <v>11454.38</v>
      </c>
    </row>
    <row r="748" spans="1:16" ht="16.5" x14ac:dyDescent="0.3">
      <c r="A748" s="2">
        <v>42090</v>
      </c>
      <c r="B748" s="1">
        <v>255.54</v>
      </c>
      <c r="C748" s="14">
        <v>42116</v>
      </c>
      <c r="D748" s="13">
        <v>2107.96</v>
      </c>
      <c r="E748" s="17">
        <v>42087</v>
      </c>
      <c r="F748" s="16">
        <v>19713.45</v>
      </c>
      <c r="G748" s="20">
        <v>42137</v>
      </c>
      <c r="H748" s="19">
        <v>3553.42</v>
      </c>
      <c r="I748" s="31">
        <v>42088</v>
      </c>
      <c r="J748" s="30">
        <v>24528.23</v>
      </c>
      <c r="K748" s="28">
        <v>42088</v>
      </c>
      <c r="L748" s="27">
        <v>11968.91</v>
      </c>
      <c r="M748" s="25">
        <v>42137</v>
      </c>
      <c r="N748" s="24">
        <v>6949.63</v>
      </c>
      <c r="O748" s="28">
        <v>42123</v>
      </c>
      <c r="P748" s="27">
        <v>11432.72</v>
      </c>
    </row>
    <row r="749" spans="1:16" ht="16.5" x14ac:dyDescent="0.3">
      <c r="A749" s="2">
        <v>42089</v>
      </c>
      <c r="B749" s="1">
        <v>255.99</v>
      </c>
      <c r="C749" s="14">
        <v>42115</v>
      </c>
      <c r="D749" s="13">
        <v>2097.29</v>
      </c>
      <c r="E749" s="17">
        <v>42086</v>
      </c>
      <c r="F749" s="16">
        <v>19754.36</v>
      </c>
      <c r="G749" s="20">
        <v>42136</v>
      </c>
      <c r="H749" s="19">
        <v>3573.1</v>
      </c>
      <c r="I749" s="31">
        <v>42087</v>
      </c>
      <c r="J749" s="30">
        <v>24399.599999999999</v>
      </c>
      <c r="K749" s="28">
        <v>42087</v>
      </c>
      <c r="L749" s="27">
        <v>12005.02</v>
      </c>
      <c r="M749" s="25">
        <v>42136</v>
      </c>
      <c r="N749" s="24">
        <v>6933.8</v>
      </c>
      <c r="O749" s="28">
        <v>42122</v>
      </c>
      <c r="P749" s="27">
        <v>11811.66</v>
      </c>
    </row>
    <row r="750" spans="1:16" ht="16.5" x14ac:dyDescent="0.3">
      <c r="A750" s="2">
        <v>42088</v>
      </c>
      <c r="B750" s="1">
        <v>258.94</v>
      </c>
      <c r="C750" s="14">
        <v>42114</v>
      </c>
      <c r="D750" s="13">
        <v>2100.4</v>
      </c>
      <c r="E750" s="17">
        <v>42083</v>
      </c>
      <c r="F750" s="16">
        <v>19560.22</v>
      </c>
      <c r="G750" s="20">
        <v>42135</v>
      </c>
      <c r="H750" s="19">
        <v>3624.41</v>
      </c>
      <c r="I750" s="31">
        <v>42086</v>
      </c>
      <c r="J750" s="30">
        <v>24494.51</v>
      </c>
      <c r="K750" s="28">
        <v>42086</v>
      </c>
      <c r="L750" s="27">
        <v>12177.82</v>
      </c>
      <c r="M750" s="25">
        <v>42135</v>
      </c>
      <c r="N750" s="24">
        <v>7029.85</v>
      </c>
      <c r="O750" s="28">
        <v>42121</v>
      </c>
      <c r="P750" s="27">
        <v>12039.16</v>
      </c>
    </row>
    <row r="751" spans="1:16" ht="16.5" x14ac:dyDescent="0.3">
      <c r="A751" s="2">
        <v>42087</v>
      </c>
      <c r="B751" s="1">
        <v>259.16000000000003</v>
      </c>
      <c r="C751" s="14">
        <v>42111</v>
      </c>
      <c r="D751" s="13">
        <v>2081.1799999999998</v>
      </c>
      <c r="E751" s="17">
        <v>42082</v>
      </c>
      <c r="F751" s="16">
        <v>19476.560000000001</v>
      </c>
      <c r="G751" s="20">
        <v>42132</v>
      </c>
      <c r="H751" s="19">
        <v>3649.48</v>
      </c>
      <c r="I751" s="31">
        <v>42083</v>
      </c>
      <c r="J751" s="30">
        <v>24375.24</v>
      </c>
      <c r="K751" s="28">
        <v>42083</v>
      </c>
      <c r="L751" s="27">
        <v>12156.4</v>
      </c>
      <c r="M751" s="25">
        <v>42132</v>
      </c>
      <c r="N751" s="24">
        <v>7046.82</v>
      </c>
      <c r="O751" s="28">
        <v>42118</v>
      </c>
      <c r="P751" s="27">
        <v>11810.85</v>
      </c>
    </row>
    <row r="752" spans="1:16" ht="16.5" x14ac:dyDescent="0.3">
      <c r="A752" s="2">
        <v>42086</v>
      </c>
      <c r="B752" s="1">
        <v>258.95</v>
      </c>
      <c r="C752" s="14">
        <v>42110</v>
      </c>
      <c r="D752" s="13">
        <v>2104.9899999999998</v>
      </c>
      <c r="E752" s="17">
        <v>42081</v>
      </c>
      <c r="F752" s="16">
        <v>19544.48</v>
      </c>
      <c r="G752" s="20">
        <v>42131</v>
      </c>
      <c r="H752" s="19">
        <v>3556.21</v>
      </c>
      <c r="I752" s="31">
        <v>42082</v>
      </c>
      <c r="J752" s="30">
        <v>24468.89</v>
      </c>
      <c r="K752" s="28">
        <v>42082</v>
      </c>
      <c r="L752" s="27">
        <v>12122.2</v>
      </c>
      <c r="M752" s="25">
        <v>42131</v>
      </c>
      <c r="N752" s="24">
        <v>6886.95</v>
      </c>
      <c r="O752" s="28">
        <v>42117</v>
      </c>
      <c r="P752" s="27">
        <v>11723.58</v>
      </c>
    </row>
    <row r="753" spans="1:16" ht="16.5" x14ac:dyDescent="0.3">
      <c r="A753" s="2">
        <v>42083</v>
      </c>
      <c r="B753" s="1">
        <v>258.7</v>
      </c>
      <c r="C753" s="14">
        <v>42109</v>
      </c>
      <c r="D753" s="13">
        <v>2106.63</v>
      </c>
      <c r="E753" s="17">
        <v>42080</v>
      </c>
      <c r="F753" s="16">
        <v>19437</v>
      </c>
      <c r="G753" s="20">
        <v>42130</v>
      </c>
      <c r="H753" s="19">
        <v>3558.03</v>
      </c>
      <c r="I753" s="31">
        <v>42081</v>
      </c>
      <c r="J753" s="30">
        <v>24120.080000000002</v>
      </c>
      <c r="K753" s="28">
        <v>42081</v>
      </c>
      <c r="L753" s="27">
        <v>11981.97</v>
      </c>
      <c r="M753" s="25">
        <v>42130</v>
      </c>
      <c r="N753" s="24">
        <v>6933.74</v>
      </c>
      <c r="O753" s="28">
        <v>42116</v>
      </c>
      <c r="P753" s="27">
        <v>11867.37</v>
      </c>
    </row>
    <row r="754" spans="1:16" ht="16.5" x14ac:dyDescent="0.3">
      <c r="A754" s="2">
        <v>42082</v>
      </c>
      <c r="B754" s="1">
        <v>258.99</v>
      </c>
      <c r="C754" s="14">
        <v>42108</v>
      </c>
      <c r="D754" s="13">
        <v>2095.84</v>
      </c>
      <c r="E754" s="17">
        <v>42079</v>
      </c>
      <c r="F754" s="16">
        <v>19246.060000000001</v>
      </c>
      <c r="G754" s="20">
        <v>42129</v>
      </c>
      <c r="H754" s="19">
        <v>3546.56</v>
      </c>
      <c r="I754" s="31">
        <v>42080</v>
      </c>
      <c r="J754" s="30">
        <v>23901.49</v>
      </c>
      <c r="K754" s="28">
        <v>42080</v>
      </c>
      <c r="L754" s="27">
        <v>11837.78</v>
      </c>
      <c r="M754" s="25">
        <v>42129</v>
      </c>
      <c r="N754" s="24">
        <v>6927.58</v>
      </c>
      <c r="O754" s="28">
        <v>42115</v>
      </c>
      <c r="P754" s="27">
        <v>11939.58</v>
      </c>
    </row>
    <row r="755" spans="1:16" ht="16.5" x14ac:dyDescent="0.3">
      <c r="A755" s="2">
        <v>42081</v>
      </c>
      <c r="B755" s="1">
        <v>258.22000000000003</v>
      </c>
      <c r="C755" s="14">
        <v>42107</v>
      </c>
      <c r="D755" s="13">
        <v>2092.4299999999998</v>
      </c>
      <c r="E755" s="17">
        <v>42076</v>
      </c>
      <c r="F755" s="16">
        <v>19254.25</v>
      </c>
      <c r="G755" s="20">
        <v>42128</v>
      </c>
      <c r="H755" s="19">
        <v>3632.94</v>
      </c>
      <c r="I755" s="31">
        <v>42079</v>
      </c>
      <c r="J755" s="30">
        <v>23949.55</v>
      </c>
      <c r="K755" s="28">
        <v>42079</v>
      </c>
      <c r="L755" s="27">
        <v>11813.78</v>
      </c>
      <c r="M755" s="25">
        <v>42128</v>
      </c>
      <c r="N755" s="30">
        <v>6985.95</v>
      </c>
      <c r="O755" s="28">
        <v>42114</v>
      </c>
      <c r="P755" s="27">
        <v>11891.91</v>
      </c>
    </row>
    <row r="756" spans="1:16" ht="16.5" x14ac:dyDescent="0.3">
      <c r="A756" s="2">
        <v>42080</v>
      </c>
      <c r="B756" s="1">
        <v>258.18</v>
      </c>
      <c r="C756" s="14">
        <v>42104</v>
      </c>
      <c r="D756" s="13">
        <v>2102.06</v>
      </c>
      <c r="E756" s="17">
        <v>42075</v>
      </c>
      <c r="F756" s="16">
        <v>18991.11</v>
      </c>
      <c r="G756" s="20">
        <v>42125</v>
      </c>
      <c r="H756" s="19">
        <v>3615.59</v>
      </c>
      <c r="I756" s="31">
        <v>42076</v>
      </c>
      <c r="J756" s="30">
        <v>23823.21</v>
      </c>
      <c r="K756" s="28">
        <v>42076</v>
      </c>
      <c r="L756" s="27">
        <v>11712.23</v>
      </c>
      <c r="M756" s="25">
        <v>42125</v>
      </c>
      <c r="N756" s="24">
        <v>6985.95</v>
      </c>
      <c r="O756" s="28">
        <v>42111</v>
      </c>
      <c r="P756" s="27">
        <v>11688.7</v>
      </c>
    </row>
    <row r="757" spans="1:16" ht="16.5" x14ac:dyDescent="0.3">
      <c r="A757" s="2">
        <v>42079</v>
      </c>
      <c r="B757" s="1">
        <v>252.44</v>
      </c>
      <c r="C757" s="14">
        <v>42103</v>
      </c>
      <c r="D757" s="13">
        <v>2091.1799999999998</v>
      </c>
      <c r="E757" s="17">
        <v>42074</v>
      </c>
      <c r="F757" s="16">
        <v>18723.52</v>
      </c>
      <c r="G757" s="20">
        <v>42124</v>
      </c>
      <c r="H757" s="19">
        <v>3615.59</v>
      </c>
      <c r="I757" s="31">
        <v>42075</v>
      </c>
      <c r="J757" s="30">
        <v>23797.96</v>
      </c>
      <c r="K757" s="28">
        <v>42075</v>
      </c>
      <c r="L757" s="27">
        <v>11565.8</v>
      </c>
      <c r="M757" s="25">
        <v>42124</v>
      </c>
      <c r="N757" s="24">
        <v>6960.63</v>
      </c>
      <c r="O757" s="28">
        <v>42110</v>
      </c>
      <c r="P757" s="27">
        <v>11998.86</v>
      </c>
    </row>
    <row r="758" spans="1:16" ht="16.5" x14ac:dyDescent="0.3">
      <c r="A758" s="2">
        <v>42076</v>
      </c>
      <c r="B758" s="1">
        <v>252.18</v>
      </c>
      <c r="C758" s="14">
        <v>42102</v>
      </c>
      <c r="D758" s="13">
        <v>2081.9</v>
      </c>
      <c r="E758" s="17">
        <v>42073</v>
      </c>
      <c r="F758" s="16">
        <v>18665.11</v>
      </c>
      <c r="G758" s="20">
        <v>42123</v>
      </c>
      <c r="H758" s="19">
        <v>3617.11</v>
      </c>
      <c r="I758" s="31">
        <v>42074</v>
      </c>
      <c r="J758" s="30">
        <v>23717.97</v>
      </c>
      <c r="K758" s="28">
        <v>42074</v>
      </c>
      <c r="L758" s="27">
        <v>11417.34</v>
      </c>
      <c r="M758" s="25">
        <v>42123</v>
      </c>
      <c r="N758" s="24">
        <v>6946.28</v>
      </c>
      <c r="O758" s="28">
        <v>42109</v>
      </c>
      <c r="P758" s="27">
        <v>12231.34</v>
      </c>
    </row>
    <row r="759" spans="1:16" ht="16.5" x14ac:dyDescent="0.3">
      <c r="A759" s="2">
        <v>42075</v>
      </c>
      <c r="B759" s="1">
        <v>250.28</v>
      </c>
      <c r="C759" s="14">
        <v>42101</v>
      </c>
      <c r="D759" s="13">
        <v>2076.33</v>
      </c>
      <c r="E759" s="17">
        <v>42072</v>
      </c>
      <c r="F759" s="16">
        <v>18790.55</v>
      </c>
      <c r="G759" s="20">
        <v>42122</v>
      </c>
      <c r="H759" s="19">
        <v>3715.42</v>
      </c>
      <c r="I759" s="31">
        <v>42073</v>
      </c>
      <c r="J759" s="30">
        <v>23896.98</v>
      </c>
      <c r="K759" s="28">
        <v>42073</v>
      </c>
      <c r="L759" s="27">
        <v>11507.63</v>
      </c>
      <c r="M759" s="25">
        <v>42122</v>
      </c>
      <c r="N759" s="24">
        <v>7030.53</v>
      </c>
      <c r="O759" s="28">
        <v>42108</v>
      </c>
      <c r="P759" s="27">
        <v>12227.6</v>
      </c>
    </row>
    <row r="760" spans="1:16" ht="16.5" x14ac:dyDescent="0.3">
      <c r="A760" s="2">
        <v>42074</v>
      </c>
      <c r="B760" s="1">
        <v>252.16</v>
      </c>
      <c r="C760" s="14">
        <v>42100</v>
      </c>
      <c r="D760" s="13">
        <v>2080.62</v>
      </c>
      <c r="E760" s="17">
        <v>42069</v>
      </c>
      <c r="F760" s="16">
        <v>18971</v>
      </c>
      <c r="G760" s="20">
        <v>42121</v>
      </c>
      <c r="H760" s="19">
        <v>3771.45</v>
      </c>
      <c r="I760" s="31">
        <v>42072</v>
      </c>
      <c r="J760" s="30">
        <v>24123.05</v>
      </c>
      <c r="K760" s="28">
        <v>42072</v>
      </c>
      <c r="L760" s="27">
        <v>11675.92</v>
      </c>
      <c r="M760" s="25">
        <v>42121</v>
      </c>
      <c r="N760" s="24">
        <v>7103.98</v>
      </c>
      <c r="O760" s="28">
        <v>42107</v>
      </c>
      <c r="P760" s="27">
        <v>12338.73</v>
      </c>
    </row>
    <row r="761" spans="1:16" ht="16.5" x14ac:dyDescent="0.3">
      <c r="A761" s="2">
        <v>42073</v>
      </c>
      <c r="B761" s="1">
        <v>251.75</v>
      </c>
      <c r="C761" s="14">
        <v>42096</v>
      </c>
      <c r="D761" s="13">
        <v>2066.96</v>
      </c>
      <c r="E761" s="17">
        <v>42068</v>
      </c>
      <c r="F761" s="16">
        <v>18751.84</v>
      </c>
      <c r="G761" s="20">
        <v>42118</v>
      </c>
      <c r="H761" s="19">
        <v>3713.96</v>
      </c>
      <c r="I761" s="31">
        <v>42069</v>
      </c>
      <c r="J761" s="30">
        <v>24164</v>
      </c>
      <c r="K761" s="28">
        <v>42069</v>
      </c>
      <c r="L761" s="27">
        <v>11606.93</v>
      </c>
      <c r="M761" s="25">
        <v>42118</v>
      </c>
      <c r="N761" s="24">
        <v>7070.7</v>
      </c>
      <c r="O761" s="28">
        <v>42104</v>
      </c>
      <c r="P761" s="27">
        <v>12374.73</v>
      </c>
    </row>
    <row r="762" spans="1:16" ht="16.5" x14ac:dyDescent="0.3">
      <c r="A762" s="2">
        <v>42072</v>
      </c>
      <c r="B762" s="1">
        <v>252.77</v>
      </c>
      <c r="C762" s="14">
        <v>42095</v>
      </c>
      <c r="D762" s="13">
        <v>2059.69</v>
      </c>
      <c r="E762" s="17">
        <v>42067</v>
      </c>
      <c r="F762" s="16">
        <v>18703.599999999999</v>
      </c>
      <c r="G762" s="20">
        <v>42117</v>
      </c>
      <c r="H762" s="19">
        <v>3697.88</v>
      </c>
      <c r="I762" s="31">
        <v>42068</v>
      </c>
      <c r="J762" s="30">
        <v>24193.040000000001</v>
      </c>
      <c r="K762" s="28">
        <v>42068</v>
      </c>
      <c r="L762" s="27">
        <v>11597.77</v>
      </c>
      <c r="M762" s="25">
        <v>42117</v>
      </c>
      <c r="N762" s="24">
        <v>7053.67</v>
      </c>
      <c r="O762" s="28">
        <v>42103</v>
      </c>
      <c r="P762" s="27">
        <v>12166.44</v>
      </c>
    </row>
    <row r="763" spans="1:16" ht="16.5" x14ac:dyDescent="0.3">
      <c r="A763" s="2">
        <v>42069</v>
      </c>
      <c r="B763" s="1">
        <v>255.96</v>
      </c>
      <c r="C763" s="14">
        <v>42094</v>
      </c>
      <c r="D763" s="13">
        <v>2067.89</v>
      </c>
      <c r="E763" s="17">
        <v>42066</v>
      </c>
      <c r="F763" s="16">
        <v>18815.16</v>
      </c>
      <c r="G763" s="20">
        <v>42116</v>
      </c>
      <c r="H763" s="19">
        <v>3724.49</v>
      </c>
      <c r="I763" s="31">
        <v>42067</v>
      </c>
      <c r="J763" s="30">
        <v>24465.38</v>
      </c>
      <c r="K763" s="28">
        <v>42067</v>
      </c>
      <c r="L763" s="27">
        <v>11738.67</v>
      </c>
      <c r="M763" s="25">
        <v>42116</v>
      </c>
      <c r="N763" s="24">
        <v>7028.24</v>
      </c>
      <c r="O763" s="28">
        <v>42102</v>
      </c>
      <c r="P763" s="27">
        <v>12035.86</v>
      </c>
    </row>
    <row r="764" spans="1:16" ht="16.5" x14ac:dyDescent="0.3">
      <c r="A764" s="2">
        <v>42068</v>
      </c>
      <c r="B764" s="1">
        <v>254.16</v>
      </c>
      <c r="C764" s="14">
        <v>42093</v>
      </c>
      <c r="D764" s="13">
        <v>2086.2399999999998</v>
      </c>
      <c r="E764" s="17">
        <v>42065</v>
      </c>
      <c r="F764" s="16">
        <v>18826.88</v>
      </c>
      <c r="G764" s="20">
        <v>42115</v>
      </c>
      <c r="H764" s="19">
        <v>3719.38</v>
      </c>
      <c r="I764" s="31">
        <v>42066</v>
      </c>
      <c r="J764" s="30">
        <v>24702.78</v>
      </c>
      <c r="K764" s="28">
        <v>42066</v>
      </c>
      <c r="L764" s="27">
        <v>11945.25</v>
      </c>
      <c r="M764" s="25">
        <v>42115</v>
      </c>
      <c r="N764" s="24">
        <v>7062.93</v>
      </c>
      <c r="O764" s="28">
        <v>42101</v>
      </c>
      <c r="P764" s="27">
        <v>12123.52</v>
      </c>
    </row>
    <row r="765" spans="1:16" ht="16.5" x14ac:dyDescent="0.3">
      <c r="A765" s="2">
        <v>42067</v>
      </c>
      <c r="B765" s="1">
        <v>254.31</v>
      </c>
      <c r="C765" s="14">
        <v>42090</v>
      </c>
      <c r="D765" s="13">
        <v>2061.02</v>
      </c>
      <c r="E765" s="17">
        <v>42062</v>
      </c>
      <c r="F765" s="16">
        <v>18797.939999999999</v>
      </c>
      <c r="G765" s="20">
        <v>42114</v>
      </c>
      <c r="H765" s="19">
        <v>3718.04</v>
      </c>
      <c r="I765" s="31">
        <v>42065</v>
      </c>
      <c r="J765" s="30">
        <v>24887.439999999999</v>
      </c>
      <c r="K765" s="28">
        <v>42065</v>
      </c>
      <c r="L765" s="27">
        <v>12213.75</v>
      </c>
      <c r="M765" s="25">
        <v>42114</v>
      </c>
      <c r="N765" s="24">
        <v>7052.13</v>
      </c>
      <c r="O765" s="28">
        <v>42096</v>
      </c>
      <c r="P765" s="27">
        <v>11967.39</v>
      </c>
    </row>
    <row r="766" spans="1:16" ht="16.5" x14ac:dyDescent="0.3">
      <c r="A766" s="2">
        <v>42066</v>
      </c>
      <c r="B766" s="1">
        <v>254.5</v>
      </c>
      <c r="C766" s="14">
        <v>42089</v>
      </c>
      <c r="D766" s="13">
        <v>2056.15</v>
      </c>
      <c r="E766" s="17">
        <v>42061</v>
      </c>
      <c r="F766" s="16">
        <v>18785.79</v>
      </c>
      <c r="G766" s="20">
        <v>42111</v>
      </c>
      <c r="H766" s="19">
        <v>3674.05</v>
      </c>
      <c r="I766" s="31">
        <v>42062</v>
      </c>
      <c r="J766" s="30">
        <v>24823.29</v>
      </c>
      <c r="K766" s="28">
        <v>42062</v>
      </c>
      <c r="L766" s="27">
        <v>12185.85</v>
      </c>
      <c r="M766" s="25">
        <v>42111</v>
      </c>
      <c r="N766" s="24">
        <v>6994.63</v>
      </c>
      <c r="O766" s="28">
        <v>42095</v>
      </c>
      <c r="P766" s="27">
        <v>12001.38</v>
      </c>
    </row>
    <row r="767" spans="1:16" ht="16.5" x14ac:dyDescent="0.3">
      <c r="A767" s="2">
        <v>42065</v>
      </c>
      <c r="B767" s="1">
        <v>253.65</v>
      </c>
      <c r="C767" s="14">
        <v>42088</v>
      </c>
      <c r="D767" s="13">
        <v>2061.0500000000002</v>
      </c>
      <c r="E767" s="17">
        <v>42060</v>
      </c>
      <c r="F767" s="16">
        <v>18585.2</v>
      </c>
      <c r="G767" s="20">
        <v>42110</v>
      </c>
      <c r="H767" s="19">
        <v>3751.72</v>
      </c>
      <c r="I767" s="31">
        <v>42061</v>
      </c>
      <c r="J767" s="30">
        <v>24902.06</v>
      </c>
      <c r="K767" s="28">
        <v>42061</v>
      </c>
      <c r="L767" s="27">
        <v>12227.75</v>
      </c>
      <c r="M767" s="25">
        <v>42110</v>
      </c>
      <c r="N767" s="24">
        <v>7060.45</v>
      </c>
      <c r="O767" s="28">
        <v>42094</v>
      </c>
      <c r="P767" s="27">
        <v>11966.17</v>
      </c>
    </row>
    <row r="768" spans="1:16" ht="16.5" x14ac:dyDescent="0.3">
      <c r="A768" s="2">
        <v>42062</v>
      </c>
      <c r="B768" s="1">
        <v>251.46</v>
      </c>
      <c r="C768" s="14">
        <v>42087</v>
      </c>
      <c r="D768" s="13">
        <v>2091.5</v>
      </c>
      <c r="E768" s="17">
        <v>42059</v>
      </c>
      <c r="F768" s="16">
        <v>18603.48</v>
      </c>
      <c r="G768" s="20">
        <v>42109</v>
      </c>
      <c r="H768" s="19">
        <v>3803.55</v>
      </c>
      <c r="I768" s="31">
        <v>42060</v>
      </c>
      <c r="J768" s="30">
        <v>24778.28</v>
      </c>
      <c r="K768" s="28">
        <v>42060</v>
      </c>
      <c r="L768" s="27">
        <v>12064.8</v>
      </c>
      <c r="M768" s="25">
        <v>42109</v>
      </c>
      <c r="N768" s="24">
        <v>7096.78</v>
      </c>
      <c r="O768" s="28">
        <v>42093</v>
      </c>
      <c r="P768" s="27">
        <v>12086.01</v>
      </c>
    </row>
    <row r="769" spans="1:16" ht="16.5" x14ac:dyDescent="0.3">
      <c r="A769" s="2">
        <v>42061</v>
      </c>
      <c r="B769" s="1">
        <v>252.93</v>
      </c>
      <c r="C769" s="14">
        <v>42086</v>
      </c>
      <c r="D769" s="13">
        <v>2104.42</v>
      </c>
      <c r="E769" s="17">
        <v>42058</v>
      </c>
      <c r="F769" s="16">
        <v>18466.919999999998</v>
      </c>
      <c r="G769" s="20">
        <v>42108</v>
      </c>
      <c r="H769" s="19">
        <v>3784.53</v>
      </c>
      <c r="I769" s="31">
        <v>42059</v>
      </c>
      <c r="J769" s="30">
        <v>24750.07</v>
      </c>
      <c r="K769" s="28">
        <v>42059</v>
      </c>
      <c r="L769" s="27">
        <v>12046.2</v>
      </c>
      <c r="M769" s="25">
        <v>42108</v>
      </c>
      <c r="N769" s="24">
        <v>7075.26</v>
      </c>
      <c r="O769" s="28">
        <v>42090</v>
      </c>
      <c r="P769" s="27">
        <v>11868.33</v>
      </c>
    </row>
    <row r="770" spans="1:16" ht="16.5" x14ac:dyDescent="0.3">
      <c r="A770" s="2">
        <v>42060</v>
      </c>
      <c r="B770" s="1">
        <v>252.96</v>
      </c>
      <c r="C770" s="14">
        <v>42083</v>
      </c>
      <c r="D770" s="13">
        <v>2108.1</v>
      </c>
      <c r="E770" s="17">
        <v>42055</v>
      </c>
      <c r="F770" s="16">
        <v>18332.3</v>
      </c>
      <c r="G770" s="20">
        <v>42107</v>
      </c>
      <c r="H770" s="19">
        <v>3828.78</v>
      </c>
      <c r="I770" s="31">
        <v>42058</v>
      </c>
      <c r="J770" s="30">
        <v>24836.76</v>
      </c>
      <c r="K770" s="28">
        <v>42058</v>
      </c>
      <c r="L770" s="27">
        <v>12041.49</v>
      </c>
      <c r="M770" s="25">
        <v>42107</v>
      </c>
      <c r="N770" s="24">
        <v>7064.3</v>
      </c>
      <c r="O770" s="28">
        <v>42089</v>
      </c>
      <c r="P770" s="27">
        <v>11843.68</v>
      </c>
    </row>
    <row r="771" spans="1:16" ht="16.5" x14ac:dyDescent="0.3">
      <c r="A771" s="2">
        <v>42059</v>
      </c>
      <c r="B771" s="1">
        <v>251.28</v>
      </c>
      <c r="C771" s="14">
        <v>42082</v>
      </c>
      <c r="D771" s="13">
        <v>2089.27</v>
      </c>
      <c r="E771" s="17">
        <v>42054</v>
      </c>
      <c r="F771" s="16">
        <v>18264.79</v>
      </c>
      <c r="G771" s="20">
        <v>42104</v>
      </c>
      <c r="H771" s="19">
        <v>3816.76</v>
      </c>
      <c r="I771" s="31">
        <v>42053</v>
      </c>
      <c r="J771" s="30">
        <v>24832.080000000002</v>
      </c>
      <c r="K771" s="28">
        <v>42053</v>
      </c>
      <c r="L771" s="27">
        <v>12066.1</v>
      </c>
      <c r="M771" s="25">
        <v>42104</v>
      </c>
      <c r="N771" s="24">
        <v>7089.77</v>
      </c>
      <c r="O771" s="28">
        <v>42088</v>
      </c>
      <c r="P771" s="27">
        <v>11865.32</v>
      </c>
    </row>
    <row r="772" spans="1:16" ht="16.5" x14ac:dyDescent="0.3">
      <c r="A772" s="2">
        <v>42058</v>
      </c>
      <c r="B772" s="1">
        <v>250.8</v>
      </c>
      <c r="C772" s="14">
        <v>42081</v>
      </c>
      <c r="D772" s="13">
        <v>2099.5</v>
      </c>
      <c r="E772" s="17">
        <v>42053</v>
      </c>
      <c r="F772" s="16">
        <v>18199.169999999998</v>
      </c>
      <c r="G772" s="20">
        <v>42103</v>
      </c>
      <c r="H772" s="19">
        <v>3781.79</v>
      </c>
      <c r="I772" s="31">
        <v>42052</v>
      </c>
      <c r="J772" s="30">
        <v>24784.880000000001</v>
      </c>
      <c r="K772" s="28">
        <v>42052</v>
      </c>
      <c r="L772" s="27">
        <v>11998.51</v>
      </c>
      <c r="M772" s="25">
        <v>42103</v>
      </c>
      <c r="N772" s="24">
        <v>7015.36</v>
      </c>
      <c r="O772" s="28">
        <v>42087</v>
      </c>
      <c r="P772" s="27">
        <v>12005.69</v>
      </c>
    </row>
    <row r="773" spans="1:16" ht="16.5" x14ac:dyDescent="0.3">
      <c r="A773" s="2">
        <v>42052</v>
      </c>
      <c r="B773" s="1">
        <v>250.37</v>
      </c>
      <c r="C773" s="14">
        <v>42080</v>
      </c>
      <c r="D773" s="13">
        <v>2074.2800000000002</v>
      </c>
      <c r="E773" s="17">
        <v>42052</v>
      </c>
      <c r="F773" s="16">
        <v>17987.09</v>
      </c>
      <c r="G773" s="20">
        <v>42102</v>
      </c>
      <c r="H773" s="19">
        <v>3742.63</v>
      </c>
      <c r="I773" s="31">
        <v>42051</v>
      </c>
      <c r="J773" s="30">
        <v>24726.53</v>
      </c>
      <c r="K773" s="28">
        <v>42051</v>
      </c>
      <c r="L773" s="27">
        <v>11934.57</v>
      </c>
      <c r="M773" s="25">
        <v>42102</v>
      </c>
      <c r="N773" s="24">
        <v>6937.41</v>
      </c>
      <c r="O773" s="28">
        <v>42086</v>
      </c>
      <c r="P773" s="27">
        <v>11895.84</v>
      </c>
    </row>
    <row r="774" spans="1:16" ht="16.5" x14ac:dyDescent="0.3">
      <c r="A774" s="2">
        <v>42051</v>
      </c>
      <c r="B774" s="1">
        <v>249.81</v>
      </c>
      <c r="C774" s="14">
        <v>42079</v>
      </c>
      <c r="D774" s="13">
        <v>2081.19</v>
      </c>
      <c r="E774" s="17">
        <v>42051</v>
      </c>
      <c r="F774" s="16">
        <v>18004.77</v>
      </c>
      <c r="G774" s="20">
        <v>42101</v>
      </c>
      <c r="H774" s="19">
        <v>3768.72</v>
      </c>
      <c r="I774" s="31">
        <v>42048</v>
      </c>
      <c r="J774" s="30">
        <v>24682.54</v>
      </c>
      <c r="K774" s="28">
        <v>42048</v>
      </c>
      <c r="L774" s="27">
        <v>11922.56</v>
      </c>
      <c r="M774" s="25">
        <v>42101</v>
      </c>
      <c r="N774" s="24">
        <v>6961.77</v>
      </c>
      <c r="O774" s="28">
        <v>42083</v>
      </c>
      <c r="P774" s="27">
        <v>12039.37</v>
      </c>
    </row>
    <row r="775" spans="1:16" ht="16.5" x14ac:dyDescent="0.3">
      <c r="A775" s="2">
        <v>42048</v>
      </c>
      <c r="B775" s="1">
        <v>249.76</v>
      </c>
      <c r="C775" s="14">
        <v>42076</v>
      </c>
      <c r="D775" s="13">
        <v>2053.4</v>
      </c>
      <c r="E775" s="17">
        <v>42048</v>
      </c>
      <c r="F775" s="16">
        <v>17913.36</v>
      </c>
      <c r="G775" s="20">
        <v>42096</v>
      </c>
      <c r="H775" s="19">
        <v>3715.27</v>
      </c>
      <c r="I775" s="31">
        <v>42047</v>
      </c>
      <c r="J775" s="30">
        <v>24422.15</v>
      </c>
      <c r="K775" s="28">
        <v>42047</v>
      </c>
      <c r="L775" s="27">
        <v>11783.61</v>
      </c>
      <c r="M775" s="25">
        <v>42100</v>
      </c>
      <c r="N775" s="30">
        <v>6833.46</v>
      </c>
      <c r="O775" s="28">
        <v>42082</v>
      </c>
      <c r="P775" s="27">
        <v>11899.4</v>
      </c>
    </row>
    <row r="776" spans="1:16" ht="16.5" x14ac:dyDescent="0.3">
      <c r="A776" s="2">
        <v>42047</v>
      </c>
      <c r="B776" s="1">
        <v>247.71</v>
      </c>
      <c r="C776" s="14">
        <v>42075</v>
      </c>
      <c r="D776" s="13">
        <v>2065.9499999999998</v>
      </c>
      <c r="E776" s="17">
        <v>42047</v>
      </c>
      <c r="F776" s="16">
        <v>17979.72</v>
      </c>
      <c r="G776" s="20">
        <v>42095</v>
      </c>
      <c r="H776" s="19">
        <v>3714.89</v>
      </c>
      <c r="I776" s="31">
        <v>42046</v>
      </c>
      <c r="J776" s="30">
        <v>24315.02</v>
      </c>
      <c r="K776" s="28">
        <v>42046</v>
      </c>
      <c r="L776" s="27">
        <v>11651.01</v>
      </c>
      <c r="M776" s="25">
        <v>42096</v>
      </c>
      <c r="N776" s="24">
        <v>6833.46</v>
      </c>
      <c r="O776" s="28">
        <v>42081</v>
      </c>
      <c r="P776" s="27">
        <v>11922.77</v>
      </c>
    </row>
    <row r="777" spans="1:16" ht="16.5" x14ac:dyDescent="0.3">
      <c r="A777" s="2">
        <v>42046</v>
      </c>
      <c r="B777" s="1">
        <v>248.4</v>
      </c>
      <c r="C777" s="14">
        <v>42074</v>
      </c>
      <c r="D777" s="13">
        <v>2040.24</v>
      </c>
      <c r="E777" s="17">
        <v>42045</v>
      </c>
      <c r="F777" s="16">
        <v>17652.68</v>
      </c>
      <c r="G777" s="20">
        <v>42094</v>
      </c>
      <c r="H777" s="19">
        <v>3697.38</v>
      </c>
      <c r="I777" s="31">
        <v>42045</v>
      </c>
      <c r="J777" s="30">
        <v>24528.1</v>
      </c>
      <c r="K777" s="28">
        <v>42045</v>
      </c>
      <c r="L777" s="27">
        <v>11695.26</v>
      </c>
      <c r="M777" s="25">
        <v>42095</v>
      </c>
      <c r="N777" s="24">
        <v>6809.5</v>
      </c>
      <c r="O777" s="28">
        <v>42080</v>
      </c>
      <c r="P777" s="27">
        <v>11980.85</v>
      </c>
    </row>
    <row r="778" spans="1:16" ht="16.5" x14ac:dyDescent="0.3">
      <c r="A778" s="2">
        <v>42045</v>
      </c>
      <c r="B778" s="1">
        <v>247.66</v>
      </c>
      <c r="C778" s="14">
        <v>42073</v>
      </c>
      <c r="D778" s="13">
        <v>2044.16</v>
      </c>
      <c r="E778" s="17">
        <v>42044</v>
      </c>
      <c r="F778" s="16">
        <v>17711.93</v>
      </c>
      <c r="G778" s="20">
        <v>42093</v>
      </c>
      <c r="H778" s="19">
        <v>3727.8</v>
      </c>
      <c r="I778" s="31">
        <v>42044</v>
      </c>
      <c r="J778" s="30">
        <v>24521</v>
      </c>
      <c r="K778" s="28">
        <v>42044</v>
      </c>
      <c r="L778" s="27">
        <v>11647.42</v>
      </c>
      <c r="M778" s="25">
        <v>42094</v>
      </c>
      <c r="N778" s="24">
        <v>6773.04</v>
      </c>
      <c r="O778" s="28">
        <v>42079</v>
      </c>
      <c r="P778" s="27">
        <v>12167.72</v>
      </c>
    </row>
    <row r="779" spans="1:16" ht="16.5" x14ac:dyDescent="0.3">
      <c r="A779" s="2">
        <v>42044</v>
      </c>
      <c r="B779" s="1">
        <v>249.26</v>
      </c>
      <c r="C779" s="14">
        <v>42072</v>
      </c>
      <c r="D779" s="13">
        <v>2079.4299999999998</v>
      </c>
      <c r="E779" s="17">
        <v>42041</v>
      </c>
      <c r="F779" s="16">
        <v>17648.5</v>
      </c>
      <c r="G779" s="20">
        <v>42090</v>
      </c>
      <c r="H779" s="19">
        <v>3679.03</v>
      </c>
      <c r="I779" s="31">
        <v>42041</v>
      </c>
      <c r="J779" s="30">
        <v>24679.39</v>
      </c>
      <c r="K779" s="28">
        <v>42041</v>
      </c>
      <c r="L779" s="27">
        <v>11697.32</v>
      </c>
      <c r="M779" s="25">
        <v>42093</v>
      </c>
      <c r="N779" s="24">
        <v>6891.43</v>
      </c>
      <c r="O779" s="28">
        <v>42076</v>
      </c>
      <c r="P779" s="27">
        <v>11901.61</v>
      </c>
    </row>
    <row r="780" spans="1:16" ht="16.5" x14ac:dyDescent="0.3">
      <c r="A780" s="2">
        <v>42041</v>
      </c>
      <c r="B780" s="1">
        <v>250.16</v>
      </c>
      <c r="C780" s="14">
        <v>42069</v>
      </c>
      <c r="D780" s="13">
        <v>2071.2600000000002</v>
      </c>
      <c r="E780" s="17">
        <v>42040</v>
      </c>
      <c r="F780" s="16">
        <v>17504.62</v>
      </c>
      <c r="G780" s="20">
        <v>42089</v>
      </c>
      <c r="H780" s="19">
        <v>3669.79</v>
      </c>
      <c r="I780" s="31">
        <v>42040</v>
      </c>
      <c r="J780" s="30">
        <v>24765.49</v>
      </c>
      <c r="K780" s="28">
        <v>42040</v>
      </c>
      <c r="L780" s="27">
        <v>11789.19</v>
      </c>
      <c r="M780" s="25">
        <v>42090</v>
      </c>
      <c r="N780" s="24">
        <v>6855.02</v>
      </c>
      <c r="O780" s="28">
        <v>42075</v>
      </c>
      <c r="P780" s="27">
        <v>11799.39</v>
      </c>
    </row>
    <row r="781" spans="1:16" ht="16.5" x14ac:dyDescent="0.3">
      <c r="A781" s="2">
        <v>42040</v>
      </c>
      <c r="B781" s="1">
        <v>249.78</v>
      </c>
      <c r="C781" s="14">
        <v>42068</v>
      </c>
      <c r="D781" s="13">
        <v>2101.04</v>
      </c>
      <c r="E781" s="17">
        <v>42039</v>
      </c>
      <c r="F781" s="16">
        <v>17678.740000000002</v>
      </c>
      <c r="G781" s="20">
        <v>42088</v>
      </c>
      <c r="H781" s="19">
        <v>3684.04</v>
      </c>
      <c r="I781" s="31">
        <v>42039</v>
      </c>
      <c r="J781" s="30">
        <v>24679.759999999998</v>
      </c>
      <c r="K781" s="28">
        <v>42039</v>
      </c>
      <c r="L781" s="27">
        <v>11767.49</v>
      </c>
      <c r="M781" s="25">
        <v>42089</v>
      </c>
      <c r="N781" s="24">
        <v>6895.33</v>
      </c>
      <c r="O781" s="28">
        <v>42074</v>
      </c>
      <c r="P781" s="27">
        <v>11805.99</v>
      </c>
    </row>
    <row r="782" spans="1:16" ht="16.5" x14ac:dyDescent="0.3">
      <c r="A782" s="2">
        <v>42039</v>
      </c>
      <c r="B782" s="1">
        <v>251.6</v>
      </c>
      <c r="C782" s="14">
        <v>42067</v>
      </c>
      <c r="D782" s="13">
        <v>2098.5300000000002</v>
      </c>
      <c r="E782" s="17">
        <v>42038</v>
      </c>
      <c r="F782" s="16">
        <v>17335.849999999999</v>
      </c>
      <c r="G782" s="20">
        <v>42087</v>
      </c>
      <c r="H782" s="19">
        <v>3731.35</v>
      </c>
      <c r="I782" s="31">
        <v>42038</v>
      </c>
      <c r="J782" s="30">
        <v>24554.78</v>
      </c>
      <c r="K782" s="28">
        <v>42038</v>
      </c>
      <c r="L782" s="27">
        <v>11768.58</v>
      </c>
      <c r="M782" s="25">
        <v>42088</v>
      </c>
      <c r="N782" s="24">
        <v>6990.97</v>
      </c>
      <c r="O782" s="28">
        <v>42073</v>
      </c>
      <c r="P782" s="27">
        <v>11500.38</v>
      </c>
    </row>
    <row r="783" spans="1:16" ht="16.5" x14ac:dyDescent="0.3">
      <c r="A783" s="2">
        <v>42038</v>
      </c>
      <c r="B783" s="1">
        <v>250.38</v>
      </c>
      <c r="C783" s="14">
        <v>42066</v>
      </c>
      <c r="D783" s="13">
        <v>2107.7800000000002</v>
      </c>
      <c r="E783" s="17">
        <v>42037</v>
      </c>
      <c r="F783" s="16">
        <v>17558.04</v>
      </c>
      <c r="G783" s="20">
        <v>42086</v>
      </c>
      <c r="H783" s="19">
        <v>3699.04</v>
      </c>
      <c r="I783" s="31">
        <v>42037</v>
      </c>
      <c r="J783" s="30">
        <v>24484.74</v>
      </c>
      <c r="K783" s="28">
        <v>42037</v>
      </c>
      <c r="L783" s="27">
        <v>11578.3</v>
      </c>
      <c r="M783" s="25">
        <v>42087</v>
      </c>
      <c r="N783" s="24">
        <v>7019.68</v>
      </c>
      <c r="O783" s="28">
        <v>42072</v>
      </c>
      <c r="P783" s="27">
        <v>11582.11</v>
      </c>
    </row>
    <row r="784" spans="1:16" ht="16.5" x14ac:dyDescent="0.3">
      <c r="A784" s="2">
        <v>42037</v>
      </c>
      <c r="B784" s="1">
        <v>250.61</v>
      </c>
      <c r="C784" s="14">
        <v>42065</v>
      </c>
      <c r="D784" s="13">
        <v>2117.39</v>
      </c>
      <c r="E784" s="17">
        <v>42034</v>
      </c>
      <c r="F784" s="16">
        <v>17674.39</v>
      </c>
      <c r="G784" s="20">
        <v>42083</v>
      </c>
      <c r="H784" s="19">
        <v>3726.07</v>
      </c>
      <c r="I784" s="31">
        <v>42034</v>
      </c>
      <c r="J784" s="30">
        <v>24507.05</v>
      </c>
      <c r="K784" s="28">
        <v>42034</v>
      </c>
      <c r="L784" s="27">
        <v>11720.1</v>
      </c>
      <c r="M784" s="25">
        <v>42086</v>
      </c>
      <c r="N784" s="24">
        <v>7037.67</v>
      </c>
      <c r="O784" s="28">
        <v>42069</v>
      </c>
      <c r="P784" s="27">
        <v>11550.97</v>
      </c>
    </row>
    <row r="785" spans="1:16" ht="16.5" x14ac:dyDescent="0.3">
      <c r="A785" s="2">
        <v>42034</v>
      </c>
      <c r="B785" s="1">
        <v>249.88</v>
      </c>
      <c r="C785" s="14">
        <v>42062</v>
      </c>
      <c r="D785" s="13">
        <v>2104.5</v>
      </c>
      <c r="E785" s="17">
        <v>42033</v>
      </c>
      <c r="F785" s="16">
        <v>17606.22</v>
      </c>
      <c r="G785" s="20">
        <v>42082</v>
      </c>
      <c r="H785" s="19">
        <v>3670.73</v>
      </c>
      <c r="I785" s="31">
        <v>42033</v>
      </c>
      <c r="J785" s="30">
        <v>24595.85</v>
      </c>
      <c r="K785" s="28">
        <v>42033</v>
      </c>
      <c r="L785" s="27">
        <v>11736.09</v>
      </c>
      <c r="M785" s="25">
        <v>42083</v>
      </c>
      <c r="N785" s="24">
        <v>7022.51</v>
      </c>
      <c r="O785" s="28">
        <v>42068</v>
      </c>
      <c r="P785" s="27">
        <v>11504.01</v>
      </c>
    </row>
    <row r="786" spans="1:16" ht="16.5" x14ac:dyDescent="0.3">
      <c r="A786" s="2">
        <v>42033</v>
      </c>
      <c r="B786" s="1">
        <v>250.46</v>
      </c>
      <c r="C786" s="14">
        <v>42061</v>
      </c>
      <c r="D786" s="13">
        <v>2110.7399999999998</v>
      </c>
      <c r="E786" s="17">
        <v>42032</v>
      </c>
      <c r="F786" s="16">
        <v>17795.73</v>
      </c>
      <c r="G786" s="20">
        <v>42081</v>
      </c>
      <c r="H786" s="19">
        <v>3668.52</v>
      </c>
      <c r="I786" s="31">
        <v>42032</v>
      </c>
      <c r="J786" s="30">
        <v>24861.81</v>
      </c>
      <c r="K786" s="28">
        <v>42032</v>
      </c>
      <c r="L786" s="27">
        <v>11963.64</v>
      </c>
      <c r="M786" s="25">
        <v>42082</v>
      </c>
      <c r="N786" s="24">
        <v>6962.32</v>
      </c>
      <c r="O786" s="28">
        <v>42067</v>
      </c>
      <c r="P786" s="27">
        <v>11390.38</v>
      </c>
    </row>
    <row r="787" spans="1:16" ht="16.5" x14ac:dyDescent="0.3">
      <c r="A787" s="2">
        <v>42032</v>
      </c>
      <c r="B787" s="1">
        <v>252.21</v>
      </c>
      <c r="C787" s="14">
        <v>42060</v>
      </c>
      <c r="D787" s="13">
        <v>2113.86</v>
      </c>
      <c r="E787" s="17">
        <v>42031</v>
      </c>
      <c r="F787" s="16">
        <v>17768.3</v>
      </c>
      <c r="G787" s="20">
        <v>42080</v>
      </c>
      <c r="H787" s="19">
        <v>3672.16</v>
      </c>
      <c r="I787" s="31">
        <v>42031</v>
      </c>
      <c r="J787" s="30">
        <v>24807.279999999999</v>
      </c>
      <c r="K787" s="28">
        <v>42031</v>
      </c>
      <c r="L787" s="27">
        <v>12030.38</v>
      </c>
      <c r="M787" s="25">
        <v>42081</v>
      </c>
      <c r="N787" s="24">
        <v>6945.2</v>
      </c>
      <c r="O787" s="28">
        <v>42066</v>
      </c>
      <c r="P787" s="27">
        <v>11280.36</v>
      </c>
    </row>
    <row r="788" spans="1:16" ht="16.5" x14ac:dyDescent="0.3">
      <c r="A788" s="2">
        <v>42031</v>
      </c>
      <c r="B788" s="1">
        <v>252.2</v>
      </c>
      <c r="C788" s="14">
        <v>42059</v>
      </c>
      <c r="D788" s="13">
        <v>2115.48</v>
      </c>
      <c r="E788" s="17">
        <v>42030</v>
      </c>
      <c r="F788" s="16">
        <v>17468.52</v>
      </c>
      <c r="G788" s="20">
        <v>42079</v>
      </c>
      <c r="H788" s="19">
        <v>3706.75</v>
      </c>
      <c r="I788" s="31">
        <v>42030</v>
      </c>
      <c r="J788" s="30">
        <v>24909.9</v>
      </c>
      <c r="K788" s="28">
        <v>42030</v>
      </c>
      <c r="L788" s="27">
        <v>12228.16</v>
      </c>
      <c r="M788" s="25">
        <v>42080</v>
      </c>
      <c r="N788" s="24">
        <v>6837.61</v>
      </c>
      <c r="O788" s="28">
        <v>42065</v>
      </c>
      <c r="P788" s="27">
        <v>11410.36</v>
      </c>
    </row>
    <row r="789" spans="1:16" ht="16.5" x14ac:dyDescent="0.3">
      <c r="A789" s="2">
        <v>42030</v>
      </c>
      <c r="B789" s="1">
        <v>250.14</v>
      </c>
      <c r="C789" s="14">
        <v>42058</v>
      </c>
      <c r="D789" s="13">
        <v>2109.66</v>
      </c>
      <c r="E789" s="17">
        <v>42027</v>
      </c>
      <c r="F789" s="16">
        <v>17511.75</v>
      </c>
      <c r="G789" s="20">
        <v>42076</v>
      </c>
      <c r="H789" s="19">
        <v>3656.21</v>
      </c>
      <c r="I789" s="31">
        <v>42027</v>
      </c>
      <c r="J789" s="30">
        <v>24850.45</v>
      </c>
      <c r="K789" s="28">
        <v>42027</v>
      </c>
      <c r="L789" s="27">
        <v>12260.06</v>
      </c>
      <c r="M789" s="25">
        <v>42079</v>
      </c>
      <c r="N789" s="24">
        <v>6804.08</v>
      </c>
      <c r="O789" s="28">
        <v>42062</v>
      </c>
      <c r="P789" s="27">
        <v>11401.66</v>
      </c>
    </row>
    <row r="790" spans="1:16" ht="16.5" x14ac:dyDescent="0.3">
      <c r="A790" s="2">
        <v>42027</v>
      </c>
      <c r="B790" s="1">
        <v>250.32</v>
      </c>
      <c r="C790" s="14">
        <v>42055</v>
      </c>
      <c r="D790" s="13">
        <v>2110.3000000000002</v>
      </c>
      <c r="E790" s="17">
        <v>42026</v>
      </c>
      <c r="F790" s="16">
        <v>17329.02</v>
      </c>
      <c r="G790" s="20">
        <v>42075</v>
      </c>
      <c r="H790" s="19">
        <v>3641.32</v>
      </c>
      <c r="I790" s="31">
        <v>42026</v>
      </c>
      <c r="J790" s="30">
        <v>24522.63</v>
      </c>
      <c r="K790" s="28">
        <v>42026</v>
      </c>
      <c r="L790" s="27">
        <v>12047.27</v>
      </c>
      <c r="M790" s="25">
        <v>42076</v>
      </c>
      <c r="N790" s="24">
        <v>6740.58</v>
      </c>
      <c r="O790" s="28">
        <v>42061</v>
      </c>
      <c r="P790" s="27">
        <v>11327.19</v>
      </c>
    </row>
    <row r="791" spans="1:16" ht="16.5" x14ac:dyDescent="0.3">
      <c r="A791" s="2">
        <v>42026</v>
      </c>
      <c r="B791" s="1">
        <v>248.47</v>
      </c>
      <c r="C791" s="14">
        <v>42054</v>
      </c>
      <c r="D791" s="13">
        <v>2097.4499999999998</v>
      </c>
      <c r="E791" s="17">
        <v>42025</v>
      </c>
      <c r="F791" s="16">
        <v>17280.48</v>
      </c>
      <c r="G791" s="20">
        <v>42074</v>
      </c>
      <c r="H791" s="19">
        <v>3649.54</v>
      </c>
      <c r="I791" s="31">
        <v>42025</v>
      </c>
      <c r="J791" s="30">
        <v>24352.58</v>
      </c>
      <c r="K791" s="28">
        <v>42025</v>
      </c>
      <c r="L791" s="27">
        <v>12021.32</v>
      </c>
      <c r="M791" s="25">
        <v>42075</v>
      </c>
      <c r="N791" s="24">
        <v>6761.07</v>
      </c>
      <c r="O791" s="28">
        <v>42060</v>
      </c>
      <c r="P791" s="27">
        <v>11210.27</v>
      </c>
    </row>
    <row r="792" spans="1:16" ht="16.5" x14ac:dyDescent="0.3">
      <c r="A792" s="2">
        <v>42025</v>
      </c>
      <c r="B792" s="1">
        <v>248.59</v>
      </c>
      <c r="C792" s="14">
        <v>42053</v>
      </c>
      <c r="D792" s="13">
        <v>2099.6799999999998</v>
      </c>
      <c r="E792" s="17">
        <v>42024</v>
      </c>
      <c r="F792" s="16">
        <v>17366.3</v>
      </c>
      <c r="G792" s="20">
        <v>42073</v>
      </c>
      <c r="H792" s="19">
        <v>3567.25</v>
      </c>
      <c r="I792" s="31">
        <v>42024</v>
      </c>
      <c r="J792" s="30">
        <v>23951.16</v>
      </c>
      <c r="K792" s="28">
        <v>42024</v>
      </c>
      <c r="L792" s="27">
        <v>11741.78</v>
      </c>
      <c r="M792" s="25">
        <v>42074</v>
      </c>
      <c r="N792" s="24">
        <v>6721.51</v>
      </c>
      <c r="O792" s="28">
        <v>42059</v>
      </c>
      <c r="P792" s="27">
        <v>11205.74</v>
      </c>
    </row>
    <row r="793" spans="1:16" ht="16.5" x14ac:dyDescent="0.3">
      <c r="A793" s="2">
        <v>42024</v>
      </c>
      <c r="B793" s="1">
        <v>247.24</v>
      </c>
      <c r="C793" s="14">
        <v>42052</v>
      </c>
      <c r="D793" s="13">
        <v>2100.34</v>
      </c>
      <c r="E793" s="17">
        <v>42023</v>
      </c>
      <c r="F793" s="16">
        <v>17014.29</v>
      </c>
      <c r="G793" s="20">
        <v>42072</v>
      </c>
      <c r="H793" s="19">
        <v>3610.28</v>
      </c>
      <c r="I793" s="31">
        <v>42023</v>
      </c>
      <c r="J793" s="30">
        <v>23738.49</v>
      </c>
      <c r="K793" s="28">
        <v>42023</v>
      </c>
      <c r="L793" s="27">
        <v>11475.85</v>
      </c>
      <c r="M793" s="25">
        <v>42073</v>
      </c>
      <c r="N793" s="24">
        <v>6702.84</v>
      </c>
      <c r="O793" s="28">
        <v>42058</v>
      </c>
      <c r="P793" s="27">
        <v>11130.92</v>
      </c>
    </row>
    <row r="794" spans="1:16" ht="16.5" x14ac:dyDescent="0.3">
      <c r="A794" s="2">
        <v>42023</v>
      </c>
      <c r="B794" s="1">
        <v>244.78</v>
      </c>
      <c r="C794" s="14">
        <v>42048</v>
      </c>
      <c r="D794" s="13">
        <v>2096.9899999999998</v>
      </c>
      <c r="E794" s="17">
        <v>42020</v>
      </c>
      <c r="F794" s="16">
        <v>16864.16</v>
      </c>
      <c r="G794" s="20">
        <v>42069</v>
      </c>
      <c r="H794" s="19">
        <v>3617.62</v>
      </c>
      <c r="I794" s="31">
        <v>42020</v>
      </c>
      <c r="J794" s="30">
        <v>24103.52</v>
      </c>
      <c r="K794" s="28">
        <v>42020</v>
      </c>
      <c r="L794" s="27">
        <v>12076.74</v>
      </c>
      <c r="M794" s="25">
        <v>42072</v>
      </c>
      <c r="N794" s="24">
        <v>6876.47</v>
      </c>
      <c r="O794" s="28">
        <v>42055</v>
      </c>
      <c r="P794" s="27">
        <v>11050.64</v>
      </c>
    </row>
    <row r="795" spans="1:16" ht="16.5" x14ac:dyDescent="0.3">
      <c r="A795" s="2">
        <v>42020</v>
      </c>
      <c r="B795" s="1">
        <v>242.22</v>
      </c>
      <c r="C795" s="14">
        <v>42047</v>
      </c>
      <c r="D795" s="13">
        <v>2088.48</v>
      </c>
      <c r="E795" s="17">
        <v>42019</v>
      </c>
      <c r="F795" s="16">
        <v>17108.7</v>
      </c>
      <c r="G795" s="20">
        <v>42068</v>
      </c>
      <c r="H795" s="19">
        <v>3618.21</v>
      </c>
      <c r="I795" s="31">
        <v>42019</v>
      </c>
      <c r="J795" s="30">
        <v>24350.91</v>
      </c>
      <c r="K795" s="28">
        <v>42019</v>
      </c>
      <c r="L795" s="27">
        <v>12190.52</v>
      </c>
      <c r="M795" s="25">
        <v>42069</v>
      </c>
      <c r="N795" s="24">
        <v>6911.8</v>
      </c>
      <c r="O795" s="28">
        <v>42054</v>
      </c>
      <c r="P795" s="27">
        <v>11001.94</v>
      </c>
    </row>
    <row r="796" spans="1:16" ht="16.5" x14ac:dyDescent="0.3">
      <c r="A796" s="2">
        <v>42019</v>
      </c>
      <c r="B796" s="1">
        <v>245.76</v>
      </c>
      <c r="C796" s="14">
        <v>42046</v>
      </c>
      <c r="D796" s="13">
        <v>2068.5300000000002</v>
      </c>
      <c r="E796" s="17">
        <v>42018</v>
      </c>
      <c r="F796" s="16">
        <v>16795.96</v>
      </c>
      <c r="G796" s="20">
        <v>42067</v>
      </c>
      <c r="H796" s="19">
        <v>3583.44</v>
      </c>
      <c r="I796" s="31">
        <v>42018</v>
      </c>
      <c r="J796" s="30">
        <v>24112.6</v>
      </c>
      <c r="K796" s="28">
        <v>42018</v>
      </c>
      <c r="L796" s="27">
        <v>12008.37</v>
      </c>
      <c r="M796" s="25">
        <v>42068</v>
      </c>
      <c r="N796" s="24">
        <v>6961.14</v>
      </c>
      <c r="O796" s="28">
        <v>42053</v>
      </c>
      <c r="P796" s="27">
        <v>10961</v>
      </c>
    </row>
    <row r="797" spans="1:16" ht="16.5" x14ac:dyDescent="0.3">
      <c r="A797" s="2">
        <v>42018</v>
      </c>
      <c r="B797" s="1">
        <v>245.99</v>
      </c>
      <c r="C797" s="14">
        <v>42045</v>
      </c>
      <c r="D797" s="13">
        <v>2068.59</v>
      </c>
      <c r="E797" s="17">
        <v>42017</v>
      </c>
      <c r="F797" s="16">
        <v>17087.71</v>
      </c>
      <c r="G797" s="20">
        <v>42066</v>
      </c>
      <c r="H797" s="19">
        <v>3549.11</v>
      </c>
      <c r="I797" s="31">
        <v>42017</v>
      </c>
      <c r="J797" s="30">
        <v>24215.97</v>
      </c>
      <c r="K797" s="28">
        <v>42017</v>
      </c>
      <c r="L797" s="27">
        <v>12063.02</v>
      </c>
      <c r="M797" s="25">
        <v>42067</v>
      </c>
      <c r="N797" s="24">
        <v>6919.24</v>
      </c>
      <c r="O797" s="28">
        <v>42052</v>
      </c>
      <c r="P797" s="27">
        <v>10895.62</v>
      </c>
    </row>
    <row r="798" spans="1:16" ht="16.5" x14ac:dyDescent="0.3">
      <c r="A798" s="2">
        <v>42017</v>
      </c>
      <c r="B798" s="1">
        <v>246.29</v>
      </c>
      <c r="C798" s="14">
        <v>42044</v>
      </c>
      <c r="D798" s="13">
        <v>2046.74</v>
      </c>
      <c r="E798" s="17">
        <v>42013</v>
      </c>
      <c r="F798" s="16">
        <v>17197.73</v>
      </c>
      <c r="G798" s="20">
        <v>42065</v>
      </c>
      <c r="H798" s="19">
        <v>3591.09</v>
      </c>
      <c r="I798" s="31">
        <v>42016</v>
      </c>
      <c r="J798" s="30">
        <v>24026.46</v>
      </c>
      <c r="K798" s="28">
        <v>42016</v>
      </c>
      <c r="L798" s="27">
        <v>12016.66</v>
      </c>
      <c r="M798" s="25">
        <v>42066</v>
      </c>
      <c r="N798" s="24">
        <v>6889.13</v>
      </c>
      <c r="O798" s="28">
        <v>42051</v>
      </c>
      <c r="P798" s="27">
        <v>10923.23</v>
      </c>
    </row>
    <row r="799" spans="1:16" ht="16.5" x14ac:dyDescent="0.3">
      <c r="A799" s="2">
        <v>42016</v>
      </c>
      <c r="B799" s="1">
        <v>245.7</v>
      </c>
      <c r="C799" s="14">
        <v>42041</v>
      </c>
      <c r="D799" s="13">
        <v>2055.4699999999998</v>
      </c>
      <c r="E799" s="17">
        <v>42012</v>
      </c>
      <c r="F799" s="16">
        <v>17167.099999999999</v>
      </c>
      <c r="G799" s="20">
        <v>42062</v>
      </c>
      <c r="H799" s="19">
        <v>3599</v>
      </c>
      <c r="I799" s="31">
        <v>42013</v>
      </c>
      <c r="J799" s="30">
        <v>23919.95</v>
      </c>
      <c r="K799" s="28">
        <v>42013</v>
      </c>
      <c r="L799" s="27">
        <v>12081.24</v>
      </c>
      <c r="M799" s="25">
        <v>42065</v>
      </c>
      <c r="N799" s="24">
        <v>6940.64</v>
      </c>
      <c r="O799" s="28">
        <v>42048</v>
      </c>
      <c r="P799" s="27">
        <v>10963.4</v>
      </c>
    </row>
    <row r="800" spans="1:16" ht="16.5" x14ac:dyDescent="0.3">
      <c r="A800" s="2">
        <v>42013</v>
      </c>
      <c r="B800" s="1">
        <v>246.05</v>
      </c>
      <c r="C800" s="14">
        <v>42040</v>
      </c>
      <c r="D800" s="13">
        <v>2062.52</v>
      </c>
      <c r="E800" s="17">
        <v>42011</v>
      </c>
      <c r="F800" s="16">
        <v>16885.330000000002</v>
      </c>
      <c r="G800" s="20">
        <v>42061</v>
      </c>
      <c r="H800" s="19">
        <v>3574.94</v>
      </c>
      <c r="I800" s="31">
        <v>42012</v>
      </c>
      <c r="J800" s="30">
        <v>23835.53</v>
      </c>
      <c r="K800" s="28">
        <v>42012</v>
      </c>
      <c r="L800" s="27">
        <v>12023.75</v>
      </c>
      <c r="M800" s="25">
        <v>42062</v>
      </c>
      <c r="N800" s="24">
        <v>6946.66</v>
      </c>
      <c r="O800" s="28">
        <v>42047</v>
      </c>
      <c r="P800" s="27">
        <v>10919.65</v>
      </c>
    </row>
    <row r="801" spans="1:16" ht="16.5" x14ac:dyDescent="0.3">
      <c r="A801" s="2">
        <v>42012</v>
      </c>
      <c r="B801" s="1">
        <v>243.94</v>
      </c>
      <c r="C801" s="14">
        <v>42039</v>
      </c>
      <c r="D801" s="13">
        <v>2041.51</v>
      </c>
      <c r="E801" s="17">
        <v>42010</v>
      </c>
      <c r="F801" s="16">
        <v>16883.189999999999</v>
      </c>
      <c r="G801" s="20">
        <v>42060</v>
      </c>
      <c r="H801" s="19">
        <v>3541.78</v>
      </c>
      <c r="I801" s="31">
        <v>42011</v>
      </c>
      <c r="J801" s="30">
        <v>23681.26</v>
      </c>
      <c r="K801" s="28">
        <v>42011</v>
      </c>
      <c r="L801" s="27">
        <v>11991.02</v>
      </c>
      <c r="M801" s="25">
        <v>42061</v>
      </c>
      <c r="N801" s="24">
        <v>6949.73</v>
      </c>
      <c r="O801" s="28">
        <v>42046</v>
      </c>
      <c r="P801" s="27">
        <v>10752.11</v>
      </c>
    </row>
    <row r="802" spans="1:16" ht="16.5" x14ac:dyDescent="0.3">
      <c r="A802" s="2">
        <v>42011</v>
      </c>
      <c r="B802" s="1">
        <v>240.53</v>
      </c>
      <c r="C802" s="14">
        <v>42038</v>
      </c>
      <c r="D802" s="13">
        <v>2050.0300000000002</v>
      </c>
      <c r="E802" s="17">
        <v>42009</v>
      </c>
      <c r="F802" s="16">
        <v>17408.71</v>
      </c>
      <c r="G802" s="20">
        <v>42059</v>
      </c>
      <c r="H802" s="19">
        <v>3547.1</v>
      </c>
      <c r="I802" s="31">
        <v>42010</v>
      </c>
      <c r="J802" s="30">
        <v>23485.41</v>
      </c>
      <c r="K802" s="28">
        <v>42010</v>
      </c>
      <c r="L802" s="27">
        <v>11990.79</v>
      </c>
      <c r="M802" s="25">
        <v>42060</v>
      </c>
      <c r="N802" s="24">
        <v>6935.38</v>
      </c>
      <c r="O802" s="28">
        <v>42045</v>
      </c>
      <c r="P802" s="27">
        <v>10753.83</v>
      </c>
    </row>
    <row r="803" spans="1:16" ht="16.5" x14ac:dyDescent="0.3">
      <c r="A803" s="2">
        <v>42010</v>
      </c>
      <c r="B803" s="1">
        <v>239.93</v>
      </c>
      <c r="C803" s="14">
        <v>42037</v>
      </c>
      <c r="D803" s="13">
        <v>2020.85</v>
      </c>
      <c r="E803" s="17">
        <v>42003</v>
      </c>
      <c r="F803" s="16">
        <v>17450.77</v>
      </c>
      <c r="G803" s="20">
        <v>42058</v>
      </c>
      <c r="H803" s="19">
        <v>3519.58</v>
      </c>
      <c r="I803" s="31">
        <v>42009</v>
      </c>
      <c r="J803" s="30">
        <v>23721.32</v>
      </c>
      <c r="K803" s="28">
        <v>42009</v>
      </c>
      <c r="L803" s="27">
        <v>12206.71</v>
      </c>
      <c r="M803" s="25">
        <v>42059</v>
      </c>
      <c r="N803" s="24">
        <v>6949.63</v>
      </c>
      <c r="O803" s="28">
        <v>42044</v>
      </c>
      <c r="P803" s="27">
        <v>10663.51</v>
      </c>
    </row>
    <row r="804" spans="1:16" ht="16.5" x14ac:dyDescent="0.3">
      <c r="A804" s="2">
        <v>42009</v>
      </c>
      <c r="B804" s="1">
        <v>244.26</v>
      </c>
      <c r="C804" s="14">
        <v>42034</v>
      </c>
      <c r="D804" s="13">
        <v>1994.99</v>
      </c>
      <c r="E804" s="17">
        <v>42002</v>
      </c>
      <c r="F804" s="16">
        <v>17729.84</v>
      </c>
      <c r="G804" s="20">
        <v>42055</v>
      </c>
      <c r="H804" s="19">
        <v>3490.53</v>
      </c>
      <c r="I804" s="31">
        <v>42006</v>
      </c>
      <c r="J804" s="30">
        <v>23857.82</v>
      </c>
      <c r="K804" s="28">
        <v>42006</v>
      </c>
      <c r="L804" s="27">
        <v>12245.35</v>
      </c>
      <c r="M804" s="25">
        <v>42058</v>
      </c>
      <c r="N804" s="24">
        <v>6912.16</v>
      </c>
      <c r="O804" s="28">
        <v>42041</v>
      </c>
      <c r="P804" s="27">
        <v>10846.39</v>
      </c>
    </row>
    <row r="805" spans="1:16" ht="16.5" x14ac:dyDescent="0.3">
      <c r="A805" s="2">
        <v>42006</v>
      </c>
      <c r="B805" s="1">
        <v>244.79</v>
      </c>
      <c r="C805" s="14">
        <v>42033</v>
      </c>
      <c r="D805" s="13">
        <v>2021.25</v>
      </c>
      <c r="E805" s="17">
        <v>41999</v>
      </c>
      <c r="F805" s="16">
        <v>17818.96</v>
      </c>
      <c r="G805" s="20">
        <v>42054</v>
      </c>
      <c r="H805" s="19">
        <v>3488.08</v>
      </c>
      <c r="I805" s="31">
        <v>42004</v>
      </c>
      <c r="J805" s="30">
        <v>23605.040000000001</v>
      </c>
      <c r="K805" s="28">
        <v>42004</v>
      </c>
      <c r="L805" s="27">
        <v>11984.69</v>
      </c>
      <c r="M805" s="25">
        <v>42055</v>
      </c>
      <c r="N805" s="24">
        <v>6915.2</v>
      </c>
      <c r="O805" s="28">
        <v>42040</v>
      </c>
      <c r="P805" s="27">
        <v>10905.41</v>
      </c>
    </row>
    <row r="806" spans="1:16" ht="16.5" x14ac:dyDescent="0.3">
      <c r="A806" s="2">
        <v>42003</v>
      </c>
      <c r="B806" s="1">
        <v>244.05</v>
      </c>
      <c r="C806" s="14">
        <v>42032</v>
      </c>
      <c r="D806" s="13">
        <v>2002.16</v>
      </c>
      <c r="E806" s="17">
        <v>41998</v>
      </c>
      <c r="F806" s="16">
        <v>17808.75</v>
      </c>
      <c r="G806" s="20">
        <v>42053</v>
      </c>
      <c r="H806" s="19">
        <v>3465.8</v>
      </c>
      <c r="I806" s="31">
        <v>42003</v>
      </c>
      <c r="J806" s="30">
        <v>23501.1</v>
      </c>
      <c r="K806" s="28">
        <v>42003</v>
      </c>
      <c r="L806" s="27">
        <v>11844.1</v>
      </c>
      <c r="M806" s="25">
        <v>42054</v>
      </c>
      <c r="N806" s="24">
        <v>6888.9</v>
      </c>
      <c r="O806" s="28">
        <v>42039</v>
      </c>
      <c r="P806" s="27">
        <v>10911.32</v>
      </c>
    </row>
    <row r="807" spans="1:16" ht="16.5" x14ac:dyDescent="0.3">
      <c r="A807" s="2">
        <v>42002</v>
      </c>
      <c r="B807" s="1">
        <v>246.3</v>
      </c>
      <c r="C807" s="14">
        <v>42031</v>
      </c>
      <c r="D807" s="13">
        <v>2029.55</v>
      </c>
      <c r="E807" s="17">
        <v>41997</v>
      </c>
      <c r="F807" s="16">
        <v>17854.23</v>
      </c>
      <c r="G807" s="20">
        <v>42052</v>
      </c>
      <c r="H807" s="19">
        <v>3438.44</v>
      </c>
      <c r="I807" s="31">
        <v>42002</v>
      </c>
      <c r="J807" s="30">
        <v>23773.18</v>
      </c>
      <c r="K807" s="28">
        <v>42002</v>
      </c>
      <c r="L807" s="27">
        <v>12019.75</v>
      </c>
      <c r="M807" s="25">
        <v>42053</v>
      </c>
      <c r="N807" s="24">
        <v>6898.08</v>
      </c>
      <c r="O807" s="28">
        <v>42038</v>
      </c>
      <c r="P807" s="27">
        <v>10890.95</v>
      </c>
    </row>
    <row r="808" spans="1:16" ht="16.5" x14ac:dyDescent="0.3">
      <c r="A808" s="2">
        <v>41999</v>
      </c>
      <c r="B808" s="1">
        <v>250.05</v>
      </c>
      <c r="C808" s="14">
        <v>42030</v>
      </c>
      <c r="D808" s="13">
        <v>2057.09</v>
      </c>
      <c r="E808" s="17">
        <v>41995</v>
      </c>
      <c r="F808" s="16">
        <v>17635.14</v>
      </c>
      <c r="G808" s="20">
        <v>42051</v>
      </c>
      <c r="H808" s="19">
        <v>3433.3</v>
      </c>
      <c r="I808" s="31">
        <v>41997</v>
      </c>
      <c r="J808" s="30">
        <v>23349.34</v>
      </c>
      <c r="K808" s="28">
        <v>41997</v>
      </c>
      <c r="L808" s="27">
        <v>11558.02</v>
      </c>
      <c r="M808" s="25">
        <v>42052</v>
      </c>
      <c r="N808" s="24">
        <v>6898.13</v>
      </c>
      <c r="O808" s="28">
        <v>42037</v>
      </c>
      <c r="P808" s="27">
        <v>10828.01</v>
      </c>
    </row>
    <row r="809" spans="1:16" ht="16.5" x14ac:dyDescent="0.3">
      <c r="A809" s="2">
        <v>41997</v>
      </c>
      <c r="B809" s="1">
        <v>250.07</v>
      </c>
      <c r="C809" s="14">
        <v>42027</v>
      </c>
      <c r="D809" s="13">
        <v>2051.8200000000002</v>
      </c>
      <c r="E809" s="17">
        <v>41992</v>
      </c>
      <c r="F809" s="16">
        <v>17621.400000000001</v>
      </c>
      <c r="G809" s="20">
        <v>42048</v>
      </c>
      <c r="H809" s="19">
        <v>3447.59</v>
      </c>
      <c r="I809" s="31">
        <v>41996</v>
      </c>
      <c r="J809" s="30">
        <v>23333.69</v>
      </c>
      <c r="K809" s="28">
        <v>41996</v>
      </c>
      <c r="L809" s="27">
        <v>11677.74</v>
      </c>
      <c r="M809" s="25">
        <v>42051</v>
      </c>
      <c r="N809" s="24">
        <v>6857.05</v>
      </c>
      <c r="O809" s="28">
        <v>42034</v>
      </c>
      <c r="P809" s="27">
        <v>10694.32</v>
      </c>
    </row>
    <row r="810" spans="1:16" ht="16.5" x14ac:dyDescent="0.3">
      <c r="A810" s="2">
        <v>41996</v>
      </c>
      <c r="B810" s="1">
        <v>249.06</v>
      </c>
      <c r="C810" s="14">
        <v>42026</v>
      </c>
      <c r="D810" s="13">
        <v>2063.15</v>
      </c>
      <c r="E810" s="17">
        <v>41991</v>
      </c>
      <c r="F810" s="16">
        <v>17210.05</v>
      </c>
      <c r="G810" s="20">
        <v>42047</v>
      </c>
      <c r="H810" s="19">
        <v>3417.61</v>
      </c>
      <c r="I810" s="31">
        <v>41995</v>
      </c>
      <c r="J810" s="30">
        <v>23408.57</v>
      </c>
      <c r="K810" s="28">
        <v>41995</v>
      </c>
      <c r="L810" s="27">
        <v>11744.02</v>
      </c>
      <c r="M810" s="25">
        <v>42048</v>
      </c>
      <c r="N810" s="24">
        <v>6873.52</v>
      </c>
      <c r="O810" s="28">
        <v>42033</v>
      </c>
      <c r="P810" s="27">
        <v>10737.87</v>
      </c>
    </row>
    <row r="811" spans="1:16" ht="16.5" x14ac:dyDescent="0.3">
      <c r="A811" s="2">
        <v>41995</v>
      </c>
      <c r="B811" s="1">
        <v>249.7</v>
      </c>
      <c r="C811" s="14">
        <v>42025</v>
      </c>
      <c r="D811" s="13">
        <v>2032.12</v>
      </c>
      <c r="E811" s="17">
        <v>41990</v>
      </c>
      <c r="F811" s="16">
        <v>16819.73</v>
      </c>
      <c r="G811" s="20">
        <v>42046</v>
      </c>
      <c r="H811" s="19">
        <v>3374.14</v>
      </c>
      <c r="I811" s="31">
        <v>41992</v>
      </c>
      <c r="J811" s="30">
        <v>23116.63</v>
      </c>
      <c r="K811" s="28">
        <v>41992</v>
      </c>
      <c r="L811" s="27">
        <v>11400.19</v>
      </c>
      <c r="M811" s="25">
        <v>42047</v>
      </c>
      <c r="N811" s="24">
        <v>6828.11</v>
      </c>
      <c r="O811" s="28">
        <v>42032</v>
      </c>
      <c r="P811" s="27">
        <v>10710.97</v>
      </c>
    </row>
    <row r="812" spans="1:16" ht="16.5" x14ac:dyDescent="0.3">
      <c r="A812" s="2">
        <v>41992</v>
      </c>
      <c r="B812" s="1">
        <v>247.96</v>
      </c>
      <c r="C812" s="14">
        <v>42024</v>
      </c>
      <c r="D812" s="13">
        <v>2022.55</v>
      </c>
      <c r="E812" s="17">
        <v>41989</v>
      </c>
      <c r="F812" s="16">
        <v>16755.32</v>
      </c>
      <c r="G812" s="20">
        <v>42045</v>
      </c>
      <c r="H812" s="19">
        <v>3383.13</v>
      </c>
      <c r="I812" s="31">
        <v>41991</v>
      </c>
      <c r="J812" s="30">
        <v>22832.21</v>
      </c>
      <c r="K812" s="28">
        <v>41991</v>
      </c>
      <c r="L812" s="27">
        <v>11330.73</v>
      </c>
      <c r="M812" s="25">
        <v>42046</v>
      </c>
      <c r="N812" s="24">
        <v>6818.17</v>
      </c>
      <c r="O812" s="28">
        <v>42031</v>
      </c>
      <c r="P812" s="27">
        <v>10628.58</v>
      </c>
    </row>
    <row r="813" spans="1:16" ht="16.5" x14ac:dyDescent="0.3">
      <c r="A813" s="2">
        <v>41991</v>
      </c>
      <c r="B813" s="1">
        <v>243.82</v>
      </c>
      <c r="C813" s="14">
        <v>42020</v>
      </c>
      <c r="D813" s="13">
        <v>2019.42</v>
      </c>
      <c r="E813" s="17">
        <v>41988</v>
      </c>
      <c r="F813" s="16">
        <v>17099.400000000001</v>
      </c>
      <c r="G813" s="20">
        <v>42044</v>
      </c>
      <c r="H813" s="19">
        <v>3347.75</v>
      </c>
      <c r="I813" s="31">
        <v>41990</v>
      </c>
      <c r="J813" s="30">
        <v>22585.84</v>
      </c>
      <c r="K813" s="28">
        <v>41990</v>
      </c>
      <c r="L813" s="27">
        <v>11269.43</v>
      </c>
      <c r="M813" s="25">
        <v>42045</v>
      </c>
      <c r="N813" s="24">
        <v>6829.12</v>
      </c>
      <c r="O813" s="28">
        <v>42030</v>
      </c>
      <c r="P813" s="27">
        <v>10798.33</v>
      </c>
    </row>
    <row r="814" spans="1:16" ht="16.5" x14ac:dyDescent="0.3">
      <c r="A814" s="2">
        <v>41990</v>
      </c>
      <c r="B814" s="1">
        <v>243.72</v>
      </c>
      <c r="C814" s="14">
        <v>42019</v>
      </c>
      <c r="D814" s="13">
        <v>1992.67</v>
      </c>
      <c r="E814" s="17">
        <v>41985</v>
      </c>
      <c r="F814" s="16">
        <v>17371.580000000002</v>
      </c>
      <c r="G814" s="20">
        <v>42041</v>
      </c>
      <c r="H814" s="19">
        <v>3398.16</v>
      </c>
      <c r="I814" s="31">
        <v>41989</v>
      </c>
      <c r="J814" s="30">
        <v>22670.5</v>
      </c>
      <c r="K814" s="28">
        <v>41989</v>
      </c>
      <c r="L814" s="27">
        <v>11136.9</v>
      </c>
      <c r="M814" s="25">
        <v>42044</v>
      </c>
      <c r="N814" s="24">
        <v>6837.15</v>
      </c>
      <c r="O814" s="28">
        <v>42027</v>
      </c>
      <c r="P814" s="27">
        <v>10649.58</v>
      </c>
    </row>
    <row r="815" spans="1:16" ht="16.5" x14ac:dyDescent="0.3">
      <c r="A815" s="2">
        <v>41989</v>
      </c>
      <c r="B815" s="1">
        <v>244.43</v>
      </c>
      <c r="C815" s="14">
        <v>42018</v>
      </c>
      <c r="D815" s="13">
        <v>2011.27</v>
      </c>
      <c r="E815" s="17">
        <v>41984</v>
      </c>
      <c r="F815" s="16">
        <v>17257.400000000001</v>
      </c>
      <c r="G815" s="20">
        <v>42040</v>
      </c>
      <c r="H815" s="19">
        <v>3408.96</v>
      </c>
      <c r="I815" s="31">
        <v>41988</v>
      </c>
      <c r="J815" s="30">
        <v>23027.85</v>
      </c>
      <c r="K815" s="28">
        <v>41988</v>
      </c>
      <c r="L815" s="27">
        <v>11212.65</v>
      </c>
      <c r="M815" s="25">
        <v>42041</v>
      </c>
      <c r="N815" s="24">
        <v>6853.44</v>
      </c>
      <c r="O815" s="28">
        <v>42026</v>
      </c>
      <c r="P815" s="27">
        <v>10435.620000000001</v>
      </c>
    </row>
    <row r="816" spans="1:16" ht="16.5" x14ac:dyDescent="0.3">
      <c r="A816" s="2">
        <v>41988</v>
      </c>
      <c r="B816" s="1">
        <v>246.27</v>
      </c>
      <c r="C816" s="14">
        <v>42017</v>
      </c>
      <c r="D816" s="13">
        <v>2023.03</v>
      </c>
      <c r="E816" s="17">
        <v>41983</v>
      </c>
      <c r="F816" s="16">
        <v>17412.580000000002</v>
      </c>
      <c r="G816" s="20">
        <v>42039</v>
      </c>
      <c r="H816" s="19">
        <v>3415.53</v>
      </c>
      <c r="I816" s="31">
        <v>41985</v>
      </c>
      <c r="J816" s="30">
        <v>23249.200000000001</v>
      </c>
      <c r="K816" s="28">
        <v>41985</v>
      </c>
      <c r="L816" s="27">
        <v>11236.39</v>
      </c>
      <c r="M816" s="25">
        <v>42040</v>
      </c>
      <c r="N816" s="24">
        <v>6865.93</v>
      </c>
      <c r="O816" s="28">
        <v>42025</v>
      </c>
      <c r="P816" s="27">
        <v>10299.23</v>
      </c>
    </row>
    <row r="817" spans="1:16" ht="16.5" x14ac:dyDescent="0.3">
      <c r="A817" s="2">
        <v>41985</v>
      </c>
      <c r="B817" s="1">
        <v>246.44</v>
      </c>
      <c r="C817" s="14">
        <v>42016</v>
      </c>
      <c r="D817" s="13">
        <v>2028.26</v>
      </c>
      <c r="E817" s="17">
        <v>41982</v>
      </c>
      <c r="F817" s="16">
        <v>17813.38</v>
      </c>
      <c r="G817" s="20">
        <v>42038</v>
      </c>
      <c r="H817" s="19">
        <v>3414.18</v>
      </c>
      <c r="I817" s="31">
        <v>41984</v>
      </c>
      <c r="J817" s="30">
        <v>23312.54</v>
      </c>
      <c r="K817" s="28">
        <v>41984</v>
      </c>
      <c r="L817" s="27">
        <v>11255.43</v>
      </c>
      <c r="M817" s="25">
        <v>42039</v>
      </c>
      <c r="N817" s="24">
        <v>6860.02</v>
      </c>
      <c r="O817" s="28">
        <v>42024</v>
      </c>
      <c r="P817" s="27">
        <v>10257.129999999999</v>
      </c>
    </row>
    <row r="818" spans="1:16" ht="16.5" x14ac:dyDescent="0.3">
      <c r="A818" s="2">
        <v>41984</v>
      </c>
      <c r="B818" s="1">
        <v>245.54</v>
      </c>
      <c r="C818" s="14">
        <v>42013</v>
      </c>
      <c r="D818" s="13">
        <v>2044.81</v>
      </c>
      <c r="E818" s="17">
        <v>41981</v>
      </c>
      <c r="F818" s="16">
        <v>17935.64</v>
      </c>
      <c r="G818" s="20">
        <v>42037</v>
      </c>
      <c r="H818" s="19">
        <v>3370.11</v>
      </c>
      <c r="I818" s="31">
        <v>41983</v>
      </c>
      <c r="J818" s="30">
        <v>23524.52</v>
      </c>
      <c r="K818" s="28">
        <v>41983</v>
      </c>
      <c r="L818" s="27">
        <v>11372.45</v>
      </c>
      <c r="M818" s="25">
        <v>42038</v>
      </c>
      <c r="N818" s="24">
        <v>6871.8</v>
      </c>
      <c r="O818" s="28">
        <v>42023</v>
      </c>
      <c r="P818" s="27">
        <v>10242.35</v>
      </c>
    </row>
    <row r="819" spans="1:16" ht="16.5" x14ac:dyDescent="0.3">
      <c r="A819" s="2">
        <v>41983</v>
      </c>
      <c r="B819" s="1">
        <v>249.35</v>
      </c>
      <c r="C819" s="14">
        <v>42012</v>
      </c>
      <c r="D819" s="13">
        <v>2062.14</v>
      </c>
      <c r="E819" s="17">
        <v>41978</v>
      </c>
      <c r="F819" s="16">
        <v>17920.45</v>
      </c>
      <c r="G819" s="20">
        <v>42034</v>
      </c>
      <c r="H819" s="19">
        <v>3351.44</v>
      </c>
      <c r="I819" s="31">
        <v>41982</v>
      </c>
      <c r="J819" s="30">
        <v>23485.83</v>
      </c>
      <c r="K819" s="28">
        <v>41982</v>
      </c>
      <c r="L819" s="27">
        <v>11332.92</v>
      </c>
      <c r="M819" s="25">
        <v>42037</v>
      </c>
      <c r="N819" s="24">
        <v>6782.55</v>
      </c>
      <c r="O819" s="28">
        <v>42020</v>
      </c>
      <c r="P819" s="27">
        <v>10167.77</v>
      </c>
    </row>
    <row r="820" spans="1:16" ht="16.5" x14ac:dyDescent="0.3">
      <c r="A820" s="2">
        <v>41982</v>
      </c>
      <c r="B820" s="1">
        <v>253.21</v>
      </c>
      <c r="C820" s="14">
        <v>42011</v>
      </c>
      <c r="D820" s="13">
        <v>2025.9</v>
      </c>
      <c r="E820" s="17">
        <v>41977</v>
      </c>
      <c r="F820" s="16">
        <v>17887.21</v>
      </c>
      <c r="G820" s="20">
        <v>42033</v>
      </c>
      <c r="H820" s="19">
        <v>3371.83</v>
      </c>
      <c r="I820" s="31">
        <v>41981</v>
      </c>
      <c r="J820" s="30">
        <v>24047.67</v>
      </c>
      <c r="K820" s="28">
        <v>41981</v>
      </c>
      <c r="L820" s="27">
        <v>11873.41</v>
      </c>
      <c r="M820" s="25">
        <v>42034</v>
      </c>
      <c r="N820" s="24">
        <v>6749.4</v>
      </c>
      <c r="O820" s="28">
        <v>42019</v>
      </c>
      <c r="P820" s="27">
        <v>10032.61</v>
      </c>
    </row>
    <row r="821" spans="1:16" ht="16.5" x14ac:dyDescent="0.3">
      <c r="A821" s="2">
        <v>41981</v>
      </c>
      <c r="B821" s="1">
        <v>253.71</v>
      </c>
      <c r="C821" s="14">
        <v>42010</v>
      </c>
      <c r="D821" s="13">
        <v>2002.61</v>
      </c>
      <c r="E821" s="17">
        <v>41976</v>
      </c>
      <c r="F821" s="16">
        <v>17720.43</v>
      </c>
      <c r="G821" s="20">
        <v>42032</v>
      </c>
      <c r="H821" s="19">
        <v>3358.96</v>
      </c>
      <c r="I821" s="31">
        <v>41978</v>
      </c>
      <c r="J821" s="30">
        <v>24002.639999999999</v>
      </c>
      <c r="K821" s="28">
        <v>41978</v>
      </c>
      <c r="L821" s="27">
        <v>11600.48</v>
      </c>
      <c r="M821" s="25">
        <v>42033</v>
      </c>
      <c r="N821" s="24">
        <v>6810.6</v>
      </c>
      <c r="O821" s="28">
        <v>42018</v>
      </c>
      <c r="P821" s="27">
        <v>9817.08</v>
      </c>
    </row>
    <row r="822" spans="1:16" ht="16.5" x14ac:dyDescent="0.3">
      <c r="A822" s="2">
        <v>41978</v>
      </c>
      <c r="B822" s="1">
        <v>254.24</v>
      </c>
      <c r="C822" s="14">
        <v>42009</v>
      </c>
      <c r="D822" s="13">
        <v>2020.58</v>
      </c>
      <c r="E822" s="17">
        <v>41975</v>
      </c>
      <c r="F822" s="16">
        <v>17663.22</v>
      </c>
      <c r="G822" s="20">
        <v>42031</v>
      </c>
      <c r="H822" s="19">
        <v>3372.58</v>
      </c>
      <c r="I822" s="31">
        <v>41977</v>
      </c>
      <c r="J822" s="30">
        <v>23832.560000000001</v>
      </c>
      <c r="K822" s="28">
        <v>41977</v>
      </c>
      <c r="L822" s="27">
        <v>11481.03</v>
      </c>
      <c r="M822" s="25">
        <v>42032</v>
      </c>
      <c r="N822" s="24">
        <v>6825.94</v>
      </c>
      <c r="O822" s="28">
        <v>42017</v>
      </c>
      <c r="P822" s="27">
        <v>9941</v>
      </c>
    </row>
    <row r="823" spans="1:16" ht="16.5" x14ac:dyDescent="0.3">
      <c r="A823" s="2">
        <v>41977</v>
      </c>
      <c r="B823" s="1">
        <v>254.06</v>
      </c>
      <c r="C823" s="14">
        <v>42006</v>
      </c>
      <c r="D823" s="13">
        <v>2058.1999999999998</v>
      </c>
      <c r="E823" s="17">
        <v>41974</v>
      </c>
      <c r="F823" s="16">
        <v>17590.099999999999</v>
      </c>
      <c r="G823" s="20">
        <v>42030</v>
      </c>
      <c r="H823" s="19">
        <v>3414.28</v>
      </c>
      <c r="I823" s="31">
        <v>41976</v>
      </c>
      <c r="J823" s="30">
        <v>23428.62</v>
      </c>
      <c r="K823" s="28">
        <v>41976</v>
      </c>
      <c r="L823" s="27">
        <v>11060.21</v>
      </c>
      <c r="M823" s="25">
        <v>42031</v>
      </c>
      <c r="N823" s="24">
        <v>6811.61</v>
      </c>
      <c r="O823" s="28">
        <v>42016</v>
      </c>
      <c r="P823" s="27">
        <v>9781.9</v>
      </c>
    </row>
    <row r="824" spans="1:16" ht="16.5" x14ac:dyDescent="0.3">
      <c r="A824" s="2">
        <v>41976</v>
      </c>
      <c r="B824" s="1">
        <v>251.65</v>
      </c>
      <c r="C824" s="14">
        <v>42004</v>
      </c>
      <c r="D824" s="13">
        <v>2058.9</v>
      </c>
      <c r="E824" s="17">
        <v>41971</v>
      </c>
      <c r="F824" s="16">
        <v>17459.849999999999</v>
      </c>
      <c r="G824" s="20">
        <v>42027</v>
      </c>
      <c r="H824" s="19">
        <v>3382.55</v>
      </c>
      <c r="I824" s="31">
        <v>41975</v>
      </c>
      <c r="J824" s="30">
        <v>23654.3</v>
      </c>
      <c r="K824" s="28">
        <v>41975</v>
      </c>
      <c r="L824" s="27">
        <v>11125.79</v>
      </c>
      <c r="M824" s="25">
        <v>42030</v>
      </c>
      <c r="N824" s="24">
        <v>6852.4</v>
      </c>
      <c r="O824" s="28">
        <v>42013</v>
      </c>
      <c r="P824" s="27">
        <v>9648.5</v>
      </c>
    </row>
    <row r="825" spans="1:16" ht="16.5" x14ac:dyDescent="0.3">
      <c r="A825" s="2">
        <v>41975</v>
      </c>
      <c r="B825" s="1">
        <v>251.41</v>
      </c>
      <c r="C825" s="14">
        <v>42003</v>
      </c>
      <c r="D825" s="13">
        <v>2080.35</v>
      </c>
      <c r="E825" s="17">
        <v>41970</v>
      </c>
      <c r="F825" s="16">
        <v>17248.5</v>
      </c>
      <c r="G825" s="20">
        <v>42026</v>
      </c>
      <c r="H825" s="19">
        <v>3322.65</v>
      </c>
      <c r="I825" s="31">
        <v>41974</v>
      </c>
      <c r="J825" s="30">
        <v>23367.45</v>
      </c>
      <c r="K825" s="28">
        <v>41974</v>
      </c>
      <c r="L825" s="27">
        <v>10818.2</v>
      </c>
      <c r="M825" s="25">
        <v>42027</v>
      </c>
      <c r="N825" s="24">
        <v>6832.83</v>
      </c>
      <c r="O825" s="28">
        <v>42012</v>
      </c>
      <c r="P825" s="27">
        <v>9837.61</v>
      </c>
    </row>
    <row r="826" spans="1:16" ht="16.5" x14ac:dyDescent="0.3">
      <c r="A826" s="2">
        <v>41974</v>
      </c>
      <c r="B826" s="1">
        <v>251.59</v>
      </c>
      <c r="C826" s="14">
        <v>42002</v>
      </c>
      <c r="D826" s="13">
        <v>2090.5700000000002</v>
      </c>
      <c r="E826" s="17">
        <v>41969</v>
      </c>
      <c r="F826" s="16">
        <v>17383.580000000002</v>
      </c>
      <c r="G826" s="20">
        <v>42025</v>
      </c>
      <c r="H826" s="19">
        <v>3269.73</v>
      </c>
      <c r="I826" s="31">
        <v>41971</v>
      </c>
      <c r="J826" s="30">
        <v>23987.45</v>
      </c>
      <c r="K826" s="28">
        <v>41971</v>
      </c>
      <c r="L826" s="27">
        <v>11145.39</v>
      </c>
      <c r="M826" s="25">
        <v>42026</v>
      </c>
      <c r="N826" s="24">
        <v>6796.63</v>
      </c>
      <c r="O826" s="28">
        <v>42011</v>
      </c>
      <c r="P826" s="27">
        <v>9518.18</v>
      </c>
    </row>
    <row r="827" spans="1:16" ht="16.5" x14ac:dyDescent="0.3">
      <c r="A827" s="2">
        <v>41971</v>
      </c>
      <c r="B827" s="1">
        <v>253.7</v>
      </c>
      <c r="C827" s="14">
        <v>41999</v>
      </c>
      <c r="D827" s="13">
        <v>2088.77</v>
      </c>
      <c r="E827" s="17">
        <v>41968</v>
      </c>
      <c r="F827" s="16">
        <v>17407.62</v>
      </c>
      <c r="G827" s="20">
        <v>42024</v>
      </c>
      <c r="H827" s="19">
        <v>3244.92</v>
      </c>
      <c r="I827" s="31">
        <v>41970</v>
      </c>
      <c r="J827" s="30">
        <v>24004.28</v>
      </c>
      <c r="K827" s="28">
        <v>41970</v>
      </c>
      <c r="L827" s="27">
        <v>11013.87</v>
      </c>
      <c r="M827" s="25">
        <v>42025</v>
      </c>
      <c r="N827" s="24">
        <v>6728.04</v>
      </c>
      <c r="O827" s="28">
        <v>42010</v>
      </c>
      <c r="P827" s="27">
        <v>9469.66</v>
      </c>
    </row>
    <row r="828" spans="1:16" ht="16.5" x14ac:dyDescent="0.3">
      <c r="A828" s="2">
        <v>41970</v>
      </c>
      <c r="B828" s="1">
        <v>253.3</v>
      </c>
      <c r="C828" s="14">
        <v>41997</v>
      </c>
      <c r="D828" s="13">
        <v>2081.88</v>
      </c>
      <c r="E828" s="17">
        <v>41964</v>
      </c>
      <c r="F828" s="16">
        <v>17357.509999999998</v>
      </c>
      <c r="G828" s="20">
        <v>42023</v>
      </c>
      <c r="H828" s="19">
        <v>3220.9</v>
      </c>
      <c r="I828" s="31">
        <v>41969</v>
      </c>
      <c r="J828" s="30">
        <v>24111.98</v>
      </c>
      <c r="K828" s="28">
        <v>41969</v>
      </c>
      <c r="L828" s="27">
        <v>11051.35</v>
      </c>
      <c r="M828" s="25">
        <v>42024</v>
      </c>
      <c r="N828" s="24">
        <v>6620.1</v>
      </c>
      <c r="O828" s="28">
        <v>42009</v>
      </c>
      <c r="P828" s="27">
        <v>9473.16</v>
      </c>
    </row>
    <row r="829" spans="1:16" ht="16.5" x14ac:dyDescent="0.3">
      <c r="A829" s="2">
        <v>41969</v>
      </c>
      <c r="B829" s="1">
        <v>252</v>
      </c>
      <c r="C829" s="14">
        <v>41996</v>
      </c>
      <c r="D829" s="13">
        <v>2082.17</v>
      </c>
      <c r="E829" s="17">
        <v>41963</v>
      </c>
      <c r="F829" s="16">
        <v>17300.86</v>
      </c>
      <c r="G829" s="20">
        <v>42020</v>
      </c>
      <c r="H829" s="19">
        <v>3202.24</v>
      </c>
      <c r="I829" s="31">
        <v>41968</v>
      </c>
      <c r="J829" s="30">
        <v>23843.91</v>
      </c>
      <c r="K829" s="28">
        <v>41968</v>
      </c>
      <c r="L829" s="27">
        <v>10782.91</v>
      </c>
      <c r="M829" s="25">
        <v>42023</v>
      </c>
      <c r="N829" s="24">
        <v>6585.53</v>
      </c>
      <c r="O829" s="28">
        <v>42006</v>
      </c>
      <c r="P829" s="27">
        <v>9764.73</v>
      </c>
    </row>
    <row r="830" spans="1:16" ht="16.5" x14ac:dyDescent="0.3">
      <c r="A830" s="2">
        <v>41968</v>
      </c>
      <c r="B830" s="1">
        <v>251.72</v>
      </c>
      <c r="C830" s="14">
        <v>41995</v>
      </c>
      <c r="D830" s="13">
        <v>2078.54</v>
      </c>
      <c r="E830" s="17">
        <v>41962</v>
      </c>
      <c r="F830" s="16">
        <v>17288.75</v>
      </c>
      <c r="G830" s="20">
        <v>42019</v>
      </c>
      <c r="H830" s="19">
        <v>3157.36</v>
      </c>
      <c r="I830" s="31">
        <v>41967</v>
      </c>
      <c r="J830" s="30">
        <v>23893.14</v>
      </c>
      <c r="K830" s="28">
        <v>41967</v>
      </c>
      <c r="L830" s="27">
        <v>10842.83</v>
      </c>
      <c r="M830" s="25">
        <v>42020</v>
      </c>
      <c r="N830" s="24">
        <v>6550.27</v>
      </c>
      <c r="O830" s="28">
        <v>42003</v>
      </c>
      <c r="P830" s="27">
        <v>9805.5499999999993</v>
      </c>
    </row>
    <row r="831" spans="1:16" ht="16.5" x14ac:dyDescent="0.3">
      <c r="A831" s="2">
        <v>41967</v>
      </c>
      <c r="B831" s="1">
        <v>252.34</v>
      </c>
      <c r="C831" s="14">
        <v>41992</v>
      </c>
      <c r="D831" s="13">
        <v>2070.65</v>
      </c>
      <c r="E831" s="17">
        <v>41961</v>
      </c>
      <c r="F831" s="16">
        <v>17344.060000000001</v>
      </c>
      <c r="G831" s="20">
        <v>42018</v>
      </c>
      <c r="H831" s="19">
        <v>3089.67</v>
      </c>
      <c r="I831" s="31">
        <v>41964</v>
      </c>
      <c r="J831" s="30">
        <v>23437.119999999999</v>
      </c>
      <c r="K831" s="28">
        <v>41964</v>
      </c>
      <c r="L831" s="27">
        <v>10447.18</v>
      </c>
      <c r="M831" s="25">
        <v>42019</v>
      </c>
      <c r="N831" s="24">
        <v>6498.78</v>
      </c>
      <c r="O831" s="28">
        <v>42002</v>
      </c>
      <c r="P831" s="27">
        <v>9927.1299999999992</v>
      </c>
    </row>
    <row r="832" spans="1:16" ht="16.5" x14ac:dyDescent="0.3">
      <c r="A832" s="2">
        <v>41964</v>
      </c>
      <c r="B832" s="1">
        <v>249.9</v>
      </c>
      <c r="C832" s="14">
        <v>41991</v>
      </c>
      <c r="D832" s="13">
        <v>2061.23</v>
      </c>
      <c r="E832" s="17">
        <v>41960</v>
      </c>
      <c r="F832" s="16">
        <v>16973.8</v>
      </c>
      <c r="G832" s="20">
        <v>42017</v>
      </c>
      <c r="H832" s="19">
        <v>3133.86</v>
      </c>
      <c r="I832" s="31">
        <v>41963</v>
      </c>
      <c r="J832" s="30">
        <v>23349.64</v>
      </c>
      <c r="K832" s="28">
        <v>41963</v>
      </c>
      <c r="L832" s="27">
        <v>10379.43</v>
      </c>
      <c r="M832" s="25">
        <v>42018</v>
      </c>
      <c r="N832" s="24">
        <v>6388.46</v>
      </c>
      <c r="O832" s="28">
        <v>41996</v>
      </c>
      <c r="P832" s="27">
        <v>9922.11</v>
      </c>
    </row>
    <row r="833" spans="1:16" ht="16.5" x14ac:dyDescent="0.3">
      <c r="A833" s="2">
        <v>41963</v>
      </c>
      <c r="B833" s="1">
        <v>248.96</v>
      </c>
      <c r="C833" s="14">
        <v>41990</v>
      </c>
      <c r="D833" s="13">
        <v>2012.89</v>
      </c>
      <c r="E833" s="17">
        <v>41957</v>
      </c>
      <c r="F833" s="16">
        <v>17490.830000000002</v>
      </c>
      <c r="G833" s="20">
        <v>42016</v>
      </c>
      <c r="H833" s="19">
        <v>3084.18</v>
      </c>
      <c r="I833" s="31">
        <v>41962</v>
      </c>
      <c r="J833" s="30">
        <v>23373.31</v>
      </c>
      <c r="K833" s="28">
        <v>41962</v>
      </c>
      <c r="L833" s="27">
        <v>10380.56</v>
      </c>
      <c r="M833" s="25">
        <v>42017</v>
      </c>
      <c r="N833" s="24">
        <v>6542.2</v>
      </c>
      <c r="O833" s="28">
        <v>41995</v>
      </c>
      <c r="P833" s="27">
        <v>9865.76</v>
      </c>
    </row>
    <row r="834" spans="1:16" ht="16.5" x14ac:dyDescent="0.3">
      <c r="A834" s="2">
        <v>41962</v>
      </c>
      <c r="B834" s="1">
        <v>250.33</v>
      </c>
      <c r="C834" s="14">
        <v>41989</v>
      </c>
      <c r="D834" s="13">
        <v>1972.74</v>
      </c>
      <c r="E834" s="17">
        <v>41956</v>
      </c>
      <c r="F834" s="16">
        <v>17392.79</v>
      </c>
      <c r="G834" s="20">
        <v>42013</v>
      </c>
      <c r="H834" s="19">
        <v>3042.9</v>
      </c>
      <c r="I834" s="31">
        <v>41961</v>
      </c>
      <c r="J834" s="30">
        <v>23529.17</v>
      </c>
      <c r="K834" s="28">
        <v>41961</v>
      </c>
      <c r="L834" s="27">
        <v>10426.11</v>
      </c>
      <c r="M834" s="25">
        <v>42016</v>
      </c>
      <c r="N834" s="24">
        <v>6501.42</v>
      </c>
      <c r="O834" s="28">
        <v>41992</v>
      </c>
      <c r="P834" s="27">
        <v>9786.9599999999991</v>
      </c>
    </row>
    <row r="835" spans="1:16" ht="16.5" x14ac:dyDescent="0.3">
      <c r="A835" s="2">
        <v>41961</v>
      </c>
      <c r="B835" s="1">
        <v>250.65</v>
      </c>
      <c r="C835" s="14">
        <v>41988</v>
      </c>
      <c r="D835" s="13">
        <v>1989.63</v>
      </c>
      <c r="E835" s="17">
        <v>41955</v>
      </c>
      <c r="F835" s="16">
        <v>17197.05</v>
      </c>
      <c r="G835" s="20">
        <v>42012</v>
      </c>
      <c r="H835" s="19">
        <v>3135.08</v>
      </c>
      <c r="I835" s="31">
        <v>41960</v>
      </c>
      <c r="J835" s="30">
        <v>23797.08</v>
      </c>
      <c r="K835" s="28">
        <v>41960</v>
      </c>
      <c r="L835" s="27">
        <v>10554.3</v>
      </c>
      <c r="M835" s="25">
        <v>42013</v>
      </c>
      <c r="N835" s="24">
        <v>6501.14</v>
      </c>
      <c r="O835" s="28">
        <v>41991</v>
      </c>
      <c r="P835" s="27">
        <v>9811.06</v>
      </c>
    </row>
    <row r="836" spans="1:16" ht="16.5" x14ac:dyDescent="0.3">
      <c r="A836" s="2">
        <v>41960</v>
      </c>
      <c r="B836" s="1">
        <v>248.3</v>
      </c>
      <c r="C836" s="14">
        <v>41985</v>
      </c>
      <c r="D836" s="13">
        <v>2002.33</v>
      </c>
      <c r="E836" s="17">
        <v>41954</v>
      </c>
      <c r="F836" s="16">
        <v>17124.11</v>
      </c>
      <c r="G836" s="20">
        <v>42011</v>
      </c>
      <c r="H836" s="19">
        <v>3026.79</v>
      </c>
      <c r="I836" s="31">
        <v>41957</v>
      </c>
      <c r="J836" s="30">
        <v>24087.38</v>
      </c>
      <c r="K836" s="28">
        <v>41957</v>
      </c>
      <c r="L836" s="27">
        <v>10761.51</v>
      </c>
      <c r="M836" s="25">
        <v>42012</v>
      </c>
      <c r="N836" s="24">
        <v>6569.96</v>
      </c>
      <c r="O836" s="28">
        <v>41990</v>
      </c>
      <c r="P836" s="27">
        <v>9544.43</v>
      </c>
    </row>
    <row r="837" spans="1:16" ht="16.5" x14ac:dyDescent="0.3">
      <c r="A837" s="2">
        <v>41957</v>
      </c>
      <c r="B837" s="1">
        <v>248.18</v>
      </c>
      <c r="C837" s="14">
        <v>41984</v>
      </c>
      <c r="D837" s="13">
        <v>2035.33</v>
      </c>
      <c r="E837" s="17">
        <v>41953</v>
      </c>
      <c r="F837" s="16">
        <v>16780.53</v>
      </c>
      <c r="G837" s="20">
        <v>42010</v>
      </c>
      <c r="H837" s="19">
        <v>3007.91</v>
      </c>
      <c r="I837" s="31">
        <v>41956</v>
      </c>
      <c r="J837" s="30">
        <v>24019.94</v>
      </c>
      <c r="K837" s="28">
        <v>41956</v>
      </c>
      <c r="L837" s="27">
        <v>10800.91</v>
      </c>
      <c r="M837" s="25">
        <v>42011</v>
      </c>
      <c r="N837" s="24">
        <v>6419.83</v>
      </c>
      <c r="O837" s="28">
        <v>41989</v>
      </c>
      <c r="P837" s="27">
        <v>9563.89</v>
      </c>
    </row>
    <row r="838" spans="1:16" ht="16.5" x14ac:dyDescent="0.3">
      <c r="A838" s="2">
        <v>41956</v>
      </c>
      <c r="B838" s="1">
        <v>250.11</v>
      </c>
      <c r="C838" s="14">
        <v>41983</v>
      </c>
      <c r="D838" s="13">
        <v>2026.14</v>
      </c>
      <c r="E838" s="17">
        <v>41950</v>
      </c>
      <c r="F838" s="16">
        <v>16880.38</v>
      </c>
      <c r="G838" s="20">
        <v>42009</v>
      </c>
      <c r="H838" s="19">
        <v>3023.14</v>
      </c>
      <c r="I838" s="31">
        <v>41955</v>
      </c>
      <c r="J838" s="30">
        <v>23938.18</v>
      </c>
      <c r="K838" s="28">
        <v>41955</v>
      </c>
      <c r="L838" s="27">
        <v>10729.76</v>
      </c>
      <c r="M838" s="25">
        <v>42010</v>
      </c>
      <c r="N838" s="24">
        <v>6366.51</v>
      </c>
      <c r="O838" s="28">
        <v>41988</v>
      </c>
      <c r="P838" s="27">
        <v>9334.01</v>
      </c>
    </row>
    <row r="839" spans="1:16" ht="16.5" x14ac:dyDescent="0.3">
      <c r="A839" s="2">
        <v>41955</v>
      </c>
      <c r="B839" s="1">
        <v>251.26</v>
      </c>
      <c r="C839" s="14">
        <v>41982</v>
      </c>
      <c r="D839" s="13">
        <v>2059.8200000000002</v>
      </c>
      <c r="E839" s="17">
        <v>41949</v>
      </c>
      <c r="F839" s="16">
        <v>16792.48</v>
      </c>
      <c r="G839" s="20">
        <v>42006</v>
      </c>
      <c r="H839" s="19">
        <v>3139.44</v>
      </c>
      <c r="I839" s="31">
        <v>41954</v>
      </c>
      <c r="J839" s="30">
        <v>23808.28</v>
      </c>
      <c r="K839" s="28">
        <v>41954</v>
      </c>
      <c r="L839" s="27">
        <v>10652.06</v>
      </c>
      <c r="M839" s="25">
        <v>42009</v>
      </c>
      <c r="N839" s="24">
        <v>6417.16</v>
      </c>
      <c r="O839" s="28">
        <v>41985</v>
      </c>
      <c r="P839" s="27">
        <v>9594.73</v>
      </c>
    </row>
    <row r="840" spans="1:16" ht="16.5" x14ac:dyDescent="0.3">
      <c r="A840" s="2">
        <v>41954</v>
      </c>
      <c r="B840" s="1">
        <v>250.45</v>
      </c>
      <c r="C840" s="14">
        <v>41981</v>
      </c>
      <c r="D840" s="13">
        <v>2060.31</v>
      </c>
      <c r="E840" s="17">
        <v>41948</v>
      </c>
      <c r="F840" s="16">
        <v>16937.32</v>
      </c>
      <c r="G840" s="20">
        <v>42004</v>
      </c>
      <c r="H840" s="19">
        <v>3146.43</v>
      </c>
      <c r="I840" s="31">
        <v>41953</v>
      </c>
      <c r="J840" s="30">
        <v>23744.7</v>
      </c>
      <c r="K840" s="28">
        <v>41953</v>
      </c>
      <c r="L840" s="27">
        <v>10615.82</v>
      </c>
      <c r="M840" s="25">
        <v>42006</v>
      </c>
      <c r="N840" s="24">
        <v>6547.8</v>
      </c>
      <c r="O840" s="28">
        <v>41984</v>
      </c>
      <c r="P840" s="27">
        <v>9862.5300000000007</v>
      </c>
    </row>
    <row r="841" spans="1:16" ht="16.5" x14ac:dyDescent="0.3">
      <c r="A841" s="2">
        <v>41953</v>
      </c>
      <c r="B841" s="1">
        <v>250.64</v>
      </c>
      <c r="C841" s="14">
        <v>41978</v>
      </c>
      <c r="D841" s="13">
        <v>2075.37</v>
      </c>
      <c r="E841" s="17">
        <v>41947</v>
      </c>
      <c r="F841" s="16">
        <v>16862.47</v>
      </c>
      <c r="G841" s="20">
        <v>42003</v>
      </c>
      <c r="H841" s="19">
        <v>3135.95</v>
      </c>
      <c r="I841" s="31">
        <v>41950</v>
      </c>
      <c r="J841" s="30">
        <v>23550.240000000002</v>
      </c>
      <c r="K841" s="28">
        <v>41950</v>
      </c>
      <c r="L841" s="27">
        <v>10539.33</v>
      </c>
      <c r="M841" s="25">
        <v>42004</v>
      </c>
      <c r="N841" s="24">
        <v>6566.09</v>
      </c>
      <c r="O841" s="28">
        <v>41983</v>
      </c>
      <c r="P841" s="27">
        <v>9799.73</v>
      </c>
    </row>
    <row r="842" spans="1:16" ht="16.5" x14ac:dyDescent="0.3">
      <c r="A842" s="2">
        <v>41950</v>
      </c>
      <c r="B842" s="1">
        <v>247.39</v>
      </c>
      <c r="C842" s="14">
        <v>41977</v>
      </c>
      <c r="D842" s="13">
        <v>2071.92</v>
      </c>
      <c r="E842" s="17">
        <v>41943</v>
      </c>
      <c r="F842" s="16">
        <v>16413.759999999998</v>
      </c>
      <c r="G842" s="20">
        <v>42002</v>
      </c>
      <c r="H842" s="19">
        <v>3185.17</v>
      </c>
      <c r="I842" s="31">
        <v>41949</v>
      </c>
      <c r="J842" s="30">
        <v>23649.31</v>
      </c>
      <c r="K842" s="28">
        <v>41949</v>
      </c>
      <c r="L842" s="27">
        <v>10568.69</v>
      </c>
      <c r="M842" s="25">
        <v>42003</v>
      </c>
      <c r="N842" s="24">
        <v>6547</v>
      </c>
      <c r="O842" s="28">
        <v>41982</v>
      </c>
      <c r="P842" s="27">
        <v>9793.7099999999991</v>
      </c>
    </row>
    <row r="843" spans="1:16" ht="16.5" x14ac:dyDescent="0.3">
      <c r="A843" s="2">
        <v>41949</v>
      </c>
      <c r="B843" s="1">
        <v>247.19</v>
      </c>
      <c r="C843" s="14">
        <v>41976</v>
      </c>
      <c r="D843" s="13">
        <v>2074.33</v>
      </c>
      <c r="E843" s="17">
        <v>41942</v>
      </c>
      <c r="F843" s="16">
        <v>15658.2</v>
      </c>
      <c r="G843" s="20">
        <v>41997</v>
      </c>
      <c r="H843" s="19">
        <v>3184.66</v>
      </c>
      <c r="I843" s="31">
        <v>41948</v>
      </c>
      <c r="J843" s="30">
        <v>23695.62</v>
      </c>
      <c r="K843" s="28">
        <v>41948</v>
      </c>
      <c r="L843" s="27">
        <v>10622</v>
      </c>
      <c r="M843" s="25">
        <v>42002</v>
      </c>
      <c r="N843" s="24">
        <v>6633.51</v>
      </c>
      <c r="O843" s="28">
        <v>41981</v>
      </c>
      <c r="P843" s="27">
        <v>10014.99</v>
      </c>
    </row>
    <row r="844" spans="1:16" ht="16.5" x14ac:dyDescent="0.3">
      <c r="A844" s="2">
        <v>41948</v>
      </c>
      <c r="B844" s="1">
        <v>245.86</v>
      </c>
      <c r="C844" s="14">
        <v>41975</v>
      </c>
      <c r="D844" s="13">
        <v>2066.5500000000002</v>
      </c>
      <c r="E844" s="17">
        <v>41941</v>
      </c>
      <c r="F844" s="16">
        <v>15553.91</v>
      </c>
      <c r="G844" s="20">
        <v>41996</v>
      </c>
      <c r="H844" s="19">
        <v>3192.47</v>
      </c>
      <c r="I844" s="31">
        <v>41947</v>
      </c>
      <c r="J844" s="30">
        <v>23845.66</v>
      </c>
      <c r="K844" s="28">
        <v>41947</v>
      </c>
      <c r="L844" s="27">
        <v>10727.78</v>
      </c>
      <c r="M844" s="25">
        <v>41997</v>
      </c>
      <c r="N844" s="24">
        <v>6609.93</v>
      </c>
      <c r="O844" s="28">
        <v>41978</v>
      </c>
      <c r="P844" s="27">
        <v>10087.120000000001</v>
      </c>
    </row>
    <row r="845" spans="1:16" ht="16.5" x14ac:dyDescent="0.3">
      <c r="A845" s="2">
        <v>41947</v>
      </c>
      <c r="B845" s="1">
        <v>246.51</v>
      </c>
      <c r="C845" s="14">
        <v>41974</v>
      </c>
      <c r="D845" s="13">
        <v>2053.44</v>
      </c>
      <c r="E845" s="17">
        <v>41940</v>
      </c>
      <c r="F845" s="16">
        <v>15329.91</v>
      </c>
      <c r="G845" s="20">
        <v>41995</v>
      </c>
      <c r="H845" s="19">
        <v>3154.91</v>
      </c>
      <c r="I845" s="31">
        <v>41946</v>
      </c>
      <c r="J845" s="30">
        <v>23915.97</v>
      </c>
      <c r="K845" s="28">
        <v>41946</v>
      </c>
      <c r="L845" s="27">
        <v>10660.24</v>
      </c>
      <c r="M845" s="25">
        <v>41996</v>
      </c>
      <c r="N845" s="24">
        <v>6598.18</v>
      </c>
      <c r="O845" s="28">
        <v>41977</v>
      </c>
      <c r="P845" s="27">
        <v>9851.35</v>
      </c>
    </row>
    <row r="846" spans="1:16" ht="16.5" x14ac:dyDescent="0.3">
      <c r="A846" s="2">
        <v>41946</v>
      </c>
      <c r="B846" s="1">
        <v>248.69</v>
      </c>
      <c r="C846" s="14">
        <v>41971</v>
      </c>
      <c r="D846" s="13">
        <v>2067.56</v>
      </c>
      <c r="E846" s="17">
        <v>41939</v>
      </c>
      <c r="F846" s="16">
        <v>15388.72</v>
      </c>
      <c r="G846" s="20">
        <v>41992</v>
      </c>
      <c r="H846" s="19">
        <v>3141.28</v>
      </c>
      <c r="I846" s="31">
        <v>41943</v>
      </c>
      <c r="J846" s="30">
        <v>23998.06</v>
      </c>
      <c r="K846" s="28">
        <v>41943</v>
      </c>
      <c r="L846" s="27">
        <v>10755.8</v>
      </c>
      <c r="M846" s="25">
        <v>41995</v>
      </c>
      <c r="N846" s="24">
        <v>6576.74</v>
      </c>
      <c r="O846" s="28">
        <v>41976</v>
      </c>
      <c r="P846" s="27">
        <v>9971.7900000000009</v>
      </c>
    </row>
    <row r="847" spans="1:16" ht="16.5" x14ac:dyDescent="0.3">
      <c r="A847" s="2">
        <v>41943</v>
      </c>
      <c r="B847" s="1">
        <v>250.45</v>
      </c>
      <c r="C847" s="14">
        <v>41969</v>
      </c>
      <c r="D847" s="13">
        <v>2072.83</v>
      </c>
      <c r="E847" s="17">
        <v>41936</v>
      </c>
      <c r="F847" s="16">
        <v>15291.64</v>
      </c>
      <c r="G847" s="20">
        <v>41991</v>
      </c>
      <c r="H847" s="19">
        <v>3153.77</v>
      </c>
      <c r="I847" s="31">
        <v>41942</v>
      </c>
      <c r="J847" s="30">
        <v>23702.04</v>
      </c>
      <c r="K847" s="28">
        <v>41942</v>
      </c>
      <c r="L847" s="27">
        <v>10628.88</v>
      </c>
      <c r="M847" s="25">
        <v>41992</v>
      </c>
      <c r="N847" s="24">
        <v>6545.27</v>
      </c>
      <c r="O847" s="28">
        <v>41975</v>
      </c>
      <c r="P847" s="27">
        <v>9934.08</v>
      </c>
    </row>
    <row r="848" spans="1:16" ht="16.5" x14ac:dyDescent="0.3">
      <c r="A848" s="2">
        <v>41942</v>
      </c>
      <c r="B848" s="1">
        <v>248.84</v>
      </c>
      <c r="C848" s="14">
        <v>41968</v>
      </c>
      <c r="D848" s="13">
        <v>2067.0300000000002</v>
      </c>
      <c r="E848" s="17">
        <v>41935</v>
      </c>
      <c r="F848" s="16">
        <v>15138.96</v>
      </c>
      <c r="G848" s="20">
        <v>41990</v>
      </c>
      <c r="H848" s="19">
        <v>3051.99</v>
      </c>
      <c r="I848" s="31">
        <v>41941</v>
      </c>
      <c r="J848" s="30">
        <v>23819.87</v>
      </c>
      <c r="K848" s="28">
        <v>41941</v>
      </c>
      <c r="L848" s="27">
        <v>10724.15</v>
      </c>
      <c r="M848" s="25">
        <v>41991</v>
      </c>
      <c r="N848" s="24">
        <v>6466</v>
      </c>
      <c r="O848" s="28">
        <v>41974</v>
      </c>
      <c r="P848" s="27">
        <v>9963.51</v>
      </c>
    </row>
    <row r="849" spans="1:16" ht="16.5" x14ac:dyDescent="0.3">
      <c r="A849" s="2">
        <v>41941</v>
      </c>
      <c r="B849" s="1">
        <v>248.64</v>
      </c>
      <c r="C849" s="14">
        <v>41967</v>
      </c>
      <c r="D849" s="13">
        <v>2069.41</v>
      </c>
      <c r="E849" s="17">
        <v>41934</v>
      </c>
      <c r="F849" s="16">
        <v>15195.77</v>
      </c>
      <c r="G849" s="20">
        <v>41989</v>
      </c>
      <c r="H849" s="19">
        <v>3049.99</v>
      </c>
      <c r="I849" s="31">
        <v>41940</v>
      </c>
      <c r="J849" s="30">
        <v>23520.36</v>
      </c>
      <c r="K849" s="28">
        <v>41940</v>
      </c>
      <c r="L849" s="27">
        <v>10548.83</v>
      </c>
      <c r="M849" s="25">
        <v>41990</v>
      </c>
      <c r="N849" s="24">
        <v>6336.48</v>
      </c>
      <c r="O849" s="28">
        <v>41971</v>
      </c>
      <c r="P849" s="27">
        <v>9980.85</v>
      </c>
    </row>
    <row r="850" spans="1:16" ht="16.5" x14ac:dyDescent="0.3">
      <c r="A850" s="2">
        <v>41940</v>
      </c>
      <c r="B850" s="1">
        <v>243.3</v>
      </c>
      <c r="C850" s="14">
        <v>41964</v>
      </c>
      <c r="D850" s="13">
        <v>2063.5</v>
      </c>
      <c r="E850" s="17">
        <v>41933</v>
      </c>
      <c r="F850" s="16">
        <v>14804.28</v>
      </c>
      <c r="G850" s="20">
        <v>41988</v>
      </c>
      <c r="H850" s="19">
        <v>2982.9</v>
      </c>
      <c r="I850" s="31">
        <v>41939</v>
      </c>
      <c r="J850" s="30">
        <v>23143.23</v>
      </c>
      <c r="K850" s="28">
        <v>41939</v>
      </c>
      <c r="L850" s="27">
        <v>10311.58</v>
      </c>
      <c r="M850" s="25">
        <v>41989</v>
      </c>
      <c r="N850" s="24">
        <v>6331.83</v>
      </c>
      <c r="O850" s="28">
        <v>41970</v>
      </c>
      <c r="P850" s="27">
        <v>9974.8700000000008</v>
      </c>
    </row>
    <row r="851" spans="1:16" ht="16.5" x14ac:dyDescent="0.3">
      <c r="A851" s="2">
        <v>41939</v>
      </c>
      <c r="B851" s="1">
        <v>243.89</v>
      </c>
      <c r="C851" s="14">
        <v>41963</v>
      </c>
      <c r="D851" s="13">
        <v>2052.75</v>
      </c>
      <c r="E851" s="17">
        <v>41932</v>
      </c>
      <c r="F851" s="16">
        <v>15111.23</v>
      </c>
      <c r="G851" s="20">
        <v>41985</v>
      </c>
      <c r="H851" s="19">
        <v>3067.32</v>
      </c>
      <c r="I851" s="31">
        <v>41936</v>
      </c>
      <c r="J851" s="30">
        <v>23302.2</v>
      </c>
      <c r="K851" s="28">
        <v>41936</v>
      </c>
      <c r="L851" s="27">
        <v>10391.64</v>
      </c>
      <c r="M851" s="25">
        <v>41988</v>
      </c>
      <c r="N851" s="24">
        <v>6182.72</v>
      </c>
      <c r="O851" s="28">
        <v>41969</v>
      </c>
      <c r="P851" s="27">
        <v>9915.56</v>
      </c>
    </row>
    <row r="852" spans="1:16" ht="16.5" x14ac:dyDescent="0.3">
      <c r="A852" s="2">
        <v>41936</v>
      </c>
      <c r="B852" s="1">
        <v>242.91</v>
      </c>
      <c r="C852" s="14">
        <v>41962</v>
      </c>
      <c r="D852" s="13">
        <v>2048.7199999999998</v>
      </c>
      <c r="E852" s="17">
        <v>41929</v>
      </c>
      <c r="F852" s="16">
        <v>14532.51</v>
      </c>
      <c r="G852" s="20">
        <v>41984</v>
      </c>
      <c r="H852" s="19">
        <v>3159.11</v>
      </c>
      <c r="I852" s="31">
        <v>41935</v>
      </c>
      <c r="J852" s="30">
        <v>23333.18</v>
      </c>
      <c r="K852" s="28">
        <v>41935</v>
      </c>
      <c r="L852" s="27">
        <v>10438.86</v>
      </c>
      <c r="M852" s="25">
        <v>41985</v>
      </c>
      <c r="N852" s="24">
        <v>6300.63</v>
      </c>
      <c r="O852" s="28">
        <v>41968</v>
      </c>
      <c r="P852" s="27">
        <v>9861.2099999999991</v>
      </c>
    </row>
    <row r="853" spans="1:16" ht="16.5" x14ac:dyDescent="0.3">
      <c r="A853" s="2">
        <v>41935</v>
      </c>
      <c r="B853" s="1">
        <v>243.38</v>
      </c>
      <c r="C853" s="14">
        <v>41961</v>
      </c>
      <c r="D853" s="13">
        <v>2051.8000000000002</v>
      </c>
      <c r="E853" s="17">
        <v>41928</v>
      </c>
      <c r="F853" s="16">
        <v>14738.38</v>
      </c>
      <c r="G853" s="20">
        <v>41983</v>
      </c>
      <c r="H853" s="19">
        <v>3150.95</v>
      </c>
      <c r="I853" s="31">
        <v>41934</v>
      </c>
      <c r="J853" s="30">
        <v>23403.97</v>
      </c>
      <c r="K853" s="28">
        <v>41934</v>
      </c>
      <c r="L853" s="27">
        <v>10426.89</v>
      </c>
      <c r="M853" s="25">
        <v>41984</v>
      </c>
      <c r="N853" s="24">
        <v>6461.7</v>
      </c>
      <c r="O853" s="28">
        <v>41967</v>
      </c>
      <c r="P853" s="27">
        <v>9785.5400000000009</v>
      </c>
    </row>
    <row r="854" spans="1:16" ht="16.5" x14ac:dyDescent="0.3">
      <c r="A854" s="2">
        <v>41934</v>
      </c>
      <c r="B854" s="1">
        <v>244.12</v>
      </c>
      <c r="C854" s="14">
        <v>41960</v>
      </c>
      <c r="D854" s="13">
        <v>2041.32</v>
      </c>
      <c r="E854" s="17">
        <v>41927</v>
      </c>
      <c r="F854" s="16">
        <v>15073.52</v>
      </c>
      <c r="G854" s="20">
        <v>41982</v>
      </c>
      <c r="H854" s="19">
        <v>3162.77</v>
      </c>
      <c r="I854" s="31">
        <v>41933</v>
      </c>
      <c r="J854" s="30">
        <v>23088.58</v>
      </c>
      <c r="K854" s="28">
        <v>41933</v>
      </c>
      <c r="L854" s="27">
        <v>10275.98</v>
      </c>
      <c r="M854" s="25">
        <v>41983</v>
      </c>
      <c r="N854" s="24">
        <v>6500.04</v>
      </c>
      <c r="O854" s="28">
        <v>41964</v>
      </c>
      <c r="P854" s="27">
        <v>9732.5499999999993</v>
      </c>
    </row>
    <row r="855" spans="1:16" ht="16.5" x14ac:dyDescent="0.3">
      <c r="A855" s="2">
        <v>41933</v>
      </c>
      <c r="B855" s="1">
        <v>241.48</v>
      </c>
      <c r="C855" s="14">
        <v>41957</v>
      </c>
      <c r="D855" s="13">
        <v>2039.82</v>
      </c>
      <c r="E855" s="17">
        <v>41926</v>
      </c>
      <c r="F855" s="16">
        <v>14936.51</v>
      </c>
      <c r="G855" s="20">
        <v>41981</v>
      </c>
      <c r="H855" s="19">
        <v>3247.99</v>
      </c>
      <c r="I855" s="31">
        <v>41932</v>
      </c>
      <c r="J855" s="30">
        <v>23070.26</v>
      </c>
      <c r="K855" s="28">
        <v>41932</v>
      </c>
      <c r="L855" s="27">
        <v>10295.52</v>
      </c>
      <c r="M855" s="25">
        <v>41982</v>
      </c>
      <c r="N855" s="24">
        <v>6529.47</v>
      </c>
      <c r="O855" s="28">
        <v>41963</v>
      </c>
      <c r="P855" s="27">
        <v>9483.9699999999993</v>
      </c>
    </row>
    <row r="856" spans="1:16" ht="16.5" x14ac:dyDescent="0.3">
      <c r="A856" s="2">
        <v>41932</v>
      </c>
      <c r="B856" s="1">
        <v>243.9</v>
      </c>
      <c r="C856" s="14">
        <v>41956</v>
      </c>
      <c r="D856" s="13">
        <v>2039.33</v>
      </c>
      <c r="E856" s="17">
        <v>41922</v>
      </c>
      <c r="F856" s="16">
        <v>15300.55</v>
      </c>
      <c r="G856" s="20">
        <v>41978</v>
      </c>
      <c r="H856" s="19">
        <v>3277.38</v>
      </c>
      <c r="I856" s="31">
        <v>41929</v>
      </c>
      <c r="J856" s="30">
        <v>23023.21</v>
      </c>
      <c r="K856" s="28">
        <v>41929</v>
      </c>
      <c r="L856" s="27">
        <v>10234.02</v>
      </c>
      <c r="M856" s="25">
        <v>41981</v>
      </c>
      <c r="N856" s="24">
        <v>6672.15</v>
      </c>
      <c r="O856" s="28">
        <v>41962</v>
      </c>
      <c r="P856" s="27">
        <v>9472.7999999999993</v>
      </c>
    </row>
    <row r="857" spans="1:16" ht="16.5" x14ac:dyDescent="0.3">
      <c r="A857" s="2">
        <v>41929</v>
      </c>
      <c r="B857" s="1">
        <v>239.84</v>
      </c>
      <c r="C857" s="14">
        <v>41955</v>
      </c>
      <c r="D857" s="13">
        <v>2038.25</v>
      </c>
      <c r="E857" s="17">
        <v>41921</v>
      </c>
      <c r="F857" s="16">
        <v>15478.93</v>
      </c>
      <c r="G857" s="20">
        <v>41977</v>
      </c>
      <c r="H857" s="19">
        <v>3191.25</v>
      </c>
      <c r="I857" s="31">
        <v>41928</v>
      </c>
      <c r="J857" s="30">
        <v>22900.94</v>
      </c>
      <c r="K857" s="28">
        <v>41928</v>
      </c>
      <c r="L857" s="27">
        <v>10185.549999999999</v>
      </c>
      <c r="M857" s="25">
        <v>41978</v>
      </c>
      <c r="N857" s="24">
        <v>6742.84</v>
      </c>
      <c r="O857" s="28">
        <v>41961</v>
      </c>
      <c r="P857" s="27">
        <v>9456.5300000000007</v>
      </c>
    </row>
    <row r="858" spans="1:16" ht="16.5" x14ac:dyDescent="0.3">
      <c r="A858" s="2">
        <v>41928</v>
      </c>
      <c r="B858" s="1">
        <v>242.79</v>
      </c>
      <c r="C858" s="14">
        <v>41954</v>
      </c>
      <c r="D858" s="13">
        <v>2039.68</v>
      </c>
      <c r="E858" s="17">
        <v>41920</v>
      </c>
      <c r="F858" s="16">
        <v>15595.98</v>
      </c>
      <c r="G858" s="20">
        <v>41976</v>
      </c>
      <c r="H858" s="19">
        <v>3247.72</v>
      </c>
      <c r="I858" s="31">
        <v>41927</v>
      </c>
      <c r="J858" s="30">
        <v>23140.05</v>
      </c>
      <c r="K858" s="28">
        <v>41927</v>
      </c>
      <c r="L858" s="27">
        <v>10284.879999999999</v>
      </c>
      <c r="M858" s="25">
        <v>41977</v>
      </c>
      <c r="N858" s="24">
        <v>6679.37</v>
      </c>
      <c r="O858" s="28">
        <v>41960</v>
      </c>
      <c r="P858" s="27">
        <v>9306.35</v>
      </c>
    </row>
    <row r="859" spans="1:16" ht="16.5" x14ac:dyDescent="0.3">
      <c r="A859" s="2">
        <v>41927</v>
      </c>
      <c r="B859" s="1">
        <v>243.87</v>
      </c>
      <c r="C859" s="14">
        <v>41953</v>
      </c>
      <c r="D859" s="13">
        <v>2038.26</v>
      </c>
      <c r="E859" s="17">
        <v>41919</v>
      </c>
      <c r="F859" s="16">
        <v>15783.83</v>
      </c>
      <c r="G859" s="20">
        <v>41975</v>
      </c>
      <c r="H859" s="19">
        <v>3238.35</v>
      </c>
      <c r="I859" s="31">
        <v>41926</v>
      </c>
      <c r="J859" s="30">
        <v>23047.97</v>
      </c>
      <c r="K859" s="28">
        <v>41926</v>
      </c>
      <c r="L859" s="27">
        <v>10254.790000000001</v>
      </c>
      <c r="M859" s="25">
        <v>41976</v>
      </c>
      <c r="N859" s="24">
        <v>6716.63</v>
      </c>
      <c r="O859" s="28">
        <v>41957</v>
      </c>
      <c r="P859" s="27">
        <v>9252.94</v>
      </c>
    </row>
    <row r="860" spans="1:16" ht="16.5" x14ac:dyDescent="0.3">
      <c r="A860" s="2">
        <v>41926</v>
      </c>
      <c r="B860" s="1">
        <v>244.47</v>
      </c>
      <c r="C860" s="14">
        <v>41950</v>
      </c>
      <c r="D860" s="13">
        <v>2031.92</v>
      </c>
      <c r="E860" s="17">
        <v>41918</v>
      </c>
      <c r="F860" s="16">
        <v>15890.95</v>
      </c>
      <c r="G860" s="20">
        <v>41974</v>
      </c>
      <c r="H860" s="19">
        <v>3232.91</v>
      </c>
      <c r="I860" s="31">
        <v>41925</v>
      </c>
      <c r="J860" s="30">
        <v>23143.38</v>
      </c>
      <c r="K860" s="28">
        <v>41925</v>
      </c>
      <c r="L860" s="27">
        <v>10284.9</v>
      </c>
      <c r="M860" s="25">
        <v>41975</v>
      </c>
      <c r="N860" s="24">
        <v>6742.1</v>
      </c>
      <c r="O860" s="28">
        <v>41956</v>
      </c>
      <c r="P860" s="27">
        <v>9248.51</v>
      </c>
    </row>
    <row r="861" spans="1:16" ht="16.5" x14ac:dyDescent="0.3">
      <c r="A861" s="2">
        <v>41925</v>
      </c>
      <c r="B861" s="1">
        <v>244.18</v>
      </c>
      <c r="C861" s="14">
        <v>41949</v>
      </c>
      <c r="D861" s="13">
        <v>2031.21</v>
      </c>
      <c r="E861" s="17">
        <v>41915</v>
      </c>
      <c r="F861" s="16">
        <v>15708.65</v>
      </c>
      <c r="G861" s="20">
        <v>41971</v>
      </c>
      <c r="H861" s="19">
        <v>3250.93</v>
      </c>
      <c r="I861" s="31">
        <v>41922</v>
      </c>
      <c r="J861" s="30">
        <v>23088.54</v>
      </c>
      <c r="K861" s="28">
        <v>41922</v>
      </c>
      <c r="L861" s="27">
        <v>10301.459999999999</v>
      </c>
      <c r="M861" s="25">
        <v>41974</v>
      </c>
      <c r="N861" s="24">
        <v>6656.37</v>
      </c>
      <c r="O861" s="28">
        <v>41955</v>
      </c>
      <c r="P861" s="27">
        <v>9210.9599999999991</v>
      </c>
    </row>
    <row r="862" spans="1:16" ht="16.5" x14ac:dyDescent="0.3">
      <c r="A862" s="2">
        <v>41922</v>
      </c>
      <c r="B862" s="1">
        <v>245.06</v>
      </c>
      <c r="C862" s="14">
        <v>41948</v>
      </c>
      <c r="D862" s="13">
        <v>2023.57</v>
      </c>
      <c r="E862" s="17">
        <v>41914</v>
      </c>
      <c r="F862" s="16">
        <v>15661.99</v>
      </c>
      <c r="G862" s="20">
        <v>41970</v>
      </c>
      <c r="H862" s="19">
        <v>3244.92</v>
      </c>
      <c r="I862" s="31">
        <v>41921</v>
      </c>
      <c r="J862" s="30">
        <v>23534.53</v>
      </c>
      <c r="K862" s="28">
        <v>41921</v>
      </c>
      <c r="L862" s="27">
        <v>10483.5</v>
      </c>
      <c r="M862" s="25">
        <v>41971</v>
      </c>
      <c r="N862" s="24">
        <v>6722.62</v>
      </c>
      <c r="O862" s="28">
        <v>41954</v>
      </c>
      <c r="P862" s="27">
        <v>9369.0300000000007</v>
      </c>
    </row>
    <row r="863" spans="1:16" ht="16.5" x14ac:dyDescent="0.3">
      <c r="A863" s="2">
        <v>41920</v>
      </c>
      <c r="B863" s="1">
        <v>248.36</v>
      </c>
      <c r="C863" s="14">
        <v>41947</v>
      </c>
      <c r="D863" s="13">
        <v>2012.1</v>
      </c>
      <c r="E863" s="17">
        <v>41913</v>
      </c>
      <c r="F863" s="16">
        <v>16082.25</v>
      </c>
      <c r="G863" s="20">
        <v>41969</v>
      </c>
      <c r="H863" s="19">
        <v>3226.08</v>
      </c>
      <c r="I863" s="31">
        <v>41920</v>
      </c>
      <c r="J863" s="30">
        <v>23263.33</v>
      </c>
      <c r="K863" s="28">
        <v>41920</v>
      </c>
      <c r="L863" s="27">
        <v>10395.43</v>
      </c>
      <c r="M863" s="25">
        <v>41970</v>
      </c>
      <c r="N863" s="24">
        <v>6723.42</v>
      </c>
      <c r="O863" s="28">
        <v>41953</v>
      </c>
      <c r="P863" s="27">
        <v>9351.8700000000008</v>
      </c>
    </row>
    <row r="864" spans="1:16" ht="16.5" x14ac:dyDescent="0.3">
      <c r="A864" s="2">
        <v>41919</v>
      </c>
      <c r="B864" s="1">
        <v>249.93</v>
      </c>
      <c r="C864" s="14">
        <v>41946</v>
      </c>
      <c r="D864" s="13">
        <v>2017.81</v>
      </c>
      <c r="E864" s="17">
        <v>41912</v>
      </c>
      <c r="F864" s="16">
        <v>16173.52</v>
      </c>
      <c r="G864" s="20">
        <v>41968</v>
      </c>
      <c r="H864" s="19">
        <v>3226.15</v>
      </c>
      <c r="I864" s="31">
        <v>41919</v>
      </c>
      <c r="J864" s="30">
        <v>23422.52</v>
      </c>
      <c r="K864" s="28">
        <v>41919</v>
      </c>
      <c r="L864" s="27">
        <v>10469.209999999999</v>
      </c>
      <c r="M864" s="25">
        <v>41969</v>
      </c>
      <c r="N864" s="24">
        <v>6729.17</v>
      </c>
      <c r="O864" s="28">
        <v>41950</v>
      </c>
      <c r="P864" s="27">
        <v>9291.83</v>
      </c>
    </row>
    <row r="865" spans="1:16" ht="16.5" x14ac:dyDescent="0.3">
      <c r="A865" s="2">
        <v>41918</v>
      </c>
      <c r="B865" s="1">
        <v>249.19</v>
      </c>
      <c r="C865" s="14">
        <v>41943</v>
      </c>
      <c r="D865" s="13">
        <v>2018.05</v>
      </c>
      <c r="E865" s="17">
        <v>41911</v>
      </c>
      <c r="F865" s="16">
        <v>16310.64</v>
      </c>
      <c r="G865" s="20">
        <v>41967</v>
      </c>
      <c r="H865" s="19">
        <v>3211.7</v>
      </c>
      <c r="I865" s="31">
        <v>41918</v>
      </c>
      <c r="J865" s="30">
        <v>23315.040000000001</v>
      </c>
      <c r="K865" s="28">
        <v>41918</v>
      </c>
      <c r="L865" s="27">
        <v>10409.719999999999</v>
      </c>
      <c r="M865" s="25">
        <v>41968</v>
      </c>
      <c r="N865" s="24">
        <v>6731.14</v>
      </c>
      <c r="O865" s="28">
        <v>41949</v>
      </c>
      <c r="P865" s="27">
        <v>9377.41</v>
      </c>
    </row>
    <row r="866" spans="1:16" ht="16.5" x14ac:dyDescent="0.3">
      <c r="A866" s="2">
        <v>41914</v>
      </c>
      <c r="B866" s="1">
        <v>250.06</v>
      </c>
      <c r="C866" s="14">
        <v>41942</v>
      </c>
      <c r="D866" s="13">
        <v>1994.65</v>
      </c>
      <c r="E866" s="17">
        <v>41908</v>
      </c>
      <c r="F866" s="16">
        <v>16229.86</v>
      </c>
      <c r="G866" s="20">
        <v>41964</v>
      </c>
      <c r="H866" s="19">
        <v>3194.22</v>
      </c>
      <c r="I866" s="31">
        <v>41915</v>
      </c>
      <c r="J866" s="30">
        <v>23064.560000000001</v>
      </c>
      <c r="K866" s="28">
        <v>41915</v>
      </c>
      <c r="L866" s="27">
        <v>10348.530000000001</v>
      </c>
      <c r="M866" s="25">
        <v>41967</v>
      </c>
      <c r="N866" s="24">
        <v>6729.79</v>
      </c>
      <c r="O866" s="28">
        <v>41948</v>
      </c>
      <c r="P866" s="27">
        <v>9315.48</v>
      </c>
    </row>
    <row r="867" spans="1:16" ht="16.5" x14ac:dyDescent="0.3">
      <c r="A867" s="2">
        <v>41913</v>
      </c>
      <c r="B867" s="1">
        <v>252.81</v>
      </c>
      <c r="C867" s="14">
        <v>41941</v>
      </c>
      <c r="D867" s="13">
        <v>1982.3</v>
      </c>
      <c r="E867" s="17">
        <v>41907</v>
      </c>
      <c r="F867" s="16">
        <v>16374.14</v>
      </c>
      <c r="G867" s="20">
        <v>41963</v>
      </c>
      <c r="H867" s="19">
        <v>3102.21</v>
      </c>
      <c r="I867" s="31">
        <v>41912</v>
      </c>
      <c r="J867" s="30">
        <v>22932.98</v>
      </c>
      <c r="K867" s="28">
        <v>41912</v>
      </c>
      <c r="L867" s="27">
        <v>10310.4</v>
      </c>
      <c r="M867" s="25">
        <v>41964</v>
      </c>
      <c r="N867" s="24">
        <v>6750.76</v>
      </c>
      <c r="O867" s="28">
        <v>41947</v>
      </c>
      <c r="P867" s="27">
        <v>9166.4699999999993</v>
      </c>
    </row>
    <row r="868" spans="1:16" ht="16.5" x14ac:dyDescent="0.3">
      <c r="A868" s="2">
        <v>41912</v>
      </c>
      <c r="B868" s="1">
        <v>256.77</v>
      </c>
      <c r="C868" s="14">
        <v>41940</v>
      </c>
      <c r="D868" s="13">
        <v>1985.05</v>
      </c>
      <c r="E868" s="17">
        <v>41906</v>
      </c>
      <c r="F868" s="16">
        <v>16167.45</v>
      </c>
      <c r="G868" s="20">
        <v>41962</v>
      </c>
      <c r="H868" s="19">
        <v>3123.12</v>
      </c>
      <c r="I868" s="31">
        <v>41911</v>
      </c>
      <c r="J868" s="30">
        <v>23229.21</v>
      </c>
      <c r="K868" s="28">
        <v>41911</v>
      </c>
      <c r="L868" s="27">
        <v>10439.030000000001</v>
      </c>
      <c r="M868" s="25">
        <v>41963</v>
      </c>
      <c r="N868" s="24">
        <v>6678.9</v>
      </c>
      <c r="O868" s="28">
        <v>41946</v>
      </c>
      <c r="P868" s="27">
        <v>9251.7000000000007</v>
      </c>
    </row>
    <row r="869" spans="1:16" ht="16.5" x14ac:dyDescent="0.3">
      <c r="A869" s="2">
        <v>41911</v>
      </c>
      <c r="B869" s="1">
        <v>257.95</v>
      </c>
      <c r="C869" s="14">
        <v>41939</v>
      </c>
      <c r="D869" s="13">
        <v>1961.63</v>
      </c>
      <c r="E869" s="17">
        <v>41904</v>
      </c>
      <c r="F869" s="16">
        <v>16205.9</v>
      </c>
      <c r="G869" s="20">
        <v>41961</v>
      </c>
      <c r="H869" s="19">
        <v>3120.42</v>
      </c>
      <c r="I869" s="31">
        <v>41908</v>
      </c>
      <c r="J869" s="30">
        <v>23678.41</v>
      </c>
      <c r="K869" s="28">
        <v>41908</v>
      </c>
      <c r="L869" s="27">
        <v>10584.29</v>
      </c>
      <c r="M869" s="25">
        <v>41962</v>
      </c>
      <c r="N869" s="24">
        <v>6696.6</v>
      </c>
      <c r="O869" s="28">
        <v>41943</v>
      </c>
      <c r="P869" s="27">
        <v>9326.8700000000008</v>
      </c>
    </row>
    <row r="870" spans="1:16" ht="16.5" x14ac:dyDescent="0.3">
      <c r="A870" s="2">
        <v>41908</v>
      </c>
      <c r="B870" s="1">
        <v>258.33</v>
      </c>
      <c r="C870" s="14">
        <v>41936</v>
      </c>
      <c r="D870" s="13">
        <v>1964.58</v>
      </c>
      <c r="E870" s="17">
        <v>41901</v>
      </c>
      <c r="F870" s="16">
        <v>16321.17</v>
      </c>
      <c r="G870" s="20">
        <v>41960</v>
      </c>
      <c r="H870" s="19">
        <v>3084.79</v>
      </c>
      <c r="I870" s="31">
        <v>41907</v>
      </c>
      <c r="J870" s="30">
        <v>23768.13</v>
      </c>
      <c r="K870" s="28">
        <v>41907</v>
      </c>
      <c r="L870" s="27">
        <v>10640.09</v>
      </c>
      <c r="M870" s="25">
        <v>41961</v>
      </c>
      <c r="N870" s="24">
        <v>6709.13</v>
      </c>
      <c r="O870" s="28">
        <v>41942</v>
      </c>
      <c r="P870" s="27">
        <v>9114.84</v>
      </c>
    </row>
    <row r="871" spans="1:16" ht="16.5" x14ac:dyDescent="0.3">
      <c r="A871" s="2">
        <v>41907</v>
      </c>
      <c r="B871" s="1">
        <v>258.45999999999998</v>
      </c>
      <c r="C871" s="14">
        <v>41935</v>
      </c>
      <c r="D871" s="13">
        <v>1950.82</v>
      </c>
      <c r="E871" s="17">
        <v>41900</v>
      </c>
      <c r="F871" s="16">
        <v>16067.57</v>
      </c>
      <c r="G871" s="20">
        <v>41957</v>
      </c>
      <c r="H871" s="19">
        <v>3059.99</v>
      </c>
      <c r="I871" s="31">
        <v>41906</v>
      </c>
      <c r="J871" s="30">
        <v>23921.61</v>
      </c>
      <c r="K871" s="28">
        <v>41906</v>
      </c>
      <c r="L871" s="27">
        <v>10716.76</v>
      </c>
      <c r="M871" s="25">
        <v>41960</v>
      </c>
      <c r="N871" s="24">
        <v>6671.97</v>
      </c>
      <c r="O871" s="28">
        <v>41941</v>
      </c>
      <c r="P871" s="27">
        <v>9082.81</v>
      </c>
    </row>
    <row r="872" spans="1:16" ht="16.5" x14ac:dyDescent="0.3">
      <c r="A872" s="2">
        <v>41906</v>
      </c>
      <c r="B872" s="1">
        <v>258.88</v>
      </c>
      <c r="C872" s="14">
        <v>41934</v>
      </c>
      <c r="D872" s="13">
        <v>1927.11</v>
      </c>
      <c r="E872" s="17">
        <v>41899</v>
      </c>
      <c r="F872" s="16">
        <v>15888.67</v>
      </c>
      <c r="G872" s="20">
        <v>41956</v>
      </c>
      <c r="H872" s="19">
        <v>3056.8</v>
      </c>
      <c r="I872" s="31">
        <v>41905</v>
      </c>
      <c r="J872" s="30">
        <v>23837.07</v>
      </c>
      <c r="K872" s="28">
        <v>41905</v>
      </c>
      <c r="L872" s="27">
        <v>10568.8</v>
      </c>
      <c r="M872" s="25">
        <v>41957</v>
      </c>
      <c r="N872" s="24">
        <v>6654.37</v>
      </c>
      <c r="O872" s="28">
        <v>41940</v>
      </c>
      <c r="P872" s="27">
        <v>9068.19</v>
      </c>
    </row>
    <row r="873" spans="1:16" ht="16.5" x14ac:dyDescent="0.3">
      <c r="A873" s="2">
        <v>41905</v>
      </c>
      <c r="B873" s="1">
        <v>258.49</v>
      </c>
      <c r="C873" s="14">
        <v>41933</v>
      </c>
      <c r="D873" s="13">
        <v>1941.28</v>
      </c>
      <c r="E873" s="17">
        <v>41898</v>
      </c>
      <c r="F873" s="16">
        <v>15911.53</v>
      </c>
      <c r="G873" s="20">
        <v>41955</v>
      </c>
      <c r="H873" s="19">
        <v>3047.3</v>
      </c>
      <c r="I873" s="31">
        <v>41904</v>
      </c>
      <c r="J873" s="30">
        <v>23955.49</v>
      </c>
      <c r="K873" s="28">
        <v>41904</v>
      </c>
      <c r="L873" s="27">
        <v>10597.3</v>
      </c>
      <c r="M873" s="25">
        <v>41956</v>
      </c>
      <c r="N873" s="24">
        <v>6635.45</v>
      </c>
      <c r="O873" s="28">
        <v>41939</v>
      </c>
      <c r="P873" s="27">
        <v>8902.61</v>
      </c>
    </row>
    <row r="874" spans="1:16" ht="16.5" x14ac:dyDescent="0.3">
      <c r="A874" s="2">
        <v>41904</v>
      </c>
      <c r="B874" s="1">
        <v>260.14999999999998</v>
      </c>
      <c r="C874" s="14">
        <v>41932</v>
      </c>
      <c r="D874" s="13">
        <v>1904.01</v>
      </c>
      <c r="E874" s="17">
        <v>41894</v>
      </c>
      <c r="F874" s="16">
        <v>15948.29</v>
      </c>
      <c r="G874" s="20">
        <v>41954</v>
      </c>
      <c r="H874" s="19">
        <v>3104.59</v>
      </c>
      <c r="I874" s="31">
        <v>41901</v>
      </c>
      <c r="J874" s="30">
        <v>24306.16</v>
      </c>
      <c r="K874" s="28">
        <v>41901</v>
      </c>
      <c r="L874" s="27">
        <v>10783.33</v>
      </c>
      <c r="M874" s="25">
        <v>41955</v>
      </c>
      <c r="N874" s="24">
        <v>6611.04</v>
      </c>
      <c r="O874" s="28">
        <v>41936</v>
      </c>
      <c r="P874" s="27">
        <v>8987.7999999999993</v>
      </c>
    </row>
    <row r="875" spans="1:16" ht="16.5" x14ac:dyDescent="0.3">
      <c r="A875" s="2">
        <v>41901</v>
      </c>
      <c r="B875" s="1">
        <v>262.31</v>
      </c>
      <c r="C875" s="14">
        <v>41929</v>
      </c>
      <c r="D875" s="13">
        <v>1886.76</v>
      </c>
      <c r="E875" s="17">
        <v>41893</v>
      </c>
      <c r="F875" s="16">
        <v>15909.2</v>
      </c>
      <c r="G875" s="20">
        <v>41953</v>
      </c>
      <c r="H875" s="19">
        <v>3094.6</v>
      </c>
      <c r="I875" s="31">
        <v>41900</v>
      </c>
      <c r="J875" s="30">
        <v>24168.720000000001</v>
      </c>
      <c r="K875" s="28">
        <v>41900</v>
      </c>
      <c r="L875" s="27">
        <v>10799.43</v>
      </c>
      <c r="M875" s="25">
        <v>41954</v>
      </c>
      <c r="N875" s="24">
        <v>6627.4</v>
      </c>
      <c r="O875" s="28">
        <v>41935</v>
      </c>
      <c r="P875" s="27">
        <v>9047.31</v>
      </c>
    </row>
    <row r="876" spans="1:16" ht="16.5" x14ac:dyDescent="0.3">
      <c r="A876" s="2">
        <v>41900</v>
      </c>
      <c r="B876" s="1">
        <v>261.72000000000003</v>
      </c>
      <c r="C876" s="14">
        <v>41928</v>
      </c>
      <c r="D876" s="13">
        <v>1862.76</v>
      </c>
      <c r="E876" s="17">
        <v>41892</v>
      </c>
      <c r="F876" s="16">
        <v>15788.78</v>
      </c>
      <c r="G876" s="20">
        <v>41950</v>
      </c>
      <c r="H876" s="19">
        <v>3064.92</v>
      </c>
      <c r="I876" s="31">
        <v>41899</v>
      </c>
      <c r="J876" s="30">
        <v>24376.41</v>
      </c>
      <c r="K876" s="28">
        <v>41899</v>
      </c>
      <c r="L876" s="27">
        <v>10893.01</v>
      </c>
      <c r="M876" s="25">
        <v>41953</v>
      </c>
      <c r="N876" s="24">
        <v>6611.25</v>
      </c>
      <c r="O876" s="28">
        <v>41934</v>
      </c>
      <c r="P876" s="27">
        <v>8940.14</v>
      </c>
    </row>
    <row r="877" spans="1:16" ht="16.5" x14ac:dyDescent="0.3">
      <c r="A877" s="2">
        <v>41899</v>
      </c>
      <c r="B877" s="1">
        <v>264.01</v>
      </c>
      <c r="C877" s="14">
        <v>41927</v>
      </c>
      <c r="D877" s="13">
        <v>1862.49</v>
      </c>
      <c r="E877" s="17">
        <v>41891</v>
      </c>
      <c r="F877" s="16">
        <v>15749.15</v>
      </c>
      <c r="G877" s="20">
        <v>41949</v>
      </c>
      <c r="H877" s="19">
        <v>3102.07</v>
      </c>
      <c r="I877" s="31">
        <v>41898</v>
      </c>
      <c r="J877" s="30">
        <v>24136.01</v>
      </c>
      <c r="K877" s="28">
        <v>41898</v>
      </c>
      <c r="L877" s="27">
        <v>10718.01</v>
      </c>
      <c r="M877" s="25">
        <v>41950</v>
      </c>
      <c r="N877" s="24">
        <v>6567.24</v>
      </c>
      <c r="O877" s="28">
        <v>41933</v>
      </c>
      <c r="P877" s="27">
        <v>8886.9599999999991</v>
      </c>
    </row>
    <row r="878" spans="1:16" ht="16.5" x14ac:dyDescent="0.3">
      <c r="A878" s="2">
        <v>41898</v>
      </c>
      <c r="B878" s="1">
        <v>261.45</v>
      </c>
      <c r="C878" s="14">
        <v>41926</v>
      </c>
      <c r="D878" s="13">
        <v>1877.7</v>
      </c>
      <c r="E878" s="17">
        <v>41890</v>
      </c>
      <c r="F878" s="16">
        <v>15705.11</v>
      </c>
      <c r="G878" s="20">
        <v>41948</v>
      </c>
      <c r="H878" s="19">
        <v>3091.54</v>
      </c>
      <c r="I878" s="31">
        <v>41897</v>
      </c>
      <c r="J878" s="30">
        <v>24356.99</v>
      </c>
      <c r="K878" s="28">
        <v>41897</v>
      </c>
      <c r="L878" s="27">
        <v>10834.73</v>
      </c>
      <c r="M878" s="25">
        <v>41949</v>
      </c>
      <c r="N878" s="24">
        <v>6551.15</v>
      </c>
      <c r="O878" s="28">
        <v>41932</v>
      </c>
      <c r="P878" s="27">
        <v>8717.76</v>
      </c>
    </row>
    <row r="879" spans="1:16" ht="16.5" x14ac:dyDescent="0.3">
      <c r="A879" s="2">
        <v>41897</v>
      </c>
      <c r="B879" s="1">
        <v>260.56</v>
      </c>
      <c r="C879" s="14">
        <v>41925</v>
      </c>
      <c r="D879" s="13">
        <v>1874.74</v>
      </c>
      <c r="E879" s="17">
        <v>41887</v>
      </c>
      <c r="F879" s="16">
        <v>15668.68</v>
      </c>
      <c r="G879" s="20">
        <v>41947</v>
      </c>
      <c r="H879" s="19">
        <v>3034.24</v>
      </c>
      <c r="I879" s="31">
        <v>41894</v>
      </c>
      <c r="J879" s="30">
        <v>24595.32</v>
      </c>
      <c r="K879" s="28">
        <v>41894</v>
      </c>
      <c r="L879" s="27">
        <v>11014.69</v>
      </c>
      <c r="M879" s="25">
        <v>41948</v>
      </c>
      <c r="N879" s="24">
        <v>6539.14</v>
      </c>
      <c r="O879" s="28">
        <v>41929</v>
      </c>
      <c r="P879" s="27">
        <v>8850.27</v>
      </c>
    </row>
    <row r="880" spans="1:16" ht="16.5" x14ac:dyDescent="0.3">
      <c r="A880" s="2">
        <v>41894</v>
      </c>
      <c r="B880" s="1">
        <v>261.39</v>
      </c>
      <c r="C880" s="14">
        <v>41922</v>
      </c>
      <c r="D880" s="13">
        <v>1906.13</v>
      </c>
      <c r="E880" s="17">
        <v>41886</v>
      </c>
      <c r="F880" s="16">
        <v>15676.18</v>
      </c>
      <c r="G880" s="20">
        <v>41946</v>
      </c>
      <c r="H880" s="19">
        <v>3082.32</v>
      </c>
      <c r="I880" s="31">
        <v>41893</v>
      </c>
      <c r="J880" s="30">
        <v>24662.639999999999</v>
      </c>
      <c r="K880" s="28">
        <v>41893</v>
      </c>
      <c r="L880" s="27">
        <v>11032.91</v>
      </c>
      <c r="M880" s="25">
        <v>41947</v>
      </c>
      <c r="N880" s="24">
        <v>6453.97</v>
      </c>
      <c r="O880" s="28">
        <v>41928</v>
      </c>
      <c r="P880" s="27">
        <v>8582.9</v>
      </c>
    </row>
    <row r="881" spans="1:16" ht="16.5" x14ac:dyDescent="0.3">
      <c r="A881" s="2">
        <v>41893</v>
      </c>
      <c r="B881" s="1">
        <v>259.8</v>
      </c>
      <c r="C881" s="14">
        <v>41921</v>
      </c>
      <c r="D881" s="13">
        <v>1928.21</v>
      </c>
      <c r="E881" s="17">
        <v>41885</v>
      </c>
      <c r="F881" s="16">
        <v>15728.35</v>
      </c>
      <c r="G881" s="20">
        <v>41943</v>
      </c>
      <c r="H881" s="19">
        <v>3113.32</v>
      </c>
      <c r="I881" s="31">
        <v>41892</v>
      </c>
      <c r="J881" s="30">
        <v>24705.360000000001</v>
      </c>
      <c r="K881" s="28">
        <v>41892</v>
      </c>
      <c r="L881" s="27">
        <v>11117.89</v>
      </c>
      <c r="M881" s="25">
        <v>41946</v>
      </c>
      <c r="N881" s="24">
        <v>6487.97</v>
      </c>
      <c r="O881" s="28">
        <v>41927</v>
      </c>
      <c r="P881" s="27">
        <v>8571.9500000000007</v>
      </c>
    </row>
    <row r="882" spans="1:16" ht="16.5" x14ac:dyDescent="0.3">
      <c r="A882" s="2">
        <v>41887</v>
      </c>
      <c r="B882" s="1">
        <v>262.08999999999997</v>
      </c>
      <c r="C882" s="14">
        <v>41920</v>
      </c>
      <c r="D882" s="13">
        <v>1968.89</v>
      </c>
      <c r="E882" s="17">
        <v>41884</v>
      </c>
      <c r="F882" s="16">
        <v>15668.6</v>
      </c>
      <c r="G882" s="20">
        <v>41942</v>
      </c>
      <c r="H882" s="19">
        <v>3035.9</v>
      </c>
      <c r="I882" s="31">
        <v>41890</v>
      </c>
      <c r="J882" s="30">
        <v>25190.45</v>
      </c>
      <c r="K882" s="28">
        <v>41890</v>
      </c>
      <c r="L882" s="27">
        <v>11408.67</v>
      </c>
      <c r="M882" s="25">
        <v>41943</v>
      </c>
      <c r="N882" s="24">
        <v>6546.47</v>
      </c>
      <c r="O882" s="28">
        <v>41926</v>
      </c>
      <c r="P882" s="27">
        <v>8825.2099999999991</v>
      </c>
    </row>
    <row r="883" spans="1:16" ht="16.5" x14ac:dyDescent="0.3">
      <c r="A883" s="2">
        <v>41886</v>
      </c>
      <c r="B883" s="1">
        <v>263.19</v>
      </c>
      <c r="C883" s="14">
        <v>41919</v>
      </c>
      <c r="D883" s="13">
        <v>1935.1</v>
      </c>
      <c r="E883" s="17">
        <v>41883</v>
      </c>
      <c r="F883" s="16">
        <v>15476.6</v>
      </c>
      <c r="G883" s="20">
        <v>41941</v>
      </c>
      <c r="H883" s="19">
        <v>3022.42</v>
      </c>
      <c r="I883" s="31">
        <v>41887</v>
      </c>
      <c r="J883" s="30">
        <v>25240.15</v>
      </c>
      <c r="K883" s="28">
        <v>41887</v>
      </c>
      <c r="L883" s="27">
        <v>11368.34</v>
      </c>
      <c r="M883" s="25">
        <v>41942</v>
      </c>
      <c r="N883" s="24">
        <v>6463.55</v>
      </c>
      <c r="O883" s="28">
        <v>41925</v>
      </c>
      <c r="P883" s="27">
        <v>8812.43</v>
      </c>
    </row>
    <row r="884" spans="1:16" ht="16.5" x14ac:dyDescent="0.3">
      <c r="A884" s="2">
        <v>41885</v>
      </c>
      <c r="B884" s="1">
        <v>262.27</v>
      </c>
      <c r="C884" s="14">
        <v>41918</v>
      </c>
      <c r="D884" s="13">
        <v>1964.82</v>
      </c>
      <c r="E884" s="17">
        <v>41880</v>
      </c>
      <c r="F884" s="16">
        <v>15424.59</v>
      </c>
      <c r="G884" s="20">
        <v>41940</v>
      </c>
      <c r="H884" s="19">
        <v>3036.15</v>
      </c>
      <c r="I884" s="31">
        <v>41886</v>
      </c>
      <c r="J884" s="30">
        <v>25297.919999999998</v>
      </c>
      <c r="K884" s="28">
        <v>41886</v>
      </c>
      <c r="L884" s="27">
        <v>11386.38</v>
      </c>
      <c r="M884" s="25">
        <v>41941</v>
      </c>
      <c r="N884" s="24">
        <v>6453.87</v>
      </c>
      <c r="O884" s="28">
        <v>41922</v>
      </c>
      <c r="P884" s="27">
        <v>8788.81</v>
      </c>
    </row>
    <row r="885" spans="1:16" ht="16.5" x14ac:dyDescent="0.3">
      <c r="A885" s="2">
        <v>41884</v>
      </c>
      <c r="B885" s="1">
        <v>262.61</v>
      </c>
      <c r="C885" s="14">
        <v>41915</v>
      </c>
      <c r="D885" s="13">
        <v>1967.9</v>
      </c>
      <c r="E885" s="17">
        <v>41879</v>
      </c>
      <c r="F885" s="16">
        <v>15459.86</v>
      </c>
      <c r="G885" s="20">
        <v>41939</v>
      </c>
      <c r="H885" s="19">
        <v>2998.84</v>
      </c>
      <c r="I885" s="31">
        <v>41885</v>
      </c>
      <c r="J885" s="30">
        <v>25317.95</v>
      </c>
      <c r="K885" s="28">
        <v>41885</v>
      </c>
      <c r="L885" s="27">
        <v>11312.54</v>
      </c>
      <c r="M885" s="25">
        <v>41940</v>
      </c>
      <c r="N885" s="24">
        <v>6402.17</v>
      </c>
      <c r="O885" s="28">
        <v>41921</v>
      </c>
      <c r="P885" s="27">
        <v>9005.02</v>
      </c>
    </row>
    <row r="886" spans="1:16" ht="16.5" x14ac:dyDescent="0.3">
      <c r="A886" s="2">
        <v>41883</v>
      </c>
      <c r="B886" s="1">
        <v>265.27</v>
      </c>
      <c r="C886" s="14">
        <v>41914</v>
      </c>
      <c r="D886" s="13">
        <v>1946.17</v>
      </c>
      <c r="E886" s="17">
        <v>41878</v>
      </c>
      <c r="F886" s="16">
        <v>15534.82</v>
      </c>
      <c r="G886" s="20">
        <v>41936</v>
      </c>
      <c r="H886" s="19">
        <v>3030.37</v>
      </c>
      <c r="I886" s="31">
        <v>41884</v>
      </c>
      <c r="J886" s="30">
        <v>24749.02</v>
      </c>
      <c r="K886" s="28">
        <v>41884</v>
      </c>
      <c r="L886" s="27">
        <v>10966.16</v>
      </c>
      <c r="M886" s="25">
        <v>41939</v>
      </c>
      <c r="N886" s="24">
        <v>6363.46</v>
      </c>
      <c r="O886" s="28">
        <v>41920</v>
      </c>
      <c r="P886" s="27">
        <v>8995.33</v>
      </c>
    </row>
    <row r="887" spans="1:16" ht="16.5" x14ac:dyDescent="0.3">
      <c r="A887" s="2">
        <v>41880</v>
      </c>
      <c r="B887" s="1">
        <v>265.41000000000003</v>
      </c>
      <c r="C887" s="14">
        <v>41913</v>
      </c>
      <c r="D887" s="13">
        <v>1946.16</v>
      </c>
      <c r="E887" s="17">
        <v>41877</v>
      </c>
      <c r="F887" s="16">
        <v>15521.22</v>
      </c>
      <c r="G887" s="20">
        <v>41935</v>
      </c>
      <c r="H887" s="19">
        <v>3044.3</v>
      </c>
      <c r="I887" s="31">
        <v>41883</v>
      </c>
      <c r="J887" s="30">
        <v>24752.09</v>
      </c>
      <c r="K887" s="28">
        <v>41883</v>
      </c>
      <c r="L887" s="27">
        <v>10958.81</v>
      </c>
      <c r="M887" s="25">
        <v>41936</v>
      </c>
      <c r="N887" s="24">
        <v>6388.73</v>
      </c>
      <c r="O887" s="28">
        <v>41919</v>
      </c>
      <c r="P887" s="27">
        <v>9086.2099999999991</v>
      </c>
    </row>
    <row r="888" spans="1:16" ht="16.5" x14ac:dyDescent="0.3">
      <c r="A888" s="2">
        <v>41879</v>
      </c>
      <c r="B888" s="1">
        <v>266.19</v>
      </c>
      <c r="C888" s="14">
        <v>41912</v>
      </c>
      <c r="D888" s="13">
        <v>1972.29</v>
      </c>
      <c r="E888" s="17">
        <v>41876</v>
      </c>
      <c r="F888" s="16">
        <v>15613.25</v>
      </c>
      <c r="G888" s="20">
        <v>41934</v>
      </c>
      <c r="H888" s="19">
        <v>3008.53</v>
      </c>
      <c r="I888" s="31">
        <v>41880</v>
      </c>
      <c r="J888" s="30">
        <v>24742.06</v>
      </c>
      <c r="K888" s="28">
        <v>41880</v>
      </c>
      <c r="L888" s="27">
        <v>10963.59</v>
      </c>
      <c r="M888" s="25">
        <v>41935</v>
      </c>
      <c r="N888" s="24">
        <v>6419.15</v>
      </c>
      <c r="O888" s="28">
        <v>41918</v>
      </c>
      <c r="P888" s="27">
        <v>9209.51</v>
      </c>
    </row>
    <row r="889" spans="1:16" ht="16.5" x14ac:dyDescent="0.3">
      <c r="A889" s="2">
        <v>41878</v>
      </c>
      <c r="B889" s="1">
        <v>265.88</v>
      </c>
      <c r="C889" s="14">
        <v>41911</v>
      </c>
      <c r="D889" s="13">
        <v>1977.8</v>
      </c>
      <c r="E889" s="17">
        <v>41873</v>
      </c>
      <c r="F889" s="16">
        <v>15539.19</v>
      </c>
      <c r="G889" s="20">
        <v>41933</v>
      </c>
      <c r="H889" s="19">
        <v>2991.46</v>
      </c>
      <c r="I889" s="31">
        <v>41879</v>
      </c>
      <c r="J889" s="30">
        <v>24741</v>
      </c>
      <c r="K889" s="28">
        <v>41879</v>
      </c>
      <c r="L889" s="27">
        <v>10931.6</v>
      </c>
      <c r="M889" s="25">
        <v>41934</v>
      </c>
      <c r="N889" s="24">
        <v>6399.73</v>
      </c>
      <c r="O889" s="28">
        <v>41914</v>
      </c>
      <c r="P889" s="27">
        <v>9195.68</v>
      </c>
    </row>
    <row r="890" spans="1:16" ht="16.5" x14ac:dyDescent="0.3">
      <c r="A890" s="2">
        <v>41877</v>
      </c>
      <c r="B890" s="1">
        <v>265.14</v>
      </c>
      <c r="C890" s="14">
        <v>41908</v>
      </c>
      <c r="D890" s="13">
        <v>1982.85</v>
      </c>
      <c r="E890" s="17">
        <v>41872</v>
      </c>
      <c r="F890" s="16">
        <v>15586.2</v>
      </c>
      <c r="G890" s="20">
        <v>41932</v>
      </c>
      <c r="H890" s="19">
        <v>2927.3</v>
      </c>
      <c r="I890" s="31">
        <v>41878</v>
      </c>
      <c r="J890" s="30">
        <v>24918.75</v>
      </c>
      <c r="K890" s="28">
        <v>41878</v>
      </c>
      <c r="L890" s="27">
        <v>11074.31</v>
      </c>
      <c r="M890" s="25">
        <v>41933</v>
      </c>
      <c r="N890" s="24">
        <v>6372.33</v>
      </c>
      <c r="O890" s="28">
        <v>41913</v>
      </c>
      <c r="P890" s="27">
        <v>9382.0300000000007</v>
      </c>
    </row>
    <row r="891" spans="1:16" ht="16.5" x14ac:dyDescent="0.3">
      <c r="A891" s="2">
        <v>41876</v>
      </c>
      <c r="B891" s="1">
        <v>264.45999999999998</v>
      </c>
      <c r="C891" s="14">
        <v>41907</v>
      </c>
      <c r="D891" s="13">
        <v>1965.99</v>
      </c>
      <c r="E891" s="17">
        <v>41871</v>
      </c>
      <c r="F891" s="16">
        <v>15454.45</v>
      </c>
      <c r="G891" s="20">
        <v>41929</v>
      </c>
      <c r="H891" s="19">
        <v>2962.24</v>
      </c>
      <c r="I891" s="31">
        <v>41877</v>
      </c>
      <c r="J891" s="30">
        <v>25074.5</v>
      </c>
      <c r="K891" s="28">
        <v>41877</v>
      </c>
      <c r="L891" s="27">
        <v>11124.33</v>
      </c>
      <c r="M891" s="25">
        <v>41932</v>
      </c>
      <c r="N891" s="24">
        <v>6267.07</v>
      </c>
      <c r="O891" s="28">
        <v>41912</v>
      </c>
      <c r="P891" s="27">
        <v>9474.2999999999993</v>
      </c>
    </row>
    <row r="892" spans="1:16" ht="16.5" x14ac:dyDescent="0.3">
      <c r="A892" s="2">
        <v>41873</v>
      </c>
      <c r="B892" s="1">
        <v>264.26</v>
      </c>
      <c r="C892" s="14">
        <v>41906</v>
      </c>
      <c r="D892" s="13">
        <v>1998.3</v>
      </c>
      <c r="E892" s="17">
        <v>41870</v>
      </c>
      <c r="F892" s="16">
        <v>15449.79</v>
      </c>
      <c r="G892" s="20">
        <v>41928</v>
      </c>
      <c r="H892" s="19">
        <v>2874.65</v>
      </c>
      <c r="I892" s="31">
        <v>41876</v>
      </c>
      <c r="J892" s="30">
        <v>25166.91</v>
      </c>
      <c r="K892" s="28">
        <v>41876</v>
      </c>
      <c r="L892" s="27">
        <v>11115.79</v>
      </c>
      <c r="M892" s="25">
        <v>41929</v>
      </c>
      <c r="N892" s="24">
        <v>6310.29</v>
      </c>
      <c r="O892" s="28">
        <v>41911</v>
      </c>
      <c r="P892" s="27">
        <v>9422.91</v>
      </c>
    </row>
    <row r="893" spans="1:16" ht="16.5" x14ac:dyDescent="0.3">
      <c r="A893" s="2">
        <v>41872</v>
      </c>
      <c r="B893" s="1">
        <v>262.52999999999997</v>
      </c>
      <c r="C893" s="14">
        <v>41905</v>
      </c>
      <c r="D893" s="13">
        <v>1982.77</v>
      </c>
      <c r="E893" s="17">
        <v>41869</v>
      </c>
      <c r="F893" s="16">
        <v>15322.6</v>
      </c>
      <c r="G893" s="20">
        <v>41927</v>
      </c>
      <c r="H893" s="19">
        <v>2892.55</v>
      </c>
      <c r="I893" s="31">
        <v>41873</v>
      </c>
      <c r="J893" s="30">
        <v>25112.23</v>
      </c>
      <c r="K893" s="28">
        <v>41873</v>
      </c>
      <c r="L893" s="27">
        <v>11058.69</v>
      </c>
      <c r="M893" s="25">
        <v>41928</v>
      </c>
      <c r="N893" s="24">
        <v>6195.91</v>
      </c>
      <c r="O893" s="28">
        <v>41908</v>
      </c>
      <c r="P893" s="27">
        <v>9490.5499999999993</v>
      </c>
    </row>
    <row r="894" spans="1:16" ht="16.5" x14ac:dyDescent="0.3">
      <c r="A894" s="2">
        <v>41871</v>
      </c>
      <c r="B894" s="1">
        <v>266.79000000000002</v>
      </c>
      <c r="C894" s="14">
        <v>41904</v>
      </c>
      <c r="D894" s="13">
        <v>1994.29</v>
      </c>
      <c r="E894" s="17">
        <v>41866</v>
      </c>
      <c r="F894" s="16">
        <v>15318.34</v>
      </c>
      <c r="G894" s="20">
        <v>41926</v>
      </c>
      <c r="H894" s="19">
        <v>3000.99</v>
      </c>
      <c r="I894" s="31">
        <v>41872</v>
      </c>
      <c r="J894" s="30">
        <v>24994.1</v>
      </c>
      <c r="K894" s="28">
        <v>41872</v>
      </c>
      <c r="L894" s="27">
        <v>10942.37</v>
      </c>
      <c r="M894" s="25">
        <v>41927</v>
      </c>
      <c r="N894" s="24">
        <v>6211.64</v>
      </c>
      <c r="O894" s="28">
        <v>41907</v>
      </c>
      <c r="P894" s="27">
        <v>9510.01</v>
      </c>
    </row>
    <row r="895" spans="1:16" ht="16.5" x14ac:dyDescent="0.3">
      <c r="A895" s="2">
        <v>41870</v>
      </c>
      <c r="B895" s="1">
        <v>266.62</v>
      </c>
      <c r="C895" s="14">
        <v>41901</v>
      </c>
      <c r="D895" s="13">
        <v>2010.4</v>
      </c>
      <c r="E895" s="17">
        <v>41865</v>
      </c>
      <c r="F895" s="16">
        <v>15314.57</v>
      </c>
      <c r="G895" s="20">
        <v>41925</v>
      </c>
      <c r="H895" s="19">
        <v>2998.32</v>
      </c>
      <c r="I895" s="31">
        <v>41871</v>
      </c>
      <c r="J895" s="30">
        <v>25159.759999999998</v>
      </c>
      <c r="K895" s="28">
        <v>41871</v>
      </c>
      <c r="L895" s="27">
        <v>11055.98</v>
      </c>
      <c r="M895" s="25">
        <v>41926</v>
      </c>
      <c r="N895" s="24">
        <v>6392.68</v>
      </c>
      <c r="O895" s="28">
        <v>41906</v>
      </c>
      <c r="P895" s="27">
        <v>9661.9699999999993</v>
      </c>
    </row>
    <row r="896" spans="1:16" ht="16.5" x14ac:dyDescent="0.3">
      <c r="A896" s="2">
        <v>41869</v>
      </c>
      <c r="B896" s="1">
        <v>264.24</v>
      </c>
      <c r="C896" s="14">
        <v>41900</v>
      </c>
      <c r="D896" s="13">
        <v>2011.36</v>
      </c>
      <c r="E896" s="17">
        <v>41864</v>
      </c>
      <c r="F896" s="16">
        <v>15213.63</v>
      </c>
      <c r="G896" s="20">
        <v>41922</v>
      </c>
      <c r="H896" s="19">
        <v>2991.5</v>
      </c>
      <c r="I896" s="31">
        <v>41870</v>
      </c>
      <c r="J896" s="30">
        <v>25122.95</v>
      </c>
      <c r="K896" s="28">
        <v>41870</v>
      </c>
      <c r="L896" s="27">
        <v>11094.59</v>
      </c>
      <c r="M896" s="25">
        <v>41925</v>
      </c>
      <c r="N896" s="24">
        <v>6366.24</v>
      </c>
      <c r="O896" s="28">
        <v>41905</v>
      </c>
      <c r="P896" s="27">
        <v>9595.0300000000007</v>
      </c>
    </row>
    <row r="897" spans="1:16" ht="16.5" x14ac:dyDescent="0.3">
      <c r="A897" s="2">
        <v>41865</v>
      </c>
      <c r="B897" s="1">
        <v>265.88</v>
      </c>
      <c r="C897" s="14">
        <v>41899</v>
      </c>
      <c r="D897" s="13">
        <v>2001.57</v>
      </c>
      <c r="E897" s="17">
        <v>41863</v>
      </c>
      <c r="F897" s="16">
        <v>15161.31</v>
      </c>
      <c r="G897" s="20">
        <v>41921</v>
      </c>
      <c r="H897" s="19">
        <v>3042.45</v>
      </c>
      <c r="I897" s="31">
        <v>41869</v>
      </c>
      <c r="J897" s="30">
        <v>24955.46</v>
      </c>
      <c r="K897" s="28">
        <v>41869</v>
      </c>
      <c r="L897" s="27">
        <v>11065.21</v>
      </c>
      <c r="M897" s="25">
        <v>41922</v>
      </c>
      <c r="N897" s="24">
        <v>6339.97</v>
      </c>
      <c r="O897" s="28">
        <v>41904</v>
      </c>
      <c r="P897" s="27">
        <v>9749.5400000000009</v>
      </c>
    </row>
    <row r="898" spans="1:16" ht="16.5" x14ac:dyDescent="0.3">
      <c r="A898" s="2">
        <v>41864</v>
      </c>
      <c r="B898" s="1">
        <v>265.91000000000003</v>
      </c>
      <c r="C898" s="14">
        <v>41898</v>
      </c>
      <c r="D898" s="13">
        <v>1998.98</v>
      </c>
      <c r="E898" s="17">
        <v>41862</v>
      </c>
      <c r="F898" s="16">
        <v>15130.52</v>
      </c>
      <c r="G898" s="20">
        <v>41920</v>
      </c>
      <c r="H898" s="19">
        <v>3053.31</v>
      </c>
      <c r="I898" s="31">
        <v>41866</v>
      </c>
      <c r="J898" s="30">
        <v>24954.94</v>
      </c>
      <c r="K898" s="28">
        <v>41866</v>
      </c>
      <c r="L898" s="27">
        <v>11103.92</v>
      </c>
      <c r="M898" s="25">
        <v>41921</v>
      </c>
      <c r="N898" s="24">
        <v>6431.85</v>
      </c>
      <c r="O898" s="28">
        <v>41901</v>
      </c>
      <c r="P898" s="27">
        <v>9799.26</v>
      </c>
    </row>
    <row r="899" spans="1:16" ht="16.5" x14ac:dyDescent="0.3">
      <c r="A899" s="2">
        <v>41863</v>
      </c>
      <c r="B899" s="1">
        <v>263.33999999999997</v>
      </c>
      <c r="C899" s="14">
        <v>41897</v>
      </c>
      <c r="D899" s="13">
        <v>1984.13</v>
      </c>
      <c r="E899" s="17">
        <v>41859</v>
      </c>
      <c r="F899" s="16">
        <v>14778.37</v>
      </c>
      <c r="G899" s="20">
        <v>41919</v>
      </c>
      <c r="H899" s="19">
        <v>3082.1</v>
      </c>
      <c r="I899" s="31">
        <v>41865</v>
      </c>
      <c r="J899" s="30">
        <v>24801.360000000001</v>
      </c>
      <c r="K899" s="28">
        <v>41865</v>
      </c>
      <c r="L899" s="27">
        <v>11075.11</v>
      </c>
      <c r="M899" s="25">
        <v>41920</v>
      </c>
      <c r="N899" s="24">
        <v>6482.24</v>
      </c>
      <c r="O899" s="28">
        <v>41900</v>
      </c>
      <c r="P899" s="27">
        <v>9798.1299999999992</v>
      </c>
    </row>
    <row r="900" spans="1:16" ht="16.5" x14ac:dyDescent="0.3">
      <c r="A900" s="2">
        <v>41862</v>
      </c>
      <c r="B900" s="1">
        <v>263.32</v>
      </c>
      <c r="C900" s="14">
        <v>41894</v>
      </c>
      <c r="D900" s="13">
        <v>1985.54</v>
      </c>
      <c r="E900" s="17">
        <v>41858</v>
      </c>
      <c r="F900" s="16">
        <v>15232.37</v>
      </c>
      <c r="G900" s="20">
        <v>41918</v>
      </c>
      <c r="H900" s="19">
        <v>3138.67</v>
      </c>
      <c r="I900" s="31">
        <v>41864</v>
      </c>
      <c r="J900" s="30">
        <v>24890.34</v>
      </c>
      <c r="K900" s="28">
        <v>41864</v>
      </c>
      <c r="L900" s="27">
        <v>11193.89</v>
      </c>
      <c r="M900" s="25">
        <v>41919</v>
      </c>
      <c r="N900" s="24">
        <v>6495.58</v>
      </c>
      <c r="O900" s="28">
        <v>41899</v>
      </c>
      <c r="P900" s="27">
        <v>9661.5</v>
      </c>
    </row>
    <row r="901" spans="1:16" ht="16.5" x14ac:dyDescent="0.3">
      <c r="A901" s="2">
        <v>41859</v>
      </c>
      <c r="B901" s="1">
        <v>262.02</v>
      </c>
      <c r="C901" s="14">
        <v>41893</v>
      </c>
      <c r="D901" s="13">
        <v>1997.45</v>
      </c>
      <c r="E901" s="17">
        <v>41857</v>
      </c>
      <c r="F901" s="16">
        <v>15159.79</v>
      </c>
      <c r="G901" s="20">
        <v>41915</v>
      </c>
      <c r="H901" s="19">
        <v>3133.37</v>
      </c>
      <c r="I901" s="31">
        <v>41863</v>
      </c>
      <c r="J901" s="30">
        <v>24689.41</v>
      </c>
      <c r="K901" s="28">
        <v>41863</v>
      </c>
      <c r="L901" s="27">
        <v>11064.35</v>
      </c>
      <c r="M901" s="25">
        <v>41918</v>
      </c>
      <c r="N901" s="24">
        <v>6563.65</v>
      </c>
      <c r="O901" s="28">
        <v>41898</v>
      </c>
      <c r="P901" s="27">
        <v>9632.93</v>
      </c>
    </row>
    <row r="902" spans="1:16" ht="16.5" x14ac:dyDescent="0.3">
      <c r="A902" s="2">
        <v>41858</v>
      </c>
      <c r="B902" s="1">
        <v>265.64</v>
      </c>
      <c r="C902" s="14">
        <v>41892</v>
      </c>
      <c r="D902" s="13">
        <v>1995.69</v>
      </c>
      <c r="E902" s="17">
        <v>41856</v>
      </c>
      <c r="F902" s="16">
        <v>15320.31</v>
      </c>
      <c r="G902" s="20">
        <v>41914</v>
      </c>
      <c r="H902" s="19">
        <v>3106.42</v>
      </c>
      <c r="I902" s="31">
        <v>41862</v>
      </c>
      <c r="J902" s="30">
        <v>24646.02</v>
      </c>
      <c r="K902" s="28">
        <v>41862</v>
      </c>
      <c r="L902" s="27">
        <v>11037.88</v>
      </c>
      <c r="M902" s="25">
        <v>41915</v>
      </c>
      <c r="N902" s="24">
        <v>6527.91</v>
      </c>
      <c r="O902" s="28">
        <v>41897</v>
      </c>
      <c r="P902" s="27">
        <v>9659.6299999999992</v>
      </c>
    </row>
    <row r="903" spans="1:16" ht="16.5" x14ac:dyDescent="0.3">
      <c r="A903" s="2">
        <v>41857</v>
      </c>
      <c r="B903" s="1">
        <v>266.60000000000002</v>
      </c>
      <c r="C903" s="14">
        <v>41891</v>
      </c>
      <c r="D903" s="13">
        <v>1988.44</v>
      </c>
      <c r="E903" s="17">
        <v>41855</v>
      </c>
      <c r="F903" s="16">
        <v>15474.5</v>
      </c>
      <c r="G903" s="20">
        <v>41913</v>
      </c>
      <c r="H903" s="19">
        <v>3195.08</v>
      </c>
      <c r="I903" s="31">
        <v>41859</v>
      </c>
      <c r="J903" s="30">
        <v>24331.41</v>
      </c>
      <c r="K903" s="28">
        <v>41859</v>
      </c>
      <c r="L903" s="27">
        <v>10832.66</v>
      </c>
      <c r="M903" s="25">
        <v>41914</v>
      </c>
      <c r="N903" s="24">
        <v>6446.39</v>
      </c>
      <c r="O903" s="28">
        <v>41894</v>
      </c>
      <c r="P903" s="27">
        <v>9651.1299999999992</v>
      </c>
    </row>
    <row r="904" spans="1:16" ht="16.5" x14ac:dyDescent="0.3">
      <c r="A904" s="2">
        <v>41856</v>
      </c>
      <c r="B904" s="1">
        <v>267.63</v>
      </c>
      <c r="C904" s="14">
        <v>41890</v>
      </c>
      <c r="D904" s="13">
        <v>2001.54</v>
      </c>
      <c r="E904" s="17">
        <v>41852</v>
      </c>
      <c r="F904" s="16">
        <v>15523.11</v>
      </c>
      <c r="G904" s="20">
        <v>41912</v>
      </c>
      <c r="H904" s="19">
        <v>3225.93</v>
      </c>
      <c r="I904" s="31">
        <v>41858</v>
      </c>
      <c r="J904" s="30">
        <v>24387.56</v>
      </c>
      <c r="K904" s="28">
        <v>41858</v>
      </c>
      <c r="L904" s="27">
        <v>10876.61</v>
      </c>
      <c r="M904" s="25">
        <v>41913</v>
      </c>
      <c r="N904" s="24">
        <v>6557.52</v>
      </c>
      <c r="O904" s="28">
        <v>41893</v>
      </c>
      <c r="P904" s="27">
        <v>9691.2800000000007</v>
      </c>
    </row>
    <row r="905" spans="1:16" ht="16.5" x14ac:dyDescent="0.3">
      <c r="A905" s="2">
        <v>41855</v>
      </c>
      <c r="B905" s="1">
        <v>269.64999999999998</v>
      </c>
      <c r="C905" s="14">
        <v>41887</v>
      </c>
      <c r="D905" s="13">
        <v>2007.71</v>
      </c>
      <c r="E905" s="17">
        <v>41851</v>
      </c>
      <c r="F905" s="16">
        <v>15620.77</v>
      </c>
      <c r="G905" s="20">
        <v>41911</v>
      </c>
      <c r="H905" s="19">
        <v>3186.95</v>
      </c>
      <c r="I905" s="31">
        <v>41857</v>
      </c>
      <c r="J905" s="30">
        <v>24584.13</v>
      </c>
      <c r="K905" s="28">
        <v>41857</v>
      </c>
      <c r="L905" s="27">
        <v>10979.93</v>
      </c>
      <c r="M905" s="25">
        <v>41912</v>
      </c>
      <c r="N905" s="24">
        <v>6622.72</v>
      </c>
      <c r="O905" s="28">
        <v>41892</v>
      </c>
      <c r="P905" s="27">
        <v>9700.17</v>
      </c>
    </row>
    <row r="906" spans="1:16" ht="16.5" x14ac:dyDescent="0.3">
      <c r="A906" s="2">
        <v>41852</v>
      </c>
      <c r="B906" s="1">
        <v>268.56</v>
      </c>
      <c r="C906" s="14">
        <v>41886</v>
      </c>
      <c r="D906" s="13">
        <v>1997.65</v>
      </c>
      <c r="E906" s="17">
        <v>41850</v>
      </c>
      <c r="F906" s="16">
        <v>15646.23</v>
      </c>
      <c r="G906" s="20">
        <v>41908</v>
      </c>
      <c r="H906" s="19">
        <v>3219.58</v>
      </c>
      <c r="I906" s="31">
        <v>41856</v>
      </c>
      <c r="J906" s="30">
        <v>24648.26</v>
      </c>
      <c r="K906" s="28">
        <v>41856</v>
      </c>
      <c r="L906" s="27">
        <v>11009.84</v>
      </c>
      <c r="M906" s="25">
        <v>41911</v>
      </c>
      <c r="N906" s="24">
        <v>6646.6</v>
      </c>
      <c r="O906" s="28">
        <v>41891</v>
      </c>
      <c r="P906" s="27">
        <v>9710.7000000000007</v>
      </c>
    </row>
    <row r="907" spans="1:16" ht="16.5" x14ac:dyDescent="0.3">
      <c r="A907" s="2">
        <v>41851</v>
      </c>
      <c r="B907" s="1">
        <v>269.68</v>
      </c>
      <c r="C907" s="14">
        <v>41885</v>
      </c>
      <c r="D907" s="13">
        <v>2000.72</v>
      </c>
      <c r="E907" s="17">
        <v>41849</v>
      </c>
      <c r="F907" s="16">
        <v>15618.07</v>
      </c>
      <c r="G907" s="20">
        <v>41907</v>
      </c>
      <c r="H907" s="19">
        <v>3202.31</v>
      </c>
      <c r="I907" s="31">
        <v>41855</v>
      </c>
      <c r="J907" s="30">
        <v>24600.080000000002</v>
      </c>
      <c r="K907" s="28">
        <v>41855</v>
      </c>
      <c r="L907" s="27">
        <v>11088.96</v>
      </c>
      <c r="M907" s="25">
        <v>41908</v>
      </c>
      <c r="N907" s="24">
        <v>6649.39</v>
      </c>
      <c r="O907" s="28">
        <v>41890</v>
      </c>
      <c r="P907" s="27">
        <v>9758.0300000000007</v>
      </c>
    </row>
    <row r="908" spans="1:16" ht="16.5" x14ac:dyDescent="0.3">
      <c r="A908" s="2">
        <v>41850</v>
      </c>
      <c r="B908" s="1">
        <v>271.17</v>
      </c>
      <c r="C908" s="14">
        <v>41884</v>
      </c>
      <c r="D908" s="13">
        <v>2002.28</v>
      </c>
      <c r="E908" s="17">
        <v>41848</v>
      </c>
      <c r="F908" s="16">
        <v>15529.4</v>
      </c>
      <c r="G908" s="20">
        <v>41906</v>
      </c>
      <c r="H908" s="19">
        <v>3244.01</v>
      </c>
      <c r="I908" s="31">
        <v>41852</v>
      </c>
      <c r="J908" s="30">
        <v>24532.43</v>
      </c>
      <c r="K908" s="28">
        <v>41852</v>
      </c>
      <c r="L908" s="27">
        <v>10982.65</v>
      </c>
      <c r="M908" s="25">
        <v>41907</v>
      </c>
      <c r="N908" s="24">
        <v>6639.71</v>
      </c>
      <c r="O908" s="28">
        <v>41887</v>
      </c>
      <c r="P908" s="27">
        <v>9747.02</v>
      </c>
    </row>
    <row r="909" spans="1:16" ht="16.5" x14ac:dyDescent="0.3">
      <c r="A909" s="2">
        <v>41849</v>
      </c>
      <c r="B909" s="1">
        <v>268.01</v>
      </c>
      <c r="C909" s="14">
        <v>41880</v>
      </c>
      <c r="D909" s="13">
        <v>2003.37</v>
      </c>
      <c r="E909" s="17">
        <v>41845</v>
      </c>
      <c r="F909" s="16">
        <v>15457.87</v>
      </c>
      <c r="G909" s="20">
        <v>41905</v>
      </c>
      <c r="H909" s="19">
        <v>3205.93</v>
      </c>
      <c r="I909" s="31">
        <v>41851</v>
      </c>
      <c r="J909" s="30">
        <v>24756.85</v>
      </c>
      <c r="K909" s="28">
        <v>41851</v>
      </c>
      <c r="L909" s="27">
        <v>11130.2</v>
      </c>
      <c r="M909" s="25">
        <v>41906</v>
      </c>
      <c r="N909" s="24">
        <v>6706.27</v>
      </c>
      <c r="O909" s="28">
        <v>41886</v>
      </c>
      <c r="P909" s="27">
        <v>9724.26</v>
      </c>
    </row>
    <row r="910" spans="1:16" ht="16.5" x14ac:dyDescent="0.3">
      <c r="A910" s="2">
        <v>41848</v>
      </c>
      <c r="B910" s="1">
        <v>265.52999999999997</v>
      </c>
      <c r="C910" s="14">
        <v>41879</v>
      </c>
      <c r="D910" s="13">
        <v>1996.74</v>
      </c>
      <c r="E910" s="17">
        <v>41844</v>
      </c>
      <c r="F910" s="16">
        <v>15284.42</v>
      </c>
      <c r="G910" s="20">
        <v>41904</v>
      </c>
      <c r="H910" s="19">
        <v>3257.48</v>
      </c>
      <c r="I910" s="31">
        <v>41850</v>
      </c>
      <c r="J910" s="30">
        <v>24732.21</v>
      </c>
      <c r="K910" s="28">
        <v>41850</v>
      </c>
      <c r="L910" s="27">
        <v>11119.32</v>
      </c>
      <c r="M910" s="25">
        <v>41905</v>
      </c>
      <c r="N910" s="24">
        <v>6676.08</v>
      </c>
      <c r="O910" s="28">
        <v>41885</v>
      </c>
      <c r="P910" s="27">
        <v>9626.49</v>
      </c>
    </row>
    <row r="911" spans="1:16" ht="16.5" x14ac:dyDescent="0.3">
      <c r="A911" s="2">
        <v>41845</v>
      </c>
      <c r="B911" s="1">
        <v>263.47000000000003</v>
      </c>
      <c r="C911" s="14">
        <v>41878</v>
      </c>
      <c r="D911" s="13">
        <v>2000.12</v>
      </c>
      <c r="E911" s="17">
        <v>41843</v>
      </c>
      <c r="F911" s="16">
        <v>15328.56</v>
      </c>
      <c r="G911" s="20">
        <v>41901</v>
      </c>
      <c r="H911" s="19">
        <v>3273.25</v>
      </c>
      <c r="I911" s="31">
        <v>41849</v>
      </c>
      <c r="J911" s="30">
        <v>24640.53</v>
      </c>
      <c r="K911" s="28">
        <v>41849</v>
      </c>
      <c r="L911" s="27">
        <v>11122.22</v>
      </c>
      <c r="M911" s="25">
        <v>41904</v>
      </c>
      <c r="N911" s="24">
        <v>6773.63</v>
      </c>
      <c r="O911" s="28">
        <v>41884</v>
      </c>
      <c r="P911" s="27">
        <v>9507.02</v>
      </c>
    </row>
    <row r="912" spans="1:16" ht="16.5" x14ac:dyDescent="0.3">
      <c r="A912" s="2">
        <v>41844</v>
      </c>
      <c r="B912" s="1">
        <v>262.72000000000003</v>
      </c>
      <c r="C912" s="14">
        <v>41877</v>
      </c>
      <c r="D912" s="13">
        <v>2000.02</v>
      </c>
      <c r="E912" s="17">
        <v>41842</v>
      </c>
      <c r="F912" s="16">
        <v>15343.28</v>
      </c>
      <c r="G912" s="20">
        <v>41900</v>
      </c>
      <c r="H912" s="19">
        <v>3271.37</v>
      </c>
      <c r="I912" s="31">
        <v>41848</v>
      </c>
      <c r="J912" s="30">
        <v>24428.63</v>
      </c>
      <c r="K912" s="28">
        <v>41848</v>
      </c>
      <c r="L912" s="27">
        <v>11072.62</v>
      </c>
      <c r="M912" s="25">
        <v>41901</v>
      </c>
      <c r="N912" s="24">
        <v>6837.92</v>
      </c>
      <c r="O912" s="28">
        <v>41883</v>
      </c>
      <c r="P912" s="27">
        <v>9479.0300000000007</v>
      </c>
    </row>
    <row r="913" spans="1:16" ht="16.5" x14ac:dyDescent="0.3">
      <c r="A913" s="2">
        <v>41843</v>
      </c>
      <c r="B913" s="1">
        <v>262.56</v>
      </c>
      <c r="C913" s="14">
        <v>41876</v>
      </c>
      <c r="D913" s="13">
        <v>1997.92</v>
      </c>
      <c r="E913" s="17">
        <v>41838</v>
      </c>
      <c r="F913" s="16">
        <v>15215.71</v>
      </c>
      <c r="G913" s="20">
        <v>41899</v>
      </c>
      <c r="H913" s="19">
        <v>3237.44</v>
      </c>
      <c r="I913" s="31">
        <v>41845</v>
      </c>
      <c r="J913" s="30">
        <v>24216.01</v>
      </c>
      <c r="K913" s="28">
        <v>41845</v>
      </c>
      <c r="L913" s="27">
        <v>10993.24</v>
      </c>
      <c r="M913" s="25">
        <v>41900</v>
      </c>
      <c r="N913" s="24">
        <v>6819.29</v>
      </c>
      <c r="O913" s="28">
        <v>41880</v>
      </c>
      <c r="P913" s="27">
        <v>9470.17</v>
      </c>
    </row>
    <row r="914" spans="1:16" ht="16.5" x14ac:dyDescent="0.3">
      <c r="A914" s="2">
        <v>41842</v>
      </c>
      <c r="B914" s="1">
        <v>262.86</v>
      </c>
      <c r="C914" s="14">
        <v>41873</v>
      </c>
      <c r="D914" s="13">
        <v>1988.4</v>
      </c>
      <c r="E914" s="17">
        <v>41837</v>
      </c>
      <c r="F914" s="16">
        <v>15370.26</v>
      </c>
      <c r="G914" s="20">
        <v>41898</v>
      </c>
      <c r="H914" s="19">
        <v>3221.73</v>
      </c>
      <c r="I914" s="31">
        <v>41844</v>
      </c>
      <c r="J914" s="30">
        <v>24141.5</v>
      </c>
      <c r="K914" s="28">
        <v>41844</v>
      </c>
      <c r="L914" s="27">
        <v>10939.57</v>
      </c>
      <c r="M914" s="25">
        <v>41899</v>
      </c>
      <c r="N914" s="24">
        <v>6780.9</v>
      </c>
      <c r="O914" s="28">
        <v>41879</v>
      </c>
      <c r="P914" s="27">
        <v>9462.56</v>
      </c>
    </row>
    <row r="915" spans="1:16" ht="16.5" x14ac:dyDescent="0.3">
      <c r="A915" s="2">
        <v>41841</v>
      </c>
      <c r="B915" s="1">
        <v>261.51</v>
      </c>
      <c r="C915" s="14">
        <v>41872</v>
      </c>
      <c r="D915" s="13">
        <v>1992.37</v>
      </c>
      <c r="E915" s="17">
        <v>41836</v>
      </c>
      <c r="F915" s="16">
        <v>15379.3</v>
      </c>
      <c r="G915" s="20">
        <v>41897</v>
      </c>
      <c r="H915" s="19">
        <v>3231.7</v>
      </c>
      <c r="I915" s="31">
        <v>41843</v>
      </c>
      <c r="J915" s="30">
        <v>23971.87</v>
      </c>
      <c r="K915" s="28">
        <v>41843</v>
      </c>
      <c r="L915" s="27">
        <v>10820.71</v>
      </c>
      <c r="M915" s="25">
        <v>41898</v>
      </c>
      <c r="N915" s="24">
        <v>6792.24</v>
      </c>
      <c r="O915" s="28">
        <v>41878</v>
      </c>
      <c r="P915" s="27">
        <v>9569.7099999999991</v>
      </c>
    </row>
    <row r="916" spans="1:16" ht="16.5" x14ac:dyDescent="0.3">
      <c r="A916" s="2">
        <v>41838</v>
      </c>
      <c r="B916" s="1">
        <v>261.66000000000003</v>
      </c>
      <c r="C916" s="14">
        <v>41871</v>
      </c>
      <c r="D916" s="13">
        <v>1986.51</v>
      </c>
      <c r="E916" s="17">
        <v>41835</v>
      </c>
      <c r="F916" s="16">
        <v>15395.16</v>
      </c>
      <c r="G916" s="20">
        <v>41894</v>
      </c>
      <c r="H916" s="19">
        <v>3235.07</v>
      </c>
      <c r="I916" s="31">
        <v>41842</v>
      </c>
      <c r="J916" s="30">
        <v>23782.11</v>
      </c>
      <c r="K916" s="28">
        <v>41842</v>
      </c>
      <c r="L916" s="27">
        <v>10605.22</v>
      </c>
      <c r="M916" s="25">
        <v>41897</v>
      </c>
      <c r="N916" s="24">
        <v>6804.21</v>
      </c>
      <c r="O916" s="28">
        <v>41877</v>
      </c>
      <c r="P916" s="27">
        <v>9588.15</v>
      </c>
    </row>
    <row r="917" spans="1:16" ht="16.5" x14ac:dyDescent="0.3">
      <c r="A917" s="2">
        <v>41837</v>
      </c>
      <c r="B917" s="1">
        <v>261.93</v>
      </c>
      <c r="C917" s="14">
        <v>41870</v>
      </c>
      <c r="D917" s="13">
        <v>1981.6</v>
      </c>
      <c r="E917" s="17">
        <v>41834</v>
      </c>
      <c r="F917" s="16">
        <v>15296.82</v>
      </c>
      <c r="G917" s="20">
        <v>41893</v>
      </c>
      <c r="H917" s="19">
        <v>3237.76</v>
      </c>
      <c r="I917" s="31">
        <v>41841</v>
      </c>
      <c r="J917" s="30">
        <v>23387.14</v>
      </c>
      <c r="K917" s="28">
        <v>41841</v>
      </c>
      <c r="L917" s="27">
        <v>10355.73</v>
      </c>
      <c r="M917" s="25">
        <v>41894</v>
      </c>
      <c r="N917" s="24">
        <v>6806.96</v>
      </c>
      <c r="O917" s="28">
        <v>41876</v>
      </c>
      <c r="P917" s="27">
        <v>9510.14</v>
      </c>
    </row>
    <row r="918" spans="1:16" ht="16.5" x14ac:dyDescent="0.3">
      <c r="A918" s="2">
        <v>41836</v>
      </c>
      <c r="B918" s="1">
        <v>260.82</v>
      </c>
      <c r="C918" s="14">
        <v>41869</v>
      </c>
      <c r="D918" s="13">
        <v>1971.74</v>
      </c>
      <c r="E918" s="17">
        <v>41831</v>
      </c>
      <c r="F918" s="16">
        <v>15164.04</v>
      </c>
      <c r="G918" s="20">
        <v>41892</v>
      </c>
      <c r="H918" s="19">
        <v>3244.16</v>
      </c>
      <c r="I918" s="31">
        <v>41838</v>
      </c>
      <c r="J918" s="30">
        <v>23454.79</v>
      </c>
      <c r="K918" s="28">
        <v>41838</v>
      </c>
      <c r="L918" s="27">
        <v>10441.23</v>
      </c>
      <c r="M918" s="25">
        <v>41893</v>
      </c>
      <c r="N918" s="24">
        <v>6799.62</v>
      </c>
      <c r="O918" s="28">
        <v>41873</v>
      </c>
      <c r="P918" s="27">
        <v>9339.17</v>
      </c>
    </row>
    <row r="919" spans="1:16" ht="16.5" x14ac:dyDescent="0.3">
      <c r="A919" s="2">
        <v>41835</v>
      </c>
      <c r="B919" s="1">
        <v>260.39999999999998</v>
      </c>
      <c r="C919" s="14">
        <v>41866</v>
      </c>
      <c r="D919" s="13">
        <v>1955.06</v>
      </c>
      <c r="E919" s="17">
        <v>41830</v>
      </c>
      <c r="F919" s="16">
        <v>15216.47</v>
      </c>
      <c r="G919" s="20">
        <v>41891</v>
      </c>
      <c r="H919" s="19">
        <v>3245.43</v>
      </c>
      <c r="I919" s="31">
        <v>41837</v>
      </c>
      <c r="J919" s="30">
        <v>23520.87</v>
      </c>
      <c r="K919" s="28">
        <v>41837</v>
      </c>
      <c r="L919" s="27">
        <v>10467.06</v>
      </c>
      <c r="M919" s="25">
        <v>41892</v>
      </c>
      <c r="N919" s="24">
        <v>6830.11</v>
      </c>
      <c r="O919" s="28">
        <v>41872</v>
      </c>
      <c r="P919" s="27">
        <v>9401.5300000000007</v>
      </c>
    </row>
    <row r="920" spans="1:16" ht="16.5" x14ac:dyDescent="0.3">
      <c r="A920" s="2">
        <v>41834</v>
      </c>
      <c r="B920" s="1">
        <v>257.27</v>
      </c>
      <c r="C920" s="14">
        <v>41865</v>
      </c>
      <c r="D920" s="13">
        <v>1955.18</v>
      </c>
      <c r="E920" s="17">
        <v>41829</v>
      </c>
      <c r="F920" s="16">
        <v>15302.65</v>
      </c>
      <c r="G920" s="20">
        <v>41890</v>
      </c>
      <c r="H920" s="19">
        <v>3267.54</v>
      </c>
      <c r="I920" s="31">
        <v>41836</v>
      </c>
      <c r="J920" s="30">
        <v>23523.279999999999</v>
      </c>
      <c r="K920" s="28">
        <v>41836</v>
      </c>
      <c r="L920" s="27">
        <v>10475.379999999999</v>
      </c>
      <c r="M920" s="25">
        <v>41891</v>
      </c>
      <c r="N920" s="24">
        <v>6829</v>
      </c>
      <c r="O920" s="28">
        <v>41871</v>
      </c>
      <c r="P920" s="27">
        <v>9314.57</v>
      </c>
    </row>
    <row r="921" spans="1:16" ht="16.5" x14ac:dyDescent="0.3">
      <c r="A921" s="2">
        <v>41831</v>
      </c>
      <c r="B921" s="1">
        <v>256.72000000000003</v>
      </c>
      <c r="C921" s="14">
        <v>41864</v>
      </c>
      <c r="D921" s="13">
        <v>1946.72</v>
      </c>
      <c r="E921" s="17">
        <v>41828</v>
      </c>
      <c r="F921" s="16">
        <v>15314.41</v>
      </c>
      <c r="G921" s="20">
        <v>41887</v>
      </c>
      <c r="H921" s="19">
        <v>3275.25</v>
      </c>
      <c r="I921" s="31">
        <v>41835</v>
      </c>
      <c r="J921" s="30">
        <v>23459.96</v>
      </c>
      <c r="K921" s="28">
        <v>41835</v>
      </c>
      <c r="L921" s="27">
        <v>10489.15</v>
      </c>
      <c r="M921" s="25">
        <v>41890</v>
      </c>
      <c r="N921" s="24">
        <v>6834.77</v>
      </c>
      <c r="O921" s="28">
        <v>41870</v>
      </c>
      <c r="P921" s="27">
        <v>9334.2800000000007</v>
      </c>
    </row>
    <row r="922" spans="1:16" ht="16.5" x14ac:dyDescent="0.3">
      <c r="A922" s="2">
        <v>41830</v>
      </c>
      <c r="B922" s="1">
        <v>259.17</v>
      </c>
      <c r="C922" s="14">
        <v>41863</v>
      </c>
      <c r="D922" s="13">
        <v>1933.75</v>
      </c>
      <c r="E922" s="17">
        <v>41827</v>
      </c>
      <c r="F922" s="16">
        <v>15379.44</v>
      </c>
      <c r="G922" s="20">
        <v>41886</v>
      </c>
      <c r="H922" s="19">
        <v>3277.25</v>
      </c>
      <c r="I922" s="31">
        <v>41834</v>
      </c>
      <c r="J922" s="30">
        <v>23346.67</v>
      </c>
      <c r="K922" s="28">
        <v>41834</v>
      </c>
      <c r="L922" s="27">
        <v>10457.77</v>
      </c>
      <c r="M922" s="25">
        <v>41887</v>
      </c>
      <c r="N922" s="24">
        <v>6855.1</v>
      </c>
      <c r="O922" s="28">
        <v>41869</v>
      </c>
      <c r="P922" s="27">
        <v>9245.33</v>
      </c>
    </row>
    <row r="923" spans="1:16" ht="16.5" x14ac:dyDescent="0.3">
      <c r="A923" s="2">
        <v>41829</v>
      </c>
      <c r="B923" s="1">
        <v>258.87</v>
      </c>
      <c r="C923" s="14">
        <v>41862</v>
      </c>
      <c r="D923" s="13">
        <v>1936.92</v>
      </c>
      <c r="E923" s="17">
        <v>41824</v>
      </c>
      <c r="F923" s="16">
        <v>15437.13</v>
      </c>
      <c r="G923" s="20">
        <v>41885</v>
      </c>
      <c r="H923" s="19">
        <v>3218.84</v>
      </c>
      <c r="I923" s="31">
        <v>41831</v>
      </c>
      <c r="J923" s="30">
        <v>23233.45</v>
      </c>
      <c r="K923" s="28">
        <v>41831</v>
      </c>
      <c r="L923" s="27">
        <v>10379.61</v>
      </c>
      <c r="M923" s="25">
        <v>41886</v>
      </c>
      <c r="N923" s="24">
        <v>6877.97</v>
      </c>
      <c r="O923" s="28">
        <v>41866</v>
      </c>
      <c r="P923" s="27">
        <v>9092.6</v>
      </c>
    </row>
    <row r="924" spans="1:16" ht="16.5" x14ac:dyDescent="0.3">
      <c r="A924" s="2">
        <v>41828</v>
      </c>
      <c r="B924" s="1">
        <v>259.93</v>
      </c>
      <c r="C924" s="14">
        <v>41859</v>
      </c>
      <c r="D924" s="13">
        <v>1931.59</v>
      </c>
      <c r="E924" s="17">
        <v>41823</v>
      </c>
      <c r="F924" s="16">
        <v>15348.29</v>
      </c>
      <c r="G924" s="20">
        <v>41884</v>
      </c>
      <c r="H924" s="19">
        <v>3180.29</v>
      </c>
      <c r="I924" s="31">
        <v>41830</v>
      </c>
      <c r="J924" s="30">
        <v>23238.99</v>
      </c>
      <c r="K924" s="28">
        <v>41830</v>
      </c>
      <c r="L924" s="27">
        <v>10368.129999999999</v>
      </c>
      <c r="M924" s="25">
        <v>41885</v>
      </c>
      <c r="N924" s="24">
        <v>6873.58</v>
      </c>
      <c r="O924" s="28">
        <v>41865</v>
      </c>
      <c r="P924" s="27">
        <v>9225.1</v>
      </c>
    </row>
    <row r="925" spans="1:16" ht="16.5" x14ac:dyDescent="0.3">
      <c r="A925" s="2">
        <v>41827</v>
      </c>
      <c r="B925" s="1">
        <v>259.95</v>
      </c>
      <c r="C925" s="14">
        <v>41858</v>
      </c>
      <c r="D925" s="13">
        <v>1909.57</v>
      </c>
      <c r="E925" s="17">
        <v>41822</v>
      </c>
      <c r="F925" s="16">
        <v>15369.97</v>
      </c>
      <c r="G925" s="20">
        <v>41883</v>
      </c>
      <c r="H925" s="19">
        <v>3175.05</v>
      </c>
      <c r="I925" s="31">
        <v>41829</v>
      </c>
      <c r="J925" s="30">
        <v>23176.07</v>
      </c>
      <c r="K925" s="28">
        <v>41829</v>
      </c>
      <c r="L925" s="27">
        <v>10341</v>
      </c>
      <c r="M925" s="25">
        <v>41884</v>
      </c>
      <c r="N925" s="24">
        <v>6829.17</v>
      </c>
      <c r="O925" s="28">
        <v>41864</v>
      </c>
      <c r="P925" s="27">
        <v>9198.8799999999992</v>
      </c>
    </row>
    <row r="926" spans="1:16" ht="16.5" x14ac:dyDescent="0.3">
      <c r="A926" s="2">
        <v>41824</v>
      </c>
      <c r="B926" s="1">
        <v>260.63</v>
      </c>
      <c r="C926" s="14">
        <v>41857</v>
      </c>
      <c r="D926" s="13">
        <v>1920.24</v>
      </c>
      <c r="E926" s="17">
        <v>41821</v>
      </c>
      <c r="F926" s="16">
        <v>15326.2</v>
      </c>
      <c r="G926" s="20">
        <v>41880</v>
      </c>
      <c r="H926" s="19">
        <v>3172.63</v>
      </c>
      <c r="I926" s="31">
        <v>41828</v>
      </c>
      <c r="J926" s="30">
        <v>23541.38</v>
      </c>
      <c r="K926" s="28">
        <v>41828</v>
      </c>
      <c r="L926" s="27">
        <v>10504.98</v>
      </c>
      <c r="M926" s="25">
        <v>41883</v>
      </c>
      <c r="N926" s="24">
        <v>6825.31</v>
      </c>
      <c r="O926" s="28">
        <v>41863</v>
      </c>
      <c r="P926" s="27">
        <v>9069.4699999999993</v>
      </c>
    </row>
    <row r="927" spans="1:16" ht="16.5" x14ac:dyDescent="0.3">
      <c r="A927" s="2">
        <v>41823</v>
      </c>
      <c r="B927" s="1">
        <v>261.13</v>
      </c>
      <c r="C927" s="14">
        <v>41856</v>
      </c>
      <c r="D927" s="13">
        <v>1920.21</v>
      </c>
      <c r="E927" s="17">
        <v>41820</v>
      </c>
      <c r="F927" s="16">
        <v>15162.1</v>
      </c>
      <c r="G927" s="20">
        <v>41879</v>
      </c>
      <c r="H927" s="19">
        <v>3164.44</v>
      </c>
      <c r="I927" s="31">
        <v>41827</v>
      </c>
      <c r="J927" s="30">
        <v>23540.92</v>
      </c>
      <c r="K927" s="28">
        <v>41827</v>
      </c>
      <c r="L927" s="27">
        <v>10487.34</v>
      </c>
      <c r="M927" s="25">
        <v>41880</v>
      </c>
      <c r="N927" s="24">
        <v>6819.75</v>
      </c>
      <c r="O927" s="28">
        <v>41862</v>
      </c>
      <c r="P927" s="27">
        <v>9180.74</v>
      </c>
    </row>
    <row r="928" spans="1:16" ht="16.5" x14ac:dyDescent="0.3">
      <c r="A928" s="2">
        <v>41822</v>
      </c>
      <c r="B928" s="1">
        <v>262.04000000000002</v>
      </c>
      <c r="C928" s="14">
        <v>41855</v>
      </c>
      <c r="D928" s="13">
        <v>1938.99</v>
      </c>
      <c r="E928" s="17">
        <v>41817</v>
      </c>
      <c r="F928" s="16">
        <v>15095</v>
      </c>
      <c r="G928" s="20">
        <v>41878</v>
      </c>
      <c r="H928" s="19">
        <v>3194.45</v>
      </c>
      <c r="I928" s="31">
        <v>41824</v>
      </c>
      <c r="J928" s="30">
        <v>23546.36</v>
      </c>
      <c r="K928" s="28">
        <v>41824</v>
      </c>
      <c r="L928" s="27">
        <v>10489.56</v>
      </c>
      <c r="M928" s="25">
        <v>41879</v>
      </c>
      <c r="N928" s="24">
        <v>6805.8</v>
      </c>
      <c r="O928" s="28">
        <v>41859</v>
      </c>
      <c r="P928" s="27">
        <v>9009.32</v>
      </c>
    </row>
    <row r="929" spans="1:16" ht="16.5" x14ac:dyDescent="0.3">
      <c r="A929" s="2">
        <v>41821</v>
      </c>
      <c r="B929" s="1">
        <v>259.74</v>
      </c>
      <c r="C929" s="14">
        <v>41852</v>
      </c>
      <c r="D929" s="13">
        <v>1925.15</v>
      </c>
      <c r="E929" s="17">
        <v>41816</v>
      </c>
      <c r="F929" s="16">
        <v>15308.49</v>
      </c>
      <c r="G929" s="20">
        <v>41877</v>
      </c>
      <c r="H929" s="19">
        <v>3197.54</v>
      </c>
      <c r="I929" s="31">
        <v>41823</v>
      </c>
      <c r="J929" s="30">
        <v>23531.439999999999</v>
      </c>
      <c r="K929" s="28">
        <v>41823</v>
      </c>
      <c r="L929" s="27">
        <v>10454.27</v>
      </c>
      <c r="M929" s="25">
        <v>41878</v>
      </c>
      <c r="N929" s="24">
        <v>6830.66</v>
      </c>
      <c r="O929" s="28">
        <v>41858</v>
      </c>
      <c r="P929" s="27">
        <v>9038.9699999999993</v>
      </c>
    </row>
    <row r="930" spans="1:16" ht="16.5" x14ac:dyDescent="0.3">
      <c r="A930" s="2">
        <v>41820</v>
      </c>
      <c r="B930" s="1">
        <v>260.56</v>
      </c>
      <c r="C930" s="14">
        <v>41851</v>
      </c>
      <c r="D930" s="13">
        <v>1930.67</v>
      </c>
      <c r="E930" s="17">
        <v>41815</v>
      </c>
      <c r="F930" s="16">
        <v>15266.61</v>
      </c>
      <c r="G930" s="20">
        <v>41876</v>
      </c>
      <c r="H930" s="19">
        <v>3165.47</v>
      </c>
      <c r="I930" s="31">
        <v>41822</v>
      </c>
      <c r="J930" s="30">
        <v>23549.62</v>
      </c>
      <c r="K930" s="28">
        <v>41822</v>
      </c>
      <c r="L930" s="27">
        <v>10448.17</v>
      </c>
      <c r="M930" s="25">
        <v>41877</v>
      </c>
      <c r="N930" s="24">
        <v>6822.76</v>
      </c>
      <c r="O930" s="28">
        <v>41857</v>
      </c>
      <c r="P930" s="27">
        <v>9130.0400000000009</v>
      </c>
    </row>
    <row r="931" spans="1:16" ht="16.5" x14ac:dyDescent="0.3">
      <c r="A931" s="2">
        <v>41817</v>
      </c>
      <c r="B931" s="1">
        <v>258.77999999999997</v>
      </c>
      <c r="C931" s="14">
        <v>41850</v>
      </c>
      <c r="D931" s="13">
        <v>1970.07</v>
      </c>
      <c r="E931" s="17">
        <v>41814</v>
      </c>
      <c r="F931" s="16">
        <v>15376.24</v>
      </c>
      <c r="G931" s="20">
        <v>41873</v>
      </c>
      <c r="H931" s="19">
        <v>3098.5</v>
      </c>
      <c r="I931" s="31">
        <v>41820</v>
      </c>
      <c r="J931" s="30">
        <v>23190.720000000001</v>
      </c>
      <c r="K931" s="28">
        <v>41820</v>
      </c>
      <c r="L931" s="27">
        <v>10335.030000000001</v>
      </c>
      <c r="M931" s="25">
        <v>41876</v>
      </c>
      <c r="N931" s="30">
        <v>6775.25</v>
      </c>
      <c r="O931" s="28">
        <v>41856</v>
      </c>
      <c r="P931" s="27">
        <v>9189.74</v>
      </c>
    </row>
    <row r="932" spans="1:16" ht="16.5" x14ac:dyDescent="0.3">
      <c r="A932" s="2">
        <v>41816</v>
      </c>
      <c r="B932" s="1">
        <v>260.02999999999997</v>
      </c>
      <c r="C932" s="14">
        <v>41849</v>
      </c>
      <c r="D932" s="13">
        <v>1969.95</v>
      </c>
      <c r="E932" s="17">
        <v>41813</v>
      </c>
      <c r="F932" s="16">
        <v>15369.28</v>
      </c>
      <c r="G932" s="20">
        <v>41872</v>
      </c>
      <c r="H932" s="19">
        <v>3124.56</v>
      </c>
      <c r="I932" s="31">
        <v>41817</v>
      </c>
      <c r="J932" s="30">
        <v>23221.52</v>
      </c>
      <c r="K932" s="28">
        <v>41817</v>
      </c>
      <c r="L932" s="27">
        <v>10307.51</v>
      </c>
      <c r="M932" s="25">
        <v>41873</v>
      </c>
      <c r="N932" s="24">
        <v>6775.25</v>
      </c>
      <c r="O932" s="28">
        <v>41855</v>
      </c>
      <c r="P932" s="27">
        <v>9154.14</v>
      </c>
    </row>
    <row r="933" spans="1:16" ht="16.5" x14ac:dyDescent="0.3">
      <c r="A933" s="2">
        <v>41815</v>
      </c>
      <c r="B933" s="1">
        <v>258.16000000000003</v>
      </c>
      <c r="C933" s="14">
        <v>41848</v>
      </c>
      <c r="D933" s="13">
        <v>1978.91</v>
      </c>
      <c r="E933" s="17">
        <v>41810</v>
      </c>
      <c r="F933" s="16">
        <v>15349.42</v>
      </c>
      <c r="G933" s="20">
        <v>41871</v>
      </c>
      <c r="H933" s="19">
        <v>3083.5</v>
      </c>
      <c r="I933" s="31">
        <v>41816</v>
      </c>
      <c r="J933" s="30">
        <v>23197.83</v>
      </c>
      <c r="K933" s="28">
        <v>41816</v>
      </c>
      <c r="L933" s="27">
        <v>10337.02</v>
      </c>
      <c r="M933" s="25">
        <v>41872</v>
      </c>
      <c r="N933" s="24">
        <v>6777.66</v>
      </c>
      <c r="O933" s="28">
        <v>41852</v>
      </c>
      <c r="P933" s="27">
        <v>9210.08</v>
      </c>
    </row>
    <row r="934" spans="1:16" ht="16.5" x14ac:dyDescent="0.3">
      <c r="A934" s="2">
        <v>41814</v>
      </c>
      <c r="B934" s="1">
        <v>259.75</v>
      </c>
      <c r="C934" s="14">
        <v>41845</v>
      </c>
      <c r="D934" s="13">
        <v>1978.34</v>
      </c>
      <c r="E934" s="17">
        <v>41809</v>
      </c>
      <c r="F934" s="16">
        <v>15361.16</v>
      </c>
      <c r="G934" s="20">
        <v>41870</v>
      </c>
      <c r="H934" s="19">
        <v>3091.11</v>
      </c>
      <c r="I934" s="31">
        <v>41815</v>
      </c>
      <c r="J934" s="30">
        <v>22866.7</v>
      </c>
      <c r="K934" s="28">
        <v>41815</v>
      </c>
      <c r="L934" s="27">
        <v>10180.049999999999</v>
      </c>
      <c r="M934" s="25">
        <v>41871</v>
      </c>
      <c r="N934" s="24">
        <v>6755.48</v>
      </c>
      <c r="O934" s="28">
        <v>41851</v>
      </c>
      <c r="P934" s="27">
        <v>9407.48</v>
      </c>
    </row>
    <row r="935" spans="1:16" ht="16.5" x14ac:dyDescent="0.3">
      <c r="A935" s="2">
        <v>41813</v>
      </c>
      <c r="B935" s="1">
        <v>256.77</v>
      </c>
      <c r="C935" s="14">
        <v>41844</v>
      </c>
      <c r="D935" s="13">
        <v>1987.98</v>
      </c>
      <c r="E935" s="17">
        <v>41808</v>
      </c>
      <c r="F935" s="16">
        <v>15115.8</v>
      </c>
      <c r="G935" s="20">
        <v>41869</v>
      </c>
      <c r="H935" s="19">
        <v>3073.45</v>
      </c>
      <c r="I935" s="31">
        <v>41814</v>
      </c>
      <c r="J935" s="30">
        <v>22880.639999999999</v>
      </c>
      <c r="K935" s="28">
        <v>41814</v>
      </c>
      <c r="L935" s="27">
        <v>10250.16</v>
      </c>
      <c r="M935" s="25">
        <v>41870</v>
      </c>
      <c r="N935" s="24">
        <v>6779.31</v>
      </c>
      <c r="O935" s="28">
        <v>41850</v>
      </c>
      <c r="P935" s="27">
        <v>9593.68</v>
      </c>
    </row>
    <row r="936" spans="1:16" ht="16.5" x14ac:dyDescent="0.3">
      <c r="A936" s="2">
        <v>41810</v>
      </c>
      <c r="B936" s="1">
        <v>255.31</v>
      </c>
      <c r="C936" s="14">
        <v>41843</v>
      </c>
      <c r="D936" s="13">
        <v>1987.01</v>
      </c>
      <c r="E936" s="17">
        <v>41807</v>
      </c>
      <c r="F936" s="16">
        <v>14975.97</v>
      </c>
      <c r="G936" s="20">
        <v>41866</v>
      </c>
      <c r="H936" s="19">
        <v>3033.52</v>
      </c>
      <c r="I936" s="31">
        <v>41813</v>
      </c>
      <c r="J936" s="30">
        <v>22804.81</v>
      </c>
      <c r="K936" s="28">
        <v>41813</v>
      </c>
      <c r="L936" s="27">
        <v>10198.1</v>
      </c>
      <c r="M936" s="25">
        <v>41869</v>
      </c>
      <c r="N936" s="24">
        <v>6741.25</v>
      </c>
      <c r="O936" s="28">
        <v>41849</v>
      </c>
      <c r="P936" s="27">
        <v>9653.6299999999992</v>
      </c>
    </row>
    <row r="937" spans="1:16" ht="16.5" x14ac:dyDescent="0.3">
      <c r="A937" s="2">
        <v>41809</v>
      </c>
      <c r="B937" s="1">
        <v>258.83</v>
      </c>
      <c r="C937" s="14">
        <v>41842</v>
      </c>
      <c r="D937" s="13">
        <v>1983.53</v>
      </c>
      <c r="E937" s="17">
        <v>41806</v>
      </c>
      <c r="F937" s="16">
        <v>14933.29</v>
      </c>
      <c r="G937" s="20">
        <v>41865</v>
      </c>
      <c r="H937" s="19">
        <v>3058.16</v>
      </c>
      <c r="I937" s="31">
        <v>41810</v>
      </c>
      <c r="J937" s="30">
        <v>23194.06</v>
      </c>
      <c r="K937" s="28">
        <v>41810</v>
      </c>
      <c r="L937" s="27">
        <v>10395.450000000001</v>
      </c>
      <c r="M937" s="25">
        <v>41866</v>
      </c>
      <c r="N937" s="24">
        <v>6689.08</v>
      </c>
      <c r="O937" s="28">
        <v>41848</v>
      </c>
      <c r="P937" s="27">
        <v>9598.17</v>
      </c>
    </row>
    <row r="938" spans="1:16" ht="16.5" x14ac:dyDescent="0.3">
      <c r="A938" s="2">
        <v>41808</v>
      </c>
      <c r="B938" s="1">
        <v>258.7</v>
      </c>
      <c r="C938" s="14">
        <v>41841</v>
      </c>
      <c r="D938" s="13">
        <v>1973.63</v>
      </c>
      <c r="E938" s="17">
        <v>41803</v>
      </c>
      <c r="F938" s="16">
        <v>15097.84</v>
      </c>
      <c r="G938" s="20">
        <v>41864</v>
      </c>
      <c r="H938" s="19">
        <v>3056.17</v>
      </c>
      <c r="I938" s="31">
        <v>41809</v>
      </c>
      <c r="J938" s="30">
        <v>23167.73</v>
      </c>
      <c r="K938" s="28">
        <v>41809</v>
      </c>
      <c r="L938" s="27">
        <v>10354.06</v>
      </c>
      <c r="M938" s="25">
        <v>41865</v>
      </c>
      <c r="N938" s="24">
        <v>6685.26</v>
      </c>
      <c r="O938" s="28">
        <v>41845</v>
      </c>
      <c r="P938" s="27">
        <v>9644.01</v>
      </c>
    </row>
    <row r="939" spans="1:16" ht="16.5" x14ac:dyDescent="0.3">
      <c r="A939" s="2">
        <v>41807</v>
      </c>
      <c r="B939" s="1">
        <v>260.43</v>
      </c>
      <c r="C939" s="14">
        <v>41838</v>
      </c>
      <c r="D939" s="13">
        <v>1978.22</v>
      </c>
      <c r="E939" s="17">
        <v>41802</v>
      </c>
      <c r="F939" s="16">
        <v>14973.53</v>
      </c>
      <c r="G939" s="20">
        <v>41863</v>
      </c>
      <c r="H939" s="19">
        <v>3023.77</v>
      </c>
      <c r="I939" s="31">
        <v>41808</v>
      </c>
      <c r="J939" s="30">
        <v>23181.72</v>
      </c>
      <c r="K939" s="28">
        <v>41808</v>
      </c>
      <c r="L939" s="27">
        <v>10444.41</v>
      </c>
      <c r="M939" s="25">
        <v>41864</v>
      </c>
      <c r="N939" s="24">
        <v>6656.68</v>
      </c>
      <c r="O939" s="28">
        <v>41844</v>
      </c>
      <c r="P939" s="27">
        <v>9794.06</v>
      </c>
    </row>
    <row r="940" spans="1:16" ht="16.5" x14ac:dyDescent="0.3">
      <c r="A940" s="2">
        <v>41806</v>
      </c>
      <c r="B940" s="1">
        <v>259.43</v>
      </c>
      <c r="C940" s="14">
        <v>41837</v>
      </c>
      <c r="D940" s="13">
        <v>1958.12</v>
      </c>
      <c r="E940" s="17">
        <v>41801</v>
      </c>
      <c r="F940" s="16">
        <v>15069.48</v>
      </c>
      <c r="G940" s="20">
        <v>41862</v>
      </c>
      <c r="H940" s="19">
        <v>3047.56</v>
      </c>
      <c r="I940" s="31">
        <v>41807</v>
      </c>
      <c r="J940" s="30">
        <v>23203.59</v>
      </c>
      <c r="K940" s="28">
        <v>41807</v>
      </c>
      <c r="L940" s="27">
        <v>10466.65</v>
      </c>
      <c r="M940" s="25">
        <v>41863</v>
      </c>
      <c r="N940" s="24">
        <v>6632.42</v>
      </c>
      <c r="O940" s="28">
        <v>41843</v>
      </c>
      <c r="P940" s="27">
        <v>9753.56</v>
      </c>
    </row>
    <row r="941" spans="1:16" ht="16.5" x14ac:dyDescent="0.3">
      <c r="A941" s="2">
        <v>41803</v>
      </c>
      <c r="B941" s="1">
        <v>258.75</v>
      </c>
      <c r="C941" s="14">
        <v>41836</v>
      </c>
      <c r="D941" s="13">
        <v>1981.57</v>
      </c>
      <c r="E941" s="17">
        <v>41800</v>
      </c>
      <c r="F941" s="16">
        <v>14994.8</v>
      </c>
      <c r="G941" s="20">
        <v>41859</v>
      </c>
      <c r="H941" s="19">
        <v>3006.83</v>
      </c>
      <c r="I941" s="31">
        <v>41806</v>
      </c>
      <c r="J941" s="30">
        <v>23300.67</v>
      </c>
      <c r="K941" s="28">
        <v>41806</v>
      </c>
      <c r="L941" s="27">
        <v>10522.13</v>
      </c>
      <c r="M941" s="25">
        <v>41862</v>
      </c>
      <c r="N941" s="24">
        <v>6632.82</v>
      </c>
      <c r="O941" s="28">
        <v>41842</v>
      </c>
      <c r="P941" s="27">
        <v>9734.33</v>
      </c>
    </row>
    <row r="942" spans="1:16" ht="16.5" x14ac:dyDescent="0.3">
      <c r="A942" s="2">
        <v>41802</v>
      </c>
      <c r="B942" s="1">
        <v>262.01</v>
      </c>
      <c r="C942" s="14">
        <v>41835</v>
      </c>
      <c r="D942" s="13">
        <v>1973.28</v>
      </c>
      <c r="E942" s="17">
        <v>41799</v>
      </c>
      <c r="F942" s="16">
        <v>15124</v>
      </c>
      <c r="G942" s="20">
        <v>41858</v>
      </c>
      <c r="H942" s="19">
        <v>3012.88</v>
      </c>
      <c r="I942" s="31">
        <v>41803</v>
      </c>
      <c r="J942" s="30">
        <v>23319.17</v>
      </c>
      <c r="K942" s="28">
        <v>41803</v>
      </c>
      <c r="L942" s="27">
        <v>10516.98</v>
      </c>
      <c r="M942" s="25">
        <v>41859</v>
      </c>
      <c r="N942" s="24">
        <v>6567.36</v>
      </c>
      <c r="O942" s="28">
        <v>41841</v>
      </c>
      <c r="P942" s="27">
        <v>9612.0499999999993</v>
      </c>
    </row>
    <row r="943" spans="1:16" ht="16.5" x14ac:dyDescent="0.3">
      <c r="A943" s="2">
        <v>41801</v>
      </c>
      <c r="B943" s="1">
        <v>262.62</v>
      </c>
      <c r="C943" s="14">
        <v>41834</v>
      </c>
      <c r="D943" s="13">
        <v>1977.1</v>
      </c>
      <c r="E943" s="17">
        <v>41796</v>
      </c>
      <c r="F943" s="16">
        <v>15077.24</v>
      </c>
      <c r="G943" s="20">
        <v>41857</v>
      </c>
      <c r="H943" s="19">
        <v>3050.37</v>
      </c>
      <c r="I943" s="31">
        <v>41802</v>
      </c>
      <c r="J943" s="30">
        <v>23175.02</v>
      </c>
      <c r="K943" s="28">
        <v>41802</v>
      </c>
      <c r="L943" s="27">
        <v>10431.66</v>
      </c>
      <c r="M943" s="25">
        <v>41858</v>
      </c>
      <c r="N943" s="24">
        <v>6597.37</v>
      </c>
      <c r="O943" s="28">
        <v>41838</v>
      </c>
      <c r="P943" s="27">
        <v>9720.02</v>
      </c>
    </row>
    <row r="944" spans="1:16" ht="16.5" x14ac:dyDescent="0.3">
      <c r="A944" s="2">
        <v>41800</v>
      </c>
      <c r="B944" s="1">
        <v>262.64</v>
      </c>
      <c r="C944" s="14">
        <v>41831</v>
      </c>
      <c r="D944" s="13">
        <v>1967.57</v>
      </c>
      <c r="E944" s="17">
        <v>41795</v>
      </c>
      <c r="F944" s="16">
        <v>15079.37</v>
      </c>
      <c r="G944" s="20">
        <v>41856</v>
      </c>
      <c r="H944" s="19">
        <v>3072.2</v>
      </c>
      <c r="I944" s="31">
        <v>41801</v>
      </c>
      <c r="J944" s="30">
        <v>23257.29</v>
      </c>
      <c r="K944" s="28">
        <v>41801</v>
      </c>
      <c r="L944" s="27">
        <v>10508.4</v>
      </c>
      <c r="M944" s="25">
        <v>41857</v>
      </c>
      <c r="N944" s="24">
        <v>6636.16</v>
      </c>
      <c r="O944" s="28">
        <v>41837</v>
      </c>
      <c r="P944" s="27">
        <v>9753.8799999999992</v>
      </c>
    </row>
    <row r="945" spans="1:16" ht="16.5" x14ac:dyDescent="0.3">
      <c r="A945" s="2">
        <v>41799</v>
      </c>
      <c r="B945" s="1">
        <v>259.68</v>
      </c>
      <c r="C945" s="14">
        <v>41830</v>
      </c>
      <c r="D945" s="13">
        <v>1964.68</v>
      </c>
      <c r="E945" s="17">
        <v>41794</v>
      </c>
      <c r="F945" s="16">
        <v>15067.96</v>
      </c>
      <c r="G945" s="20">
        <v>41855</v>
      </c>
      <c r="H945" s="19">
        <v>3070.46</v>
      </c>
      <c r="I945" s="31">
        <v>41800</v>
      </c>
      <c r="J945" s="30">
        <v>23315.74</v>
      </c>
      <c r="K945" s="28">
        <v>41800</v>
      </c>
      <c r="L945" s="27">
        <v>10518.8</v>
      </c>
      <c r="M945" s="25">
        <v>41856</v>
      </c>
      <c r="N945" s="24">
        <v>6682.48</v>
      </c>
      <c r="O945" s="28">
        <v>41836</v>
      </c>
      <c r="P945" s="27">
        <v>9859.27</v>
      </c>
    </row>
    <row r="946" spans="1:16" ht="16.5" x14ac:dyDescent="0.3">
      <c r="A946" s="2">
        <v>41795</v>
      </c>
      <c r="B946" s="1">
        <v>260.56</v>
      </c>
      <c r="C946" s="14">
        <v>41829</v>
      </c>
      <c r="D946" s="13">
        <v>1972.83</v>
      </c>
      <c r="E946" s="17">
        <v>41793</v>
      </c>
      <c r="F946" s="16">
        <v>15034.25</v>
      </c>
      <c r="G946" s="20">
        <v>41852</v>
      </c>
      <c r="H946" s="19">
        <v>3072.57</v>
      </c>
      <c r="I946" s="31">
        <v>41799</v>
      </c>
      <c r="J946" s="30">
        <v>23117.47</v>
      </c>
      <c r="K946" s="28">
        <v>41799</v>
      </c>
      <c r="L946" s="27">
        <v>10406.790000000001</v>
      </c>
      <c r="M946" s="25">
        <v>41855</v>
      </c>
      <c r="N946" s="24">
        <v>6677.52</v>
      </c>
      <c r="O946" s="28">
        <v>41835</v>
      </c>
      <c r="P946" s="27">
        <v>9719.41</v>
      </c>
    </row>
    <row r="947" spans="1:16" ht="16.5" x14ac:dyDescent="0.3">
      <c r="A947" s="2">
        <v>41793</v>
      </c>
      <c r="B947" s="1">
        <v>262.22000000000003</v>
      </c>
      <c r="C947" s="14">
        <v>41828</v>
      </c>
      <c r="D947" s="13">
        <v>1963.71</v>
      </c>
      <c r="E947" s="17">
        <v>41792</v>
      </c>
      <c r="F947" s="16">
        <v>14935.92</v>
      </c>
      <c r="G947" s="20">
        <v>41851</v>
      </c>
      <c r="H947" s="19">
        <v>3115.51</v>
      </c>
      <c r="I947" s="31">
        <v>41796</v>
      </c>
      <c r="J947" s="30">
        <v>22951</v>
      </c>
      <c r="K947" s="28">
        <v>41796</v>
      </c>
      <c r="L947" s="27">
        <v>10340.99</v>
      </c>
      <c r="M947" s="25">
        <v>41852</v>
      </c>
      <c r="N947" s="24">
        <v>6679.18</v>
      </c>
      <c r="O947" s="28">
        <v>41834</v>
      </c>
      <c r="P947" s="27">
        <v>9783.01</v>
      </c>
    </row>
    <row r="948" spans="1:16" ht="16.5" x14ac:dyDescent="0.3">
      <c r="A948" s="2">
        <v>41792</v>
      </c>
      <c r="B948" s="1">
        <v>261.39999999999998</v>
      </c>
      <c r="C948" s="14">
        <v>41827</v>
      </c>
      <c r="D948" s="13">
        <v>1977.65</v>
      </c>
      <c r="E948" s="17">
        <v>41789</v>
      </c>
      <c r="F948" s="16">
        <v>14632.38</v>
      </c>
      <c r="G948" s="20">
        <v>41850</v>
      </c>
      <c r="H948" s="19">
        <v>3169.23</v>
      </c>
      <c r="I948" s="31">
        <v>41795</v>
      </c>
      <c r="J948" s="30">
        <v>23109.66</v>
      </c>
      <c r="K948" s="28">
        <v>41795</v>
      </c>
      <c r="L948" s="27">
        <v>10364.58</v>
      </c>
      <c r="M948" s="25">
        <v>41851</v>
      </c>
      <c r="N948" s="24">
        <v>6730.11</v>
      </c>
      <c r="O948" s="28">
        <v>41831</v>
      </c>
      <c r="P948" s="27">
        <v>9666.34</v>
      </c>
    </row>
    <row r="949" spans="1:16" ht="16.5" x14ac:dyDescent="0.3">
      <c r="A949" s="2">
        <v>41789</v>
      </c>
      <c r="B949" s="1">
        <v>259.94</v>
      </c>
      <c r="C949" s="14">
        <v>41823</v>
      </c>
      <c r="D949" s="13">
        <v>1985.44</v>
      </c>
      <c r="E949" s="17">
        <v>41788</v>
      </c>
      <c r="F949" s="16">
        <v>14681.72</v>
      </c>
      <c r="G949" s="20">
        <v>41849</v>
      </c>
      <c r="H949" s="19">
        <v>3190.54</v>
      </c>
      <c r="I949" s="31">
        <v>41794</v>
      </c>
      <c r="J949" s="30">
        <v>23151.71</v>
      </c>
      <c r="K949" s="28">
        <v>41794</v>
      </c>
      <c r="L949" s="27">
        <v>10317.82</v>
      </c>
      <c r="M949" s="25">
        <v>41850</v>
      </c>
      <c r="N949" s="24">
        <v>6773.44</v>
      </c>
      <c r="O949" s="28">
        <v>41830</v>
      </c>
      <c r="P949" s="27">
        <v>9659.1299999999992</v>
      </c>
    </row>
    <row r="950" spans="1:16" ht="16.5" x14ac:dyDescent="0.3">
      <c r="A950" s="2">
        <v>41788</v>
      </c>
      <c r="B950" s="1">
        <v>262.57</v>
      </c>
      <c r="C950" s="14">
        <v>41822</v>
      </c>
      <c r="D950" s="13">
        <v>1974.62</v>
      </c>
      <c r="E950" s="17">
        <v>41787</v>
      </c>
      <c r="F950" s="16">
        <v>14670.95</v>
      </c>
      <c r="G950" s="20">
        <v>41848</v>
      </c>
      <c r="H950" s="19">
        <v>3171.55</v>
      </c>
      <c r="I950" s="31">
        <v>41793</v>
      </c>
      <c r="J950" s="30">
        <v>23291.040000000001</v>
      </c>
      <c r="K950" s="28">
        <v>41793</v>
      </c>
      <c r="L950" s="27">
        <v>10368.120000000001</v>
      </c>
      <c r="M950" s="25">
        <v>41849</v>
      </c>
      <c r="N950" s="24">
        <v>6807.75</v>
      </c>
      <c r="O950" s="28">
        <v>41829</v>
      </c>
      <c r="P950" s="27">
        <v>9808.2000000000007</v>
      </c>
    </row>
    <row r="951" spans="1:16" ht="16.5" x14ac:dyDescent="0.3">
      <c r="A951" s="2">
        <v>41787</v>
      </c>
      <c r="B951" s="1">
        <v>263.01</v>
      </c>
      <c r="C951" s="14">
        <v>41821</v>
      </c>
      <c r="D951" s="13">
        <v>1973.32</v>
      </c>
      <c r="E951" s="17">
        <v>41786</v>
      </c>
      <c r="F951" s="16">
        <v>14636.52</v>
      </c>
      <c r="G951" s="20">
        <v>41845</v>
      </c>
      <c r="H951" s="19">
        <v>3174.99</v>
      </c>
      <c r="I951" s="31">
        <v>41789</v>
      </c>
      <c r="J951" s="30">
        <v>23081.65</v>
      </c>
      <c r="K951" s="28">
        <v>41789</v>
      </c>
      <c r="L951" s="27">
        <v>10249.69</v>
      </c>
      <c r="M951" s="25">
        <v>41848</v>
      </c>
      <c r="N951" s="24">
        <v>6788.07</v>
      </c>
      <c r="O951" s="28">
        <v>41828</v>
      </c>
      <c r="P951" s="27">
        <v>9772.67</v>
      </c>
    </row>
    <row r="952" spans="1:16" ht="16.5" x14ac:dyDescent="0.3">
      <c r="A952" s="2">
        <v>41786</v>
      </c>
      <c r="B952" s="1">
        <v>260.36</v>
      </c>
      <c r="C952" s="14">
        <v>41820</v>
      </c>
      <c r="D952" s="13">
        <v>1960.23</v>
      </c>
      <c r="E952" s="17">
        <v>41785</v>
      </c>
      <c r="F952" s="16">
        <v>14602.52</v>
      </c>
      <c r="G952" s="20">
        <v>41844</v>
      </c>
      <c r="H952" s="19">
        <v>3220.07</v>
      </c>
      <c r="I952" s="31">
        <v>41788</v>
      </c>
      <c r="J952" s="30">
        <v>23010.14</v>
      </c>
      <c r="K952" s="28">
        <v>41788</v>
      </c>
      <c r="L952" s="27">
        <v>10185.209999999999</v>
      </c>
      <c r="M952" s="25">
        <v>41845</v>
      </c>
      <c r="N952" s="24">
        <v>6791.55</v>
      </c>
      <c r="O952" s="28">
        <v>41827</v>
      </c>
      <c r="P952" s="27">
        <v>9906.07</v>
      </c>
    </row>
    <row r="953" spans="1:16" ht="16.5" x14ac:dyDescent="0.3">
      <c r="A953" s="2">
        <v>41785</v>
      </c>
      <c r="B953" s="1">
        <v>262.33</v>
      </c>
      <c r="C953" s="14">
        <v>41817</v>
      </c>
      <c r="D953" s="13">
        <v>1960.96</v>
      </c>
      <c r="E953" s="17">
        <v>41782</v>
      </c>
      <c r="F953" s="16">
        <v>14462.17</v>
      </c>
      <c r="G953" s="20">
        <v>41843</v>
      </c>
      <c r="H953" s="19">
        <v>3193.13</v>
      </c>
      <c r="I953" s="31">
        <v>41787</v>
      </c>
      <c r="J953" s="30">
        <v>23080.03</v>
      </c>
      <c r="K953" s="28">
        <v>41787</v>
      </c>
      <c r="L953" s="27">
        <v>10198.02</v>
      </c>
      <c r="M953" s="25">
        <v>41844</v>
      </c>
      <c r="N953" s="24">
        <v>6821.46</v>
      </c>
      <c r="O953" s="28">
        <v>41824</v>
      </c>
      <c r="P953" s="27">
        <v>10009.08</v>
      </c>
    </row>
    <row r="954" spans="1:16" ht="16.5" x14ac:dyDescent="0.3">
      <c r="A954" s="2">
        <v>41782</v>
      </c>
      <c r="B954" s="1">
        <v>263.42</v>
      </c>
      <c r="C954" s="14">
        <v>41816</v>
      </c>
      <c r="D954" s="13">
        <v>1957.22</v>
      </c>
      <c r="E954" s="17">
        <v>41781</v>
      </c>
      <c r="F954" s="16">
        <v>14337.79</v>
      </c>
      <c r="G954" s="20">
        <v>41842</v>
      </c>
      <c r="H954" s="19">
        <v>3189.22</v>
      </c>
      <c r="I954" s="31">
        <v>41786</v>
      </c>
      <c r="J954" s="30">
        <v>22944.3</v>
      </c>
      <c r="K954" s="28">
        <v>41786</v>
      </c>
      <c r="L954" s="27">
        <v>10082.85</v>
      </c>
      <c r="M954" s="25">
        <v>41843</v>
      </c>
      <c r="N954" s="24">
        <v>6798.15</v>
      </c>
      <c r="O954" s="28">
        <v>41823</v>
      </c>
      <c r="P954" s="27">
        <v>10029.43</v>
      </c>
    </row>
    <row r="955" spans="1:16" ht="16.5" x14ac:dyDescent="0.3">
      <c r="A955" s="2">
        <v>41781</v>
      </c>
      <c r="B955" s="1">
        <v>263.33</v>
      </c>
      <c r="C955" s="14">
        <v>41815</v>
      </c>
      <c r="D955" s="13">
        <v>1959.53</v>
      </c>
      <c r="E955" s="17">
        <v>41780</v>
      </c>
      <c r="F955" s="16">
        <v>14042.17</v>
      </c>
      <c r="G955" s="20">
        <v>41841</v>
      </c>
      <c r="H955" s="19">
        <v>3137.06</v>
      </c>
      <c r="I955" s="31">
        <v>41785</v>
      </c>
      <c r="J955" s="30">
        <v>22963.18</v>
      </c>
      <c r="K955" s="28">
        <v>41785</v>
      </c>
      <c r="L955" s="27">
        <v>10126.48</v>
      </c>
      <c r="M955" s="25">
        <v>41842</v>
      </c>
      <c r="N955" s="24">
        <v>6795.34</v>
      </c>
      <c r="O955" s="28">
        <v>41822</v>
      </c>
      <c r="P955" s="27">
        <v>9911.27</v>
      </c>
    </row>
    <row r="956" spans="1:16" ht="16.5" x14ac:dyDescent="0.3">
      <c r="A956" s="2">
        <v>41780</v>
      </c>
      <c r="B956" s="1">
        <v>262.39999999999998</v>
      </c>
      <c r="C956" s="14">
        <v>41814</v>
      </c>
      <c r="D956" s="13">
        <v>1949.98</v>
      </c>
      <c r="E956" s="17">
        <v>41779</v>
      </c>
      <c r="F956" s="16">
        <v>14075.25</v>
      </c>
      <c r="G956" s="20">
        <v>41838</v>
      </c>
      <c r="H956" s="19">
        <v>3164.21</v>
      </c>
      <c r="I956" s="31">
        <v>41782</v>
      </c>
      <c r="J956" s="30">
        <v>22965.86</v>
      </c>
      <c r="K956" s="28">
        <v>41782</v>
      </c>
      <c r="L956" s="27">
        <v>10121.06</v>
      </c>
      <c r="M956" s="25">
        <v>41841</v>
      </c>
      <c r="N956" s="24">
        <v>6728.44</v>
      </c>
      <c r="O956" s="28">
        <v>41821</v>
      </c>
      <c r="P956" s="27">
        <v>9902.41</v>
      </c>
    </row>
    <row r="957" spans="1:16" ht="16.5" x14ac:dyDescent="0.3">
      <c r="A957" s="2">
        <v>41779</v>
      </c>
      <c r="B957" s="1">
        <v>263.04000000000002</v>
      </c>
      <c r="C957" s="14">
        <v>41813</v>
      </c>
      <c r="D957" s="13">
        <v>1962.61</v>
      </c>
      <c r="E957" s="17">
        <v>41778</v>
      </c>
      <c r="F957" s="16">
        <v>14006.44</v>
      </c>
      <c r="G957" s="20">
        <v>41837</v>
      </c>
      <c r="H957" s="19">
        <v>3157.82</v>
      </c>
      <c r="I957" s="31">
        <v>41781</v>
      </c>
      <c r="J957" s="30">
        <v>22953.759999999998</v>
      </c>
      <c r="K957" s="28">
        <v>41781</v>
      </c>
      <c r="L957" s="27">
        <v>10109.57</v>
      </c>
      <c r="M957" s="25">
        <v>41838</v>
      </c>
      <c r="N957" s="24">
        <v>6749.45</v>
      </c>
      <c r="O957" s="28">
        <v>41820</v>
      </c>
      <c r="P957" s="27">
        <v>9833.07</v>
      </c>
    </row>
    <row r="958" spans="1:16" ht="16.5" x14ac:dyDescent="0.3">
      <c r="A958" s="2">
        <v>41778</v>
      </c>
      <c r="B958" s="1">
        <v>263.42</v>
      </c>
      <c r="C958" s="14">
        <v>41810</v>
      </c>
      <c r="D958" s="13">
        <v>1962.87</v>
      </c>
      <c r="E958" s="17">
        <v>41775</v>
      </c>
      <c r="F958" s="16">
        <v>14096.59</v>
      </c>
      <c r="G958" s="20">
        <v>41836</v>
      </c>
      <c r="H958" s="19">
        <v>3202.94</v>
      </c>
      <c r="I958" s="31">
        <v>41780</v>
      </c>
      <c r="J958" s="30">
        <v>22836.52</v>
      </c>
      <c r="K958" s="28">
        <v>41780</v>
      </c>
      <c r="L958" s="27">
        <v>9995.39</v>
      </c>
      <c r="M958" s="25">
        <v>41837</v>
      </c>
      <c r="N958" s="24">
        <v>6738.32</v>
      </c>
      <c r="O958" s="28">
        <v>41817</v>
      </c>
      <c r="P958" s="27">
        <v>9815.17</v>
      </c>
    </row>
    <row r="959" spans="1:16" ht="16.5" x14ac:dyDescent="0.3">
      <c r="A959" s="2">
        <v>41775</v>
      </c>
      <c r="B959" s="1">
        <v>262.97000000000003</v>
      </c>
      <c r="C959" s="14">
        <v>41809</v>
      </c>
      <c r="D959" s="13">
        <v>1959.48</v>
      </c>
      <c r="E959" s="17">
        <v>41774</v>
      </c>
      <c r="F959" s="16">
        <v>14298.21</v>
      </c>
      <c r="G959" s="20">
        <v>41835</v>
      </c>
      <c r="H959" s="19">
        <v>3153.75</v>
      </c>
      <c r="I959" s="31">
        <v>41779</v>
      </c>
      <c r="J959" s="30">
        <v>22834.68</v>
      </c>
      <c r="K959" s="28">
        <v>41779</v>
      </c>
      <c r="L959" s="27">
        <v>9884.2199999999993</v>
      </c>
      <c r="M959" s="25">
        <v>41836</v>
      </c>
      <c r="N959" s="24">
        <v>6784.67</v>
      </c>
      <c r="O959" s="28">
        <v>41816</v>
      </c>
      <c r="P959" s="27">
        <v>9804.9</v>
      </c>
    </row>
    <row r="960" spans="1:16" ht="16.5" x14ac:dyDescent="0.3">
      <c r="A960" s="2">
        <v>41774</v>
      </c>
      <c r="B960" s="1">
        <v>262.39999999999998</v>
      </c>
      <c r="C960" s="14">
        <v>41808</v>
      </c>
      <c r="D960" s="13">
        <v>1956.98</v>
      </c>
      <c r="E960" s="17">
        <v>41773</v>
      </c>
      <c r="F960" s="16">
        <v>14405.76</v>
      </c>
      <c r="G960" s="20">
        <v>41834</v>
      </c>
      <c r="H960" s="19">
        <v>3185.86</v>
      </c>
      <c r="I960" s="31">
        <v>41778</v>
      </c>
      <c r="J960" s="30">
        <v>22704.5</v>
      </c>
      <c r="K960" s="28">
        <v>41778</v>
      </c>
      <c r="L960" s="27">
        <v>9915.2900000000009</v>
      </c>
      <c r="M960" s="25">
        <v>41835</v>
      </c>
      <c r="N960" s="24">
        <v>6710.45</v>
      </c>
      <c r="O960" s="28">
        <v>41815</v>
      </c>
      <c r="P960" s="27">
        <v>9867.75</v>
      </c>
    </row>
    <row r="961" spans="1:16" ht="16.5" x14ac:dyDescent="0.3">
      <c r="A961" s="2">
        <v>41773</v>
      </c>
      <c r="B961" s="1">
        <v>262.43</v>
      </c>
      <c r="C961" s="14">
        <v>41807</v>
      </c>
      <c r="D961" s="13">
        <v>1941.99</v>
      </c>
      <c r="E961" s="17">
        <v>41772</v>
      </c>
      <c r="F961" s="16">
        <v>14425.44</v>
      </c>
      <c r="G961" s="20">
        <v>41831</v>
      </c>
      <c r="H961" s="19">
        <v>3157.05</v>
      </c>
      <c r="I961" s="31">
        <v>41775</v>
      </c>
      <c r="J961" s="30">
        <v>22712.91</v>
      </c>
      <c r="K961" s="28">
        <v>41775</v>
      </c>
      <c r="L961" s="27">
        <v>9955.35</v>
      </c>
      <c r="M961" s="25">
        <v>41834</v>
      </c>
      <c r="N961" s="24">
        <v>6746.14</v>
      </c>
      <c r="O961" s="28">
        <v>41814</v>
      </c>
      <c r="P961" s="27">
        <v>9938.08</v>
      </c>
    </row>
    <row r="962" spans="1:16" ht="16.5" x14ac:dyDescent="0.3">
      <c r="A962" s="2">
        <v>41772</v>
      </c>
      <c r="B962" s="1">
        <v>258.39999999999998</v>
      </c>
      <c r="C962" s="14">
        <v>41806</v>
      </c>
      <c r="D962" s="13">
        <v>1937.78</v>
      </c>
      <c r="E962" s="17">
        <v>41771</v>
      </c>
      <c r="F962" s="16">
        <v>14149.52</v>
      </c>
      <c r="G962" s="20">
        <v>41830</v>
      </c>
      <c r="H962" s="19">
        <v>3150.59</v>
      </c>
      <c r="I962" s="31">
        <v>41774</v>
      </c>
      <c r="J962" s="30">
        <v>22730.86</v>
      </c>
      <c r="K962" s="28">
        <v>41774</v>
      </c>
      <c r="L962" s="27">
        <v>9971.24</v>
      </c>
      <c r="M962" s="25">
        <v>41831</v>
      </c>
      <c r="N962" s="24">
        <v>6690.17</v>
      </c>
      <c r="O962" s="28">
        <v>41813</v>
      </c>
      <c r="P962" s="27">
        <v>9920.92</v>
      </c>
    </row>
    <row r="963" spans="1:16" ht="16.5" x14ac:dyDescent="0.3">
      <c r="A963" s="2">
        <v>41771</v>
      </c>
      <c r="B963" s="1">
        <v>255.8</v>
      </c>
      <c r="C963" s="14">
        <v>41803</v>
      </c>
      <c r="D963" s="13">
        <v>1936.16</v>
      </c>
      <c r="E963" s="17">
        <v>41768</v>
      </c>
      <c r="F963" s="16">
        <v>14199.59</v>
      </c>
      <c r="G963" s="20">
        <v>41829</v>
      </c>
      <c r="H963" s="19">
        <v>3203.1</v>
      </c>
      <c r="I963" s="31">
        <v>41773</v>
      </c>
      <c r="J963" s="30">
        <v>22582.77</v>
      </c>
      <c r="K963" s="28">
        <v>41773</v>
      </c>
      <c r="L963" s="27">
        <v>9991.61</v>
      </c>
      <c r="M963" s="25">
        <v>41830</v>
      </c>
      <c r="N963" s="24">
        <v>6672.37</v>
      </c>
      <c r="O963" s="28">
        <v>41810</v>
      </c>
      <c r="P963" s="27">
        <v>9987.24</v>
      </c>
    </row>
    <row r="964" spans="1:16" ht="16.5" x14ac:dyDescent="0.3">
      <c r="A964" s="2">
        <v>41768</v>
      </c>
      <c r="B964" s="1">
        <v>254.31</v>
      </c>
      <c r="C964" s="14">
        <v>41802</v>
      </c>
      <c r="D964" s="13">
        <v>1930.11</v>
      </c>
      <c r="E964" s="17">
        <v>41767</v>
      </c>
      <c r="F964" s="16">
        <v>14163.78</v>
      </c>
      <c r="G964" s="20">
        <v>41828</v>
      </c>
      <c r="H964" s="19">
        <v>3184.38</v>
      </c>
      <c r="I964" s="31">
        <v>41772</v>
      </c>
      <c r="J964" s="30">
        <v>22352.38</v>
      </c>
      <c r="K964" s="28">
        <v>41772</v>
      </c>
      <c r="L964" s="27">
        <v>9855.7999999999993</v>
      </c>
      <c r="M964" s="25">
        <v>41829</v>
      </c>
      <c r="N964" s="24">
        <v>6718.04</v>
      </c>
      <c r="O964" s="28">
        <v>41809</v>
      </c>
      <c r="P964" s="27">
        <v>10004</v>
      </c>
    </row>
    <row r="965" spans="1:16" ht="16.5" x14ac:dyDescent="0.3">
      <c r="A965" s="2">
        <v>41767</v>
      </c>
      <c r="B965" s="1">
        <v>253.84</v>
      </c>
      <c r="C965" s="14">
        <v>41801</v>
      </c>
      <c r="D965" s="13">
        <v>1943.89</v>
      </c>
      <c r="E965" s="17">
        <v>41766</v>
      </c>
      <c r="F965" s="16">
        <v>14033.45</v>
      </c>
      <c r="G965" s="20">
        <v>41827</v>
      </c>
      <c r="H965" s="19">
        <v>3230.92</v>
      </c>
      <c r="I965" s="31">
        <v>41771</v>
      </c>
      <c r="J965" s="30">
        <v>22261.61</v>
      </c>
      <c r="K965" s="28">
        <v>41771</v>
      </c>
      <c r="L965" s="27">
        <v>9827.85</v>
      </c>
      <c r="M965" s="25">
        <v>41828</v>
      </c>
      <c r="N965" s="24">
        <v>6738.45</v>
      </c>
      <c r="O965" s="28">
        <v>41808</v>
      </c>
      <c r="P965" s="27">
        <v>9930.33</v>
      </c>
    </row>
    <row r="966" spans="1:16" ht="16.5" x14ac:dyDescent="0.3">
      <c r="A966" s="2">
        <v>41766</v>
      </c>
      <c r="B966" s="1">
        <v>252.35</v>
      </c>
      <c r="C966" s="14">
        <v>41800</v>
      </c>
      <c r="D966" s="13">
        <v>1950.79</v>
      </c>
      <c r="E966" s="17">
        <v>41761</v>
      </c>
      <c r="F966" s="16">
        <v>14457.51</v>
      </c>
      <c r="G966" s="20">
        <v>41824</v>
      </c>
      <c r="H966" s="19">
        <v>3270.47</v>
      </c>
      <c r="I966" s="31">
        <v>41768</v>
      </c>
      <c r="J966" s="30">
        <v>21862.99</v>
      </c>
      <c r="K966" s="28">
        <v>41768</v>
      </c>
      <c r="L966" s="27">
        <v>9684.58</v>
      </c>
      <c r="M966" s="25">
        <v>41827</v>
      </c>
      <c r="N966" s="24">
        <v>6823.51</v>
      </c>
      <c r="O966" s="28">
        <v>41807</v>
      </c>
      <c r="P966" s="27">
        <v>9920.32</v>
      </c>
    </row>
    <row r="967" spans="1:16" ht="16.5" x14ac:dyDescent="0.3">
      <c r="A967" s="2">
        <v>41761</v>
      </c>
      <c r="B967" s="1">
        <v>255.07</v>
      </c>
      <c r="C967" s="14">
        <v>41799</v>
      </c>
      <c r="D967" s="13">
        <v>1951.27</v>
      </c>
      <c r="E967" s="17">
        <v>41760</v>
      </c>
      <c r="F967" s="16">
        <v>14485.13</v>
      </c>
      <c r="G967" s="20">
        <v>41823</v>
      </c>
      <c r="H967" s="19">
        <v>3289.75</v>
      </c>
      <c r="I967" s="31">
        <v>41767</v>
      </c>
      <c r="J967" s="30">
        <v>21837.119999999999</v>
      </c>
      <c r="K967" s="28">
        <v>41767</v>
      </c>
      <c r="L967" s="27">
        <v>9734.9699999999993</v>
      </c>
      <c r="M967" s="25">
        <v>41824</v>
      </c>
      <c r="N967" s="24">
        <v>6866.05</v>
      </c>
      <c r="O967" s="28">
        <v>41806</v>
      </c>
      <c r="P967" s="27">
        <v>9883.98</v>
      </c>
    </row>
    <row r="968" spans="1:16" ht="16.5" x14ac:dyDescent="0.3">
      <c r="A968" s="2">
        <v>41759</v>
      </c>
      <c r="B968" s="1">
        <v>255.33</v>
      </c>
      <c r="C968" s="14">
        <v>41796</v>
      </c>
      <c r="D968" s="13">
        <v>1949.44</v>
      </c>
      <c r="E968" s="17">
        <v>41759</v>
      </c>
      <c r="F968" s="16">
        <v>14304.11</v>
      </c>
      <c r="G968" s="20">
        <v>41822</v>
      </c>
      <c r="H968" s="19">
        <v>3252.25</v>
      </c>
      <c r="I968" s="31">
        <v>41766</v>
      </c>
      <c r="J968" s="30">
        <v>21746.26</v>
      </c>
      <c r="K968" s="28">
        <v>41766</v>
      </c>
      <c r="L968" s="27">
        <v>9655.56</v>
      </c>
      <c r="M968" s="25">
        <v>41823</v>
      </c>
      <c r="N968" s="24">
        <v>6865.21</v>
      </c>
      <c r="O968" s="28">
        <v>41803</v>
      </c>
      <c r="P968" s="27">
        <v>9912.8700000000008</v>
      </c>
    </row>
    <row r="969" spans="1:16" ht="16.5" x14ac:dyDescent="0.3">
      <c r="A969" s="2">
        <v>41758</v>
      </c>
      <c r="B969" s="1">
        <v>255.8</v>
      </c>
      <c r="C969" s="14">
        <v>41795</v>
      </c>
      <c r="D969" s="13">
        <v>1940.46</v>
      </c>
      <c r="E969" s="17">
        <v>41757</v>
      </c>
      <c r="F969" s="16">
        <v>14288.23</v>
      </c>
      <c r="G969" s="20">
        <v>41821</v>
      </c>
      <c r="H969" s="19">
        <v>3258.71</v>
      </c>
      <c r="I969" s="31">
        <v>41764</v>
      </c>
      <c r="J969" s="30">
        <v>21976.33</v>
      </c>
      <c r="K969" s="28">
        <v>41764</v>
      </c>
      <c r="L969" s="27">
        <v>9743.2900000000009</v>
      </c>
      <c r="M969" s="25">
        <v>41822</v>
      </c>
      <c r="N969" s="24">
        <v>6816.37</v>
      </c>
      <c r="O969" s="28">
        <v>41802</v>
      </c>
      <c r="P969" s="27">
        <v>9938.7000000000007</v>
      </c>
    </row>
    <row r="970" spans="1:16" ht="16.5" x14ac:dyDescent="0.3">
      <c r="A970" s="2">
        <v>41757</v>
      </c>
      <c r="B970" s="1">
        <v>256.8</v>
      </c>
      <c r="C970" s="14">
        <v>41794</v>
      </c>
      <c r="D970" s="13">
        <v>1927.88</v>
      </c>
      <c r="E970" s="17">
        <v>41754</v>
      </c>
      <c r="F970" s="16">
        <v>14429.26</v>
      </c>
      <c r="G970" s="20">
        <v>41820</v>
      </c>
      <c r="H970" s="19">
        <v>3228.24</v>
      </c>
      <c r="I970" s="31">
        <v>41761</v>
      </c>
      <c r="J970" s="30">
        <v>22260.67</v>
      </c>
      <c r="K970" s="28">
        <v>41761</v>
      </c>
      <c r="L970" s="27">
        <v>9802.4599999999991</v>
      </c>
      <c r="M970" s="25">
        <v>41821</v>
      </c>
      <c r="N970" s="24">
        <v>6802.92</v>
      </c>
      <c r="O970" s="28">
        <v>41801</v>
      </c>
      <c r="P970" s="27">
        <v>9949.81</v>
      </c>
    </row>
    <row r="971" spans="1:16" ht="16.5" x14ac:dyDescent="0.3">
      <c r="A971" s="2">
        <v>41754</v>
      </c>
      <c r="B971" s="1">
        <v>257.42</v>
      </c>
      <c r="C971" s="14">
        <v>41793</v>
      </c>
      <c r="D971" s="13">
        <v>1924.24</v>
      </c>
      <c r="E971" s="17">
        <v>41753</v>
      </c>
      <c r="F971" s="16">
        <v>14404.99</v>
      </c>
      <c r="G971" s="20">
        <v>41817</v>
      </c>
      <c r="H971" s="19">
        <v>3227.85</v>
      </c>
      <c r="I971" s="31">
        <v>41759</v>
      </c>
      <c r="J971" s="30">
        <v>22133.97</v>
      </c>
      <c r="K971" s="28">
        <v>41759</v>
      </c>
      <c r="L971" s="27">
        <v>9779.7199999999993</v>
      </c>
      <c r="M971" s="25">
        <v>41820</v>
      </c>
      <c r="N971" s="24">
        <v>6743.94</v>
      </c>
      <c r="O971" s="28">
        <v>41800</v>
      </c>
      <c r="P971" s="27">
        <v>10028.799999999999</v>
      </c>
    </row>
    <row r="972" spans="1:16" ht="16.5" x14ac:dyDescent="0.3">
      <c r="A972" s="2">
        <v>41753</v>
      </c>
      <c r="B972" s="1">
        <v>261.08</v>
      </c>
      <c r="C972" s="14">
        <v>41792</v>
      </c>
      <c r="D972" s="13">
        <v>1924.97</v>
      </c>
      <c r="E972" s="17">
        <v>41752</v>
      </c>
      <c r="F972" s="16">
        <v>14546.27</v>
      </c>
      <c r="G972" s="20">
        <v>41816</v>
      </c>
      <c r="H972" s="19">
        <v>3233.19</v>
      </c>
      <c r="I972" s="31">
        <v>41758</v>
      </c>
      <c r="J972" s="30">
        <v>22453.89</v>
      </c>
      <c r="K972" s="28">
        <v>41758</v>
      </c>
      <c r="L972" s="27">
        <v>9882.94</v>
      </c>
      <c r="M972" s="25">
        <v>41817</v>
      </c>
      <c r="N972" s="24">
        <v>6757.77</v>
      </c>
      <c r="O972" s="28">
        <v>41799</v>
      </c>
      <c r="P972" s="27">
        <v>10008.629999999999</v>
      </c>
    </row>
    <row r="973" spans="1:16" ht="16.5" x14ac:dyDescent="0.3">
      <c r="A973" s="2">
        <v>41752</v>
      </c>
      <c r="B973" s="1">
        <v>261.2</v>
      </c>
      <c r="C973" s="14">
        <v>41789</v>
      </c>
      <c r="D973" s="13">
        <v>1923.57</v>
      </c>
      <c r="E973" s="17">
        <v>41751</v>
      </c>
      <c r="F973" s="16">
        <v>14388.77</v>
      </c>
      <c r="G973" s="20">
        <v>41815</v>
      </c>
      <c r="H973" s="19">
        <v>3252.31</v>
      </c>
      <c r="I973" s="31">
        <v>41757</v>
      </c>
      <c r="J973" s="30">
        <v>22132.53</v>
      </c>
      <c r="K973" s="28">
        <v>41757</v>
      </c>
      <c r="L973" s="27">
        <v>9770.1</v>
      </c>
      <c r="M973" s="25">
        <v>41816</v>
      </c>
      <c r="N973" s="24">
        <v>6735.12</v>
      </c>
      <c r="O973" s="28">
        <v>41796</v>
      </c>
      <c r="P973" s="27">
        <v>9987.19</v>
      </c>
    </row>
    <row r="974" spans="1:16" ht="16.5" x14ac:dyDescent="0.3">
      <c r="A974" s="2">
        <v>41751</v>
      </c>
      <c r="B974" s="1">
        <v>261.55</v>
      </c>
      <c r="C974" s="14">
        <v>41788</v>
      </c>
      <c r="D974" s="13">
        <v>1920.03</v>
      </c>
      <c r="E974" s="17">
        <v>41750</v>
      </c>
      <c r="F974" s="16">
        <v>14512.38</v>
      </c>
      <c r="G974" s="20">
        <v>41814</v>
      </c>
      <c r="H974" s="19">
        <v>3284.81</v>
      </c>
      <c r="I974" s="31">
        <v>41754</v>
      </c>
      <c r="J974" s="30">
        <v>22223.53</v>
      </c>
      <c r="K974" s="28">
        <v>41754</v>
      </c>
      <c r="L974" s="27">
        <v>9798.7000000000007</v>
      </c>
      <c r="M974" s="25">
        <v>41815</v>
      </c>
      <c r="N974" s="24">
        <v>6733.62</v>
      </c>
      <c r="O974" s="28">
        <v>41795</v>
      </c>
      <c r="P974" s="27">
        <v>9947.83</v>
      </c>
    </row>
    <row r="975" spans="1:16" ht="16.5" x14ac:dyDescent="0.3">
      <c r="A975" s="2">
        <v>41750</v>
      </c>
      <c r="B975" s="1">
        <v>260.89999999999998</v>
      </c>
      <c r="C975" s="14">
        <v>41787</v>
      </c>
      <c r="D975" s="13">
        <v>1909.78</v>
      </c>
      <c r="E975" s="17">
        <v>41747</v>
      </c>
      <c r="F975" s="16">
        <v>14516.27</v>
      </c>
      <c r="G975" s="20">
        <v>41813</v>
      </c>
      <c r="H975" s="19">
        <v>3282.58</v>
      </c>
      <c r="I975" s="31">
        <v>41753</v>
      </c>
      <c r="J975" s="30">
        <v>22562.799999999999</v>
      </c>
      <c r="K975" s="28">
        <v>41753</v>
      </c>
      <c r="L975" s="27">
        <v>9940.6299999999992</v>
      </c>
      <c r="M975" s="25">
        <v>41814</v>
      </c>
      <c r="N975" s="24">
        <v>6787.07</v>
      </c>
      <c r="O975" s="28">
        <v>41794</v>
      </c>
      <c r="P975" s="27">
        <v>9926.67</v>
      </c>
    </row>
    <row r="976" spans="1:16" ht="16.5" x14ac:dyDescent="0.3">
      <c r="A976" s="2">
        <v>41747</v>
      </c>
      <c r="B976" s="1">
        <v>261.52</v>
      </c>
      <c r="C976" s="14">
        <v>41786</v>
      </c>
      <c r="D976" s="13">
        <v>1911.91</v>
      </c>
      <c r="E976" s="17">
        <v>41746</v>
      </c>
      <c r="F976" s="16">
        <v>14417.53</v>
      </c>
      <c r="G976" s="20">
        <v>41810</v>
      </c>
      <c r="H976" s="19">
        <v>3302.36</v>
      </c>
      <c r="I976" s="31">
        <v>41752</v>
      </c>
      <c r="J976" s="30">
        <v>22509.64</v>
      </c>
      <c r="K976" s="28">
        <v>41752</v>
      </c>
      <c r="L976" s="27">
        <v>9905.6299999999992</v>
      </c>
      <c r="M976" s="25">
        <v>41813</v>
      </c>
      <c r="N976" s="24">
        <v>6800.56</v>
      </c>
      <c r="O976" s="28">
        <v>41793</v>
      </c>
      <c r="P976" s="27">
        <v>9919.74</v>
      </c>
    </row>
    <row r="977" spans="1:16" ht="16.5" x14ac:dyDescent="0.3">
      <c r="A977" s="2">
        <v>41746</v>
      </c>
      <c r="B977" s="1">
        <v>259.66000000000003</v>
      </c>
      <c r="C977" s="14">
        <v>41782</v>
      </c>
      <c r="D977" s="13">
        <v>1900.53</v>
      </c>
      <c r="E977" s="17">
        <v>41745</v>
      </c>
      <c r="F977" s="16">
        <v>14417.68</v>
      </c>
      <c r="G977" s="20">
        <v>41809</v>
      </c>
      <c r="H977" s="19">
        <v>3314.8</v>
      </c>
      <c r="I977" s="31">
        <v>41751</v>
      </c>
      <c r="J977" s="30">
        <v>22730.68</v>
      </c>
      <c r="K977" s="28">
        <v>41751</v>
      </c>
      <c r="L977" s="27">
        <v>10030.719999999999</v>
      </c>
      <c r="M977" s="25">
        <v>41810</v>
      </c>
      <c r="N977" s="24">
        <v>6825.2</v>
      </c>
      <c r="O977" s="28">
        <v>41792</v>
      </c>
      <c r="P977" s="27">
        <v>9950.1200000000008</v>
      </c>
    </row>
    <row r="978" spans="1:16" ht="16.5" x14ac:dyDescent="0.3">
      <c r="A978" s="2">
        <v>41745</v>
      </c>
      <c r="B978" s="1">
        <v>259.83</v>
      </c>
      <c r="C978" s="14">
        <v>41781</v>
      </c>
      <c r="D978" s="13">
        <v>1892.49</v>
      </c>
      <c r="E978" s="17">
        <v>41744</v>
      </c>
      <c r="F978" s="16">
        <v>13996.81</v>
      </c>
      <c r="G978" s="20">
        <v>41808</v>
      </c>
      <c r="H978" s="19">
        <v>3279.2</v>
      </c>
      <c r="I978" s="31">
        <v>41746</v>
      </c>
      <c r="J978" s="30">
        <v>22760.240000000002</v>
      </c>
      <c r="K978" s="28">
        <v>41746</v>
      </c>
      <c r="L978" s="27">
        <v>10080.23</v>
      </c>
      <c r="M978" s="25">
        <v>41809</v>
      </c>
      <c r="N978" s="24">
        <v>6808.11</v>
      </c>
      <c r="O978" s="28">
        <v>41789</v>
      </c>
      <c r="P978" s="27">
        <v>9943.27</v>
      </c>
    </row>
    <row r="979" spans="1:16" ht="16.5" x14ac:dyDescent="0.3">
      <c r="A979" s="2">
        <v>41744</v>
      </c>
      <c r="B979" s="1">
        <v>259.74</v>
      </c>
      <c r="C979" s="14">
        <v>41780</v>
      </c>
      <c r="D979" s="13">
        <v>1888.03</v>
      </c>
      <c r="E979" s="17">
        <v>41743</v>
      </c>
      <c r="F979" s="16">
        <v>13910.16</v>
      </c>
      <c r="G979" s="20">
        <v>41807</v>
      </c>
      <c r="H979" s="19">
        <v>3275.33</v>
      </c>
      <c r="I979" s="31">
        <v>41745</v>
      </c>
      <c r="J979" s="30">
        <v>22696.01</v>
      </c>
      <c r="K979" s="28">
        <v>41745</v>
      </c>
      <c r="L979" s="27">
        <v>10035.959999999999</v>
      </c>
      <c r="M979" s="25">
        <v>41808</v>
      </c>
      <c r="N979" s="24">
        <v>6778.56</v>
      </c>
      <c r="O979" s="28">
        <v>41788</v>
      </c>
      <c r="P979" s="27">
        <v>9938.9</v>
      </c>
    </row>
    <row r="980" spans="1:16" ht="16.5" x14ac:dyDescent="0.3">
      <c r="A980" s="2">
        <v>41743</v>
      </c>
      <c r="B980" s="1">
        <v>260.51</v>
      </c>
      <c r="C980" s="14">
        <v>41779</v>
      </c>
      <c r="D980" s="13">
        <v>1872.83</v>
      </c>
      <c r="E980" s="17">
        <v>41740</v>
      </c>
      <c r="F980" s="16">
        <v>13960.05</v>
      </c>
      <c r="G980" s="20">
        <v>41806</v>
      </c>
      <c r="H980" s="19">
        <v>3261.42</v>
      </c>
      <c r="I980" s="31">
        <v>41744</v>
      </c>
      <c r="J980" s="30">
        <v>22671.26</v>
      </c>
      <c r="K980" s="28">
        <v>41744</v>
      </c>
      <c r="L980" s="27">
        <v>10028.74</v>
      </c>
      <c r="M980" s="25">
        <v>41807</v>
      </c>
      <c r="N980" s="24">
        <v>6766.77</v>
      </c>
      <c r="O980" s="28">
        <v>41787</v>
      </c>
      <c r="P980" s="27">
        <v>9939.17</v>
      </c>
    </row>
    <row r="981" spans="1:16" ht="16.5" x14ac:dyDescent="0.3">
      <c r="A981" s="2">
        <v>41740</v>
      </c>
      <c r="B981" s="1">
        <v>260.52999999999997</v>
      </c>
      <c r="C981" s="14">
        <v>41778</v>
      </c>
      <c r="D981" s="13">
        <v>1885.08</v>
      </c>
      <c r="E981" s="17">
        <v>41739</v>
      </c>
      <c r="F981" s="16">
        <v>14300.12</v>
      </c>
      <c r="G981" s="20">
        <v>41803</v>
      </c>
      <c r="H981" s="19">
        <v>3282.84</v>
      </c>
      <c r="I981" s="31">
        <v>41743</v>
      </c>
      <c r="J981" s="30">
        <v>23038.799999999999</v>
      </c>
      <c r="K981" s="28">
        <v>41743</v>
      </c>
      <c r="L981" s="27">
        <v>10244.02</v>
      </c>
      <c r="M981" s="25">
        <v>41806</v>
      </c>
      <c r="N981" s="24">
        <v>6754.64</v>
      </c>
      <c r="O981" s="28">
        <v>41786</v>
      </c>
      <c r="P981" s="27">
        <v>9940.82</v>
      </c>
    </row>
    <row r="982" spans="1:16" ht="16.5" x14ac:dyDescent="0.3">
      <c r="A982" s="2">
        <v>41739</v>
      </c>
      <c r="B982" s="1">
        <v>262.41000000000003</v>
      </c>
      <c r="C982" s="14">
        <v>41775</v>
      </c>
      <c r="D982" s="13">
        <v>1877.86</v>
      </c>
      <c r="E982" s="17">
        <v>41738</v>
      </c>
      <c r="F982" s="16">
        <v>14299.69</v>
      </c>
      <c r="G982" s="20">
        <v>41802</v>
      </c>
      <c r="H982" s="19">
        <v>3284.28</v>
      </c>
      <c r="I982" s="31">
        <v>41740</v>
      </c>
      <c r="J982" s="30">
        <v>23003.64</v>
      </c>
      <c r="K982" s="28">
        <v>41740</v>
      </c>
      <c r="L982" s="27">
        <v>10228.42</v>
      </c>
      <c r="M982" s="25">
        <v>41803</v>
      </c>
      <c r="N982" s="24">
        <v>6777.85</v>
      </c>
      <c r="O982" s="28">
        <v>41785</v>
      </c>
      <c r="P982" s="27">
        <v>9892.82</v>
      </c>
    </row>
    <row r="983" spans="1:16" ht="16.5" x14ac:dyDescent="0.3">
      <c r="A983" s="2">
        <v>41738</v>
      </c>
      <c r="B983" s="1">
        <v>261.20999999999998</v>
      </c>
      <c r="C983" s="14">
        <v>41774</v>
      </c>
      <c r="D983" s="13">
        <v>1870.85</v>
      </c>
      <c r="E983" s="17">
        <v>41737</v>
      </c>
      <c r="F983" s="16">
        <v>14606.88</v>
      </c>
      <c r="G983" s="20">
        <v>41801</v>
      </c>
      <c r="H983" s="19">
        <v>3289.09</v>
      </c>
      <c r="I983" s="31">
        <v>41739</v>
      </c>
      <c r="J983" s="30">
        <v>23186.959999999999</v>
      </c>
      <c r="K983" s="28">
        <v>41739</v>
      </c>
      <c r="L983" s="27">
        <v>10421.31</v>
      </c>
      <c r="M983" s="25">
        <v>41802</v>
      </c>
      <c r="N983" s="24">
        <v>6843.11</v>
      </c>
      <c r="O983" s="28">
        <v>41782</v>
      </c>
      <c r="P983" s="27">
        <v>9768.01</v>
      </c>
    </row>
    <row r="984" spans="1:16" ht="16.5" x14ac:dyDescent="0.3">
      <c r="A984" s="2">
        <v>41737</v>
      </c>
      <c r="B984" s="1">
        <v>260.47000000000003</v>
      </c>
      <c r="C984" s="14">
        <v>41773</v>
      </c>
      <c r="D984" s="13">
        <v>1888.53</v>
      </c>
      <c r="E984" s="17">
        <v>41736</v>
      </c>
      <c r="F984" s="16">
        <v>14808.85</v>
      </c>
      <c r="G984" s="20">
        <v>41800</v>
      </c>
      <c r="H984" s="19">
        <v>3313.8</v>
      </c>
      <c r="I984" s="31">
        <v>41738</v>
      </c>
      <c r="J984" s="30">
        <v>22843.17</v>
      </c>
      <c r="K984" s="28">
        <v>41738</v>
      </c>
      <c r="L984" s="27">
        <v>10380.74</v>
      </c>
      <c r="M984" s="25">
        <v>41801</v>
      </c>
      <c r="N984" s="24">
        <v>6838.87</v>
      </c>
      <c r="O984" s="28">
        <v>41781</v>
      </c>
      <c r="P984" s="27">
        <v>9720.91</v>
      </c>
    </row>
    <row r="985" spans="1:16" ht="16.5" x14ac:dyDescent="0.3">
      <c r="A985" s="2">
        <v>41736</v>
      </c>
      <c r="B985" s="1">
        <v>259.89</v>
      </c>
      <c r="C985" s="14">
        <v>41772</v>
      </c>
      <c r="D985" s="13">
        <v>1897.45</v>
      </c>
      <c r="E985" s="17">
        <v>41733</v>
      </c>
      <c r="F985" s="16">
        <v>15063.77</v>
      </c>
      <c r="G985" s="20">
        <v>41799</v>
      </c>
      <c r="H985" s="19">
        <v>3305.26</v>
      </c>
      <c r="I985" s="31">
        <v>41737</v>
      </c>
      <c r="J985" s="30">
        <v>22596.97</v>
      </c>
      <c r="K985" s="28">
        <v>41737</v>
      </c>
      <c r="L985" s="27">
        <v>10321.82</v>
      </c>
      <c r="M985" s="25">
        <v>41800</v>
      </c>
      <c r="N985" s="24">
        <v>6873.55</v>
      </c>
      <c r="O985" s="28">
        <v>41780</v>
      </c>
      <c r="P985" s="27">
        <v>9697.8700000000008</v>
      </c>
    </row>
    <row r="986" spans="1:16" ht="16.5" x14ac:dyDescent="0.3">
      <c r="A986" s="2">
        <v>41733</v>
      </c>
      <c r="B986" s="1">
        <v>259.47000000000003</v>
      </c>
      <c r="C986" s="14">
        <v>41771</v>
      </c>
      <c r="D986" s="13">
        <v>1896.65</v>
      </c>
      <c r="E986" s="17">
        <v>41732</v>
      </c>
      <c r="F986" s="16">
        <v>15071.88</v>
      </c>
      <c r="G986" s="20">
        <v>41796</v>
      </c>
      <c r="H986" s="19">
        <v>3294.28</v>
      </c>
      <c r="I986" s="31">
        <v>41736</v>
      </c>
      <c r="J986" s="30">
        <v>22377.15</v>
      </c>
      <c r="K986" s="28">
        <v>41736</v>
      </c>
      <c r="L986" s="27">
        <v>10156.89</v>
      </c>
      <c r="M986" s="25">
        <v>41799</v>
      </c>
      <c r="N986" s="24">
        <v>6875</v>
      </c>
      <c r="O986" s="28">
        <v>41779</v>
      </c>
      <c r="P986" s="27">
        <v>9639.08</v>
      </c>
    </row>
    <row r="987" spans="1:16" ht="16.5" x14ac:dyDescent="0.3">
      <c r="A987" s="2">
        <v>41732</v>
      </c>
      <c r="B987" s="1">
        <v>259.33999999999997</v>
      </c>
      <c r="C987" s="14">
        <v>41768</v>
      </c>
      <c r="D987" s="13">
        <v>1878.48</v>
      </c>
      <c r="E987" s="17">
        <v>41731</v>
      </c>
      <c r="F987" s="16">
        <v>14946.32</v>
      </c>
      <c r="G987" s="20">
        <v>41795</v>
      </c>
      <c r="H987" s="19">
        <v>3267.05</v>
      </c>
      <c r="I987" s="31">
        <v>41733</v>
      </c>
      <c r="J987" s="30">
        <v>22510.080000000002</v>
      </c>
      <c r="K987" s="28">
        <v>41733</v>
      </c>
      <c r="L987" s="27">
        <v>10110.01</v>
      </c>
      <c r="M987" s="25">
        <v>41796</v>
      </c>
      <c r="N987" s="24">
        <v>6858.21</v>
      </c>
      <c r="O987" s="28">
        <v>41778</v>
      </c>
      <c r="P987" s="27">
        <v>9659.39</v>
      </c>
    </row>
    <row r="988" spans="1:16" ht="16.5" x14ac:dyDescent="0.3">
      <c r="A988" s="2">
        <v>41731</v>
      </c>
      <c r="B988" s="1">
        <v>259.7</v>
      </c>
      <c r="C988" s="14">
        <v>41767</v>
      </c>
      <c r="D988" s="13">
        <v>1875.63</v>
      </c>
      <c r="E988" s="17">
        <v>41730</v>
      </c>
      <c r="F988" s="16">
        <v>14791.99</v>
      </c>
      <c r="G988" s="20">
        <v>41794</v>
      </c>
      <c r="H988" s="19">
        <v>3237.93</v>
      </c>
      <c r="I988" s="31">
        <v>41732</v>
      </c>
      <c r="J988" s="30">
        <v>22565.08</v>
      </c>
      <c r="K988" s="28">
        <v>41732</v>
      </c>
      <c r="L988" s="27">
        <v>10093.799999999999</v>
      </c>
      <c r="M988" s="25">
        <v>41795</v>
      </c>
      <c r="N988" s="24">
        <v>6813.49</v>
      </c>
      <c r="O988" s="28">
        <v>41775</v>
      </c>
      <c r="P988" s="27">
        <v>9629.1</v>
      </c>
    </row>
    <row r="989" spans="1:16" ht="16.5" x14ac:dyDescent="0.3">
      <c r="A989" s="2">
        <v>41730</v>
      </c>
      <c r="B989" s="1">
        <v>258.95</v>
      </c>
      <c r="C989" s="14">
        <v>41766</v>
      </c>
      <c r="D989" s="13">
        <v>1878.21</v>
      </c>
      <c r="E989" s="17">
        <v>41729</v>
      </c>
      <c r="F989" s="16">
        <v>14827.83</v>
      </c>
      <c r="G989" s="20">
        <v>41793</v>
      </c>
      <c r="H989" s="19">
        <v>3241.04</v>
      </c>
      <c r="I989" s="31">
        <v>41731</v>
      </c>
      <c r="J989" s="30">
        <v>22523.94</v>
      </c>
      <c r="K989" s="28">
        <v>41731</v>
      </c>
      <c r="L989" s="27">
        <v>10022.83</v>
      </c>
      <c r="M989" s="25">
        <v>41794</v>
      </c>
      <c r="N989" s="24">
        <v>6818.63</v>
      </c>
      <c r="O989" s="28">
        <v>41774</v>
      </c>
      <c r="P989" s="27">
        <v>9656.0499999999993</v>
      </c>
    </row>
    <row r="990" spans="1:16" ht="16.5" x14ac:dyDescent="0.3">
      <c r="A990" s="2">
        <v>41729</v>
      </c>
      <c r="B990" s="1">
        <v>258.11</v>
      </c>
      <c r="C990" s="14">
        <v>41765</v>
      </c>
      <c r="D990" s="13">
        <v>1867.72</v>
      </c>
      <c r="E990" s="17">
        <v>41726</v>
      </c>
      <c r="F990" s="16">
        <v>14696.03</v>
      </c>
      <c r="G990" s="20">
        <v>41792</v>
      </c>
      <c r="H990" s="19">
        <v>3247.8</v>
      </c>
      <c r="I990" s="31">
        <v>41730</v>
      </c>
      <c r="J990" s="30">
        <v>22448.54</v>
      </c>
      <c r="K990" s="28">
        <v>41730</v>
      </c>
      <c r="L990" s="27">
        <v>10098.280000000001</v>
      </c>
      <c r="M990" s="25">
        <v>41793</v>
      </c>
      <c r="N990" s="24">
        <v>6836.3</v>
      </c>
      <c r="O990" s="28">
        <v>41773</v>
      </c>
      <c r="P990" s="27">
        <v>9754.39</v>
      </c>
    </row>
    <row r="991" spans="1:16" ht="16.5" x14ac:dyDescent="0.3">
      <c r="A991" s="2">
        <v>41726</v>
      </c>
      <c r="B991" s="1">
        <v>257.44</v>
      </c>
      <c r="C991" s="14">
        <v>41764</v>
      </c>
      <c r="D991" s="13">
        <v>1884.66</v>
      </c>
      <c r="E991" s="17">
        <v>41725</v>
      </c>
      <c r="F991" s="16">
        <v>14622.89</v>
      </c>
      <c r="G991" s="20">
        <v>41789</v>
      </c>
      <c r="H991" s="19">
        <v>3244.6</v>
      </c>
      <c r="I991" s="31">
        <v>41729</v>
      </c>
      <c r="J991" s="30">
        <v>22151.06</v>
      </c>
      <c r="K991" s="28">
        <v>41729</v>
      </c>
      <c r="L991" s="27">
        <v>10075.1</v>
      </c>
      <c r="M991" s="25">
        <v>41792</v>
      </c>
      <c r="N991" s="24">
        <v>6864.1</v>
      </c>
      <c r="O991" s="28">
        <v>41772</v>
      </c>
      <c r="P991" s="27">
        <v>9754.43</v>
      </c>
    </row>
    <row r="992" spans="1:16" ht="16.5" x14ac:dyDescent="0.3">
      <c r="A992" s="2">
        <v>41725</v>
      </c>
      <c r="B992" s="1">
        <v>257.26</v>
      </c>
      <c r="C992" s="14">
        <v>41761</v>
      </c>
      <c r="D992" s="13">
        <v>1881.14</v>
      </c>
      <c r="E992" s="17">
        <v>41724</v>
      </c>
      <c r="F992" s="16">
        <v>14477.16</v>
      </c>
      <c r="G992" s="20">
        <v>41788</v>
      </c>
      <c r="H992" s="19">
        <v>3244.66</v>
      </c>
      <c r="I992" s="31">
        <v>41726</v>
      </c>
      <c r="J992" s="30">
        <v>22065.53</v>
      </c>
      <c r="K992" s="28">
        <v>41726</v>
      </c>
      <c r="L992" s="27">
        <v>10001.82</v>
      </c>
      <c r="M992" s="25">
        <v>41789</v>
      </c>
      <c r="N992" s="24">
        <v>6844.51</v>
      </c>
      <c r="O992" s="28">
        <v>41771</v>
      </c>
      <c r="P992" s="27">
        <v>9702.4599999999991</v>
      </c>
    </row>
    <row r="993" spans="1:16" ht="16.5" x14ac:dyDescent="0.3">
      <c r="A993" s="2">
        <v>41724</v>
      </c>
      <c r="B993" s="1">
        <v>255.08</v>
      </c>
      <c r="C993" s="14">
        <v>41760</v>
      </c>
      <c r="D993" s="13">
        <v>1883.68</v>
      </c>
      <c r="E993" s="17">
        <v>41723</v>
      </c>
      <c r="F993" s="16">
        <v>14423.19</v>
      </c>
      <c r="G993" s="20">
        <v>41787</v>
      </c>
      <c r="H993" s="19">
        <v>3246.24</v>
      </c>
      <c r="I993" s="31">
        <v>41725</v>
      </c>
      <c r="J993" s="30">
        <v>21834.45</v>
      </c>
      <c r="K993" s="28">
        <v>41725</v>
      </c>
      <c r="L993" s="27">
        <v>9873.5300000000007</v>
      </c>
      <c r="M993" s="25">
        <v>41788</v>
      </c>
      <c r="N993" s="24">
        <v>6871.29</v>
      </c>
      <c r="O993" s="28">
        <v>41768</v>
      </c>
      <c r="P993" s="27">
        <v>9581.4500000000007</v>
      </c>
    </row>
    <row r="994" spans="1:16" ht="16.5" x14ac:dyDescent="0.3">
      <c r="A994" s="2">
        <v>41723</v>
      </c>
      <c r="B994" s="1">
        <v>251.56</v>
      </c>
      <c r="C994" s="14">
        <v>41759</v>
      </c>
      <c r="D994" s="13">
        <v>1883.95</v>
      </c>
      <c r="E994" s="17">
        <v>41722</v>
      </c>
      <c r="F994" s="16">
        <v>14475.3</v>
      </c>
      <c r="G994" s="20">
        <v>41786</v>
      </c>
      <c r="H994" s="19">
        <v>3244.28</v>
      </c>
      <c r="I994" s="31">
        <v>41724</v>
      </c>
      <c r="J994" s="30">
        <v>21887.75</v>
      </c>
      <c r="K994" s="28">
        <v>41724</v>
      </c>
      <c r="L994" s="27">
        <v>9849.6299999999992</v>
      </c>
      <c r="M994" s="25">
        <v>41787</v>
      </c>
      <c r="N994" s="24">
        <v>6851.22</v>
      </c>
      <c r="O994" s="28">
        <v>41767</v>
      </c>
      <c r="P994" s="27">
        <v>9607.4</v>
      </c>
    </row>
    <row r="995" spans="1:16" ht="16.5" x14ac:dyDescent="0.3">
      <c r="A995" s="2">
        <v>41722</v>
      </c>
      <c r="B995" s="1">
        <v>252.31</v>
      </c>
      <c r="C995" s="14">
        <v>41758</v>
      </c>
      <c r="D995" s="13">
        <v>1878.33</v>
      </c>
      <c r="E995" s="17">
        <v>41718</v>
      </c>
      <c r="F995" s="16">
        <v>14224.23</v>
      </c>
      <c r="G995" s="20">
        <v>41785</v>
      </c>
      <c r="H995" s="19">
        <v>3240.39</v>
      </c>
      <c r="I995" s="31">
        <v>41723</v>
      </c>
      <c r="J995" s="30">
        <v>21732.32</v>
      </c>
      <c r="K995" s="28">
        <v>41723</v>
      </c>
      <c r="L995" s="27">
        <v>9690.86</v>
      </c>
      <c r="M995" s="25">
        <v>41786</v>
      </c>
      <c r="N995" s="24">
        <v>6844.94</v>
      </c>
      <c r="O995" s="28">
        <v>41766</v>
      </c>
      <c r="P995" s="27">
        <v>9521.2999999999993</v>
      </c>
    </row>
    <row r="996" spans="1:16" ht="16.5" x14ac:dyDescent="0.3">
      <c r="A996" s="2">
        <v>41719</v>
      </c>
      <c r="B996" s="1">
        <v>250.68</v>
      </c>
      <c r="C996" s="14">
        <v>41757</v>
      </c>
      <c r="D996" s="13">
        <v>1869.43</v>
      </c>
      <c r="E996" s="17">
        <v>41717</v>
      </c>
      <c r="F996" s="16">
        <v>14462.52</v>
      </c>
      <c r="G996" s="20">
        <v>41782</v>
      </c>
      <c r="H996" s="19">
        <v>3203.28</v>
      </c>
      <c r="I996" s="31">
        <v>41722</v>
      </c>
      <c r="J996" s="30">
        <v>21846.45</v>
      </c>
      <c r="K996" s="28">
        <v>41722</v>
      </c>
      <c r="L996" s="27">
        <v>9694.9599999999991</v>
      </c>
      <c r="M996" s="25">
        <v>41785</v>
      </c>
      <c r="N996" s="24" t="s">
        <v>1</v>
      </c>
      <c r="O996" s="28">
        <v>41765</v>
      </c>
      <c r="P996" s="27">
        <v>9467.5300000000007</v>
      </c>
    </row>
    <row r="997" spans="1:16" ht="16.5" x14ac:dyDescent="0.3">
      <c r="A997" s="2">
        <v>41718</v>
      </c>
      <c r="B997" s="1">
        <v>248.68</v>
      </c>
      <c r="C997" s="14">
        <v>41754</v>
      </c>
      <c r="D997" s="13">
        <v>1863.4</v>
      </c>
      <c r="E997" s="17">
        <v>41716</v>
      </c>
      <c r="F997" s="16">
        <v>14411.27</v>
      </c>
      <c r="G997" s="20">
        <v>41781</v>
      </c>
      <c r="H997" s="19">
        <v>3187.63</v>
      </c>
      <c r="I997" s="31">
        <v>41719</v>
      </c>
      <c r="J997" s="30">
        <v>21436.7</v>
      </c>
      <c r="K997" s="28">
        <v>41719</v>
      </c>
      <c r="L997" s="27">
        <v>9427.33</v>
      </c>
      <c r="M997" s="25">
        <v>41782</v>
      </c>
      <c r="N997" s="24">
        <v>6815.75</v>
      </c>
      <c r="O997" s="28">
        <v>41764</v>
      </c>
      <c r="P997" s="27">
        <v>9529.5</v>
      </c>
    </row>
    <row r="998" spans="1:16" ht="16.5" x14ac:dyDescent="0.3">
      <c r="A998" s="2">
        <v>41717</v>
      </c>
      <c r="B998" s="1">
        <v>251.32</v>
      </c>
      <c r="C998" s="14">
        <v>41753</v>
      </c>
      <c r="D998" s="13">
        <v>1878.61</v>
      </c>
      <c r="E998" s="17">
        <v>41715</v>
      </c>
      <c r="F998" s="16">
        <v>14277.67</v>
      </c>
      <c r="G998" s="20">
        <v>41780</v>
      </c>
      <c r="H998" s="19">
        <v>3187.08</v>
      </c>
      <c r="I998" s="31">
        <v>41718</v>
      </c>
      <c r="J998" s="30">
        <v>21182.16</v>
      </c>
      <c r="K998" s="28">
        <v>41718</v>
      </c>
      <c r="L998" s="27">
        <v>9203.07</v>
      </c>
      <c r="M998" s="25">
        <v>41781</v>
      </c>
      <c r="N998" s="24">
        <v>6820.56</v>
      </c>
      <c r="O998" s="28">
        <v>41761</v>
      </c>
      <c r="P998" s="27">
        <v>9556.02</v>
      </c>
    </row>
    <row r="999" spans="1:16" ht="16.5" x14ac:dyDescent="0.3">
      <c r="A999" s="2">
        <v>41716</v>
      </c>
      <c r="B999" s="1">
        <v>251.87</v>
      </c>
      <c r="C999" s="14">
        <v>41752</v>
      </c>
      <c r="D999" s="13">
        <v>1875.39</v>
      </c>
      <c r="E999" s="17">
        <v>41712</v>
      </c>
      <c r="F999" s="16">
        <v>14327.66</v>
      </c>
      <c r="G999" s="20">
        <v>41779</v>
      </c>
      <c r="H999" s="19">
        <v>3163.93</v>
      </c>
      <c r="I999" s="31">
        <v>41717</v>
      </c>
      <c r="J999" s="30">
        <v>21568.69</v>
      </c>
      <c r="K999" s="28">
        <v>41717</v>
      </c>
      <c r="L999" s="27">
        <v>9360.7000000000007</v>
      </c>
      <c r="M999" s="25">
        <v>41780</v>
      </c>
      <c r="N999" s="24">
        <v>6821.04</v>
      </c>
      <c r="O999" s="28">
        <v>41759</v>
      </c>
      <c r="P999" s="27">
        <v>9603.23</v>
      </c>
    </row>
    <row r="1000" spans="1:16" ht="16.5" x14ac:dyDescent="0.3">
      <c r="A1000" s="2">
        <v>41715</v>
      </c>
      <c r="B1000" s="1">
        <v>250.15</v>
      </c>
      <c r="C1000" s="14">
        <v>41751</v>
      </c>
      <c r="D1000" s="13">
        <v>1879.55</v>
      </c>
      <c r="E1000" s="17">
        <v>41711</v>
      </c>
      <c r="F1000" s="16">
        <v>14815.98</v>
      </c>
      <c r="G1000" s="20">
        <v>41778</v>
      </c>
      <c r="H1000" s="19">
        <v>3169.9</v>
      </c>
      <c r="I1000" s="31">
        <v>41716</v>
      </c>
      <c r="J1000" s="30">
        <v>21583.5</v>
      </c>
      <c r="K1000" s="28">
        <v>41716</v>
      </c>
      <c r="L1000" s="27">
        <v>9342.2800000000007</v>
      </c>
      <c r="M1000" s="25">
        <v>41779</v>
      </c>
      <c r="N1000" s="24">
        <v>6802</v>
      </c>
      <c r="O1000" s="28">
        <v>41758</v>
      </c>
      <c r="P1000" s="27">
        <v>9584.1200000000008</v>
      </c>
    </row>
    <row r="1001" spans="1:16" ht="16.5" x14ac:dyDescent="0.3">
      <c r="A1001" s="2">
        <v>41712</v>
      </c>
      <c r="B1001" s="1">
        <v>249.02</v>
      </c>
      <c r="C1001" s="14">
        <v>41750</v>
      </c>
      <c r="D1001" s="13">
        <v>1871.89</v>
      </c>
      <c r="E1001" s="17">
        <v>41710</v>
      </c>
      <c r="F1001" s="16">
        <v>14830.39</v>
      </c>
      <c r="G1001" s="20">
        <v>41775</v>
      </c>
      <c r="H1001" s="19">
        <v>3172.72</v>
      </c>
      <c r="I1001" s="31">
        <v>41715</v>
      </c>
      <c r="J1001" s="30">
        <v>21473.95</v>
      </c>
      <c r="K1001" s="28">
        <v>41715</v>
      </c>
      <c r="L1001" s="27">
        <v>9333.0300000000007</v>
      </c>
      <c r="M1001" s="25">
        <v>41778</v>
      </c>
      <c r="N1001" s="24">
        <v>6844.55</v>
      </c>
      <c r="O1001" s="28">
        <v>41757</v>
      </c>
      <c r="P1001" s="27">
        <v>9446.36</v>
      </c>
    </row>
    <row r="1002" spans="1:16" ht="16.5" x14ac:dyDescent="0.3">
      <c r="A1002" s="2">
        <v>41711</v>
      </c>
      <c r="B1002" s="1">
        <v>251.09</v>
      </c>
      <c r="C1002" s="14">
        <v>41746</v>
      </c>
      <c r="D1002" s="13">
        <v>1864.85</v>
      </c>
      <c r="E1002" s="17">
        <v>41709</v>
      </c>
      <c r="F1002" s="16">
        <v>15224.11</v>
      </c>
      <c r="G1002" s="20">
        <v>41774</v>
      </c>
      <c r="H1002" s="19">
        <v>3163.22</v>
      </c>
      <c r="I1002" s="31">
        <v>41712</v>
      </c>
      <c r="J1002" s="30">
        <v>21539.49</v>
      </c>
      <c r="K1002" s="28">
        <v>41712</v>
      </c>
      <c r="L1002" s="27">
        <v>9298.64</v>
      </c>
      <c r="M1002" s="25">
        <v>41775</v>
      </c>
      <c r="N1002" s="24">
        <v>6855.81</v>
      </c>
      <c r="O1002" s="28">
        <v>41754</v>
      </c>
      <c r="P1002" s="27">
        <v>9401.5499999999993</v>
      </c>
    </row>
    <row r="1003" spans="1:16" ht="16.5" x14ac:dyDescent="0.3">
      <c r="A1003" s="2">
        <v>41710</v>
      </c>
      <c r="B1003" s="1">
        <v>251.11</v>
      </c>
      <c r="C1003" s="14">
        <v>41745</v>
      </c>
      <c r="D1003" s="13">
        <v>1862.31</v>
      </c>
      <c r="E1003" s="17">
        <v>41708</v>
      </c>
      <c r="F1003" s="16">
        <v>15120.14</v>
      </c>
      <c r="G1003" s="20">
        <v>41773</v>
      </c>
      <c r="H1003" s="19">
        <v>3210.42</v>
      </c>
      <c r="I1003" s="31">
        <v>41711</v>
      </c>
      <c r="J1003" s="30">
        <v>21756.080000000002</v>
      </c>
      <c r="K1003" s="28">
        <v>41711</v>
      </c>
      <c r="L1003" s="27">
        <v>9322.93</v>
      </c>
      <c r="M1003" s="25">
        <v>41774</v>
      </c>
      <c r="N1003" s="24">
        <v>6840.89</v>
      </c>
      <c r="O1003" s="28">
        <v>41753</v>
      </c>
      <c r="P1003" s="27">
        <v>9548.68</v>
      </c>
    </row>
    <row r="1004" spans="1:16" ht="16.5" x14ac:dyDescent="0.3">
      <c r="A1004" s="2">
        <v>41709</v>
      </c>
      <c r="B1004" s="1">
        <v>255.49</v>
      </c>
      <c r="C1004" s="14">
        <v>41744</v>
      </c>
      <c r="D1004" s="13">
        <v>1842.98</v>
      </c>
      <c r="E1004" s="17">
        <v>41705</v>
      </c>
      <c r="F1004" s="16">
        <v>15274.07</v>
      </c>
      <c r="G1004" s="20">
        <v>41772</v>
      </c>
      <c r="H1004" s="19">
        <v>3211.78</v>
      </c>
      <c r="I1004" s="31">
        <v>41710</v>
      </c>
      <c r="J1004" s="30">
        <v>21901.95</v>
      </c>
      <c r="K1004" s="28">
        <v>41710</v>
      </c>
      <c r="L1004" s="27">
        <v>9364.52</v>
      </c>
      <c r="M1004" s="25">
        <v>41773</v>
      </c>
      <c r="N1004" s="24">
        <v>6878.49</v>
      </c>
      <c r="O1004" s="28">
        <v>41752</v>
      </c>
      <c r="P1004" s="27">
        <v>9544.19</v>
      </c>
    </row>
    <row r="1005" spans="1:16" ht="16.5" x14ac:dyDescent="0.3">
      <c r="A1005" s="2">
        <v>41708</v>
      </c>
      <c r="B1005" s="1">
        <v>254.48</v>
      </c>
      <c r="C1005" s="14">
        <v>41743</v>
      </c>
      <c r="D1005" s="13">
        <v>1830.61</v>
      </c>
      <c r="E1005" s="17">
        <v>41704</v>
      </c>
      <c r="F1005" s="16">
        <v>15134.75</v>
      </c>
      <c r="G1005" s="20">
        <v>41771</v>
      </c>
      <c r="H1005" s="19">
        <v>3206.97</v>
      </c>
      <c r="I1005" s="31">
        <v>41709</v>
      </c>
      <c r="J1005" s="30">
        <v>22269.61</v>
      </c>
      <c r="K1005" s="28">
        <v>41709</v>
      </c>
      <c r="L1005" s="27">
        <v>9520.26</v>
      </c>
      <c r="M1005" s="25">
        <v>41772</v>
      </c>
      <c r="N1005" s="24">
        <v>6873.08</v>
      </c>
      <c r="O1005" s="28">
        <v>41751</v>
      </c>
      <c r="P1005" s="27">
        <v>9600.09</v>
      </c>
    </row>
    <row r="1006" spans="1:16" ht="16.5" x14ac:dyDescent="0.3">
      <c r="A1006" s="2">
        <v>41705</v>
      </c>
      <c r="B1006" s="1">
        <v>257.35000000000002</v>
      </c>
      <c r="C1006" s="14">
        <v>41740</v>
      </c>
      <c r="D1006" s="13">
        <v>1815.69</v>
      </c>
      <c r="E1006" s="17">
        <v>41703</v>
      </c>
      <c r="F1006" s="16">
        <v>14897.63</v>
      </c>
      <c r="G1006" s="20">
        <v>41768</v>
      </c>
      <c r="H1006" s="19">
        <v>3184.09</v>
      </c>
      <c r="I1006" s="31">
        <v>41708</v>
      </c>
      <c r="J1006" s="30">
        <v>22264.93</v>
      </c>
      <c r="K1006" s="28">
        <v>41708</v>
      </c>
      <c r="L1006" s="27">
        <v>9536.85</v>
      </c>
      <c r="M1006" s="25">
        <v>41771</v>
      </c>
      <c r="N1006" s="24">
        <v>6851.75</v>
      </c>
      <c r="O1006" s="28">
        <v>41746</v>
      </c>
      <c r="P1006" s="27">
        <v>9409.7099999999991</v>
      </c>
    </row>
    <row r="1007" spans="1:16" ht="16.5" x14ac:dyDescent="0.3">
      <c r="A1007" s="2">
        <v>41704</v>
      </c>
      <c r="B1007" s="1">
        <v>257.63</v>
      </c>
      <c r="C1007" s="14">
        <v>41739</v>
      </c>
      <c r="D1007" s="13">
        <v>1833.08</v>
      </c>
      <c r="E1007" s="17">
        <v>41702</v>
      </c>
      <c r="F1007" s="16">
        <v>14721.48</v>
      </c>
      <c r="G1007" s="20">
        <v>41767</v>
      </c>
      <c r="H1007" s="19">
        <v>3204.3</v>
      </c>
      <c r="I1007" s="31">
        <v>41705</v>
      </c>
      <c r="J1007" s="30">
        <v>22660.49</v>
      </c>
      <c r="K1007" s="28">
        <v>41705</v>
      </c>
      <c r="L1007" s="27">
        <v>9709.49</v>
      </c>
      <c r="M1007" s="25">
        <v>41768</v>
      </c>
      <c r="N1007" s="24">
        <v>6814.57</v>
      </c>
      <c r="O1007" s="28">
        <v>41745</v>
      </c>
      <c r="P1007" s="27">
        <v>9317.82</v>
      </c>
    </row>
    <row r="1008" spans="1:16" ht="16.5" x14ac:dyDescent="0.3">
      <c r="A1008" s="2">
        <v>41703</v>
      </c>
      <c r="B1008" s="1">
        <v>257.3</v>
      </c>
      <c r="C1008" s="14">
        <v>41738</v>
      </c>
      <c r="D1008" s="13">
        <v>1872.18</v>
      </c>
      <c r="E1008" s="17">
        <v>41701</v>
      </c>
      <c r="F1008" s="16">
        <v>14652.23</v>
      </c>
      <c r="G1008" s="20">
        <v>41766</v>
      </c>
      <c r="H1008" s="19">
        <v>3159.67</v>
      </c>
      <c r="I1008" s="31">
        <v>41704</v>
      </c>
      <c r="J1008" s="30">
        <v>22702.97</v>
      </c>
      <c r="K1008" s="28">
        <v>41704</v>
      </c>
      <c r="L1008" s="27">
        <v>9672.98</v>
      </c>
      <c r="M1008" s="25">
        <v>41767</v>
      </c>
      <c r="N1008" s="24">
        <v>6839.25</v>
      </c>
      <c r="O1008" s="28">
        <v>41744</v>
      </c>
      <c r="P1008" s="27">
        <v>9173.7099999999991</v>
      </c>
    </row>
    <row r="1009" spans="1:16" ht="16.5" x14ac:dyDescent="0.3">
      <c r="A1009" s="2">
        <v>41702</v>
      </c>
      <c r="B1009" s="1">
        <v>254.78</v>
      </c>
      <c r="C1009" s="14">
        <v>41737</v>
      </c>
      <c r="D1009" s="13">
        <v>1851.96</v>
      </c>
      <c r="E1009" s="17">
        <v>41698</v>
      </c>
      <c r="F1009" s="16">
        <v>14841.07</v>
      </c>
      <c r="G1009" s="20">
        <v>41765</v>
      </c>
      <c r="H1009" s="19">
        <v>3149.79</v>
      </c>
      <c r="I1009" s="31">
        <v>41703</v>
      </c>
      <c r="J1009" s="30">
        <v>22579.78</v>
      </c>
      <c r="K1009" s="28">
        <v>41703</v>
      </c>
      <c r="L1009" s="27">
        <v>9661.99</v>
      </c>
      <c r="M1009" s="25">
        <v>41766</v>
      </c>
      <c r="N1009" s="24">
        <v>6796.44</v>
      </c>
      <c r="O1009" s="28">
        <v>41743</v>
      </c>
      <c r="P1009" s="27">
        <v>9339.17</v>
      </c>
    </row>
    <row r="1010" spans="1:16" ht="16.5" x14ac:dyDescent="0.3">
      <c r="A1010" s="2">
        <v>41701</v>
      </c>
      <c r="B1010" s="1">
        <v>256.29000000000002</v>
      </c>
      <c r="C1010" s="14">
        <v>41736</v>
      </c>
      <c r="D1010" s="13">
        <v>1845.04</v>
      </c>
      <c r="E1010" s="17">
        <v>41697</v>
      </c>
      <c r="F1010" s="16">
        <v>14923.11</v>
      </c>
      <c r="G1010" s="20">
        <v>41764</v>
      </c>
      <c r="H1010" s="19">
        <v>3171.29</v>
      </c>
      <c r="I1010" s="31">
        <v>41702</v>
      </c>
      <c r="J1010" s="30">
        <v>22657.63</v>
      </c>
      <c r="K1010" s="28">
        <v>41702</v>
      </c>
      <c r="L1010" s="27">
        <v>9776.77</v>
      </c>
      <c r="M1010" s="25">
        <v>41765</v>
      </c>
      <c r="N1010" s="24">
        <v>6798.56</v>
      </c>
      <c r="O1010" s="28">
        <v>41740</v>
      </c>
      <c r="P1010" s="27">
        <v>9315.2900000000009</v>
      </c>
    </row>
    <row r="1011" spans="1:16" ht="16.5" x14ac:dyDescent="0.3">
      <c r="A1011" s="2">
        <v>41698</v>
      </c>
      <c r="B1011" s="1">
        <v>258.41000000000003</v>
      </c>
      <c r="C1011" s="14">
        <v>41733</v>
      </c>
      <c r="D1011" s="13">
        <v>1865.09</v>
      </c>
      <c r="E1011" s="17">
        <v>41696</v>
      </c>
      <c r="F1011" s="16">
        <v>14970.97</v>
      </c>
      <c r="G1011" s="20">
        <v>41761</v>
      </c>
      <c r="H1011" s="19">
        <v>3177.89</v>
      </c>
      <c r="I1011" s="31">
        <v>41701</v>
      </c>
      <c r="J1011" s="30">
        <v>22500.67</v>
      </c>
      <c r="K1011" s="28">
        <v>41701</v>
      </c>
      <c r="L1011" s="27">
        <v>9751.65</v>
      </c>
      <c r="M1011" s="25">
        <v>41764</v>
      </c>
      <c r="N1011" s="24" t="s">
        <v>1</v>
      </c>
      <c r="O1011" s="28">
        <v>41739</v>
      </c>
      <c r="P1011" s="27">
        <v>9454.5400000000009</v>
      </c>
    </row>
    <row r="1012" spans="1:16" ht="16.5" x14ac:dyDescent="0.3">
      <c r="A1012" s="2">
        <v>41697</v>
      </c>
      <c r="B1012" s="1">
        <v>258.27999999999997</v>
      </c>
      <c r="C1012" s="14">
        <v>41732</v>
      </c>
      <c r="D1012" s="13">
        <v>1888.77</v>
      </c>
      <c r="E1012" s="17">
        <v>41695</v>
      </c>
      <c r="F1012" s="16">
        <v>15051.6</v>
      </c>
      <c r="G1012" s="20">
        <v>41760</v>
      </c>
      <c r="H1012" s="19">
        <v>3198.66</v>
      </c>
      <c r="I1012" s="31">
        <v>41698</v>
      </c>
      <c r="J1012" s="30">
        <v>22836.959999999999</v>
      </c>
      <c r="K1012" s="28">
        <v>41698</v>
      </c>
      <c r="L1012" s="27">
        <v>9891.42</v>
      </c>
      <c r="M1012" s="25">
        <v>41761</v>
      </c>
      <c r="N1012" s="24">
        <v>6822.42</v>
      </c>
      <c r="O1012" s="28">
        <v>41738</v>
      </c>
      <c r="P1012" s="27">
        <v>9506.35</v>
      </c>
    </row>
    <row r="1013" spans="1:16" ht="16.5" x14ac:dyDescent="0.3">
      <c r="A1013" s="2">
        <v>41696</v>
      </c>
      <c r="B1013" s="1">
        <v>257.31</v>
      </c>
      <c r="C1013" s="14">
        <v>41731</v>
      </c>
      <c r="D1013" s="13">
        <v>1890.9</v>
      </c>
      <c r="E1013" s="17">
        <v>41694</v>
      </c>
      <c r="F1013" s="16">
        <v>14837.68</v>
      </c>
      <c r="G1013" s="20">
        <v>41759</v>
      </c>
      <c r="H1013" s="19">
        <v>3198.39</v>
      </c>
      <c r="I1013" s="31">
        <v>41697</v>
      </c>
      <c r="J1013" s="30">
        <v>22828.18</v>
      </c>
      <c r="K1013" s="28">
        <v>41697</v>
      </c>
      <c r="L1013" s="27">
        <v>9957.77</v>
      </c>
      <c r="M1013" s="25">
        <v>41760</v>
      </c>
      <c r="N1013" s="24">
        <v>6808.87</v>
      </c>
      <c r="O1013" s="28">
        <v>41737</v>
      </c>
      <c r="P1013" s="27">
        <v>9490.7900000000009</v>
      </c>
    </row>
    <row r="1014" spans="1:16" ht="16.5" x14ac:dyDescent="0.3">
      <c r="A1014" s="2">
        <v>41695</v>
      </c>
      <c r="B1014" s="1">
        <v>256.24</v>
      </c>
      <c r="C1014" s="14">
        <v>41730</v>
      </c>
      <c r="D1014" s="13">
        <v>1885.52</v>
      </c>
      <c r="E1014" s="17">
        <v>41691</v>
      </c>
      <c r="F1014" s="16">
        <v>14865.67</v>
      </c>
      <c r="G1014" s="20">
        <v>41758</v>
      </c>
      <c r="H1014" s="19">
        <v>3208.68</v>
      </c>
      <c r="I1014" s="31">
        <v>41696</v>
      </c>
      <c r="J1014" s="30">
        <v>22437.439999999999</v>
      </c>
      <c r="K1014" s="28">
        <v>41696</v>
      </c>
      <c r="L1014" s="27">
        <v>9806.0300000000007</v>
      </c>
      <c r="M1014" s="25">
        <v>41759</v>
      </c>
      <c r="N1014" s="24">
        <v>6780.03</v>
      </c>
      <c r="O1014" s="28">
        <v>41736</v>
      </c>
      <c r="P1014" s="27">
        <v>9510.85</v>
      </c>
    </row>
    <row r="1015" spans="1:16" ht="16.5" x14ac:dyDescent="0.3">
      <c r="A1015" s="2">
        <v>41694</v>
      </c>
      <c r="B1015" s="1">
        <v>254.01</v>
      </c>
      <c r="C1015" s="14">
        <v>41729</v>
      </c>
      <c r="D1015" s="13">
        <v>1872.34</v>
      </c>
      <c r="E1015" s="17">
        <v>41690</v>
      </c>
      <c r="F1015" s="16">
        <v>14449.18</v>
      </c>
      <c r="G1015" s="20">
        <v>41757</v>
      </c>
      <c r="H1015" s="19">
        <v>3165.84</v>
      </c>
      <c r="I1015" s="31">
        <v>41695</v>
      </c>
      <c r="J1015" s="30">
        <v>22317.200000000001</v>
      </c>
      <c r="K1015" s="28">
        <v>41695</v>
      </c>
      <c r="L1015" s="27">
        <v>9740.56</v>
      </c>
      <c r="M1015" s="25">
        <v>41758</v>
      </c>
      <c r="N1015" s="24">
        <v>6769.91</v>
      </c>
      <c r="O1015" s="28">
        <v>41733</v>
      </c>
      <c r="P1015" s="27">
        <v>9695.77</v>
      </c>
    </row>
    <row r="1016" spans="1:16" ht="16.5" x14ac:dyDescent="0.3">
      <c r="A1016" s="2">
        <v>41691</v>
      </c>
      <c r="B1016" s="1">
        <v>255.22</v>
      </c>
      <c r="C1016" s="14">
        <v>41726</v>
      </c>
      <c r="D1016" s="13">
        <v>1857.62</v>
      </c>
      <c r="E1016" s="17">
        <v>41689</v>
      </c>
      <c r="F1016" s="16">
        <v>14766.53</v>
      </c>
      <c r="G1016" s="20">
        <v>41754</v>
      </c>
      <c r="H1016" s="19">
        <v>3147.4</v>
      </c>
      <c r="I1016" s="31">
        <v>41694</v>
      </c>
      <c r="J1016" s="30">
        <v>22388.560000000001</v>
      </c>
      <c r="K1016" s="28">
        <v>41694</v>
      </c>
      <c r="L1016" s="27">
        <v>9797.86</v>
      </c>
      <c r="M1016" s="25">
        <v>41757</v>
      </c>
      <c r="N1016" s="24">
        <v>6700.16</v>
      </c>
      <c r="O1016" s="28">
        <v>41732</v>
      </c>
      <c r="P1016" s="27">
        <v>9628.82</v>
      </c>
    </row>
    <row r="1017" spans="1:16" ht="16.5" x14ac:dyDescent="0.3">
      <c r="A1017" s="2">
        <v>41690</v>
      </c>
      <c r="B1017" s="1">
        <v>250.95</v>
      </c>
      <c r="C1017" s="14">
        <v>41725</v>
      </c>
      <c r="D1017" s="13">
        <v>1849.04</v>
      </c>
      <c r="E1017" s="17">
        <v>41688</v>
      </c>
      <c r="F1017" s="16">
        <v>14843.24</v>
      </c>
      <c r="G1017" s="20">
        <v>41753</v>
      </c>
      <c r="H1017" s="19">
        <v>3189.81</v>
      </c>
      <c r="I1017" s="31">
        <v>41691</v>
      </c>
      <c r="J1017" s="30">
        <v>22568.240000000002</v>
      </c>
      <c r="K1017" s="28">
        <v>41691</v>
      </c>
      <c r="L1017" s="27">
        <v>9936.25</v>
      </c>
      <c r="M1017" s="25">
        <v>41754</v>
      </c>
      <c r="N1017" s="24">
        <v>6685.69</v>
      </c>
      <c r="O1017" s="28">
        <v>41731</v>
      </c>
      <c r="P1017" s="27">
        <v>9623.36</v>
      </c>
    </row>
    <row r="1018" spans="1:16" ht="16.5" x14ac:dyDescent="0.3">
      <c r="A1018" s="2">
        <v>41689</v>
      </c>
      <c r="B1018" s="1">
        <v>252.92</v>
      </c>
      <c r="C1018" s="14">
        <v>41724</v>
      </c>
      <c r="D1018" s="13">
        <v>1852.56</v>
      </c>
      <c r="E1018" s="17">
        <v>41687</v>
      </c>
      <c r="F1018" s="16">
        <v>14393.11</v>
      </c>
      <c r="G1018" s="20">
        <v>41752</v>
      </c>
      <c r="H1018" s="19">
        <v>3175.97</v>
      </c>
      <c r="I1018" s="31">
        <v>41690</v>
      </c>
      <c r="J1018" s="30">
        <v>22394.080000000002</v>
      </c>
      <c r="K1018" s="28">
        <v>41690</v>
      </c>
      <c r="L1018" s="27">
        <v>9978.06</v>
      </c>
      <c r="M1018" s="25">
        <v>41753</v>
      </c>
      <c r="N1018" s="24">
        <v>6703</v>
      </c>
      <c r="O1018" s="28">
        <v>41730</v>
      </c>
      <c r="P1018" s="27">
        <v>9603.7099999999991</v>
      </c>
    </row>
    <row r="1019" spans="1:16" ht="16.5" x14ac:dyDescent="0.3">
      <c r="A1019" s="2">
        <v>41688</v>
      </c>
      <c r="B1019" s="1">
        <v>253.66</v>
      </c>
      <c r="C1019" s="14">
        <v>41723</v>
      </c>
      <c r="D1019" s="13">
        <v>1865.62</v>
      </c>
      <c r="E1019" s="17">
        <v>41684</v>
      </c>
      <c r="F1019" s="16">
        <v>14313.03</v>
      </c>
      <c r="G1019" s="20">
        <v>41751</v>
      </c>
      <c r="H1019" s="19">
        <v>3199.69</v>
      </c>
      <c r="I1019" s="31">
        <v>41689</v>
      </c>
      <c r="J1019" s="30">
        <v>22664.52</v>
      </c>
      <c r="K1019" s="28">
        <v>41689</v>
      </c>
      <c r="L1019" s="27">
        <v>10057.52</v>
      </c>
      <c r="M1019" s="25">
        <v>41752</v>
      </c>
      <c r="N1019" s="24">
        <v>6674.74</v>
      </c>
      <c r="O1019" s="28">
        <v>41729</v>
      </c>
      <c r="P1019" s="27">
        <v>9555.91</v>
      </c>
    </row>
    <row r="1020" spans="1:16" ht="16.5" x14ac:dyDescent="0.3">
      <c r="A1020" s="2">
        <v>41687</v>
      </c>
      <c r="B1020" s="1">
        <v>253.64</v>
      </c>
      <c r="C1020" s="14">
        <v>41722</v>
      </c>
      <c r="D1020" s="13">
        <v>1857.44</v>
      </c>
      <c r="E1020" s="17">
        <v>41683</v>
      </c>
      <c r="F1020" s="16">
        <v>14534.74</v>
      </c>
      <c r="G1020" s="20">
        <v>41746</v>
      </c>
      <c r="H1020" s="19">
        <v>3155.81</v>
      </c>
      <c r="I1020" s="31">
        <v>41688</v>
      </c>
      <c r="J1020" s="30">
        <v>22587.72</v>
      </c>
      <c r="K1020" s="28">
        <v>41688</v>
      </c>
      <c r="L1020" s="27">
        <v>10057.83</v>
      </c>
      <c r="M1020" s="25">
        <v>41751</v>
      </c>
      <c r="N1020" s="24">
        <v>6681.76</v>
      </c>
      <c r="O1020" s="28">
        <v>41726</v>
      </c>
      <c r="P1020" s="27">
        <v>9587.19</v>
      </c>
    </row>
    <row r="1021" spans="1:16" ht="16.5" x14ac:dyDescent="0.3">
      <c r="A1021" s="2">
        <v>41684</v>
      </c>
      <c r="B1021" s="1">
        <v>252.74</v>
      </c>
      <c r="C1021" s="14">
        <v>41719</v>
      </c>
      <c r="D1021" s="13">
        <v>1866.52</v>
      </c>
      <c r="E1021" s="17">
        <v>41682</v>
      </c>
      <c r="F1021" s="16">
        <v>14800.06</v>
      </c>
      <c r="G1021" s="20">
        <v>41745</v>
      </c>
      <c r="H1021" s="19">
        <v>3139.26</v>
      </c>
      <c r="I1021" s="31">
        <v>41687</v>
      </c>
      <c r="J1021" s="30">
        <v>22535.94</v>
      </c>
      <c r="K1021" s="28">
        <v>41687</v>
      </c>
      <c r="L1021" s="27">
        <v>10101.209999999999</v>
      </c>
      <c r="M1021" s="25">
        <v>41750</v>
      </c>
      <c r="N1021" s="24" t="s">
        <v>1</v>
      </c>
      <c r="O1021" s="28">
        <v>41725</v>
      </c>
      <c r="P1021" s="27">
        <v>9451.2099999999991</v>
      </c>
    </row>
    <row r="1022" spans="1:16" ht="16.5" x14ac:dyDescent="0.3">
      <c r="A1022" s="2">
        <v>41683</v>
      </c>
      <c r="B1022" s="1">
        <v>250.97</v>
      </c>
      <c r="C1022" s="14">
        <v>41718</v>
      </c>
      <c r="D1022" s="13">
        <v>1872.01</v>
      </c>
      <c r="E1022" s="17">
        <v>41680</v>
      </c>
      <c r="F1022" s="16">
        <v>14718.34</v>
      </c>
      <c r="G1022" s="20">
        <v>41744</v>
      </c>
      <c r="H1022" s="19">
        <v>3091.52</v>
      </c>
      <c r="I1022" s="31">
        <v>41684</v>
      </c>
      <c r="J1022" s="30">
        <v>22298.41</v>
      </c>
      <c r="K1022" s="28">
        <v>41684</v>
      </c>
      <c r="L1022" s="27">
        <v>9933.73</v>
      </c>
      <c r="M1022" s="25">
        <v>41746</v>
      </c>
      <c r="N1022" s="24">
        <v>6625.25</v>
      </c>
      <c r="O1022" s="28">
        <v>41724</v>
      </c>
      <c r="P1022" s="27">
        <v>9448.58</v>
      </c>
    </row>
    <row r="1023" spans="1:16" ht="16.5" x14ac:dyDescent="0.3">
      <c r="A1023" s="2">
        <v>41682</v>
      </c>
      <c r="B1023" s="1">
        <v>252.31</v>
      </c>
      <c r="C1023" s="14">
        <v>41717</v>
      </c>
      <c r="D1023" s="13">
        <v>1860.77</v>
      </c>
      <c r="E1023" s="17">
        <v>41677</v>
      </c>
      <c r="F1023" s="16">
        <v>14462.41</v>
      </c>
      <c r="G1023" s="20">
        <v>41743</v>
      </c>
      <c r="H1023" s="19">
        <v>3131.57</v>
      </c>
      <c r="I1023" s="31">
        <v>41683</v>
      </c>
      <c r="J1023" s="30">
        <v>22165.53</v>
      </c>
      <c r="K1023" s="28">
        <v>41683</v>
      </c>
      <c r="L1023" s="27">
        <v>9872.7099999999991</v>
      </c>
      <c r="M1023" s="25">
        <v>41745</v>
      </c>
      <c r="N1023" s="24">
        <v>6584.17</v>
      </c>
      <c r="O1023" s="28">
        <v>41723</v>
      </c>
      <c r="P1023" s="27">
        <v>9338.4</v>
      </c>
    </row>
    <row r="1024" spans="1:16" ht="16.5" x14ac:dyDescent="0.3">
      <c r="A1024" s="2">
        <v>41681</v>
      </c>
      <c r="B1024" s="1">
        <v>251.87</v>
      </c>
      <c r="C1024" s="14">
        <v>41716</v>
      </c>
      <c r="D1024" s="13">
        <v>1872.25</v>
      </c>
      <c r="E1024" s="17">
        <v>41676</v>
      </c>
      <c r="F1024" s="16">
        <v>14155.12</v>
      </c>
      <c r="G1024" s="20">
        <v>41740</v>
      </c>
      <c r="H1024" s="19">
        <v>3116.54</v>
      </c>
      <c r="I1024" s="31">
        <v>41682</v>
      </c>
      <c r="J1024" s="30">
        <v>22285.79</v>
      </c>
      <c r="K1024" s="28">
        <v>41682</v>
      </c>
      <c r="L1024" s="27">
        <v>9996.76</v>
      </c>
      <c r="M1024" s="25">
        <v>41744</v>
      </c>
      <c r="N1024" s="24">
        <v>6541.61</v>
      </c>
      <c r="O1024" s="28">
        <v>41722</v>
      </c>
      <c r="P1024" s="27">
        <v>9188.77</v>
      </c>
    </row>
    <row r="1025" spans="1:16" ht="16.5" x14ac:dyDescent="0.3">
      <c r="A1025" s="2">
        <v>41680</v>
      </c>
      <c r="B1025" s="1">
        <v>250.47</v>
      </c>
      <c r="C1025" s="14">
        <v>41715</v>
      </c>
      <c r="D1025" s="13">
        <v>1858.83</v>
      </c>
      <c r="E1025" s="17">
        <v>41675</v>
      </c>
      <c r="F1025" s="16">
        <v>14180.38</v>
      </c>
      <c r="G1025" s="20">
        <v>41739</v>
      </c>
      <c r="H1025" s="19">
        <v>3152.86</v>
      </c>
      <c r="I1025" s="31">
        <v>41681</v>
      </c>
      <c r="J1025" s="30">
        <v>21962.98</v>
      </c>
      <c r="K1025" s="28">
        <v>41681</v>
      </c>
      <c r="L1025" s="27">
        <v>9856.85</v>
      </c>
      <c r="M1025" s="25">
        <v>41743</v>
      </c>
      <c r="N1025" s="24">
        <v>6583.76</v>
      </c>
      <c r="O1025" s="28">
        <v>41719</v>
      </c>
      <c r="P1025" s="27">
        <v>9342.94</v>
      </c>
    </row>
    <row r="1026" spans="1:16" ht="16.5" x14ac:dyDescent="0.3">
      <c r="A1026" s="2">
        <v>41677</v>
      </c>
      <c r="B1026" s="1">
        <v>250.51</v>
      </c>
      <c r="C1026" s="14">
        <v>41712</v>
      </c>
      <c r="D1026" s="13">
        <v>1841.13</v>
      </c>
      <c r="E1026" s="17">
        <v>41674</v>
      </c>
      <c r="F1026" s="16">
        <v>14008.47</v>
      </c>
      <c r="G1026" s="20">
        <v>41738</v>
      </c>
      <c r="H1026" s="19">
        <v>3182.79</v>
      </c>
      <c r="I1026" s="31">
        <v>41680</v>
      </c>
      <c r="J1026" s="30">
        <v>21579.26</v>
      </c>
      <c r="K1026" s="28">
        <v>41680</v>
      </c>
      <c r="L1026" s="27">
        <v>9613.77</v>
      </c>
      <c r="M1026" s="25">
        <v>41740</v>
      </c>
      <c r="N1026" s="24">
        <v>6561.7</v>
      </c>
      <c r="O1026" s="28">
        <v>41718</v>
      </c>
      <c r="P1026" s="27">
        <v>9296.1200000000008</v>
      </c>
    </row>
    <row r="1027" spans="1:16" ht="16.5" x14ac:dyDescent="0.3">
      <c r="A1027" s="2">
        <v>41676</v>
      </c>
      <c r="B1027" s="1">
        <v>248.56</v>
      </c>
      <c r="C1027" s="14">
        <v>41711</v>
      </c>
      <c r="D1027" s="13">
        <v>1846.34</v>
      </c>
      <c r="E1027" s="17">
        <v>41673</v>
      </c>
      <c r="F1027" s="16">
        <v>14619.13</v>
      </c>
      <c r="G1027" s="20">
        <v>41737</v>
      </c>
      <c r="H1027" s="19">
        <v>3177.66</v>
      </c>
      <c r="I1027" s="31">
        <v>41677</v>
      </c>
      <c r="J1027" s="30">
        <v>21636.85</v>
      </c>
      <c r="K1027" s="28">
        <v>41677</v>
      </c>
      <c r="L1027" s="27">
        <v>9645.39</v>
      </c>
      <c r="M1027" s="25">
        <v>41739</v>
      </c>
      <c r="N1027" s="24">
        <v>6641.97</v>
      </c>
      <c r="O1027" s="28">
        <v>41717</v>
      </c>
      <c r="P1027" s="27">
        <v>9277.0499999999993</v>
      </c>
    </row>
    <row r="1028" spans="1:16" ht="16.5" x14ac:dyDescent="0.3">
      <c r="A1028" s="2">
        <v>41675</v>
      </c>
      <c r="B1028" s="1">
        <v>246.04</v>
      </c>
      <c r="C1028" s="14">
        <v>41710</v>
      </c>
      <c r="D1028" s="13">
        <v>1868.2</v>
      </c>
      <c r="E1028" s="17">
        <v>41670</v>
      </c>
      <c r="F1028" s="16">
        <v>14914.53</v>
      </c>
      <c r="G1028" s="20">
        <v>41736</v>
      </c>
      <c r="H1028" s="19">
        <v>3185.97</v>
      </c>
      <c r="I1028" s="31">
        <v>41676</v>
      </c>
      <c r="J1028" s="30">
        <v>21423.13</v>
      </c>
      <c r="K1028" s="28">
        <v>41676</v>
      </c>
      <c r="L1028" s="27">
        <v>9537.7099999999991</v>
      </c>
      <c r="M1028" s="25">
        <v>41738</v>
      </c>
      <c r="N1028" s="24">
        <v>6635.61</v>
      </c>
      <c r="O1028" s="28">
        <v>41716</v>
      </c>
      <c r="P1028" s="27">
        <v>9242.5499999999993</v>
      </c>
    </row>
    <row r="1029" spans="1:16" ht="16.5" x14ac:dyDescent="0.3">
      <c r="A1029" s="2">
        <v>41674</v>
      </c>
      <c r="B1029" s="1">
        <v>245.3</v>
      </c>
      <c r="C1029" s="14">
        <v>41709</v>
      </c>
      <c r="D1029" s="13">
        <v>1867.63</v>
      </c>
      <c r="E1029" s="17">
        <v>41669</v>
      </c>
      <c r="F1029" s="16">
        <v>15007.06</v>
      </c>
      <c r="G1029" s="20">
        <v>41733</v>
      </c>
      <c r="H1029" s="19">
        <v>3230.33</v>
      </c>
      <c r="I1029" s="31">
        <v>41675</v>
      </c>
      <c r="J1029" s="30">
        <v>21269.38</v>
      </c>
      <c r="K1029" s="28">
        <v>41675</v>
      </c>
      <c r="L1029" s="27">
        <v>9470.6200000000008</v>
      </c>
      <c r="M1029" s="25">
        <v>41737</v>
      </c>
      <c r="N1029" s="24">
        <v>6590.69</v>
      </c>
      <c r="O1029" s="28">
        <v>41715</v>
      </c>
      <c r="P1029" s="27">
        <v>9180.89</v>
      </c>
    </row>
    <row r="1030" spans="1:16" ht="16.5" x14ac:dyDescent="0.3">
      <c r="A1030" s="2">
        <v>41673</v>
      </c>
      <c r="B1030" s="1">
        <v>250.01</v>
      </c>
      <c r="C1030" s="14">
        <v>41708</v>
      </c>
      <c r="D1030" s="13">
        <v>1877.17</v>
      </c>
      <c r="E1030" s="17">
        <v>41668</v>
      </c>
      <c r="F1030" s="16">
        <v>15383.91</v>
      </c>
      <c r="G1030" s="20">
        <v>41732</v>
      </c>
      <c r="H1030" s="19">
        <v>3206.76</v>
      </c>
      <c r="I1030" s="31">
        <v>41674</v>
      </c>
      <c r="J1030" s="30">
        <v>21397.77</v>
      </c>
      <c r="K1030" s="28">
        <v>41674</v>
      </c>
      <c r="L1030" s="27">
        <v>9509.65</v>
      </c>
      <c r="M1030" s="25">
        <v>41736</v>
      </c>
      <c r="N1030" s="24">
        <v>6622.84</v>
      </c>
      <c r="O1030" s="28">
        <v>41712</v>
      </c>
      <c r="P1030" s="27">
        <v>9056.41</v>
      </c>
    </row>
    <row r="1031" spans="1:16" ht="16.5" x14ac:dyDescent="0.3">
      <c r="A1031" s="2">
        <v>41668</v>
      </c>
      <c r="B1031" s="1">
        <v>252.89</v>
      </c>
      <c r="C1031" s="14">
        <v>41705</v>
      </c>
      <c r="D1031" s="13">
        <v>1878.04</v>
      </c>
      <c r="E1031" s="17">
        <v>41667</v>
      </c>
      <c r="F1031" s="16">
        <v>14980.16</v>
      </c>
      <c r="G1031" s="20">
        <v>41731</v>
      </c>
      <c r="H1031" s="19">
        <v>3187.45</v>
      </c>
      <c r="I1031" s="31">
        <v>41669</v>
      </c>
      <c r="J1031" s="30">
        <v>22035.42</v>
      </c>
      <c r="K1031" s="28">
        <v>41669</v>
      </c>
      <c r="L1031" s="27">
        <v>9818.36</v>
      </c>
      <c r="M1031" s="25">
        <v>41733</v>
      </c>
      <c r="N1031" s="24">
        <v>6695.55</v>
      </c>
      <c r="O1031" s="28">
        <v>41711</v>
      </c>
      <c r="P1031" s="27">
        <v>9017.7900000000009</v>
      </c>
    </row>
    <row r="1032" spans="1:16" ht="16.5" x14ac:dyDescent="0.3">
      <c r="A1032" s="2">
        <v>41667</v>
      </c>
      <c r="B1032" s="1">
        <v>249.91</v>
      </c>
      <c r="C1032" s="14">
        <v>41704</v>
      </c>
      <c r="D1032" s="13">
        <v>1877.03</v>
      </c>
      <c r="E1032" s="17">
        <v>41666</v>
      </c>
      <c r="F1032" s="16">
        <v>15005.73</v>
      </c>
      <c r="G1032" s="20">
        <v>41730</v>
      </c>
      <c r="H1032" s="19">
        <v>3186.34</v>
      </c>
      <c r="I1032" s="31">
        <v>41668</v>
      </c>
      <c r="J1032" s="30">
        <v>22141.61</v>
      </c>
      <c r="K1032" s="28">
        <v>41668</v>
      </c>
      <c r="L1032" s="27">
        <v>9898.02</v>
      </c>
      <c r="M1032" s="25">
        <v>41732</v>
      </c>
      <c r="N1032" s="24">
        <v>6649.14</v>
      </c>
      <c r="O1032" s="28">
        <v>41710</v>
      </c>
      <c r="P1032" s="27">
        <v>9188.69</v>
      </c>
    </row>
    <row r="1033" spans="1:16" ht="16.5" x14ac:dyDescent="0.3">
      <c r="A1033" s="2">
        <v>41666</v>
      </c>
      <c r="B1033" s="1">
        <v>248.95</v>
      </c>
      <c r="C1033" s="14">
        <v>41703</v>
      </c>
      <c r="D1033" s="13">
        <v>1873.81</v>
      </c>
      <c r="E1033" s="17">
        <v>41663</v>
      </c>
      <c r="F1033" s="16">
        <v>15391.56</v>
      </c>
      <c r="G1033" s="20">
        <v>41729</v>
      </c>
      <c r="H1033" s="19">
        <v>3161.6</v>
      </c>
      <c r="I1033" s="31">
        <v>41667</v>
      </c>
      <c r="J1033" s="30">
        <v>21960.639999999999</v>
      </c>
      <c r="K1033" s="28">
        <v>41667</v>
      </c>
      <c r="L1033" s="27">
        <v>9763.9699999999993</v>
      </c>
      <c r="M1033" s="25">
        <v>41731</v>
      </c>
      <c r="N1033" s="24">
        <v>6659.04</v>
      </c>
      <c r="O1033" s="28">
        <v>41709</v>
      </c>
      <c r="P1033" s="27">
        <v>9307.7900000000009</v>
      </c>
    </row>
    <row r="1034" spans="1:16" ht="16.5" x14ac:dyDescent="0.3">
      <c r="A1034" s="2">
        <v>41663</v>
      </c>
      <c r="B1034" s="1">
        <v>252.89</v>
      </c>
      <c r="C1034" s="14">
        <v>41702</v>
      </c>
      <c r="D1034" s="13">
        <v>1873.91</v>
      </c>
      <c r="E1034" s="17">
        <v>41662</v>
      </c>
      <c r="F1034" s="16">
        <v>15695.89</v>
      </c>
      <c r="G1034" s="20">
        <v>41726</v>
      </c>
      <c r="H1034" s="19">
        <v>3172.43</v>
      </c>
      <c r="I1034" s="31">
        <v>41666</v>
      </c>
      <c r="J1034" s="30">
        <v>21976.1</v>
      </c>
      <c r="K1034" s="28">
        <v>41666</v>
      </c>
      <c r="L1034" s="27">
        <v>9792.58</v>
      </c>
      <c r="M1034" s="25">
        <v>41730</v>
      </c>
      <c r="N1034" s="24">
        <v>6652.61</v>
      </c>
      <c r="O1034" s="28">
        <v>41708</v>
      </c>
      <c r="P1034" s="27">
        <v>9265.5</v>
      </c>
    </row>
    <row r="1035" spans="1:16" ht="16.5" x14ac:dyDescent="0.3">
      <c r="A1035" s="2">
        <v>41662</v>
      </c>
      <c r="B1035" s="1">
        <v>253.74</v>
      </c>
      <c r="C1035" s="14">
        <v>41701</v>
      </c>
      <c r="D1035" s="13">
        <v>1845.73</v>
      </c>
      <c r="E1035" s="17">
        <v>41661</v>
      </c>
      <c r="F1035" s="16">
        <v>15820.96</v>
      </c>
      <c r="G1035" s="20">
        <v>41725</v>
      </c>
      <c r="H1035" s="19">
        <v>3133.75</v>
      </c>
      <c r="I1035" s="31">
        <v>41663</v>
      </c>
      <c r="J1035" s="30">
        <v>22450.06</v>
      </c>
      <c r="K1035" s="28">
        <v>41663</v>
      </c>
      <c r="L1035" s="27">
        <v>10014.02</v>
      </c>
      <c r="M1035" s="25">
        <v>41729</v>
      </c>
      <c r="N1035" s="24">
        <v>6598.37</v>
      </c>
      <c r="O1035" s="28">
        <v>41705</v>
      </c>
      <c r="P1035" s="27">
        <v>9350.75</v>
      </c>
    </row>
    <row r="1036" spans="1:16" ht="16.5" x14ac:dyDescent="0.3">
      <c r="A1036" s="2">
        <v>41661</v>
      </c>
      <c r="B1036" s="1">
        <v>257.08</v>
      </c>
      <c r="C1036" s="14">
        <v>41698</v>
      </c>
      <c r="D1036" s="13">
        <v>1859.45</v>
      </c>
      <c r="E1036" s="17">
        <v>41660</v>
      </c>
      <c r="F1036" s="16">
        <v>15795.96</v>
      </c>
      <c r="G1036" s="20">
        <v>41724</v>
      </c>
      <c r="H1036" s="19">
        <v>3130.17</v>
      </c>
      <c r="I1036" s="31">
        <v>41662</v>
      </c>
      <c r="J1036" s="30">
        <v>22733.9</v>
      </c>
      <c r="K1036" s="28">
        <v>41662</v>
      </c>
      <c r="L1036" s="27">
        <v>10109.49</v>
      </c>
      <c r="M1036" s="25">
        <v>41726</v>
      </c>
      <c r="N1036" s="24">
        <v>6615.58</v>
      </c>
      <c r="O1036" s="28">
        <v>41704</v>
      </c>
      <c r="P1036" s="27">
        <v>9542.8700000000008</v>
      </c>
    </row>
    <row r="1037" spans="1:16" ht="16.5" x14ac:dyDescent="0.3">
      <c r="A1037" s="2">
        <v>41660</v>
      </c>
      <c r="B1037" s="1">
        <v>256.33999999999997</v>
      </c>
      <c r="C1037" s="14">
        <v>41697</v>
      </c>
      <c r="D1037" s="13">
        <v>1854.29</v>
      </c>
      <c r="E1037" s="17">
        <v>41659</v>
      </c>
      <c r="F1037" s="16">
        <v>15641.68</v>
      </c>
      <c r="G1037" s="20">
        <v>41723</v>
      </c>
      <c r="H1037" s="19">
        <v>3096.64</v>
      </c>
      <c r="I1037" s="31">
        <v>41661</v>
      </c>
      <c r="J1037" s="30">
        <v>23082.25</v>
      </c>
      <c r="K1037" s="28">
        <v>41661</v>
      </c>
      <c r="L1037" s="27">
        <v>10326.73</v>
      </c>
      <c r="M1037" s="25">
        <v>41725</v>
      </c>
      <c r="N1037" s="24">
        <v>6588.32</v>
      </c>
      <c r="O1037" s="28">
        <v>41703</v>
      </c>
      <c r="P1037" s="27">
        <v>9542.02</v>
      </c>
    </row>
    <row r="1038" spans="1:16" ht="16.5" x14ac:dyDescent="0.3">
      <c r="A1038" s="2">
        <v>41659</v>
      </c>
      <c r="B1038" s="1">
        <v>254.81</v>
      </c>
      <c r="C1038" s="14">
        <v>41696</v>
      </c>
      <c r="D1038" s="13">
        <v>1845.16</v>
      </c>
      <c r="E1038" s="17">
        <v>41656</v>
      </c>
      <c r="F1038" s="16">
        <v>15734.46</v>
      </c>
      <c r="G1038" s="20">
        <v>41722</v>
      </c>
      <c r="H1038" s="19">
        <v>3052.91</v>
      </c>
      <c r="I1038" s="31">
        <v>41660</v>
      </c>
      <c r="J1038" s="30">
        <v>23033.119999999999</v>
      </c>
      <c r="K1038" s="28">
        <v>41660</v>
      </c>
      <c r="L1038" s="27">
        <v>10218.41</v>
      </c>
      <c r="M1038" s="25">
        <v>41724</v>
      </c>
      <c r="N1038" s="24">
        <v>6605.3</v>
      </c>
      <c r="O1038" s="28">
        <v>41702</v>
      </c>
      <c r="P1038" s="27">
        <v>9589.15</v>
      </c>
    </row>
    <row r="1039" spans="1:16" ht="16.5" x14ac:dyDescent="0.3">
      <c r="A1039" s="2">
        <v>41656</v>
      </c>
      <c r="B1039" s="1">
        <v>253.46</v>
      </c>
      <c r="C1039" s="14">
        <v>41695</v>
      </c>
      <c r="D1039" s="13">
        <v>1845.12</v>
      </c>
      <c r="E1039" s="17">
        <v>41655</v>
      </c>
      <c r="F1039" s="16">
        <v>15747.2</v>
      </c>
      <c r="G1039" s="20">
        <v>41719</v>
      </c>
      <c r="H1039" s="19">
        <v>3096.49</v>
      </c>
      <c r="I1039" s="31">
        <v>41659</v>
      </c>
      <c r="J1039" s="30">
        <v>22928.95</v>
      </c>
      <c r="K1039" s="28">
        <v>41659</v>
      </c>
      <c r="L1039" s="27">
        <v>10040.16</v>
      </c>
      <c r="M1039" s="25">
        <v>41723</v>
      </c>
      <c r="N1039" s="24">
        <v>6604.89</v>
      </c>
      <c r="O1039" s="28">
        <v>41701</v>
      </c>
      <c r="P1039" s="27">
        <v>9358.89</v>
      </c>
    </row>
    <row r="1040" spans="1:16" ht="16.5" x14ac:dyDescent="0.3">
      <c r="A1040" s="2">
        <v>41655</v>
      </c>
      <c r="B1040" s="1">
        <v>255.36</v>
      </c>
      <c r="C1040" s="14">
        <v>41694</v>
      </c>
      <c r="D1040" s="13">
        <v>1847.61</v>
      </c>
      <c r="E1040" s="17">
        <v>41654</v>
      </c>
      <c r="F1040" s="16">
        <v>15808.73</v>
      </c>
      <c r="G1040" s="20">
        <v>41718</v>
      </c>
      <c r="H1040" s="19">
        <v>3088.9</v>
      </c>
      <c r="I1040" s="31">
        <v>41656</v>
      </c>
      <c r="J1040" s="30">
        <v>23133.35</v>
      </c>
      <c r="K1040" s="28">
        <v>41656</v>
      </c>
      <c r="L1040" s="27">
        <v>10167.280000000001</v>
      </c>
      <c r="M1040" s="25">
        <v>41722</v>
      </c>
      <c r="N1040" s="24">
        <v>6520.39</v>
      </c>
      <c r="O1040" s="28">
        <v>41698</v>
      </c>
      <c r="P1040" s="27">
        <v>9692.08</v>
      </c>
    </row>
    <row r="1041" spans="1:16" ht="16.5" x14ac:dyDescent="0.3">
      <c r="A1041" s="2">
        <v>41654</v>
      </c>
      <c r="B1041" s="1">
        <v>254.73</v>
      </c>
      <c r="C1041" s="14">
        <v>41691</v>
      </c>
      <c r="D1041" s="13">
        <v>1836.25</v>
      </c>
      <c r="E1041" s="17">
        <v>41653</v>
      </c>
      <c r="F1041" s="16">
        <v>15422.4</v>
      </c>
      <c r="G1041" s="20">
        <v>41717</v>
      </c>
      <c r="H1041" s="19">
        <v>3076.36</v>
      </c>
      <c r="I1041" s="31">
        <v>41655</v>
      </c>
      <c r="J1041" s="30">
        <v>22986.41</v>
      </c>
      <c r="K1041" s="28">
        <v>41655</v>
      </c>
      <c r="L1041" s="27">
        <v>10187.52</v>
      </c>
      <c r="M1041" s="25">
        <v>41719</v>
      </c>
      <c r="N1041" s="24">
        <v>6557.17</v>
      </c>
      <c r="O1041" s="28">
        <v>41697</v>
      </c>
      <c r="P1041" s="27">
        <v>9588.33</v>
      </c>
    </row>
    <row r="1042" spans="1:16" ht="16.5" x14ac:dyDescent="0.3">
      <c r="A1042" s="2">
        <v>41653</v>
      </c>
      <c r="B1042" s="1">
        <v>253.97</v>
      </c>
      <c r="C1042" s="14">
        <v>41690</v>
      </c>
      <c r="D1042" s="13">
        <v>1839.78</v>
      </c>
      <c r="E1042" s="17">
        <v>41649</v>
      </c>
      <c r="F1042" s="16">
        <v>15912.06</v>
      </c>
      <c r="G1042" s="20">
        <v>41716</v>
      </c>
      <c r="H1042" s="19">
        <v>3073.75</v>
      </c>
      <c r="I1042" s="31">
        <v>41654</v>
      </c>
      <c r="J1042" s="30">
        <v>22902</v>
      </c>
      <c r="K1042" s="28">
        <v>41654</v>
      </c>
      <c r="L1042" s="27">
        <v>10201.790000000001</v>
      </c>
      <c r="M1042" s="25">
        <v>41718</v>
      </c>
      <c r="N1042" s="24">
        <v>6542.44</v>
      </c>
      <c r="O1042" s="28">
        <v>41696</v>
      </c>
      <c r="P1042" s="27">
        <v>9661.73</v>
      </c>
    </row>
    <row r="1043" spans="1:16" ht="16.5" x14ac:dyDescent="0.3">
      <c r="A1043" s="2">
        <v>41652</v>
      </c>
      <c r="B1043" s="1">
        <v>254.08</v>
      </c>
      <c r="C1043" s="14">
        <v>41689</v>
      </c>
      <c r="D1043" s="13">
        <v>1828.75</v>
      </c>
      <c r="E1043" s="17">
        <v>41648</v>
      </c>
      <c r="F1043" s="16">
        <v>15880.33</v>
      </c>
      <c r="G1043" s="20">
        <v>41715</v>
      </c>
      <c r="H1043" s="19">
        <v>3049.19</v>
      </c>
      <c r="I1043" s="31">
        <v>41653</v>
      </c>
      <c r="J1043" s="30">
        <v>22791.279999999999</v>
      </c>
      <c r="K1043" s="28">
        <v>41653</v>
      </c>
      <c r="L1043" s="27">
        <v>10149.219999999999</v>
      </c>
      <c r="M1043" s="25">
        <v>41717</v>
      </c>
      <c r="N1043" s="24">
        <v>6573.13</v>
      </c>
      <c r="O1043" s="28">
        <v>41695</v>
      </c>
      <c r="P1043" s="27">
        <v>9699.35</v>
      </c>
    </row>
    <row r="1044" spans="1:16" ht="16.5" x14ac:dyDescent="0.3">
      <c r="A1044" s="2">
        <v>41649</v>
      </c>
      <c r="B1044" s="1">
        <v>252.48</v>
      </c>
      <c r="C1044" s="14">
        <v>41688</v>
      </c>
      <c r="D1044" s="13">
        <v>1840.76</v>
      </c>
      <c r="E1044" s="17">
        <v>41647</v>
      </c>
      <c r="F1044" s="16">
        <v>16121.45</v>
      </c>
      <c r="G1044" s="20">
        <v>41712</v>
      </c>
      <c r="H1044" s="19">
        <v>3004.64</v>
      </c>
      <c r="I1044" s="31">
        <v>41652</v>
      </c>
      <c r="J1044" s="30">
        <v>22888.76</v>
      </c>
      <c r="K1044" s="28">
        <v>41652</v>
      </c>
      <c r="L1044" s="27">
        <v>10182.459999999999</v>
      </c>
      <c r="M1044" s="25">
        <v>41716</v>
      </c>
      <c r="N1044" s="24">
        <v>6605.28</v>
      </c>
      <c r="O1044" s="28">
        <v>41694</v>
      </c>
      <c r="P1044" s="27">
        <v>9708.94</v>
      </c>
    </row>
    <row r="1045" spans="1:16" ht="16.5" x14ac:dyDescent="0.3">
      <c r="A1045" s="2">
        <v>41648</v>
      </c>
      <c r="B1045" s="1">
        <v>253.63</v>
      </c>
      <c r="C1045" s="14">
        <v>41684</v>
      </c>
      <c r="D1045" s="13">
        <v>1838.63</v>
      </c>
      <c r="E1045" s="17">
        <v>41646</v>
      </c>
      <c r="F1045" s="16">
        <v>15814.37</v>
      </c>
      <c r="G1045" s="20">
        <v>41711</v>
      </c>
      <c r="H1045" s="19">
        <v>3019.54</v>
      </c>
      <c r="I1045" s="31">
        <v>41649</v>
      </c>
      <c r="J1045" s="30">
        <v>22846.25</v>
      </c>
      <c r="K1045" s="28">
        <v>41649</v>
      </c>
      <c r="L1045" s="27">
        <v>10164.68</v>
      </c>
      <c r="M1045" s="25">
        <v>41715</v>
      </c>
      <c r="N1045" s="24">
        <v>6568.35</v>
      </c>
      <c r="O1045" s="28">
        <v>41691</v>
      </c>
      <c r="P1045" s="27">
        <v>9656.9500000000007</v>
      </c>
    </row>
    <row r="1046" spans="1:16" ht="16.5" x14ac:dyDescent="0.3">
      <c r="A1046" s="2">
        <v>41647</v>
      </c>
      <c r="B1046" s="1">
        <v>255.76</v>
      </c>
      <c r="C1046" s="14">
        <v>41683</v>
      </c>
      <c r="D1046" s="13">
        <v>1829.83</v>
      </c>
      <c r="E1046" s="17">
        <v>41645</v>
      </c>
      <c r="F1046" s="16">
        <v>15908.88</v>
      </c>
      <c r="G1046" s="20">
        <v>41710</v>
      </c>
      <c r="H1046" s="19">
        <v>3065.46</v>
      </c>
      <c r="I1046" s="31">
        <v>41648</v>
      </c>
      <c r="J1046" s="30">
        <v>22787.33</v>
      </c>
      <c r="K1046" s="28">
        <v>41648</v>
      </c>
      <c r="L1046" s="27">
        <v>10152.82</v>
      </c>
      <c r="M1046" s="25">
        <v>41712</v>
      </c>
      <c r="N1046" s="24">
        <v>6527.89</v>
      </c>
      <c r="O1046" s="28">
        <v>41690</v>
      </c>
      <c r="P1046" s="27">
        <v>9618.85</v>
      </c>
    </row>
    <row r="1047" spans="1:16" ht="16.5" x14ac:dyDescent="0.3">
      <c r="A1047" s="2">
        <v>41646</v>
      </c>
      <c r="B1047" s="1">
        <v>255.98</v>
      </c>
      <c r="C1047" s="14">
        <v>41682</v>
      </c>
      <c r="D1047" s="13">
        <v>1819.26</v>
      </c>
      <c r="E1047" s="17">
        <v>41638</v>
      </c>
      <c r="F1047" s="16">
        <v>16291.31</v>
      </c>
      <c r="G1047" s="20">
        <v>41709</v>
      </c>
      <c r="H1047" s="19">
        <v>3092.55</v>
      </c>
      <c r="I1047" s="31">
        <v>41647</v>
      </c>
      <c r="J1047" s="30">
        <v>22996.59</v>
      </c>
      <c r="K1047" s="28">
        <v>41647</v>
      </c>
      <c r="L1047" s="27">
        <v>10329.82</v>
      </c>
      <c r="M1047" s="25">
        <v>41711</v>
      </c>
      <c r="N1047" s="24">
        <v>6553.78</v>
      </c>
      <c r="O1047" s="28">
        <v>41689</v>
      </c>
      <c r="P1047" s="27">
        <v>9660.0499999999993</v>
      </c>
    </row>
    <row r="1048" spans="1:16" ht="16.5" x14ac:dyDescent="0.3">
      <c r="A1048" s="2">
        <v>41645</v>
      </c>
      <c r="B1048" s="1">
        <v>255.41</v>
      </c>
      <c r="C1048" s="14">
        <v>41681</v>
      </c>
      <c r="D1048" s="13">
        <v>1819.75</v>
      </c>
      <c r="E1048" s="17">
        <v>41635</v>
      </c>
      <c r="F1048" s="16">
        <v>16178.94</v>
      </c>
      <c r="G1048" s="20">
        <v>41708</v>
      </c>
      <c r="H1048" s="19">
        <v>3092.79</v>
      </c>
      <c r="I1048" s="31">
        <v>41646</v>
      </c>
      <c r="J1048" s="30">
        <v>22712.78</v>
      </c>
      <c r="K1048" s="28">
        <v>41646</v>
      </c>
      <c r="L1048" s="27">
        <v>10236.120000000001</v>
      </c>
      <c r="M1048" s="25">
        <v>41710</v>
      </c>
      <c r="N1048" s="24">
        <v>6620.9</v>
      </c>
      <c r="O1048" s="28">
        <v>41688</v>
      </c>
      <c r="P1048" s="27">
        <v>9659.7800000000007</v>
      </c>
    </row>
    <row r="1049" spans="1:16" ht="16.5" x14ac:dyDescent="0.3">
      <c r="A1049" s="2">
        <v>41642</v>
      </c>
      <c r="B1049" s="1">
        <v>254.48</v>
      </c>
      <c r="C1049" s="14">
        <v>41680</v>
      </c>
      <c r="D1049" s="13">
        <v>1799.84</v>
      </c>
      <c r="E1049" s="17">
        <v>41634</v>
      </c>
      <c r="F1049" s="16">
        <v>16174.44</v>
      </c>
      <c r="G1049" s="20">
        <v>41705</v>
      </c>
      <c r="H1049" s="19">
        <v>3095.31</v>
      </c>
      <c r="I1049" s="31">
        <v>41645</v>
      </c>
      <c r="J1049" s="30">
        <v>22684.15</v>
      </c>
      <c r="K1049" s="28">
        <v>41645</v>
      </c>
      <c r="L1049" s="27">
        <v>10290.549999999999</v>
      </c>
      <c r="M1049" s="25">
        <v>41709</v>
      </c>
      <c r="N1049" s="24">
        <v>6685.52</v>
      </c>
      <c r="O1049" s="28">
        <v>41687</v>
      </c>
      <c r="P1049" s="27">
        <v>9656.76</v>
      </c>
    </row>
    <row r="1050" spans="1:16" ht="16.5" x14ac:dyDescent="0.3">
      <c r="A1050" s="2">
        <v>41641</v>
      </c>
      <c r="B1050" s="1">
        <v>257.64</v>
      </c>
      <c r="C1050" s="14">
        <v>41677</v>
      </c>
      <c r="D1050" s="13">
        <v>1797.02</v>
      </c>
      <c r="E1050" s="17">
        <v>41633</v>
      </c>
      <c r="F1050" s="16">
        <v>16009.99</v>
      </c>
      <c r="G1050" s="20">
        <v>41704</v>
      </c>
      <c r="H1050" s="19">
        <v>3144.53</v>
      </c>
      <c r="I1050" s="31">
        <v>41642</v>
      </c>
      <c r="J1050" s="30">
        <v>22817.279999999999</v>
      </c>
      <c r="K1050" s="28">
        <v>41642</v>
      </c>
      <c r="L1050" s="27">
        <v>10436.76</v>
      </c>
      <c r="M1050" s="25">
        <v>41708</v>
      </c>
      <c r="N1050" s="24">
        <v>6689.45</v>
      </c>
      <c r="O1050" s="28">
        <v>41684</v>
      </c>
      <c r="P1050" s="27">
        <v>9662.4</v>
      </c>
    </row>
    <row r="1051" spans="1:16" ht="16.5" x14ac:dyDescent="0.3">
      <c r="A1051" s="2">
        <v>41638</v>
      </c>
      <c r="B1051" s="1">
        <v>264.24</v>
      </c>
      <c r="C1051" s="14">
        <v>41676</v>
      </c>
      <c r="D1051" s="13">
        <v>1773.43</v>
      </c>
      <c r="E1051" s="17">
        <v>41632</v>
      </c>
      <c r="F1051" s="16">
        <v>15889.33</v>
      </c>
      <c r="G1051" s="20">
        <v>41703</v>
      </c>
      <c r="H1051" s="19">
        <v>3135.97</v>
      </c>
      <c r="I1051" s="31">
        <v>41641</v>
      </c>
      <c r="J1051" s="30">
        <v>23340.05</v>
      </c>
      <c r="K1051" s="28">
        <v>41641</v>
      </c>
      <c r="L1051" s="27">
        <v>10709.34</v>
      </c>
      <c r="M1051" s="25">
        <v>41705</v>
      </c>
      <c r="N1051" s="24">
        <v>6712.67</v>
      </c>
      <c r="O1051" s="28">
        <v>41683</v>
      </c>
      <c r="P1051" s="27">
        <v>9596.77</v>
      </c>
    </row>
    <row r="1052" spans="1:16" ht="16.5" x14ac:dyDescent="0.3">
      <c r="A1052" s="2">
        <v>41635</v>
      </c>
      <c r="B1052" s="1">
        <v>263.32</v>
      </c>
      <c r="C1052" s="14">
        <v>41675</v>
      </c>
      <c r="D1052" s="13">
        <v>1751.64</v>
      </c>
      <c r="E1052" s="17">
        <v>41628</v>
      </c>
      <c r="F1052" s="16">
        <v>15870.42</v>
      </c>
      <c r="G1052" s="20">
        <v>41702</v>
      </c>
      <c r="H1052" s="19">
        <v>3136.33</v>
      </c>
      <c r="I1052" s="31">
        <v>41639</v>
      </c>
      <c r="J1052" s="30">
        <v>23306.39</v>
      </c>
      <c r="K1052" s="28">
        <v>41639</v>
      </c>
      <c r="L1052" s="27">
        <v>10816.14</v>
      </c>
      <c r="M1052" s="25">
        <v>41704</v>
      </c>
      <c r="N1052" s="24">
        <v>6788.49</v>
      </c>
      <c r="O1052" s="28">
        <v>41682</v>
      </c>
      <c r="P1052" s="27">
        <v>9540</v>
      </c>
    </row>
    <row r="1053" spans="1:16" ht="16.5" x14ac:dyDescent="0.3">
      <c r="A1053" s="2">
        <v>41634</v>
      </c>
      <c r="B1053" s="1">
        <v>263.14999999999998</v>
      </c>
      <c r="C1053" s="14">
        <v>41674</v>
      </c>
      <c r="D1053" s="13">
        <v>1755.2</v>
      </c>
      <c r="E1053" s="17">
        <v>41627</v>
      </c>
      <c r="F1053" s="16">
        <v>15859.22</v>
      </c>
      <c r="G1053" s="20">
        <v>41701</v>
      </c>
      <c r="H1053" s="19">
        <v>3053.99</v>
      </c>
      <c r="I1053" s="31">
        <v>41638</v>
      </c>
      <c r="J1053" s="30">
        <v>23244.87</v>
      </c>
      <c r="K1053" s="28">
        <v>41638</v>
      </c>
      <c r="L1053" s="27">
        <v>10770.69</v>
      </c>
      <c r="M1053" s="25">
        <v>41703</v>
      </c>
      <c r="N1053" s="24">
        <v>6775.42</v>
      </c>
      <c r="O1053" s="28">
        <v>41681</v>
      </c>
      <c r="P1053" s="27">
        <v>9478.77</v>
      </c>
    </row>
    <row r="1054" spans="1:16" ht="16.5" x14ac:dyDescent="0.3">
      <c r="A1054" s="2">
        <v>41632</v>
      </c>
      <c r="B1054" s="1">
        <v>263.58</v>
      </c>
      <c r="C1054" s="14">
        <v>41673</v>
      </c>
      <c r="D1054" s="13">
        <v>1741.89</v>
      </c>
      <c r="E1054" s="17">
        <v>41626</v>
      </c>
      <c r="F1054" s="16">
        <v>15587.8</v>
      </c>
      <c r="G1054" s="20">
        <v>41698</v>
      </c>
      <c r="H1054" s="19">
        <v>3149.23</v>
      </c>
      <c r="I1054" s="31">
        <v>41635</v>
      </c>
      <c r="J1054" s="30">
        <v>23243.24</v>
      </c>
      <c r="K1054" s="28">
        <v>41635</v>
      </c>
      <c r="L1054" s="27">
        <v>10830.1</v>
      </c>
      <c r="M1054" s="25">
        <v>41702</v>
      </c>
      <c r="N1054" s="24">
        <v>6823.77</v>
      </c>
      <c r="O1054" s="28">
        <v>41680</v>
      </c>
      <c r="P1054" s="27">
        <v>9289.86</v>
      </c>
    </row>
    <row r="1055" spans="1:16" ht="16.5" x14ac:dyDescent="0.3">
      <c r="A1055" s="2">
        <v>41631</v>
      </c>
      <c r="B1055" s="1">
        <v>263.24</v>
      </c>
      <c r="C1055" s="14">
        <v>41670</v>
      </c>
      <c r="D1055" s="13">
        <v>1782.59</v>
      </c>
      <c r="E1055" s="17">
        <v>41625</v>
      </c>
      <c r="F1055" s="16">
        <v>15278.63</v>
      </c>
      <c r="G1055" s="20">
        <v>41697</v>
      </c>
      <c r="H1055" s="19">
        <v>3134.94</v>
      </c>
      <c r="I1055" s="31">
        <v>41632</v>
      </c>
      <c r="J1055" s="30">
        <v>23179.55</v>
      </c>
      <c r="K1055" s="28">
        <v>41632</v>
      </c>
      <c r="L1055" s="27">
        <v>10834.43</v>
      </c>
      <c r="M1055" s="25">
        <v>41701</v>
      </c>
      <c r="N1055" s="24">
        <v>6708.35</v>
      </c>
      <c r="O1055" s="28">
        <v>41677</v>
      </c>
      <c r="P1055" s="27">
        <v>9301.92</v>
      </c>
    </row>
    <row r="1056" spans="1:16" ht="16.5" x14ac:dyDescent="0.3">
      <c r="A1056" s="2">
        <v>41628</v>
      </c>
      <c r="B1056" s="1">
        <v>261.27</v>
      </c>
      <c r="C1056" s="14">
        <v>41669</v>
      </c>
      <c r="D1056" s="13">
        <v>1794.19</v>
      </c>
      <c r="E1056" s="17">
        <v>41624</v>
      </c>
      <c r="F1056" s="16">
        <v>15152.91</v>
      </c>
      <c r="G1056" s="20">
        <v>41696</v>
      </c>
      <c r="H1056" s="19">
        <v>3148.19</v>
      </c>
      <c r="I1056" s="31">
        <v>41631</v>
      </c>
      <c r="J1056" s="30">
        <v>22921.56</v>
      </c>
      <c r="K1056" s="28">
        <v>41631</v>
      </c>
      <c r="L1056" s="27">
        <v>10647.35</v>
      </c>
      <c r="M1056" s="25">
        <v>41698</v>
      </c>
      <c r="N1056" s="24">
        <v>6809.7</v>
      </c>
      <c r="O1056" s="28">
        <v>41676</v>
      </c>
      <c r="P1056" s="27">
        <v>9256.58</v>
      </c>
    </row>
    <row r="1057" spans="1:16" ht="16.5" x14ac:dyDescent="0.3">
      <c r="A1057" s="2">
        <v>41627</v>
      </c>
      <c r="B1057" s="1">
        <v>260.2</v>
      </c>
      <c r="C1057" s="14">
        <v>41668</v>
      </c>
      <c r="D1057" s="13">
        <v>1774.2</v>
      </c>
      <c r="E1057" s="17">
        <v>41621</v>
      </c>
      <c r="F1057" s="16">
        <v>15403.11</v>
      </c>
      <c r="G1057" s="20">
        <v>41695</v>
      </c>
      <c r="H1057" s="19">
        <v>3157.48</v>
      </c>
      <c r="I1057" s="31">
        <v>41628</v>
      </c>
      <c r="J1057" s="30">
        <v>22812.18</v>
      </c>
      <c r="K1057" s="28">
        <v>41628</v>
      </c>
      <c r="L1057" s="27">
        <v>10628.5</v>
      </c>
      <c r="M1057" s="25">
        <v>41697</v>
      </c>
      <c r="N1057" s="24">
        <v>6810.27</v>
      </c>
      <c r="O1057" s="28">
        <v>41675</v>
      </c>
      <c r="P1057" s="27">
        <v>9116.32</v>
      </c>
    </row>
    <row r="1058" spans="1:16" ht="16.5" x14ac:dyDescent="0.3">
      <c r="A1058" s="2">
        <v>41626</v>
      </c>
      <c r="B1058" s="1">
        <v>259.98</v>
      </c>
      <c r="C1058" s="14">
        <v>41667</v>
      </c>
      <c r="D1058" s="13">
        <v>1792.5</v>
      </c>
      <c r="E1058" s="17">
        <v>41620</v>
      </c>
      <c r="F1058" s="16">
        <v>15341.82</v>
      </c>
      <c r="G1058" s="20">
        <v>41694</v>
      </c>
      <c r="H1058" s="19">
        <v>3157.31</v>
      </c>
      <c r="I1058" s="31">
        <v>41627</v>
      </c>
      <c r="J1058" s="30">
        <v>22888.75</v>
      </c>
      <c r="K1058" s="28">
        <v>41627</v>
      </c>
      <c r="L1058" s="27">
        <v>10777.91</v>
      </c>
      <c r="M1058" s="25">
        <v>41696</v>
      </c>
      <c r="N1058" s="24">
        <v>6799.15</v>
      </c>
      <c r="O1058" s="28">
        <v>41674</v>
      </c>
      <c r="P1058" s="27">
        <v>9127.91</v>
      </c>
    </row>
    <row r="1059" spans="1:16" ht="16.5" x14ac:dyDescent="0.3">
      <c r="A1059" s="2">
        <v>41625</v>
      </c>
      <c r="B1059" s="1">
        <v>258.72000000000003</v>
      </c>
      <c r="C1059" s="14">
        <v>41666</v>
      </c>
      <c r="D1059" s="13">
        <v>1781.56</v>
      </c>
      <c r="E1059" s="17">
        <v>41619</v>
      </c>
      <c r="F1059" s="16">
        <v>15515.06</v>
      </c>
      <c r="G1059" s="20">
        <v>41691</v>
      </c>
      <c r="H1059" s="19">
        <v>3131.67</v>
      </c>
      <c r="I1059" s="31">
        <v>41626</v>
      </c>
      <c r="J1059" s="30">
        <v>23143.82</v>
      </c>
      <c r="K1059" s="28">
        <v>41626</v>
      </c>
      <c r="L1059" s="27">
        <v>10961.54</v>
      </c>
      <c r="M1059" s="25">
        <v>41695</v>
      </c>
      <c r="N1059" s="24">
        <v>6830.5</v>
      </c>
      <c r="O1059" s="28">
        <v>41673</v>
      </c>
      <c r="P1059" s="27">
        <v>9186.52</v>
      </c>
    </row>
    <row r="1060" spans="1:16" ht="16.5" x14ac:dyDescent="0.3">
      <c r="A1060" s="2">
        <v>41624</v>
      </c>
      <c r="B1060" s="1">
        <v>257.89999999999998</v>
      </c>
      <c r="C1060" s="14">
        <v>41663</v>
      </c>
      <c r="D1060" s="13">
        <v>1790.29</v>
      </c>
      <c r="E1060" s="17">
        <v>41618</v>
      </c>
      <c r="F1060" s="16">
        <v>15611.31</v>
      </c>
      <c r="G1060" s="20">
        <v>41690</v>
      </c>
      <c r="H1060" s="19">
        <v>3121.59</v>
      </c>
      <c r="I1060" s="31">
        <v>41625</v>
      </c>
      <c r="J1060" s="30">
        <v>23069.23</v>
      </c>
      <c r="K1060" s="28">
        <v>41625</v>
      </c>
      <c r="L1060" s="27">
        <v>10894.29</v>
      </c>
      <c r="M1060" s="25">
        <v>41694</v>
      </c>
      <c r="N1060" s="24">
        <v>6865.86</v>
      </c>
      <c r="O1060" s="28">
        <v>41670</v>
      </c>
      <c r="P1060" s="27">
        <v>9306.48</v>
      </c>
    </row>
    <row r="1061" spans="1:16" ht="16.5" x14ac:dyDescent="0.3">
      <c r="A1061" s="2">
        <v>41621</v>
      </c>
      <c r="B1061" s="1">
        <v>258.04000000000002</v>
      </c>
      <c r="C1061" s="14">
        <v>41662</v>
      </c>
      <c r="D1061" s="13">
        <v>1828.46</v>
      </c>
      <c r="E1061" s="17">
        <v>41617</v>
      </c>
      <c r="F1061" s="16">
        <v>15650.21</v>
      </c>
      <c r="G1061" s="20">
        <v>41689</v>
      </c>
      <c r="H1061" s="19">
        <v>3120.8</v>
      </c>
      <c r="I1061" s="31">
        <v>41624</v>
      </c>
      <c r="J1061" s="30">
        <v>23114.66</v>
      </c>
      <c r="K1061" s="28">
        <v>41624</v>
      </c>
      <c r="L1061" s="27">
        <v>10932.27</v>
      </c>
      <c r="M1061" s="25">
        <v>41691</v>
      </c>
      <c r="N1061" s="24">
        <v>6838.06</v>
      </c>
      <c r="O1061" s="28">
        <v>41669</v>
      </c>
      <c r="P1061" s="27">
        <v>9373.48</v>
      </c>
    </row>
    <row r="1062" spans="1:16" ht="16.5" x14ac:dyDescent="0.3">
      <c r="A1062" s="2">
        <v>41620</v>
      </c>
      <c r="B1062" s="1">
        <v>259.05</v>
      </c>
      <c r="C1062" s="14">
        <v>41661</v>
      </c>
      <c r="D1062" s="13">
        <v>1844.86</v>
      </c>
      <c r="E1062" s="17">
        <v>41614</v>
      </c>
      <c r="F1062" s="16">
        <v>15299.86</v>
      </c>
      <c r="G1062" s="20">
        <v>41688</v>
      </c>
      <c r="H1062" s="19">
        <v>3117.44</v>
      </c>
      <c r="I1062" s="31">
        <v>41621</v>
      </c>
      <c r="J1062" s="30">
        <v>23245.96</v>
      </c>
      <c r="K1062" s="28">
        <v>41621</v>
      </c>
      <c r="L1062" s="27">
        <v>11025.82</v>
      </c>
      <c r="M1062" s="25">
        <v>41690</v>
      </c>
      <c r="N1062" s="24">
        <v>6812.99</v>
      </c>
      <c r="O1062" s="28">
        <v>41668</v>
      </c>
      <c r="P1062" s="27">
        <v>9336.73</v>
      </c>
    </row>
    <row r="1063" spans="1:16" ht="16.5" x14ac:dyDescent="0.3">
      <c r="A1063" s="2">
        <v>41619</v>
      </c>
      <c r="B1063" s="1">
        <v>260.55</v>
      </c>
      <c r="C1063" s="14">
        <v>41660</v>
      </c>
      <c r="D1063" s="13">
        <v>1843.8</v>
      </c>
      <c r="E1063" s="17">
        <v>41613</v>
      </c>
      <c r="F1063" s="16">
        <v>15177.49</v>
      </c>
      <c r="G1063" s="20">
        <v>41687</v>
      </c>
      <c r="H1063" s="19">
        <v>3118.91</v>
      </c>
      <c r="I1063" s="31">
        <v>41620</v>
      </c>
      <c r="J1063" s="30">
        <v>23218.12</v>
      </c>
      <c r="K1063" s="28">
        <v>41620</v>
      </c>
      <c r="L1063" s="27">
        <v>10962.18</v>
      </c>
      <c r="M1063" s="25">
        <v>41689</v>
      </c>
      <c r="N1063" s="24">
        <v>6796.71</v>
      </c>
      <c r="O1063" s="28">
        <v>41667</v>
      </c>
      <c r="P1063" s="27">
        <v>9406.91</v>
      </c>
    </row>
    <row r="1064" spans="1:16" ht="16.5" x14ac:dyDescent="0.3">
      <c r="A1064" s="2">
        <v>41618</v>
      </c>
      <c r="B1064" s="1">
        <v>262.68</v>
      </c>
      <c r="C1064" s="14">
        <v>41656</v>
      </c>
      <c r="D1064" s="13">
        <v>1838.7</v>
      </c>
      <c r="E1064" s="17">
        <v>41612</v>
      </c>
      <c r="F1064" s="16">
        <v>15407.94</v>
      </c>
      <c r="G1064" s="20">
        <v>41684</v>
      </c>
      <c r="H1064" s="19">
        <v>3119.06</v>
      </c>
      <c r="I1064" s="31">
        <v>41619</v>
      </c>
      <c r="J1064" s="30">
        <v>23338.240000000002</v>
      </c>
      <c r="K1064" s="28">
        <v>41619</v>
      </c>
      <c r="L1064" s="27">
        <v>11073.93</v>
      </c>
      <c r="M1064" s="25">
        <v>41688</v>
      </c>
      <c r="N1064" s="24">
        <v>6796.43</v>
      </c>
      <c r="O1064" s="28">
        <v>41666</v>
      </c>
      <c r="P1064" s="27">
        <v>9349.2199999999993</v>
      </c>
    </row>
    <row r="1065" spans="1:16" ht="16.5" x14ac:dyDescent="0.3">
      <c r="A1065" s="2">
        <v>41617</v>
      </c>
      <c r="B1065" s="1">
        <v>263.7</v>
      </c>
      <c r="C1065" s="14">
        <v>41655</v>
      </c>
      <c r="D1065" s="13">
        <v>1845.89</v>
      </c>
      <c r="E1065" s="17">
        <v>41611</v>
      </c>
      <c r="F1065" s="16">
        <v>15749.66</v>
      </c>
      <c r="G1065" s="20">
        <v>41683</v>
      </c>
      <c r="H1065" s="19">
        <v>3097.95</v>
      </c>
      <c r="I1065" s="31">
        <v>41618</v>
      </c>
      <c r="J1065" s="30">
        <v>23744.19</v>
      </c>
      <c r="K1065" s="28">
        <v>41618</v>
      </c>
      <c r="L1065" s="27">
        <v>11382.16</v>
      </c>
      <c r="M1065" s="25">
        <v>41687</v>
      </c>
      <c r="N1065" s="24">
        <v>6736</v>
      </c>
      <c r="O1065" s="28">
        <v>41663</v>
      </c>
      <c r="P1065" s="27">
        <v>9392.02</v>
      </c>
    </row>
    <row r="1066" spans="1:16" ht="16.5" x14ac:dyDescent="0.3">
      <c r="A1066" s="2">
        <v>41614</v>
      </c>
      <c r="B1066" s="1">
        <v>260.70999999999998</v>
      </c>
      <c r="C1066" s="14">
        <v>41654</v>
      </c>
      <c r="D1066" s="13">
        <v>1848.38</v>
      </c>
      <c r="E1066" s="17">
        <v>41610</v>
      </c>
      <c r="F1066" s="16">
        <v>15655.07</v>
      </c>
      <c r="G1066" s="20">
        <v>41682</v>
      </c>
      <c r="H1066" s="19">
        <v>3094.89</v>
      </c>
      <c r="I1066" s="31">
        <v>41617</v>
      </c>
      <c r="J1066" s="30">
        <v>23811.17</v>
      </c>
      <c r="K1066" s="28">
        <v>41617</v>
      </c>
      <c r="L1066" s="27">
        <v>11432.92</v>
      </c>
      <c r="M1066" s="25">
        <v>41684</v>
      </c>
      <c r="N1066" s="24">
        <v>6663.62</v>
      </c>
      <c r="O1066" s="28">
        <v>41662</v>
      </c>
      <c r="P1066" s="27">
        <v>9631.0400000000009</v>
      </c>
    </row>
    <row r="1067" spans="1:16" ht="16.5" x14ac:dyDescent="0.3">
      <c r="A1067" s="2">
        <v>41613</v>
      </c>
      <c r="B1067" s="1">
        <v>261.10000000000002</v>
      </c>
      <c r="C1067" s="14">
        <v>41653</v>
      </c>
      <c r="D1067" s="13">
        <v>1838.88</v>
      </c>
      <c r="E1067" s="17">
        <v>41607</v>
      </c>
      <c r="F1067" s="16">
        <v>15661.87</v>
      </c>
      <c r="G1067" s="20">
        <v>41681</v>
      </c>
      <c r="H1067" s="19">
        <v>3077.08</v>
      </c>
      <c r="I1067" s="31">
        <v>41614</v>
      </c>
      <c r="J1067" s="30">
        <v>23743.1</v>
      </c>
      <c r="K1067" s="28">
        <v>41614</v>
      </c>
      <c r="L1067" s="27">
        <v>11376.17</v>
      </c>
      <c r="M1067" s="25">
        <v>41683</v>
      </c>
      <c r="N1067" s="24">
        <v>6659.42</v>
      </c>
      <c r="O1067" s="28">
        <v>41661</v>
      </c>
      <c r="P1067" s="27">
        <v>9720.11</v>
      </c>
    </row>
    <row r="1068" spans="1:16" ht="16.5" x14ac:dyDescent="0.3">
      <c r="A1068" s="2">
        <v>41612</v>
      </c>
      <c r="B1068" s="1">
        <v>261.48</v>
      </c>
      <c r="C1068" s="14">
        <v>41652</v>
      </c>
      <c r="D1068" s="13">
        <v>1819.2</v>
      </c>
      <c r="E1068" s="17">
        <v>41606</v>
      </c>
      <c r="F1068" s="16">
        <v>15727.12</v>
      </c>
      <c r="G1068" s="20">
        <v>41680</v>
      </c>
      <c r="H1068" s="19">
        <v>3032.53</v>
      </c>
      <c r="I1068" s="31">
        <v>41613</v>
      </c>
      <c r="J1068" s="30">
        <v>23712.57</v>
      </c>
      <c r="K1068" s="28">
        <v>41613</v>
      </c>
      <c r="L1068" s="27">
        <v>11395.74</v>
      </c>
      <c r="M1068" s="25">
        <v>41682</v>
      </c>
      <c r="N1068" s="24">
        <v>6675.03</v>
      </c>
      <c r="O1068" s="28">
        <v>41660</v>
      </c>
      <c r="P1068" s="27">
        <v>9730.1200000000008</v>
      </c>
    </row>
    <row r="1069" spans="1:16" ht="16.5" x14ac:dyDescent="0.3">
      <c r="A1069" s="2">
        <v>41611</v>
      </c>
      <c r="B1069" s="1">
        <v>264.83999999999997</v>
      </c>
      <c r="C1069" s="14">
        <v>41649</v>
      </c>
      <c r="D1069" s="13">
        <v>1842.37</v>
      </c>
      <c r="E1069" s="17">
        <v>41605</v>
      </c>
      <c r="F1069" s="16">
        <v>15449.63</v>
      </c>
      <c r="G1069" s="20">
        <v>41677</v>
      </c>
      <c r="H1069" s="19">
        <v>3038.49</v>
      </c>
      <c r="I1069" s="31">
        <v>41612</v>
      </c>
      <c r="J1069" s="30">
        <v>23728.7</v>
      </c>
      <c r="K1069" s="28">
        <v>41612</v>
      </c>
      <c r="L1069" s="27">
        <v>11368.78</v>
      </c>
      <c r="M1069" s="25">
        <v>41681</v>
      </c>
      <c r="N1069" s="24">
        <v>6672.66</v>
      </c>
      <c r="O1069" s="28">
        <v>41659</v>
      </c>
      <c r="P1069" s="27">
        <v>9715.9</v>
      </c>
    </row>
    <row r="1070" spans="1:16" ht="16.5" x14ac:dyDescent="0.3">
      <c r="A1070" s="2">
        <v>41610</v>
      </c>
      <c r="B1070" s="1">
        <v>267.58</v>
      </c>
      <c r="C1070" s="14">
        <v>41648</v>
      </c>
      <c r="D1070" s="13">
        <v>1838.13</v>
      </c>
      <c r="E1070" s="17">
        <v>41604</v>
      </c>
      <c r="F1070" s="16">
        <v>15515.24</v>
      </c>
      <c r="G1070" s="20">
        <v>41676</v>
      </c>
      <c r="H1070" s="19">
        <v>3010.79</v>
      </c>
      <c r="I1070" s="31">
        <v>41611</v>
      </c>
      <c r="J1070" s="30">
        <v>23910.47</v>
      </c>
      <c r="K1070" s="28">
        <v>41611</v>
      </c>
      <c r="L1070" s="27">
        <v>11448.35</v>
      </c>
      <c r="M1070" s="25">
        <v>41680</v>
      </c>
      <c r="N1070" s="24">
        <v>6591.55</v>
      </c>
      <c r="O1070" s="28">
        <v>41656</v>
      </c>
      <c r="P1070" s="27">
        <v>9742.9599999999991</v>
      </c>
    </row>
    <row r="1071" spans="1:16" ht="16.5" x14ac:dyDescent="0.3">
      <c r="A1071" s="2">
        <v>41607</v>
      </c>
      <c r="B1071" s="1">
        <v>269.57</v>
      </c>
      <c r="C1071" s="14">
        <v>41647</v>
      </c>
      <c r="D1071" s="13">
        <v>1837.49</v>
      </c>
      <c r="E1071" s="17">
        <v>41603</v>
      </c>
      <c r="F1071" s="16">
        <v>15619.13</v>
      </c>
      <c r="G1071" s="20">
        <v>41675</v>
      </c>
      <c r="H1071" s="19">
        <v>2962.51</v>
      </c>
      <c r="I1071" s="31">
        <v>41610</v>
      </c>
      <c r="J1071" s="30">
        <v>24038.55</v>
      </c>
      <c r="K1071" s="28">
        <v>41610</v>
      </c>
      <c r="L1071" s="27">
        <v>11548.07</v>
      </c>
      <c r="M1071" s="25">
        <v>41677</v>
      </c>
      <c r="N1071" s="24">
        <v>6571.68</v>
      </c>
      <c r="O1071" s="28">
        <v>41655</v>
      </c>
      <c r="P1071" s="27">
        <v>9717.7099999999991</v>
      </c>
    </row>
    <row r="1072" spans="1:16" ht="16.5" x14ac:dyDescent="0.3">
      <c r="A1072" s="2">
        <v>41606</v>
      </c>
      <c r="B1072" s="1">
        <v>269.7</v>
      </c>
      <c r="C1072" s="14">
        <v>41646</v>
      </c>
      <c r="D1072" s="13">
        <v>1837.88</v>
      </c>
      <c r="E1072" s="17">
        <v>41600</v>
      </c>
      <c r="F1072" s="16">
        <v>15381.72</v>
      </c>
      <c r="G1072" s="20">
        <v>41674</v>
      </c>
      <c r="H1072" s="19">
        <v>2962.49</v>
      </c>
      <c r="I1072" s="31">
        <v>41607</v>
      </c>
      <c r="J1072" s="30">
        <v>23881.29</v>
      </c>
      <c r="K1072" s="28">
        <v>41607</v>
      </c>
      <c r="L1072" s="27">
        <v>11441.27</v>
      </c>
      <c r="M1072" s="25">
        <v>41676</v>
      </c>
      <c r="N1072" s="24">
        <v>6558.28</v>
      </c>
      <c r="O1072" s="28">
        <v>41654</v>
      </c>
      <c r="P1072" s="27">
        <v>9733.81</v>
      </c>
    </row>
    <row r="1073" spans="1:16" ht="16.5" x14ac:dyDescent="0.3">
      <c r="A1073" s="2">
        <v>41605</v>
      </c>
      <c r="B1073" s="1">
        <v>267.14999999999998</v>
      </c>
      <c r="C1073" s="14">
        <v>41645</v>
      </c>
      <c r="D1073" s="13">
        <v>1826.77</v>
      </c>
      <c r="E1073" s="17">
        <v>41599</v>
      </c>
      <c r="F1073" s="16">
        <v>15365.6</v>
      </c>
      <c r="G1073" s="20">
        <v>41673</v>
      </c>
      <c r="H1073" s="19">
        <v>2963.96</v>
      </c>
      <c r="I1073" s="31">
        <v>41606</v>
      </c>
      <c r="J1073" s="30">
        <v>23789.09</v>
      </c>
      <c r="K1073" s="28">
        <v>41606</v>
      </c>
      <c r="L1073" s="27">
        <v>11385.29</v>
      </c>
      <c r="M1073" s="25">
        <v>41675</v>
      </c>
      <c r="N1073" s="24">
        <v>6457.89</v>
      </c>
      <c r="O1073" s="28">
        <v>41653</v>
      </c>
      <c r="P1073" s="27">
        <v>9540.51</v>
      </c>
    </row>
    <row r="1074" spans="1:16" ht="16.5" x14ac:dyDescent="0.3">
      <c r="A1074" s="2">
        <v>41604</v>
      </c>
      <c r="B1074" s="1">
        <v>266.26</v>
      </c>
      <c r="C1074" s="14">
        <v>41642</v>
      </c>
      <c r="D1074" s="13">
        <v>1831.37</v>
      </c>
      <c r="E1074" s="17">
        <v>41598</v>
      </c>
      <c r="F1074" s="16">
        <v>15076.08</v>
      </c>
      <c r="G1074" s="20">
        <v>41670</v>
      </c>
      <c r="H1074" s="19">
        <v>3013.96</v>
      </c>
      <c r="I1074" s="31">
        <v>41605</v>
      </c>
      <c r="J1074" s="30">
        <v>23806.35</v>
      </c>
      <c r="K1074" s="28">
        <v>41605</v>
      </c>
      <c r="L1074" s="27">
        <v>11401.96</v>
      </c>
      <c r="M1074" s="25">
        <v>41674</v>
      </c>
      <c r="N1074" s="24">
        <v>6449.27</v>
      </c>
      <c r="O1074" s="28">
        <v>41652</v>
      </c>
      <c r="P1074" s="27">
        <v>9510.17</v>
      </c>
    </row>
    <row r="1075" spans="1:16" ht="16.5" x14ac:dyDescent="0.3">
      <c r="A1075" s="2">
        <v>41603</v>
      </c>
      <c r="B1075" s="1">
        <v>265.20999999999998</v>
      </c>
      <c r="C1075" s="14">
        <v>41641</v>
      </c>
      <c r="D1075" s="13">
        <v>1831.98</v>
      </c>
      <c r="E1075" s="17">
        <v>41597</v>
      </c>
      <c r="F1075" s="16">
        <v>15126.56</v>
      </c>
      <c r="G1075" s="20">
        <v>41669</v>
      </c>
      <c r="H1075" s="19">
        <v>3027.3</v>
      </c>
      <c r="I1075" s="31">
        <v>41604</v>
      </c>
      <c r="J1075" s="30">
        <v>23681.279999999999</v>
      </c>
      <c r="K1075" s="28">
        <v>41604</v>
      </c>
      <c r="L1075" s="27">
        <v>11302.03</v>
      </c>
      <c r="M1075" s="25">
        <v>41673</v>
      </c>
      <c r="N1075" s="24">
        <v>6465.66</v>
      </c>
      <c r="O1075" s="28">
        <v>41649</v>
      </c>
      <c r="P1075" s="27">
        <v>9473.24</v>
      </c>
    </row>
    <row r="1076" spans="1:16" ht="16.5" x14ac:dyDescent="0.3">
      <c r="A1076" s="2">
        <v>41600</v>
      </c>
      <c r="B1076" s="1">
        <v>263.86</v>
      </c>
      <c r="C1076" s="14">
        <v>41639</v>
      </c>
      <c r="D1076" s="13">
        <v>1848.36</v>
      </c>
      <c r="E1076" s="17">
        <v>41596</v>
      </c>
      <c r="F1076" s="16">
        <v>15164.3</v>
      </c>
      <c r="G1076" s="20">
        <v>41668</v>
      </c>
      <c r="H1076" s="19">
        <v>3011.45</v>
      </c>
      <c r="I1076" s="31">
        <v>41603</v>
      </c>
      <c r="J1076" s="30">
        <v>23684.45</v>
      </c>
      <c r="K1076" s="28">
        <v>41603</v>
      </c>
      <c r="L1076" s="27">
        <v>11387.21</v>
      </c>
      <c r="M1076" s="25">
        <v>41670</v>
      </c>
      <c r="N1076" s="24">
        <v>6510.44</v>
      </c>
      <c r="O1076" s="28">
        <v>41648</v>
      </c>
      <c r="P1076" s="27">
        <v>9421.61</v>
      </c>
    </row>
    <row r="1077" spans="1:16" ht="16.5" x14ac:dyDescent="0.3">
      <c r="A1077" s="2">
        <v>41599</v>
      </c>
      <c r="B1077" s="1">
        <v>262.2</v>
      </c>
      <c r="C1077" s="14">
        <v>41638</v>
      </c>
      <c r="D1077" s="13">
        <v>1841.07</v>
      </c>
      <c r="E1077" s="17">
        <v>41593</v>
      </c>
      <c r="F1077" s="16">
        <v>15165.92</v>
      </c>
      <c r="G1077" s="20">
        <v>41667</v>
      </c>
      <c r="H1077" s="19">
        <v>3038.6</v>
      </c>
      <c r="I1077" s="31">
        <v>41600</v>
      </c>
      <c r="J1077" s="30">
        <v>23696.28</v>
      </c>
      <c r="K1077" s="28">
        <v>41600</v>
      </c>
      <c r="L1077" s="27">
        <v>11448.74</v>
      </c>
      <c r="M1077" s="25">
        <v>41669</v>
      </c>
      <c r="N1077" s="24">
        <v>6538.45</v>
      </c>
      <c r="O1077" s="28">
        <v>41647</v>
      </c>
      <c r="P1077" s="27">
        <v>9497.84</v>
      </c>
    </row>
    <row r="1078" spans="1:16" ht="16.5" x14ac:dyDescent="0.3">
      <c r="A1078" s="2">
        <v>41598</v>
      </c>
      <c r="B1078" s="1">
        <v>265.62</v>
      </c>
      <c r="C1078" s="14">
        <v>41635</v>
      </c>
      <c r="D1078" s="13">
        <v>1841.4</v>
      </c>
      <c r="E1078" s="17">
        <v>41592</v>
      </c>
      <c r="F1078" s="16">
        <v>14876.41</v>
      </c>
      <c r="G1078" s="20">
        <v>41666</v>
      </c>
      <c r="H1078" s="19">
        <v>3014.62</v>
      </c>
      <c r="I1078" s="31">
        <v>41599</v>
      </c>
      <c r="J1078" s="30">
        <v>23580.29</v>
      </c>
      <c r="K1078" s="28">
        <v>41599</v>
      </c>
      <c r="L1078" s="27">
        <v>11333.14</v>
      </c>
      <c r="M1078" s="25">
        <v>41668</v>
      </c>
      <c r="N1078" s="24">
        <v>6544.28</v>
      </c>
      <c r="O1078" s="28">
        <v>41646</v>
      </c>
      <c r="P1078" s="27">
        <v>9506.2000000000007</v>
      </c>
    </row>
    <row r="1079" spans="1:16" ht="16.5" x14ac:dyDescent="0.3">
      <c r="A1079" s="2">
        <v>41597</v>
      </c>
      <c r="B1079" s="1">
        <v>267.81</v>
      </c>
      <c r="C1079" s="14">
        <v>41634</v>
      </c>
      <c r="D1079" s="13">
        <v>1842.02</v>
      </c>
      <c r="E1079" s="17">
        <v>41591</v>
      </c>
      <c r="F1079" s="16">
        <v>14567.16</v>
      </c>
      <c r="G1079" s="20">
        <v>41663</v>
      </c>
      <c r="H1079" s="19">
        <v>3028.2</v>
      </c>
      <c r="I1079" s="31">
        <v>41598</v>
      </c>
      <c r="J1079" s="30">
        <v>23700.86</v>
      </c>
      <c r="K1079" s="28">
        <v>41598</v>
      </c>
      <c r="L1079" s="27">
        <v>11437.44</v>
      </c>
      <c r="M1079" s="25">
        <v>41667</v>
      </c>
      <c r="N1079" s="24">
        <v>6572.33</v>
      </c>
      <c r="O1079" s="28">
        <v>41645</v>
      </c>
      <c r="P1079" s="27">
        <v>9428</v>
      </c>
    </row>
    <row r="1080" spans="1:16" ht="16.5" x14ac:dyDescent="0.3">
      <c r="A1080" s="2">
        <v>41596</v>
      </c>
      <c r="B1080" s="1">
        <v>265.02999999999997</v>
      </c>
      <c r="C1080" s="14">
        <v>41632</v>
      </c>
      <c r="D1080" s="13">
        <v>1833.32</v>
      </c>
      <c r="E1080" s="17">
        <v>41590</v>
      </c>
      <c r="F1080" s="16">
        <v>14588.68</v>
      </c>
      <c r="G1080" s="20">
        <v>41662</v>
      </c>
      <c r="H1080" s="19">
        <v>3117.08</v>
      </c>
      <c r="I1080" s="31">
        <v>41597</v>
      </c>
      <c r="J1080" s="30">
        <v>23657.81</v>
      </c>
      <c r="K1080" s="28">
        <v>41597</v>
      </c>
      <c r="L1080" s="27">
        <v>11365.45</v>
      </c>
      <c r="M1080" s="25">
        <v>41666</v>
      </c>
      <c r="N1080" s="24">
        <v>6550.66</v>
      </c>
      <c r="O1080" s="28">
        <v>41642</v>
      </c>
      <c r="P1080" s="27">
        <v>9435.15</v>
      </c>
    </row>
    <row r="1081" spans="1:16" ht="16.5" x14ac:dyDescent="0.3">
      <c r="A1081" s="2">
        <v>41593</v>
      </c>
      <c r="B1081" s="1">
        <v>264.2</v>
      </c>
      <c r="C1081" s="14">
        <v>41631</v>
      </c>
      <c r="D1081" s="13">
        <v>1827.99</v>
      </c>
      <c r="E1081" s="17">
        <v>41589</v>
      </c>
      <c r="F1081" s="16">
        <v>14269.84</v>
      </c>
      <c r="G1081" s="20">
        <v>41661</v>
      </c>
      <c r="H1081" s="19">
        <v>3151.27</v>
      </c>
      <c r="I1081" s="31">
        <v>41596</v>
      </c>
      <c r="J1081" s="30">
        <v>23660.06</v>
      </c>
      <c r="K1081" s="28">
        <v>41596</v>
      </c>
      <c r="L1081" s="27">
        <v>11307.33</v>
      </c>
      <c r="M1081" s="25">
        <v>41663</v>
      </c>
      <c r="N1081" s="24">
        <v>6663.74</v>
      </c>
      <c r="O1081" s="28">
        <v>41641</v>
      </c>
      <c r="P1081" s="27">
        <v>9400.0400000000009</v>
      </c>
    </row>
    <row r="1082" spans="1:16" ht="16.5" x14ac:dyDescent="0.3">
      <c r="A1082" s="2">
        <v>41592</v>
      </c>
      <c r="B1082" s="1">
        <v>258.44</v>
      </c>
      <c r="C1082" s="14">
        <v>41628</v>
      </c>
      <c r="D1082" s="13">
        <v>1818.32</v>
      </c>
      <c r="E1082" s="17">
        <v>41586</v>
      </c>
      <c r="F1082" s="16">
        <v>14086.8</v>
      </c>
      <c r="G1082" s="20">
        <v>41660</v>
      </c>
      <c r="H1082" s="19">
        <v>3153.08</v>
      </c>
      <c r="I1082" s="31">
        <v>41593</v>
      </c>
      <c r="J1082" s="30">
        <v>23032.15</v>
      </c>
      <c r="K1082" s="28">
        <v>41593</v>
      </c>
      <c r="L1082" s="27">
        <v>10702.7</v>
      </c>
      <c r="M1082" s="25">
        <v>41662</v>
      </c>
      <c r="N1082" s="24">
        <v>6773.28</v>
      </c>
      <c r="O1082" s="28">
        <v>41638</v>
      </c>
      <c r="P1082" s="27">
        <v>9552.16</v>
      </c>
    </row>
    <row r="1083" spans="1:16" ht="16.5" x14ac:dyDescent="0.3">
      <c r="A1083" s="2">
        <v>41591</v>
      </c>
      <c r="B1083" s="1">
        <v>258.04000000000002</v>
      </c>
      <c r="C1083" s="14">
        <v>41627</v>
      </c>
      <c r="D1083" s="13">
        <v>1809.6</v>
      </c>
      <c r="E1083" s="17">
        <v>41585</v>
      </c>
      <c r="F1083" s="16">
        <v>14228.44</v>
      </c>
      <c r="G1083" s="20">
        <v>41659</v>
      </c>
      <c r="H1083" s="19">
        <v>3153.17</v>
      </c>
      <c r="I1083" s="31">
        <v>41592</v>
      </c>
      <c r="J1083" s="30">
        <v>22649.15</v>
      </c>
      <c r="K1083" s="28">
        <v>41592</v>
      </c>
      <c r="L1083" s="27">
        <v>10391.129999999999</v>
      </c>
      <c r="M1083" s="25">
        <v>41661</v>
      </c>
      <c r="N1083" s="24">
        <v>6826.33</v>
      </c>
      <c r="O1083" s="28">
        <v>41635</v>
      </c>
      <c r="P1083" s="27">
        <v>9589.39</v>
      </c>
    </row>
    <row r="1084" spans="1:16" ht="16.5" x14ac:dyDescent="0.3">
      <c r="A1084" s="2">
        <v>41590</v>
      </c>
      <c r="B1084" s="1">
        <v>262.81</v>
      </c>
      <c r="C1084" s="14">
        <v>41626</v>
      </c>
      <c r="D1084" s="13">
        <v>1810.65</v>
      </c>
      <c r="E1084" s="17">
        <v>41584</v>
      </c>
      <c r="F1084" s="16">
        <v>14337.31</v>
      </c>
      <c r="G1084" s="20">
        <v>41656</v>
      </c>
      <c r="H1084" s="19">
        <v>3154.1</v>
      </c>
      <c r="I1084" s="31">
        <v>41591</v>
      </c>
      <c r="J1084" s="30">
        <v>22463.83</v>
      </c>
      <c r="K1084" s="28">
        <v>41591</v>
      </c>
      <c r="L1084" s="27">
        <v>10276.61</v>
      </c>
      <c r="M1084" s="25">
        <v>41660</v>
      </c>
      <c r="N1084" s="24">
        <v>6834.26</v>
      </c>
      <c r="O1084" s="28">
        <v>41631</v>
      </c>
      <c r="P1084" s="27">
        <v>9488.82</v>
      </c>
    </row>
    <row r="1085" spans="1:16" ht="16.5" x14ac:dyDescent="0.3">
      <c r="A1085" s="2">
        <v>41589</v>
      </c>
      <c r="B1085" s="1">
        <v>260.14999999999998</v>
      </c>
      <c r="C1085" s="14">
        <v>41625</v>
      </c>
      <c r="D1085" s="13">
        <v>1781</v>
      </c>
      <c r="E1085" s="17">
        <v>41583</v>
      </c>
      <c r="F1085" s="16">
        <v>14225.37</v>
      </c>
      <c r="G1085" s="20">
        <v>41655</v>
      </c>
      <c r="H1085" s="19">
        <v>3150.2</v>
      </c>
      <c r="I1085" s="31">
        <v>41590</v>
      </c>
      <c r="J1085" s="30">
        <v>22901.41</v>
      </c>
      <c r="K1085" s="28">
        <v>41590</v>
      </c>
      <c r="L1085" s="27">
        <v>10561.61</v>
      </c>
      <c r="M1085" s="25">
        <v>41659</v>
      </c>
      <c r="N1085" s="24">
        <v>6836.73</v>
      </c>
      <c r="O1085" s="28">
        <v>41628</v>
      </c>
      <c r="P1085" s="27">
        <v>9400.18</v>
      </c>
    </row>
    <row r="1086" spans="1:16" ht="16.5" x14ac:dyDescent="0.3">
      <c r="A1086" s="2">
        <v>41586</v>
      </c>
      <c r="B1086" s="1">
        <v>260.52999999999997</v>
      </c>
      <c r="C1086" s="14">
        <v>41624</v>
      </c>
      <c r="D1086" s="13">
        <v>1786.54</v>
      </c>
      <c r="E1086" s="17">
        <v>41579</v>
      </c>
      <c r="F1086" s="16">
        <v>14201.57</v>
      </c>
      <c r="G1086" s="20">
        <v>41654</v>
      </c>
      <c r="H1086" s="19">
        <v>3168.76</v>
      </c>
      <c r="I1086" s="31">
        <v>41589</v>
      </c>
      <c r="J1086" s="30">
        <v>23069.85</v>
      </c>
      <c r="K1086" s="28">
        <v>41589</v>
      </c>
      <c r="L1086" s="27">
        <v>10582.9</v>
      </c>
      <c r="M1086" s="25">
        <v>41656</v>
      </c>
      <c r="N1086" s="24">
        <v>6829.3</v>
      </c>
      <c r="O1086" s="28">
        <v>41627</v>
      </c>
      <c r="P1086" s="27">
        <v>9335.74</v>
      </c>
    </row>
    <row r="1087" spans="1:16" ht="16.5" x14ac:dyDescent="0.3">
      <c r="A1087" s="2">
        <v>41585</v>
      </c>
      <c r="B1087" s="1">
        <v>263.33999999999997</v>
      </c>
      <c r="C1087" s="14">
        <v>41621</v>
      </c>
      <c r="D1087" s="13">
        <v>1775.32</v>
      </c>
      <c r="E1087" s="17">
        <v>41578</v>
      </c>
      <c r="F1087" s="16">
        <v>14327.94</v>
      </c>
      <c r="G1087" s="20">
        <v>41653</v>
      </c>
      <c r="H1087" s="19">
        <v>3119.53</v>
      </c>
      <c r="I1087" s="31">
        <v>41586</v>
      </c>
      <c r="J1087" s="30">
        <v>22744.39</v>
      </c>
      <c r="K1087" s="28">
        <v>41586</v>
      </c>
      <c r="L1087" s="27">
        <v>10390.73</v>
      </c>
      <c r="M1087" s="25">
        <v>41655</v>
      </c>
      <c r="N1087" s="24">
        <v>6815.42</v>
      </c>
      <c r="O1087" s="28">
        <v>41626</v>
      </c>
      <c r="P1087" s="27">
        <v>9181.75</v>
      </c>
    </row>
    <row r="1088" spans="1:16" ht="16.5" x14ac:dyDescent="0.3">
      <c r="A1088" s="2">
        <v>41584</v>
      </c>
      <c r="B1088" s="1">
        <v>264.62</v>
      </c>
      <c r="C1088" s="14">
        <v>41620</v>
      </c>
      <c r="D1088" s="13">
        <v>1775.5</v>
      </c>
      <c r="E1088" s="17">
        <v>41577</v>
      </c>
      <c r="F1088" s="16">
        <v>14502.35</v>
      </c>
      <c r="G1088" s="20">
        <v>41652</v>
      </c>
      <c r="H1088" s="19">
        <v>3111.94</v>
      </c>
      <c r="I1088" s="31">
        <v>41585</v>
      </c>
      <c r="J1088" s="30">
        <v>22881.03</v>
      </c>
      <c r="K1088" s="28">
        <v>41585</v>
      </c>
      <c r="L1088" s="27">
        <v>10474.33</v>
      </c>
      <c r="M1088" s="25">
        <v>41654</v>
      </c>
      <c r="N1088" s="24">
        <v>6819.86</v>
      </c>
      <c r="O1088" s="28">
        <v>41625</v>
      </c>
      <c r="P1088" s="27">
        <v>9085.1200000000008</v>
      </c>
    </row>
    <row r="1089" spans="1:16" ht="16.5" x14ac:dyDescent="0.3">
      <c r="A1089" s="2">
        <v>41583</v>
      </c>
      <c r="B1089" s="1">
        <v>264.95999999999998</v>
      </c>
      <c r="C1089" s="14">
        <v>41619</v>
      </c>
      <c r="D1089" s="13">
        <v>1782.22</v>
      </c>
      <c r="E1089" s="17">
        <v>41576</v>
      </c>
      <c r="F1089" s="16">
        <v>14325.98</v>
      </c>
      <c r="G1089" s="20">
        <v>41649</v>
      </c>
      <c r="H1089" s="19">
        <v>3104.15</v>
      </c>
      <c r="I1089" s="31">
        <v>41584</v>
      </c>
      <c r="J1089" s="30">
        <v>23036.94</v>
      </c>
      <c r="K1089" s="28">
        <v>41584</v>
      </c>
      <c r="L1089" s="27">
        <v>10561.57</v>
      </c>
      <c r="M1089" s="25">
        <v>41653</v>
      </c>
      <c r="N1089" s="24">
        <v>6766.86</v>
      </c>
      <c r="O1089" s="28">
        <v>41624</v>
      </c>
      <c r="P1089" s="27">
        <v>9163.56</v>
      </c>
    </row>
    <row r="1090" spans="1:16" ht="16.5" x14ac:dyDescent="0.3">
      <c r="A1090" s="2">
        <v>41582</v>
      </c>
      <c r="B1090" s="1">
        <v>266.58999999999997</v>
      </c>
      <c r="C1090" s="14">
        <v>41618</v>
      </c>
      <c r="D1090" s="13">
        <v>1802.62</v>
      </c>
      <c r="E1090" s="17">
        <v>41575</v>
      </c>
      <c r="F1090" s="16">
        <v>14396.04</v>
      </c>
      <c r="G1090" s="20">
        <v>41648</v>
      </c>
      <c r="H1090" s="19">
        <v>3090.26</v>
      </c>
      <c r="I1090" s="31">
        <v>41583</v>
      </c>
      <c r="J1090" s="30">
        <v>23038.95</v>
      </c>
      <c r="K1090" s="28">
        <v>41583</v>
      </c>
      <c r="L1090" s="27">
        <v>10637.15</v>
      </c>
      <c r="M1090" s="25">
        <v>41652</v>
      </c>
      <c r="N1090" s="24">
        <v>6757.15</v>
      </c>
      <c r="O1090" s="28">
        <v>41621</v>
      </c>
      <c r="P1090" s="27">
        <v>9006.4599999999991</v>
      </c>
    </row>
    <row r="1091" spans="1:16" ht="16.5" x14ac:dyDescent="0.3">
      <c r="A1091" s="2">
        <v>41579</v>
      </c>
      <c r="B1091" s="1">
        <v>268.63</v>
      </c>
      <c r="C1091" s="14">
        <v>41617</v>
      </c>
      <c r="D1091" s="13">
        <v>1808.37</v>
      </c>
      <c r="E1091" s="17">
        <v>41572</v>
      </c>
      <c r="F1091" s="16">
        <v>14088.19</v>
      </c>
      <c r="G1091" s="20">
        <v>41647</v>
      </c>
      <c r="H1091" s="19">
        <v>3110.66</v>
      </c>
      <c r="I1091" s="31">
        <v>41582</v>
      </c>
      <c r="J1091" s="30">
        <v>23189.62</v>
      </c>
      <c r="K1091" s="28">
        <v>41582</v>
      </c>
      <c r="L1091" s="27">
        <v>10686.06</v>
      </c>
      <c r="M1091" s="25">
        <v>41649</v>
      </c>
      <c r="N1091" s="24">
        <v>6739.94</v>
      </c>
      <c r="O1091" s="28">
        <v>41620</v>
      </c>
      <c r="P1091" s="27">
        <v>9017</v>
      </c>
    </row>
    <row r="1092" spans="1:16" ht="16.5" x14ac:dyDescent="0.3">
      <c r="A1092" s="2">
        <v>41578</v>
      </c>
      <c r="B1092" s="1">
        <v>266.91000000000003</v>
      </c>
      <c r="C1092" s="14">
        <v>41614</v>
      </c>
      <c r="D1092" s="13">
        <v>1805.09</v>
      </c>
      <c r="E1092" s="17">
        <v>41571</v>
      </c>
      <c r="F1092" s="16">
        <v>14486.41</v>
      </c>
      <c r="G1092" s="20">
        <v>41646</v>
      </c>
      <c r="H1092" s="19">
        <v>3110.96</v>
      </c>
      <c r="I1092" s="31">
        <v>41579</v>
      </c>
      <c r="J1092" s="30">
        <v>23249.79</v>
      </c>
      <c r="K1092" s="28">
        <v>41579</v>
      </c>
      <c r="L1092" s="27">
        <v>10678.69</v>
      </c>
      <c r="M1092" s="25">
        <v>41648</v>
      </c>
      <c r="N1092" s="24">
        <v>6691.34</v>
      </c>
      <c r="O1092" s="28">
        <v>41619</v>
      </c>
      <c r="P1092" s="27">
        <v>9077.11</v>
      </c>
    </row>
    <row r="1093" spans="1:16" ht="16.5" x14ac:dyDescent="0.3">
      <c r="A1093" s="2">
        <v>41577</v>
      </c>
      <c r="B1093" s="1">
        <v>271.44</v>
      </c>
      <c r="C1093" s="14">
        <v>41613</v>
      </c>
      <c r="D1093" s="13">
        <v>1785.03</v>
      </c>
      <c r="E1093" s="17">
        <v>41570</v>
      </c>
      <c r="F1093" s="16">
        <v>14426.05</v>
      </c>
      <c r="G1093" s="20">
        <v>41645</v>
      </c>
      <c r="H1093" s="19">
        <v>3069.16</v>
      </c>
      <c r="I1093" s="31">
        <v>41578</v>
      </c>
      <c r="J1093" s="30">
        <v>23206.37</v>
      </c>
      <c r="K1093" s="28">
        <v>41578</v>
      </c>
      <c r="L1093" s="27">
        <v>10627.02</v>
      </c>
      <c r="M1093" s="25">
        <v>41647</v>
      </c>
      <c r="N1093" s="24">
        <v>6721.78</v>
      </c>
      <c r="O1093" s="28">
        <v>41618</v>
      </c>
      <c r="P1093" s="27">
        <v>9114.44</v>
      </c>
    </row>
    <row r="1094" spans="1:16" ht="16.5" x14ac:dyDescent="0.3">
      <c r="A1094" s="2">
        <v>41576</v>
      </c>
      <c r="B1094" s="1">
        <v>270.27999999999997</v>
      </c>
      <c r="C1094" s="14">
        <v>41612</v>
      </c>
      <c r="D1094" s="13">
        <v>1792.81</v>
      </c>
      <c r="E1094" s="17">
        <v>41569</v>
      </c>
      <c r="F1094" s="16">
        <v>14713.25</v>
      </c>
      <c r="G1094" s="20">
        <v>41642</v>
      </c>
      <c r="H1094" s="19">
        <v>3074.43</v>
      </c>
      <c r="I1094" s="31">
        <v>41577</v>
      </c>
      <c r="J1094" s="30">
        <v>23304.02</v>
      </c>
      <c r="K1094" s="28">
        <v>41577</v>
      </c>
      <c r="L1094" s="27">
        <v>10640.89</v>
      </c>
      <c r="M1094" s="25">
        <v>41646</v>
      </c>
      <c r="N1094" s="24">
        <v>6755.45</v>
      </c>
      <c r="O1094" s="28">
        <v>41617</v>
      </c>
      <c r="P1094" s="27">
        <v>9195.17</v>
      </c>
    </row>
    <row r="1095" spans="1:16" ht="16.5" x14ac:dyDescent="0.3">
      <c r="A1095" s="2">
        <v>41575</v>
      </c>
      <c r="B1095" s="1">
        <v>269.74</v>
      </c>
      <c r="C1095" s="14">
        <v>41611</v>
      </c>
      <c r="D1095" s="13">
        <v>1795.15</v>
      </c>
      <c r="E1095" s="17">
        <v>41568</v>
      </c>
      <c r="F1095" s="16">
        <v>14693.57</v>
      </c>
      <c r="G1095" s="20">
        <v>41641</v>
      </c>
      <c r="H1095" s="19">
        <v>3059.93</v>
      </c>
      <c r="I1095" s="31">
        <v>41576</v>
      </c>
      <c r="J1095" s="30">
        <v>22846.54</v>
      </c>
      <c r="K1095" s="28">
        <v>41576</v>
      </c>
      <c r="L1095" s="27">
        <v>10390.56</v>
      </c>
      <c r="M1095" s="25">
        <v>41645</v>
      </c>
      <c r="N1095" s="24">
        <v>6730.73</v>
      </c>
      <c r="O1095" s="28">
        <v>41614</v>
      </c>
      <c r="P1095" s="27">
        <v>9172.41</v>
      </c>
    </row>
    <row r="1096" spans="1:16" ht="16.5" x14ac:dyDescent="0.3">
      <c r="A1096" s="2">
        <v>41572</v>
      </c>
      <c r="B1096" s="1">
        <v>267.51</v>
      </c>
      <c r="C1096" s="14">
        <v>41610</v>
      </c>
      <c r="D1096" s="13">
        <v>1800.9</v>
      </c>
      <c r="E1096" s="17">
        <v>41565</v>
      </c>
      <c r="F1096" s="16">
        <v>14561.54</v>
      </c>
      <c r="G1096" s="20">
        <v>41639</v>
      </c>
      <c r="H1096" s="19">
        <v>3109</v>
      </c>
      <c r="I1096" s="31">
        <v>41575</v>
      </c>
      <c r="J1096" s="30">
        <v>22806.58</v>
      </c>
      <c r="K1096" s="28">
        <v>41575</v>
      </c>
      <c r="L1096" s="27">
        <v>10258.42</v>
      </c>
      <c r="M1096" s="25">
        <v>41642</v>
      </c>
      <c r="N1096" s="24">
        <v>6730.67</v>
      </c>
      <c r="O1096" s="28">
        <v>41613</v>
      </c>
      <c r="P1096" s="27">
        <v>9084.9500000000007</v>
      </c>
    </row>
    <row r="1097" spans="1:16" ht="16.5" x14ac:dyDescent="0.3">
      <c r="A1097" s="2">
        <v>41571</v>
      </c>
      <c r="B1097" s="1">
        <v>269.36</v>
      </c>
      <c r="C1097" s="14">
        <v>41607</v>
      </c>
      <c r="D1097" s="13">
        <v>1805.81</v>
      </c>
      <c r="E1097" s="17">
        <v>41564</v>
      </c>
      <c r="F1097" s="16">
        <v>14586.51</v>
      </c>
      <c r="G1097" s="20">
        <v>41638</v>
      </c>
      <c r="H1097" s="19">
        <v>3100.93</v>
      </c>
      <c r="I1097" s="31">
        <v>41572</v>
      </c>
      <c r="J1097" s="30">
        <v>22698.34</v>
      </c>
      <c r="K1097" s="28">
        <v>41572</v>
      </c>
      <c r="L1097" s="27">
        <v>10177.82</v>
      </c>
      <c r="M1097" s="25">
        <v>41641</v>
      </c>
      <c r="N1097" s="24">
        <v>6717.91</v>
      </c>
      <c r="O1097" s="28">
        <v>41612</v>
      </c>
      <c r="P1097" s="27">
        <v>9140.6299999999992</v>
      </c>
    </row>
    <row r="1098" spans="1:16" ht="16.5" x14ac:dyDescent="0.3">
      <c r="A1098" s="2">
        <v>41570</v>
      </c>
      <c r="B1098" s="1">
        <v>268.02999999999997</v>
      </c>
      <c r="C1098" s="14">
        <v>41605</v>
      </c>
      <c r="D1098" s="13">
        <v>1807.23</v>
      </c>
      <c r="E1098" s="17">
        <v>41563</v>
      </c>
      <c r="F1098" s="16">
        <v>14467.14</v>
      </c>
      <c r="G1098" s="20">
        <v>41635</v>
      </c>
      <c r="H1098" s="19">
        <v>3111.37</v>
      </c>
      <c r="I1098" s="31">
        <v>41571</v>
      </c>
      <c r="J1098" s="30">
        <v>22835.82</v>
      </c>
      <c r="K1098" s="28">
        <v>41571</v>
      </c>
      <c r="L1098" s="27">
        <v>10322.120000000001</v>
      </c>
      <c r="M1098" s="25">
        <v>41639</v>
      </c>
      <c r="N1098" s="24">
        <v>6749.09</v>
      </c>
      <c r="O1098" s="28">
        <v>41611</v>
      </c>
      <c r="P1098" s="27">
        <v>9223.4</v>
      </c>
    </row>
    <row r="1099" spans="1:16" ht="16.5" x14ac:dyDescent="0.3">
      <c r="A1099" s="2">
        <v>41569</v>
      </c>
      <c r="B1099" s="1">
        <v>271.11</v>
      </c>
      <c r="C1099" s="14">
        <v>41604</v>
      </c>
      <c r="D1099" s="13">
        <v>1802.75</v>
      </c>
      <c r="E1099" s="17">
        <v>41562</v>
      </c>
      <c r="F1099" s="16">
        <v>14441.54</v>
      </c>
      <c r="G1099" s="20">
        <v>41632</v>
      </c>
      <c r="H1099" s="19">
        <v>3072.88</v>
      </c>
      <c r="I1099" s="31">
        <v>41570</v>
      </c>
      <c r="J1099" s="30">
        <v>22999.95</v>
      </c>
      <c r="K1099" s="28">
        <v>41570</v>
      </c>
      <c r="L1099" s="27">
        <v>10457.32</v>
      </c>
      <c r="M1099" s="25">
        <v>41638</v>
      </c>
      <c r="N1099" s="24">
        <v>6731.27</v>
      </c>
      <c r="O1099" s="28">
        <v>41610</v>
      </c>
      <c r="P1099" s="27">
        <v>9401.9599999999991</v>
      </c>
    </row>
    <row r="1100" spans="1:16" ht="16.5" x14ac:dyDescent="0.3">
      <c r="A1100" s="2">
        <v>41568</v>
      </c>
      <c r="B1100" s="1">
        <v>271.22000000000003</v>
      </c>
      <c r="C1100" s="14">
        <v>41603</v>
      </c>
      <c r="D1100" s="13">
        <v>1802.48</v>
      </c>
      <c r="E1100" s="17">
        <v>41558</v>
      </c>
      <c r="F1100" s="16">
        <v>14404.74</v>
      </c>
      <c r="G1100" s="20">
        <v>41631</v>
      </c>
      <c r="H1100" s="19">
        <v>3070.91</v>
      </c>
      <c r="I1100" s="31">
        <v>41569</v>
      </c>
      <c r="J1100" s="30">
        <v>23315.99</v>
      </c>
      <c r="K1100" s="28">
        <v>41569</v>
      </c>
      <c r="L1100" s="27">
        <v>10653.43</v>
      </c>
      <c r="M1100" s="25">
        <v>41635</v>
      </c>
      <c r="N1100" s="24">
        <v>6750.87</v>
      </c>
      <c r="O1100" s="28">
        <v>41607</v>
      </c>
      <c r="P1100" s="27">
        <v>9405.2999999999993</v>
      </c>
    </row>
    <row r="1101" spans="1:16" ht="16.5" x14ac:dyDescent="0.3">
      <c r="A1101" s="2">
        <v>41565</v>
      </c>
      <c r="B1101" s="1">
        <v>271.24</v>
      </c>
      <c r="C1101" s="14">
        <v>41600</v>
      </c>
      <c r="D1101" s="13">
        <v>1804.76</v>
      </c>
      <c r="E1101" s="17">
        <v>41557</v>
      </c>
      <c r="F1101" s="16">
        <v>14194.71</v>
      </c>
      <c r="G1101" s="20">
        <v>41628</v>
      </c>
      <c r="H1101" s="19">
        <v>3049.35</v>
      </c>
      <c r="I1101" s="31">
        <v>41568</v>
      </c>
      <c r="J1101" s="30">
        <v>23438.15</v>
      </c>
      <c r="K1101" s="28">
        <v>41568</v>
      </c>
      <c r="L1101" s="27">
        <v>10668.2</v>
      </c>
      <c r="M1101" s="25">
        <v>41632</v>
      </c>
      <c r="N1101" s="24">
        <v>6694.17</v>
      </c>
      <c r="O1101" s="28">
        <v>41606</v>
      </c>
      <c r="P1101" s="27">
        <v>9387.3700000000008</v>
      </c>
    </row>
    <row r="1102" spans="1:16" ht="16.5" x14ac:dyDescent="0.3">
      <c r="A1102" s="2">
        <v>41564</v>
      </c>
      <c r="B1102" s="1">
        <v>269.58999999999997</v>
      </c>
      <c r="C1102" s="14">
        <v>41599</v>
      </c>
      <c r="D1102" s="13">
        <v>1795.85</v>
      </c>
      <c r="E1102" s="17">
        <v>41556</v>
      </c>
      <c r="F1102" s="16">
        <v>14037.84</v>
      </c>
      <c r="G1102" s="20">
        <v>41627</v>
      </c>
      <c r="H1102" s="19">
        <v>3031.05</v>
      </c>
      <c r="I1102" s="31">
        <v>41565</v>
      </c>
      <c r="J1102" s="30">
        <v>23340.1</v>
      </c>
      <c r="K1102" s="28">
        <v>41565</v>
      </c>
      <c r="L1102" s="27">
        <v>10644.04</v>
      </c>
      <c r="M1102" s="25">
        <v>41631</v>
      </c>
      <c r="N1102" s="24">
        <v>6678.61</v>
      </c>
      <c r="O1102" s="28">
        <v>41605</v>
      </c>
      <c r="P1102" s="27">
        <v>9351.1299999999992</v>
      </c>
    </row>
    <row r="1103" spans="1:16" ht="16.5" x14ac:dyDescent="0.3">
      <c r="A1103" s="2">
        <v>41563</v>
      </c>
      <c r="B1103" s="1">
        <v>268.25</v>
      </c>
      <c r="C1103" s="14">
        <v>41598</v>
      </c>
      <c r="D1103" s="13">
        <v>1781.37</v>
      </c>
      <c r="E1103" s="17">
        <v>41555</v>
      </c>
      <c r="F1103" s="16">
        <v>13894.61</v>
      </c>
      <c r="G1103" s="20">
        <v>41626</v>
      </c>
      <c r="H1103" s="19">
        <v>2975.09</v>
      </c>
      <c r="I1103" s="31">
        <v>41564</v>
      </c>
      <c r="J1103" s="30">
        <v>23094.880000000001</v>
      </c>
      <c r="K1103" s="28">
        <v>41564</v>
      </c>
      <c r="L1103" s="27">
        <v>10568.71</v>
      </c>
      <c r="M1103" s="25">
        <v>41628</v>
      </c>
      <c r="N1103" s="24">
        <v>6606.58</v>
      </c>
      <c r="O1103" s="28">
        <v>41604</v>
      </c>
      <c r="P1103" s="27">
        <v>9290.07</v>
      </c>
    </row>
    <row r="1104" spans="1:16" ht="16.5" x14ac:dyDescent="0.3">
      <c r="A1104" s="2">
        <v>41562</v>
      </c>
      <c r="B1104" s="1">
        <v>269.02</v>
      </c>
      <c r="C1104" s="14">
        <v>41597</v>
      </c>
      <c r="D1104" s="13">
        <v>1787.87</v>
      </c>
      <c r="E1104" s="17">
        <v>41554</v>
      </c>
      <c r="F1104" s="16">
        <v>13853.32</v>
      </c>
      <c r="G1104" s="20">
        <v>41625</v>
      </c>
      <c r="H1104" s="19">
        <v>2941.76</v>
      </c>
      <c r="I1104" s="31">
        <v>41563</v>
      </c>
      <c r="J1104" s="30">
        <v>23228.33</v>
      </c>
      <c r="K1104" s="28">
        <v>41563</v>
      </c>
      <c r="L1104" s="27">
        <v>10629.78</v>
      </c>
      <c r="M1104" s="25">
        <v>41627</v>
      </c>
      <c r="N1104" s="24">
        <v>6584.7</v>
      </c>
      <c r="O1104" s="28">
        <v>41603</v>
      </c>
      <c r="P1104" s="27">
        <v>9299.9500000000007</v>
      </c>
    </row>
    <row r="1105" spans="1:16" ht="16.5" x14ac:dyDescent="0.3">
      <c r="A1105" s="2">
        <v>41561</v>
      </c>
      <c r="B1105" s="1">
        <v>265.81</v>
      </c>
      <c r="C1105" s="14">
        <v>41596</v>
      </c>
      <c r="D1105" s="13">
        <v>1791.53</v>
      </c>
      <c r="E1105" s="17">
        <v>41551</v>
      </c>
      <c r="F1105" s="16">
        <v>14024.31</v>
      </c>
      <c r="G1105" s="20">
        <v>41624</v>
      </c>
      <c r="H1105" s="19">
        <v>2978.77</v>
      </c>
      <c r="I1105" s="31">
        <v>41562</v>
      </c>
      <c r="J1105" s="30">
        <v>23336.52</v>
      </c>
      <c r="K1105" s="28">
        <v>41562</v>
      </c>
      <c r="L1105" s="27">
        <v>10671.17</v>
      </c>
      <c r="M1105" s="25">
        <v>41626</v>
      </c>
      <c r="N1105" s="24">
        <v>6492.08</v>
      </c>
      <c r="O1105" s="28">
        <v>41600</v>
      </c>
      <c r="P1105" s="27">
        <v>9219.0400000000009</v>
      </c>
    </row>
    <row r="1106" spans="1:16" ht="16.5" x14ac:dyDescent="0.3">
      <c r="A1106" s="2">
        <v>41558</v>
      </c>
      <c r="B1106" s="1">
        <v>266.35000000000002</v>
      </c>
      <c r="C1106" s="14">
        <v>41593</v>
      </c>
      <c r="D1106" s="13">
        <v>1798.18</v>
      </c>
      <c r="E1106" s="17">
        <v>41550</v>
      </c>
      <c r="F1106" s="16">
        <v>14157.25</v>
      </c>
      <c r="G1106" s="20">
        <v>41621</v>
      </c>
      <c r="H1106" s="19">
        <v>2921.92</v>
      </c>
      <c r="I1106" s="31">
        <v>41558</v>
      </c>
      <c r="J1106" s="30">
        <v>23218.32</v>
      </c>
      <c r="K1106" s="28">
        <v>41558</v>
      </c>
      <c r="L1106" s="27">
        <v>10580.75</v>
      </c>
      <c r="M1106" s="25">
        <v>41625</v>
      </c>
      <c r="N1106" s="24">
        <v>6486.19</v>
      </c>
      <c r="O1106" s="28">
        <v>41599</v>
      </c>
      <c r="P1106" s="27">
        <v>9196.08</v>
      </c>
    </row>
    <row r="1107" spans="1:16" ht="16.5" x14ac:dyDescent="0.3">
      <c r="A1107" s="2">
        <v>41557</v>
      </c>
      <c r="B1107" s="1">
        <v>262.89999999999998</v>
      </c>
      <c r="C1107" s="14">
        <v>41592</v>
      </c>
      <c r="D1107" s="13">
        <v>1790.62</v>
      </c>
      <c r="E1107" s="17">
        <v>41549</v>
      </c>
      <c r="F1107" s="16">
        <v>14170.49</v>
      </c>
      <c r="G1107" s="20">
        <v>41620</v>
      </c>
      <c r="H1107" s="19">
        <v>2928.12</v>
      </c>
      <c r="I1107" s="31">
        <v>41557</v>
      </c>
      <c r="J1107" s="30">
        <v>22951.3</v>
      </c>
      <c r="K1107" s="28">
        <v>41557</v>
      </c>
      <c r="L1107" s="27">
        <v>10460.18</v>
      </c>
      <c r="M1107" s="25">
        <v>41624</v>
      </c>
      <c r="N1107" s="24">
        <v>6522.2</v>
      </c>
      <c r="O1107" s="28">
        <v>41598</v>
      </c>
      <c r="P1107" s="27">
        <v>9202.07</v>
      </c>
    </row>
    <row r="1108" spans="1:16" ht="16.5" x14ac:dyDescent="0.3">
      <c r="A1108" s="2">
        <v>41555</v>
      </c>
      <c r="B1108" s="1">
        <v>263.14</v>
      </c>
      <c r="C1108" s="14">
        <v>41591</v>
      </c>
      <c r="D1108" s="13">
        <v>1782</v>
      </c>
      <c r="E1108" s="17">
        <v>41548</v>
      </c>
      <c r="F1108" s="16">
        <v>14484.72</v>
      </c>
      <c r="G1108" s="20">
        <v>41619</v>
      </c>
      <c r="H1108" s="19">
        <v>2947.31</v>
      </c>
      <c r="I1108" s="31">
        <v>41556</v>
      </c>
      <c r="J1108" s="30">
        <v>23033.97</v>
      </c>
      <c r="K1108" s="28">
        <v>41556</v>
      </c>
      <c r="L1108" s="27">
        <v>10505.51</v>
      </c>
      <c r="M1108" s="25">
        <v>41621</v>
      </c>
      <c r="N1108" s="24">
        <v>6439.96</v>
      </c>
      <c r="O1108" s="28">
        <v>41597</v>
      </c>
      <c r="P1108" s="27">
        <v>9193.2900000000009</v>
      </c>
    </row>
    <row r="1109" spans="1:16" ht="16.5" x14ac:dyDescent="0.3">
      <c r="A1109" s="2">
        <v>41554</v>
      </c>
      <c r="B1109" s="1">
        <v>261.85000000000002</v>
      </c>
      <c r="C1109" s="14">
        <v>41590</v>
      </c>
      <c r="D1109" s="13">
        <v>1767.69</v>
      </c>
      <c r="E1109" s="17">
        <v>41547</v>
      </c>
      <c r="F1109" s="16">
        <v>14455.8</v>
      </c>
      <c r="G1109" s="20">
        <v>41618</v>
      </c>
      <c r="H1109" s="19">
        <v>2960.86</v>
      </c>
      <c r="I1109" s="31">
        <v>41555</v>
      </c>
      <c r="J1109" s="30">
        <v>23178.85</v>
      </c>
      <c r="K1109" s="28">
        <v>41555</v>
      </c>
      <c r="L1109" s="27">
        <v>10534.94</v>
      </c>
      <c r="M1109" s="25">
        <v>41620</v>
      </c>
      <c r="N1109" s="24">
        <v>6445.25</v>
      </c>
      <c r="O1109" s="28">
        <v>41596</v>
      </c>
      <c r="P1109" s="27">
        <v>9225.43</v>
      </c>
    </row>
    <row r="1110" spans="1:16" ht="16.5" x14ac:dyDescent="0.3">
      <c r="A1110" s="2">
        <v>41551</v>
      </c>
      <c r="B1110" s="1">
        <v>261.77999999999997</v>
      </c>
      <c r="C1110" s="14">
        <v>41589</v>
      </c>
      <c r="D1110" s="13">
        <v>1771.89</v>
      </c>
      <c r="E1110" s="17">
        <v>41544</v>
      </c>
      <c r="F1110" s="16">
        <v>14760.07</v>
      </c>
      <c r="G1110" s="20">
        <v>41617</v>
      </c>
      <c r="H1110" s="19">
        <v>2988.67</v>
      </c>
      <c r="I1110" s="31">
        <v>41554</v>
      </c>
      <c r="J1110" s="30">
        <v>22973.95</v>
      </c>
      <c r="K1110" s="28">
        <v>41554</v>
      </c>
      <c r="L1110" s="27">
        <v>10427.17</v>
      </c>
      <c r="M1110" s="25">
        <v>41619</v>
      </c>
      <c r="N1110" s="24">
        <v>6507.72</v>
      </c>
      <c r="O1110" s="28">
        <v>41593</v>
      </c>
      <c r="P1110" s="27">
        <v>9168.69</v>
      </c>
    </row>
    <row r="1111" spans="1:16" ht="16.5" x14ac:dyDescent="0.3">
      <c r="A1111" s="2">
        <v>41549</v>
      </c>
      <c r="B1111" s="1">
        <v>261.87</v>
      </c>
      <c r="C1111" s="14">
        <v>41586</v>
      </c>
      <c r="D1111" s="13">
        <v>1770.61</v>
      </c>
      <c r="E1111" s="17">
        <v>41543</v>
      </c>
      <c r="F1111" s="16">
        <v>14799.12</v>
      </c>
      <c r="G1111" s="20">
        <v>41614</v>
      </c>
      <c r="H1111" s="19">
        <v>2979.94</v>
      </c>
      <c r="I1111" s="31">
        <v>41551</v>
      </c>
      <c r="J1111" s="30">
        <v>23138.54</v>
      </c>
      <c r="K1111" s="28">
        <v>41551</v>
      </c>
      <c r="L1111" s="27">
        <v>10517.28</v>
      </c>
      <c r="M1111" s="25">
        <v>41618</v>
      </c>
      <c r="N1111" s="24">
        <v>6523.31</v>
      </c>
      <c r="O1111" s="28">
        <v>41592</v>
      </c>
      <c r="P1111" s="27">
        <v>9149.66</v>
      </c>
    </row>
    <row r="1112" spans="1:16" ht="16.5" x14ac:dyDescent="0.3">
      <c r="A1112" s="2">
        <v>41548</v>
      </c>
      <c r="B1112" s="1">
        <v>261.48</v>
      </c>
      <c r="C1112" s="14">
        <v>41585</v>
      </c>
      <c r="D1112" s="13">
        <v>1747.15</v>
      </c>
      <c r="E1112" s="17">
        <v>41542</v>
      </c>
      <c r="F1112" s="16">
        <v>14620.53</v>
      </c>
      <c r="G1112" s="20">
        <v>41613</v>
      </c>
      <c r="H1112" s="19">
        <v>2953.17</v>
      </c>
      <c r="I1112" s="31">
        <v>41550</v>
      </c>
      <c r="J1112" s="30">
        <v>23214.400000000001</v>
      </c>
      <c r="K1112" s="28">
        <v>41550</v>
      </c>
      <c r="L1112" s="27">
        <v>10514.55</v>
      </c>
      <c r="M1112" s="25">
        <v>41617</v>
      </c>
      <c r="N1112" s="24">
        <v>6559.48</v>
      </c>
      <c r="O1112" s="28">
        <v>41591</v>
      </c>
      <c r="P1112" s="27">
        <v>9054.83</v>
      </c>
    </row>
    <row r="1113" spans="1:16" ht="16.5" x14ac:dyDescent="0.3">
      <c r="A1113" s="2">
        <v>41547</v>
      </c>
      <c r="B1113" s="1">
        <v>260.91000000000003</v>
      </c>
      <c r="C1113" s="14">
        <v>41584</v>
      </c>
      <c r="D1113" s="13">
        <v>1770.49</v>
      </c>
      <c r="E1113" s="17">
        <v>41541</v>
      </c>
      <c r="F1113" s="16">
        <v>14732.61</v>
      </c>
      <c r="G1113" s="20">
        <v>41612</v>
      </c>
      <c r="H1113" s="19">
        <v>2991.76</v>
      </c>
      <c r="I1113" s="31">
        <v>41549</v>
      </c>
      <c r="J1113" s="30">
        <v>22984.48</v>
      </c>
      <c r="K1113" s="28">
        <v>41549</v>
      </c>
      <c r="L1113" s="27">
        <v>10333.59</v>
      </c>
      <c r="M1113" s="25">
        <v>41614</v>
      </c>
      <c r="N1113" s="24">
        <v>6551.99</v>
      </c>
      <c r="O1113" s="28">
        <v>41590</v>
      </c>
      <c r="P1113" s="27">
        <v>9076.48</v>
      </c>
    </row>
    <row r="1114" spans="1:16" ht="16.5" x14ac:dyDescent="0.3">
      <c r="A1114" s="2">
        <v>41544</v>
      </c>
      <c r="B1114" s="1">
        <v>262.94</v>
      </c>
      <c r="C1114" s="14">
        <v>41583</v>
      </c>
      <c r="D1114" s="13">
        <v>1762.97</v>
      </c>
      <c r="E1114" s="17">
        <v>41537</v>
      </c>
      <c r="F1114" s="16">
        <v>14742.42</v>
      </c>
      <c r="G1114" s="20">
        <v>41611</v>
      </c>
      <c r="H1114" s="19">
        <v>3013.88</v>
      </c>
      <c r="I1114" s="31">
        <v>41547</v>
      </c>
      <c r="J1114" s="30">
        <v>22859.86</v>
      </c>
      <c r="K1114" s="28">
        <v>41547</v>
      </c>
      <c r="L1114" s="27">
        <v>10316.120000000001</v>
      </c>
      <c r="M1114" s="25">
        <v>41613</v>
      </c>
      <c r="N1114" s="24">
        <v>6498.33</v>
      </c>
      <c r="O1114" s="28">
        <v>41589</v>
      </c>
      <c r="P1114" s="27">
        <v>9107.86</v>
      </c>
    </row>
    <row r="1115" spans="1:16" ht="16.5" x14ac:dyDescent="0.3">
      <c r="A1115" s="2">
        <v>41543</v>
      </c>
      <c r="B1115" s="1">
        <v>262.68</v>
      </c>
      <c r="C1115" s="14">
        <v>41582</v>
      </c>
      <c r="D1115" s="13">
        <v>1767.93</v>
      </c>
      <c r="E1115" s="17">
        <v>41536</v>
      </c>
      <c r="F1115" s="16">
        <v>14766.18</v>
      </c>
      <c r="G1115" s="20">
        <v>41610</v>
      </c>
      <c r="H1115" s="19">
        <v>3077.23</v>
      </c>
      <c r="I1115" s="31">
        <v>41544</v>
      </c>
      <c r="J1115" s="30">
        <v>23207.040000000001</v>
      </c>
      <c r="K1115" s="28">
        <v>41544</v>
      </c>
      <c r="L1115" s="27">
        <v>10494.36</v>
      </c>
      <c r="M1115" s="25">
        <v>41612</v>
      </c>
      <c r="N1115" s="24">
        <v>6509.97</v>
      </c>
      <c r="O1115" s="28">
        <v>41586</v>
      </c>
      <c r="P1115" s="27">
        <v>9078.2800000000007</v>
      </c>
    </row>
    <row r="1116" spans="1:16" ht="16.5" x14ac:dyDescent="0.3">
      <c r="A1116" s="2">
        <v>41542</v>
      </c>
      <c r="B1116" s="1">
        <v>261.45</v>
      </c>
      <c r="C1116" s="14">
        <v>41579</v>
      </c>
      <c r="D1116" s="13">
        <v>1761.64</v>
      </c>
      <c r="E1116" s="17">
        <v>41535</v>
      </c>
      <c r="F1116" s="16">
        <v>14505.36</v>
      </c>
      <c r="G1116" s="20">
        <v>41607</v>
      </c>
      <c r="H1116" s="19">
        <v>3086.64</v>
      </c>
      <c r="I1116" s="31">
        <v>41543</v>
      </c>
      <c r="J1116" s="30">
        <v>23125.03</v>
      </c>
      <c r="K1116" s="28">
        <v>41543</v>
      </c>
      <c r="L1116" s="27">
        <v>10541.03</v>
      </c>
      <c r="M1116" s="25">
        <v>41611</v>
      </c>
      <c r="N1116" s="24">
        <v>6532.43</v>
      </c>
      <c r="O1116" s="28">
        <v>41585</v>
      </c>
      <c r="P1116" s="27">
        <v>9081.0300000000007</v>
      </c>
    </row>
    <row r="1117" spans="1:16" ht="16.5" x14ac:dyDescent="0.3">
      <c r="A1117" s="2">
        <v>41541</v>
      </c>
      <c r="B1117" s="1">
        <v>262.83</v>
      </c>
      <c r="C1117" s="14">
        <v>41578</v>
      </c>
      <c r="D1117" s="13">
        <v>1756.54</v>
      </c>
      <c r="E1117" s="17">
        <v>41534</v>
      </c>
      <c r="F1117" s="16">
        <v>14311.67</v>
      </c>
      <c r="G1117" s="20">
        <v>41606</v>
      </c>
      <c r="H1117" s="19">
        <v>3092.42</v>
      </c>
      <c r="I1117" s="31">
        <v>41542</v>
      </c>
      <c r="J1117" s="30">
        <v>23209.63</v>
      </c>
      <c r="K1117" s="28">
        <v>41542</v>
      </c>
      <c r="L1117" s="27">
        <v>10598.18</v>
      </c>
      <c r="M1117" s="25">
        <v>41610</v>
      </c>
      <c r="N1117" s="24">
        <v>6595.33</v>
      </c>
      <c r="O1117" s="28">
        <v>41584</v>
      </c>
      <c r="P1117" s="27">
        <v>9040.8700000000008</v>
      </c>
    </row>
    <row r="1118" spans="1:16" ht="16.5" x14ac:dyDescent="0.3">
      <c r="A1118" s="2">
        <v>41540</v>
      </c>
      <c r="B1118" s="1">
        <v>263.02</v>
      </c>
      <c r="C1118" s="14">
        <v>41577</v>
      </c>
      <c r="D1118" s="13">
        <v>1763.31</v>
      </c>
      <c r="E1118" s="17">
        <v>41530</v>
      </c>
      <c r="F1118" s="16">
        <v>14404.67</v>
      </c>
      <c r="G1118" s="20">
        <v>41605</v>
      </c>
      <c r="H1118" s="19">
        <v>3082.65</v>
      </c>
      <c r="I1118" s="31">
        <v>41541</v>
      </c>
      <c r="J1118" s="30">
        <v>23179.040000000001</v>
      </c>
      <c r="K1118" s="28">
        <v>41541</v>
      </c>
      <c r="L1118" s="27">
        <v>10599.15</v>
      </c>
      <c r="M1118" s="25">
        <v>41607</v>
      </c>
      <c r="N1118" s="24">
        <v>6650.57</v>
      </c>
      <c r="O1118" s="28">
        <v>41583</v>
      </c>
      <c r="P1118" s="27">
        <v>9009.11</v>
      </c>
    </row>
    <row r="1119" spans="1:16" ht="16.5" x14ac:dyDescent="0.3">
      <c r="A1119" s="2">
        <v>41534</v>
      </c>
      <c r="B1119" s="1">
        <v>262.56</v>
      </c>
      <c r="C1119" s="14">
        <v>41576</v>
      </c>
      <c r="D1119" s="13">
        <v>1771.95</v>
      </c>
      <c r="E1119" s="17">
        <v>41529</v>
      </c>
      <c r="F1119" s="16">
        <v>14387.27</v>
      </c>
      <c r="G1119" s="20">
        <v>41604</v>
      </c>
      <c r="H1119" s="19">
        <v>3062.62</v>
      </c>
      <c r="I1119" s="31">
        <v>41540</v>
      </c>
      <c r="J1119" s="30">
        <v>23371.54</v>
      </c>
      <c r="K1119" s="28">
        <v>41540</v>
      </c>
      <c r="L1119" s="27">
        <v>10717.72</v>
      </c>
      <c r="M1119" s="25">
        <v>41606</v>
      </c>
      <c r="N1119" s="24">
        <v>6654.47</v>
      </c>
      <c r="O1119" s="28">
        <v>41582</v>
      </c>
      <c r="P1119" s="27">
        <v>9037.23</v>
      </c>
    </row>
    <row r="1120" spans="1:16" ht="16.5" x14ac:dyDescent="0.3">
      <c r="A1120" s="2">
        <v>41533</v>
      </c>
      <c r="B1120" s="1">
        <v>263.86</v>
      </c>
      <c r="C1120" s="14">
        <v>41575</v>
      </c>
      <c r="D1120" s="13">
        <v>1762.11</v>
      </c>
      <c r="E1120" s="17">
        <v>41528</v>
      </c>
      <c r="F1120" s="16">
        <v>14425.07</v>
      </c>
      <c r="G1120" s="20">
        <v>41603</v>
      </c>
      <c r="H1120" s="19">
        <v>3072.75</v>
      </c>
      <c r="I1120" s="31">
        <v>41536</v>
      </c>
      <c r="J1120" s="30">
        <v>23502.51</v>
      </c>
      <c r="K1120" s="28">
        <v>41536</v>
      </c>
      <c r="L1120" s="27">
        <v>10769.54</v>
      </c>
      <c r="M1120" s="25">
        <v>41605</v>
      </c>
      <c r="N1120" s="24">
        <v>6649.47</v>
      </c>
      <c r="O1120" s="28">
        <v>41579</v>
      </c>
      <c r="P1120" s="27">
        <v>9007.83</v>
      </c>
    </row>
    <row r="1121" spans="1:16" ht="16.5" x14ac:dyDescent="0.3">
      <c r="A1121" s="2">
        <v>41530</v>
      </c>
      <c r="B1121" s="1">
        <v>260.83</v>
      </c>
      <c r="C1121" s="14">
        <v>41572</v>
      </c>
      <c r="D1121" s="13">
        <v>1759.77</v>
      </c>
      <c r="E1121" s="17">
        <v>41527</v>
      </c>
      <c r="F1121" s="16">
        <v>14423.36</v>
      </c>
      <c r="G1121" s="20">
        <v>41600</v>
      </c>
      <c r="H1121" s="19">
        <v>3055.98</v>
      </c>
      <c r="I1121" s="31">
        <v>41535</v>
      </c>
      <c r="J1121" s="30">
        <v>23117.45</v>
      </c>
      <c r="K1121" s="28">
        <v>41535</v>
      </c>
      <c r="L1121" s="27">
        <v>10588.01</v>
      </c>
      <c r="M1121" s="25">
        <v>41604</v>
      </c>
      <c r="N1121" s="24">
        <v>6636.22</v>
      </c>
      <c r="O1121" s="28">
        <v>41578</v>
      </c>
      <c r="P1121" s="27">
        <v>9033.92</v>
      </c>
    </row>
    <row r="1122" spans="1:16" ht="16.5" x14ac:dyDescent="0.3">
      <c r="A1122" s="2">
        <v>41529</v>
      </c>
      <c r="B1122" s="1">
        <v>262.32</v>
      </c>
      <c r="C1122" s="14">
        <v>41571</v>
      </c>
      <c r="D1122" s="13">
        <v>1752.07</v>
      </c>
      <c r="E1122" s="17">
        <v>41526</v>
      </c>
      <c r="F1122" s="16">
        <v>14205.23</v>
      </c>
      <c r="G1122" s="20">
        <v>41599</v>
      </c>
      <c r="H1122" s="19">
        <v>3044.34</v>
      </c>
      <c r="I1122" s="31">
        <v>41534</v>
      </c>
      <c r="J1122" s="30">
        <v>23180.52</v>
      </c>
      <c r="K1122" s="28">
        <v>41534</v>
      </c>
      <c r="L1122" s="27">
        <v>10650.64</v>
      </c>
      <c r="M1122" s="25">
        <v>41603</v>
      </c>
      <c r="N1122" s="24">
        <v>6694.62</v>
      </c>
      <c r="O1122" s="28">
        <v>41577</v>
      </c>
      <c r="P1122" s="27">
        <v>9010.27</v>
      </c>
    </row>
    <row r="1123" spans="1:16" ht="16.5" x14ac:dyDescent="0.3">
      <c r="A1123" s="2">
        <v>41528</v>
      </c>
      <c r="B1123" s="1">
        <v>262.38</v>
      </c>
      <c r="C1123" s="14">
        <v>41570</v>
      </c>
      <c r="D1123" s="13">
        <v>1746.38</v>
      </c>
      <c r="E1123" s="17">
        <v>41523</v>
      </c>
      <c r="F1123" s="16">
        <v>13860.81</v>
      </c>
      <c r="G1123" s="20">
        <v>41598</v>
      </c>
      <c r="H1123" s="19">
        <v>3047.32</v>
      </c>
      <c r="I1123" s="31">
        <v>41533</v>
      </c>
      <c r="J1123" s="30">
        <v>23252.41</v>
      </c>
      <c r="K1123" s="28">
        <v>41533</v>
      </c>
      <c r="L1123" s="27">
        <v>10706.63</v>
      </c>
      <c r="M1123" s="25">
        <v>41600</v>
      </c>
      <c r="N1123" s="24">
        <v>6674.3</v>
      </c>
      <c r="O1123" s="28">
        <v>41576</v>
      </c>
      <c r="P1123" s="27">
        <v>9022.0400000000009</v>
      </c>
    </row>
    <row r="1124" spans="1:16" ht="16.5" x14ac:dyDescent="0.3">
      <c r="A1124" s="2">
        <v>41527</v>
      </c>
      <c r="B1124" s="1">
        <v>261.2</v>
      </c>
      <c r="C1124" s="14">
        <v>41569</v>
      </c>
      <c r="D1124" s="13">
        <v>1754.67</v>
      </c>
      <c r="E1124" s="17">
        <v>41522</v>
      </c>
      <c r="F1124" s="16">
        <v>14064.82</v>
      </c>
      <c r="G1124" s="20">
        <v>41597</v>
      </c>
      <c r="H1124" s="19">
        <v>3049.17</v>
      </c>
      <c r="I1124" s="31">
        <v>41530</v>
      </c>
      <c r="J1124" s="30">
        <v>22915.279999999999</v>
      </c>
      <c r="K1124" s="28">
        <v>41530</v>
      </c>
      <c r="L1124" s="27">
        <v>10538.94</v>
      </c>
      <c r="M1124" s="25">
        <v>41599</v>
      </c>
      <c r="N1124" s="24">
        <v>6681.33</v>
      </c>
      <c r="O1124" s="28">
        <v>41575</v>
      </c>
      <c r="P1124" s="27">
        <v>8978.65</v>
      </c>
    </row>
    <row r="1125" spans="1:16" ht="16.5" x14ac:dyDescent="0.3">
      <c r="A1125" s="2">
        <v>41526</v>
      </c>
      <c r="B1125" s="1">
        <v>258.12</v>
      </c>
      <c r="C1125" s="14">
        <v>41568</v>
      </c>
      <c r="D1125" s="13">
        <v>1744.66</v>
      </c>
      <c r="E1125" s="17">
        <v>41521</v>
      </c>
      <c r="F1125" s="16">
        <v>14053.87</v>
      </c>
      <c r="G1125" s="20">
        <v>41596</v>
      </c>
      <c r="H1125" s="19">
        <v>3081.3</v>
      </c>
      <c r="I1125" s="31">
        <v>41529</v>
      </c>
      <c r="J1125" s="30">
        <v>22953.72</v>
      </c>
      <c r="K1125" s="28">
        <v>41529</v>
      </c>
      <c r="L1125" s="27">
        <v>10637.53</v>
      </c>
      <c r="M1125" s="25">
        <v>41598</v>
      </c>
      <c r="N1125" s="24">
        <v>6681.08</v>
      </c>
      <c r="O1125" s="28">
        <v>41572</v>
      </c>
      <c r="P1125" s="27">
        <v>8985.74</v>
      </c>
    </row>
    <row r="1126" spans="1:16" ht="16.5" x14ac:dyDescent="0.3">
      <c r="A1126" s="2">
        <v>41523</v>
      </c>
      <c r="B1126" s="1">
        <v>255.25</v>
      </c>
      <c r="C1126" s="14">
        <v>41565</v>
      </c>
      <c r="D1126" s="13">
        <v>1744.5</v>
      </c>
      <c r="E1126" s="17">
        <v>41520</v>
      </c>
      <c r="F1126" s="16">
        <v>13978.44</v>
      </c>
      <c r="G1126" s="20">
        <v>41593</v>
      </c>
      <c r="H1126" s="19">
        <v>3054.53</v>
      </c>
      <c r="I1126" s="31">
        <v>41528</v>
      </c>
      <c r="J1126" s="30">
        <v>22937.14</v>
      </c>
      <c r="K1126" s="28">
        <v>41528</v>
      </c>
      <c r="L1126" s="27">
        <v>10636.71</v>
      </c>
      <c r="M1126" s="25">
        <v>41597</v>
      </c>
      <c r="N1126" s="24">
        <v>6698.01</v>
      </c>
      <c r="O1126" s="28">
        <v>41571</v>
      </c>
      <c r="P1126" s="27">
        <v>8980.6299999999992</v>
      </c>
    </row>
    <row r="1127" spans="1:16" ht="16.5" x14ac:dyDescent="0.3">
      <c r="A1127" s="2">
        <v>41522</v>
      </c>
      <c r="B1127" s="1">
        <v>254.62</v>
      </c>
      <c r="C1127" s="14">
        <v>41564</v>
      </c>
      <c r="D1127" s="13">
        <v>1733.15</v>
      </c>
      <c r="E1127" s="17">
        <v>41519</v>
      </c>
      <c r="F1127" s="16">
        <v>13572.92</v>
      </c>
      <c r="G1127" s="20">
        <v>41592</v>
      </c>
      <c r="H1127" s="19">
        <v>3053.69</v>
      </c>
      <c r="I1127" s="31">
        <v>41527</v>
      </c>
      <c r="J1127" s="30">
        <v>22976.65</v>
      </c>
      <c r="K1127" s="28">
        <v>41527</v>
      </c>
      <c r="L1127" s="27">
        <v>10697.44</v>
      </c>
      <c r="M1127" s="25">
        <v>41596</v>
      </c>
      <c r="N1127" s="24">
        <v>6723.46</v>
      </c>
      <c r="O1127" s="28">
        <v>41570</v>
      </c>
      <c r="P1127" s="27">
        <v>8919.86</v>
      </c>
    </row>
    <row r="1128" spans="1:16" ht="16.5" x14ac:dyDescent="0.3">
      <c r="A1128" s="2">
        <v>41521</v>
      </c>
      <c r="B1128" s="1">
        <v>252.15</v>
      </c>
      <c r="C1128" s="14">
        <v>41563</v>
      </c>
      <c r="D1128" s="13">
        <v>1721.54</v>
      </c>
      <c r="E1128" s="17">
        <v>41516</v>
      </c>
      <c r="F1128" s="16">
        <v>13388.86</v>
      </c>
      <c r="G1128" s="20">
        <v>41591</v>
      </c>
      <c r="H1128" s="19">
        <v>3021.17</v>
      </c>
      <c r="I1128" s="31">
        <v>41526</v>
      </c>
      <c r="J1128" s="30">
        <v>22750.65</v>
      </c>
      <c r="K1128" s="28">
        <v>41526</v>
      </c>
      <c r="L1128" s="27">
        <v>10528.69</v>
      </c>
      <c r="M1128" s="25">
        <v>41593</v>
      </c>
      <c r="N1128" s="24">
        <v>6693.44</v>
      </c>
      <c r="O1128" s="28">
        <v>41569</v>
      </c>
      <c r="P1128" s="27">
        <v>8947.4599999999991</v>
      </c>
    </row>
    <row r="1129" spans="1:16" ht="16.5" x14ac:dyDescent="0.3">
      <c r="A1129" s="2">
        <v>41520</v>
      </c>
      <c r="B1129" s="1">
        <v>252.05</v>
      </c>
      <c r="C1129" s="14">
        <v>41562</v>
      </c>
      <c r="D1129" s="13">
        <v>1698.06</v>
      </c>
      <c r="E1129" s="17">
        <v>41515</v>
      </c>
      <c r="F1129" s="16">
        <v>13459.71</v>
      </c>
      <c r="G1129" s="20">
        <v>41590</v>
      </c>
      <c r="H1129" s="19">
        <v>3034.68</v>
      </c>
      <c r="I1129" s="31">
        <v>41523</v>
      </c>
      <c r="J1129" s="30">
        <v>22621.22</v>
      </c>
      <c r="K1129" s="28">
        <v>41523</v>
      </c>
      <c r="L1129" s="27">
        <v>10334.07</v>
      </c>
      <c r="M1129" s="25">
        <v>41592</v>
      </c>
      <c r="N1129" s="24">
        <v>6666.13</v>
      </c>
      <c r="O1129" s="28">
        <v>41568</v>
      </c>
      <c r="P1129" s="27">
        <v>8867.2199999999993</v>
      </c>
    </row>
    <row r="1130" spans="1:16" ht="16.5" x14ac:dyDescent="0.3">
      <c r="A1130" s="2">
        <v>41519</v>
      </c>
      <c r="B1130" s="1">
        <v>251.13</v>
      </c>
      <c r="C1130" s="14">
        <v>41561</v>
      </c>
      <c r="D1130" s="13">
        <v>1710.14</v>
      </c>
      <c r="E1130" s="17">
        <v>41514</v>
      </c>
      <c r="F1130" s="16">
        <v>13338.46</v>
      </c>
      <c r="G1130" s="20">
        <v>41589</v>
      </c>
      <c r="H1130" s="19">
        <v>3052.83</v>
      </c>
      <c r="I1130" s="31">
        <v>41522</v>
      </c>
      <c r="J1130" s="30">
        <v>22597.97</v>
      </c>
      <c r="K1130" s="28">
        <v>41522</v>
      </c>
      <c r="L1130" s="27">
        <v>10338.89</v>
      </c>
      <c r="M1130" s="25">
        <v>41591</v>
      </c>
      <c r="N1130" s="24">
        <v>6630</v>
      </c>
      <c r="O1130" s="28">
        <v>41565</v>
      </c>
      <c r="P1130" s="27">
        <v>8865.1</v>
      </c>
    </row>
    <row r="1131" spans="1:16" ht="16.5" x14ac:dyDescent="0.3">
      <c r="A1131" s="2">
        <v>41516</v>
      </c>
      <c r="B1131" s="1">
        <v>251.74</v>
      </c>
      <c r="C1131" s="14">
        <v>41558</v>
      </c>
      <c r="D1131" s="13">
        <v>1703.2</v>
      </c>
      <c r="E1131" s="17">
        <v>41513</v>
      </c>
      <c r="F1131" s="16">
        <v>13542.37</v>
      </c>
      <c r="G1131" s="20">
        <v>41586</v>
      </c>
      <c r="H1131" s="19">
        <v>3034.91</v>
      </c>
      <c r="I1131" s="31">
        <v>41521</v>
      </c>
      <c r="J1131" s="30">
        <v>22326.22</v>
      </c>
      <c r="K1131" s="28">
        <v>41521</v>
      </c>
      <c r="L1131" s="27">
        <v>10233.030000000001</v>
      </c>
      <c r="M1131" s="25">
        <v>41590</v>
      </c>
      <c r="N1131" s="24">
        <v>6726.79</v>
      </c>
      <c r="O1131" s="28">
        <v>41564</v>
      </c>
      <c r="P1131" s="27">
        <v>8811.98</v>
      </c>
    </row>
    <row r="1132" spans="1:16" ht="16.5" x14ac:dyDescent="0.3">
      <c r="A1132" s="2">
        <v>41515</v>
      </c>
      <c r="B1132" s="1">
        <v>248.86</v>
      </c>
      <c r="C1132" s="14">
        <v>41557</v>
      </c>
      <c r="D1132" s="13">
        <v>1692.56</v>
      </c>
      <c r="E1132" s="17">
        <v>41512</v>
      </c>
      <c r="F1132" s="16">
        <v>13636.28</v>
      </c>
      <c r="G1132" s="20">
        <v>41585</v>
      </c>
      <c r="H1132" s="19">
        <v>3042.98</v>
      </c>
      <c r="I1132" s="31">
        <v>41520</v>
      </c>
      <c r="J1132" s="30">
        <v>22394.58</v>
      </c>
      <c r="K1132" s="28">
        <v>41520</v>
      </c>
      <c r="L1132" s="27">
        <v>10250.969999999999</v>
      </c>
      <c r="M1132" s="25">
        <v>41589</v>
      </c>
      <c r="N1132" s="24">
        <v>6728.37</v>
      </c>
      <c r="O1132" s="28">
        <v>41563</v>
      </c>
      <c r="P1132" s="27">
        <v>8846</v>
      </c>
    </row>
    <row r="1133" spans="1:16" ht="16.5" x14ac:dyDescent="0.3">
      <c r="A1133" s="2">
        <v>41514</v>
      </c>
      <c r="B1133" s="1">
        <v>245.67</v>
      </c>
      <c r="C1133" s="14">
        <v>41556</v>
      </c>
      <c r="D1133" s="13">
        <v>1656.4</v>
      </c>
      <c r="E1133" s="17">
        <v>41509</v>
      </c>
      <c r="F1133" s="16">
        <v>13660.55</v>
      </c>
      <c r="G1133" s="20">
        <v>41584</v>
      </c>
      <c r="H1133" s="19">
        <v>3056.4</v>
      </c>
      <c r="I1133" s="31">
        <v>41519</v>
      </c>
      <c r="J1133" s="30">
        <v>22175.34</v>
      </c>
      <c r="K1133" s="28">
        <v>41519</v>
      </c>
      <c r="L1133" s="27">
        <v>10055.049999999999</v>
      </c>
      <c r="M1133" s="25">
        <v>41586</v>
      </c>
      <c r="N1133" s="24">
        <v>6708.42</v>
      </c>
      <c r="O1133" s="28">
        <v>41562</v>
      </c>
      <c r="P1133" s="27">
        <v>8804.44</v>
      </c>
    </row>
    <row r="1134" spans="1:16" ht="16.5" x14ac:dyDescent="0.3">
      <c r="A1134" s="2">
        <v>41513</v>
      </c>
      <c r="B1134" s="1">
        <v>245.71</v>
      </c>
      <c r="C1134" s="14">
        <v>41555</v>
      </c>
      <c r="D1134" s="13">
        <v>1655.45</v>
      </c>
      <c r="E1134" s="17">
        <v>41508</v>
      </c>
      <c r="F1134" s="16">
        <v>13365.17</v>
      </c>
      <c r="G1134" s="20">
        <v>41583</v>
      </c>
      <c r="H1134" s="19">
        <v>3035.92</v>
      </c>
      <c r="I1134" s="31">
        <v>41516</v>
      </c>
      <c r="J1134" s="30">
        <v>21731.37</v>
      </c>
      <c r="K1134" s="28">
        <v>41516</v>
      </c>
      <c r="L1134" s="27">
        <v>9825.2099999999991</v>
      </c>
      <c r="M1134" s="25">
        <v>41585</v>
      </c>
      <c r="N1134" s="24">
        <v>6697.22</v>
      </c>
      <c r="O1134" s="28">
        <v>41561</v>
      </c>
      <c r="P1134" s="27">
        <v>8723.81</v>
      </c>
    </row>
    <row r="1135" spans="1:16" ht="16.5" x14ac:dyDescent="0.3">
      <c r="A1135" s="2">
        <v>41512</v>
      </c>
      <c r="B1135" s="1">
        <v>245.71</v>
      </c>
      <c r="C1135" s="14">
        <v>41554</v>
      </c>
      <c r="D1135" s="13">
        <v>1676.12</v>
      </c>
      <c r="E1135" s="17">
        <v>41507</v>
      </c>
      <c r="F1135" s="16">
        <v>13424.33</v>
      </c>
      <c r="G1135" s="20">
        <v>41582</v>
      </c>
      <c r="H1135" s="19">
        <v>3061.18</v>
      </c>
      <c r="I1135" s="31">
        <v>41515</v>
      </c>
      <c r="J1135" s="30">
        <v>21704.78</v>
      </c>
      <c r="K1135" s="28">
        <v>41515</v>
      </c>
      <c r="L1135" s="27">
        <v>9850.7199999999993</v>
      </c>
      <c r="M1135" s="25">
        <v>41584</v>
      </c>
      <c r="N1135" s="24">
        <v>6741.69</v>
      </c>
      <c r="O1135" s="28">
        <v>41558</v>
      </c>
      <c r="P1135" s="27">
        <v>8724.83</v>
      </c>
    </row>
    <row r="1136" spans="1:16" ht="16.5" x14ac:dyDescent="0.3">
      <c r="A1136" s="2">
        <v>41509</v>
      </c>
      <c r="B1136" s="1">
        <v>243.37</v>
      </c>
      <c r="C1136" s="14">
        <v>41551</v>
      </c>
      <c r="D1136" s="13">
        <v>1690.5</v>
      </c>
      <c r="E1136" s="17">
        <v>41506</v>
      </c>
      <c r="F1136" s="16">
        <v>13396.38</v>
      </c>
      <c r="G1136" s="20">
        <v>41579</v>
      </c>
      <c r="H1136" s="19">
        <v>3052.14</v>
      </c>
      <c r="I1136" s="31">
        <v>41514</v>
      </c>
      <c r="J1136" s="30">
        <v>21524.65</v>
      </c>
      <c r="K1136" s="28">
        <v>41514</v>
      </c>
      <c r="L1136" s="27">
        <v>9765.19</v>
      </c>
      <c r="M1136" s="25">
        <v>41583</v>
      </c>
      <c r="N1136" s="24">
        <v>6746.84</v>
      </c>
      <c r="O1136" s="28">
        <v>41557</v>
      </c>
      <c r="P1136" s="27">
        <v>8685.77</v>
      </c>
    </row>
    <row r="1137" spans="1:16" ht="16.5" x14ac:dyDescent="0.3">
      <c r="A1137" s="2">
        <v>41508</v>
      </c>
      <c r="B1137" s="1">
        <v>240.37</v>
      </c>
      <c r="C1137" s="14">
        <v>41550</v>
      </c>
      <c r="D1137" s="13">
        <v>1678.66</v>
      </c>
      <c r="E1137" s="17">
        <v>41505</v>
      </c>
      <c r="F1137" s="16">
        <v>13758.13</v>
      </c>
      <c r="G1137" s="20">
        <v>41578</v>
      </c>
      <c r="H1137" s="19">
        <v>3067.95</v>
      </c>
      <c r="I1137" s="31">
        <v>41513</v>
      </c>
      <c r="J1137" s="30">
        <v>21874.77</v>
      </c>
      <c r="K1137" s="28">
        <v>41513</v>
      </c>
      <c r="L1137" s="27">
        <v>9988.23</v>
      </c>
      <c r="M1137" s="25">
        <v>41582</v>
      </c>
      <c r="N1137" s="24">
        <v>6763.62</v>
      </c>
      <c r="O1137" s="28">
        <v>41556</v>
      </c>
      <c r="P1137" s="27">
        <v>8516.69</v>
      </c>
    </row>
    <row r="1138" spans="1:16" ht="16.5" x14ac:dyDescent="0.3">
      <c r="A1138" s="2">
        <v>41507</v>
      </c>
      <c r="B1138" s="1">
        <v>242.49</v>
      </c>
      <c r="C1138" s="14">
        <v>41549</v>
      </c>
      <c r="D1138" s="13">
        <v>1693.87</v>
      </c>
      <c r="E1138" s="17">
        <v>41502</v>
      </c>
      <c r="F1138" s="16">
        <v>13650.11</v>
      </c>
      <c r="G1138" s="20">
        <v>41577</v>
      </c>
      <c r="H1138" s="19">
        <v>3040.69</v>
      </c>
      <c r="I1138" s="31">
        <v>41512</v>
      </c>
      <c r="J1138" s="30">
        <v>22005.32</v>
      </c>
      <c r="K1138" s="28">
        <v>41512</v>
      </c>
      <c r="L1138" s="27">
        <v>10075.09</v>
      </c>
      <c r="M1138" s="25">
        <v>41579</v>
      </c>
      <c r="N1138" s="24">
        <v>6734.74</v>
      </c>
      <c r="O1138" s="28">
        <v>41555</v>
      </c>
      <c r="P1138" s="27">
        <v>8555.89</v>
      </c>
    </row>
    <row r="1139" spans="1:16" ht="16.5" x14ac:dyDescent="0.3">
      <c r="A1139" s="2">
        <v>41506</v>
      </c>
      <c r="B1139" s="1">
        <v>245.13</v>
      </c>
      <c r="C1139" s="14">
        <v>41548</v>
      </c>
      <c r="D1139" s="13">
        <v>1695</v>
      </c>
      <c r="E1139" s="17">
        <v>41501</v>
      </c>
      <c r="F1139" s="16">
        <v>13752.94</v>
      </c>
      <c r="G1139" s="20">
        <v>41576</v>
      </c>
      <c r="H1139" s="19">
        <v>3050.64</v>
      </c>
      <c r="I1139" s="31">
        <v>41509</v>
      </c>
      <c r="J1139" s="30">
        <v>21863.51</v>
      </c>
      <c r="K1139" s="28">
        <v>41509</v>
      </c>
      <c r="L1139" s="27">
        <v>9932.35</v>
      </c>
      <c r="M1139" s="25">
        <v>41578</v>
      </c>
      <c r="N1139" s="24">
        <v>6731.43</v>
      </c>
      <c r="O1139" s="28">
        <v>41554</v>
      </c>
      <c r="P1139" s="27">
        <v>8591.58</v>
      </c>
    </row>
    <row r="1140" spans="1:16" ht="16.5" x14ac:dyDescent="0.3">
      <c r="A1140" s="2">
        <v>41505</v>
      </c>
      <c r="B1140" s="1">
        <v>248.89</v>
      </c>
      <c r="C1140" s="14">
        <v>41547</v>
      </c>
      <c r="D1140" s="13">
        <v>1681.55</v>
      </c>
      <c r="E1140" s="17">
        <v>41500</v>
      </c>
      <c r="F1140" s="16">
        <v>14050.16</v>
      </c>
      <c r="G1140" s="20">
        <v>41575</v>
      </c>
      <c r="H1140" s="19">
        <v>3022.04</v>
      </c>
      <c r="I1140" s="31">
        <v>41508</v>
      </c>
      <c r="J1140" s="30">
        <v>21895.4</v>
      </c>
      <c r="K1140" s="28">
        <v>41508</v>
      </c>
      <c r="L1140" s="27">
        <v>9967.77</v>
      </c>
      <c r="M1140" s="25">
        <v>41577</v>
      </c>
      <c r="N1140" s="24">
        <v>6777.7</v>
      </c>
      <c r="O1140" s="28">
        <v>41551</v>
      </c>
      <c r="P1140" s="27">
        <v>8622.9699999999993</v>
      </c>
    </row>
    <row r="1141" spans="1:16" ht="16.5" x14ac:dyDescent="0.3">
      <c r="A1141" s="2">
        <v>41502</v>
      </c>
      <c r="B1141" s="1">
        <v>249.23</v>
      </c>
      <c r="C1141" s="14">
        <v>41544</v>
      </c>
      <c r="D1141" s="13">
        <v>1691.75</v>
      </c>
      <c r="E1141" s="17">
        <v>41499</v>
      </c>
      <c r="F1141" s="16">
        <v>13867</v>
      </c>
      <c r="G1141" s="20">
        <v>41572</v>
      </c>
      <c r="H1141" s="19">
        <v>3034.5</v>
      </c>
      <c r="I1141" s="31">
        <v>41507</v>
      </c>
      <c r="J1141" s="30">
        <v>21817.73</v>
      </c>
      <c r="K1141" s="28">
        <v>41507</v>
      </c>
      <c r="L1141" s="27">
        <v>9856.86</v>
      </c>
      <c r="M1141" s="25">
        <v>41576</v>
      </c>
      <c r="N1141" s="24">
        <v>6774.73</v>
      </c>
      <c r="O1141" s="28">
        <v>41550</v>
      </c>
      <c r="P1141" s="27">
        <v>8597.91</v>
      </c>
    </row>
    <row r="1142" spans="1:16" ht="16.5" x14ac:dyDescent="0.3">
      <c r="A1142" s="2">
        <v>41500</v>
      </c>
      <c r="B1142" s="1">
        <v>249.82</v>
      </c>
      <c r="C1142" s="14">
        <v>41543</v>
      </c>
      <c r="D1142" s="13">
        <v>1698.67</v>
      </c>
      <c r="E1142" s="17">
        <v>41498</v>
      </c>
      <c r="F1142" s="16">
        <v>13519.43</v>
      </c>
      <c r="G1142" s="20">
        <v>41571</v>
      </c>
      <c r="H1142" s="19">
        <v>3038.96</v>
      </c>
      <c r="I1142" s="31">
        <v>41506</v>
      </c>
      <c r="J1142" s="30">
        <v>21970.29</v>
      </c>
      <c r="K1142" s="28">
        <v>41506</v>
      </c>
      <c r="L1142" s="27">
        <v>9905.76</v>
      </c>
      <c r="M1142" s="25">
        <v>41575</v>
      </c>
      <c r="N1142" s="24">
        <v>6725.82</v>
      </c>
      <c r="O1142" s="28">
        <v>41549</v>
      </c>
      <c r="P1142" s="27">
        <v>8629.42</v>
      </c>
    </row>
    <row r="1143" spans="1:16" ht="16.5" x14ac:dyDescent="0.3">
      <c r="A1143" s="2">
        <v>41499</v>
      </c>
      <c r="B1143" s="1">
        <v>248.2</v>
      </c>
      <c r="C1143" s="14">
        <v>41542</v>
      </c>
      <c r="D1143" s="13">
        <v>1692.77</v>
      </c>
      <c r="E1143" s="17">
        <v>41495</v>
      </c>
      <c r="F1143" s="16">
        <v>13615.19</v>
      </c>
      <c r="G1143" s="20">
        <v>41570</v>
      </c>
      <c r="H1143" s="19">
        <v>3017.16</v>
      </c>
      <c r="I1143" s="31">
        <v>41505</v>
      </c>
      <c r="J1143" s="30">
        <v>22463.7</v>
      </c>
      <c r="K1143" s="28">
        <v>41505</v>
      </c>
      <c r="L1143" s="27">
        <v>10199.08</v>
      </c>
      <c r="M1143" s="25">
        <v>41572</v>
      </c>
      <c r="N1143" s="24">
        <v>6721.34</v>
      </c>
      <c r="O1143" s="28">
        <v>41548</v>
      </c>
      <c r="P1143" s="27">
        <v>8689.14</v>
      </c>
    </row>
    <row r="1144" spans="1:16" ht="16.5" x14ac:dyDescent="0.3">
      <c r="A1144" s="2">
        <v>41498</v>
      </c>
      <c r="B1144" s="1">
        <v>243.78</v>
      </c>
      <c r="C1144" s="14">
        <v>41541</v>
      </c>
      <c r="D1144" s="13">
        <v>1697.42</v>
      </c>
      <c r="E1144" s="17">
        <v>41494</v>
      </c>
      <c r="F1144" s="16">
        <v>13605.56</v>
      </c>
      <c r="G1144" s="20">
        <v>41569</v>
      </c>
      <c r="H1144" s="19">
        <v>3045.77</v>
      </c>
      <c r="I1144" s="31">
        <v>41502</v>
      </c>
      <c r="J1144" s="30">
        <v>22517.81</v>
      </c>
      <c r="K1144" s="28">
        <v>41502</v>
      </c>
      <c r="L1144" s="27">
        <v>10220.200000000001</v>
      </c>
      <c r="M1144" s="25">
        <v>41571</v>
      </c>
      <c r="N1144" s="24">
        <v>6713.18</v>
      </c>
      <c r="O1144" s="28">
        <v>41547</v>
      </c>
      <c r="P1144" s="27">
        <v>8594.4</v>
      </c>
    </row>
    <row r="1145" spans="1:16" ht="16.5" x14ac:dyDescent="0.3">
      <c r="A1145" s="2">
        <v>41495</v>
      </c>
      <c r="B1145" s="1">
        <v>243.13</v>
      </c>
      <c r="C1145" s="14">
        <v>41540</v>
      </c>
      <c r="D1145" s="13">
        <v>1701.84</v>
      </c>
      <c r="E1145" s="17">
        <v>41493</v>
      </c>
      <c r="F1145" s="16">
        <v>13824.94</v>
      </c>
      <c r="G1145" s="20">
        <v>41568</v>
      </c>
      <c r="H1145" s="19">
        <v>3028.65</v>
      </c>
      <c r="I1145" s="31">
        <v>41501</v>
      </c>
      <c r="J1145" s="30">
        <v>22539.25</v>
      </c>
      <c r="K1145" s="28">
        <v>41501</v>
      </c>
      <c r="L1145" s="27">
        <v>10206.74</v>
      </c>
      <c r="M1145" s="25">
        <v>41570</v>
      </c>
      <c r="N1145" s="24">
        <v>6674.48</v>
      </c>
      <c r="O1145" s="28">
        <v>41544</v>
      </c>
      <c r="P1145" s="27">
        <v>8661.51</v>
      </c>
    </row>
    <row r="1146" spans="1:16" ht="16.5" x14ac:dyDescent="0.3">
      <c r="A1146" s="2">
        <v>41494</v>
      </c>
      <c r="B1146" s="1">
        <v>243.39</v>
      </c>
      <c r="C1146" s="14">
        <v>41537</v>
      </c>
      <c r="D1146" s="13">
        <v>1709.91</v>
      </c>
      <c r="E1146" s="17">
        <v>41492</v>
      </c>
      <c r="F1146" s="16">
        <v>14401.06</v>
      </c>
      <c r="G1146" s="20">
        <v>41565</v>
      </c>
      <c r="H1146" s="19">
        <v>3033.31</v>
      </c>
      <c r="I1146" s="31">
        <v>41499</v>
      </c>
      <c r="J1146" s="30">
        <v>22541.13</v>
      </c>
      <c r="K1146" s="28">
        <v>41499</v>
      </c>
      <c r="L1146" s="27">
        <v>10185.549999999999</v>
      </c>
      <c r="M1146" s="25">
        <v>41569</v>
      </c>
      <c r="N1146" s="24">
        <v>6695.66</v>
      </c>
      <c r="O1146" s="28">
        <v>41543</v>
      </c>
      <c r="P1146" s="27">
        <v>8664.1</v>
      </c>
    </row>
    <row r="1147" spans="1:16" ht="16.5" x14ac:dyDescent="0.3">
      <c r="A1147" s="2">
        <v>41493</v>
      </c>
      <c r="B1147" s="1">
        <v>242.75</v>
      </c>
      <c r="C1147" s="14">
        <v>41536</v>
      </c>
      <c r="D1147" s="13">
        <v>1722.34</v>
      </c>
      <c r="E1147" s="17">
        <v>41491</v>
      </c>
      <c r="F1147" s="16">
        <v>14258.04</v>
      </c>
      <c r="G1147" s="20">
        <v>41564</v>
      </c>
      <c r="H1147" s="19">
        <v>3010.39</v>
      </c>
      <c r="I1147" s="31">
        <v>41498</v>
      </c>
      <c r="J1147" s="30">
        <v>22271.279999999999</v>
      </c>
      <c r="K1147" s="28">
        <v>41498</v>
      </c>
      <c r="L1147" s="27">
        <v>9928.0400000000009</v>
      </c>
      <c r="M1147" s="25">
        <v>41568</v>
      </c>
      <c r="N1147" s="24">
        <v>6654.2</v>
      </c>
      <c r="O1147" s="28">
        <v>41542</v>
      </c>
      <c r="P1147" s="27">
        <v>8665.6299999999992</v>
      </c>
    </row>
    <row r="1148" spans="1:16" ht="16.5" x14ac:dyDescent="0.3">
      <c r="A1148" s="2">
        <v>41492</v>
      </c>
      <c r="B1148" s="1">
        <v>246.8</v>
      </c>
      <c r="C1148" s="14">
        <v>41535</v>
      </c>
      <c r="D1148" s="13">
        <v>1725.52</v>
      </c>
      <c r="E1148" s="17">
        <v>41488</v>
      </c>
      <c r="F1148" s="16">
        <v>14466.16</v>
      </c>
      <c r="G1148" s="20">
        <v>41563</v>
      </c>
      <c r="H1148" s="19">
        <v>3015.4</v>
      </c>
      <c r="I1148" s="31">
        <v>41495</v>
      </c>
      <c r="J1148" s="30">
        <v>21807.56</v>
      </c>
      <c r="K1148" s="28">
        <v>41495</v>
      </c>
      <c r="L1148" s="27">
        <v>9599.4599999999991</v>
      </c>
      <c r="M1148" s="25">
        <v>41565</v>
      </c>
      <c r="N1148" s="24">
        <v>6622.58</v>
      </c>
      <c r="O1148" s="28">
        <v>41541</v>
      </c>
      <c r="P1148" s="27">
        <v>8664.6</v>
      </c>
    </row>
    <row r="1149" spans="1:16" ht="16.5" x14ac:dyDescent="0.3">
      <c r="A1149" s="2">
        <v>41491</v>
      </c>
      <c r="B1149" s="1">
        <v>248.25</v>
      </c>
      <c r="C1149" s="14">
        <v>41534</v>
      </c>
      <c r="D1149" s="13">
        <v>1704.76</v>
      </c>
      <c r="E1149" s="17">
        <v>41487</v>
      </c>
      <c r="F1149" s="16">
        <v>14005.77</v>
      </c>
      <c r="G1149" s="20">
        <v>41562</v>
      </c>
      <c r="H1149" s="19">
        <v>3004.56</v>
      </c>
      <c r="I1149" s="31">
        <v>41494</v>
      </c>
      <c r="J1149" s="30">
        <v>21655.88</v>
      </c>
      <c r="K1149" s="28">
        <v>41494</v>
      </c>
      <c r="L1149" s="27">
        <v>9484.64</v>
      </c>
      <c r="M1149" s="25">
        <v>41564</v>
      </c>
      <c r="N1149" s="24">
        <v>6576.16</v>
      </c>
      <c r="O1149" s="28">
        <v>41540</v>
      </c>
      <c r="P1149" s="27">
        <v>8635.2900000000009</v>
      </c>
    </row>
    <row r="1150" spans="1:16" ht="16.5" x14ac:dyDescent="0.3">
      <c r="A1150" s="2">
        <v>41488</v>
      </c>
      <c r="B1150" s="1">
        <v>249.33</v>
      </c>
      <c r="C1150" s="14">
        <v>41533</v>
      </c>
      <c r="D1150" s="13">
        <v>1697.6</v>
      </c>
      <c r="E1150" s="17">
        <v>41486</v>
      </c>
      <c r="F1150" s="16">
        <v>13668.32</v>
      </c>
      <c r="G1150" s="20">
        <v>41561</v>
      </c>
      <c r="H1150" s="19">
        <v>2977.69</v>
      </c>
      <c r="I1150" s="31">
        <v>41493</v>
      </c>
      <c r="J1150" s="30">
        <v>21588.84</v>
      </c>
      <c r="K1150" s="28">
        <v>41493</v>
      </c>
      <c r="L1150" s="27">
        <v>9446.3799999999992</v>
      </c>
      <c r="M1150" s="25">
        <v>41563</v>
      </c>
      <c r="N1150" s="24">
        <v>6571.59</v>
      </c>
      <c r="O1150" s="28">
        <v>41537</v>
      </c>
      <c r="P1150" s="27">
        <v>8675.73</v>
      </c>
    </row>
    <row r="1151" spans="1:16" ht="16.5" x14ac:dyDescent="0.3">
      <c r="A1151" s="2">
        <v>41487</v>
      </c>
      <c r="B1151" s="1">
        <v>248.89</v>
      </c>
      <c r="C1151" s="14">
        <v>41530</v>
      </c>
      <c r="D1151" s="13">
        <v>1687.99</v>
      </c>
      <c r="E1151" s="17">
        <v>41485</v>
      </c>
      <c r="F1151" s="16">
        <v>13869.82</v>
      </c>
      <c r="G1151" s="20">
        <v>41558</v>
      </c>
      <c r="H1151" s="19">
        <v>2974.28</v>
      </c>
      <c r="I1151" s="31">
        <v>41492</v>
      </c>
      <c r="J1151" s="30">
        <v>21923.7</v>
      </c>
      <c r="K1151" s="28">
        <v>41492</v>
      </c>
      <c r="L1151" s="27">
        <v>9650.42</v>
      </c>
      <c r="M1151" s="25">
        <v>41562</v>
      </c>
      <c r="N1151" s="24">
        <v>6549.11</v>
      </c>
      <c r="O1151" s="28">
        <v>41536</v>
      </c>
      <c r="P1151" s="27">
        <v>8694.18</v>
      </c>
    </row>
    <row r="1152" spans="1:16" ht="16.5" x14ac:dyDescent="0.3">
      <c r="A1152" s="2">
        <v>41486</v>
      </c>
      <c r="B1152" s="1">
        <v>247.99</v>
      </c>
      <c r="C1152" s="14">
        <v>41529</v>
      </c>
      <c r="D1152" s="13">
        <v>1683.42</v>
      </c>
      <c r="E1152" s="17">
        <v>41484</v>
      </c>
      <c r="F1152" s="16">
        <v>13661.13</v>
      </c>
      <c r="G1152" s="20">
        <v>41557</v>
      </c>
      <c r="H1152" s="19">
        <v>2969.41</v>
      </c>
      <c r="I1152" s="31">
        <v>41491</v>
      </c>
      <c r="J1152" s="30">
        <v>22222.01</v>
      </c>
      <c r="K1152" s="28">
        <v>41491</v>
      </c>
      <c r="L1152" s="27">
        <v>9725.9599999999991</v>
      </c>
      <c r="M1152" s="25">
        <v>41561</v>
      </c>
      <c r="N1152" s="24">
        <v>6507.65</v>
      </c>
      <c r="O1152" s="28">
        <v>41535</v>
      </c>
      <c r="P1152" s="27">
        <v>8636.06</v>
      </c>
    </row>
    <row r="1153" spans="1:16" ht="16.5" x14ac:dyDescent="0.3">
      <c r="A1153" s="2">
        <v>41485</v>
      </c>
      <c r="B1153" s="1">
        <v>248.78</v>
      </c>
      <c r="C1153" s="14">
        <v>41528</v>
      </c>
      <c r="D1153" s="13">
        <v>1689.13</v>
      </c>
      <c r="E1153" s="17">
        <v>41481</v>
      </c>
      <c r="F1153" s="16">
        <v>14129.98</v>
      </c>
      <c r="G1153" s="20">
        <v>41556</v>
      </c>
      <c r="H1153" s="19">
        <v>2904.73</v>
      </c>
      <c r="I1153" s="31">
        <v>41488</v>
      </c>
      <c r="J1153" s="30">
        <v>22190.97</v>
      </c>
      <c r="K1153" s="28">
        <v>41488</v>
      </c>
      <c r="L1153" s="27">
        <v>9734.81</v>
      </c>
      <c r="M1153" s="25">
        <v>41558</v>
      </c>
      <c r="N1153" s="24">
        <v>6487.19</v>
      </c>
      <c r="O1153" s="28">
        <v>41534</v>
      </c>
      <c r="P1153" s="27">
        <v>8596.9500000000007</v>
      </c>
    </row>
    <row r="1154" spans="1:16" ht="16.5" x14ac:dyDescent="0.3">
      <c r="A1154" s="2">
        <v>41484</v>
      </c>
      <c r="B1154" s="1">
        <v>246.53</v>
      </c>
      <c r="C1154" s="14">
        <v>41527</v>
      </c>
      <c r="D1154" s="13">
        <v>1683.99</v>
      </c>
      <c r="E1154" s="17">
        <v>41480</v>
      </c>
      <c r="F1154" s="16">
        <v>14562.93</v>
      </c>
      <c r="G1154" s="20">
        <v>41555</v>
      </c>
      <c r="H1154" s="19">
        <v>2903.35</v>
      </c>
      <c r="I1154" s="31">
        <v>41487</v>
      </c>
      <c r="J1154" s="30">
        <v>22088.79</v>
      </c>
      <c r="K1154" s="28">
        <v>41487</v>
      </c>
      <c r="L1154" s="27">
        <v>9723.93</v>
      </c>
      <c r="M1154" s="25">
        <v>41557</v>
      </c>
      <c r="N1154" s="24">
        <v>6430.49</v>
      </c>
      <c r="O1154" s="28">
        <v>41533</v>
      </c>
      <c r="P1154" s="27">
        <v>8613</v>
      </c>
    </row>
    <row r="1155" spans="1:16" ht="16.5" x14ac:dyDescent="0.3">
      <c r="A1155" s="2">
        <v>41481</v>
      </c>
      <c r="B1155" s="1">
        <v>247.8</v>
      </c>
      <c r="C1155" s="14">
        <v>41526</v>
      </c>
      <c r="D1155" s="13">
        <v>1671.71</v>
      </c>
      <c r="E1155" s="17">
        <v>41479</v>
      </c>
      <c r="F1155" s="16">
        <v>14731.28</v>
      </c>
      <c r="G1155" s="20">
        <v>41554</v>
      </c>
      <c r="H1155" s="19">
        <v>2923.04</v>
      </c>
      <c r="I1155" s="31">
        <v>41486</v>
      </c>
      <c r="J1155" s="30">
        <v>21883.66</v>
      </c>
      <c r="K1155" s="28">
        <v>41486</v>
      </c>
      <c r="L1155" s="27">
        <v>9658.5400000000009</v>
      </c>
      <c r="M1155" s="25">
        <v>41556</v>
      </c>
      <c r="N1155" s="24">
        <v>6337.91</v>
      </c>
      <c r="O1155" s="28">
        <v>41530</v>
      </c>
      <c r="P1155" s="27">
        <v>8509.42</v>
      </c>
    </row>
    <row r="1156" spans="1:16" ht="16.5" x14ac:dyDescent="0.3">
      <c r="A1156" s="2">
        <v>41480</v>
      </c>
      <c r="B1156" s="1">
        <v>247.71</v>
      </c>
      <c r="C1156" s="14">
        <v>41523</v>
      </c>
      <c r="D1156" s="13">
        <v>1655.17</v>
      </c>
      <c r="E1156" s="17">
        <v>41478</v>
      </c>
      <c r="F1156" s="16">
        <v>14778.51</v>
      </c>
      <c r="G1156" s="20">
        <v>41551</v>
      </c>
      <c r="H1156" s="19">
        <v>2928.31</v>
      </c>
      <c r="I1156" s="31">
        <v>41485</v>
      </c>
      <c r="J1156" s="30">
        <v>21953.96</v>
      </c>
      <c r="K1156" s="28">
        <v>41485</v>
      </c>
      <c r="L1156" s="27">
        <v>9669.61</v>
      </c>
      <c r="M1156" s="25">
        <v>41555</v>
      </c>
      <c r="N1156" s="24">
        <v>6365.83</v>
      </c>
      <c r="O1156" s="28">
        <v>41529</v>
      </c>
      <c r="P1156" s="27">
        <v>8494</v>
      </c>
    </row>
    <row r="1157" spans="1:16" ht="16.5" x14ac:dyDescent="0.3">
      <c r="A1157" s="2">
        <v>41479</v>
      </c>
      <c r="B1157" s="1">
        <v>247.84</v>
      </c>
      <c r="C1157" s="14">
        <v>41522</v>
      </c>
      <c r="D1157" s="13">
        <v>1655.08</v>
      </c>
      <c r="E1157" s="17">
        <v>41477</v>
      </c>
      <c r="F1157" s="16">
        <v>14658.04</v>
      </c>
      <c r="G1157" s="20">
        <v>41550</v>
      </c>
      <c r="H1157" s="19">
        <v>2902.12</v>
      </c>
      <c r="I1157" s="31">
        <v>41484</v>
      </c>
      <c r="J1157" s="30">
        <v>21850.15</v>
      </c>
      <c r="K1157" s="28">
        <v>41484</v>
      </c>
      <c r="L1157" s="27">
        <v>9641.07</v>
      </c>
      <c r="M1157" s="25">
        <v>41554</v>
      </c>
      <c r="N1157" s="24">
        <v>6437.28</v>
      </c>
      <c r="O1157" s="28">
        <v>41528</v>
      </c>
      <c r="P1157" s="27">
        <v>8495.73</v>
      </c>
    </row>
    <row r="1158" spans="1:16" ht="16.5" x14ac:dyDescent="0.3">
      <c r="A1158" s="2">
        <v>41478</v>
      </c>
      <c r="B1158" s="1">
        <v>246.63</v>
      </c>
      <c r="C1158" s="14">
        <v>41521</v>
      </c>
      <c r="D1158" s="13">
        <v>1653.08</v>
      </c>
      <c r="E1158" s="17">
        <v>41474</v>
      </c>
      <c r="F1158" s="16">
        <v>14589.91</v>
      </c>
      <c r="G1158" s="20">
        <v>41549</v>
      </c>
      <c r="H1158" s="19">
        <v>2918.31</v>
      </c>
      <c r="I1158" s="31">
        <v>41481</v>
      </c>
      <c r="J1158" s="30">
        <v>21968.95</v>
      </c>
      <c r="K1158" s="28">
        <v>41481</v>
      </c>
      <c r="L1158" s="27">
        <v>9755.66</v>
      </c>
      <c r="M1158" s="25">
        <v>41551</v>
      </c>
      <c r="N1158" s="24">
        <v>6453.88</v>
      </c>
      <c r="O1158" s="28">
        <v>41527</v>
      </c>
      <c r="P1158" s="27">
        <v>8446.5400000000009</v>
      </c>
    </row>
    <row r="1159" spans="1:16" ht="16.5" x14ac:dyDescent="0.3">
      <c r="A1159" s="2">
        <v>41477</v>
      </c>
      <c r="B1159" s="1">
        <v>243.18</v>
      </c>
      <c r="C1159" s="14">
        <v>41520</v>
      </c>
      <c r="D1159" s="13">
        <v>1639.77</v>
      </c>
      <c r="E1159" s="17">
        <v>41473</v>
      </c>
      <c r="F1159" s="16">
        <v>14808.5</v>
      </c>
      <c r="G1159" s="20">
        <v>41548</v>
      </c>
      <c r="H1159" s="19">
        <v>2933.02</v>
      </c>
      <c r="I1159" s="31">
        <v>41480</v>
      </c>
      <c r="J1159" s="30">
        <v>21900.959999999999</v>
      </c>
      <c r="K1159" s="28">
        <v>41480</v>
      </c>
      <c r="L1159" s="27">
        <v>9752.6</v>
      </c>
      <c r="M1159" s="25">
        <v>41550</v>
      </c>
      <c r="N1159" s="24">
        <v>6449.04</v>
      </c>
      <c r="O1159" s="28">
        <v>41526</v>
      </c>
      <c r="P1159" s="27">
        <v>8276.32</v>
      </c>
    </row>
    <row r="1160" spans="1:16" ht="16.5" x14ac:dyDescent="0.3">
      <c r="A1160" s="2">
        <v>41474</v>
      </c>
      <c r="B1160" s="1">
        <v>242.03</v>
      </c>
      <c r="C1160" s="14">
        <v>41516</v>
      </c>
      <c r="D1160" s="13">
        <v>1632.97</v>
      </c>
      <c r="E1160" s="17">
        <v>41472</v>
      </c>
      <c r="F1160" s="16">
        <v>14615.04</v>
      </c>
      <c r="G1160" s="20">
        <v>41547</v>
      </c>
      <c r="H1160" s="19">
        <v>2893.15</v>
      </c>
      <c r="I1160" s="31">
        <v>41479</v>
      </c>
      <c r="J1160" s="30">
        <v>21968.93</v>
      </c>
      <c r="K1160" s="28">
        <v>41479</v>
      </c>
      <c r="L1160" s="27">
        <v>9778.51</v>
      </c>
      <c r="M1160" s="25">
        <v>41549</v>
      </c>
      <c r="N1160" s="24">
        <v>6437.5</v>
      </c>
      <c r="O1160" s="28">
        <v>41523</v>
      </c>
      <c r="P1160" s="27">
        <v>8275.67</v>
      </c>
    </row>
    <row r="1161" spans="1:16" ht="16.5" x14ac:dyDescent="0.3">
      <c r="A1161" s="2">
        <v>41473</v>
      </c>
      <c r="B1161" s="1">
        <v>242.92</v>
      </c>
      <c r="C1161" s="14">
        <v>41515</v>
      </c>
      <c r="D1161" s="13">
        <v>1638.17</v>
      </c>
      <c r="E1161" s="17">
        <v>41471</v>
      </c>
      <c r="F1161" s="16">
        <v>14599.12</v>
      </c>
      <c r="G1161" s="20">
        <v>41544</v>
      </c>
      <c r="H1161" s="19">
        <v>2919.34</v>
      </c>
      <c r="I1161" s="31">
        <v>41478</v>
      </c>
      <c r="J1161" s="30">
        <v>21915.42</v>
      </c>
      <c r="K1161" s="28">
        <v>41478</v>
      </c>
      <c r="L1161" s="27">
        <v>9780.16</v>
      </c>
      <c r="M1161" s="25">
        <v>41548</v>
      </c>
      <c r="N1161" s="24">
        <v>6460.01</v>
      </c>
      <c r="O1161" s="28">
        <v>41522</v>
      </c>
      <c r="P1161" s="27">
        <v>8234.98</v>
      </c>
    </row>
    <row r="1162" spans="1:16" ht="16.5" x14ac:dyDescent="0.3">
      <c r="A1162" s="2">
        <v>41472</v>
      </c>
      <c r="B1162" s="1">
        <v>244.82</v>
      </c>
      <c r="C1162" s="14">
        <v>41514</v>
      </c>
      <c r="D1162" s="13">
        <v>1634.96</v>
      </c>
      <c r="E1162" s="17">
        <v>41467</v>
      </c>
      <c r="F1162" s="16">
        <v>14506.25</v>
      </c>
      <c r="G1162" s="20">
        <v>41543</v>
      </c>
      <c r="H1162" s="19">
        <v>2922.99</v>
      </c>
      <c r="I1162" s="31">
        <v>41477</v>
      </c>
      <c r="J1162" s="30">
        <v>21416.5</v>
      </c>
      <c r="K1162" s="28">
        <v>41477</v>
      </c>
      <c r="L1162" s="27">
        <v>9415.06</v>
      </c>
      <c r="M1162" s="25">
        <v>41547</v>
      </c>
      <c r="N1162" s="24">
        <v>6462.22</v>
      </c>
      <c r="O1162" s="28">
        <v>41521</v>
      </c>
      <c r="P1162" s="27">
        <v>8195.92</v>
      </c>
    </row>
    <row r="1163" spans="1:16" ht="16.5" x14ac:dyDescent="0.3">
      <c r="A1163" s="2">
        <v>41471</v>
      </c>
      <c r="B1163" s="1">
        <v>242.02</v>
      </c>
      <c r="C1163" s="14">
        <v>41513</v>
      </c>
      <c r="D1163" s="13">
        <v>1630.48</v>
      </c>
      <c r="E1163" s="17">
        <v>41466</v>
      </c>
      <c r="F1163" s="16">
        <v>14472.58</v>
      </c>
      <c r="G1163" s="20">
        <v>41542</v>
      </c>
      <c r="H1163" s="19">
        <v>2927.35</v>
      </c>
      <c r="I1163" s="31">
        <v>41474</v>
      </c>
      <c r="J1163" s="30">
        <v>21362.42</v>
      </c>
      <c r="K1163" s="28">
        <v>41474</v>
      </c>
      <c r="L1163" s="27">
        <v>9448.51</v>
      </c>
      <c r="M1163" s="25">
        <v>41544</v>
      </c>
      <c r="N1163" s="24">
        <v>6512.66</v>
      </c>
      <c r="O1163" s="28">
        <v>41520</v>
      </c>
      <c r="P1163" s="27">
        <v>8180.71</v>
      </c>
    </row>
    <row r="1164" spans="1:16" ht="16.5" x14ac:dyDescent="0.3">
      <c r="A1164" s="2">
        <v>41470</v>
      </c>
      <c r="B1164" s="1">
        <v>243.43</v>
      </c>
      <c r="C1164" s="14">
        <v>41512</v>
      </c>
      <c r="D1164" s="13">
        <v>1656.78</v>
      </c>
      <c r="E1164" s="17">
        <v>41465</v>
      </c>
      <c r="F1164" s="16">
        <v>14416.6</v>
      </c>
      <c r="G1164" s="20">
        <v>41541</v>
      </c>
      <c r="H1164" s="19">
        <v>2922.93</v>
      </c>
      <c r="I1164" s="31">
        <v>41473</v>
      </c>
      <c r="J1164" s="30">
        <v>21345.22</v>
      </c>
      <c r="K1164" s="28">
        <v>41473</v>
      </c>
      <c r="L1164" s="27">
        <v>9492.07</v>
      </c>
      <c r="M1164" s="25">
        <v>41543</v>
      </c>
      <c r="N1164" s="24">
        <v>6565.59</v>
      </c>
      <c r="O1164" s="28">
        <v>41519</v>
      </c>
      <c r="P1164" s="27">
        <v>8243.8700000000008</v>
      </c>
    </row>
    <row r="1165" spans="1:16" ht="16.5" x14ac:dyDescent="0.3">
      <c r="A1165" s="2">
        <v>41467</v>
      </c>
      <c r="B1165" s="1">
        <v>242.72</v>
      </c>
      <c r="C1165" s="14">
        <v>41509</v>
      </c>
      <c r="D1165" s="13">
        <v>1663.5</v>
      </c>
      <c r="E1165" s="17">
        <v>41464</v>
      </c>
      <c r="F1165" s="16">
        <v>14472.9</v>
      </c>
      <c r="G1165" s="20">
        <v>41540</v>
      </c>
      <c r="H1165" s="19">
        <v>2906.35</v>
      </c>
      <c r="I1165" s="31">
        <v>41472</v>
      </c>
      <c r="J1165" s="30">
        <v>21371.87</v>
      </c>
      <c r="K1165" s="28">
        <v>41472</v>
      </c>
      <c r="L1165" s="27">
        <v>9480.85</v>
      </c>
      <c r="M1165" s="25">
        <v>41542</v>
      </c>
      <c r="N1165" s="24">
        <v>6551.53</v>
      </c>
      <c r="O1165" s="28">
        <v>41516</v>
      </c>
      <c r="P1165" s="27">
        <v>8103.15</v>
      </c>
    </row>
    <row r="1166" spans="1:16" ht="16.5" x14ac:dyDescent="0.3">
      <c r="A1166" s="2">
        <v>41466</v>
      </c>
      <c r="B1166" s="1">
        <v>243.88</v>
      </c>
      <c r="C1166" s="14">
        <v>41508</v>
      </c>
      <c r="D1166" s="13">
        <v>1656.96</v>
      </c>
      <c r="E1166" s="17">
        <v>41463</v>
      </c>
      <c r="F1166" s="16">
        <v>14109.34</v>
      </c>
      <c r="G1166" s="20">
        <v>41537</v>
      </c>
      <c r="H1166" s="19">
        <v>2927.19</v>
      </c>
      <c r="I1166" s="31">
        <v>41471</v>
      </c>
      <c r="J1166" s="30">
        <v>21312.38</v>
      </c>
      <c r="K1166" s="28">
        <v>41471</v>
      </c>
      <c r="L1166" s="27">
        <v>9419.51</v>
      </c>
      <c r="M1166" s="25">
        <v>41541</v>
      </c>
      <c r="N1166" s="24">
        <v>6571.46</v>
      </c>
      <c r="O1166" s="28">
        <v>41515</v>
      </c>
      <c r="P1166" s="27">
        <v>8194.5499999999993</v>
      </c>
    </row>
    <row r="1167" spans="1:16" ht="16.5" x14ac:dyDescent="0.3">
      <c r="A1167" s="2">
        <v>41465</v>
      </c>
      <c r="B1167" s="1">
        <v>236.23</v>
      </c>
      <c r="C1167" s="14">
        <v>41507</v>
      </c>
      <c r="D1167" s="13">
        <v>1642.8</v>
      </c>
      <c r="E1167" s="17">
        <v>41460</v>
      </c>
      <c r="F1167" s="16">
        <v>14309.97</v>
      </c>
      <c r="G1167" s="20">
        <v>41536</v>
      </c>
      <c r="H1167" s="19">
        <v>2936.2</v>
      </c>
      <c r="I1167" s="31">
        <v>41470</v>
      </c>
      <c r="J1167" s="30">
        <v>21303.31</v>
      </c>
      <c r="K1167" s="28">
        <v>41470</v>
      </c>
      <c r="L1167" s="27">
        <v>9445.56</v>
      </c>
      <c r="M1167" s="25">
        <v>41540</v>
      </c>
      <c r="N1167" s="24">
        <v>6557.37</v>
      </c>
      <c r="O1167" s="28">
        <v>41514</v>
      </c>
      <c r="P1167" s="27">
        <v>8157.9</v>
      </c>
    </row>
    <row r="1168" spans="1:16" ht="16.5" x14ac:dyDescent="0.3">
      <c r="A1168" s="2">
        <v>41464</v>
      </c>
      <c r="B1168" s="1">
        <v>236.94</v>
      </c>
      <c r="C1168" s="14">
        <v>41506</v>
      </c>
      <c r="D1168" s="13">
        <v>1652.35</v>
      </c>
      <c r="E1168" s="17">
        <v>41459</v>
      </c>
      <c r="F1168" s="16">
        <v>14018.93</v>
      </c>
      <c r="G1168" s="20">
        <v>41535</v>
      </c>
      <c r="H1168" s="19">
        <v>2908.92</v>
      </c>
      <c r="I1168" s="31">
        <v>41467</v>
      </c>
      <c r="J1168" s="30">
        <v>21277.279999999999</v>
      </c>
      <c r="K1168" s="28">
        <v>41467</v>
      </c>
      <c r="L1168" s="27">
        <v>9433.66</v>
      </c>
      <c r="M1168" s="25">
        <v>41537</v>
      </c>
      <c r="N1168" s="24">
        <v>6596.43</v>
      </c>
      <c r="O1168" s="28">
        <v>41513</v>
      </c>
      <c r="P1168" s="27">
        <v>8242.56</v>
      </c>
    </row>
    <row r="1169" spans="1:16" ht="16.5" x14ac:dyDescent="0.3">
      <c r="A1169" s="2">
        <v>41463</v>
      </c>
      <c r="B1169" s="1">
        <v>235.12</v>
      </c>
      <c r="C1169" s="14">
        <v>41505</v>
      </c>
      <c r="D1169" s="13">
        <v>1646.06</v>
      </c>
      <c r="E1169" s="17">
        <v>41458</v>
      </c>
      <c r="F1169" s="16">
        <v>14055.56</v>
      </c>
      <c r="G1169" s="20">
        <v>41534</v>
      </c>
      <c r="H1169" s="19">
        <v>2890.95</v>
      </c>
      <c r="I1169" s="31">
        <v>41466</v>
      </c>
      <c r="J1169" s="30">
        <v>21437.49</v>
      </c>
      <c r="K1169" s="28">
        <v>41466</v>
      </c>
      <c r="L1169" s="27">
        <v>9551.61</v>
      </c>
      <c r="M1169" s="25">
        <v>41536</v>
      </c>
      <c r="N1169" s="24">
        <v>6625.39</v>
      </c>
      <c r="O1169" s="28">
        <v>41512</v>
      </c>
      <c r="P1169" s="27">
        <v>8435.15</v>
      </c>
    </row>
    <row r="1170" spans="1:16" ht="16.5" x14ac:dyDescent="0.3">
      <c r="A1170" s="2">
        <v>41460</v>
      </c>
      <c r="B1170" s="1">
        <v>237.28</v>
      </c>
      <c r="C1170" s="14">
        <v>41502</v>
      </c>
      <c r="D1170" s="13">
        <v>1655.83</v>
      </c>
      <c r="E1170" s="17">
        <v>41457</v>
      </c>
      <c r="F1170" s="16">
        <v>14098.74</v>
      </c>
      <c r="G1170" s="20">
        <v>41533</v>
      </c>
      <c r="H1170" s="19">
        <v>2894.64</v>
      </c>
      <c r="I1170" s="31">
        <v>41465</v>
      </c>
      <c r="J1170" s="30">
        <v>20904.560000000001</v>
      </c>
      <c r="K1170" s="28">
        <v>41465</v>
      </c>
      <c r="L1170" s="27">
        <v>9215.08</v>
      </c>
      <c r="M1170" s="25">
        <v>41535</v>
      </c>
      <c r="N1170" s="24">
        <v>6558.82</v>
      </c>
      <c r="O1170" s="28">
        <v>41509</v>
      </c>
      <c r="P1170" s="27">
        <v>8416.99</v>
      </c>
    </row>
    <row r="1171" spans="1:16" ht="16.5" x14ac:dyDescent="0.3">
      <c r="A1171" s="2">
        <v>41459</v>
      </c>
      <c r="B1171" s="1">
        <v>238.56</v>
      </c>
      <c r="C1171" s="14">
        <v>41501</v>
      </c>
      <c r="D1171" s="13">
        <v>1661.32</v>
      </c>
      <c r="E1171" s="17">
        <v>41456</v>
      </c>
      <c r="F1171" s="16">
        <v>13852.5</v>
      </c>
      <c r="G1171" s="20">
        <v>41530</v>
      </c>
      <c r="H1171" s="19">
        <v>2867.11</v>
      </c>
      <c r="I1171" s="31">
        <v>41464</v>
      </c>
      <c r="J1171" s="30">
        <v>20683.009999999998</v>
      </c>
      <c r="K1171" s="28">
        <v>41464</v>
      </c>
      <c r="L1171" s="27">
        <v>9051.23</v>
      </c>
      <c r="M1171" s="25">
        <v>41534</v>
      </c>
      <c r="N1171" s="24">
        <v>6570.17</v>
      </c>
      <c r="O1171" s="28">
        <v>41508</v>
      </c>
      <c r="P1171" s="27">
        <v>8397.89</v>
      </c>
    </row>
    <row r="1172" spans="1:16" ht="16.5" x14ac:dyDescent="0.3">
      <c r="A1172" s="2">
        <v>41458</v>
      </c>
      <c r="B1172" s="1">
        <v>236.63</v>
      </c>
      <c r="C1172" s="14">
        <v>41500</v>
      </c>
      <c r="D1172" s="13">
        <v>1685.39</v>
      </c>
      <c r="E1172" s="17">
        <v>41453</v>
      </c>
      <c r="F1172" s="16">
        <v>13677.32</v>
      </c>
      <c r="G1172" s="20">
        <v>41529</v>
      </c>
      <c r="H1172" s="19">
        <v>2862.07</v>
      </c>
      <c r="I1172" s="31">
        <v>41463</v>
      </c>
      <c r="J1172" s="30">
        <v>20582.189999999999</v>
      </c>
      <c r="K1172" s="28">
        <v>41463</v>
      </c>
      <c r="L1172" s="27">
        <v>9063.2999999999993</v>
      </c>
      <c r="M1172" s="25">
        <v>41533</v>
      </c>
      <c r="N1172" s="24">
        <v>6622.86</v>
      </c>
      <c r="O1172" s="28">
        <v>41507</v>
      </c>
      <c r="P1172" s="27">
        <v>8285.41</v>
      </c>
    </row>
    <row r="1173" spans="1:16" ht="16.5" x14ac:dyDescent="0.3">
      <c r="A1173" s="2">
        <v>41457</v>
      </c>
      <c r="B1173" s="1">
        <v>240.8</v>
      </c>
      <c r="C1173" s="14">
        <v>41499</v>
      </c>
      <c r="D1173" s="13">
        <v>1694.16</v>
      </c>
      <c r="E1173" s="17">
        <v>41452</v>
      </c>
      <c r="F1173" s="16">
        <v>13213.55</v>
      </c>
      <c r="G1173" s="20">
        <v>41528</v>
      </c>
      <c r="H1173" s="19">
        <v>2863.44</v>
      </c>
      <c r="I1173" s="31">
        <v>41460</v>
      </c>
      <c r="J1173" s="30">
        <v>20854.669999999998</v>
      </c>
      <c r="K1173" s="28">
        <v>41460</v>
      </c>
      <c r="L1173" s="27">
        <v>9209.34</v>
      </c>
      <c r="M1173" s="25">
        <v>41530</v>
      </c>
      <c r="N1173" s="24">
        <v>6583.8</v>
      </c>
      <c r="O1173" s="28">
        <v>41506</v>
      </c>
      <c r="P1173" s="27">
        <v>8300.0300000000007</v>
      </c>
    </row>
    <row r="1174" spans="1:16" ht="16.5" x14ac:dyDescent="0.3">
      <c r="A1174" s="2">
        <v>41456</v>
      </c>
      <c r="B1174" s="1">
        <v>241.05</v>
      </c>
      <c r="C1174" s="14">
        <v>41498</v>
      </c>
      <c r="D1174" s="13">
        <v>1689.47</v>
      </c>
      <c r="E1174" s="17">
        <v>41451</v>
      </c>
      <c r="F1174" s="16">
        <v>12834.01</v>
      </c>
      <c r="G1174" s="20">
        <v>41527</v>
      </c>
      <c r="H1174" s="19">
        <v>2851.4</v>
      </c>
      <c r="I1174" s="31">
        <v>41459</v>
      </c>
      <c r="J1174" s="30">
        <v>20468.669999999998</v>
      </c>
      <c r="K1174" s="28">
        <v>41459</v>
      </c>
      <c r="L1174" s="27">
        <v>9024.01</v>
      </c>
      <c r="M1174" s="25">
        <v>41529</v>
      </c>
      <c r="N1174" s="24">
        <v>6588.98</v>
      </c>
      <c r="O1174" s="28">
        <v>41505</v>
      </c>
      <c r="P1174" s="27">
        <v>8366.2900000000009</v>
      </c>
    </row>
    <row r="1175" spans="1:16" ht="16.5" x14ac:dyDescent="0.3">
      <c r="A1175" s="2">
        <v>41453</v>
      </c>
      <c r="B1175" s="1">
        <v>242.27</v>
      </c>
      <c r="C1175" s="14">
        <v>41495</v>
      </c>
      <c r="D1175" s="13">
        <v>1691.42</v>
      </c>
      <c r="E1175" s="17">
        <v>41450</v>
      </c>
      <c r="F1175" s="16">
        <v>12969.34</v>
      </c>
      <c r="G1175" s="20">
        <v>41526</v>
      </c>
      <c r="H1175" s="19">
        <v>2798.31</v>
      </c>
      <c r="I1175" s="31">
        <v>41458</v>
      </c>
      <c r="J1175" s="30">
        <v>20147.310000000001</v>
      </c>
      <c r="K1175" s="28">
        <v>41458</v>
      </c>
      <c r="L1175" s="27">
        <v>8900.25</v>
      </c>
      <c r="M1175" s="25">
        <v>41528</v>
      </c>
      <c r="N1175" s="24">
        <v>6588.43</v>
      </c>
      <c r="O1175" s="28">
        <v>41502</v>
      </c>
      <c r="P1175" s="27">
        <v>8391.94</v>
      </c>
    </row>
    <row r="1176" spans="1:16" ht="16.5" x14ac:dyDescent="0.3">
      <c r="A1176" s="2">
        <v>41452</v>
      </c>
      <c r="B1176" s="1">
        <v>238.65</v>
      </c>
      <c r="C1176" s="14">
        <v>41494</v>
      </c>
      <c r="D1176" s="13">
        <v>1697.48</v>
      </c>
      <c r="E1176" s="17">
        <v>41449</v>
      </c>
      <c r="F1176" s="16">
        <v>13062.78</v>
      </c>
      <c r="G1176" s="20">
        <v>41523</v>
      </c>
      <c r="H1176" s="19">
        <v>2803.42</v>
      </c>
      <c r="I1176" s="31">
        <v>41457</v>
      </c>
      <c r="J1176" s="30">
        <v>20658.650000000001</v>
      </c>
      <c r="K1176" s="28">
        <v>41457</v>
      </c>
      <c r="L1176" s="27">
        <v>9203.85</v>
      </c>
      <c r="M1176" s="25">
        <v>41527</v>
      </c>
      <c r="N1176" s="24">
        <v>6583.99</v>
      </c>
      <c r="O1176" s="28">
        <v>41501</v>
      </c>
      <c r="P1176" s="27">
        <v>8376.2900000000009</v>
      </c>
    </row>
    <row r="1177" spans="1:16" ht="16.5" x14ac:dyDescent="0.3">
      <c r="A1177" s="2">
        <v>41451</v>
      </c>
      <c r="B1177" s="1">
        <v>231.52</v>
      </c>
      <c r="C1177" s="14">
        <v>41493</v>
      </c>
      <c r="D1177" s="13">
        <v>1690.91</v>
      </c>
      <c r="E1177" s="17">
        <v>41446</v>
      </c>
      <c r="F1177" s="16">
        <v>13230.13</v>
      </c>
      <c r="G1177" s="20">
        <v>41522</v>
      </c>
      <c r="H1177" s="19">
        <v>2774.2</v>
      </c>
      <c r="I1177" s="31">
        <v>41453</v>
      </c>
      <c r="J1177" s="30">
        <v>20803.29</v>
      </c>
      <c r="K1177" s="28">
        <v>41453</v>
      </c>
      <c r="L1177" s="27">
        <v>9311.44</v>
      </c>
      <c r="M1177" s="25">
        <v>41526</v>
      </c>
      <c r="N1177" s="24">
        <v>6530.74</v>
      </c>
      <c r="O1177" s="28">
        <v>41500</v>
      </c>
      <c r="P1177" s="27">
        <v>8438.1200000000008</v>
      </c>
    </row>
    <row r="1178" spans="1:16" ht="16.5" x14ac:dyDescent="0.3">
      <c r="A1178" s="2">
        <v>41450</v>
      </c>
      <c r="B1178" s="1">
        <v>231.75</v>
      </c>
      <c r="C1178" s="14">
        <v>41492</v>
      </c>
      <c r="D1178" s="13">
        <v>1697.37</v>
      </c>
      <c r="E1178" s="17">
        <v>41445</v>
      </c>
      <c r="F1178" s="16">
        <v>13014.58</v>
      </c>
      <c r="G1178" s="20">
        <v>41521</v>
      </c>
      <c r="H1178" s="19">
        <v>2758.29</v>
      </c>
      <c r="I1178" s="31">
        <v>41452</v>
      </c>
      <c r="J1178" s="30">
        <v>20440.080000000002</v>
      </c>
      <c r="K1178" s="28">
        <v>41452</v>
      </c>
      <c r="L1178" s="27">
        <v>9158.61</v>
      </c>
      <c r="M1178" s="25">
        <v>41523</v>
      </c>
      <c r="N1178" s="24">
        <v>6547.33</v>
      </c>
      <c r="O1178" s="28">
        <v>41499</v>
      </c>
      <c r="P1178" s="27">
        <v>8415.76</v>
      </c>
    </row>
    <row r="1179" spans="1:16" ht="16.5" x14ac:dyDescent="0.3">
      <c r="A1179" s="2">
        <v>41449</v>
      </c>
      <c r="B1179" s="1">
        <v>233.47</v>
      </c>
      <c r="C1179" s="14">
        <v>41491</v>
      </c>
      <c r="D1179" s="13">
        <v>1707.14</v>
      </c>
      <c r="E1179" s="17">
        <v>41444</v>
      </c>
      <c r="F1179" s="16">
        <v>13245.22</v>
      </c>
      <c r="G1179" s="20">
        <v>41520</v>
      </c>
      <c r="H1179" s="19">
        <v>2753.35</v>
      </c>
      <c r="I1179" s="31">
        <v>41451</v>
      </c>
      <c r="J1179" s="30">
        <v>20338.55</v>
      </c>
      <c r="K1179" s="28">
        <v>41451</v>
      </c>
      <c r="L1179" s="27">
        <v>9164.64</v>
      </c>
      <c r="M1179" s="25">
        <v>41522</v>
      </c>
      <c r="N1179" s="24">
        <v>6532.44</v>
      </c>
      <c r="O1179" s="28">
        <v>41498</v>
      </c>
      <c r="P1179" s="27">
        <v>8359.25</v>
      </c>
    </row>
    <row r="1180" spans="1:16" ht="16.5" x14ac:dyDescent="0.3">
      <c r="A1180" s="2">
        <v>41446</v>
      </c>
      <c r="B1180" s="1">
        <v>236.57</v>
      </c>
      <c r="C1180" s="14">
        <v>41488</v>
      </c>
      <c r="D1180" s="13">
        <v>1709.67</v>
      </c>
      <c r="E1180" s="17">
        <v>41443</v>
      </c>
      <c r="F1180" s="16">
        <v>13007.28</v>
      </c>
      <c r="G1180" s="20">
        <v>41519</v>
      </c>
      <c r="H1180" s="19">
        <v>2774.09</v>
      </c>
      <c r="I1180" s="31">
        <v>41450</v>
      </c>
      <c r="J1180" s="30">
        <v>19855.72</v>
      </c>
      <c r="K1180" s="28">
        <v>41450</v>
      </c>
      <c r="L1180" s="27">
        <v>8871.2800000000007</v>
      </c>
      <c r="M1180" s="25">
        <v>41521</v>
      </c>
      <c r="N1180" s="24">
        <v>6474.74</v>
      </c>
      <c r="O1180" s="28">
        <v>41495</v>
      </c>
      <c r="P1180" s="27">
        <v>8338.31</v>
      </c>
    </row>
    <row r="1181" spans="1:16" ht="16.5" x14ac:dyDescent="0.3">
      <c r="A1181" s="2">
        <v>41445</v>
      </c>
      <c r="B1181" s="1">
        <v>240.26</v>
      </c>
      <c r="C1181" s="14">
        <v>41487</v>
      </c>
      <c r="D1181" s="13">
        <v>1706.87</v>
      </c>
      <c r="E1181" s="17">
        <v>41442</v>
      </c>
      <c r="F1181" s="16">
        <v>13033.12</v>
      </c>
      <c r="G1181" s="20">
        <v>41516</v>
      </c>
      <c r="H1181" s="19">
        <v>2721.37</v>
      </c>
      <c r="I1181" s="31">
        <v>41449</v>
      </c>
      <c r="J1181" s="30">
        <v>19813.98</v>
      </c>
      <c r="K1181" s="28">
        <v>41449</v>
      </c>
      <c r="L1181" s="27">
        <v>8938.6299999999992</v>
      </c>
      <c r="M1181" s="25">
        <v>41520</v>
      </c>
      <c r="N1181" s="24">
        <v>6468.41</v>
      </c>
      <c r="O1181" s="28">
        <v>41494</v>
      </c>
      <c r="P1181" s="27">
        <v>8318.32</v>
      </c>
    </row>
    <row r="1182" spans="1:16" ht="16.5" x14ac:dyDescent="0.3">
      <c r="A1182" s="2">
        <v>41444</v>
      </c>
      <c r="B1182" s="1">
        <v>245.44</v>
      </c>
      <c r="C1182" s="14">
        <v>41486</v>
      </c>
      <c r="D1182" s="13">
        <v>1685.73</v>
      </c>
      <c r="E1182" s="17">
        <v>41439</v>
      </c>
      <c r="F1182" s="16">
        <v>12686.52</v>
      </c>
      <c r="G1182" s="20">
        <v>41515</v>
      </c>
      <c r="H1182" s="19">
        <v>2758.31</v>
      </c>
      <c r="I1182" s="31">
        <v>41446</v>
      </c>
      <c r="J1182" s="30">
        <v>20263.310000000001</v>
      </c>
      <c r="K1182" s="28">
        <v>41446</v>
      </c>
      <c r="L1182" s="27">
        <v>9237.4699999999993</v>
      </c>
      <c r="M1182" s="25">
        <v>41519</v>
      </c>
      <c r="N1182" s="24">
        <v>6506.19</v>
      </c>
      <c r="O1182" s="28">
        <v>41493</v>
      </c>
      <c r="P1182" s="27">
        <v>8260.48</v>
      </c>
    </row>
    <row r="1183" spans="1:16" ht="16.5" x14ac:dyDescent="0.3">
      <c r="A1183" s="2">
        <v>41443</v>
      </c>
      <c r="B1183" s="1">
        <v>247.13</v>
      </c>
      <c r="C1183" s="14">
        <v>41485</v>
      </c>
      <c r="D1183" s="13">
        <v>1685.96</v>
      </c>
      <c r="E1183" s="17">
        <v>41438</v>
      </c>
      <c r="F1183" s="16">
        <v>12445.38</v>
      </c>
      <c r="G1183" s="20">
        <v>41514</v>
      </c>
      <c r="H1183" s="19">
        <v>2742.61</v>
      </c>
      <c r="I1183" s="31">
        <v>41445</v>
      </c>
      <c r="J1183" s="30">
        <v>20382.87</v>
      </c>
      <c r="K1183" s="28">
        <v>41445</v>
      </c>
      <c r="L1183" s="27">
        <v>9265.2999999999993</v>
      </c>
      <c r="M1183" s="25">
        <v>41516</v>
      </c>
      <c r="N1183" s="24">
        <v>6412.93</v>
      </c>
      <c r="O1183" s="28">
        <v>41492</v>
      </c>
      <c r="P1183" s="27">
        <v>8299.73</v>
      </c>
    </row>
    <row r="1184" spans="1:16" ht="16.5" x14ac:dyDescent="0.3">
      <c r="A1184" s="2">
        <v>41442</v>
      </c>
      <c r="B1184" s="1">
        <v>244.77</v>
      </c>
      <c r="C1184" s="14">
        <v>41484</v>
      </c>
      <c r="D1184" s="13">
        <v>1685.33</v>
      </c>
      <c r="E1184" s="17">
        <v>41437</v>
      </c>
      <c r="F1184" s="16">
        <v>13289.32</v>
      </c>
      <c r="G1184" s="20">
        <v>41513</v>
      </c>
      <c r="H1184" s="19">
        <v>2749.27</v>
      </c>
      <c r="I1184" s="31">
        <v>41444</v>
      </c>
      <c r="J1184" s="30">
        <v>20986.89</v>
      </c>
      <c r="K1184" s="28">
        <v>41444</v>
      </c>
      <c r="L1184" s="27">
        <v>9584.5400000000009</v>
      </c>
      <c r="M1184" s="25">
        <v>41515</v>
      </c>
      <c r="N1184" s="24">
        <v>6483.05</v>
      </c>
      <c r="O1184" s="28">
        <v>41491</v>
      </c>
      <c r="P1184" s="27">
        <v>8398.3799999999992</v>
      </c>
    </row>
    <row r="1185" spans="1:16" ht="16.5" x14ac:dyDescent="0.3">
      <c r="A1185" s="2">
        <v>41439</v>
      </c>
      <c r="B1185" s="1">
        <v>245.36</v>
      </c>
      <c r="C1185" s="14">
        <v>41481</v>
      </c>
      <c r="D1185" s="13">
        <v>1691.65</v>
      </c>
      <c r="E1185" s="17">
        <v>41436</v>
      </c>
      <c r="F1185" s="16">
        <v>13317.62</v>
      </c>
      <c r="G1185" s="20">
        <v>41512</v>
      </c>
      <c r="H1185" s="19">
        <v>2821.45</v>
      </c>
      <c r="I1185" s="31">
        <v>41443</v>
      </c>
      <c r="J1185" s="30">
        <v>21225.88</v>
      </c>
      <c r="K1185" s="28">
        <v>41443</v>
      </c>
      <c r="L1185" s="27">
        <v>9733.5400000000009</v>
      </c>
      <c r="M1185" s="25">
        <v>41514</v>
      </c>
      <c r="N1185" s="24">
        <v>6430.06</v>
      </c>
      <c r="O1185" s="28">
        <v>41488</v>
      </c>
      <c r="P1185" s="27">
        <v>8406.94</v>
      </c>
    </row>
    <row r="1186" spans="1:16" ht="16.5" x14ac:dyDescent="0.3">
      <c r="A1186" s="2">
        <v>41438</v>
      </c>
      <c r="B1186" s="1">
        <v>244.49</v>
      </c>
      <c r="C1186" s="14">
        <v>41480</v>
      </c>
      <c r="D1186" s="13">
        <v>1690.25</v>
      </c>
      <c r="E1186" s="17">
        <v>41435</v>
      </c>
      <c r="F1186" s="16">
        <v>13514.2</v>
      </c>
      <c r="G1186" s="20">
        <v>41509</v>
      </c>
      <c r="H1186" s="19">
        <v>2826.05</v>
      </c>
      <c r="I1186" s="31">
        <v>41442</v>
      </c>
      <c r="J1186" s="30">
        <v>21225.9</v>
      </c>
      <c r="K1186" s="28">
        <v>41442</v>
      </c>
      <c r="L1186" s="27">
        <v>9744.48</v>
      </c>
      <c r="M1186" s="25">
        <v>41513</v>
      </c>
      <c r="N1186" s="24">
        <v>6440.97</v>
      </c>
      <c r="O1186" s="28">
        <v>41487</v>
      </c>
      <c r="P1186" s="27">
        <v>8410.73</v>
      </c>
    </row>
    <row r="1187" spans="1:16" ht="16.5" x14ac:dyDescent="0.3">
      <c r="A1187" s="2">
        <v>41437</v>
      </c>
      <c r="B1187" s="1">
        <v>248.5</v>
      </c>
      <c r="C1187" s="14">
        <v>41479</v>
      </c>
      <c r="D1187" s="13">
        <v>1685.94</v>
      </c>
      <c r="E1187" s="17">
        <v>41432</v>
      </c>
      <c r="F1187" s="16">
        <v>12877.53</v>
      </c>
      <c r="G1187" s="20">
        <v>41508</v>
      </c>
      <c r="H1187" s="19">
        <v>2812.32</v>
      </c>
      <c r="I1187" s="31">
        <v>41439</v>
      </c>
      <c r="J1187" s="30">
        <v>20969.14</v>
      </c>
      <c r="K1187" s="28">
        <v>41439</v>
      </c>
      <c r="L1187" s="27">
        <v>9667.42</v>
      </c>
      <c r="M1187" s="25">
        <v>41512</v>
      </c>
      <c r="N1187" s="24" t="s">
        <v>1</v>
      </c>
      <c r="O1187" s="28">
        <v>41486</v>
      </c>
      <c r="P1187" s="27">
        <v>8275.9699999999993</v>
      </c>
    </row>
    <row r="1188" spans="1:16" ht="16.5" x14ac:dyDescent="0.3">
      <c r="A1188" s="2">
        <v>41436</v>
      </c>
      <c r="B1188" s="1">
        <v>250.19</v>
      </c>
      <c r="C1188" s="14">
        <v>41478</v>
      </c>
      <c r="D1188" s="13">
        <v>1692.39</v>
      </c>
      <c r="E1188" s="17">
        <v>41431</v>
      </c>
      <c r="F1188" s="16">
        <v>12904.02</v>
      </c>
      <c r="G1188" s="20">
        <v>41507</v>
      </c>
      <c r="H1188" s="19">
        <v>2774.58</v>
      </c>
      <c r="I1188" s="31">
        <v>41438</v>
      </c>
      <c r="J1188" s="30">
        <v>20887.04</v>
      </c>
      <c r="K1188" s="28">
        <v>41438</v>
      </c>
      <c r="L1188" s="27">
        <v>9688.2999999999993</v>
      </c>
      <c r="M1188" s="25">
        <v>41509</v>
      </c>
      <c r="N1188" s="24">
        <v>6492.1</v>
      </c>
      <c r="O1188" s="28">
        <v>41485</v>
      </c>
      <c r="P1188" s="27">
        <v>8271.02</v>
      </c>
    </row>
    <row r="1189" spans="1:16" ht="16.5" x14ac:dyDescent="0.3">
      <c r="A1189" s="2">
        <v>41435</v>
      </c>
      <c r="B1189" s="1">
        <v>252.2</v>
      </c>
      <c r="C1189" s="14">
        <v>41477</v>
      </c>
      <c r="D1189" s="13">
        <v>1695.53</v>
      </c>
      <c r="E1189" s="17">
        <v>41430</v>
      </c>
      <c r="F1189" s="16">
        <v>13014.87</v>
      </c>
      <c r="G1189" s="20">
        <v>41506</v>
      </c>
      <c r="H1189" s="19">
        <v>2787.98</v>
      </c>
      <c r="I1189" s="31">
        <v>41436</v>
      </c>
      <c r="J1189" s="30">
        <v>21354.66</v>
      </c>
      <c r="K1189" s="28">
        <v>41436</v>
      </c>
      <c r="L1189" s="27">
        <v>9959.74</v>
      </c>
      <c r="M1189" s="25">
        <v>41508</v>
      </c>
      <c r="N1189" s="24">
        <v>6446.87</v>
      </c>
      <c r="O1189" s="28">
        <v>41484</v>
      </c>
      <c r="P1189" s="27">
        <v>8259.0300000000007</v>
      </c>
    </row>
    <row r="1190" spans="1:16" ht="16.5" x14ac:dyDescent="0.3">
      <c r="A1190" s="2">
        <v>41432</v>
      </c>
      <c r="B1190" s="1">
        <v>251.2</v>
      </c>
      <c r="C1190" s="14">
        <v>41474</v>
      </c>
      <c r="D1190" s="13">
        <v>1692.09</v>
      </c>
      <c r="E1190" s="17">
        <v>41429</v>
      </c>
      <c r="F1190" s="16">
        <v>13533.76</v>
      </c>
      <c r="G1190" s="20">
        <v>41505</v>
      </c>
      <c r="H1190" s="19">
        <v>2823.35</v>
      </c>
      <c r="I1190" s="31">
        <v>41435</v>
      </c>
      <c r="J1190" s="30">
        <v>21615.09</v>
      </c>
      <c r="K1190" s="28">
        <v>41435</v>
      </c>
      <c r="L1190" s="27">
        <v>10126.969999999999</v>
      </c>
      <c r="M1190" s="25">
        <v>41507</v>
      </c>
      <c r="N1190" s="24">
        <v>6390.84</v>
      </c>
      <c r="O1190" s="28">
        <v>41481</v>
      </c>
      <c r="P1190" s="27">
        <v>8244.91</v>
      </c>
    </row>
    <row r="1191" spans="1:16" ht="16.5" x14ac:dyDescent="0.3">
      <c r="A1191" s="2">
        <v>41430</v>
      </c>
      <c r="B1191" s="1">
        <v>256.51</v>
      </c>
      <c r="C1191" s="14">
        <v>41473</v>
      </c>
      <c r="D1191" s="13">
        <v>1689.37</v>
      </c>
      <c r="E1191" s="17">
        <v>41428</v>
      </c>
      <c r="F1191" s="16">
        <v>13261.82</v>
      </c>
      <c r="G1191" s="20">
        <v>41502</v>
      </c>
      <c r="H1191" s="19">
        <v>2854.27</v>
      </c>
      <c r="I1191" s="31">
        <v>41432</v>
      </c>
      <c r="J1191" s="30">
        <v>21575.26</v>
      </c>
      <c r="K1191" s="28">
        <v>41432</v>
      </c>
      <c r="L1191" s="27">
        <v>10187.27</v>
      </c>
      <c r="M1191" s="25">
        <v>41506</v>
      </c>
      <c r="N1191" s="24">
        <v>6453.46</v>
      </c>
      <c r="O1191" s="28">
        <v>41480</v>
      </c>
      <c r="P1191" s="27">
        <v>8298.98</v>
      </c>
    </row>
    <row r="1192" spans="1:16" ht="16.5" x14ac:dyDescent="0.3">
      <c r="A1192" s="2">
        <v>41429</v>
      </c>
      <c r="B1192" s="1">
        <v>260.54000000000002</v>
      </c>
      <c r="C1192" s="14">
        <v>41472</v>
      </c>
      <c r="D1192" s="13">
        <v>1680.91</v>
      </c>
      <c r="E1192" s="17">
        <v>41425</v>
      </c>
      <c r="F1192" s="16">
        <v>13774.54</v>
      </c>
      <c r="G1192" s="20">
        <v>41501</v>
      </c>
      <c r="H1192" s="19">
        <v>2835.86</v>
      </c>
      <c r="I1192" s="31">
        <v>41431</v>
      </c>
      <c r="J1192" s="30">
        <v>21838.43</v>
      </c>
      <c r="K1192" s="28">
        <v>41431</v>
      </c>
      <c r="L1192" s="27">
        <v>10361.219999999999</v>
      </c>
      <c r="M1192" s="25">
        <v>41505</v>
      </c>
      <c r="N1192" s="24">
        <v>6465.73</v>
      </c>
      <c r="O1192" s="28">
        <v>41479</v>
      </c>
      <c r="P1192" s="27">
        <v>8379.11</v>
      </c>
    </row>
    <row r="1193" spans="1:16" ht="16.5" x14ac:dyDescent="0.3">
      <c r="A1193" s="2">
        <v>41428</v>
      </c>
      <c r="B1193" s="1">
        <v>260.29000000000002</v>
      </c>
      <c r="C1193" s="14">
        <v>41471</v>
      </c>
      <c r="D1193" s="13">
        <v>1676.26</v>
      </c>
      <c r="E1193" s="17">
        <v>41424</v>
      </c>
      <c r="F1193" s="16">
        <v>13589.03</v>
      </c>
      <c r="G1193" s="20">
        <v>41500</v>
      </c>
      <c r="H1193" s="19">
        <v>2852.08</v>
      </c>
      <c r="I1193" s="31">
        <v>41430</v>
      </c>
      <c r="J1193" s="30">
        <v>22069.24</v>
      </c>
      <c r="K1193" s="28">
        <v>41430</v>
      </c>
      <c r="L1193" s="27">
        <v>10473.18</v>
      </c>
      <c r="M1193" s="25">
        <v>41502</v>
      </c>
      <c r="N1193" s="24">
        <v>6499.99</v>
      </c>
      <c r="O1193" s="28">
        <v>41478</v>
      </c>
      <c r="P1193" s="27">
        <v>8314.23</v>
      </c>
    </row>
    <row r="1194" spans="1:16" ht="16.5" x14ac:dyDescent="0.3">
      <c r="A1194" s="2">
        <v>41425</v>
      </c>
      <c r="B1194" s="1">
        <v>261.47000000000003</v>
      </c>
      <c r="C1194" s="14">
        <v>41470</v>
      </c>
      <c r="D1194" s="13">
        <v>1682.5</v>
      </c>
      <c r="E1194" s="17">
        <v>41423</v>
      </c>
      <c r="F1194" s="16">
        <v>14326.46</v>
      </c>
      <c r="G1194" s="20">
        <v>41499</v>
      </c>
      <c r="H1194" s="19">
        <v>2841.61</v>
      </c>
      <c r="I1194" s="31">
        <v>41429</v>
      </c>
      <c r="J1194" s="30">
        <v>22285.52</v>
      </c>
      <c r="K1194" s="28">
        <v>41429</v>
      </c>
      <c r="L1194" s="27">
        <v>10537.49</v>
      </c>
      <c r="M1194" s="25">
        <v>41501</v>
      </c>
      <c r="N1194" s="24">
        <v>6483.34</v>
      </c>
      <c r="O1194" s="28">
        <v>41477</v>
      </c>
      <c r="P1194" s="27">
        <v>8331.06</v>
      </c>
    </row>
    <row r="1195" spans="1:16" ht="16.5" x14ac:dyDescent="0.3">
      <c r="A1195" s="2">
        <v>41424</v>
      </c>
      <c r="B1195" s="1">
        <v>261.20999999999998</v>
      </c>
      <c r="C1195" s="14">
        <v>41467</v>
      </c>
      <c r="D1195" s="13">
        <v>1680.19</v>
      </c>
      <c r="E1195" s="17">
        <v>41422</v>
      </c>
      <c r="F1195" s="16">
        <v>14311.98</v>
      </c>
      <c r="G1195" s="20">
        <v>41498</v>
      </c>
      <c r="H1195" s="19">
        <v>2827.15</v>
      </c>
      <c r="I1195" s="31">
        <v>41428</v>
      </c>
      <c r="J1195" s="30">
        <v>22282.19</v>
      </c>
      <c r="K1195" s="28">
        <v>41428</v>
      </c>
      <c r="L1195" s="27">
        <v>10548.13</v>
      </c>
      <c r="M1195" s="25">
        <v>41500</v>
      </c>
      <c r="N1195" s="24">
        <v>6587.43</v>
      </c>
      <c r="O1195" s="28">
        <v>41474</v>
      </c>
      <c r="P1195" s="27">
        <v>8331.57</v>
      </c>
    </row>
    <row r="1196" spans="1:16" ht="16.5" x14ac:dyDescent="0.3">
      <c r="A1196" s="2">
        <v>41423</v>
      </c>
      <c r="B1196" s="1">
        <v>260.92</v>
      </c>
      <c r="C1196" s="14">
        <v>41466</v>
      </c>
      <c r="D1196" s="13">
        <v>1675.02</v>
      </c>
      <c r="E1196" s="17">
        <v>41421</v>
      </c>
      <c r="F1196" s="16">
        <v>14142.65</v>
      </c>
      <c r="G1196" s="20">
        <v>41495</v>
      </c>
      <c r="H1196" s="19">
        <v>2825.62</v>
      </c>
      <c r="I1196" s="31">
        <v>41425</v>
      </c>
      <c r="J1196" s="30">
        <v>22392.16</v>
      </c>
      <c r="K1196" s="28">
        <v>41425</v>
      </c>
      <c r="L1196" s="27">
        <v>10599.21</v>
      </c>
      <c r="M1196" s="25">
        <v>41499</v>
      </c>
      <c r="N1196" s="24">
        <v>6611.94</v>
      </c>
      <c r="O1196" s="28">
        <v>41473</v>
      </c>
      <c r="P1196" s="27">
        <v>8337.09</v>
      </c>
    </row>
    <row r="1197" spans="1:16" ht="16.5" x14ac:dyDescent="0.3">
      <c r="A1197" s="2">
        <v>41422</v>
      </c>
      <c r="B1197" s="1">
        <v>258.58999999999997</v>
      </c>
      <c r="C1197" s="14">
        <v>41465</v>
      </c>
      <c r="D1197" s="13">
        <v>1652.62</v>
      </c>
      <c r="E1197" s="17">
        <v>41418</v>
      </c>
      <c r="F1197" s="16">
        <v>14612.45</v>
      </c>
      <c r="G1197" s="20">
        <v>41494</v>
      </c>
      <c r="H1197" s="19">
        <v>2816.88</v>
      </c>
      <c r="I1197" s="31">
        <v>41424</v>
      </c>
      <c r="J1197" s="30">
        <v>22484.31</v>
      </c>
      <c r="K1197" s="28">
        <v>41424</v>
      </c>
      <c r="L1197" s="27">
        <v>10689.99</v>
      </c>
      <c r="M1197" s="25">
        <v>41498</v>
      </c>
      <c r="N1197" s="24">
        <v>6574.34</v>
      </c>
      <c r="O1197" s="28">
        <v>41472</v>
      </c>
      <c r="P1197" s="27">
        <v>8254.7199999999993</v>
      </c>
    </row>
    <row r="1198" spans="1:16" ht="16.5" x14ac:dyDescent="0.3">
      <c r="A1198" s="2">
        <v>41421</v>
      </c>
      <c r="B1198" s="1">
        <v>258.19</v>
      </c>
      <c r="C1198" s="14">
        <v>41464</v>
      </c>
      <c r="D1198" s="13">
        <v>1652.32</v>
      </c>
      <c r="E1198" s="17">
        <v>41417</v>
      </c>
      <c r="F1198" s="16">
        <v>14483.98</v>
      </c>
      <c r="G1198" s="20">
        <v>41493</v>
      </c>
      <c r="H1198" s="19">
        <v>2794.44</v>
      </c>
      <c r="I1198" s="31">
        <v>41423</v>
      </c>
      <c r="J1198" s="30">
        <v>22554.93</v>
      </c>
      <c r="K1198" s="28">
        <v>41423</v>
      </c>
      <c r="L1198" s="27">
        <v>10751.29</v>
      </c>
      <c r="M1198" s="25">
        <v>41495</v>
      </c>
      <c r="N1198" s="24">
        <v>6583.39</v>
      </c>
      <c r="O1198" s="28">
        <v>41471</v>
      </c>
      <c r="P1198" s="27">
        <v>8201.0499999999993</v>
      </c>
    </row>
    <row r="1199" spans="1:16" ht="16.5" x14ac:dyDescent="0.3">
      <c r="A1199" s="2">
        <v>41418</v>
      </c>
      <c r="B1199" s="1">
        <v>257.32</v>
      </c>
      <c r="C1199" s="14">
        <v>41463</v>
      </c>
      <c r="D1199" s="13">
        <v>1640.46</v>
      </c>
      <c r="E1199" s="17">
        <v>41416</v>
      </c>
      <c r="F1199" s="16">
        <v>15627.26</v>
      </c>
      <c r="G1199" s="20">
        <v>41492</v>
      </c>
      <c r="H1199" s="19">
        <v>2790.78</v>
      </c>
      <c r="I1199" s="31">
        <v>41422</v>
      </c>
      <c r="J1199" s="30">
        <v>22924.25</v>
      </c>
      <c r="K1199" s="28">
        <v>41422</v>
      </c>
      <c r="L1199" s="27">
        <v>10920.58</v>
      </c>
      <c r="M1199" s="25">
        <v>41494</v>
      </c>
      <c r="N1199" s="24">
        <v>6529.68</v>
      </c>
      <c r="O1199" s="28">
        <v>41470</v>
      </c>
      <c r="P1199" s="27">
        <v>8234.81</v>
      </c>
    </row>
    <row r="1200" spans="1:16" ht="16.5" x14ac:dyDescent="0.3">
      <c r="A1200" s="2">
        <v>41417</v>
      </c>
      <c r="B1200" s="1">
        <v>256.66000000000003</v>
      </c>
      <c r="C1200" s="14">
        <v>41460</v>
      </c>
      <c r="D1200" s="13">
        <v>1631.89</v>
      </c>
      <c r="E1200" s="17">
        <v>41415</v>
      </c>
      <c r="F1200" s="16">
        <v>15381.02</v>
      </c>
      <c r="G1200" s="20">
        <v>41491</v>
      </c>
      <c r="H1200" s="19">
        <v>2809.08</v>
      </c>
      <c r="I1200" s="31">
        <v>41421</v>
      </c>
      <c r="J1200" s="30">
        <v>22686.05</v>
      </c>
      <c r="K1200" s="28">
        <v>41421</v>
      </c>
      <c r="L1200" s="27">
        <v>10753.49</v>
      </c>
      <c r="M1200" s="25">
        <v>41493</v>
      </c>
      <c r="N1200" s="24">
        <v>6511.21</v>
      </c>
      <c r="O1200" s="28">
        <v>41467</v>
      </c>
      <c r="P1200" s="27">
        <v>8212.77</v>
      </c>
    </row>
    <row r="1201" spans="1:16" ht="16.5" x14ac:dyDescent="0.3">
      <c r="A1201" s="2">
        <v>41416</v>
      </c>
      <c r="B1201" s="1">
        <v>260.19</v>
      </c>
      <c r="C1201" s="14">
        <v>41458</v>
      </c>
      <c r="D1201" s="13">
        <v>1615.41</v>
      </c>
      <c r="E1201" s="17">
        <v>41414</v>
      </c>
      <c r="F1201" s="16">
        <v>15360.81</v>
      </c>
      <c r="G1201" s="20">
        <v>41488</v>
      </c>
      <c r="H1201" s="19">
        <v>2811</v>
      </c>
      <c r="I1201" s="31">
        <v>41418</v>
      </c>
      <c r="J1201" s="30">
        <v>22618.67</v>
      </c>
      <c r="K1201" s="28">
        <v>41418</v>
      </c>
      <c r="L1201" s="27">
        <v>10722.3</v>
      </c>
      <c r="M1201" s="25">
        <v>41492</v>
      </c>
      <c r="N1201" s="24">
        <v>6604.21</v>
      </c>
      <c r="O1201" s="28">
        <v>41466</v>
      </c>
      <c r="P1201" s="27">
        <v>8158.8</v>
      </c>
    </row>
    <row r="1202" spans="1:16" ht="16.5" x14ac:dyDescent="0.3">
      <c r="A1202" s="2">
        <v>41415</v>
      </c>
      <c r="B1202" s="1">
        <v>258.18</v>
      </c>
      <c r="C1202" s="14">
        <v>41457</v>
      </c>
      <c r="D1202" s="13">
        <v>1614.08</v>
      </c>
      <c r="E1202" s="17">
        <v>41411</v>
      </c>
      <c r="F1202" s="16">
        <v>15138.12</v>
      </c>
      <c r="G1202" s="20">
        <v>41487</v>
      </c>
      <c r="H1202" s="19">
        <v>2808.64</v>
      </c>
      <c r="I1202" s="31">
        <v>41417</v>
      </c>
      <c r="J1202" s="30">
        <v>22669.68</v>
      </c>
      <c r="K1202" s="28">
        <v>41417</v>
      </c>
      <c r="L1202" s="27">
        <v>10746.7</v>
      </c>
      <c r="M1202" s="25">
        <v>41491</v>
      </c>
      <c r="N1202" s="24">
        <v>6619.58</v>
      </c>
      <c r="O1202" s="28">
        <v>41465</v>
      </c>
      <c r="P1202" s="27">
        <v>8066.48</v>
      </c>
    </row>
    <row r="1203" spans="1:16" ht="16.5" x14ac:dyDescent="0.3">
      <c r="A1203" s="2">
        <v>41414</v>
      </c>
      <c r="B1203" s="1">
        <v>258.60000000000002</v>
      </c>
      <c r="C1203" s="14">
        <v>41456</v>
      </c>
      <c r="D1203" s="13">
        <v>1614.96</v>
      </c>
      <c r="E1203" s="17">
        <v>41410</v>
      </c>
      <c r="F1203" s="16">
        <v>15037.24</v>
      </c>
      <c r="G1203" s="20">
        <v>41486</v>
      </c>
      <c r="H1203" s="19">
        <v>2768.15</v>
      </c>
      <c r="I1203" s="31">
        <v>41416</v>
      </c>
      <c r="J1203" s="30">
        <v>23261.08</v>
      </c>
      <c r="K1203" s="28">
        <v>41416</v>
      </c>
      <c r="L1203" s="27">
        <v>11053.04</v>
      </c>
      <c r="M1203" s="25">
        <v>41488</v>
      </c>
      <c r="N1203" s="24">
        <v>6647.87</v>
      </c>
      <c r="O1203" s="28">
        <v>41464</v>
      </c>
      <c r="P1203" s="27">
        <v>8057.75</v>
      </c>
    </row>
    <row r="1204" spans="1:16" ht="16.5" x14ac:dyDescent="0.3">
      <c r="A1204" s="2">
        <v>41410</v>
      </c>
      <c r="B1204" s="1">
        <v>258.99</v>
      </c>
      <c r="C1204" s="14">
        <v>41453</v>
      </c>
      <c r="D1204" s="13">
        <v>1606.28</v>
      </c>
      <c r="E1204" s="17">
        <v>41409</v>
      </c>
      <c r="F1204" s="16">
        <v>15096.03</v>
      </c>
      <c r="G1204" s="20">
        <v>41485</v>
      </c>
      <c r="H1204" s="19">
        <v>2759.21</v>
      </c>
      <c r="I1204" s="31">
        <v>41415</v>
      </c>
      <c r="J1204" s="30">
        <v>23366.37</v>
      </c>
      <c r="K1204" s="28">
        <v>41415</v>
      </c>
      <c r="L1204" s="27">
        <v>11083.23</v>
      </c>
      <c r="M1204" s="25">
        <v>41487</v>
      </c>
      <c r="N1204" s="24">
        <v>6681.98</v>
      </c>
      <c r="O1204" s="28">
        <v>41463</v>
      </c>
      <c r="P1204" s="27">
        <v>7968.54</v>
      </c>
    </row>
    <row r="1205" spans="1:16" ht="16.5" x14ac:dyDescent="0.3">
      <c r="A1205" s="2">
        <v>41409</v>
      </c>
      <c r="B1205" s="1">
        <v>256.60000000000002</v>
      </c>
      <c r="C1205" s="14">
        <v>41452</v>
      </c>
      <c r="D1205" s="13">
        <v>1613.2</v>
      </c>
      <c r="E1205" s="17">
        <v>41408</v>
      </c>
      <c r="F1205" s="16">
        <v>14758.42</v>
      </c>
      <c r="G1205" s="20">
        <v>41484</v>
      </c>
      <c r="H1205" s="19">
        <v>2741.73</v>
      </c>
      <c r="I1205" s="31">
        <v>41414</v>
      </c>
      <c r="J1205" s="30">
        <v>23493.03</v>
      </c>
      <c r="K1205" s="28">
        <v>41414</v>
      </c>
      <c r="L1205" s="27">
        <v>11186.54</v>
      </c>
      <c r="M1205" s="25">
        <v>41486</v>
      </c>
      <c r="N1205" s="24">
        <v>6621.06</v>
      </c>
      <c r="O1205" s="28">
        <v>41460</v>
      </c>
      <c r="P1205" s="27">
        <v>7806</v>
      </c>
    </row>
    <row r="1206" spans="1:16" ht="16.5" x14ac:dyDescent="0.3">
      <c r="A1206" s="2">
        <v>41408</v>
      </c>
      <c r="B1206" s="1">
        <v>256.29000000000002</v>
      </c>
      <c r="C1206" s="14">
        <v>41451</v>
      </c>
      <c r="D1206" s="13">
        <v>1603.26</v>
      </c>
      <c r="E1206" s="17">
        <v>41407</v>
      </c>
      <c r="F1206" s="16">
        <v>14782.21</v>
      </c>
      <c r="G1206" s="20">
        <v>41481</v>
      </c>
      <c r="H1206" s="19">
        <v>2741.96</v>
      </c>
      <c r="I1206" s="31">
        <v>41410</v>
      </c>
      <c r="J1206" s="30">
        <v>23082.68</v>
      </c>
      <c r="K1206" s="28">
        <v>41410</v>
      </c>
      <c r="L1206" s="27">
        <v>11019.48</v>
      </c>
      <c r="M1206" s="25">
        <v>41485</v>
      </c>
      <c r="N1206" s="24">
        <v>6570.95</v>
      </c>
      <c r="O1206" s="28">
        <v>41459</v>
      </c>
      <c r="P1206" s="27">
        <v>7994.31</v>
      </c>
    </row>
    <row r="1207" spans="1:16" ht="16.5" x14ac:dyDescent="0.3">
      <c r="A1207" s="2">
        <v>41407</v>
      </c>
      <c r="B1207" s="1">
        <v>253.29</v>
      </c>
      <c r="C1207" s="14">
        <v>41450</v>
      </c>
      <c r="D1207" s="13">
        <v>1588.03</v>
      </c>
      <c r="E1207" s="17">
        <v>41404</v>
      </c>
      <c r="F1207" s="16">
        <v>14607.54</v>
      </c>
      <c r="G1207" s="20">
        <v>41480</v>
      </c>
      <c r="H1207" s="19">
        <v>2740.29</v>
      </c>
      <c r="I1207" s="31">
        <v>41409</v>
      </c>
      <c r="J1207" s="30">
        <v>23044.240000000002</v>
      </c>
      <c r="K1207" s="28">
        <v>41409</v>
      </c>
      <c r="L1207" s="27">
        <v>11083.29</v>
      </c>
      <c r="M1207" s="25">
        <v>41484</v>
      </c>
      <c r="N1207" s="24">
        <v>6560.25</v>
      </c>
      <c r="O1207" s="28">
        <v>41458</v>
      </c>
      <c r="P1207" s="27">
        <v>7829.32</v>
      </c>
    </row>
    <row r="1208" spans="1:16" ht="16.5" x14ac:dyDescent="0.3">
      <c r="A1208" s="2">
        <v>41404</v>
      </c>
      <c r="B1208" s="1">
        <v>252.72</v>
      </c>
      <c r="C1208" s="14">
        <v>41449</v>
      </c>
      <c r="D1208" s="13">
        <v>1573.09</v>
      </c>
      <c r="E1208" s="17">
        <v>41403</v>
      </c>
      <c r="F1208" s="16">
        <v>14191.48</v>
      </c>
      <c r="G1208" s="20">
        <v>41479</v>
      </c>
      <c r="H1208" s="19">
        <v>2752.25</v>
      </c>
      <c r="I1208" s="31">
        <v>41408</v>
      </c>
      <c r="J1208" s="30">
        <v>22930.28</v>
      </c>
      <c r="K1208" s="28">
        <v>41408</v>
      </c>
      <c r="L1208" s="27">
        <v>11032.79</v>
      </c>
      <c r="M1208" s="25">
        <v>41481</v>
      </c>
      <c r="N1208" s="24">
        <v>6554.79</v>
      </c>
      <c r="O1208" s="28">
        <v>41457</v>
      </c>
      <c r="P1208" s="27">
        <v>7910.77</v>
      </c>
    </row>
    <row r="1209" spans="1:16" ht="16.5" x14ac:dyDescent="0.3">
      <c r="A1209" s="2">
        <v>41403</v>
      </c>
      <c r="B1209" s="1">
        <v>257.52999999999997</v>
      </c>
      <c r="C1209" s="14">
        <v>41446</v>
      </c>
      <c r="D1209" s="13">
        <v>1592.43</v>
      </c>
      <c r="E1209" s="17">
        <v>41402</v>
      </c>
      <c r="F1209" s="16">
        <v>14285.69</v>
      </c>
      <c r="G1209" s="20">
        <v>41478</v>
      </c>
      <c r="H1209" s="19">
        <v>2722.9</v>
      </c>
      <c r="I1209" s="31">
        <v>41407</v>
      </c>
      <c r="J1209" s="30">
        <v>22989.81</v>
      </c>
      <c r="K1209" s="28">
        <v>41407</v>
      </c>
      <c r="L1209" s="27">
        <v>11109.27</v>
      </c>
      <c r="M1209" s="25">
        <v>41480</v>
      </c>
      <c r="N1209" s="24">
        <v>6587.95</v>
      </c>
      <c r="O1209" s="28">
        <v>41456</v>
      </c>
      <c r="P1209" s="27">
        <v>7983.92</v>
      </c>
    </row>
    <row r="1210" spans="1:16" ht="16.5" x14ac:dyDescent="0.3">
      <c r="A1210" s="2">
        <v>41402</v>
      </c>
      <c r="B1210" s="1">
        <v>254.02</v>
      </c>
      <c r="C1210" s="14">
        <v>41445</v>
      </c>
      <c r="D1210" s="13">
        <v>1588.19</v>
      </c>
      <c r="E1210" s="17">
        <v>41401</v>
      </c>
      <c r="F1210" s="16">
        <v>14180.24</v>
      </c>
      <c r="G1210" s="20">
        <v>41477</v>
      </c>
      <c r="H1210" s="19">
        <v>2725.4</v>
      </c>
      <c r="I1210" s="31">
        <v>41404</v>
      </c>
      <c r="J1210" s="30">
        <v>23321.22</v>
      </c>
      <c r="K1210" s="28">
        <v>41404</v>
      </c>
      <c r="L1210" s="27">
        <v>11347.41</v>
      </c>
      <c r="M1210" s="25">
        <v>41479</v>
      </c>
      <c r="N1210" s="24">
        <v>6620.43</v>
      </c>
      <c r="O1210" s="28">
        <v>41453</v>
      </c>
      <c r="P1210" s="27">
        <v>7959.22</v>
      </c>
    </row>
    <row r="1211" spans="1:16" ht="16.5" x14ac:dyDescent="0.3">
      <c r="A1211" s="2">
        <v>41401</v>
      </c>
      <c r="B1211" s="1">
        <v>253.84</v>
      </c>
      <c r="C1211" s="14">
        <v>41444</v>
      </c>
      <c r="D1211" s="13">
        <v>1628.93</v>
      </c>
      <c r="E1211" s="17">
        <v>41396</v>
      </c>
      <c r="F1211" s="16">
        <v>13694.04</v>
      </c>
      <c r="G1211" s="20">
        <v>41474</v>
      </c>
      <c r="H1211" s="19">
        <v>2716.17</v>
      </c>
      <c r="I1211" s="31">
        <v>41403</v>
      </c>
      <c r="J1211" s="30">
        <v>23211.48</v>
      </c>
      <c r="K1211" s="28">
        <v>41403</v>
      </c>
      <c r="L1211" s="27">
        <v>11266.89</v>
      </c>
      <c r="M1211" s="25">
        <v>41478</v>
      </c>
      <c r="N1211" s="24">
        <v>6597.44</v>
      </c>
      <c r="O1211" s="28">
        <v>41452</v>
      </c>
      <c r="P1211" s="27">
        <v>7990.75</v>
      </c>
    </row>
    <row r="1212" spans="1:16" ht="16.5" x14ac:dyDescent="0.3">
      <c r="A1212" s="2">
        <v>41400</v>
      </c>
      <c r="B1212" s="1">
        <v>255.2</v>
      </c>
      <c r="C1212" s="14">
        <v>41443</v>
      </c>
      <c r="D1212" s="13">
        <v>1651.81</v>
      </c>
      <c r="E1212" s="17">
        <v>41395</v>
      </c>
      <c r="F1212" s="16">
        <v>13799.35</v>
      </c>
      <c r="G1212" s="20">
        <v>41473</v>
      </c>
      <c r="H1212" s="19">
        <v>2717.99</v>
      </c>
      <c r="I1212" s="31">
        <v>41402</v>
      </c>
      <c r="J1212" s="30">
        <v>23244.35</v>
      </c>
      <c r="K1212" s="28">
        <v>41402</v>
      </c>
      <c r="L1212" s="27">
        <v>11284.74</v>
      </c>
      <c r="M1212" s="25">
        <v>41477</v>
      </c>
      <c r="N1212" s="24">
        <v>6623.17</v>
      </c>
      <c r="O1212" s="28">
        <v>41451</v>
      </c>
      <c r="P1212" s="27">
        <v>7940.99</v>
      </c>
    </row>
    <row r="1213" spans="1:16" ht="16.5" x14ac:dyDescent="0.3">
      <c r="A1213" s="2">
        <v>41397</v>
      </c>
      <c r="B1213" s="1">
        <v>256.02</v>
      </c>
      <c r="C1213" s="14">
        <v>41442</v>
      </c>
      <c r="D1213" s="13">
        <v>1639.04</v>
      </c>
      <c r="E1213" s="17">
        <v>41394</v>
      </c>
      <c r="F1213" s="16">
        <v>13860.86</v>
      </c>
      <c r="G1213" s="20">
        <v>41472</v>
      </c>
      <c r="H1213" s="19">
        <v>2681.88</v>
      </c>
      <c r="I1213" s="31">
        <v>41401</v>
      </c>
      <c r="J1213" s="30">
        <v>23047.09</v>
      </c>
      <c r="K1213" s="28">
        <v>41401</v>
      </c>
      <c r="L1213" s="27">
        <v>11115.05</v>
      </c>
      <c r="M1213" s="25">
        <v>41474</v>
      </c>
      <c r="N1213" s="24">
        <v>6630.67</v>
      </c>
      <c r="O1213" s="28">
        <v>41450</v>
      </c>
      <c r="P1213" s="27">
        <v>7811.3</v>
      </c>
    </row>
    <row r="1214" spans="1:16" ht="16.5" x14ac:dyDescent="0.3">
      <c r="A1214" s="2">
        <v>41396</v>
      </c>
      <c r="B1214" s="1">
        <v>254.92</v>
      </c>
      <c r="C1214" s="14">
        <v>41439</v>
      </c>
      <c r="D1214" s="13">
        <v>1626.73</v>
      </c>
      <c r="E1214" s="17">
        <v>41390</v>
      </c>
      <c r="F1214" s="16">
        <v>13884.13</v>
      </c>
      <c r="G1214" s="20">
        <v>41471</v>
      </c>
      <c r="H1214" s="19">
        <v>2665.61</v>
      </c>
      <c r="I1214" s="31">
        <v>41400</v>
      </c>
      <c r="J1214" s="30">
        <v>22915.09</v>
      </c>
      <c r="K1214" s="28">
        <v>41400</v>
      </c>
      <c r="L1214" s="27">
        <v>11001.77</v>
      </c>
      <c r="M1214" s="25">
        <v>41473</v>
      </c>
      <c r="N1214" s="24">
        <v>6634.36</v>
      </c>
      <c r="O1214" s="28">
        <v>41449</v>
      </c>
      <c r="P1214" s="27">
        <v>7692.45</v>
      </c>
    </row>
    <row r="1215" spans="1:16" ht="16.5" x14ac:dyDescent="0.3">
      <c r="A1215" s="2">
        <v>41394</v>
      </c>
      <c r="B1215" s="1">
        <v>255.72</v>
      </c>
      <c r="C1215" s="14">
        <v>41438</v>
      </c>
      <c r="D1215" s="13">
        <v>1636.36</v>
      </c>
      <c r="E1215" s="17">
        <v>41389</v>
      </c>
      <c r="F1215" s="16">
        <v>13926.08</v>
      </c>
      <c r="G1215" s="20">
        <v>41470</v>
      </c>
      <c r="H1215" s="19">
        <v>2686.69</v>
      </c>
      <c r="I1215" s="31">
        <v>41397</v>
      </c>
      <c r="J1215" s="30">
        <v>22689.96</v>
      </c>
      <c r="K1215" s="28">
        <v>41397</v>
      </c>
      <c r="L1215" s="27">
        <v>10845.99</v>
      </c>
      <c r="M1215" s="25">
        <v>41472</v>
      </c>
      <c r="N1215" s="24">
        <v>6571.93</v>
      </c>
      <c r="O1215" s="28">
        <v>41446</v>
      </c>
      <c r="P1215" s="27">
        <v>7789.24</v>
      </c>
    </row>
    <row r="1216" spans="1:16" ht="16.5" x14ac:dyDescent="0.3">
      <c r="A1216" s="2">
        <v>41393</v>
      </c>
      <c r="B1216" s="1">
        <v>252.25</v>
      </c>
      <c r="C1216" s="14">
        <v>41437</v>
      </c>
      <c r="D1216" s="13">
        <v>1612.52</v>
      </c>
      <c r="E1216" s="17">
        <v>41388</v>
      </c>
      <c r="F1216" s="16">
        <v>13843.46</v>
      </c>
      <c r="G1216" s="20">
        <v>41467</v>
      </c>
      <c r="H1216" s="19">
        <v>2674.87</v>
      </c>
      <c r="I1216" s="31">
        <v>41396</v>
      </c>
      <c r="J1216" s="30">
        <v>22668.3</v>
      </c>
      <c r="K1216" s="28">
        <v>41396</v>
      </c>
      <c r="L1216" s="27">
        <v>10825.35</v>
      </c>
      <c r="M1216" s="25">
        <v>41471</v>
      </c>
      <c r="N1216" s="24">
        <v>6556.35</v>
      </c>
      <c r="O1216" s="28">
        <v>41445</v>
      </c>
      <c r="P1216" s="27">
        <v>7928.48</v>
      </c>
    </row>
    <row r="1217" spans="1:16" ht="16.5" x14ac:dyDescent="0.3">
      <c r="A1217" s="2">
        <v>41390</v>
      </c>
      <c r="B1217" s="1">
        <v>253.04</v>
      </c>
      <c r="C1217" s="14">
        <v>41436</v>
      </c>
      <c r="D1217" s="13">
        <v>1626.13</v>
      </c>
      <c r="E1217" s="17">
        <v>41387</v>
      </c>
      <c r="F1217" s="16">
        <v>13529.65</v>
      </c>
      <c r="G1217" s="20">
        <v>41466</v>
      </c>
      <c r="H1217" s="19">
        <v>2681.32</v>
      </c>
      <c r="I1217" s="31">
        <v>41394</v>
      </c>
      <c r="J1217" s="30">
        <v>22737.01</v>
      </c>
      <c r="K1217" s="28">
        <v>41394</v>
      </c>
      <c r="L1217" s="27">
        <v>10917.97</v>
      </c>
      <c r="M1217" s="25">
        <v>41470</v>
      </c>
      <c r="N1217" s="24">
        <v>6586.11</v>
      </c>
      <c r="O1217" s="28">
        <v>41444</v>
      </c>
      <c r="P1217" s="27">
        <v>8197.08</v>
      </c>
    </row>
    <row r="1218" spans="1:16" ht="16.5" x14ac:dyDescent="0.3">
      <c r="A1218" s="2">
        <v>41389</v>
      </c>
      <c r="B1218" s="1">
        <v>254.49</v>
      </c>
      <c r="C1218" s="14">
        <v>41435</v>
      </c>
      <c r="D1218" s="13">
        <v>1642.81</v>
      </c>
      <c r="E1218" s="17">
        <v>41386</v>
      </c>
      <c r="F1218" s="16">
        <v>13568.37</v>
      </c>
      <c r="G1218" s="20">
        <v>41465</v>
      </c>
      <c r="H1218" s="19">
        <v>2659.71</v>
      </c>
      <c r="I1218" s="31">
        <v>41393</v>
      </c>
      <c r="J1218" s="30">
        <v>22580.77</v>
      </c>
      <c r="K1218" s="28">
        <v>41393</v>
      </c>
      <c r="L1218" s="27">
        <v>10785.58</v>
      </c>
      <c r="M1218" s="25">
        <v>41467</v>
      </c>
      <c r="N1218" s="24">
        <v>6544.94</v>
      </c>
      <c r="O1218" s="28">
        <v>41443</v>
      </c>
      <c r="P1218" s="27">
        <v>8229.51</v>
      </c>
    </row>
    <row r="1219" spans="1:16" ht="16.5" x14ac:dyDescent="0.3">
      <c r="A1219" s="2">
        <v>41388</v>
      </c>
      <c r="B1219" s="1">
        <v>252</v>
      </c>
      <c r="C1219" s="14">
        <v>41432</v>
      </c>
      <c r="D1219" s="13">
        <v>1643.38</v>
      </c>
      <c r="E1219" s="17">
        <v>41383</v>
      </c>
      <c r="F1219" s="16">
        <v>13316.48</v>
      </c>
      <c r="G1219" s="20">
        <v>41464</v>
      </c>
      <c r="H1219" s="19">
        <v>2664.14</v>
      </c>
      <c r="I1219" s="31">
        <v>41390</v>
      </c>
      <c r="J1219" s="30">
        <v>22547.71</v>
      </c>
      <c r="K1219" s="28">
        <v>41390</v>
      </c>
      <c r="L1219" s="27">
        <v>10834.08</v>
      </c>
      <c r="M1219" s="25">
        <v>41466</v>
      </c>
      <c r="N1219" s="24">
        <v>6543.41</v>
      </c>
      <c r="O1219" s="28">
        <v>41442</v>
      </c>
      <c r="P1219" s="27">
        <v>8215.73</v>
      </c>
    </row>
    <row r="1220" spans="1:16" ht="16.5" x14ac:dyDescent="0.3">
      <c r="A1220" s="2">
        <v>41387</v>
      </c>
      <c r="B1220" s="1">
        <v>250.01</v>
      </c>
      <c r="C1220" s="14">
        <v>41431</v>
      </c>
      <c r="D1220" s="13">
        <v>1622.56</v>
      </c>
      <c r="E1220" s="17">
        <v>41382</v>
      </c>
      <c r="F1220" s="16">
        <v>13220.07</v>
      </c>
      <c r="G1220" s="20">
        <v>41463</v>
      </c>
      <c r="H1220" s="19">
        <v>2650.85</v>
      </c>
      <c r="I1220" s="31">
        <v>41389</v>
      </c>
      <c r="J1220" s="30">
        <v>22401.24</v>
      </c>
      <c r="K1220" s="28">
        <v>41389</v>
      </c>
      <c r="L1220" s="27">
        <v>10772.76</v>
      </c>
      <c r="M1220" s="25">
        <v>41465</v>
      </c>
      <c r="N1220" s="24">
        <v>6504.96</v>
      </c>
      <c r="O1220" s="28">
        <v>41439</v>
      </c>
      <c r="P1220" s="27">
        <v>8127.96</v>
      </c>
    </row>
    <row r="1221" spans="1:16" ht="16.5" x14ac:dyDescent="0.3">
      <c r="A1221" s="2">
        <v>41386</v>
      </c>
      <c r="B1221" s="1">
        <v>251.46</v>
      </c>
      <c r="C1221" s="14">
        <v>41430</v>
      </c>
      <c r="D1221" s="13">
        <v>1608.9</v>
      </c>
      <c r="E1221" s="17">
        <v>41381</v>
      </c>
      <c r="F1221" s="16">
        <v>13382.89</v>
      </c>
      <c r="G1221" s="20">
        <v>41460</v>
      </c>
      <c r="H1221" s="19">
        <v>2596.0100000000002</v>
      </c>
      <c r="I1221" s="31">
        <v>41388</v>
      </c>
      <c r="J1221" s="30">
        <v>22183.05</v>
      </c>
      <c r="K1221" s="28">
        <v>41388</v>
      </c>
      <c r="L1221" s="27">
        <v>10634.37</v>
      </c>
      <c r="M1221" s="25">
        <v>41464</v>
      </c>
      <c r="N1221" s="24">
        <v>6513.08</v>
      </c>
      <c r="O1221" s="28">
        <v>41438</v>
      </c>
      <c r="P1221" s="27">
        <v>8095.39</v>
      </c>
    </row>
    <row r="1222" spans="1:16" ht="16.5" x14ac:dyDescent="0.3">
      <c r="A1222" s="2">
        <v>41383</v>
      </c>
      <c r="B1222" s="1">
        <v>248.77</v>
      </c>
      <c r="C1222" s="14">
        <v>41429</v>
      </c>
      <c r="D1222" s="13">
        <v>1631.38</v>
      </c>
      <c r="E1222" s="17">
        <v>41380</v>
      </c>
      <c r="F1222" s="16">
        <v>13221.44</v>
      </c>
      <c r="G1222" s="20">
        <v>41459</v>
      </c>
      <c r="H1222" s="19">
        <v>2646.54</v>
      </c>
      <c r="I1222" s="31">
        <v>41387</v>
      </c>
      <c r="J1222" s="30">
        <v>21806.61</v>
      </c>
      <c r="K1222" s="28">
        <v>41387</v>
      </c>
      <c r="L1222" s="27">
        <v>10425.09</v>
      </c>
      <c r="M1222" s="25">
        <v>41463</v>
      </c>
      <c r="N1222" s="24">
        <v>6450.07</v>
      </c>
      <c r="O1222" s="28">
        <v>41437</v>
      </c>
      <c r="P1222" s="27">
        <v>8143.27</v>
      </c>
    </row>
    <row r="1223" spans="1:16" ht="16.5" x14ac:dyDescent="0.3">
      <c r="A1223" s="2">
        <v>41382</v>
      </c>
      <c r="B1223" s="1">
        <v>247.85</v>
      </c>
      <c r="C1223" s="14">
        <v>41428</v>
      </c>
      <c r="D1223" s="13">
        <v>1640.42</v>
      </c>
      <c r="E1223" s="17">
        <v>41379</v>
      </c>
      <c r="F1223" s="16">
        <v>13275.66</v>
      </c>
      <c r="G1223" s="20">
        <v>41458</v>
      </c>
      <c r="H1223" s="19">
        <v>2570.7600000000002</v>
      </c>
      <c r="I1223" s="31">
        <v>41386</v>
      </c>
      <c r="J1223" s="30">
        <v>22044.37</v>
      </c>
      <c r="K1223" s="28">
        <v>41386</v>
      </c>
      <c r="L1223" s="27">
        <v>10590.75</v>
      </c>
      <c r="M1223" s="25">
        <v>41460</v>
      </c>
      <c r="N1223" s="24">
        <v>6375.52</v>
      </c>
      <c r="O1223" s="28">
        <v>41436</v>
      </c>
      <c r="P1223" s="27">
        <v>8222.4599999999991</v>
      </c>
    </row>
    <row r="1224" spans="1:16" ht="16.5" x14ac:dyDescent="0.3">
      <c r="A1224" s="2">
        <v>41381</v>
      </c>
      <c r="B1224" s="1">
        <v>251.51</v>
      </c>
      <c r="C1224" s="14">
        <v>41425</v>
      </c>
      <c r="D1224" s="13">
        <v>1630.74</v>
      </c>
      <c r="E1224" s="17">
        <v>41376</v>
      </c>
      <c r="F1224" s="16">
        <v>13485.14</v>
      </c>
      <c r="G1224" s="20">
        <v>41457</v>
      </c>
      <c r="H1224" s="19">
        <v>2603.1999999999998</v>
      </c>
      <c r="I1224" s="31">
        <v>41383</v>
      </c>
      <c r="J1224" s="30">
        <v>22013.57</v>
      </c>
      <c r="K1224" s="28">
        <v>41383</v>
      </c>
      <c r="L1224" s="27">
        <v>10587.32</v>
      </c>
      <c r="M1224" s="25">
        <v>41459</v>
      </c>
      <c r="N1224" s="24">
        <v>6421.67</v>
      </c>
      <c r="O1224" s="28">
        <v>41435</v>
      </c>
      <c r="P1224" s="27">
        <v>8307.69</v>
      </c>
    </row>
    <row r="1225" spans="1:16" ht="16.5" x14ac:dyDescent="0.3">
      <c r="A1225" s="2">
        <v>41380</v>
      </c>
      <c r="B1225" s="1">
        <v>251.78</v>
      </c>
      <c r="C1225" s="14">
        <v>41424</v>
      </c>
      <c r="D1225" s="13">
        <v>1654.41</v>
      </c>
      <c r="E1225" s="17">
        <v>41375</v>
      </c>
      <c r="F1225" s="16">
        <v>13549.16</v>
      </c>
      <c r="G1225" s="20">
        <v>41456</v>
      </c>
      <c r="H1225" s="19">
        <v>2622.62</v>
      </c>
      <c r="I1225" s="31">
        <v>41382</v>
      </c>
      <c r="J1225" s="30">
        <v>21512.52</v>
      </c>
      <c r="K1225" s="28">
        <v>41382</v>
      </c>
      <c r="L1225" s="27">
        <v>10266.59</v>
      </c>
      <c r="M1225" s="25">
        <v>41458</v>
      </c>
      <c r="N1225" s="24">
        <v>6229.87</v>
      </c>
      <c r="O1225" s="28">
        <v>41432</v>
      </c>
      <c r="P1225" s="27">
        <v>8254.68</v>
      </c>
    </row>
    <row r="1226" spans="1:16" ht="16.5" x14ac:dyDescent="0.3">
      <c r="A1226" s="2">
        <v>41379</v>
      </c>
      <c r="B1226" s="1">
        <v>251.51</v>
      </c>
      <c r="C1226" s="14">
        <v>41423</v>
      </c>
      <c r="D1226" s="13">
        <v>1648.36</v>
      </c>
      <c r="E1226" s="17">
        <v>41374</v>
      </c>
      <c r="F1226" s="16">
        <v>13288.13</v>
      </c>
      <c r="G1226" s="20">
        <v>41453</v>
      </c>
      <c r="H1226" s="19">
        <v>2602.59</v>
      </c>
      <c r="I1226" s="31">
        <v>41381</v>
      </c>
      <c r="J1226" s="30">
        <v>21569.67</v>
      </c>
      <c r="K1226" s="28">
        <v>41381</v>
      </c>
      <c r="L1226" s="27">
        <v>10300.93</v>
      </c>
      <c r="M1226" s="25">
        <v>41457</v>
      </c>
      <c r="N1226" s="24">
        <v>6303.94</v>
      </c>
      <c r="O1226" s="28">
        <v>41431</v>
      </c>
      <c r="P1226" s="27">
        <v>8098.81</v>
      </c>
    </row>
    <row r="1227" spans="1:16" ht="16.5" x14ac:dyDescent="0.3">
      <c r="A1227" s="2">
        <v>41376</v>
      </c>
      <c r="B1227" s="1">
        <v>252</v>
      </c>
      <c r="C1227" s="14">
        <v>41422</v>
      </c>
      <c r="D1227" s="13">
        <v>1660.06</v>
      </c>
      <c r="E1227" s="17">
        <v>41373</v>
      </c>
      <c r="F1227" s="16">
        <v>13192.35</v>
      </c>
      <c r="G1227" s="20">
        <v>41452</v>
      </c>
      <c r="H1227" s="19">
        <v>2619.86</v>
      </c>
      <c r="I1227" s="31">
        <v>41380</v>
      </c>
      <c r="J1227" s="30">
        <v>21672.03</v>
      </c>
      <c r="K1227" s="28">
        <v>41380</v>
      </c>
      <c r="L1227" s="27">
        <v>10426.56</v>
      </c>
      <c r="M1227" s="25">
        <v>41456</v>
      </c>
      <c r="N1227" s="24">
        <v>6307.78</v>
      </c>
      <c r="O1227" s="28">
        <v>41430</v>
      </c>
      <c r="P1227" s="27">
        <v>8196.18</v>
      </c>
    </row>
    <row r="1228" spans="1:16" ht="16.5" x14ac:dyDescent="0.3">
      <c r="A1228" s="2">
        <v>41375</v>
      </c>
      <c r="B1228" s="1">
        <v>256.18</v>
      </c>
      <c r="C1228" s="14">
        <v>41418</v>
      </c>
      <c r="D1228" s="13">
        <v>1649.6</v>
      </c>
      <c r="E1228" s="17">
        <v>41372</v>
      </c>
      <c r="F1228" s="16">
        <v>13192.59</v>
      </c>
      <c r="G1228" s="20">
        <v>41451</v>
      </c>
      <c r="H1228" s="19">
        <v>2602.81</v>
      </c>
      <c r="I1228" s="31">
        <v>41379</v>
      </c>
      <c r="J1228" s="30">
        <v>21772.67</v>
      </c>
      <c r="K1228" s="28">
        <v>41379</v>
      </c>
      <c r="L1228" s="27">
        <v>10440.76</v>
      </c>
      <c r="M1228" s="25">
        <v>41453</v>
      </c>
      <c r="N1228" s="24">
        <v>6215.47</v>
      </c>
      <c r="O1228" s="28">
        <v>41429</v>
      </c>
      <c r="P1228" s="27">
        <v>8295.9599999999991</v>
      </c>
    </row>
    <row r="1229" spans="1:16" ht="16.5" x14ac:dyDescent="0.3">
      <c r="A1229" s="2">
        <v>41374</v>
      </c>
      <c r="B1229" s="1">
        <v>254.34</v>
      </c>
      <c r="C1229" s="14">
        <v>41417</v>
      </c>
      <c r="D1229" s="13">
        <v>1650.51</v>
      </c>
      <c r="E1229" s="17">
        <v>41369</v>
      </c>
      <c r="F1229" s="16">
        <v>12833.64</v>
      </c>
      <c r="G1229" s="20">
        <v>41450</v>
      </c>
      <c r="H1229" s="19">
        <v>2543.37</v>
      </c>
      <c r="I1229" s="31">
        <v>41376</v>
      </c>
      <c r="J1229" s="30">
        <v>22089.05</v>
      </c>
      <c r="K1229" s="28">
        <v>41376</v>
      </c>
      <c r="L1229" s="27">
        <v>10655.68</v>
      </c>
      <c r="M1229" s="25">
        <v>41452</v>
      </c>
      <c r="N1229" s="24">
        <v>6243.4</v>
      </c>
      <c r="O1229" s="28">
        <v>41428</v>
      </c>
      <c r="P1229" s="27">
        <v>8285.7999999999993</v>
      </c>
    </row>
    <row r="1230" spans="1:16" ht="16.5" x14ac:dyDescent="0.3">
      <c r="A1230" s="2">
        <v>41373</v>
      </c>
      <c r="B1230" s="1">
        <v>252.53</v>
      </c>
      <c r="C1230" s="14">
        <v>41416</v>
      </c>
      <c r="D1230" s="13">
        <v>1655.35</v>
      </c>
      <c r="E1230" s="17">
        <v>41368</v>
      </c>
      <c r="F1230" s="16">
        <v>12634.54</v>
      </c>
      <c r="G1230" s="20">
        <v>41449</v>
      </c>
      <c r="H1230" s="19">
        <v>2511.83</v>
      </c>
      <c r="I1230" s="31">
        <v>41375</v>
      </c>
      <c r="J1230" s="30">
        <v>22101.27</v>
      </c>
      <c r="K1230" s="28">
        <v>41375</v>
      </c>
      <c r="L1230" s="27">
        <v>10708.25</v>
      </c>
      <c r="M1230" s="25">
        <v>41451</v>
      </c>
      <c r="N1230" s="24">
        <v>6165.48</v>
      </c>
      <c r="O1230" s="28">
        <v>41425</v>
      </c>
      <c r="P1230" s="27">
        <v>8348.84</v>
      </c>
    </row>
    <row r="1231" spans="1:16" ht="16.5" x14ac:dyDescent="0.3">
      <c r="A1231" s="2">
        <v>41372</v>
      </c>
      <c r="B1231" s="1">
        <v>252.39</v>
      </c>
      <c r="C1231" s="14">
        <v>41415</v>
      </c>
      <c r="D1231" s="13">
        <v>1669.16</v>
      </c>
      <c r="E1231" s="17">
        <v>41367</v>
      </c>
      <c r="F1231" s="16">
        <v>12362.2</v>
      </c>
      <c r="G1231" s="20">
        <v>41446</v>
      </c>
      <c r="H1231" s="19">
        <v>2549.48</v>
      </c>
      <c r="I1231" s="31">
        <v>41374</v>
      </c>
      <c r="J1231" s="30">
        <v>22034.560000000001</v>
      </c>
      <c r="K1231" s="28">
        <v>41374</v>
      </c>
      <c r="L1231" s="27">
        <v>10694.23</v>
      </c>
      <c r="M1231" s="25">
        <v>41450</v>
      </c>
      <c r="N1231" s="24">
        <v>6101.91</v>
      </c>
      <c r="O1231" s="28">
        <v>41424</v>
      </c>
      <c r="P1231" s="27">
        <v>8400.2000000000007</v>
      </c>
    </row>
    <row r="1232" spans="1:16" ht="16.5" x14ac:dyDescent="0.3">
      <c r="A1232" s="2">
        <v>41369</v>
      </c>
      <c r="B1232" s="1">
        <v>252.77</v>
      </c>
      <c r="C1232" s="14">
        <v>41414</v>
      </c>
      <c r="D1232" s="13">
        <v>1666.29</v>
      </c>
      <c r="E1232" s="17">
        <v>41366</v>
      </c>
      <c r="F1232" s="16">
        <v>12003.43</v>
      </c>
      <c r="G1232" s="20">
        <v>41445</v>
      </c>
      <c r="H1232" s="19">
        <v>2586.4499999999998</v>
      </c>
      <c r="I1232" s="31">
        <v>41373</v>
      </c>
      <c r="J1232" s="30">
        <v>21870.34</v>
      </c>
      <c r="K1232" s="28">
        <v>41373</v>
      </c>
      <c r="L1232" s="27">
        <v>10610.77</v>
      </c>
      <c r="M1232" s="25">
        <v>41449</v>
      </c>
      <c r="N1232" s="24">
        <v>6029.1</v>
      </c>
      <c r="O1232" s="28">
        <v>41423</v>
      </c>
      <c r="P1232" s="27">
        <v>8336.58</v>
      </c>
    </row>
    <row r="1233" spans="1:16" ht="16.5" x14ac:dyDescent="0.3">
      <c r="A1233" s="2">
        <v>41368</v>
      </c>
      <c r="B1233" s="1">
        <v>257.05</v>
      </c>
      <c r="C1233" s="14">
        <v>41411</v>
      </c>
      <c r="D1233" s="13">
        <v>1667.47</v>
      </c>
      <c r="E1233" s="17">
        <v>41365</v>
      </c>
      <c r="F1233" s="16">
        <v>12135.02</v>
      </c>
      <c r="G1233" s="20">
        <v>41444</v>
      </c>
      <c r="H1233" s="19">
        <v>2683.98</v>
      </c>
      <c r="I1233" s="31">
        <v>41372</v>
      </c>
      <c r="J1233" s="30">
        <v>21718.05</v>
      </c>
      <c r="K1233" s="28">
        <v>41372</v>
      </c>
      <c r="L1233" s="27">
        <v>10429.76</v>
      </c>
      <c r="M1233" s="25">
        <v>41446</v>
      </c>
      <c r="N1233" s="24">
        <v>6116.17</v>
      </c>
      <c r="O1233" s="28">
        <v>41422</v>
      </c>
      <c r="P1233" s="27">
        <v>8480.8700000000008</v>
      </c>
    </row>
    <row r="1234" spans="1:16" ht="16.5" x14ac:dyDescent="0.3">
      <c r="A1234" s="2">
        <v>41367</v>
      </c>
      <c r="B1234" s="1">
        <v>260.36</v>
      </c>
      <c r="C1234" s="14">
        <v>41410</v>
      </c>
      <c r="D1234" s="13">
        <v>1650.47</v>
      </c>
      <c r="E1234" s="17">
        <v>41362</v>
      </c>
      <c r="F1234" s="16">
        <v>12397.91</v>
      </c>
      <c r="G1234" s="20">
        <v>41443</v>
      </c>
      <c r="H1234" s="19">
        <v>2700.93</v>
      </c>
      <c r="I1234" s="31">
        <v>41369</v>
      </c>
      <c r="J1234" s="30">
        <v>21726.9</v>
      </c>
      <c r="K1234" s="28">
        <v>41369</v>
      </c>
      <c r="L1234" s="27">
        <v>10429.31</v>
      </c>
      <c r="M1234" s="25">
        <v>41445</v>
      </c>
      <c r="N1234" s="24">
        <v>6159.51</v>
      </c>
      <c r="O1234" s="28">
        <v>41421</v>
      </c>
      <c r="P1234" s="27">
        <v>8383.2999999999993</v>
      </c>
    </row>
    <row r="1235" spans="1:16" ht="16.5" x14ac:dyDescent="0.3">
      <c r="A1235" s="2">
        <v>41366</v>
      </c>
      <c r="B1235" s="1">
        <v>260.79000000000002</v>
      </c>
      <c r="C1235" s="14">
        <v>41409</v>
      </c>
      <c r="D1235" s="13">
        <v>1658.78</v>
      </c>
      <c r="E1235" s="17">
        <v>41361</v>
      </c>
      <c r="F1235" s="16">
        <v>12335.96</v>
      </c>
      <c r="G1235" s="20">
        <v>41442</v>
      </c>
      <c r="H1235" s="19">
        <v>2702.69</v>
      </c>
      <c r="I1235" s="31">
        <v>41367</v>
      </c>
      <c r="J1235" s="30">
        <v>22337.49</v>
      </c>
      <c r="K1235" s="28">
        <v>41367</v>
      </c>
      <c r="L1235" s="27">
        <v>10758.8</v>
      </c>
      <c r="M1235" s="25">
        <v>41444</v>
      </c>
      <c r="N1235" s="24">
        <v>6348.82</v>
      </c>
      <c r="O1235" s="28">
        <v>41418</v>
      </c>
      <c r="P1235" s="27">
        <v>8305.32</v>
      </c>
    </row>
    <row r="1236" spans="1:16" ht="16.5" x14ac:dyDescent="0.3">
      <c r="A1236" s="2">
        <v>41365</v>
      </c>
      <c r="B1236" s="1">
        <v>262.27</v>
      </c>
      <c r="C1236" s="14">
        <v>41408</v>
      </c>
      <c r="D1236" s="13">
        <v>1650.34</v>
      </c>
      <c r="E1236" s="17">
        <v>41360</v>
      </c>
      <c r="F1236" s="16">
        <v>12493.79</v>
      </c>
      <c r="G1236" s="20">
        <v>41439</v>
      </c>
      <c r="H1236" s="19">
        <v>2667.32</v>
      </c>
      <c r="I1236" s="31">
        <v>41366</v>
      </c>
      <c r="J1236" s="30">
        <v>22367.82</v>
      </c>
      <c r="K1236" s="28">
        <v>41366</v>
      </c>
      <c r="L1236" s="27">
        <v>10811.44</v>
      </c>
      <c r="M1236" s="25">
        <v>41443</v>
      </c>
      <c r="N1236" s="24">
        <v>6374.21</v>
      </c>
      <c r="O1236" s="28">
        <v>41417</v>
      </c>
      <c r="P1236" s="27">
        <v>8351.98</v>
      </c>
    </row>
    <row r="1237" spans="1:16" ht="16.5" x14ac:dyDescent="0.3">
      <c r="A1237" s="2">
        <v>41362</v>
      </c>
      <c r="B1237" s="1">
        <v>263.39</v>
      </c>
      <c r="C1237" s="14">
        <v>41407</v>
      </c>
      <c r="D1237" s="13">
        <v>1633.77</v>
      </c>
      <c r="E1237" s="17">
        <v>41359</v>
      </c>
      <c r="F1237" s="16">
        <v>12471.62</v>
      </c>
      <c r="G1237" s="20">
        <v>41438</v>
      </c>
      <c r="H1237" s="19">
        <v>2661.71</v>
      </c>
      <c r="I1237" s="31">
        <v>41361</v>
      </c>
      <c r="J1237" s="30">
        <v>22299.63</v>
      </c>
      <c r="K1237" s="28">
        <v>41361</v>
      </c>
      <c r="L1237" s="27">
        <v>10896.22</v>
      </c>
      <c r="M1237" s="25">
        <v>41442</v>
      </c>
      <c r="N1237" s="24">
        <v>6330.49</v>
      </c>
      <c r="O1237" s="28">
        <v>41416</v>
      </c>
      <c r="P1237" s="27">
        <v>8530.89</v>
      </c>
    </row>
    <row r="1238" spans="1:16" ht="16.5" x14ac:dyDescent="0.3">
      <c r="A1238" s="2">
        <v>41361</v>
      </c>
      <c r="B1238" s="1">
        <v>261.86</v>
      </c>
      <c r="C1238" s="14">
        <v>41404</v>
      </c>
      <c r="D1238" s="13">
        <v>1633.7</v>
      </c>
      <c r="E1238" s="17">
        <v>41358</v>
      </c>
      <c r="F1238" s="16">
        <v>12546.46</v>
      </c>
      <c r="G1238" s="20">
        <v>41437</v>
      </c>
      <c r="H1238" s="19">
        <v>2666.52</v>
      </c>
      <c r="I1238" s="31">
        <v>41360</v>
      </c>
      <c r="J1238" s="30">
        <v>22464.82</v>
      </c>
      <c r="K1238" s="28">
        <v>41360</v>
      </c>
      <c r="L1238" s="27">
        <v>11033.61</v>
      </c>
      <c r="M1238" s="25">
        <v>41439</v>
      </c>
      <c r="N1238" s="24">
        <v>6308.26</v>
      </c>
      <c r="O1238" s="28">
        <v>41415</v>
      </c>
      <c r="P1238" s="27">
        <v>8472.2000000000007</v>
      </c>
    </row>
    <row r="1239" spans="1:16" ht="16.5" x14ac:dyDescent="0.3">
      <c r="A1239" s="2">
        <v>41360</v>
      </c>
      <c r="B1239" s="1">
        <v>261.86</v>
      </c>
      <c r="C1239" s="14">
        <v>41403</v>
      </c>
      <c r="D1239" s="13">
        <v>1626.67</v>
      </c>
      <c r="E1239" s="17">
        <v>41355</v>
      </c>
      <c r="F1239" s="16">
        <v>12338.53</v>
      </c>
      <c r="G1239" s="20">
        <v>41436</v>
      </c>
      <c r="H1239" s="19">
        <v>2683.2</v>
      </c>
      <c r="I1239" s="31">
        <v>41359</v>
      </c>
      <c r="J1239" s="30">
        <v>22311.08</v>
      </c>
      <c r="K1239" s="28">
        <v>41359</v>
      </c>
      <c r="L1239" s="27">
        <v>10925.13</v>
      </c>
      <c r="M1239" s="25">
        <v>41438</v>
      </c>
      <c r="N1239" s="24">
        <v>6304.63</v>
      </c>
      <c r="O1239" s="28">
        <v>41414</v>
      </c>
      <c r="P1239" s="27">
        <v>8455.83</v>
      </c>
    </row>
    <row r="1240" spans="1:16" ht="16.5" x14ac:dyDescent="0.3">
      <c r="A1240" s="2">
        <v>41359</v>
      </c>
      <c r="B1240" s="1">
        <v>260.54000000000002</v>
      </c>
      <c r="C1240" s="14">
        <v>41402</v>
      </c>
      <c r="D1240" s="13">
        <v>1632.69</v>
      </c>
      <c r="E1240" s="17">
        <v>41354</v>
      </c>
      <c r="F1240" s="16">
        <v>12635.69</v>
      </c>
      <c r="G1240" s="20">
        <v>41435</v>
      </c>
      <c r="H1240" s="19">
        <v>2719.4</v>
      </c>
      <c r="I1240" s="31">
        <v>41358</v>
      </c>
      <c r="J1240" s="30">
        <v>22251.15</v>
      </c>
      <c r="K1240" s="28">
        <v>41358</v>
      </c>
      <c r="L1240" s="27">
        <v>10978</v>
      </c>
      <c r="M1240" s="25">
        <v>41437</v>
      </c>
      <c r="N1240" s="24">
        <v>6299.45</v>
      </c>
      <c r="O1240" s="28">
        <v>41411</v>
      </c>
      <c r="P1240" s="27">
        <v>8398</v>
      </c>
    </row>
    <row r="1241" spans="1:16" ht="16.5" x14ac:dyDescent="0.3">
      <c r="A1241" s="2">
        <v>41358</v>
      </c>
      <c r="B1241" s="1">
        <v>259.58</v>
      </c>
      <c r="C1241" s="14">
        <v>41401</v>
      </c>
      <c r="D1241" s="13">
        <v>1625.96</v>
      </c>
      <c r="E1241" s="17">
        <v>41352</v>
      </c>
      <c r="F1241" s="16">
        <v>12468.23</v>
      </c>
      <c r="G1241" s="20">
        <v>41432</v>
      </c>
      <c r="H1241" s="19">
        <v>2724.08</v>
      </c>
      <c r="I1241" s="31">
        <v>41355</v>
      </c>
      <c r="J1241" s="30">
        <v>22115.3</v>
      </c>
      <c r="K1241" s="28">
        <v>41355</v>
      </c>
      <c r="L1241" s="27">
        <v>10896.48</v>
      </c>
      <c r="M1241" s="25">
        <v>41436</v>
      </c>
      <c r="N1241" s="24">
        <v>6340.08</v>
      </c>
      <c r="O1241" s="28">
        <v>41410</v>
      </c>
      <c r="P1241" s="27">
        <v>8369.8700000000008</v>
      </c>
    </row>
    <row r="1242" spans="1:16" ht="16.5" x14ac:dyDescent="0.3">
      <c r="A1242" s="2">
        <v>41355</v>
      </c>
      <c r="B1242" s="1">
        <v>255.33</v>
      </c>
      <c r="C1242" s="14">
        <v>41400</v>
      </c>
      <c r="D1242" s="13">
        <v>1617.5</v>
      </c>
      <c r="E1242" s="17">
        <v>41351</v>
      </c>
      <c r="F1242" s="16">
        <v>12220.63</v>
      </c>
      <c r="G1242" s="20">
        <v>41431</v>
      </c>
      <c r="H1242" s="19">
        <v>2676.21</v>
      </c>
      <c r="I1242" s="31">
        <v>41354</v>
      </c>
      <c r="J1242" s="30">
        <v>22225.88</v>
      </c>
      <c r="K1242" s="28">
        <v>41354</v>
      </c>
      <c r="L1242" s="27">
        <v>10944.35</v>
      </c>
      <c r="M1242" s="25">
        <v>41435</v>
      </c>
      <c r="N1242" s="24">
        <v>6400.45</v>
      </c>
      <c r="O1242" s="28">
        <v>41409</v>
      </c>
      <c r="P1242" s="27">
        <v>8362.42</v>
      </c>
    </row>
    <row r="1243" spans="1:16" ht="16.5" x14ac:dyDescent="0.3">
      <c r="A1243" s="2">
        <v>41354</v>
      </c>
      <c r="B1243" s="1">
        <v>255.82</v>
      </c>
      <c r="C1243" s="14">
        <v>41397</v>
      </c>
      <c r="D1243" s="13">
        <v>1614.42</v>
      </c>
      <c r="E1243" s="17">
        <v>41348</v>
      </c>
      <c r="F1243" s="16">
        <v>12560.95</v>
      </c>
      <c r="G1243" s="20">
        <v>41430</v>
      </c>
      <c r="H1243" s="19">
        <v>2709.33</v>
      </c>
      <c r="I1243" s="31">
        <v>41353</v>
      </c>
      <c r="J1243" s="30">
        <v>22256.44</v>
      </c>
      <c r="K1243" s="28">
        <v>41353</v>
      </c>
      <c r="L1243" s="27">
        <v>10978.75</v>
      </c>
      <c r="M1243" s="25">
        <v>41432</v>
      </c>
      <c r="N1243" s="24">
        <v>6411.99</v>
      </c>
      <c r="O1243" s="28">
        <v>41408</v>
      </c>
      <c r="P1243" s="27">
        <v>8339.11</v>
      </c>
    </row>
    <row r="1244" spans="1:16" ht="16.5" x14ac:dyDescent="0.3">
      <c r="A1244" s="2">
        <v>41353</v>
      </c>
      <c r="B1244" s="1">
        <v>257.04000000000002</v>
      </c>
      <c r="C1244" s="14">
        <v>41396</v>
      </c>
      <c r="D1244" s="13">
        <v>1597.59</v>
      </c>
      <c r="E1244" s="17">
        <v>41347</v>
      </c>
      <c r="F1244" s="16">
        <v>12381.19</v>
      </c>
      <c r="G1244" s="20">
        <v>41429</v>
      </c>
      <c r="H1244" s="19">
        <v>2755.7</v>
      </c>
      <c r="I1244" s="31">
        <v>41352</v>
      </c>
      <c r="J1244" s="30">
        <v>22041.86</v>
      </c>
      <c r="K1244" s="28">
        <v>41352</v>
      </c>
      <c r="L1244" s="27">
        <v>10740.05</v>
      </c>
      <c r="M1244" s="25">
        <v>41431</v>
      </c>
      <c r="N1244" s="24">
        <v>6336.11</v>
      </c>
      <c r="O1244" s="28">
        <v>41407</v>
      </c>
      <c r="P1244" s="27">
        <v>8279.2900000000009</v>
      </c>
    </row>
    <row r="1245" spans="1:16" ht="16.5" x14ac:dyDescent="0.3">
      <c r="A1245" s="2">
        <v>41352</v>
      </c>
      <c r="B1245" s="1">
        <v>259.79000000000002</v>
      </c>
      <c r="C1245" s="14">
        <v>41395</v>
      </c>
      <c r="D1245" s="13">
        <v>1582.7</v>
      </c>
      <c r="E1245" s="17">
        <v>41346</v>
      </c>
      <c r="F1245" s="16">
        <v>12239.66</v>
      </c>
      <c r="G1245" s="20">
        <v>41428</v>
      </c>
      <c r="H1245" s="19">
        <v>2747.74</v>
      </c>
      <c r="I1245" s="31">
        <v>41351</v>
      </c>
      <c r="J1245" s="30">
        <v>22083.360000000001</v>
      </c>
      <c r="K1245" s="28">
        <v>41351</v>
      </c>
      <c r="L1245" s="27">
        <v>10794.7</v>
      </c>
      <c r="M1245" s="25">
        <v>41430</v>
      </c>
      <c r="N1245" s="24">
        <v>6419.31</v>
      </c>
      <c r="O1245" s="28">
        <v>41404</v>
      </c>
      <c r="P1245" s="27">
        <v>8278.59</v>
      </c>
    </row>
    <row r="1246" spans="1:16" ht="16.5" x14ac:dyDescent="0.3">
      <c r="A1246" s="2">
        <v>41351</v>
      </c>
      <c r="B1246" s="1">
        <v>258.3</v>
      </c>
      <c r="C1246" s="14">
        <v>41394</v>
      </c>
      <c r="D1246" s="13">
        <v>1597.57</v>
      </c>
      <c r="E1246" s="17">
        <v>41345</v>
      </c>
      <c r="F1246" s="16">
        <v>12314.81</v>
      </c>
      <c r="G1246" s="20">
        <v>41425</v>
      </c>
      <c r="H1246" s="19">
        <v>2769.64</v>
      </c>
      <c r="I1246" s="31">
        <v>41348</v>
      </c>
      <c r="J1246" s="30">
        <v>22533.11</v>
      </c>
      <c r="K1246" s="28">
        <v>41348</v>
      </c>
      <c r="L1246" s="27">
        <v>11020.89</v>
      </c>
      <c r="M1246" s="25">
        <v>41429</v>
      </c>
      <c r="N1246" s="24">
        <v>6558.58</v>
      </c>
      <c r="O1246" s="28">
        <v>41403</v>
      </c>
      <c r="P1246" s="27">
        <v>8262.5499999999993</v>
      </c>
    </row>
    <row r="1247" spans="1:16" ht="16.5" x14ac:dyDescent="0.3">
      <c r="A1247" s="2">
        <v>41348</v>
      </c>
      <c r="B1247" s="1">
        <v>260.83999999999997</v>
      </c>
      <c r="C1247" s="14">
        <v>41393</v>
      </c>
      <c r="D1247" s="13">
        <v>1593.61</v>
      </c>
      <c r="E1247" s="17">
        <v>41344</v>
      </c>
      <c r="F1247" s="16">
        <v>12349.05</v>
      </c>
      <c r="G1247" s="20">
        <v>41424</v>
      </c>
      <c r="H1247" s="19">
        <v>2799.2</v>
      </c>
      <c r="I1247" s="31">
        <v>41347</v>
      </c>
      <c r="J1247" s="30">
        <v>22619.18</v>
      </c>
      <c r="K1247" s="28">
        <v>41347</v>
      </c>
      <c r="L1247" s="27">
        <v>11101.96</v>
      </c>
      <c r="M1247" s="25">
        <v>41428</v>
      </c>
      <c r="N1247" s="24">
        <v>6525.12</v>
      </c>
      <c r="O1247" s="28">
        <v>41402</v>
      </c>
      <c r="P1247" s="27">
        <v>8249.7099999999991</v>
      </c>
    </row>
    <row r="1248" spans="1:16" ht="16.5" x14ac:dyDescent="0.3">
      <c r="A1248" s="2">
        <v>41347</v>
      </c>
      <c r="B1248" s="1">
        <v>263.37</v>
      </c>
      <c r="C1248" s="14">
        <v>41390</v>
      </c>
      <c r="D1248" s="13">
        <v>1582.24</v>
      </c>
      <c r="E1248" s="17">
        <v>41341</v>
      </c>
      <c r="F1248" s="16">
        <v>12283.62</v>
      </c>
      <c r="G1248" s="20">
        <v>41423</v>
      </c>
      <c r="H1248" s="19">
        <v>2786.54</v>
      </c>
      <c r="I1248" s="31">
        <v>41346</v>
      </c>
      <c r="J1248" s="30">
        <v>22556.65</v>
      </c>
      <c r="K1248" s="28">
        <v>41346</v>
      </c>
      <c r="L1248" s="27">
        <v>11037.41</v>
      </c>
      <c r="M1248" s="25">
        <v>41425</v>
      </c>
      <c r="N1248" s="24">
        <v>6583.09</v>
      </c>
      <c r="O1248" s="28">
        <v>41401</v>
      </c>
      <c r="P1248" s="27">
        <v>8181.78</v>
      </c>
    </row>
    <row r="1249" spans="1:16" ht="16.5" x14ac:dyDescent="0.3">
      <c r="A1249" s="2">
        <v>41346</v>
      </c>
      <c r="B1249" s="1">
        <v>263.33</v>
      </c>
      <c r="C1249" s="14">
        <v>41389</v>
      </c>
      <c r="D1249" s="13">
        <v>1585.16</v>
      </c>
      <c r="E1249" s="17">
        <v>41340</v>
      </c>
      <c r="F1249" s="16">
        <v>11968.08</v>
      </c>
      <c r="G1249" s="20">
        <v>41422</v>
      </c>
      <c r="H1249" s="19">
        <v>2835.87</v>
      </c>
      <c r="I1249" s="31">
        <v>41345</v>
      </c>
      <c r="J1249" s="30">
        <v>22890.6</v>
      </c>
      <c r="K1249" s="28">
        <v>41345</v>
      </c>
      <c r="L1249" s="27">
        <v>11292.14</v>
      </c>
      <c r="M1249" s="25">
        <v>41424</v>
      </c>
      <c r="N1249" s="24">
        <v>6656.99</v>
      </c>
      <c r="O1249" s="28">
        <v>41400</v>
      </c>
      <c r="P1249" s="27">
        <v>8112.08</v>
      </c>
    </row>
    <row r="1250" spans="1:16" ht="16.5" x14ac:dyDescent="0.3">
      <c r="A1250" s="2">
        <v>41345</v>
      </c>
      <c r="B1250" s="1">
        <v>262.43</v>
      </c>
      <c r="C1250" s="14">
        <v>41388</v>
      </c>
      <c r="D1250" s="13">
        <v>1578.79</v>
      </c>
      <c r="E1250" s="17">
        <v>41339</v>
      </c>
      <c r="F1250" s="16">
        <v>11932.27</v>
      </c>
      <c r="G1250" s="20">
        <v>41421</v>
      </c>
      <c r="H1250" s="19">
        <v>2795</v>
      </c>
      <c r="I1250" s="31">
        <v>41344</v>
      </c>
      <c r="J1250" s="30">
        <v>23090.82</v>
      </c>
      <c r="K1250" s="28">
        <v>41344</v>
      </c>
      <c r="L1250" s="27">
        <v>11435.82</v>
      </c>
      <c r="M1250" s="25">
        <v>41423</v>
      </c>
      <c r="N1250" s="24">
        <v>6627.17</v>
      </c>
      <c r="O1250" s="28">
        <v>41397</v>
      </c>
      <c r="P1250" s="27">
        <v>8122.29</v>
      </c>
    </row>
    <row r="1251" spans="1:16" ht="16.5" x14ac:dyDescent="0.3">
      <c r="A1251" s="2">
        <v>41344</v>
      </c>
      <c r="B1251" s="1">
        <v>264.14999999999998</v>
      </c>
      <c r="C1251" s="14">
        <v>41387</v>
      </c>
      <c r="D1251" s="13">
        <v>1578.78</v>
      </c>
      <c r="E1251" s="17">
        <v>41338</v>
      </c>
      <c r="F1251" s="16">
        <v>11683.45</v>
      </c>
      <c r="G1251" s="20">
        <v>41418</v>
      </c>
      <c r="H1251" s="19">
        <v>2764.29</v>
      </c>
      <c r="I1251" s="31">
        <v>41341</v>
      </c>
      <c r="J1251" s="30">
        <v>23091.95</v>
      </c>
      <c r="K1251" s="28">
        <v>41341</v>
      </c>
      <c r="L1251" s="27">
        <v>11484.35</v>
      </c>
      <c r="M1251" s="25">
        <v>41422</v>
      </c>
      <c r="N1251" s="24">
        <v>6762.01</v>
      </c>
      <c r="O1251" s="28">
        <v>41396</v>
      </c>
      <c r="P1251" s="27">
        <v>7961.71</v>
      </c>
    </row>
    <row r="1252" spans="1:16" ht="16.5" x14ac:dyDescent="0.3">
      <c r="A1252" s="2">
        <v>41341</v>
      </c>
      <c r="B1252" s="1">
        <v>264.57</v>
      </c>
      <c r="C1252" s="14">
        <v>41386</v>
      </c>
      <c r="D1252" s="13">
        <v>1562.5</v>
      </c>
      <c r="E1252" s="17">
        <v>41337</v>
      </c>
      <c r="F1252" s="16">
        <v>11652.29</v>
      </c>
      <c r="G1252" s="20">
        <v>41417</v>
      </c>
      <c r="H1252" s="19">
        <v>2776.78</v>
      </c>
      <c r="I1252" s="31">
        <v>41340</v>
      </c>
      <c r="J1252" s="30">
        <v>22771.439999999999</v>
      </c>
      <c r="K1252" s="28">
        <v>41340</v>
      </c>
      <c r="L1252" s="27">
        <v>11311.45</v>
      </c>
      <c r="M1252" s="25">
        <v>41421</v>
      </c>
      <c r="N1252" s="24" t="s">
        <v>1</v>
      </c>
      <c r="O1252" s="28">
        <v>41394</v>
      </c>
      <c r="P1252" s="27">
        <v>7913.71</v>
      </c>
    </row>
    <row r="1253" spans="1:16" ht="16.5" x14ac:dyDescent="0.3">
      <c r="A1253" s="2">
        <v>41340</v>
      </c>
      <c r="B1253" s="1">
        <v>264.77999999999997</v>
      </c>
      <c r="C1253" s="14">
        <v>41383</v>
      </c>
      <c r="D1253" s="13">
        <v>1555.25</v>
      </c>
      <c r="E1253" s="17">
        <v>41334</v>
      </c>
      <c r="F1253" s="16">
        <v>11606.38</v>
      </c>
      <c r="G1253" s="20">
        <v>41416</v>
      </c>
      <c r="H1253" s="19">
        <v>2835.01</v>
      </c>
      <c r="I1253" s="31">
        <v>41339</v>
      </c>
      <c r="J1253" s="30">
        <v>22777.84</v>
      </c>
      <c r="K1253" s="28">
        <v>41339</v>
      </c>
      <c r="L1253" s="27">
        <v>11359.04</v>
      </c>
      <c r="M1253" s="25">
        <v>41418</v>
      </c>
      <c r="N1253" s="24">
        <v>6654.34</v>
      </c>
      <c r="O1253" s="28">
        <v>41393</v>
      </c>
      <c r="P1253" s="27">
        <v>7873.5</v>
      </c>
    </row>
    <row r="1254" spans="1:16" ht="16.5" x14ac:dyDescent="0.3">
      <c r="A1254" s="2">
        <v>41339</v>
      </c>
      <c r="B1254" s="1">
        <v>267.25</v>
      </c>
      <c r="C1254" s="14">
        <v>41382</v>
      </c>
      <c r="D1254" s="13">
        <v>1541.61</v>
      </c>
      <c r="E1254" s="17">
        <v>41333</v>
      </c>
      <c r="F1254" s="16">
        <v>11559.36</v>
      </c>
      <c r="G1254" s="20">
        <v>41415</v>
      </c>
      <c r="H1254" s="19">
        <v>2821.65</v>
      </c>
      <c r="I1254" s="31">
        <v>41338</v>
      </c>
      <c r="J1254" s="30">
        <v>22560.5</v>
      </c>
      <c r="K1254" s="28">
        <v>41338</v>
      </c>
      <c r="L1254" s="27">
        <v>11169.52</v>
      </c>
      <c r="M1254" s="25">
        <v>41417</v>
      </c>
      <c r="N1254" s="24">
        <v>6696.79</v>
      </c>
      <c r="O1254" s="28">
        <v>41390</v>
      </c>
      <c r="P1254" s="27">
        <v>7814.76</v>
      </c>
    </row>
    <row r="1255" spans="1:16" ht="16.5" x14ac:dyDescent="0.3">
      <c r="A1255" s="2">
        <v>41338</v>
      </c>
      <c r="B1255" s="1">
        <v>266.54000000000002</v>
      </c>
      <c r="C1255" s="14">
        <v>41381</v>
      </c>
      <c r="D1255" s="13">
        <v>1552.01</v>
      </c>
      <c r="E1255" s="17">
        <v>41332</v>
      </c>
      <c r="F1255" s="16">
        <v>11253.97</v>
      </c>
      <c r="G1255" s="20">
        <v>41414</v>
      </c>
      <c r="H1255" s="19">
        <v>2824.5</v>
      </c>
      <c r="I1255" s="31">
        <v>41337</v>
      </c>
      <c r="J1255" s="30">
        <v>22537.81</v>
      </c>
      <c r="K1255" s="28">
        <v>41337</v>
      </c>
      <c r="L1255" s="27">
        <v>11104.65</v>
      </c>
      <c r="M1255" s="25">
        <v>41416</v>
      </c>
      <c r="N1255" s="24">
        <v>6840.27</v>
      </c>
      <c r="O1255" s="28">
        <v>41389</v>
      </c>
      <c r="P1255" s="27">
        <v>7832.86</v>
      </c>
    </row>
    <row r="1256" spans="1:16" ht="16.5" x14ac:dyDescent="0.3">
      <c r="A1256" s="2">
        <v>41337</v>
      </c>
      <c r="B1256" s="1">
        <v>266.14</v>
      </c>
      <c r="C1256" s="14">
        <v>41380</v>
      </c>
      <c r="D1256" s="13">
        <v>1574.57</v>
      </c>
      <c r="E1256" s="17">
        <v>41331</v>
      </c>
      <c r="F1256" s="16">
        <v>11398.81</v>
      </c>
      <c r="G1256" s="20">
        <v>41411</v>
      </c>
      <c r="H1256" s="19">
        <v>2817.99</v>
      </c>
      <c r="I1256" s="31">
        <v>41334</v>
      </c>
      <c r="J1256" s="30">
        <v>22880.22</v>
      </c>
      <c r="K1256" s="28">
        <v>41334</v>
      </c>
      <c r="L1256" s="27">
        <v>11344.24</v>
      </c>
      <c r="M1256" s="25">
        <v>41415</v>
      </c>
      <c r="N1256" s="24">
        <v>6803.87</v>
      </c>
      <c r="O1256" s="28">
        <v>41388</v>
      </c>
      <c r="P1256" s="27">
        <v>7759.03</v>
      </c>
    </row>
    <row r="1257" spans="1:16" ht="16.5" x14ac:dyDescent="0.3">
      <c r="A1257" s="2">
        <v>41333</v>
      </c>
      <c r="B1257" s="1">
        <v>268.01</v>
      </c>
      <c r="C1257" s="14">
        <v>41379</v>
      </c>
      <c r="D1257" s="13">
        <v>1552.36</v>
      </c>
      <c r="E1257" s="17">
        <v>41330</v>
      </c>
      <c r="F1257" s="16">
        <v>11662.52</v>
      </c>
      <c r="G1257" s="20">
        <v>41410</v>
      </c>
      <c r="H1257" s="19">
        <v>2806.7</v>
      </c>
      <c r="I1257" s="31">
        <v>41333</v>
      </c>
      <c r="J1257" s="30">
        <v>23020.27</v>
      </c>
      <c r="K1257" s="28">
        <v>41333</v>
      </c>
      <c r="L1257" s="27">
        <v>11437.17</v>
      </c>
      <c r="M1257" s="25">
        <v>41414</v>
      </c>
      <c r="N1257" s="24">
        <v>6755.63</v>
      </c>
      <c r="O1257" s="28">
        <v>41387</v>
      </c>
      <c r="P1257" s="27">
        <v>7658.21</v>
      </c>
    </row>
    <row r="1258" spans="1:16" ht="16.5" x14ac:dyDescent="0.3">
      <c r="A1258" s="2">
        <v>41332</v>
      </c>
      <c r="B1258" s="1">
        <v>265.04000000000002</v>
      </c>
      <c r="C1258" s="14">
        <v>41376</v>
      </c>
      <c r="D1258" s="13">
        <v>1588.85</v>
      </c>
      <c r="E1258" s="17">
        <v>41327</v>
      </c>
      <c r="F1258" s="16">
        <v>11385.94</v>
      </c>
      <c r="G1258" s="20">
        <v>41409</v>
      </c>
      <c r="H1258" s="19">
        <v>2809.58</v>
      </c>
      <c r="I1258" s="31">
        <v>41332</v>
      </c>
      <c r="J1258" s="30">
        <v>22577.01</v>
      </c>
      <c r="K1258" s="28">
        <v>41332</v>
      </c>
      <c r="L1258" s="27">
        <v>11144.34</v>
      </c>
      <c r="M1258" s="25">
        <v>41411</v>
      </c>
      <c r="N1258" s="24">
        <v>6723.06</v>
      </c>
      <c r="O1258" s="28">
        <v>41386</v>
      </c>
      <c r="P1258" s="27">
        <v>7478.11</v>
      </c>
    </row>
    <row r="1259" spans="1:16" ht="16.5" x14ac:dyDescent="0.3">
      <c r="A1259" s="2">
        <v>41331</v>
      </c>
      <c r="B1259" s="1">
        <v>264.68</v>
      </c>
      <c r="C1259" s="14">
        <v>41375</v>
      </c>
      <c r="D1259" s="13">
        <v>1593.37</v>
      </c>
      <c r="E1259" s="17">
        <v>41326</v>
      </c>
      <c r="F1259" s="16">
        <v>11309.13</v>
      </c>
      <c r="G1259" s="20">
        <v>41408</v>
      </c>
      <c r="H1259" s="19">
        <v>2795.63</v>
      </c>
      <c r="I1259" s="31">
        <v>41331</v>
      </c>
      <c r="J1259" s="30">
        <v>22519.69</v>
      </c>
      <c r="K1259" s="28">
        <v>41331</v>
      </c>
      <c r="L1259" s="27">
        <v>11104.1</v>
      </c>
      <c r="M1259" s="25">
        <v>41410</v>
      </c>
      <c r="N1259" s="24">
        <v>6687.8</v>
      </c>
      <c r="O1259" s="28">
        <v>41383</v>
      </c>
      <c r="P1259" s="27">
        <v>7459.96</v>
      </c>
    </row>
    <row r="1260" spans="1:16" ht="16.5" x14ac:dyDescent="0.3">
      <c r="A1260" s="2">
        <v>41330</v>
      </c>
      <c r="B1260" s="1">
        <v>266.01</v>
      </c>
      <c r="C1260" s="14">
        <v>41374</v>
      </c>
      <c r="D1260" s="13">
        <v>1587.73</v>
      </c>
      <c r="E1260" s="17">
        <v>41325</v>
      </c>
      <c r="F1260" s="16">
        <v>11468.28</v>
      </c>
      <c r="G1260" s="20">
        <v>41407</v>
      </c>
      <c r="H1260" s="19">
        <v>2777.39</v>
      </c>
      <c r="I1260" s="31">
        <v>41330</v>
      </c>
      <c r="J1260" s="30">
        <v>22820.080000000002</v>
      </c>
      <c r="K1260" s="28">
        <v>41330</v>
      </c>
      <c r="L1260" s="27">
        <v>11333.98</v>
      </c>
      <c r="M1260" s="25">
        <v>41409</v>
      </c>
      <c r="N1260" s="24">
        <v>6693.55</v>
      </c>
      <c r="O1260" s="28">
        <v>41382</v>
      </c>
      <c r="P1260" s="27">
        <v>7473.73</v>
      </c>
    </row>
    <row r="1261" spans="1:16" ht="16.5" x14ac:dyDescent="0.3">
      <c r="A1261" s="2">
        <v>41327</v>
      </c>
      <c r="B1261" s="1">
        <v>267.14999999999998</v>
      </c>
      <c r="C1261" s="14">
        <v>41373</v>
      </c>
      <c r="D1261" s="13">
        <v>1568.61</v>
      </c>
      <c r="E1261" s="17">
        <v>41324</v>
      </c>
      <c r="F1261" s="16">
        <v>11372.34</v>
      </c>
      <c r="G1261" s="20">
        <v>41404</v>
      </c>
      <c r="H1261" s="19">
        <v>2785.24</v>
      </c>
      <c r="I1261" s="31">
        <v>41327</v>
      </c>
      <c r="J1261" s="30">
        <v>22782.44</v>
      </c>
      <c r="K1261" s="28">
        <v>41327</v>
      </c>
      <c r="L1261" s="27">
        <v>11317.13</v>
      </c>
      <c r="M1261" s="25">
        <v>41408</v>
      </c>
      <c r="N1261" s="24">
        <v>6686.06</v>
      </c>
      <c r="O1261" s="28">
        <v>41381</v>
      </c>
      <c r="P1261" s="27">
        <v>7503.03</v>
      </c>
    </row>
    <row r="1262" spans="1:16" ht="16.5" x14ac:dyDescent="0.3">
      <c r="A1262" s="2">
        <v>41326</v>
      </c>
      <c r="B1262" s="1">
        <v>266.85000000000002</v>
      </c>
      <c r="C1262" s="14">
        <v>41372</v>
      </c>
      <c r="D1262" s="13">
        <v>1563.07</v>
      </c>
      <c r="E1262" s="17">
        <v>41323</v>
      </c>
      <c r="F1262" s="16">
        <v>11407.87</v>
      </c>
      <c r="G1262" s="20">
        <v>41403</v>
      </c>
      <c r="H1262" s="19">
        <v>2773.16</v>
      </c>
      <c r="I1262" s="31">
        <v>41326</v>
      </c>
      <c r="J1262" s="30">
        <v>22906.67</v>
      </c>
      <c r="K1262" s="28">
        <v>41326</v>
      </c>
      <c r="L1262" s="27">
        <v>11426.22</v>
      </c>
      <c r="M1262" s="25">
        <v>41407</v>
      </c>
      <c r="N1262" s="24">
        <v>6631.76</v>
      </c>
      <c r="O1262" s="28">
        <v>41380</v>
      </c>
      <c r="P1262" s="27">
        <v>7682.58</v>
      </c>
    </row>
    <row r="1263" spans="1:16" ht="16.5" x14ac:dyDescent="0.3">
      <c r="A1263" s="2">
        <v>41325</v>
      </c>
      <c r="B1263" s="1">
        <v>268.07</v>
      </c>
      <c r="C1263" s="14">
        <v>41369</v>
      </c>
      <c r="D1263" s="13">
        <v>1553.28</v>
      </c>
      <c r="E1263" s="17">
        <v>41320</v>
      </c>
      <c r="F1263" s="16">
        <v>11173.83</v>
      </c>
      <c r="G1263" s="20">
        <v>41402</v>
      </c>
      <c r="H1263" s="19">
        <v>2784.62</v>
      </c>
      <c r="I1263" s="31">
        <v>41325</v>
      </c>
      <c r="J1263" s="30">
        <v>23307.41</v>
      </c>
      <c r="K1263" s="28">
        <v>41325</v>
      </c>
      <c r="L1263" s="27">
        <v>11683.04</v>
      </c>
      <c r="M1263" s="25">
        <v>41404</v>
      </c>
      <c r="N1263" s="24">
        <v>6624.98</v>
      </c>
      <c r="O1263" s="28">
        <v>41379</v>
      </c>
      <c r="P1263" s="27">
        <v>7712.63</v>
      </c>
    </row>
    <row r="1264" spans="1:16" ht="16.5" x14ac:dyDescent="0.3">
      <c r="A1264" s="2">
        <v>41324</v>
      </c>
      <c r="B1264" s="1">
        <v>262.16000000000003</v>
      </c>
      <c r="C1264" s="14">
        <v>41368</v>
      </c>
      <c r="D1264" s="13">
        <v>1559.98</v>
      </c>
      <c r="E1264" s="17">
        <v>41319</v>
      </c>
      <c r="F1264" s="16">
        <v>11307.28</v>
      </c>
      <c r="G1264" s="20">
        <v>41401</v>
      </c>
      <c r="H1264" s="19">
        <v>2769.08</v>
      </c>
      <c r="I1264" s="31">
        <v>41324</v>
      </c>
      <c r="J1264" s="30">
        <v>23143.91</v>
      </c>
      <c r="K1264" s="28">
        <v>41324</v>
      </c>
      <c r="L1264" s="27">
        <v>11525.7</v>
      </c>
      <c r="M1264" s="25">
        <v>41403</v>
      </c>
      <c r="N1264" s="24">
        <v>6592.74</v>
      </c>
      <c r="O1264" s="28">
        <v>41376</v>
      </c>
      <c r="P1264" s="27">
        <v>7744.77</v>
      </c>
    </row>
    <row r="1265" spans="1:16" ht="16.5" x14ac:dyDescent="0.3">
      <c r="A1265" s="2">
        <v>41323</v>
      </c>
      <c r="B1265" s="1">
        <v>261.63</v>
      </c>
      <c r="C1265" s="14">
        <v>41367</v>
      </c>
      <c r="D1265" s="13">
        <v>1553.69</v>
      </c>
      <c r="E1265" s="17">
        <v>41318</v>
      </c>
      <c r="F1265" s="16">
        <v>11251.41</v>
      </c>
      <c r="G1265" s="20">
        <v>41400</v>
      </c>
      <c r="H1265" s="19">
        <v>2750.52</v>
      </c>
      <c r="I1265" s="31">
        <v>41323</v>
      </c>
      <c r="J1265" s="30">
        <v>23381.94</v>
      </c>
      <c r="K1265" s="28">
        <v>41323</v>
      </c>
      <c r="L1265" s="27">
        <v>11735.22</v>
      </c>
      <c r="M1265" s="25">
        <v>41402</v>
      </c>
      <c r="N1265" s="24">
        <v>6583.48</v>
      </c>
      <c r="O1265" s="28">
        <v>41375</v>
      </c>
      <c r="P1265" s="27">
        <v>7871.63</v>
      </c>
    </row>
    <row r="1266" spans="1:16" ht="16.5" x14ac:dyDescent="0.3">
      <c r="A1266" s="2">
        <v>41320</v>
      </c>
      <c r="B1266" s="1">
        <v>261.61</v>
      </c>
      <c r="C1266" s="14">
        <v>41366</v>
      </c>
      <c r="D1266" s="13">
        <v>1570.25</v>
      </c>
      <c r="E1266" s="17">
        <v>41317</v>
      </c>
      <c r="F1266" s="16">
        <v>11369.12</v>
      </c>
      <c r="G1266" s="20">
        <v>41397</v>
      </c>
      <c r="H1266" s="19">
        <v>2763.68</v>
      </c>
      <c r="I1266" s="31">
        <v>41320</v>
      </c>
      <c r="J1266" s="30">
        <v>23444.560000000001</v>
      </c>
      <c r="K1266" s="28">
        <v>41320</v>
      </c>
      <c r="L1266" s="27">
        <v>11845.2</v>
      </c>
      <c r="M1266" s="25">
        <v>41401</v>
      </c>
      <c r="N1266" s="24">
        <v>6557.3</v>
      </c>
      <c r="O1266" s="28">
        <v>41374</v>
      </c>
      <c r="P1266" s="27">
        <v>7810.63</v>
      </c>
    </row>
    <row r="1267" spans="1:16" ht="16.5" x14ac:dyDescent="0.3">
      <c r="A1267" s="2">
        <v>41319</v>
      </c>
      <c r="B1267" s="1">
        <v>261.44</v>
      </c>
      <c r="C1267" s="14">
        <v>41365</v>
      </c>
      <c r="D1267" s="13">
        <v>1562.17</v>
      </c>
      <c r="E1267" s="17">
        <v>41313</v>
      </c>
      <c r="F1267" s="16">
        <v>11153.16</v>
      </c>
      <c r="G1267" s="20">
        <v>41396</v>
      </c>
      <c r="H1267" s="19">
        <v>2718.9</v>
      </c>
      <c r="I1267" s="31">
        <v>41319</v>
      </c>
      <c r="J1267" s="30">
        <v>23413.25</v>
      </c>
      <c r="K1267" s="28">
        <v>41319</v>
      </c>
      <c r="L1267" s="27">
        <v>11821.44</v>
      </c>
      <c r="M1267" s="25">
        <v>41400</v>
      </c>
      <c r="N1267" s="24" t="s">
        <v>1</v>
      </c>
      <c r="O1267" s="28">
        <v>41373</v>
      </c>
      <c r="P1267" s="27">
        <v>7637.51</v>
      </c>
    </row>
    <row r="1268" spans="1:16" ht="16.5" x14ac:dyDescent="0.3">
      <c r="A1268" s="2">
        <v>41318</v>
      </c>
      <c r="B1268" s="1">
        <v>260.92</v>
      </c>
      <c r="C1268" s="14">
        <v>41361</v>
      </c>
      <c r="D1268" s="13">
        <v>1569.19</v>
      </c>
      <c r="E1268" s="17">
        <v>41312</v>
      </c>
      <c r="F1268" s="16">
        <v>11357.07</v>
      </c>
      <c r="G1268" s="20">
        <v>41395</v>
      </c>
      <c r="H1268" s="19">
        <v>2711.74</v>
      </c>
      <c r="I1268" s="31">
        <v>41313</v>
      </c>
      <c r="J1268" s="30">
        <v>23215.16</v>
      </c>
      <c r="K1268" s="28">
        <v>41313</v>
      </c>
      <c r="L1268" s="27">
        <v>11649.78</v>
      </c>
      <c r="M1268" s="25">
        <v>41397</v>
      </c>
      <c r="N1268" s="24">
        <v>6521.46</v>
      </c>
      <c r="O1268" s="28">
        <v>41372</v>
      </c>
      <c r="P1268" s="27">
        <v>7662.64</v>
      </c>
    </row>
    <row r="1269" spans="1:16" ht="16.5" x14ac:dyDescent="0.3">
      <c r="A1269" s="2">
        <v>41317</v>
      </c>
      <c r="B1269" s="1">
        <v>256.64999999999998</v>
      </c>
      <c r="C1269" s="14">
        <v>41360</v>
      </c>
      <c r="D1269" s="13">
        <v>1562.85</v>
      </c>
      <c r="E1269" s="17">
        <v>41311</v>
      </c>
      <c r="F1269" s="16">
        <v>11463.75</v>
      </c>
      <c r="G1269" s="20">
        <v>41394</v>
      </c>
      <c r="H1269" s="19">
        <v>2712</v>
      </c>
      <c r="I1269" s="31">
        <v>41312</v>
      </c>
      <c r="J1269" s="30">
        <v>23177</v>
      </c>
      <c r="K1269" s="28">
        <v>41312</v>
      </c>
      <c r="L1269" s="27">
        <v>11681.96</v>
      </c>
      <c r="M1269" s="25">
        <v>41396</v>
      </c>
      <c r="N1269" s="24">
        <v>6460.71</v>
      </c>
      <c r="O1269" s="28">
        <v>41369</v>
      </c>
      <c r="P1269" s="27">
        <v>7658.75</v>
      </c>
    </row>
    <row r="1270" spans="1:16" ht="16.5" x14ac:dyDescent="0.3">
      <c r="A1270" s="2">
        <v>41313</v>
      </c>
      <c r="B1270" s="1">
        <v>257.08999999999997</v>
      </c>
      <c r="C1270" s="14">
        <v>41359</v>
      </c>
      <c r="D1270" s="13">
        <v>1563.77</v>
      </c>
      <c r="E1270" s="17">
        <v>41310</v>
      </c>
      <c r="F1270" s="16">
        <v>11046.92</v>
      </c>
      <c r="G1270" s="20">
        <v>41393</v>
      </c>
      <c r="H1270" s="19">
        <v>2717.38</v>
      </c>
      <c r="I1270" s="31">
        <v>41311</v>
      </c>
      <c r="J1270" s="30">
        <v>23256.93</v>
      </c>
      <c r="K1270" s="28">
        <v>41311</v>
      </c>
      <c r="L1270" s="27">
        <v>11849.25</v>
      </c>
      <c r="M1270" s="25">
        <v>41395</v>
      </c>
      <c r="N1270" s="24">
        <v>6451.29</v>
      </c>
      <c r="O1270" s="28">
        <v>41368</v>
      </c>
      <c r="P1270" s="27">
        <v>7817.39</v>
      </c>
    </row>
    <row r="1271" spans="1:16" ht="16.5" x14ac:dyDescent="0.3">
      <c r="A1271" s="2">
        <v>41312</v>
      </c>
      <c r="B1271" s="1">
        <v>254</v>
      </c>
      <c r="C1271" s="14">
        <v>41358</v>
      </c>
      <c r="D1271" s="13">
        <v>1551.69</v>
      </c>
      <c r="E1271" s="17">
        <v>41309</v>
      </c>
      <c r="F1271" s="16">
        <v>11260.35</v>
      </c>
      <c r="G1271" s="20">
        <v>41390</v>
      </c>
      <c r="H1271" s="19">
        <v>2683.43</v>
      </c>
      <c r="I1271" s="31">
        <v>41310</v>
      </c>
      <c r="J1271" s="30">
        <v>23148.53</v>
      </c>
      <c r="K1271" s="28">
        <v>41310</v>
      </c>
      <c r="L1271" s="27">
        <v>11813.39</v>
      </c>
      <c r="M1271" s="25">
        <v>41394</v>
      </c>
      <c r="N1271" s="24">
        <v>6430.12</v>
      </c>
      <c r="O1271" s="28">
        <v>41367</v>
      </c>
      <c r="P1271" s="27">
        <v>7874.75</v>
      </c>
    </row>
    <row r="1272" spans="1:16" ht="16.5" x14ac:dyDescent="0.3">
      <c r="A1272" s="2">
        <v>41311</v>
      </c>
      <c r="B1272" s="1">
        <v>254.31</v>
      </c>
      <c r="C1272" s="14">
        <v>41355</v>
      </c>
      <c r="D1272" s="13">
        <v>1556.89</v>
      </c>
      <c r="E1272" s="17">
        <v>41306</v>
      </c>
      <c r="F1272" s="16">
        <v>11191.34</v>
      </c>
      <c r="G1272" s="20">
        <v>41389</v>
      </c>
      <c r="H1272" s="19">
        <v>2704.41</v>
      </c>
      <c r="I1272" s="31">
        <v>41309</v>
      </c>
      <c r="J1272" s="30">
        <v>23685.01</v>
      </c>
      <c r="K1272" s="28">
        <v>41309</v>
      </c>
      <c r="L1272" s="27">
        <v>12156.58</v>
      </c>
      <c r="M1272" s="25">
        <v>41393</v>
      </c>
      <c r="N1272" s="24">
        <v>6458.02</v>
      </c>
      <c r="O1272" s="28">
        <v>41366</v>
      </c>
      <c r="P1272" s="27">
        <v>7943.87</v>
      </c>
    </row>
    <row r="1273" spans="1:16" ht="16.5" x14ac:dyDescent="0.3">
      <c r="A1273" s="2">
        <v>41310</v>
      </c>
      <c r="B1273" s="1">
        <v>254.82</v>
      </c>
      <c r="C1273" s="14">
        <v>41354</v>
      </c>
      <c r="D1273" s="13">
        <v>1545.8</v>
      </c>
      <c r="E1273" s="17">
        <v>41305</v>
      </c>
      <c r="F1273" s="16">
        <v>11138.66</v>
      </c>
      <c r="G1273" s="20">
        <v>41388</v>
      </c>
      <c r="H1273" s="19">
        <v>2702.05</v>
      </c>
      <c r="I1273" s="31">
        <v>41306</v>
      </c>
      <c r="J1273" s="30">
        <v>23721.84</v>
      </c>
      <c r="K1273" s="28">
        <v>41306</v>
      </c>
      <c r="L1273" s="27">
        <v>12215.03</v>
      </c>
      <c r="M1273" s="25">
        <v>41390</v>
      </c>
      <c r="N1273" s="24">
        <v>6426.42</v>
      </c>
      <c r="O1273" s="28">
        <v>41361</v>
      </c>
      <c r="P1273" s="27">
        <v>7795.31</v>
      </c>
    </row>
    <row r="1274" spans="1:16" ht="16.5" x14ac:dyDescent="0.3">
      <c r="A1274" s="2">
        <v>41309</v>
      </c>
      <c r="B1274" s="1">
        <v>256.89</v>
      </c>
      <c r="C1274" s="14">
        <v>41353</v>
      </c>
      <c r="D1274" s="13">
        <v>1558.71</v>
      </c>
      <c r="E1274" s="17">
        <v>41304</v>
      </c>
      <c r="F1274" s="16">
        <v>11113.95</v>
      </c>
      <c r="G1274" s="20">
        <v>41387</v>
      </c>
      <c r="H1274" s="19">
        <v>2662.88</v>
      </c>
      <c r="I1274" s="31">
        <v>41305</v>
      </c>
      <c r="J1274" s="30">
        <v>23729.53</v>
      </c>
      <c r="K1274" s="28">
        <v>41305</v>
      </c>
      <c r="L1274" s="27">
        <v>12130.59</v>
      </c>
      <c r="M1274" s="25">
        <v>41389</v>
      </c>
      <c r="N1274" s="24">
        <v>6442.59</v>
      </c>
      <c r="O1274" s="28">
        <v>41360</v>
      </c>
      <c r="P1274" s="27">
        <v>7789.09</v>
      </c>
    </row>
    <row r="1275" spans="1:16" ht="16.5" x14ac:dyDescent="0.3">
      <c r="A1275" s="2">
        <v>41306</v>
      </c>
      <c r="B1275" s="1">
        <v>257.64</v>
      </c>
      <c r="C1275" s="14">
        <v>41352</v>
      </c>
      <c r="D1275" s="13">
        <v>1548.34</v>
      </c>
      <c r="E1275" s="17">
        <v>41303</v>
      </c>
      <c r="F1275" s="16">
        <v>10866.72</v>
      </c>
      <c r="G1275" s="20">
        <v>41386</v>
      </c>
      <c r="H1275" s="19">
        <v>2583.62</v>
      </c>
      <c r="I1275" s="31">
        <v>41304</v>
      </c>
      <c r="J1275" s="30">
        <v>23822.06</v>
      </c>
      <c r="K1275" s="28">
        <v>41304</v>
      </c>
      <c r="L1275" s="27">
        <v>12172.24</v>
      </c>
      <c r="M1275" s="25">
        <v>41388</v>
      </c>
      <c r="N1275" s="24">
        <v>6431.76</v>
      </c>
      <c r="O1275" s="28">
        <v>41359</v>
      </c>
      <c r="P1275" s="27">
        <v>7879.67</v>
      </c>
    </row>
    <row r="1276" spans="1:16" ht="16.5" x14ac:dyDescent="0.3">
      <c r="A1276" s="2">
        <v>41305</v>
      </c>
      <c r="B1276" s="1">
        <v>258.07</v>
      </c>
      <c r="C1276" s="14">
        <v>41351</v>
      </c>
      <c r="D1276" s="13">
        <v>1552.1</v>
      </c>
      <c r="E1276" s="17">
        <v>41302</v>
      </c>
      <c r="F1276" s="16">
        <v>10824.31</v>
      </c>
      <c r="G1276" s="20">
        <v>41383</v>
      </c>
      <c r="H1276" s="19">
        <v>2575.16</v>
      </c>
      <c r="I1276" s="31">
        <v>41303</v>
      </c>
      <c r="J1276" s="30">
        <v>23655.17</v>
      </c>
      <c r="K1276" s="28">
        <v>41303</v>
      </c>
      <c r="L1276" s="27">
        <v>12077.87</v>
      </c>
      <c r="M1276" s="25">
        <v>41387</v>
      </c>
      <c r="N1276" s="24">
        <v>6406.12</v>
      </c>
      <c r="O1276" s="28">
        <v>41358</v>
      </c>
      <c r="P1276" s="27">
        <v>7870.9</v>
      </c>
    </row>
    <row r="1277" spans="1:16" ht="16.5" x14ac:dyDescent="0.3">
      <c r="A1277" s="2">
        <v>41304</v>
      </c>
      <c r="B1277" s="1">
        <v>258.47000000000003</v>
      </c>
      <c r="C1277" s="14">
        <v>41348</v>
      </c>
      <c r="D1277" s="13">
        <v>1560.7</v>
      </c>
      <c r="E1277" s="17">
        <v>41299</v>
      </c>
      <c r="F1277" s="16">
        <v>10926.65</v>
      </c>
      <c r="G1277" s="20">
        <v>41382</v>
      </c>
      <c r="H1277" s="19">
        <v>2555.5</v>
      </c>
      <c r="I1277" s="31">
        <v>41302</v>
      </c>
      <c r="J1277" s="30">
        <v>23671.88</v>
      </c>
      <c r="K1277" s="28">
        <v>41302</v>
      </c>
      <c r="L1277" s="27">
        <v>12100.08</v>
      </c>
      <c r="M1277" s="25">
        <v>41386</v>
      </c>
      <c r="N1277" s="24">
        <v>6280.62</v>
      </c>
      <c r="O1277" s="28">
        <v>41355</v>
      </c>
      <c r="P1277" s="27">
        <v>7911.35</v>
      </c>
    </row>
    <row r="1278" spans="1:16" ht="16.5" x14ac:dyDescent="0.3">
      <c r="A1278" s="2">
        <v>41303</v>
      </c>
      <c r="B1278" s="1">
        <v>257.22000000000003</v>
      </c>
      <c r="C1278" s="14">
        <v>41347</v>
      </c>
      <c r="D1278" s="13">
        <v>1563.23</v>
      </c>
      <c r="E1278" s="17">
        <v>41298</v>
      </c>
      <c r="F1278" s="16">
        <v>10620.87</v>
      </c>
      <c r="G1278" s="20">
        <v>41381</v>
      </c>
      <c r="H1278" s="19">
        <v>2553.4899999999998</v>
      </c>
      <c r="I1278" s="31">
        <v>41299</v>
      </c>
      <c r="J1278" s="30">
        <v>23580.43</v>
      </c>
      <c r="K1278" s="28">
        <v>41299</v>
      </c>
      <c r="L1278" s="27">
        <v>12001.81</v>
      </c>
      <c r="M1278" s="25">
        <v>41383</v>
      </c>
      <c r="N1278" s="24">
        <v>6286.59</v>
      </c>
      <c r="O1278" s="28">
        <v>41354</v>
      </c>
      <c r="P1278" s="27">
        <v>7932.51</v>
      </c>
    </row>
    <row r="1279" spans="1:16" ht="16.5" x14ac:dyDescent="0.3">
      <c r="A1279" s="2">
        <v>41302</v>
      </c>
      <c r="B1279" s="1">
        <v>254.66</v>
      </c>
      <c r="C1279" s="14">
        <v>41346</v>
      </c>
      <c r="D1279" s="13">
        <v>1554.52</v>
      </c>
      <c r="E1279" s="17">
        <v>41297</v>
      </c>
      <c r="F1279" s="16">
        <v>10486.99</v>
      </c>
      <c r="G1279" s="20">
        <v>41380</v>
      </c>
      <c r="H1279" s="19">
        <v>2609.3000000000002</v>
      </c>
      <c r="I1279" s="31">
        <v>41298</v>
      </c>
      <c r="J1279" s="30">
        <v>23598.9</v>
      </c>
      <c r="K1279" s="28">
        <v>41298</v>
      </c>
      <c r="L1279" s="27">
        <v>12095.77</v>
      </c>
      <c r="M1279" s="25">
        <v>41382</v>
      </c>
      <c r="N1279" s="24">
        <v>6243.67</v>
      </c>
      <c r="O1279" s="28">
        <v>41353</v>
      </c>
      <c r="P1279" s="27">
        <v>8001.97</v>
      </c>
    </row>
    <row r="1280" spans="1:16" ht="16.5" x14ac:dyDescent="0.3">
      <c r="A1280" s="2">
        <v>41299</v>
      </c>
      <c r="B1280" s="1">
        <v>256.06</v>
      </c>
      <c r="C1280" s="14">
        <v>41345</v>
      </c>
      <c r="D1280" s="13">
        <v>1552.48</v>
      </c>
      <c r="E1280" s="17">
        <v>41296</v>
      </c>
      <c r="F1280" s="16">
        <v>10709.93</v>
      </c>
      <c r="G1280" s="20">
        <v>41379</v>
      </c>
      <c r="H1280" s="19">
        <v>2624.71</v>
      </c>
      <c r="I1280" s="31">
        <v>41297</v>
      </c>
      <c r="J1280" s="30">
        <v>23635.1</v>
      </c>
      <c r="K1280" s="28">
        <v>41297</v>
      </c>
      <c r="L1280" s="27">
        <v>12166.7</v>
      </c>
      <c r="M1280" s="25">
        <v>41381</v>
      </c>
      <c r="N1280" s="24">
        <v>6244.21</v>
      </c>
      <c r="O1280" s="28">
        <v>41352</v>
      </c>
      <c r="P1280" s="27">
        <v>7947.79</v>
      </c>
    </row>
    <row r="1281" spans="1:16" ht="16.5" x14ac:dyDescent="0.3">
      <c r="A1281" s="2">
        <v>41298</v>
      </c>
      <c r="B1281" s="1">
        <v>258.74</v>
      </c>
      <c r="C1281" s="14">
        <v>41344</v>
      </c>
      <c r="D1281" s="13">
        <v>1556.22</v>
      </c>
      <c r="E1281" s="17">
        <v>41295</v>
      </c>
      <c r="F1281" s="16">
        <v>10747.74</v>
      </c>
      <c r="G1281" s="20">
        <v>41376</v>
      </c>
      <c r="H1281" s="19">
        <v>2633.47</v>
      </c>
      <c r="I1281" s="31">
        <v>41296</v>
      </c>
      <c r="J1281" s="30">
        <v>23658.99</v>
      </c>
      <c r="K1281" s="28">
        <v>41296</v>
      </c>
      <c r="L1281" s="27">
        <v>12196.74</v>
      </c>
      <c r="M1281" s="25">
        <v>41380</v>
      </c>
      <c r="N1281" s="24">
        <v>6304.58</v>
      </c>
      <c r="O1281" s="28">
        <v>41351</v>
      </c>
      <c r="P1281" s="27">
        <v>8010.7</v>
      </c>
    </row>
    <row r="1282" spans="1:16" ht="16.5" x14ac:dyDescent="0.3">
      <c r="A1282" s="2">
        <v>41297</v>
      </c>
      <c r="B1282" s="1">
        <v>261.10000000000002</v>
      </c>
      <c r="C1282" s="14">
        <v>41341</v>
      </c>
      <c r="D1282" s="13">
        <v>1551.18</v>
      </c>
      <c r="E1282" s="17">
        <v>41292</v>
      </c>
      <c r="F1282" s="16">
        <v>10913.3</v>
      </c>
      <c r="G1282" s="20">
        <v>41375</v>
      </c>
      <c r="H1282" s="19">
        <v>2674.33</v>
      </c>
      <c r="I1282" s="31">
        <v>41295</v>
      </c>
      <c r="J1282" s="30">
        <v>23590.91</v>
      </c>
      <c r="K1282" s="28">
        <v>41295</v>
      </c>
      <c r="L1282" s="27">
        <v>12125.89</v>
      </c>
      <c r="M1282" s="25">
        <v>41379</v>
      </c>
      <c r="N1282" s="24">
        <v>6343.6</v>
      </c>
      <c r="O1282" s="28">
        <v>41348</v>
      </c>
      <c r="P1282" s="27">
        <v>8042.85</v>
      </c>
    </row>
    <row r="1283" spans="1:16" ht="16.5" x14ac:dyDescent="0.3">
      <c r="A1283" s="2">
        <v>41296</v>
      </c>
      <c r="B1283" s="1">
        <v>262.91000000000003</v>
      </c>
      <c r="C1283" s="14">
        <v>41340</v>
      </c>
      <c r="D1283" s="13">
        <v>1544.26</v>
      </c>
      <c r="E1283" s="17">
        <v>41291</v>
      </c>
      <c r="F1283" s="16">
        <v>10609.64</v>
      </c>
      <c r="G1283" s="20">
        <v>41374</v>
      </c>
      <c r="H1283" s="19">
        <v>2661.62</v>
      </c>
      <c r="I1283" s="31">
        <v>41292</v>
      </c>
      <c r="J1283" s="30">
        <v>23601.78</v>
      </c>
      <c r="K1283" s="28">
        <v>41292</v>
      </c>
      <c r="L1283" s="27">
        <v>12105.71</v>
      </c>
      <c r="M1283" s="25">
        <v>41376</v>
      </c>
      <c r="N1283" s="24">
        <v>6384.39</v>
      </c>
      <c r="O1283" s="28">
        <v>41347</v>
      </c>
      <c r="P1283" s="27">
        <v>8058.37</v>
      </c>
    </row>
    <row r="1284" spans="1:16" ht="16.5" x14ac:dyDescent="0.3">
      <c r="A1284" s="2">
        <v>41295</v>
      </c>
      <c r="B1284" s="1">
        <v>261.3</v>
      </c>
      <c r="C1284" s="14">
        <v>41339</v>
      </c>
      <c r="D1284" s="13">
        <v>1541.46</v>
      </c>
      <c r="E1284" s="17">
        <v>41290</v>
      </c>
      <c r="F1284" s="16">
        <v>10600.44</v>
      </c>
      <c r="G1284" s="20">
        <v>41373</v>
      </c>
      <c r="H1284" s="19">
        <v>2595.13</v>
      </c>
      <c r="I1284" s="31">
        <v>41291</v>
      </c>
      <c r="J1284" s="30">
        <v>23339.759999999998</v>
      </c>
      <c r="K1284" s="28">
        <v>41291</v>
      </c>
      <c r="L1284" s="27">
        <v>11858.21</v>
      </c>
      <c r="M1284" s="25">
        <v>41375</v>
      </c>
      <c r="N1284" s="24">
        <v>6416.14</v>
      </c>
      <c r="O1284" s="28">
        <v>41346</v>
      </c>
      <c r="P1284" s="27">
        <v>7970.91</v>
      </c>
    </row>
    <row r="1285" spans="1:16" ht="16.5" x14ac:dyDescent="0.3">
      <c r="A1285" s="2">
        <v>41292</v>
      </c>
      <c r="B1285" s="1">
        <v>261.70999999999998</v>
      </c>
      <c r="C1285" s="14">
        <v>41338</v>
      </c>
      <c r="D1285" s="13">
        <v>1539.79</v>
      </c>
      <c r="E1285" s="17">
        <v>41289</v>
      </c>
      <c r="F1285" s="16">
        <v>10879.08</v>
      </c>
      <c r="G1285" s="20">
        <v>41372</v>
      </c>
      <c r="H1285" s="19">
        <v>2589.25</v>
      </c>
      <c r="I1285" s="31">
        <v>41290</v>
      </c>
      <c r="J1285" s="30">
        <v>23356.99</v>
      </c>
      <c r="K1285" s="28">
        <v>41290</v>
      </c>
      <c r="L1285" s="27">
        <v>11907.52</v>
      </c>
      <c r="M1285" s="25">
        <v>41374</v>
      </c>
      <c r="N1285" s="24">
        <v>6387.37</v>
      </c>
      <c r="O1285" s="28">
        <v>41345</v>
      </c>
      <c r="P1285" s="27">
        <v>7966.12</v>
      </c>
    </row>
    <row r="1286" spans="1:16" ht="16.5" x14ac:dyDescent="0.3">
      <c r="A1286" s="2">
        <v>41291</v>
      </c>
      <c r="B1286" s="1">
        <v>260.10000000000002</v>
      </c>
      <c r="C1286" s="14">
        <v>41337</v>
      </c>
      <c r="D1286" s="13">
        <v>1525.2</v>
      </c>
      <c r="E1286" s="17">
        <v>41285</v>
      </c>
      <c r="F1286" s="16">
        <v>10801.57</v>
      </c>
      <c r="G1286" s="20">
        <v>41369</v>
      </c>
      <c r="H1286" s="19">
        <v>2585.2800000000002</v>
      </c>
      <c r="I1286" s="31">
        <v>41289</v>
      </c>
      <c r="J1286" s="30">
        <v>23381.51</v>
      </c>
      <c r="K1286" s="28">
        <v>41289</v>
      </c>
      <c r="L1286" s="27">
        <v>12006.82</v>
      </c>
      <c r="M1286" s="25">
        <v>41373</v>
      </c>
      <c r="N1286" s="24">
        <v>6313.21</v>
      </c>
      <c r="O1286" s="28">
        <v>41344</v>
      </c>
      <c r="P1286" s="27">
        <v>7984.29</v>
      </c>
    </row>
    <row r="1287" spans="1:16" ht="16.5" x14ac:dyDescent="0.3">
      <c r="A1287" s="2">
        <v>41290</v>
      </c>
      <c r="B1287" s="1">
        <v>260.49</v>
      </c>
      <c r="C1287" s="14">
        <v>41334</v>
      </c>
      <c r="D1287" s="13">
        <v>1518.2</v>
      </c>
      <c r="E1287" s="17">
        <v>41284</v>
      </c>
      <c r="F1287" s="16">
        <v>10652.64</v>
      </c>
      <c r="G1287" s="20">
        <v>41368</v>
      </c>
      <c r="H1287" s="19">
        <v>2621.4299999999998</v>
      </c>
      <c r="I1287" s="31">
        <v>41288</v>
      </c>
      <c r="J1287" s="30">
        <v>23413.26</v>
      </c>
      <c r="K1287" s="28">
        <v>41288</v>
      </c>
      <c r="L1287" s="27">
        <v>12003.75</v>
      </c>
      <c r="M1287" s="25">
        <v>41372</v>
      </c>
      <c r="N1287" s="24">
        <v>6276.94</v>
      </c>
      <c r="O1287" s="28">
        <v>41341</v>
      </c>
      <c r="P1287" s="27">
        <v>7986.47</v>
      </c>
    </row>
    <row r="1288" spans="1:16" ht="16.5" x14ac:dyDescent="0.3">
      <c r="A1288" s="2">
        <v>41289</v>
      </c>
      <c r="B1288" s="1">
        <v>261.43</v>
      </c>
      <c r="C1288" s="14">
        <v>41333</v>
      </c>
      <c r="D1288" s="13">
        <v>1514.68</v>
      </c>
      <c r="E1288" s="17">
        <v>41283</v>
      </c>
      <c r="F1288" s="16">
        <v>10578.57</v>
      </c>
      <c r="G1288" s="20">
        <v>41367</v>
      </c>
      <c r="H1288" s="19">
        <v>2639.01</v>
      </c>
      <c r="I1288" s="31">
        <v>41285</v>
      </c>
      <c r="J1288" s="30">
        <v>23264.07</v>
      </c>
      <c r="K1288" s="28">
        <v>41285</v>
      </c>
      <c r="L1288" s="27">
        <v>11842.59</v>
      </c>
      <c r="M1288" s="25">
        <v>41369</v>
      </c>
      <c r="N1288" s="24">
        <v>6249.78</v>
      </c>
      <c r="O1288" s="28">
        <v>41340</v>
      </c>
      <c r="P1288" s="27">
        <v>7939.77</v>
      </c>
    </row>
    <row r="1289" spans="1:16" ht="16.5" x14ac:dyDescent="0.3">
      <c r="A1289" s="2">
        <v>41288</v>
      </c>
      <c r="B1289" s="1">
        <v>264.8</v>
      </c>
      <c r="C1289" s="14">
        <v>41332</v>
      </c>
      <c r="D1289" s="13">
        <v>1515.99</v>
      </c>
      <c r="E1289" s="17">
        <v>41282</v>
      </c>
      <c r="F1289" s="16">
        <v>10508.06</v>
      </c>
      <c r="G1289" s="20">
        <v>41366</v>
      </c>
      <c r="H1289" s="19">
        <v>2679.8</v>
      </c>
      <c r="I1289" s="31">
        <v>41284</v>
      </c>
      <c r="J1289" s="30">
        <v>23354.31</v>
      </c>
      <c r="K1289" s="28">
        <v>41284</v>
      </c>
      <c r="L1289" s="27">
        <v>11931.47</v>
      </c>
      <c r="M1289" s="25">
        <v>41368</v>
      </c>
      <c r="N1289" s="24">
        <v>6344.12</v>
      </c>
      <c r="O1289" s="28">
        <v>41339</v>
      </c>
      <c r="P1289" s="27">
        <v>7919.33</v>
      </c>
    </row>
    <row r="1290" spans="1:16" ht="16.5" x14ac:dyDescent="0.3">
      <c r="A1290" s="2">
        <v>41285</v>
      </c>
      <c r="B1290" s="1">
        <v>263.32</v>
      </c>
      <c r="C1290" s="14">
        <v>41331</v>
      </c>
      <c r="D1290" s="13">
        <v>1496.94</v>
      </c>
      <c r="E1290" s="17">
        <v>41281</v>
      </c>
      <c r="F1290" s="16">
        <v>10599.01</v>
      </c>
      <c r="G1290" s="20">
        <v>41361</v>
      </c>
      <c r="H1290" s="19">
        <v>2624.02</v>
      </c>
      <c r="I1290" s="31">
        <v>41283</v>
      </c>
      <c r="J1290" s="30">
        <v>23218.47</v>
      </c>
      <c r="K1290" s="28">
        <v>41283</v>
      </c>
      <c r="L1290" s="27">
        <v>11817.77</v>
      </c>
      <c r="M1290" s="25">
        <v>41367</v>
      </c>
      <c r="N1290" s="24">
        <v>6420.28</v>
      </c>
      <c r="O1290" s="28">
        <v>41338</v>
      </c>
      <c r="P1290" s="27">
        <v>7870.31</v>
      </c>
    </row>
    <row r="1291" spans="1:16" ht="16.5" x14ac:dyDescent="0.3">
      <c r="A1291" s="2">
        <v>41284</v>
      </c>
      <c r="B1291" s="1">
        <v>264.95</v>
      </c>
      <c r="C1291" s="14">
        <v>41330</v>
      </c>
      <c r="D1291" s="13">
        <v>1487.85</v>
      </c>
      <c r="E1291" s="17">
        <v>41278</v>
      </c>
      <c r="F1291" s="16">
        <v>10688.11</v>
      </c>
      <c r="G1291" s="20">
        <v>41360</v>
      </c>
      <c r="H1291" s="19">
        <v>2612.46</v>
      </c>
      <c r="I1291" s="31">
        <v>41282</v>
      </c>
      <c r="J1291" s="30">
        <v>23111.19</v>
      </c>
      <c r="K1291" s="28">
        <v>41282</v>
      </c>
      <c r="L1291" s="27">
        <v>11714.15</v>
      </c>
      <c r="M1291" s="25">
        <v>41366</v>
      </c>
      <c r="N1291" s="24">
        <v>6490.66</v>
      </c>
      <c r="O1291" s="28">
        <v>41337</v>
      </c>
      <c r="P1291" s="27">
        <v>7691.68</v>
      </c>
    </row>
    <row r="1292" spans="1:16" ht="16.5" x14ac:dyDescent="0.3">
      <c r="A1292" s="2">
        <v>41283</v>
      </c>
      <c r="B1292" s="1">
        <v>262.89999999999998</v>
      </c>
      <c r="C1292" s="14">
        <v>41327</v>
      </c>
      <c r="D1292" s="13">
        <v>1515.6</v>
      </c>
      <c r="E1292" s="17">
        <v>41271</v>
      </c>
      <c r="F1292" s="16">
        <v>10395.18</v>
      </c>
      <c r="G1292" s="20">
        <v>41359</v>
      </c>
      <c r="H1292" s="19">
        <v>2641.12</v>
      </c>
      <c r="I1292" s="31">
        <v>41281</v>
      </c>
      <c r="J1292" s="30">
        <v>23329.75</v>
      </c>
      <c r="K1292" s="28">
        <v>41281</v>
      </c>
      <c r="L1292" s="27">
        <v>11973.07</v>
      </c>
      <c r="M1292" s="25">
        <v>41365</v>
      </c>
      <c r="N1292" s="24" t="s">
        <v>1</v>
      </c>
      <c r="O1292" s="28">
        <v>41334</v>
      </c>
      <c r="P1292" s="27">
        <v>7708.16</v>
      </c>
    </row>
    <row r="1293" spans="1:16" ht="16.5" x14ac:dyDescent="0.3">
      <c r="A1293" s="2">
        <v>41282</v>
      </c>
      <c r="B1293" s="1">
        <v>263.95</v>
      </c>
      <c r="C1293" s="14">
        <v>41326</v>
      </c>
      <c r="D1293" s="13">
        <v>1502.42</v>
      </c>
      <c r="E1293" s="17">
        <v>41270</v>
      </c>
      <c r="F1293" s="16">
        <v>10322.98</v>
      </c>
      <c r="G1293" s="20">
        <v>41358</v>
      </c>
      <c r="H1293" s="19">
        <v>2649.28</v>
      </c>
      <c r="I1293" s="31">
        <v>41278</v>
      </c>
      <c r="J1293" s="30">
        <v>23331.09</v>
      </c>
      <c r="K1293" s="28">
        <v>41278</v>
      </c>
      <c r="L1293" s="27">
        <v>11937.45</v>
      </c>
      <c r="M1293" s="25">
        <v>41361</v>
      </c>
      <c r="N1293" s="24">
        <v>6411.74</v>
      </c>
      <c r="O1293" s="28">
        <v>41333</v>
      </c>
      <c r="P1293" s="27">
        <v>7741.7</v>
      </c>
    </row>
    <row r="1294" spans="1:16" ht="16.5" x14ac:dyDescent="0.3">
      <c r="A1294" s="2">
        <v>41281</v>
      </c>
      <c r="B1294" s="1">
        <v>265.97000000000003</v>
      </c>
      <c r="C1294" s="14">
        <v>41325</v>
      </c>
      <c r="D1294" s="13">
        <v>1511.95</v>
      </c>
      <c r="E1294" s="17">
        <v>41269</v>
      </c>
      <c r="F1294" s="16">
        <v>10230.36</v>
      </c>
      <c r="G1294" s="20">
        <v>41355</v>
      </c>
      <c r="H1294" s="19">
        <v>2681.67</v>
      </c>
      <c r="I1294" s="31">
        <v>41277</v>
      </c>
      <c r="J1294" s="30">
        <v>23398.6</v>
      </c>
      <c r="K1294" s="28">
        <v>41277</v>
      </c>
      <c r="L1294" s="27">
        <v>11987.23</v>
      </c>
      <c r="M1294" s="25">
        <v>41360</v>
      </c>
      <c r="N1294" s="24">
        <v>6387.56</v>
      </c>
      <c r="O1294" s="28">
        <v>41332</v>
      </c>
      <c r="P1294" s="27">
        <v>7675.83</v>
      </c>
    </row>
    <row r="1295" spans="1:16" ht="16.5" x14ac:dyDescent="0.3">
      <c r="A1295" s="2">
        <v>41278</v>
      </c>
      <c r="B1295" s="1">
        <v>266.14</v>
      </c>
      <c r="C1295" s="14">
        <v>41324</v>
      </c>
      <c r="D1295" s="13">
        <v>1530.94</v>
      </c>
      <c r="E1295" s="17">
        <v>41268</v>
      </c>
      <c r="F1295" s="16">
        <v>10080.120000000001</v>
      </c>
      <c r="G1295" s="20">
        <v>41354</v>
      </c>
      <c r="H1295" s="19">
        <v>2683.92</v>
      </c>
      <c r="I1295" s="31">
        <v>41276</v>
      </c>
      <c r="J1295" s="30">
        <v>23311.98</v>
      </c>
      <c r="K1295" s="28">
        <v>41276</v>
      </c>
      <c r="L1295" s="27">
        <v>11897.66</v>
      </c>
      <c r="M1295" s="25">
        <v>41359</v>
      </c>
      <c r="N1295" s="24">
        <v>6399.37</v>
      </c>
      <c r="O1295" s="28">
        <v>41331</v>
      </c>
      <c r="P1295" s="27">
        <v>7597.11</v>
      </c>
    </row>
    <row r="1296" spans="1:16" ht="16.5" x14ac:dyDescent="0.3">
      <c r="A1296" s="2">
        <v>41277</v>
      </c>
      <c r="B1296" s="1">
        <v>267.52</v>
      </c>
      <c r="C1296" s="14">
        <v>41320</v>
      </c>
      <c r="D1296" s="13">
        <v>1519.79</v>
      </c>
      <c r="E1296" s="17">
        <v>41264</v>
      </c>
      <c r="F1296" s="16">
        <v>9940.06</v>
      </c>
      <c r="G1296" s="20">
        <v>41353</v>
      </c>
      <c r="H1296" s="19">
        <v>2708.9</v>
      </c>
      <c r="I1296" s="31">
        <v>41274</v>
      </c>
      <c r="J1296" s="30">
        <v>22656.92</v>
      </c>
      <c r="K1296" s="28">
        <v>41274</v>
      </c>
      <c r="L1296" s="27">
        <v>11436.16</v>
      </c>
      <c r="M1296" s="25">
        <v>41358</v>
      </c>
      <c r="N1296" s="24">
        <v>6378.38</v>
      </c>
      <c r="O1296" s="28">
        <v>41330</v>
      </c>
      <c r="P1296" s="27">
        <v>7773.19</v>
      </c>
    </row>
    <row r="1297" spans="1:16" ht="16.5" x14ac:dyDescent="0.3">
      <c r="A1297" s="2">
        <v>41276</v>
      </c>
      <c r="B1297" s="1">
        <v>269.16000000000003</v>
      </c>
      <c r="C1297" s="14">
        <v>41319</v>
      </c>
      <c r="D1297" s="13">
        <v>1521.38</v>
      </c>
      <c r="E1297" s="17">
        <v>41263</v>
      </c>
      <c r="F1297" s="16">
        <v>10039.33</v>
      </c>
      <c r="G1297" s="20">
        <v>41352</v>
      </c>
      <c r="H1297" s="19">
        <v>2671.96</v>
      </c>
      <c r="I1297" s="31">
        <v>41271</v>
      </c>
      <c r="J1297" s="30">
        <v>22666.59</v>
      </c>
      <c r="K1297" s="28">
        <v>41271</v>
      </c>
      <c r="L1297" s="27">
        <v>11378.24</v>
      </c>
      <c r="M1297" s="25">
        <v>41355</v>
      </c>
      <c r="N1297" s="24">
        <v>6392.76</v>
      </c>
      <c r="O1297" s="28">
        <v>41327</v>
      </c>
      <c r="P1297" s="27">
        <v>7661.91</v>
      </c>
    </row>
    <row r="1298" spans="1:16" ht="16.5" x14ac:dyDescent="0.3">
      <c r="A1298" s="2">
        <v>41271</v>
      </c>
      <c r="B1298" s="1">
        <v>263.92</v>
      </c>
      <c r="C1298" s="14">
        <v>41318</v>
      </c>
      <c r="D1298" s="13">
        <v>1520.33</v>
      </c>
      <c r="E1298" s="17">
        <v>41262</v>
      </c>
      <c r="F1298" s="16">
        <v>10160.4</v>
      </c>
      <c r="G1298" s="20">
        <v>41351</v>
      </c>
      <c r="H1298" s="19">
        <v>2705.47</v>
      </c>
      <c r="I1298" s="31">
        <v>41270</v>
      </c>
      <c r="J1298" s="30">
        <v>22619.78</v>
      </c>
      <c r="K1298" s="28">
        <v>41270</v>
      </c>
      <c r="L1298" s="27">
        <v>11348.5</v>
      </c>
      <c r="M1298" s="25">
        <v>41354</v>
      </c>
      <c r="N1298" s="24">
        <v>6388.55</v>
      </c>
      <c r="O1298" s="28">
        <v>41326</v>
      </c>
      <c r="P1298" s="27">
        <v>7583.57</v>
      </c>
    </row>
    <row r="1299" spans="1:16" ht="16.5" x14ac:dyDescent="0.3">
      <c r="A1299" s="2">
        <v>41270</v>
      </c>
      <c r="B1299" s="1">
        <v>262.68</v>
      </c>
      <c r="C1299" s="14">
        <v>41317</v>
      </c>
      <c r="D1299" s="13">
        <v>1519.43</v>
      </c>
      <c r="E1299" s="17">
        <v>41261</v>
      </c>
      <c r="F1299" s="16">
        <v>9923.01</v>
      </c>
      <c r="G1299" s="20">
        <v>41348</v>
      </c>
      <c r="H1299" s="19">
        <v>2725.72</v>
      </c>
      <c r="I1299" s="31">
        <v>41267</v>
      </c>
      <c r="J1299" s="30">
        <v>22541.18</v>
      </c>
      <c r="K1299" s="28">
        <v>41267</v>
      </c>
      <c r="L1299" s="27">
        <v>11270.94</v>
      </c>
      <c r="M1299" s="25">
        <v>41353</v>
      </c>
      <c r="N1299" s="24">
        <v>6432.7</v>
      </c>
      <c r="O1299" s="28">
        <v>41325</v>
      </c>
      <c r="P1299" s="27">
        <v>7728.9</v>
      </c>
    </row>
    <row r="1300" spans="1:16" ht="16.5" x14ac:dyDescent="0.3">
      <c r="A1300" s="2">
        <v>41269</v>
      </c>
      <c r="B1300" s="1">
        <v>261.97000000000003</v>
      </c>
      <c r="C1300" s="14">
        <v>41316</v>
      </c>
      <c r="D1300" s="13">
        <v>1517.01</v>
      </c>
      <c r="E1300" s="17">
        <v>41260</v>
      </c>
      <c r="F1300" s="16">
        <v>9828.8799999999992</v>
      </c>
      <c r="G1300" s="20">
        <v>41347</v>
      </c>
      <c r="H1300" s="19">
        <v>2744.7</v>
      </c>
      <c r="I1300" s="31">
        <v>41264</v>
      </c>
      <c r="J1300" s="30">
        <v>22506.29</v>
      </c>
      <c r="K1300" s="28">
        <v>41264</v>
      </c>
      <c r="L1300" s="27">
        <v>11229.09</v>
      </c>
      <c r="M1300" s="25">
        <v>41352</v>
      </c>
      <c r="N1300" s="24">
        <v>6441.32</v>
      </c>
      <c r="O1300" s="28">
        <v>41324</v>
      </c>
      <c r="P1300" s="27">
        <v>7752.45</v>
      </c>
    </row>
    <row r="1301" spans="1:16" ht="16.5" x14ac:dyDescent="0.3">
      <c r="A1301" s="2">
        <v>41267</v>
      </c>
      <c r="B1301" s="1">
        <v>262.11</v>
      </c>
      <c r="C1301" s="14">
        <v>41313</v>
      </c>
      <c r="D1301" s="13">
        <v>1517.93</v>
      </c>
      <c r="E1301" s="17">
        <v>41257</v>
      </c>
      <c r="F1301" s="16">
        <v>9737.56</v>
      </c>
      <c r="G1301" s="20">
        <v>41346</v>
      </c>
      <c r="H1301" s="19">
        <v>2704.73</v>
      </c>
      <c r="I1301" s="31">
        <v>41263</v>
      </c>
      <c r="J1301" s="30">
        <v>22659.78</v>
      </c>
      <c r="K1301" s="28">
        <v>41263</v>
      </c>
      <c r="L1301" s="27">
        <v>11352.45</v>
      </c>
      <c r="M1301" s="25">
        <v>41351</v>
      </c>
      <c r="N1301" s="24">
        <v>6457.92</v>
      </c>
      <c r="O1301" s="28">
        <v>41323</v>
      </c>
      <c r="P1301" s="27">
        <v>7628.73</v>
      </c>
    </row>
    <row r="1302" spans="1:16" ht="16.5" x14ac:dyDescent="0.3">
      <c r="A1302" s="2">
        <v>41264</v>
      </c>
      <c r="B1302" s="1">
        <v>261.89</v>
      </c>
      <c r="C1302" s="14">
        <v>41312</v>
      </c>
      <c r="D1302" s="13">
        <v>1509.39</v>
      </c>
      <c r="E1302" s="17">
        <v>41256</v>
      </c>
      <c r="F1302" s="16">
        <v>9742.73</v>
      </c>
      <c r="G1302" s="20">
        <v>41345</v>
      </c>
      <c r="H1302" s="19">
        <v>2711.85</v>
      </c>
      <c r="I1302" s="31">
        <v>41262</v>
      </c>
      <c r="J1302" s="30">
        <v>22623.37</v>
      </c>
      <c r="K1302" s="28">
        <v>41262</v>
      </c>
      <c r="L1302" s="27">
        <v>11388.4</v>
      </c>
      <c r="M1302" s="25">
        <v>41348</v>
      </c>
      <c r="N1302" s="24">
        <v>6489.65</v>
      </c>
      <c r="O1302" s="28">
        <v>41320</v>
      </c>
      <c r="P1302" s="27">
        <v>7593.51</v>
      </c>
    </row>
    <row r="1303" spans="1:16" ht="16.5" x14ac:dyDescent="0.3">
      <c r="A1303" s="2">
        <v>41263</v>
      </c>
      <c r="B1303" s="1">
        <v>264.77999999999997</v>
      </c>
      <c r="C1303" s="14">
        <v>41311</v>
      </c>
      <c r="D1303" s="13">
        <v>1512.12</v>
      </c>
      <c r="E1303" s="17">
        <v>41255</v>
      </c>
      <c r="F1303" s="16">
        <v>9581.4599999999991</v>
      </c>
      <c r="G1303" s="20">
        <v>41344</v>
      </c>
      <c r="H1303" s="19">
        <v>2718.71</v>
      </c>
      <c r="I1303" s="31">
        <v>41261</v>
      </c>
      <c r="J1303" s="30">
        <v>22494.73</v>
      </c>
      <c r="K1303" s="28">
        <v>41261</v>
      </c>
      <c r="L1303" s="27">
        <v>11301.72</v>
      </c>
      <c r="M1303" s="25">
        <v>41347</v>
      </c>
      <c r="N1303" s="24">
        <v>6529.41</v>
      </c>
      <c r="O1303" s="28">
        <v>41319</v>
      </c>
      <c r="P1303" s="27">
        <v>7631.19</v>
      </c>
    </row>
    <row r="1304" spans="1:16" ht="16.5" x14ac:dyDescent="0.3">
      <c r="A1304" s="2">
        <v>41261</v>
      </c>
      <c r="B1304" s="1">
        <v>264.23</v>
      </c>
      <c r="C1304" s="14">
        <v>41310</v>
      </c>
      <c r="D1304" s="13">
        <v>1511.29</v>
      </c>
      <c r="E1304" s="17">
        <v>41254</v>
      </c>
      <c r="F1304" s="16">
        <v>9525.32</v>
      </c>
      <c r="G1304" s="20">
        <v>41341</v>
      </c>
      <c r="H1304" s="19">
        <v>2728.78</v>
      </c>
      <c r="I1304" s="31">
        <v>41260</v>
      </c>
      <c r="J1304" s="30">
        <v>22513.61</v>
      </c>
      <c r="K1304" s="28">
        <v>41260</v>
      </c>
      <c r="L1304" s="27">
        <v>11294.11</v>
      </c>
      <c r="M1304" s="25">
        <v>41346</v>
      </c>
      <c r="N1304" s="24">
        <v>6481.5</v>
      </c>
      <c r="O1304" s="28">
        <v>41318</v>
      </c>
      <c r="P1304" s="27">
        <v>7711.89</v>
      </c>
    </row>
    <row r="1305" spans="1:16" ht="16.5" x14ac:dyDescent="0.3">
      <c r="A1305" s="2">
        <v>41260</v>
      </c>
      <c r="B1305" s="1">
        <v>262.76</v>
      </c>
      <c r="C1305" s="14">
        <v>41309</v>
      </c>
      <c r="D1305" s="13">
        <v>1495.71</v>
      </c>
      <c r="E1305" s="17">
        <v>41253</v>
      </c>
      <c r="F1305" s="16">
        <v>9533.75</v>
      </c>
      <c r="G1305" s="20">
        <v>41340</v>
      </c>
      <c r="H1305" s="19">
        <v>2690.85</v>
      </c>
      <c r="I1305" s="31">
        <v>41257</v>
      </c>
      <c r="J1305" s="30">
        <v>22605.98</v>
      </c>
      <c r="K1305" s="28">
        <v>41257</v>
      </c>
      <c r="L1305" s="27">
        <v>11307.42</v>
      </c>
      <c r="M1305" s="25">
        <v>41345</v>
      </c>
      <c r="N1305" s="24">
        <v>6510.62</v>
      </c>
      <c r="O1305" s="28">
        <v>41317</v>
      </c>
      <c r="P1305" s="27">
        <v>7660.19</v>
      </c>
    </row>
    <row r="1306" spans="1:16" ht="16.5" x14ac:dyDescent="0.3">
      <c r="A1306" s="2">
        <v>41257</v>
      </c>
      <c r="B1306" s="1">
        <v>264.56</v>
      </c>
      <c r="C1306" s="14">
        <v>41306</v>
      </c>
      <c r="D1306" s="13">
        <v>1513.17</v>
      </c>
      <c r="E1306" s="17">
        <v>41250</v>
      </c>
      <c r="F1306" s="16">
        <v>9527.39</v>
      </c>
      <c r="G1306" s="20">
        <v>41339</v>
      </c>
      <c r="H1306" s="19">
        <v>2679.89</v>
      </c>
      <c r="I1306" s="31">
        <v>41256</v>
      </c>
      <c r="J1306" s="30">
        <v>22445.58</v>
      </c>
      <c r="K1306" s="28">
        <v>41256</v>
      </c>
      <c r="L1306" s="27">
        <v>11142.92</v>
      </c>
      <c r="M1306" s="25">
        <v>41344</v>
      </c>
      <c r="N1306" s="24">
        <v>6503.63</v>
      </c>
      <c r="O1306" s="28">
        <v>41316</v>
      </c>
      <c r="P1306" s="27">
        <v>7633.74</v>
      </c>
    </row>
    <row r="1307" spans="1:16" ht="16.5" x14ac:dyDescent="0.3">
      <c r="A1307" s="2">
        <v>41256</v>
      </c>
      <c r="B1307" s="1">
        <v>265.79000000000002</v>
      </c>
      <c r="C1307" s="14">
        <v>41305</v>
      </c>
      <c r="D1307" s="13">
        <v>1498.11</v>
      </c>
      <c r="E1307" s="17">
        <v>41249</v>
      </c>
      <c r="F1307" s="16">
        <v>9545.16</v>
      </c>
      <c r="G1307" s="20">
        <v>41338</v>
      </c>
      <c r="H1307" s="19">
        <v>2683.02</v>
      </c>
      <c r="I1307" s="31">
        <v>41255</v>
      </c>
      <c r="J1307" s="30">
        <v>22503.35</v>
      </c>
      <c r="K1307" s="28">
        <v>41255</v>
      </c>
      <c r="L1307" s="27">
        <v>11161.56</v>
      </c>
      <c r="M1307" s="25">
        <v>41341</v>
      </c>
      <c r="N1307" s="24">
        <v>6483.58</v>
      </c>
      <c r="O1307" s="28">
        <v>41313</v>
      </c>
      <c r="P1307" s="27">
        <v>7652.14</v>
      </c>
    </row>
    <row r="1308" spans="1:16" ht="16.5" x14ac:dyDescent="0.3">
      <c r="A1308" s="2">
        <v>41255</v>
      </c>
      <c r="B1308" s="1">
        <v>261.67</v>
      </c>
      <c r="C1308" s="14">
        <v>41304</v>
      </c>
      <c r="D1308" s="13">
        <v>1501.96</v>
      </c>
      <c r="E1308" s="17">
        <v>41248</v>
      </c>
      <c r="F1308" s="16">
        <v>9468.84</v>
      </c>
      <c r="G1308" s="20">
        <v>41337</v>
      </c>
      <c r="H1308" s="19">
        <v>2619.7800000000002</v>
      </c>
      <c r="I1308" s="31">
        <v>41254</v>
      </c>
      <c r="J1308" s="30">
        <v>22323.94</v>
      </c>
      <c r="K1308" s="28">
        <v>41254</v>
      </c>
      <c r="L1308" s="27">
        <v>10991.86</v>
      </c>
      <c r="M1308" s="25">
        <v>41340</v>
      </c>
      <c r="N1308" s="24">
        <v>6439.16</v>
      </c>
      <c r="O1308" s="28">
        <v>41312</v>
      </c>
      <c r="P1308" s="27">
        <v>7590.85</v>
      </c>
    </row>
    <row r="1309" spans="1:16" ht="16.5" x14ac:dyDescent="0.3">
      <c r="A1309" s="2">
        <v>41254</v>
      </c>
      <c r="B1309" s="1">
        <v>260.12</v>
      </c>
      <c r="C1309" s="14">
        <v>41303</v>
      </c>
      <c r="D1309" s="13">
        <v>1507.84</v>
      </c>
      <c r="E1309" s="17">
        <v>41247</v>
      </c>
      <c r="F1309" s="16">
        <v>9432.4599999999991</v>
      </c>
      <c r="G1309" s="20">
        <v>41334</v>
      </c>
      <c r="H1309" s="19">
        <v>2616.75</v>
      </c>
      <c r="I1309" s="31">
        <v>41253</v>
      </c>
      <c r="J1309" s="30">
        <v>22276.720000000001</v>
      </c>
      <c r="K1309" s="28">
        <v>41253</v>
      </c>
      <c r="L1309" s="27">
        <v>10993.9</v>
      </c>
      <c r="M1309" s="25">
        <v>41339</v>
      </c>
      <c r="N1309" s="24">
        <v>6427.64</v>
      </c>
      <c r="O1309" s="28">
        <v>41311</v>
      </c>
      <c r="P1309" s="27">
        <v>7581.18</v>
      </c>
    </row>
    <row r="1310" spans="1:16" ht="16.5" x14ac:dyDescent="0.3">
      <c r="A1310" s="2">
        <v>41253</v>
      </c>
      <c r="B1310" s="1">
        <v>259.02999999999997</v>
      </c>
      <c r="C1310" s="14">
        <v>41302</v>
      </c>
      <c r="D1310" s="13">
        <v>1500.18</v>
      </c>
      <c r="E1310" s="17">
        <v>41246</v>
      </c>
      <c r="F1310" s="16">
        <v>9458.18</v>
      </c>
      <c r="G1310" s="20">
        <v>41333</v>
      </c>
      <c r="H1310" s="19">
        <v>2633.55</v>
      </c>
      <c r="I1310" s="31">
        <v>41250</v>
      </c>
      <c r="J1310" s="30">
        <v>22191.17</v>
      </c>
      <c r="K1310" s="28">
        <v>41250</v>
      </c>
      <c r="L1310" s="27">
        <v>10919.24</v>
      </c>
      <c r="M1310" s="25">
        <v>41338</v>
      </c>
      <c r="N1310" s="24">
        <v>6431.95</v>
      </c>
      <c r="O1310" s="28">
        <v>41310</v>
      </c>
      <c r="P1310" s="27">
        <v>7664.66</v>
      </c>
    </row>
    <row r="1311" spans="1:16" ht="16.5" x14ac:dyDescent="0.3">
      <c r="A1311" s="2">
        <v>41250</v>
      </c>
      <c r="B1311" s="1">
        <v>258.77999999999997</v>
      </c>
      <c r="C1311" s="14">
        <v>41299</v>
      </c>
      <c r="D1311" s="13">
        <v>1502.96</v>
      </c>
      <c r="E1311" s="17">
        <v>41243</v>
      </c>
      <c r="F1311" s="16">
        <v>9446.01</v>
      </c>
      <c r="G1311" s="20">
        <v>41332</v>
      </c>
      <c r="H1311" s="19">
        <v>2611.89</v>
      </c>
      <c r="I1311" s="31">
        <v>41249</v>
      </c>
      <c r="J1311" s="30">
        <v>22249.81</v>
      </c>
      <c r="K1311" s="28">
        <v>41249</v>
      </c>
      <c r="L1311" s="27">
        <v>10865.07</v>
      </c>
      <c r="M1311" s="25">
        <v>41337</v>
      </c>
      <c r="N1311" s="24">
        <v>6345.63</v>
      </c>
      <c r="O1311" s="28">
        <v>41309</v>
      </c>
      <c r="P1311" s="27">
        <v>7638.23</v>
      </c>
    </row>
    <row r="1312" spans="1:16" ht="16.5" x14ac:dyDescent="0.3">
      <c r="A1312" s="2">
        <v>41249</v>
      </c>
      <c r="B1312" s="1">
        <v>257.27</v>
      </c>
      <c r="C1312" s="14">
        <v>41298</v>
      </c>
      <c r="D1312" s="13">
        <v>1494.82</v>
      </c>
      <c r="E1312" s="17">
        <v>41242</v>
      </c>
      <c r="F1312" s="16">
        <v>9400.8799999999992</v>
      </c>
      <c r="G1312" s="20">
        <v>41331</v>
      </c>
      <c r="H1312" s="19">
        <v>2570.52</v>
      </c>
      <c r="I1312" s="31">
        <v>41248</v>
      </c>
      <c r="J1312" s="30">
        <v>22270.91</v>
      </c>
      <c r="K1312" s="28">
        <v>41248</v>
      </c>
      <c r="L1312" s="27">
        <v>10830.04</v>
      </c>
      <c r="M1312" s="25">
        <v>41334</v>
      </c>
      <c r="N1312" s="24">
        <v>6378.6</v>
      </c>
      <c r="O1312" s="28">
        <v>41306</v>
      </c>
      <c r="P1312" s="27">
        <v>7833.39</v>
      </c>
    </row>
    <row r="1313" spans="1:16" ht="16.5" x14ac:dyDescent="0.3">
      <c r="A1313" s="2">
        <v>41248</v>
      </c>
      <c r="B1313" s="1">
        <v>256.63</v>
      </c>
      <c r="C1313" s="14">
        <v>41297</v>
      </c>
      <c r="D1313" s="13">
        <v>1494.81</v>
      </c>
      <c r="E1313" s="17">
        <v>41241</v>
      </c>
      <c r="F1313" s="16">
        <v>9308.35</v>
      </c>
      <c r="G1313" s="20">
        <v>41330</v>
      </c>
      <c r="H1313" s="19">
        <v>2651.86</v>
      </c>
      <c r="I1313" s="31">
        <v>41247</v>
      </c>
      <c r="J1313" s="30">
        <v>21799.97</v>
      </c>
      <c r="K1313" s="28">
        <v>41247</v>
      </c>
      <c r="L1313" s="27">
        <v>10523.89</v>
      </c>
      <c r="M1313" s="25">
        <v>41333</v>
      </c>
      <c r="N1313" s="24">
        <v>6360.81</v>
      </c>
      <c r="O1313" s="28">
        <v>41305</v>
      </c>
      <c r="P1313" s="27">
        <v>7776.05</v>
      </c>
    </row>
    <row r="1314" spans="1:16" ht="16.5" x14ac:dyDescent="0.3">
      <c r="A1314" s="2">
        <v>41247</v>
      </c>
      <c r="B1314" s="1">
        <v>254.83</v>
      </c>
      <c r="C1314" s="14">
        <v>41296</v>
      </c>
      <c r="D1314" s="13">
        <v>1492.56</v>
      </c>
      <c r="E1314" s="17">
        <v>41240</v>
      </c>
      <c r="F1314" s="16">
        <v>9423.2999999999993</v>
      </c>
      <c r="G1314" s="20">
        <v>41327</v>
      </c>
      <c r="H1314" s="19">
        <v>2630.05</v>
      </c>
      <c r="I1314" s="31">
        <v>41246</v>
      </c>
      <c r="J1314" s="30">
        <v>21767.85</v>
      </c>
      <c r="K1314" s="28">
        <v>41246</v>
      </c>
      <c r="L1314" s="27">
        <v>10458.91</v>
      </c>
      <c r="M1314" s="25">
        <v>41332</v>
      </c>
      <c r="N1314" s="24">
        <v>6325.88</v>
      </c>
      <c r="O1314" s="28">
        <v>41304</v>
      </c>
      <c r="P1314" s="27">
        <v>7811.31</v>
      </c>
    </row>
    <row r="1315" spans="1:16" ht="16.5" x14ac:dyDescent="0.3">
      <c r="A1315" s="2">
        <v>41246</v>
      </c>
      <c r="B1315" s="1">
        <v>255.57</v>
      </c>
      <c r="C1315" s="14">
        <v>41292</v>
      </c>
      <c r="D1315" s="13">
        <v>1485.98</v>
      </c>
      <c r="E1315" s="17">
        <v>41239</v>
      </c>
      <c r="F1315" s="16">
        <v>9388.94</v>
      </c>
      <c r="G1315" s="20">
        <v>41326</v>
      </c>
      <c r="H1315" s="19">
        <v>2579.7600000000002</v>
      </c>
      <c r="I1315" s="31">
        <v>41243</v>
      </c>
      <c r="J1315" s="30">
        <v>22030.39</v>
      </c>
      <c r="K1315" s="28">
        <v>41243</v>
      </c>
      <c r="L1315" s="27">
        <v>10622.67</v>
      </c>
      <c r="M1315" s="25">
        <v>41331</v>
      </c>
      <c r="N1315" s="24">
        <v>6270.44</v>
      </c>
      <c r="O1315" s="28">
        <v>41303</v>
      </c>
      <c r="P1315" s="27">
        <v>7848.57</v>
      </c>
    </row>
    <row r="1316" spans="1:16" ht="16.5" x14ac:dyDescent="0.3">
      <c r="A1316" s="2">
        <v>41243</v>
      </c>
      <c r="B1316" s="1">
        <v>254.25</v>
      </c>
      <c r="C1316" s="14">
        <v>41291</v>
      </c>
      <c r="D1316" s="13">
        <v>1480.94</v>
      </c>
      <c r="E1316" s="17">
        <v>41235</v>
      </c>
      <c r="F1316" s="16">
        <v>9366.7999999999993</v>
      </c>
      <c r="G1316" s="20">
        <v>41325</v>
      </c>
      <c r="H1316" s="19">
        <v>2640.35</v>
      </c>
      <c r="I1316" s="31">
        <v>41242</v>
      </c>
      <c r="J1316" s="30">
        <v>21922.89</v>
      </c>
      <c r="K1316" s="28">
        <v>41242</v>
      </c>
      <c r="L1316" s="27">
        <v>10488.1</v>
      </c>
      <c r="M1316" s="25">
        <v>41330</v>
      </c>
      <c r="N1316" s="24">
        <v>6355.37</v>
      </c>
      <c r="O1316" s="28">
        <v>41302</v>
      </c>
      <c r="P1316" s="27">
        <v>7833</v>
      </c>
    </row>
    <row r="1317" spans="1:16" ht="16.5" x14ac:dyDescent="0.3">
      <c r="A1317" s="2">
        <v>41242</v>
      </c>
      <c r="B1317" s="1">
        <v>254.73</v>
      </c>
      <c r="C1317" s="14">
        <v>41290</v>
      </c>
      <c r="D1317" s="13">
        <v>1472.63</v>
      </c>
      <c r="E1317" s="17">
        <v>41234</v>
      </c>
      <c r="F1317" s="16">
        <v>9222.52</v>
      </c>
      <c r="G1317" s="20">
        <v>41324</v>
      </c>
      <c r="H1317" s="19">
        <v>2662.37</v>
      </c>
      <c r="I1317" s="31">
        <v>41241</v>
      </c>
      <c r="J1317" s="30">
        <v>21708.98</v>
      </c>
      <c r="K1317" s="28">
        <v>41241</v>
      </c>
      <c r="L1317" s="27">
        <v>10399.16</v>
      </c>
      <c r="M1317" s="25">
        <v>41327</v>
      </c>
      <c r="N1317" s="24">
        <v>6335.7</v>
      </c>
      <c r="O1317" s="28">
        <v>41299</v>
      </c>
      <c r="P1317" s="27">
        <v>7857.97</v>
      </c>
    </row>
    <row r="1318" spans="1:16" ht="16.5" x14ac:dyDescent="0.3">
      <c r="A1318" s="2">
        <v>41241</v>
      </c>
      <c r="B1318" s="1">
        <v>251.72</v>
      </c>
      <c r="C1318" s="14">
        <v>41289</v>
      </c>
      <c r="D1318" s="13">
        <v>1472.34</v>
      </c>
      <c r="E1318" s="17">
        <v>41233</v>
      </c>
      <c r="F1318" s="16">
        <v>9142.64</v>
      </c>
      <c r="G1318" s="20">
        <v>41323</v>
      </c>
      <c r="H1318" s="19">
        <v>2616.65</v>
      </c>
      <c r="I1318" s="31">
        <v>41240</v>
      </c>
      <c r="J1318" s="30">
        <v>21844.03</v>
      </c>
      <c r="K1318" s="28">
        <v>41240</v>
      </c>
      <c r="L1318" s="27">
        <v>10527.84</v>
      </c>
      <c r="M1318" s="25">
        <v>41326</v>
      </c>
      <c r="N1318" s="24">
        <v>6291.54</v>
      </c>
      <c r="O1318" s="28">
        <v>41298</v>
      </c>
      <c r="P1318" s="27">
        <v>7748.13</v>
      </c>
    </row>
    <row r="1319" spans="1:16" ht="16.5" x14ac:dyDescent="0.3">
      <c r="A1319" s="2">
        <v>41240</v>
      </c>
      <c r="B1319" s="1">
        <v>253.41</v>
      </c>
      <c r="C1319" s="14">
        <v>41288</v>
      </c>
      <c r="D1319" s="13">
        <v>1470.68</v>
      </c>
      <c r="E1319" s="17">
        <v>41232</v>
      </c>
      <c r="F1319" s="16">
        <v>9153.2000000000007</v>
      </c>
      <c r="G1319" s="20">
        <v>41320</v>
      </c>
      <c r="H1319" s="19">
        <v>2615.2600000000002</v>
      </c>
      <c r="I1319" s="31">
        <v>41239</v>
      </c>
      <c r="J1319" s="30">
        <v>21861.81</v>
      </c>
      <c r="K1319" s="28">
        <v>41239</v>
      </c>
      <c r="L1319" s="27">
        <v>10568.41</v>
      </c>
      <c r="M1319" s="25">
        <v>41325</v>
      </c>
      <c r="N1319" s="24">
        <v>6395.37</v>
      </c>
      <c r="O1319" s="28">
        <v>41297</v>
      </c>
      <c r="P1319" s="27">
        <v>7707.54</v>
      </c>
    </row>
    <row r="1320" spans="1:16" ht="16.5" x14ac:dyDescent="0.3">
      <c r="A1320" s="2">
        <v>41239</v>
      </c>
      <c r="B1320" s="1">
        <v>250.73</v>
      </c>
      <c r="C1320" s="14">
        <v>41285</v>
      </c>
      <c r="D1320" s="13">
        <v>1472.05</v>
      </c>
      <c r="E1320" s="17">
        <v>41229</v>
      </c>
      <c r="F1320" s="16">
        <v>9024.16</v>
      </c>
      <c r="G1320" s="20">
        <v>41319</v>
      </c>
      <c r="H1320" s="19">
        <v>2635.35</v>
      </c>
      <c r="I1320" s="31">
        <v>41236</v>
      </c>
      <c r="J1320" s="30">
        <v>21913.98</v>
      </c>
      <c r="K1320" s="28">
        <v>41236</v>
      </c>
      <c r="L1320" s="27">
        <v>10606.99</v>
      </c>
      <c r="M1320" s="25">
        <v>41324</v>
      </c>
      <c r="N1320" s="24">
        <v>6379.07</v>
      </c>
      <c r="O1320" s="28">
        <v>41296</v>
      </c>
      <c r="P1320" s="27">
        <v>7696.21</v>
      </c>
    </row>
    <row r="1321" spans="1:16" ht="16.5" x14ac:dyDescent="0.3">
      <c r="A1321" s="2">
        <v>41236</v>
      </c>
      <c r="B1321" s="1">
        <v>251.44</v>
      </c>
      <c r="C1321" s="14">
        <v>41284</v>
      </c>
      <c r="D1321" s="13">
        <v>1472.12</v>
      </c>
      <c r="E1321" s="17">
        <v>41228</v>
      </c>
      <c r="F1321" s="16">
        <v>8829.7199999999993</v>
      </c>
      <c r="G1321" s="20">
        <v>41318</v>
      </c>
      <c r="H1321" s="19">
        <v>2656.86</v>
      </c>
      <c r="I1321" s="31">
        <v>41235</v>
      </c>
      <c r="J1321" s="30">
        <v>21743.200000000001</v>
      </c>
      <c r="K1321" s="28">
        <v>41235</v>
      </c>
      <c r="L1321" s="27">
        <v>10492.09</v>
      </c>
      <c r="M1321" s="25">
        <v>41323</v>
      </c>
      <c r="N1321" s="24">
        <v>6318.19</v>
      </c>
      <c r="O1321" s="28">
        <v>41295</v>
      </c>
      <c r="P1321" s="27">
        <v>7748.86</v>
      </c>
    </row>
    <row r="1322" spans="1:16" ht="16.5" x14ac:dyDescent="0.3">
      <c r="A1322" s="2">
        <v>41235</v>
      </c>
      <c r="B1322" s="1">
        <v>249.51</v>
      </c>
      <c r="C1322" s="14">
        <v>41283</v>
      </c>
      <c r="D1322" s="13">
        <v>1461.02</v>
      </c>
      <c r="E1322" s="17">
        <v>41227</v>
      </c>
      <c r="F1322" s="16">
        <v>8664.73</v>
      </c>
      <c r="G1322" s="20">
        <v>41317</v>
      </c>
      <c r="H1322" s="19">
        <v>2648.83</v>
      </c>
      <c r="I1322" s="31">
        <v>41234</v>
      </c>
      <c r="J1322" s="30">
        <v>21524.36</v>
      </c>
      <c r="K1322" s="28">
        <v>41234</v>
      </c>
      <c r="L1322" s="27">
        <v>10397.73</v>
      </c>
      <c r="M1322" s="25">
        <v>41320</v>
      </c>
      <c r="N1322" s="24">
        <v>6328.26</v>
      </c>
      <c r="O1322" s="28">
        <v>41292</v>
      </c>
      <c r="P1322" s="27">
        <v>7702.23</v>
      </c>
    </row>
    <row r="1323" spans="1:16" ht="16.5" x14ac:dyDescent="0.3">
      <c r="A1323" s="2">
        <v>41234</v>
      </c>
      <c r="B1323" s="1">
        <v>247.02</v>
      </c>
      <c r="C1323" s="14">
        <v>41282</v>
      </c>
      <c r="D1323" s="13">
        <v>1457.15</v>
      </c>
      <c r="E1323" s="17">
        <v>41226</v>
      </c>
      <c r="F1323" s="16">
        <v>8661.0499999999993</v>
      </c>
      <c r="G1323" s="20">
        <v>41316</v>
      </c>
      <c r="H1323" s="19">
        <v>2622.61</v>
      </c>
      <c r="I1323" s="31">
        <v>41233</v>
      </c>
      <c r="J1323" s="30">
        <v>21228.28</v>
      </c>
      <c r="K1323" s="28">
        <v>41233</v>
      </c>
      <c r="L1323" s="27">
        <v>10227.24</v>
      </c>
      <c r="M1323" s="25">
        <v>41319</v>
      </c>
      <c r="N1323" s="24">
        <v>6327.36</v>
      </c>
      <c r="O1323" s="28">
        <v>41291</v>
      </c>
      <c r="P1323" s="27">
        <v>7735.46</v>
      </c>
    </row>
    <row r="1324" spans="1:16" ht="16.5" x14ac:dyDescent="0.3">
      <c r="A1324" s="2">
        <v>41233</v>
      </c>
      <c r="B1324" s="1">
        <v>247.72</v>
      </c>
      <c r="C1324" s="14">
        <v>41281</v>
      </c>
      <c r="D1324" s="13">
        <v>1461.89</v>
      </c>
      <c r="E1324" s="17">
        <v>41225</v>
      </c>
      <c r="F1324" s="16">
        <v>8676.44</v>
      </c>
      <c r="G1324" s="20">
        <v>41313</v>
      </c>
      <c r="H1324" s="19">
        <v>2630.3</v>
      </c>
      <c r="I1324" s="31">
        <v>41232</v>
      </c>
      <c r="J1324" s="30">
        <v>21262.06</v>
      </c>
      <c r="K1324" s="28">
        <v>41232</v>
      </c>
      <c r="L1324" s="27">
        <v>10290.209999999999</v>
      </c>
      <c r="M1324" s="25">
        <v>41318</v>
      </c>
      <c r="N1324" s="24">
        <v>6359.11</v>
      </c>
      <c r="O1324" s="28">
        <v>41290</v>
      </c>
      <c r="P1324" s="27">
        <v>7691.13</v>
      </c>
    </row>
    <row r="1325" spans="1:16" ht="16.5" x14ac:dyDescent="0.3">
      <c r="A1325" s="2">
        <v>41232</v>
      </c>
      <c r="B1325" s="1">
        <v>245.82</v>
      </c>
      <c r="C1325" s="14">
        <v>41278</v>
      </c>
      <c r="D1325" s="13">
        <v>1466.47</v>
      </c>
      <c r="E1325" s="17">
        <v>41222</v>
      </c>
      <c r="F1325" s="16">
        <v>8757.6</v>
      </c>
      <c r="G1325" s="20">
        <v>41312</v>
      </c>
      <c r="H1325" s="19">
        <v>2597.92</v>
      </c>
      <c r="I1325" s="31">
        <v>41229</v>
      </c>
      <c r="J1325" s="30">
        <v>21159.01</v>
      </c>
      <c r="K1325" s="28">
        <v>41229</v>
      </c>
      <c r="L1325" s="27">
        <v>10242.700000000001</v>
      </c>
      <c r="M1325" s="25">
        <v>41317</v>
      </c>
      <c r="N1325" s="24">
        <v>6338.38</v>
      </c>
      <c r="O1325" s="28">
        <v>41289</v>
      </c>
      <c r="P1325" s="27">
        <v>7675.91</v>
      </c>
    </row>
    <row r="1326" spans="1:16" ht="16.5" x14ac:dyDescent="0.3">
      <c r="A1326" s="2">
        <v>41229</v>
      </c>
      <c r="B1326" s="1">
        <v>243.45</v>
      </c>
      <c r="C1326" s="14">
        <v>41277</v>
      </c>
      <c r="D1326" s="13">
        <v>1459.37</v>
      </c>
      <c r="E1326" s="17">
        <v>41221</v>
      </c>
      <c r="F1326" s="16">
        <v>8837.15</v>
      </c>
      <c r="G1326" s="20">
        <v>41311</v>
      </c>
      <c r="H1326" s="19">
        <v>2617.35</v>
      </c>
      <c r="I1326" s="31">
        <v>41228</v>
      </c>
      <c r="J1326" s="30">
        <v>21108.93</v>
      </c>
      <c r="K1326" s="28">
        <v>41228</v>
      </c>
      <c r="L1326" s="27">
        <v>10199.6</v>
      </c>
      <c r="M1326" s="25">
        <v>41316</v>
      </c>
      <c r="N1326" s="24">
        <v>6277.06</v>
      </c>
      <c r="O1326" s="28">
        <v>41288</v>
      </c>
      <c r="P1326" s="27">
        <v>7729.52</v>
      </c>
    </row>
    <row r="1327" spans="1:16" ht="16.5" x14ac:dyDescent="0.3">
      <c r="A1327" s="2">
        <v>41228</v>
      </c>
      <c r="B1327" s="1">
        <v>244.64</v>
      </c>
      <c r="C1327" s="14">
        <v>41276</v>
      </c>
      <c r="D1327" s="13">
        <v>1462.42</v>
      </c>
      <c r="E1327" s="17">
        <v>41220</v>
      </c>
      <c r="F1327" s="16">
        <v>8972.89</v>
      </c>
      <c r="G1327" s="20">
        <v>41310</v>
      </c>
      <c r="H1327" s="19">
        <v>2651.21</v>
      </c>
      <c r="I1327" s="31">
        <v>41227</v>
      </c>
      <c r="J1327" s="30">
        <v>21441.99</v>
      </c>
      <c r="K1327" s="28">
        <v>41227</v>
      </c>
      <c r="L1327" s="27">
        <v>10405.76</v>
      </c>
      <c r="M1327" s="25">
        <v>41313</v>
      </c>
      <c r="N1327" s="24">
        <v>6263.93</v>
      </c>
      <c r="O1327" s="28">
        <v>41285</v>
      </c>
      <c r="P1327" s="27">
        <v>7715.53</v>
      </c>
    </row>
    <row r="1328" spans="1:16" ht="16.5" x14ac:dyDescent="0.3">
      <c r="A1328" s="2">
        <v>41227</v>
      </c>
      <c r="B1328" s="1">
        <v>247.8</v>
      </c>
      <c r="C1328" s="14">
        <v>41274</v>
      </c>
      <c r="D1328" s="13">
        <v>1426.19</v>
      </c>
      <c r="E1328" s="17">
        <v>41219</v>
      </c>
      <c r="F1328" s="16">
        <v>8975.15</v>
      </c>
      <c r="G1328" s="20">
        <v>41309</v>
      </c>
      <c r="H1328" s="19">
        <v>2625.17</v>
      </c>
      <c r="I1328" s="31">
        <v>41226</v>
      </c>
      <c r="J1328" s="30">
        <v>21188.65</v>
      </c>
      <c r="K1328" s="28">
        <v>41226</v>
      </c>
      <c r="L1328" s="27">
        <v>10230.07</v>
      </c>
      <c r="M1328" s="25">
        <v>41312</v>
      </c>
      <c r="N1328" s="24">
        <v>6228.42</v>
      </c>
      <c r="O1328" s="28">
        <v>41284</v>
      </c>
      <c r="P1328" s="27">
        <v>7708.47</v>
      </c>
    </row>
    <row r="1329" spans="1:16" ht="16.5" x14ac:dyDescent="0.3">
      <c r="A1329" s="2">
        <v>41226</v>
      </c>
      <c r="B1329" s="1">
        <v>246.9</v>
      </c>
      <c r="C1329" s="14">
        <v>41271</v>
      </c>
      <c r="D1329" s="13">
        <v>1402.43</v>
      </c>
      <c r="E1329" s="17">
        <v>41218</v>
      </c>
      <c r="F1329" s="16">
        <v>9007.44</v>
      </c>
      <c r="G1329" s="20">
        <v>41306</v>
      </c>
      <c r="H1329" s="19">
        <v>2710.08</v>
      </c>
      <c r="I1329" s="31">
        <v>41225</v>
      </c>
      <c r="J1329" s="30">
        <v>21430.3</v>
      </c>
      <c r="K1329" s="28">
        <v>41225</v>
      </c>
      <c r="L1329" s="27">
        <v>10443.469999999999</v>
      </c>
      <c r="M1329" s="25">
        <v>41311</v>
      </c>
      <c r="N1329" s="24">
        <v>6295.34</v>
      </c>
      <c r="O1329" s="28">
        <v>41283</v>
      </c>
      <c r="P1329" s="27">
        <v>7720.47</v>
      </c>
    </row>
    <row r="1330" spans="1:16" ht="16.5" x14ac:dyDescent="0.3">
      <c r="A1330" s="2">
        <v>41225</v>
      </c>
      <c r="B1330" s="1">
        <v>248.18</v>
      </c>
      <c r="C1330" s="14">
        <v>41270</v>
      </c>
      <c r="D1330" s="13">
        <v>1418.1</v>
      </c>
      <c r="E1330" s="17">
        <v>41215</v>
      </c>
      <c r="F1330" s="16">
        <v>9051.2199999999993</v>
      </c>
      <c r="G1330" s="20">
        <v>41305</v>
      </c>
      <c r="H1330" s="19">
        <v>2702.98</v>
      </c>
      <c r="I1330" s="31">
        <v>41222</v>
      </c>
      <c r="J1330" s="30">
        <v>21384.38</v>
      </c>
      <c r="K1330" s="28">
        <v>41222</v>
      </c>
      <c r="L1330" s="27">
        <v>10454.85</v>
      </c>
      <c r="M1330" s="25">
        <v>41310</v>
      </c>
      <c r="N1330" s="24">
        <v>6282.76</v>
      </c>
      <c r="O1330" s="28">
        <v>41282</v>
      </c>
      <c r="P1330" s="27">
        <v>7695.83</v>
      </c>
    </row>
    <row r="1331" spans="1:16" ht="16.5" x14ac:dyDescent="0.3">
      <c r="A1331" s="2">
        <v>41222</v>
      </c>
      <c r="B1331" s="1">
        <v>248.69</v>
      </c>
      <c r="C1331" s="14">
        <v>41269</v>
      </c>
      <c r="D1331" s="13">
        <v>1419.83</v>
      </c>
      <c r="E1331" s="17">
        <v>41214</v>
      </c>
      <c r="F1331" s="16">
        <v>8946.8700000000008</v>
      </c>
      <c r="G1331" s="20">
        <v>41304</v>
      </c>
      <c r="H1331" s="19">
        <v>2732.12</v>
      </c>
      <c r="I1331" s="31">
        <v>41221</v>
      </c>
      <c r="J1331" s="30">
        <v>21566.91</v>
      </c>
      <c r="K1331" s="28">
        <v>41221</v>
      </c>
      <c r="L1331" s="27">
        <v>10527.13</v>
      </c>
      <c r="M1331" s="25">
        <v>41309</v>
      </c>
      <c r="N1331" s="24">
        <v>6246.84</v>
      </c>
      <c r="O1331" s="28">
        <v>41281</v>
      </c>
      <c r="P1331" s="27">
        <v>7732.66</v>
      </c>
    </row>
    <row r="1332" spans="1:16" ht="16.5" x14ac:dyDescent="0.3">
      <c r="A1332" s="2">
        <v>41221</v>
      </c>
      <c r="B1332" s="1">
        <v>250.13</v>
      </c>
      <c r="C1332" s="14">
        <v>41267</v>
      </c>
      <c r="D1332" s="13">
        <v>1426.66</v>
      </c>
      <c r="E1332" s="17">
        <v>41213</v>
      </c>
      <c r="F1332" s="16">
        <v>8928.2900000000009</v>
      </c>
      <c r="G1332" s="20">
        <v>41303</v>
      </c>
      <c r="H1332" s="19">
        <v>2749.27</v>
      </c>
      <c r="I1332" s="31">
        <v>41220</v>
      </c>
      <c r="J1332" s="30">
        <v>22099.85</v>
      </c>
      <c r="K1332" s="28">
        <v>41220</v>
      </c>
      <c r="L1332" s="27">
        <v>10813.34</v>
      </c>
      <c r="M1332" s="25">
        <v>41306</v>
      </c>
      <c r="N1332" s="24">
        <v>6347.24</v>
      </c>
      <c r="O1332" s="28">
        <v>41278</v>
      </c>
      <c r="P1332" s="27">
        <v>7776.37</v>
      </c>
    </row>
    <row r="1333" spans="1:16" ht="16.5" x14ac:dyDescent="0.3">
      <c r="A1333" s="2">
        <v>41220</v>
      </c>
      <c r="B1333" s="1">
        <v>253.7</v>
      </c>
      <c r="C1333" s="14">
        <v>41264</v>
      </c>
      <c r="D1333" s="13">
        <v>1430.15</v>
      </c>
      <c r="E1333" s="17">
        <v>41212</v>
      </c>
      <c r="F1333" s="16">
        <v>8841.98</v>
      </c>
      <c r="G1333" s="20">
        <v>41302</v>
      </c>
      <c r="H1333" s="19">
        <v>2744.5</v>
      </c>
      <c r="I1333" s="31">
        <v>41219</v>
      </c>
      <c r="J1333" s="30">
        <v>21944.43</v>
      </c>
      <c r="K1333" s="28">
        <v>41219</v>
      </c>
      <c r="L1333" s="27">
        <v>10734.42</v>
      </c>
      <c r="M1333" s="25">
        <v>41305</v>
      </c>
      <c r="N1333" s="24">
        <v>6276.88</v>
      </c>
      <c r="O1333" s="28">
        <v>41277</v>
      </c>
      <c r="P1333" s="27">
        <v>7756.44</v>
      </c>
    </row>
    <row r="1334" spans="1:16" ht="16.5" x14ac:dyDescent="0.3">
      <c r="A1334" s="2">
        <v>41219</v>
      </c>
      <c r="B1334" s="1">
        <v>252.3</v>
      </c>
      <c r="C1334" s="14">
        <v>41263</v>
      </c>
      <c r="D1334" s="13">
        <v>1443.69</v>
      </c>
      <c r="E1334" s="17">
        <v>41211</v>
      </c>
      <c r="F1334" s="16">
        <v>8929.34</v>
      </c>
      <c r="G1334" s="20">
        <v>41299</v>
      </c>
      <c r="H1334" s="19">
        <v>2744.18</v>
      </c>
      <c r="I1334" s="31">
        <v>41218</v>
      </c>
      <c r="J1334" s="30">
        <v>22006.400000000001</v>
      </c>
      <c r="K1334" s="28">
        <v>41218</v>
      </c>
      <c r="L1334" s="27">
        <v>10768.28</v>
      </c>
      <c r="M1334" s="25">
        <v>41304</v>
      </c>
      <c r="N1334" s="24">
        <v>6323.11</v>
      </c>
      <c r="O1334" s="28">
        <v>41276</v>
      </c>
      <c r="P1334" s="27">
        <v>7778.78</v>
      </c>
    </row>
    <row r="1335" spans="1:16" ht="16.5" x14ac:dyDescent="0.3">
      <c r="A1335" s="2">
        <v>41218</v>
      </c>
      <c r="B1335" s="1">
        <v>249.5</v>
      </c>
      <c r="C1335" s="14">
        <v>41262</v>
      </c>
      <c r="D1335" s="13">
        <v>1435.81</v>
      </c>
      <c r="E1335" s="17">
        <v>41208</v>
      </c>
      <c r="F1335" s="16">
        <v>8933.06</v>
      </c>
      <c r="G1335" s="20">
        <v>41298</v>
      </c>
      <c r="H1335" s="19">
        <v>2722.96</v>
      </c>
      <c r="I1335" s="31">
        <v>41215</v>
      </c>
      <c r="J1335" s="30">
        <v>22111.33</v>
      </c>
      <c r="K1335" s="28">
        <v>41215</v>
      </c>
      <c r="L1335" s="27">
        <v>10833.73</v>
      </c>
      <c r="M1335" s="25">
        <v>41303</v>
      </c>
      <c r="N1335" s="24">
        <v>6339.19</v>
      </c>
      <c r="O1335" s="28">
        <v>41271</v>
      </c>
      <c r="P1335" s="27">
        <v>7612.39</v>
      </c>
    </row>
    <row r="1336" spans="1:16" ht="16.5" x14ac:dyDescent="0.3">
      <c r="A1336" s="2">
        <v>41215</v>
      </c>
      <c r="B1336" s="1">
        <v>251.04</v>
      </c>
      <c r="C1336" s="14">
        <v>41261</v>
      </c>
      <c r="D1336" s="13">
        <v>1446.79</v>
      </c>
      <c r="E1336" s="17">
        <v>41207</v>
      </c>
      <c r="F1336" s="16">
        <v>9055.2000000000007</v>
      </c>
      <c r="G1336" s="20">
        <v>41297</v>
      </c>
      <c r="H1336" s="19">
        <v>2708.28</v>
      </c>
      <c r="I1336" s="31">
        <v>41214</v>
      </c>
      <c r="J1336" s="30">
        <v>21821.87</v>
      </c>
      <c r="K1336" s="28">
        <v>41214</v>
      </c>
      <c r="L1336" s="27">
        <v>10701.21</v>
      </c>
      <c r="M1336" s="25">
        <v>41302</v>
      </c>
      <c r="N1336" s="24">
        <v>6294.41</v>
      </c>
      <c r="O1336" s="28">
        <v>41270</v>
      </c>
      <c r="P1336" s="27">
        <v>7655.88</v>
      </c>
    </row>
    <row r="1337" spans="1:16" ht="16.5" x14ac:dyDescent="0.3">
      <c r="A1337" s="2">
        <v>41214</v>
      </c>
      <c r="B1337" s="1">
        <v>247.83</v>
      </c>
      <c r="C1337" s="14">
        <v>41260</v>
      </c>
      <c r="D1337" s="13">
        <v>1430.36</v>
      </c>
      <c r="E1337" s="17">
        <v>41206</v>
      </c>
      <c r="F1337" s="16">
        <v>8954.2999999999993</v>
      </c>
      <c r="G1337" s="20">
        <v>41296</v>
      </c>
      <c r="H1337" s="19">
        <v>2716.7</v>
      </c>
      <c r="I1337" s="31">
        <v>41213</v>
      </c>
      <c r="J1337" s="30">
        <v>21641.82</v>
      </c>
      <c r="K1337" s="28">
        <v>41213</v>
      </c>
      <c r="L1337" s="27">
        <v>10582.05</v>
      </c>
      <c r="M1337" s="25">
        <v>41299</v>
      </c>
      <c r="N1337" s="24">
        <v>6284.45</v>
      </c>
      <c r="O1337" s="28">
        <v>41264</v>
      </c>
      <c r="P1337" s="27">
        <v>7636.23</v>
      </c>
    </row>
    <row r="1338" spans="1:16" ht="16.5" x14ac:dyDescent="0.3">
      <c r="A1338" s="2">
        <v>41213</v>
      </c>
      <c r="B1338" s="1">
        <v>250.18</v>
      </c>
      <c r="C1338" s="14">
        <v>41257</v>
      </c>
      <c r="D1338" s="13">
        <v>1413.58</v>
      </c>
      <c r="E1338" s="17">
        <v>41205</v>
      </c>
      <c r="F1338" s="16">
        <v>9014.25</v>
      </c>
      <c r="G1338" s="20">
        <v>41295</v>
      </c>
      <c r="H1338" s="19">
        <v>2726.63</v>
      </c>
      <c r="I1338" s="31">
        <v>41212</v>
      </c>
      <c r="J1338" s="30">
        <v>21428.58</v>
      </c>
      <c r="K1338" s="28">
        <v>41212</v>
      </c>
      <c r="L1338" s="27">
        <v>10458.26</v>
      </c>
      <c r="M1338" s="25">
        <v>41298</v>
      </c>
      <c r="N1338" s="24">
        <v>6264.91</v>
      </c>
      <c r="O1338" s="28">
        <v>41263</v>
      </c>
      <c r="P1338" s="27">
        <v>7672.1</v>
      </c>
    </row>
    <row r="1339" spans="1:16" ht="16.5" x14ac:dyDescent="0.3">
      <c r="A1339" s="2">
        <v>41212</v>
      </c>
      <c r="B1339" s="1">
        <v>248.52</v>
      </c>
      <c r="C1339" s="14">
        <v>41256</v>
      </c>
      <c r="D1339" s="13">
        <v>1419.45</v>
      </c>
      <c r="E1339" s="17">
        <v>41204</v>
      </c>
      <c r="F1339" s="16">
        <v>9010.7099999999991</v>
      </c>
      <c r="G1339" s="20">
        <v>41292</v>
      </c>
      <c r="H1339" s="19">
        <v>2709.59</v>
      </c>
      <c r="I1339" s="31">
        <v>41211</v>
      </c>
      <c r="J1339" s="30">
        <v>21511.05</v>
      </c>
      <c r="K1339" s="28">
        <v>41211</v>
      </c>
      <c r="L1339" s="27">
        <v>10546.24</v>
      </c>
      <c r="M1339" s="25">
        <v>41297</v>
      </c>
      <c r="N1339" s="24">
        <v>6197.64</v>
      </c>
      <c r="O1339" s="28">
        <v>41262</v>
      </c>
      <c r="P1339" s="27">
        <v>7668.5</v>
      </c>
    </row>
    <row r="1340" spans="1:16" ht="16.5" x14ac:dyDescent="0.3">
      <c r="A1340" s="2">
        <v>41211</v>
      </c>
      <c r="B1340" s="1">
        <v>247.66</v>
      </c>
      <c r="C1340" s="14">
        <v>41255</v>
      </c>
      <c r="D1340" s="13">
        <v>1428.48</v>
      </c>
      <c r="E1340" s="17">
        <v>41201</v>
      </c>
      <c r="F1340" s="16">
        <v>9002.68</v>
      </c>
      <c r="G1340" s="20">
        <v>41291</v>
      </c>
      <c r="H1340" s="19">
        <v>2718.93</v>
      </c>
      <c r="I1340" s="31">
        <v>41208</v>
      </c>
      <c r="J1340" s="30">
        <v>21545.57</v>
      </c>
      <c r="K1340" s="28">
        <v>41208</v>
      </c>
      <c r="L1340" s="27">
        <v>10449.530000000001</v>
      </c>
      <c r="M1340" s="25">
        <v>41296</v>
      </c>
      <c r="N1340" s="24">
        <v>6179.17</v>
      </c>
      <c r="O1340" s="28">
        <v>41261</v>
      </c>
      <c r="P1340" s="27">
        <v>7653.58</v>
      </c>
    </row>
    <row r="1341" spans="1:16" ht="16.5" x14ac:dyDescent="0.3">
      <c r="A1341" s="2">
        <v>41208</v>
      </c>
      <c r="B1341" s="1">
        <v>247.18</v>
      </c>
      <c r="C1341" s="14">
        <v>41254</v>
      </c>
      <c r="D1341" s="13">
        <v>1427.84</v>
      </c>
      <c r="E1341" s="17">
        <v>41200</v>
      </c>
      <c r="F1341" s="16">
        <v>8982.86</v>
      </c>
      <c r="G1341" s="20">
        <v>41290</v>
      </c>
      <c r="H1341" s="19">
        <v>2702.54</v>
      </c>
      <c r="I1341" s="31">
        <v>41207</v>
      </c>
      <c r="J1341" s="30">
        <v>21810.23</v>
      </c>
      <c r="K1341" s="28">
        <v>41207</v>
      </c>
      <c r="L1341" s="27">
        <v>10616.43</v>
      </c>
      <c r="M1341" s="25">
        <v>41295</v>
      </c>
      <c r="N1341" s="24">
        <v>6180.98</v>
      </c>
      <c r="O1341" s="28">
        <v>41260</v>
      </c>
      <c r="P1341" s="27">
        <v>7604.94</v>
      </c>
    </row>
    <row r="1342" spans="1:16" ht="16.5" x14ac:dyDescent="0.3">
      <c r="A1342" s="2">
        <v>41207</v>
      </c>
      <c r="B1342" s="1">
        <v>251.72</v>
      </c>
      <c r="C1342" s="14">
        <v>41253</v>
      </c>
      <c r="D1342" s="13">
        <v>1418.55</v>
      </c>
      <c r="E1342" s="17">
        <v>41199</v>
      </c>
      <c r="F1342" s="16">
        <v>8806.5499999999993</v>
      </c>
      <c r="G1342" s="20">
        <v>41289</v>
      </c>
      <c r="H1342" s="19">
        <v>2701.59</v>
      </c>
      <c r="I1342" s="31">
        <v>41206</v>
      </c>
      <c r="J1342" s="30">
        <v>21763.78</v>
      </c>
      <c r="K1342" s="28">
        <v>41206</v>
      </c>
      <c r="L1342" s="27">
        <v>10638.73</v>
      </c>
      <c r="M1342" s="25">
        <v>41292</v>
      </c>
      <c r="N1342" s="24">
        <v>6154.41</v>
      </c>
      <c r="O1342" s="28">
        <v>41257</v>
      </c>
      <c r="P1342" s="27">
        <v>7596.47</v>
      </c>
    </row>
    <row r="1343" spans="1:16" ht="16.5" x14ac:dyDescent="0.3">
      <c r="A1343" s="2">
        <v>41206</v>
      </c>
      <c r="B1343" s="1">
        <v>249.8</v>
      </c>
      <c r="C1343" s="14">
        <v>41250</v>
      </c>
      <c r="D1343" s="13">
        <v>1418.07</v>
      </c>
      <c r="E1343" s="17">
        <v>41198</v>
      </c>
      <c r="F1343" s="16">
        <v>8701.31</v>
      </c>
      <c r="G1343" s="20">
        <v>41288</v>
      </c>
      <c r="H1343" s="19">
        <v>2715.16</v>
      </c>
      <c r="I1343" s="31">
        <v>41204</v>
      </c>
      <c r="J1343" s="30">
        <v>21697.55</v>
      </c>
      <c r="K1343" s="28">
        <v>41204</v>
      </c>
      <c r="L1343" s="27">
        <v>10742.79</v>
      </c>
      <c r="M1343" s="25">
        <v>41291</v>
      </c>
      <c r="N1343" s="24">
        <v>6132.36</v>
      </c>
      <c r="O1343" s="28">
        <v>41256</v>
      </c>
      <c r="P1343" s="27">
        <v>7581.98</v>
      </c>
    </row>
    <row r="1344" spans="1:16" ht="16.5" x14ac:dyDescent="0.3">
      <c r="A1344" s="2">
        <v>41205</v>
      </c>
      <c r="B1344" s="1">
        <v>251.86</v>
      </c>
      <c r="C1344" s="14">
        <v>41249</v>
      </c>
      <c r="D1344" s="13">
        <v>1413.94</v>
      </c>
      <c r="E1344" s="17">
        <v>41197</v>
      </c>
      <c r="F1344" s="16">
        <v>8577.93</v>
      </c>
      <c r="G1344" s="20">
        <v>41285</v>
      </c>
      <c r="H1344" s="19">
        <v>2717.79</v>
      </c>
      <c r="I1344" s="31">
        <v>41201</v>
      </c>
      <c r="J1344" s="30">
        <v>21551.759999999998</v>
      </c>
      <c r="K1344" s="28">
        <v>41201</v>
      </c>
      <c r="L1344" s="27">
        <v>10683.61</v>
      </c>
      <c r="M1344" s="25">
        <v>41290</v>
      </c>
      <c r="N1344" s="24">
        <v>6103.98</v>
      </c>
      <c r="O1344" s="28">
        <v>41255</v>
      </c>
      <c r="P1344" s="27">
        <v>7614.79</v>
      </c>
    </row>
    <row r="1345" spans="1:16" ht="16.5" x14ac:dyDescent="0.3">
      <c r="A1345" s="2">
        <v>41204</v>
      </c>
      <c r="B1345" s="1">
        <v>254.22</v>
      </c>
      <c r="C1345" s="14">
        <v>41248</v>
      </c>
      <c r="D1345" s="13">
        <v>1409.28</v>
      </c>
      <c r="E1345" s="17">
        <v>41194</v>
      </c>
      <c r="F1345" s="16">
        <v>8534.1200000000008</v>
      </c>
      <c r="G1345" s="20">
        <v>41284</v>
      </c>
      <c r="H1345" s="19">
        <v>2708.27</v>
      </c>
      <c r="I1345" s="31">
        <v>41200</v>
      </c>
      <c r="J1345" s="30">
        <v>21518.71</v>
      </c>
      <c r="K1345" s="28">
        <v>41200</v>
      </c>
      <c r="L1345" s="27">
        <v>10636.25</v>
      </c>
      <c r="M1345" s="25">
        <v>41289</v>
      </c>
      <c r="N1345" s="24">
        <v>6117.31</v>
      </c>
      <c r="O1345" s="28">
        <v>41254</v>
      </c>
      <c r="P1345" s="27">
        <v>7589.75</v>
      </c>
    </row>
    <row r="1346" spans="1:16" ht="16.5" x14ac:dyDescent="0.3">
      <c r="A1346" s="2">
        <v>41201</v>
      </c>
      <c r="B1346" s="1">
        <v>254.79</v>
      </c>
      <c r="C1346" s="14">
        <v>41247</v>
      </c>
      <c r="D1346" s="13">
        <v>1407.05</v>
      </c>
      <c r="E1346" s="17">
        <v>41193</v>
      </c>
      <c r="F1346" s="16">
        <v>8546.7800000000007</v>
      </c>
      <c r="G1346" s="20">
        <v>41283</v>
      </c>
      <c r="H1346" s="19">
        <v>2706.39</v>
      </c>
      <c r="I1346" s="31">
        <v>41199</v>
      </c>
      <c r="J1346" s="30">
        <v>21416.639999999999</v>
      </c>
      <c r="K1346" s="28">
        <v>41199</v>
      </c>
      <c r="L1346" s="27">
        <v>10491.46</v>
      </c>
      <c r="M1346" s="25">
        <v>41288</v>
      </c>
      <c r="N1346" s="24">
        <v>6107.86</v>
      </c>
      <c r="O1346" s="28">
        <v>41253</v>
      </c>
      <c r="P1346" s="27">
        <v>7530.92</v>
      </c>
    </row>
    <row r="1347" spans="1:16" ht="16.5" x14ac:dyDescent="0.3">
      <c r="A1347" s="2">
        <v>41200</v>
      </c>
      <c r="B1347" s="1">
        <v>257.27</v>
      </c>
      <c r="C1347" s="14">
        <v>41246</v>
      </c>
      <c r="D1347" s="13">
        <v>1409.46</v>
      </c>
      <c r="E1347" s="17">
        <v>41192</v>
      </c>
      <c r="F1347" s="16">
        <v>8596.23</v>
      </c>
      <c r="G1347" s="20">
        <v>41282</v>
      </c>
      <c r="H1347" s="19">
        <v>2691.45</v>
      </c>
      <c r="I1347" s="31">
        <v>41198</v>
      </c>
      <c r="J1347" s="30">
        <v>21207.07</v>
      </c>
      <c r="K1347" s="28">
        <v>41198</v>
      </c>
      <c r="L1347" s="27">
        <v>10367.459999999999</v>
      </c>
      <c r="M1347" s="25">
        <v>41285</v>
      </c>
      <c r="N1347" s="24">
        <v>6121.58</v>
      </c>
      <c r="O1347" s="28">
        <v>41250</v>
      </c>
      <c r="P1347" s="27">
        <v>7517.8</v>
      </c>
    </row>
    <row r="1348" spans="1:16" ht="16.5" x14ac:dyDescent="0.3">
      <c r="A1348" s="2">
        <v>41199</v>
      </c>
      <c r="B1348" s="1">
        <v>256.06</v>
      </c>
      <c r="C1348" s="14">
        <v>41243</v>
      </c>
      <c r="D1348" s="13">
        <v>1416.18</v>
      </c>
      <c r="E1348" s="17">
        <v>41191</v>
      </c>
      <c r="F1348" s="16">
        <v>8769.59</v>
      </c>
      <c r="G1348" s="20">
        <v>41281</v>
      </c>
      <c r="H1348" s="19">
        <v>2695.56</v>
      </c>
      <c r="I1348" s="31">
        <v>41197</v>
      </c>
      <c r="J1348" s="30">
        <v>21148.25</v>
      </c>
      <c r="K1348" s="28">
        <v>41197</v>
      </c>
      <c r="L1348" s="27">
        <v>10375.32</v>
      </c>
      <c r="M1348" s="25">
        <v>41284</v>
      </c>
      <c r="N1348" s="24">
        <v>6101.51</v>
      </c>
      <c r="O1348" s="28">
        <v>41249</v>
      </c>
      <c r="P1348" s="27">
        <v>7534.54</v>
      </c>
    </row>
    <row r="1349" spans="1:16" ht="16.5" x14ac:dyDescent="0.3">
      <c r="A1349" s="2">
        <v>41198</v>
      </c>
      <c r="B1349" s="1">
        <v>253.98</v>
      </c>
      <c r="C1349" s="14">
        <v>41242</v>
      </c>
      <c r="D1349" s="13">
        <v>1415.95</v>
      </c>
      <c r="E1349" s="17">
        <v>41187</v>
      </c>
      <c r="F1349" s="16">
        <v>8863.2999999999993</v>
      </c>
      <c r="G1349" s="20">
        <v>41278</v>
      </c>
      <c r="H1349" s="19">
        <v>2709.35</v>
      </c>
      <c r="I1349" s="31">
        <v>41194</v>
      </c>
      <c r="J1349" s="30">
        <v>21136.43</v>
      </c>
      <c r="K1349" s="28">
        <v>41194</v>
      </c>
      <c r="L1349" s="27">
        <v>10345.280000000001</v>
      </c>
      <c r="M1349" s="25">
        <v>41283</v>
      </c>
      <c r="N1349" s="24">
        <v>6098.65</v>
      </c>
      <c r="O1349" s="28">
        <v>41248</v>
      </c>
      <c r="P1349" s="27">
        <v>7454.55</v>
      </c>
    </row>
    <row r="1350" spans="1:16" ht="16.5" x14ac:dyDescent="0.3">
      <c r="A1350" s="2">
        <v>41197</v>
      </c>
      <c r="B1350" s="1">
        <v>251.44</v>
      </c>
      <c r="C1350" s="14">
        <v>41241</v>
      </c>
      <c r="D1350" s="13">
        <v>1409.93</v>
      </c>
      <c r="E1350" s="17">
        <v>41186</v>
      </c>
      <c r="F1350" s="16">
        <v>8824.59</v>
      </c>
      <c r="G1350" s="20">
        <v>41277</v>
      </c>
      <c r="H1350" s="19">
        <v>2701.22</v>
      </c>
      <c r="I1350" s="31">
        <v>41193</v>
      </c>
      <c r="J1350" s="30">
        <v>20999.05</v>
      </c>
      <c r="K1350" s="28">
        <v>41193</v>
      </c>
      <c r="L1350" s="27">
        <v>10231.200000000001</v>
      </c>
      <c r="M1350" s="25">
        <v>41282</v>
      </c>
      <c r="N1350" s="24">
        <v>6053.63</v>
      </c>
      <c r="O1350" s="28">
        <v>41247</v>
      </c>
      <c r="P1350" s="27">
        <v>7435.12</v>
      </c>
    </row>
    <row r="1351" spans="1:16" ht="16.5" x14ac:dyDescent="0.3">
      <c r="A1351" s="2">
        <v>41194</v>
      </c>
      <c r="B1351" s="1">
        <v>252.44</v>
      </c>
      <c r="C1351" s="14">
        <v>41240</v>
      </c>
      <c r="D1351" s="13">
        <v>1398.94</v>
      </c>
      <c r="E1351" s="17">
        <v>41185</v>
      </c>
      <c r="F1351" s="16">
        <v>8746.8700000000008</v>
      </c>
      <c r="G1351" s="20">
        <v>41276</v>
      </c>
      <c r="H1351" s="19">
        <v>2711.25</v>
      </c>
      <c r="I1351" s="31">
        <v>41192</v>
      </c>
      <c r="J1351" s="30">
        <v>20919.599999999999</v>
      </c>
      <c r="K1351" s="28">
        <v>41192</v>
      </c>
      <c r="L1351" s="27">
        <v>10041.11</v>
      </c>
      <c r="M1351" s="25">
        <v>41281</v>
      </c>
      <c r="N1351" s="24">
        <v>6064.58</v>
      </c>
      <c r="O1351" s="28">
        <v>41246</v>
      </c>
      <c r="P1351" s="27">
        <v>7435.21</v>
      </c>
    </row>
    <row r="1352" spans="1:16" ht="16.5" x14ac:dyDescent="0.3">
      <c r="A1352" s="2">
        <v>41193</v>
      </c>
      <c r="B1352" s="1">
        <v>252.84</v>
      </c>
      <c r="C1352" s="14">
        <v>41239</v>
      </c>
      <c r="D1352" s="13">
        <v>1406.29</v>
      </c>
      <c r="E1352" s="17">
        <v>41184</v>
      </c>
      <c r="F1352" s="16">
        <v>8786.0499999999993</v>
      </c>
      <c r="G1352" s="20">
        <v>41274</v>
      </c>
      <c r="H1352" s="19">
        <v>2635.93</v>
      </c>
      <c r="I1352" s="31">
        <v>41191</v>
      </c>
      <c r="J1352" s="30">
        <v>20937.28</v>
      </c>
      <c r="K1352" s="28">
        <v>41191</v>
      </c>
      <c r="L1352" s="27">
        <v>9967.0400000000009</v>
      </c>
      <c r="M1352" s="25">
        <v>41278</v>
      </c>
      <c r="N1352" s="24">
        <v>6089.84</v>
      </c>
      <c r="O1352" s="28">
        <v>41243</v>
      </c>
      <c r="P1352" s="27">
        <v>7405.5</v>
      </c>
    </row>
    <row r="1353" spans="1:16" ht="16.5" x14ac:dyDescent="0.3">
      <c r="A1353" s="2">
        <v>41192</v>
      </c>
      <c r="B1353" s="1">
        <v>255.15</v>
      </c>
      <c r="C1353" s="14">
        <v>41236</v>
      </c>
      <c r="D1353" s="13">
        <v>1409.15</v>
      </c>
      <c r="E1353" s="17">
        <v>41183</v>
      </c>
      <c r="F1353" s="16">
        <v>8796.51</v>
      </c>
      <c r="G1353" s="20">
        <v>41271</v>
      </c>
      <c r="H1353" s="19">
        <v>2626.85</v>
      </c>
      <c r="I1353" s="31">
        <v>41190</v>
      </c>
      <c r="J1353" s="30">
        <v>20824.560000000001</v>
      </c>
      <c r="K1353" s="28">
        <v>41190</v>
      </c>
      <c r="L1353" s="27">
        <v>9839.84</v>
      </c>
      <c r="M1353" s="25">
        <v>41277</v>
      </c>
      <c r="N1353" s="24">
        <v>6047.34</v>
      </c>
      <c r="O1353" s="28">
        <v>41242</v>
      </c>
      <c r="P1353" s="27">
        <v>7400.96</v>
      </c>
    </row>
    <row r="1354" spans="1:16" ht="16.5" x14ac:dyDescent="0.3">
      <c r="A1354" s="2">
        <v>41191</v>
      </c>
      <c r="B1354" s="1">
        <v>259.66000000000003</v>
      </c>
      <c r="C1354" s="14">
        <v>41234</v>
      </c>
      <c r="D1354" s="13">
        <v>1391.03</v>
      </c>
      <c r="E1354" s="17">
        <v>41180</v>
      </c>
      <c r="F1354" s="16">
        <v>8870.16</v>
      </c>
      <c r="G1354" s="20">
        <v>41270</v>
      </c>
      <c r="H1354" s="19">
        <v>2659.95</v>
      </c>
      <c r="I1354" s="31">
        <v>41187</v>
      </c>
      <c r="J1354" s="30">
        <v>21012.38</v>
      </c>
      <c r="K1354" s="28">
        <v>41187</v>
      </c>
      <c r="L1354" s="27">
        <v>9965.18</v>
      </c>
      <c r="M1354" s="25">
        <v>41276</v>
      </c>
      <c r="N1354" s="24">
        <v>6027.37</v>
      </c>
      <c r="O1354" s="28">
        <v>41241</v>
      </c>
      <c r="P1354" s="27">
        <v>7343.41</v>
      </c>
    </row>
    <row r="1355" spans="1:16" ht="16.5" x14ac:dyDescent="0.3">
      <c r="A1355" s="2">
        <v>41190</v>
      </c>
      <c r="B1355" s="1">
        <v>260.11</v>
      </c>
      <c r="C1355" s="14">
        <v>41233</v>
      </c>
      <c r="D1355" s="13">
        <v>1387.81</v>
      </c>
      <c r="E1355" s="17">
        <v>41179</v>
      </c>
      <c r="F1355" s="16">
        <v>8949.8700000000008</v>
      </c>
      <c r="G1355" s="20">
        <v>41267</v>
      </c>
      <c r="H1355" s="19">
        <v>2648.53</v>
      </c>
      <c r="I1355" s="31">
        <v>41186</v>
      </c>
      <c r="J1355" s="30">
        <v>20907.95</v>
      </c>
      <c r="K1355" s="28">
        <v>41186</v>
      </c>
      <c r="L1355" s="27">
        <v>9848.5300000000007</v>
      </c>
      <c r="M1355" s="25">
        <v>41274</v>
      </c>
      <c r="N1355" s="24">
        <v>5897.81</v>
      </c>
      <c r="O1355" s="28">
        <v>41240</v>
      </c>
      <c r="P1355" s="27">
        <v>7332.33</v>
      </c>
    </row>
    <row r="1356" spans="1:16" ht="16.5" x14ac:dyDescent="0.3">
      <c r="A1356" s="2">
        <v>41187</v>
      </c>
      <c r="B1356" s="1">
        <v>262.07</v>
      </c>
      <c r="C1356" s="14">
        <v>41232</v>
      </c>
      <c r="D1356" s="13">
        <v>1386.89</v>
      </c>
      <c r="E1356" s="17">
        <v>41178</v>
      </c>
      <c r="F1356" s="16">
        <v>8906.7000000000007</v>
      </c>
      <c r="G1356" s="20">
        <v>41264</v>
      </c>
      <c r="H1356" s="19">
        <v>2651.09</v>
      </c>
      <c r="I1356" s="31">
        <v>41185</v>
      </c>
      <c r="J1356" s="30">
        <v>20888.28</v>
      </c>
      <c r="K1356" s="28">
        <v>41185</v>
      </c>
      <c r="L1356" s="27">
        <v>9828.2199999999993</v>
      </c>
      <c r="M1356" s="25">
        <v>41271</v>
      </c>
      <c r="N1356" s="24">
        <v>5925.37</v>
      </c>
      <c r="O1356" s="28">
        <v>41239</v>
      </c>
      <c r="P1356" s="27">
        <v>7292.03</v>
      </c>
    </row>
    <row r="1357" spans="1:16" ht="16.5" x14ac:dyDescent="0.3">
      <c r="A1357" s="2">
        <v>41186</v>
      </c>
      <c r="B1357" s="1">
        <v>261.92</v>
      </c>
      <c r="C1357" s="14">
        <v>41229</v>
      </c>
      <c r="D1357" s="13">
        <v>1359.88</v>
      </c>
      <c r="E1357" s="17">
        <v>41177</v>
      </c>
      <c r="F1357" s="16">
        <v>9091.5400000000009</v>
      </c>
      <c r="G1357" s="20">
        <v>41263</v>
      </c>
      <c r="H1357" s="19">
        <v>2658.3</v>
      </c>
      <c r="I1357" s="31">
        <v>41180</v>
      </c>
      <c r="J1357" s="30">
        <v>20840.38</v>
      </c>
      <c r="K1357" s="28">
        <v>41180</v>
      </c>
      <c r="L1357" s="27">
        <v>9831.6200000000008</v>
      </c>
      <c r="M1357" s="25">
        <v>41270</v>
      </c>
      <c r="N1357" s="24">
        <v>5954.3</v>
      </c>
      <c r="O1357" s="28">
        <v>41236</v>
      </c>
      <c r="P1357" s="27">
        <v>7309.13</v>
      </c>
    </row>
    <row r="1358" spans="1:16" ht="16.5" x14ac:dyDescent="0.3">
      <c r="A1358" s="2">
        <v>41184</v>
      </c>
      <c r="B1358" s="1">
        <v>262.48</v>
      </c>
      <c r="C1358" s="14">
        <v>41228</v>
      </c>
      <c r="D1358" s="13">
        <v>1353.33</v>
      </c>
      <c r="E1358" s="17">
        <v>41176</v>
      </c>
      <c r="F1358" s="16">
        <v>9069.2900000000009</v>
      </c>
      <c r="G1358" s="20">
        <v>41262</v>
      </c>
      <c r="H1358" s="19">
        <v>2654.69</v>
      </c>
      <c r="I1358" s="31">
        <v>41179</v>
      </c>
      <c r="J1358" s="30">
        <v>20762.29</v>
      </c>
      <c r="K1358" s="28">
        <v>41179</v>
      </c>
      <c r="L1358" s="27">
        <v>9768.7000000000007</v>
      </c>
      <c r="M1358" s="25">
        <v>41267</v>
      </c>
      <c r="N1358" s="24">
        <v>5954.18</v>
      </c>
      <c r="O1358" s="28">
        <v>41235</v>
      </c>
      <c r="P1358" s="27">
        <v>7244.99</v>
      </c>
    </row>
    <row r="1359" spans="1:16" ht="16.5" x14ac:dyDescent="0.3">
      <c r="A1359" s="2">
        <v>41180</v>
      </c>
      <c r="B1359" s="1">
        <v>262.49</v>
      </c>
      <c r="C1359" s="14">
        <v>41227</v>
      </c>
      <c r="D1359" s="13">
        <v>1355.49</v>
      </c>
      <c r="E1359" s="17">
        <v>41173</v>
      </c>
      <c r="F1359" s="16">
        <v>9110</v>
      </c>
      <c r="G1359" s="20">
        <v>41261</v>
      </c>
      <c r="H1359" s="19">
        <v>2643.5</v>
      </c>
      <c r="I1359" s="31">
        <v>41178</v>
      </c>
      <c r="J1359" s="30">
        <v>20527.73</v>
      </c>
      <c r="K1359" s="28">
        <v>41178</v>
      </c>
      <c r="L1359" s="27">
        <v>9628.4</v>
      </c>
      <c r="M1359" s="25">
        <v>41264</v>
      </c>
      <c r="N1359" s="24">
        <v>5939.99</v>
      </c>
      <c r="O1359" s="28">
        <v>41234</v>
      </c>
      <c r="P1359" s="27">
        <v>7184.71</v>
      </c>
    </row>
    <row r="1360" spans="1:16" ht="16.5" x14ac:dyDescent="0.3">
      <c r="A1360" s="2">
        <v>41179</v>
      </c>
      <c r="B1360" s="1">
        <v>261.62</v>
      </c>
      <c r="C1360" s="14">
        <v>41226</v>
      </c>
      <c r="D1360" s="13">
        <v>1374.53</v>
      </c>
      <c r="E1360" s="17">
        <v>41172</v>
      </c>
      <c r="F1360" s="16">
        <v>9086.98</v>
      </c>
      <c r="G1360" s="20">
        <v>41260</v>
      </c>
      <c r="H1360" s="19">
        <v>2628.01</v>
      </c>
      <c r="I1360" s="31">
        <v>41177</v>
      </c>
      <c r="J1360" s="30">
        <v>20698.68</v>
      </c>
      <c r="K1360" s="28">
        <v>41177</v>
      </c>
      <c r="L1360" s="27">
        <v>9745.4</v>
      </c>
      <c r="M1360" s="25">
        <v>41263</v>
      </c>
      <c r="N1360" s="24">
        <v>5958.34</v>
      </c>
      <c r="O1360" s="28">
        <v>41233</v>
      </c>
      <c r="P1360" s="27">
        <v>7172.99</v>
      </c>
    </row>
    <row r="1361" spans="1:16" ht="16.5" x14ac:dyDescent="0.3">
      <c r="A1361" s="2">
        <v>41178</v>
      </c>
      <c r="B1361" s="1">
        <v>260.42</v>
      </c>
      <c r="C1361" s="14">
        <v>41225</v>
      </c>
      <c r="D1361" s="13">
        <v>1380.03</v>
      </c>
      <c r="E1361" s="17">
        <v>41171</v>
      </c>
      <c r="F1361" s="16">
        <v>9232.2099999999991</v>
      </c>
      <c r="G1361" s="20">
        <v>41257</v>
      </c>
      <c r="H1361" s="19">
        <v>2630.54</v>
      </c>
      <c r="I1361" s="31">
        <v>41176</v>
      </c>
      <c r="J1361" s="30">
        <v>20694.7</v>
      </c>
      <c r="K1361" s="28">
        <v>41176</v>
      </c>
      <c r="L1361" s="27">
        <v>9767.49</v>
      </c>
      <c r="M1361" s="25">
        <v>41262</v>
      </c>
      <c r="N1361" s="24">
        <v>5961.59</v>
      </c>
      <c r="O1361" s="28">
        <v>41232</v>
      </c>
      <c r="P1361" s="27">
        <v>7123.84</v>
      </c>
    </row>
    <row r="1362" spans="1:16" ht="16.5" x14ac:dyDescent="0.3">
      <c r="A1362" s="2">
        <v>41177</v>
      </c>
      <c r="B1362" s="1">
        <v>262.02999999999997</v>
      </c>
      <c r="C1362" s="14">
        <v>41222</v>
      </c>
      <c r="D1362" s="13">
        <v>1379.85</v>
      </c>
      <c r="E1362" s="17">
        <v>41170</v>
      </c>
      <c r="F1362" s="16">
        <v>9123.77</v>
      </c>
      <c r="G1362" s="20">
        <v>41256</v>
      </c>
      <c r="H1362" s="19">
        <v>2627.66</v>
      </c>
      <c r="I1362" s="31">
        <v>41173</v>
      </c>
      <c r="J1362" s="30">
        <v>20734.939999999999</v>
      </c>
      <c r="K1362" s="28">
        <v>41173</v>
      </c>
      <c r="L1362" s="27">
        <v>9804.77</v>
      </c>
      <c r="M1362" s="25">
        <v>41261</v>
      </c>
      <c r="N1362" s="24">
        <v>5935.9</v>
      </c>
      <c r="O1362" s="28">
        <v>41229</v>
      </c>
      <c r="P1362" s="27">
        <v>6950.53</v>
      </c>
    </row>
    <row r="1363" spans="1:16" ht="16.5" x14ac:dyDescent="0.3">
      <c r="A1363" s="2">
        <v>41176</v>
      </c>
      <c r="B1363" s="1">
        <v>263.56</v>
      </c>
      <c r="C1363" s="14">
        <v>41221</v>
      </c>
      <c r="D1363" s="13">
        <v>1377.51</v>
      </c>
      <c r="E1363" s="17">
        <v>41166</v>
      </c>
      <c r="F1363" s="16">
        <v>9159.39</v>
      </c>
      <c r="G1363" s="20">
        <v>41255</v>
      </c>
      <c r="H1363" s="19">
        <v>2630.34</v>
      </c>
      <c r="I1363" s="31">
        <v>41172</v>
      </c>
      <c r="J1363" s="30">
        <v>20590.919999999998</v>
      </c>
      <c r="K1363" s="28">
        <v>41172</v>
      </c>
      <c r="L1363" s="27">
        <v>9707.91</v>
      </c>
      <c r="M1363" s="25">
        <v>41260</v>
      </c>
      <c r="N1363" s="24">
        <v>5912.15</v>
      </c>
      <c r="O1363" s="28">
        <v>41228</v>
      </c>
      <c r="P1363" s="27">
        <v>7043.42</v>
      </c>
    </row>
    <row r="1364" spans="1:16" ht="16.5" x14ac:dyDescent="0.3">
      <c r="A1364" s="2">
        <v>41173</v>
      </c>
      <c r="B1364" s="1">
        <v>263.41000000000003</v>
      </c>
      <c r="C1364" s="14">
        <v>41220</v>
      </c>
      <c r="D1364" s="13">
        <v>1394.53</v>
      </c>
      <c r="E1364" s="17">
        <v>41165</v>
      </c>
      <c r="F1364" s="16">
        <v>8995.15</v>
      </c>
      <c r="G1364" s="20">
        <v>41254</v>
      </c>
      <c r="H1364" s="19">
        <v>2624.03</v>
      </c>
      <c r="I1364" s="31">
        <v>41171</v>
      </c>
      <c r="J1364" s="30">
        <v>20841.91</v>
      </c>
      <c r="K1364" s="28">
        <v>41171</v>
      </c>
      <c r="L1364" s="27">
        <v>9849.06</v>
      </c>
      <c r="M1364" s="25">
        <v>41257</v>
      </c>
      <c r="N1364" s="24">
        <v>5921.76</v>
      </c>
      <c r="O1364" s="28">
        <v>41227</v>
      </c>
      <c r="P1364" s="27">
        <v>7101.92</v>
      </c>
    </row>
    <row r="1365" spans="1:16" ht="16.5" x14ac:dyDescent="0.3">
      <c r="A1365" s="2">
        <v>41172</v>
      </c>
      <c r="B1365" s="1">
        <v>261.87</v>
      </c>
      <c r="C1365" s="14">
        <v>41219</v>
      </c>
      <c r="D1365" s="13">
        <v>1428.39</v>
      </c>
      <c r="E1365" s="17">
        <v>41164</v>
      </c>
      <c r="F1365" s="16">
        <v>8959.9599999999991</v>
      </c>
      <c r="G1365" s="20">
        <v>41253</v>
      </c>
      <c r="H1365" s="19">
        <v>2596.02</v>
      </c>
      <c r="I1365" s="31">
        <v>41170</v>
      </c>
      <c r="J1365" s="30">
        <v>20601.93</v>
      </c>
      <c r="K1365" s="28">
        <v>41170</v>
      </c>
      <c r="L1365" s="27">
        <v>9683.89</v>
      </c>
      <c r="M1365" s="25">
        <v>41256</v>
      </c>
      <c r="N1365" s="24">
        <v>5929.61</v>
      </c>
      <c r="O1365" s="28">
        <v>41226</v>
      </c>
      <c r="P1365" s="27">
        <v>7169.12</v>
      </c>
    </row>
    <row r="1366" spans="1:16" ht="16.5" x14ac:dyDescent="0.3">
      <c r="A1366" s="2">
        <v>41171</v>
      </c>
      <c r="B1366" s="1">
        <v>264.44</v>
      </c>
      <c r="C1366" s="14">
        <v>41218</v>
      </c>
      <c r="D1366" s="13">
        <v>1417.26</v>
      </c>
      <c r="E1366" s="17">
        <v>41163</v>
      </c>
      <c r="F1366" s="16">
        <v>8807.3799999999992</v>
      </c>
      <c r="G1366" s="20">
        <v>41250</v>
      </c>
      <c r="H1366" s="19">
        <v>2601.37</v>
      </c>
      <c r="I1366" s="31">
        <v>41169</v>
      </c>
      <c r="J1366" s="30">
        <v>20658.11</v>
      </c>
      <c r="K1366" s="28">
        <v>41169</v>
      </c>
      <c r="L1366" s="27">
        <v>9780.92</v>
      </c>
      <c r="M1366" s="25">
        <v>41255</v>
      </c>
      <c r="N1366" s="24">
        <v>5945.85</v>
      </c>
      <c r="O1366" s="28">
        <v>41225</v>
      </c>
      <c r="P1366" s="27">
        <v>7168.76</v>
      </c>
    </row>
    <row r="1367" spans="1:16" ht="16.5" x14ac:dyDescent="0.3">
      <c r="A1367" s="2">
        <v>41170</v>
      </c>
      <c r="B1367" s="1">
        <v>264.25</v>
      </c>
      <c r="C1367" s="14">
        <v>41215</v>
      </c>
      <c r="D1367" s="13">
        <v>1414.2</v>
      </c>
      <c r="E1367" s="17">
        <v>41162</v>
      </c>
      <c r="F1367" s="16">
        <v>8869.3700000000008</v>
      </c>
      <c r="G1367" s="20">
        <v>41249</v>
      </c>
      <c r="H1367" s="19">
        <v>2603.41</v>
      </c>
      <c r="I1367" s="31">
        <v>41166</v>
      </c>
      <c r="J1367" s="30">
        <v>20629.78</v>
      </c>
      <c r="K1367" s="28">
        <v>41166</v>
      </c>
      <c r="L1367" s="27">
        <v>9829.43</v>
      </c>
      <c r="M1367" s="25">
        <v>41254</v>
      </c>
      <c r="N1367" s="24">
        <v>5924.97</v>
      </c>
      <c r="O1367" s="28">
        <v>41222</v>
      </c>
      <c r="P1367" s="27">
        <v>7163.5</v>
      </c>
    </row>
    <row r="1368" spans="1:16" ht="16.5" x14ac:dyDescent="0.3">
      <c r="A1368" s="2">
        <v>41169</v>
      </c>
      <c r="B1368" s="1">
        <v>263.97000000000003</v>
      </c>
      <c r="C1368" s="14">
        <v>41214</v>
      </c>
      <c r="D1368" s="13">
        <v>1427.59</v>
      </c>
      <c r="E1368" s="17">
        <v>41159</v>
      </c>
      <c r="F1368" s="16">
        <v>8871.65</v>
      </c>
      <c r="G1368" s="20">
        <v>41248</v>
      </c>
      <c r="H1368" s="19">
        <v>2592.09</v>
      </c>
      <c r="I1368" s="31">
        <v>41165</v>
      </c>
      <c r="J1368" s="30">
        <v>20047.63</v>
      </c>
      <c r="K1368" s="28">
        <v>41165</v>
      </c>
      <c r="L1368" s="27">
        <v>9480.27</v>
      </c>
      <c r="M1368" s="25">
        <v>41253</v>
      </c>
      <c r="N1368" s="24">
        <v>5921.63</v>
      </c>
      <c r="O1368" s="28">
        <v>41221</v>
      </c>
      <c r="P1368" s="27">
        <v>7204.96</v>
      </c>
    </row>
    <row r="1369" spans="1:16" ht="16.5" x14ac:dyDescent="0.3">
      <c r="A1369" s="2">
        <v>41166</v>
      </c>
      <c r="B1369" s="1">
        <v>265.02</v>
      </c>
      <c r="C1369" s="14">
        <v>41213</v>
      </c>
      <c r="D1369" s="13">
        <v>1412.16</v>
      </c>
      <c r="E1369" s="17">
        <v>41158</v>
      </c>
      <c r="F1369" s="16">
        <v>8680.57</v>
      </c>
      <c r="G1369" s="20">
        <v>41247</v>
      </c>
      <c r="H1369" s="19">
        <v>2590.83</v>
      </c>
      <c r="I1369" s="31">
        <v>41164</v>
      </c>
      <c r="J1369" s="30">
        <v>20075.39</v>
      </c>
      <c r="K1369" s="28">
        <v>41164</v>
      </c>
      <c r="L1369" s="27">
        <v>9488.52</v>
      </c>
      <c r="M1369" s="25">
        <v>41250</v>
      </c>
      <c r="N1369" s="24">
        <v>5914.4</v>
      </c>
      <c r="O1369" s="28">
        <v>41220</v>
      </c>
      <c r="P1369" s="27">
        <v>7232.83</v>
      </c>
    </row>
    <row r="1370" spans="1:16" ht="16.5" x14ac:dyDescent="0.3">
      <c r="A1370" s="2">
        <v>41165</v>
      </c>
      <c r="B1370" s="1">
        <v>256.87</v>
      </c>
      <c r="C1370" s="14">
        <v>41208</v>
      </c>
      <c r="D1370" s="13">
        <v>1411.94</v>
      </c>
      <c r="E1370" s="17">
        <v>41157</v>
      </c>
      <c r="F1370" s="16">
        <v>8679.82</v>
      </c>
      <c r="G1370" s="20">
        <v>41246</v>
      </c>
      <c r="H1370" s="19">
        <v>2582.36</v>
      </c>
      <c r="I1370" s="31">
        <v>41163</v>
      </c>
      <c r="J1370" s="30">
        <v>19857.88</v>
      </c>
      <c r="K1370" s="28">
        <v>41163</v>
      </c>
      <c r="L1370" s="27">
        <v>9377.07</v>
      </c>
      <c r="M1370" s="25">
        <v>41249</v>
      </c>
      <c r="N1370" s="24">
        <v>5901.42</v>
      </c>
      <c r="O1370" s="28">
        <v>41219</v>
      </c>
      <c r="P1370" s="27">
        <v>7377.76</v>
      </c>
    </row>
    <row r="1371" spans="1:16" ht="16.5" x14ac:dyDescent="0.3">
      <c r="A1371" s="2">
        <v>41164</v>
      </c>
      <c r="B1371" s="1">
        <v>256.95</v>
      </c>
      <c r="C1371" s="14">
        <v>41207</v>
      </c>
      <c r="D1371" s="13">
        <v>1412.97</v>
      </c>
      <c r="E1371" s="17">
        <v>41156</v>
      </c>
      <c r="F1371" s="16">
        <v>8775.51</v>
      </c>
      <c r="G1371" s="20">
        <v>41243</v>
      </c>
      <c r="H1371" s="19">
        <v>2575.25</v>
      </c>
      <c r="I1371" s="31">
        <v>41162</v>
      </c>
      <c r="J1371" s="30">
        <v>19827.169999999998</v>
      </c>
      <c r="K1371" s="28">
        <v>41162</v>
      </c>
      <c r="L1371" s="27">
        <v>9393.6</v>
      </c>
      <c r="M1371" s="25">
        <v>41248</v>
      </c>
      <c r="N1371" s="24">
        <v>5892.08</v>
      </c>
      <c r="O1371" s="28">
        <v>41218</v>
      </c>
      <c r="P1371" s="27">
        <v>7326.47</v>
      </c>
    </row>
    <row r="1372" spans="1:16" ht="16.5" x14ac:dyDescent="0.3">
      <c r="A1372" s="2">
        <v>41163</v>
      </c>
      <c r="B1372" s="1">
        <v>252.73</v>
      </c>
      <c r="C1372" s="14">
        <v>41206</v>
      </c>
      <c r="D1372" s="13">
        <v>1408.75</v>
      </c>
      <c r="E1372" s="17">
        <v>41155</v>
      </c>
      <c r="F1372" s="16">
        <v>8783.89</v>
      </c>
      <c r="G1372" s="20">
        <v>41242</v>
      </c>
      <c r="H1372" s="19">
        <v>2581.69</v>
      </c>
      <c r="I1372" s="31">
        <v>41159</v>
      </c>
      <c r="J1372" s="30">
        <v>19802.16</v>
      </c>
      <c r="K1372" s="28">
        <v>41159</v>
      </c>
      <c r="L1372" s="27">
        <v>9428.2099999999991</v>
      </c>
      <c r="M1372" s="25">
        <v>41247</v>
      </c>
      <c r="N1372" s="24">
        <v>5869.04</v>
      </c>
      <c r="O1372" s="28">
        <v>41215</v>
      </c>
      <c r="P1372" s="27">
        <v>7363.85</v>
      </c>
    </row>
    <row r="1373" spans="1:16" ht="16.5" x14ac:dyDescent="0.3">
      <c r="A1373" s="2">
        <v>41162</v>
      </c>
      <c r="B1373" s="1">
        <v>253.38</v>
      </c>
      <c r="C1373" s="14">
        <v>41205</v>
      </c>
      <c r="D1373" s="13">
        <v>1413.11</v>
      </c>
      <c r="E1373" s="17">
        <v>41152</v>
      </c>
      <c r="F1373" s="16">
        <v>8839.91</v>
      </c>
      <c r="G1373" s="20">
        <v>41241</v>
      </c>
      <c r="H1373" s="19">
        <v>2546.84</v>
      </c>
      <c r="I1373" s="31">
        <v>41158</v>
      </c>
      <c r="J1373" s="30">
        <v>19209.3</v>
      </c>
      <c r="K1373" s="28">
        <v>41158</v>
      </c>
      <c r="L1373" s="27">
        <v>9069.39</v>
      </c>
      <c r="M1373" s="25">
        <v>41246</v>
      </c>
      <c r="N1373" s="24">
        <v>5871.24</v>
      </c>
      <c r="O1373" s="28">
        <v>41214</v>
      </c>
      <c r="P1373" s="27">
        <v>7335.67</v>
      </c>
    </row>
    <row r="1374" spans="1:16" ht="16.5" x14ac:dyDescent="0.3">
      <c r="A1374" s="2">
        <v>41159</v>
      </c>
      <c r="B1374" s="1">
        <v>254.02</v>
      </c>
      <c r="C1374" s="14">
        <v>41204</v>
      </c>
      <c r="D1374" s="13">
        <v>1433.82</v>
      </c>
      <c r="E1374" s="17">
        <v>41151</v>
      </c>
      <c r="F1374" s="16">
        <v>8983.7800000000007</v>
      </c>
      <c r="G1374" s="20">
        <v>41240</v>
      </c>
      <c r="H1374" s="19">
        <v>2543.4499999999998</v>
      </c>
      <c r="I1374" s="31">
        <v>41157</v>
      </c>
      <c r="J1374" s="30">
        <v>19145.07</v>
      </c>
      <c r="K1374" s="28">
        <v>41157</v>
      </c>
      <c r="L1374" s="27">
        <v>9020.34</v>
      </c>
      <c r="M1374" s="25">
        <v>41243</v>
      </c>
      <c r="N1374" s="24">
        <v>5866.82</v>
      </c>
      <c r="O1374" s="28">
        <v>41213</v>
      </c>
      <c r="P1374" s="27">
        <v>7260.63</v>
      </c>
    </row>
    <row r="1375" spans="1:16" ht="16.5" x14ac:dyDescent="0.3">
      <c r="A1375" s="2">
        <v>41158</v>
      </c>
      <c r="B1375" s="1">
        <v>246.79</v>
      </c>
      <c r="C1375" s="14">
        <v>41201</v>
      </c>
      <c r="D1375" s="13">
        <v>1433.19</v>
      </c>
      <c r="E1375" s="17">
        <v>41150</v>
      </c>
      <c r="F1375" s="16">
        <v>9069.81</v>
      </c>
      <c r="G1375" s="20">
        <v>41239</v>
      </c>
      <c r="H1375" s="19">
        <v>2542.52</v>
      </c>
      <c r="I1375" s="31">
        <v>41156</v>
      </c>
      <c r="J1375" s="30">
        <v>19429.91</v>
      </c>
      <c r="K1375" s="28">
        <v>41156</v>
      </c>
      <c r="L1375" s="27">
        <v>9195.7800000000007</v>
      </c>
      <c r="M1375" s="25">
        <v>41242</v>
      </c>
      <c r="N1375" s="24">
        <v>5870.3</v>
      </c>
      <c r="O1375" s="28">
        <v>41212</v>
      </c>
      <c r="P1375" s="27">
        <v>7284.4</v>
      </c>
    </row>
    <row r="1376" spans="1:16" ht="16.5" x14ac:dyDescent="0.3">
      <c r="A1376" s="2">
        <v>41157</v>
      </c>
      <c r="B1376" s="1">
        <v>245.75</v>
      </c>
      <c r="C1376" s="14">
        <v>41200</v>
      </c>
      <c r="D1376" s="13">
        <v>1457.34</v>
      </c>
      <c r="E1376" s="17">
        <v>41149</v>
      </c>
      <c r="F1376" s="16">
        <v>9033.2900000000009</v>
      </c>
      <c r="G1376" s="20">
        <v>41236</v>
      </c>
      <c r="H1376" s="19">
        <v>2557.0300000000002</v>
      </c>
      <c r="I1376" s="31">
        <v>41155</v>
      </c>
      <c r="J1376" s="30">
        <v>19559.21</v>
      </c>
      <c r="K1376" s="28">
        <v>41155</v>
      </c>
      <c r="L1376" s="27">
        <v>9287.51</v>
      </c>
      <c r="M1376" s="25">
        <v>41241</v>
      </c>
      <c r="N1376" s="24">
        <v>5803.28</v>
      </c>
      <c r="O1376" s="28">
        <v>41211</v>
      </c>
      <c r="P1376" s="27">
        <v>7203.16</v>
      </c>
    </row>
    <row r="1377" spans="1:16" ht="16.5" x14ac:dyDescent="0.3">
      <c r="A1377" s="2">
        <v>41156</v>
      </c>
      <c r="B1377" s="1">
        <v>250.56</v>
      </c>
      <c r="C1377" s="14">
        <v>41199</v>
      </c>
      <c r="D1377" s="13">
        <v>1460.91</v>
      </c>
      <c r="E1377" s="17">
        <v>41148</v>
      </c>
      <c r="F1377" s="16">
        <v>9085.39</v>
      </c>
      <c r="G1377" s="20">
        <v>41235</v>
      </c>
      <c r="H1377" s="19">
        <v>2535.09</v>
      </c>
      <c r="I1377" s="31">
        <v>41152</v>
      </c>
      <c r="J1377" s="30">
        <v>19482.57</v>
      </c>
      <c r="K1377" s="28">
        <v>41152</v>
      </c>
      <c r="L1377" s="27">
        <v>9280.25</v>
      </c>
      <c r="M1377" s="25">
        <v>41240</v>
      </c>
      <c r="N1377" s="24">
        <v>5799.71</v>
      </c>
      <c r="O1377" s="28">
        <v>41208</v>
      </c>
      <c r="P1377" s="27">
        <v>7231.85</v>
      </c>
    </row>
    <row r="1378" spans="1:16" ht="16.5" x14ac:dyDescent="0.3">
      <c r="A1378" s="2">
        <v>41155</v>
      </c>
      <c r="B1378" s="1">
        <v>251.23</v>
      </c>
      <c r="C1378" s="14">
        <v>41198</v>
      </c>
      <c r="D1378" s="13">
        <v>1454.92</v>
      </c>
      <c r="E1378" s="17">
        <v>41145</v>
      </c>
      <c r="F1378" s="16">
        <v>9070.76</v>
      </c>
      <c r="G1378" s="20">
        <v>41234</v>
      </c>
      <c r="H1378" s="19">
        <v>2519.6799999999998</v>
      </c>
      <c r="I1378" s="31">
        <v>41151</v>
      </c>
      <c r="J1378" s="30">
        <v>19552.91</v>
      </c>
      <c r="K1378" s="28">
        <v>41151</v>
      </c>
      <c r="L1378" s="27">
        <v>9340.86</v>
      </c>
      <c r="M1378" s="25">
        <v>41239</v>
      </c>
      <c r="N1378" s="24">
        <v>5786.72</v>
      </c>
      <c r="O1378" s="28">
        <v>41207</v>
      </c>
      <c r="P1378" s="27">
        <v>7200.23</v>
      </c>
    </row>
    <row r="1379" spans="1:16" ht="16.5" x14ac:dyDescent="0.3">
      <c r="A1379" s="2">
        <v>41152</v>
      </c>
      <c r="B1379" s="1">
        <v>250.56</v>
      </c>
      <c r="C1379" s="14">
        <v>41197</v>
      </c>
      <c r="D1379" s="13">
        <v>1440.13</v>
      </c>
      <c r="E1379" s="17">
        <v>41144</v>
      </c>
      <c r="F1379" s="16">
        <v>9178.1200000000008</v>
      </c>
      <c r="G1379" s="20">
        <v>41233</v>
      </c>
      <c r="H1379" s="19">
        <v>2509.62</v>
      </c>
      <c r="I1379" s="31">
        <v>41150</v>
      </c>
      <c r="J1379" s="30">
        <v>19788.509999999998</v>
      </c>
      <c r="K1379" s="28">
        <v>41150</v>
      </c>
      <c r="L1379" s="27">
        <v>9470.4599999999991</v>
      </c>
      <c r="M1379" s="25">
        <v>41236</v>
      </c>
      <c r="N1379" s="24">
        <v>5819.14</v>
      </c>
      <c r="O1379" s="28">
        <v>41206</v>
      </c>
      <c r="P1379" s="27">
        <v>7192.85</v>
      </c>
    </row>
    <row r="1380" spans="1:16" ht="16.5" x14ac:dyDescent="0.3">
      <c r="A1380" s="2">
        <v>41151</v>
      </c>
      <c r="B1380" s="1">
        <v>250.96</v>
      </c>
      <c r="C1380" s="14">
        <v>41194</v>
      </c>
      <c r="D1380" s="13">
        <v>1428.59</v>
      </c>
      <c r="E1380" s="17">
        <v>41143</v>
      </c>
      <c r="F1380" s="16">
        <v>9131.74</v>
      </c>
      <c r="G1380" s="20">
        <v>41232</v>
      </c>
      <c r="H1380" s="19">
        <v>2495.21</v>
      </c>
      <c r="I1380" s="31">
        <v>41149</v>
      </c>
      <c r="J1380" s="30">
        <v>19811.8</v>
      </c>
      <c r="K1380" s="28">
        <v>41149</v>
      </c>
      <c r="L1380" s="27">
        <v>9521.77</v>
      </c>
      <c r="M1380" s="25">
        <v>41235</v>
      </c>
      <c r="N1380" s="24">
        <v>5791.03</v>
      </c>
      <c r="O1380" s="28">
        <v>41205</v>
      </c>
      <c r="P1380" s="27">
        <v>7173.69</v>
      </c>
    </row>
    <row r="1381" spans="1:16" ht="16.5" x14ac:dyDescent="0.3">
      <c r="A1381" s="2">
        <v>41150</v>
      </c>
      <c r="B1381" s="1">
        <v>254.22</v>
      </c>
      <c r="C1381" s="14">
        <v>41193</v>
      </c>
      <c r="D1381" s="13">
        <v>1432.84</v>
      </c>
      <c r="E1381" s="17">
        <v>41142</v>
      </c>
      <c r="F1381" s="16">
        <v>9156.92</v>
      </c>
      <c r="G1381" s="20">
        <v>41229</v>
      </c>
      <c r="H1381" s="19">
        <v>2427.3200000000002</v>
      </c>
      <c r="I1381" s="31">
        <v>41148</v>
      </c>
      <c r="J1381" s="30">
        <v>19798.669999999998</v>
      </c>
      <c r="K1381" s="28">
        <v>41148</v>
      </c>
      <c r="L1381" s="27">
        <v>9544.6200000000008</v>
      </c>
      <c r="M1381" s="25">
        <v>41234</v>
      </c>
      <c r="N1381" s="24">
        <v>5752.03</v>
      </c>
      <c r="O1381" s="28">
        <v>41204</v>
      </c>
      <c r="P1381" s="27">
        <v>7328.05</v>
      </c>
    </row>
    <row r="1382" spans="1:16" ht="16.5" x14ac:dyDescent="0.3">
      <c r="A1382" s="2">
        <v>41149</v>
      </c>
      <c r="B1382" s="1">
        <v>252.57</v>
      </c>
      <c r="C1382" s="14">
        <v>41192</v>
      </c>
      <c r="D1382" s="13">
        <v>1432.56</v>
      </c>
      <c r="E1382" s="17">
        <v>41141</v>
      </c>
      <c r="F1382" s="16">
        <v>9171.16</v>
      </c>
      <c r="G1382" s="20">
        <v>41228</v>
      </c>
      <c r="H1382" s="19">
        <v>2461.77</v>
      </c>
      <c r="I1382" s="31">
        <v>41145</v>
      </c>
      <c r="J1382" s="30">
        <v>19880.03</v>
      </c>
      <c r="K1382" s="28">
        <v>41145</v>
      </c>
      <c r="L1382" s="27">
        <v>9674.82</v>
      </c>
      <c r="M1382" s="25">
        <v>41233</v>
      </c>
      <c r="N1382" s="24">
        <v>5748.1</v>
      </c>
      <c r="O1382" s="28">
        <v>41201</v>
      </c>
      <c r="P1382" s="27">
        <v>7380.64</v>
      </c>
    </row>
    <row r="1383" spans="1:16" ht="16.5" x14ac:dyDescent="0.3">
      <c r="A1383" s="2">
        <v>41148</v>
      </c>
      <c r="B1383" s="1">
        <v>252.77</v>
      </c>
      <c r="C1383" s="14">
        <v>41191</v>
      </c>
      <c r="D1383" s="13">
        <v>1441.48</v>
      </c>
      <c r="E1383" s="17">
        <v>41138</v>
      </c>
      <c r="F1383" s="16">
        <v>9162.5</v>
      </c>
      <c r="G1383" s="20">
        <v>41227</v>
      </c>
      <c r="H1383" s="19">
        <v>2472.84</v>
      </c>
      <c r="I1383" s="31">
        <v>41144</v>
      </c>
      <c r="J1383" s="30">
        <v>20132.240000000002</v>
      </c>
      <c r="K1383" s="28">
        <v>41144</v>
      </c>
      <c r="L1383" s="27">
        <v>9836.14</v>
      </c>
      <c r="M1383" s="25">
        <v>41232</v>
      </c>
      <c r="N1383" s="24">
        <v>5737.66</v>
      </c>
      <c r="O1383" s="28">
        <v>41200</v>
      </c>
      <c r="P1383" s="27">
        <v>7437.23</v>
      </c>
    </row>
    <row r="1384" spans="1:16" ht="16.5" x14ac:dyDescent="0.3">
      <c r="A1384" s="2">
        <v>41145</v>
      </c>
      <c r="B1384" s="1">
        <v>253.73</v>
      </c>
      <c r="C1384" s="14">
        <v>41190</v>
      </c>
      <c r="D1384" s="13">
        <v>1455.88</v>
      </c>
      <c r="E1384" s="17">
        <v>41137</v>
      </c>
      <c r="F1384" s="16">
        <v>9092.76</v>
      </c>
      <c r="G1384" s="20">
        <v>41226</v>
      </c>
      <c r="H1384" s="19">
        <v>2493.14</v>
      </c>
      <c r="I1384" s="31">
        <v>41143</v>
      </c>
      <c r="J1384" s="30">
        <v>19887.78</v>
      </c>
      <c r="K1384" s="28">
        <v>41143</v>
      </c>
      <c r="L1384" s="27">
        <v>9698.83</v>
      </c>
      <c r="M1384" s="25">
        <v>41229</v>
      </c>
      <c r="N1384" s="24">
        <v>5605.59</v>
      </c>
      <c r="O1384" s="28">
        <v>41199</v>
      </c>
      <c r="P1384" s="27">
        <v>7394.55</v>
      </c>
    </row>
    <row r="1385" spans="1:16" ht="16.5" x14ac:dyDescent="0.3">
      <c r="A1385" s="2">
        <v>41144</v>
      </c>
      <c r="B1385" s="1">
        <v>257.27999999999997</v>
      </c>
      <c r="C1385" s="14">
        <v>41187</v>
      </c>
      <c r="D1385" s="13">
        <v>1460.93</v>
      </c>
      <c r="E1385" s="17">
        <v>41136</v>
      </c>
      <c r="F1385" s="16">
        <v>8925.0400000000009</v>
      </c>
      <c r="G1385" s="20">
        <v>41225</v>
      </c>
      <c r="H1385" s="19">
        <v>2473.52</v>
      </c>
      <c r="I1385" s="31">
        <v>41142</v>
      </c>
      <c r="J1385" s="30">
        <v>20100.09</v>
      </c>
      <c r="K1385" s="28">
        <v>41142</v>
      </c>
      <c r="L1385" s="27">
        <v>9825.9500000000007</v>
      </c>
      <c r="M1385" s="25">
        <v>41228</v>
      </c>
      <c r="N1385" s="24">
        <v>5677.75</v>
      </c>
      <c r="O1385" s="28">
        <v>41198</v>
      </c>
      <c r="P1385" s="27">
        <v>7376.27</v>
      </c>
    </row>
    <row r="1386" spans="1:16" ht="16.5" x14ac:dyDescent="0.3">
      <c r="A1386" s="2">
        <v>41143</v>
      </c>
      <c r="B1386" s="1">
        <v>256.20999999999998</v>
      </c>
      <c r="C1386" s="14">
        <v>41186</v>
      </c>
      <c r="D1386" s="13">
        <v>1461.4</v>
      </c>
      <c r="E1386" s="17">
        <v>41135</v>
      </c>
      <c r="F1386" s="16">
        <v>8929.8799999999992</v>
      </c>
      <c r="G1386" s="20">
        <v>41222</v>
      </c>
      <c r="H1386" s="19">
        <v>2479.8200000000002</v>
      </c>
      <c r="I1386" s="31">
        <v>41141</v>
      </c>
      <c r="J1386" s="30">
        <v>20104.27</v>
      </c>
      <c r="K1386" s="28">
        <v>41141</v>
      </c>
      <c r="L1386" s="27">
        <v>9794.86</v>
      </c>
      <c r="M1386" s="25">
        <v>41227</v>
      </c>
      <c r="N1386" s="24">
        <v>5722.01</v>
      </c>
      <c r="O1386" s="28">
        <v>41197</v>
      </c>
      <c r="P1386" s="27">
        <v>7261.25</v>
      </c>
    </row>
    <row r="1387" spans="1:16" ht="16.5" x14ac:dyDescent="0.3">
      <c r="A1387" s="2">
        <v>41142</v>
      </c>
      <c r="B1387" s="1">
        <v>257.5</v>
      </c>
      <c r="C1387" s="14">
        <v>41185</v>
      </c>
      <c r="D1387" s="13">
        <v>1450.99</v>
      </c>
      <c r="E1387" s="17">
        <v>41134</v>
      </c>
      <c r="F1387" s="16">
        <v>8885.15</v>
      </c>
      <c r="G1387" s="20">
        <v>41221</v>
      </c>
      <c r="H1387" s="19">
        <v>2479.13</v>
      </c>
      <c r="I1387" s="31">
        <v>41138</v>
      </c>
      <c r="J1387" s="30">
        <v>20116.07</v>
      </c>
      <c r="K1387" s="28">
        <v>41138</v>
      </c>
      <c r="L1387" s="27">
        <v>9831.1200000000008</v>
      </c>
      <c r="M1387" s="25">
        <v>41226</v>
      </c>
      <c r="N1387" s="24">
        <v>5786.25</v>
      </c>
      <c r="O1387" s="28">
        <v>41194</v>
      </c>
      <c r="P1387" s="27">
        <v>7232.49</v>
      </c>
    </row>
    <row r="1388" spans="1:16" ht="16.5" x14ac:dyDescent="0.3">
      <c r="A1388" s="2">
        <v>41141</v>
      </c>
      <c r="B1388" s="1">
        <v>258.02999999999997</v>
      </c>
      <c r="C1388" s="14">
        <v>41184</v>
      </c>
      <c r="D1388" s="13">
        <v>1445.75</v>
      </c>
      <c r="E1388" s="17">
        <v>41131</v>
      </c>
      <c r="F1388" s="16">
        <v>8891.44</v>
      </c>
      <c r="G1388" s="20">
        <v>41220</v>
      </c>
      <c r="H1388" s="19">
        <v>2479.1</v>
      </c>
      <c r="I1388" s="31">
        <v>41137</v>
      </c>
      <c r="J1388" s="30">
        <v>19962.95</v>
      </c>
      <c r="K1388" s="28">
        <v>41137</v>
      </c>
      <c r="L1388" s="27">
        <v>9741.7800000000007</v>
      </c>
      <c r="M1388" s="25">
        <v>41225</v>
      </c>
      <c r="N1388" s="24">
        <v>5767.27</v>
      </c>
      <c r="O1388" s="28">
        <v>41193</v>
      </c>
      <c r="P1388" s="27">
        <v>7281.7</v>
      </c>
    </row>
    <row r="1389" spans="1:16" ht="16.5" x14ac:dyDescent="0.3">
      <c r="A1389" s="2">
        <v>41138</v>
      </c>
      <c r="B1389" s="1">
        <v>258.2</v>
      </c>
      <c r="C1389" s="14">
        <v>41183</v>
      </c>
      <c r="D1389" s="13">
        <v>1444.49</v>
      </c>
      <c r="E1389" s="17">
        <v>41130</v>
      </c>
      <c r="F1389" s="16">
        <v>8978.6</v>
      </c>
      <c r="G1389" s="20">
        <v>41219</v>
      </c>
      <c r="H1389" s="19">
        <v>2535.94</v>
      </c>
      <c r="I1389" s="31">
        <v>41136</v>
      </c>
      <c r="J1389" s="30">
        <v>20052.29</v>
      </c>
      <c r="K1389" s="28">
        <v>41136</v>
      </c>
      <c r="L1389" s="27">
        <v>9779.06</v>
      </c>
      <c r="M1389" s="25">
        <v>41222</v>
      </c>
      <c r="N1389" s="24">
        <v>5769.68</v>
      </c>
      <c r="O1389" s="28">
        <v>41192</v>
      </c>
      <c r="P1389" s="27">
        <v>7205.23</v>
      </c>
    </row>
    <row r="1390" spans="1:16" ht="16.5" x14ac:dyDescent="0.3">
      <c r="A1390" s="2">
        <v>41137</v>
      </c>
      <c r="B1390" s="1">
        <v>260.08</v>
      </c>
      <c r="C1390" s="14">
        <v>41180</v>
      </c>
      <c r="D1390" s="13">
        <v>1440.67</v>
      </c>
      <c r="E1390" s="17">
        <v>41129</v>
      </c>
      <c r="F1390" s="16">
        <v>8881.16</v>
      </c>
      <c r="G1390" s="20">
        <v>41218</v>
      </c>
      <c r="H1390" s="19">
        <v>2517.67</v>
      </c>
      <c r="I1390" s="31">
        <v>41135</v>
      </c>
      <c r="J1390" s="30">
        <v>20291.68</v>
      </c>
      <c r="K1390" s="28">
        <v>41135</v>
      </c>
      <c r="L1390" s="27">
        <v>9915.44</v>
      </c>
      <c r="M1390" s="25">
        <v>41221</v>
      </c>
      <c r="N1390" s="24">
        <v>5776.05</v>
      </c>
      <c r="O1390" s="28">
        <v>41191</v>
      </c>
      <c r="P1390" s="27">
        <v>7234.53</v>
      </c>
    </row>
    <row r="1391" spans="1:16" ht="16.5" x14ac:dyDescent="0.3">
      <c r="A1391" s="2">
        <v>41135</v>
      </c>
      <c r="B1391" s="1">
        <v>260.11</v>
      </c>
      <c r="C1391" s="14">
        <v>41179</v>
      </c>
      <c r="D1391" s="13">
        <v>1447.15</v>
      </c>
      <c r="E1391" s="17">
        <v>41128</v>
      </c>
      <c r="F1391" s="16">
        <v>8803.31</v>
      </c>
      <c r="G1391" s="20">
        <v>41215</v>
      </c>
      <c r="H1391" s="19">
        <v>2547.15</v>
      </c>
      <c r="I1391" s="31">
        <v>41134</v>
      </c>
      <c r="J1391" s="30">
        <v>20081.36</v>
      </c>
      <c r="K1391" s="28">
        <v>41134</v>
      </c>
      <c r="L1391" s="27">
        <v>9814.59</v>
      </c>
      <c r="M1391" s="25">
        <v>41220</v>
      </c>
      <c r="N1391" s="24">
        <v>5791.63</v>
      </c>
      <c r="O1391" s="28">
        <v>41190</v>
      </c>
      <c r="P1391" s="27">
        <v>7291.21</v>
      </c>
    </row>
    <row r="1392" spans="1:16" ht="16.5" x14ac:dyDescent="0.3">
      <c r="A1392" s="2">
        <v>41134</v>
      </c>
      <c r="B1392" s="1">
        <v>256.64999999999998</v>
      </c>
      <c r="C1392" s="14">
        <v>41178</v>
      </c>
      <c r="D1392" s="13">
        <v>1433.32</v>
      </c>
      <c r="E1392" s="17">
        <v>41127</v>
      </c>
      <c r="F1392" s="16">
        <v>8726.2900000000009</v>
      </c>
      <c r="G1392" s="20">
        <v>41214</v>
      </c>
      <c r="H1392" s="19">
        <v>2533.87</v>
      </c>
      <c r="I1392" s="31">
        <v>41131</v>
      </c>
      <c r="J1392" s="30">
        <v>20136.12</v>
      </c>
      <c r="K1392" s="28">
        <v>41131</v>
      </c>
      <c r="L1392" s="27">
        <v>9905.2199999999993</v>
      </c>
      <c r="M1392" s="25">
        <v>41219</v>
      </c>
      <c r="N1392" s="24">
        <v>5884.9</v>
      </c>
      <c r="O1392" s="28">
        <v>41187</v>
      </c>
      <c r="P1392" s="27">
        <v>7397.87</v>
      </c>
    </row>
    <row r="1393" spans="1:16" ht="16.5" x14ac:dyDescent="0.3">
      <c r="A1393" s="2">
        <v>41131</v>
      </c>
      <c r="B1393" s="1">
        <v>258.91000000000003</v>
      </c>
      <c r="C1393" s="14">
        <v>41177</v>
      </c>
      <c r="D1393" s="13">
        <v>1441.59</v>
      </c>
      <c r="E1393" s="17">
        <v>41124</v>
      </c>
      <c r="F1393" s="16">
        <v>8555.11</v>
      </c>
      <c r="G1393" s="20">
        <v>41213</v>
      </c>
      <c r="H1393" s="19">
        <v>2503.64</v>
      </c>
      <c r="I1393" s="31">
        <v>41130</v>
      </c>
      <c r="J1393" s="30">
        <v>20269.47</v>
      </c>
      <c r="K1393" s="28">
        <v>41130</v>
      </c>
      <c r="L1393" s="27">
        <v>9962.17</v>
      </c>
      <c r="M1393" s="25">
        <v>41218</v>
      </c>
      <c r="N1393" s="24">
        <v>5839.06</v>
      </c>
      <c r="O1393" s="28">
        <v>41186</v>
      </c>
      <c r="P1393" s="27">
        <v>7305.21</v>
      </c>
    </row>
    <row r="1394" spans="1:16" ht="16.5" x14ac:dyDescent="0.3">
      <c r="A1394" s="2">
        <v>41130</v>
      </c>
      <c r="B1394" s="1">
        <v>258.08</v>
      </c>
      <c r="C1394" s="14">
        <v>41176</v>
      </c>
      <c r="D1394" s="13">
        <v>1456.89</v>
      </c>
      <c r="E1394" s="17">
        <v>41123</v>
      </c>
      <c r="F1394" s="16">
        <v>8653.18</v>
      </c>
      <c r="G1394" s="20">
        <v>41212</v>
      </c>
      <c r="H1394" s="19">
        <v>2515.9899999999998</v>
      </c>
      <c r="I1394" s="31">
        <v>41129</v>
      </c>
      <c r="J1394" s="30">
        <v>20065.52</v>
      </c>
      <c r="K1394" s="28">
        <v>41129</v>
      </c>
      <c r="L1394" s="27">
        <v>9867.76</v>
      </c>
      <c r="M1394" s="25">
        <v>41215</v>
      </c>
      <c r="N1394" s="24">
        <v>5868.55</v>
      </c>
      <c r="O1394" s="28">
        <v>41185</v>
      </c>
      <c r="P1394" s="27">
        <v>7322.08</v>
      </c>
    </row>
    <row r="1395" spans="1:16" ht="16.5" x14ac:dyDescent="0.3">
      <c r="A1395" s="2">
        <v>41129</v>
      </c>
      <c r="B1395" s="1">
        <v>252.84</v>
      </c>
      <c r="C1395" s="14">
        <v>41173</v>
      </c>
      <c r="D1395" s="13">
        <v>1460.15</v>
      </c>
      <c r="E1395" s="17">
        <v>41122</v>
      </c>
      <c r="F1395" s="16">
        <v>8641.85</v>
      </c>
      <c r="G1395" s="20">
        <v>41211</v>
      </c>
      <c r="H1395" s="19">
        <v>2478.84</v>
      </c>
      <c r="I1395" s="31">
        <v>41128</v>
      </c>
      <c r="J1395" s="30">
        <v>20072.55</v>
      </c>
      <c r="K1395" s="28">
        <v>41128</v>
      </c>
      <c r="L1395" s="27">
        <v>9851.75</v>
      </c>
      <c r="M1395" s="25">
        <v>41214</v>
      </c>
      <c r="N1395" s="24">
        <v>5861.92</v>
      </c>
      <c r="O1395" s="28">
        <v>41184</v>
      </c>
      <c r="P1395" s="27">
        <v>7305.86</v>
      </c>
    </row>
    <row r="1396" spans="1:16" ht="16.5" x14ac:dyDescent="0.3">
      <c r="A1396" s="2">
        <v>41128</v>
      </c>
      <c r="B1396" s="1">
        <v>250.39</v>
      </c>
      <c r="C1396" s="14">
        <v>41172</v>
      </c>
      <c r="D1396" s="13">
        <v>1460.26</v>
      </c>
      <c r="E1396" s="17">
        <v>41121</v>
      </c>
      <c r="F1396" s="16">
        <v>8695.06</v>
      </c>
      <c r="G1396" s="20">
        <v>41208</v>
      </c>
      <c r="H1396" s="19">
        <v>2496.1</v>
      </c>
      <c r="I1396" s="31">
        <v>41127</v>
      </c>
      <c r="J1396" s="30">
        <v>19998.72</v>
      </c>
      <c r="K1396" s="28">
        <v>41127</v>
      </c>
      <c r="L1396" s="27">
        <v>9812.92</v>
      </c>
      <c r="M1396" s="25">
        <v>41213</v>
      </c>
      <c r="N1396" s="24">
        <v>5782.7</v>
      </c>
      <c r="O1396" s="28">
        <v>41183</v>
      </c>
      <c r="P1396" s="27">
        <v>7326.73</v>
      </c>
    </row>
    <row r="1397" spans="1:16" ht="16.5" x14ac:dyDescent="0.3">
      <c r="A1397" s="2">
        <v>41127</v>
      </c>
      <c r="B1397" s="1">
        <v>250.36</v>
      </c>
      <c r="C1397" s="14">
        <v>41171</v>
      </c>
      <c r="D1397" s="13">
        <v>1461.05</v>
      </c>
      <c r="E1397" s="17">
        <v>41120</v>
      </c>
      <c r="F1397" s="16">
        <v>8635.44</v>
      </c>
      <c r="G1397" s="20">
        <v>41207</v>
      </c>
      <c r="H1397" s="19">
        <v>2483.4299999999998</v>
      </c>
      <c r="I1397" s="31">
        <v>41124</v>
      </c>
      <c r="J1397" s="30">
        <v>19666.18</v>
      </c>
      <c r="K1397" s="28">
        <v>41124</v>
      </c>
      <c r="L1397" s="27">
        <v>9660.99</v>
      </c>
      <c r="M1397" s="25">
        <v>41212</v>
      </c>
      <c r="N1397" s="24">
        <v>5849.9</v>
      </c>
      <c r="O1397" s="28">
        <v>41180</v>
      </c>
      <c r="P1397" s="27">
        <v>7216.15</v>
      </c>
    </row>
    <row r="1398" spans="1:16" ht="16.5" x14ac:dyDescent="0.3">
      <c r="A1398" s="2">
        <v>41124</v>
      </c>
      <c r="B1398" s="1">
        <v>244.81</v>
      </c>
      <c r="C1398" s="14">
        <v>41170</v>
      </c>
      <c r="D1398" s="13">
        <v>1459.32</v>
      </c>
      <c r="E1398" s="17">
        <v>41117</v>
      </c>
      <c r="F1398" s="16">
        <v>8566.64</v>
      </c>
      <c r="G1398" s="20">
        <v>41206</v>
      </c>
      <c r="H1398" s="19">
        <v>2490.58</v>
      </c>
      <c r="I1398" s="31">
        <v>41123</v>
      </c>
      <c r="J1398" s="30">
        <v>19690.2</v>
      </c>
      <c r="K1398" s="28">
        <v>41123</v>
      </c>
      <c r="L1398" s="27">
        <v>9669.2099999999991</v>
      </c>
      <c r="M1398" s="25">
        <v>41211</v>
      </c>
      <c r="N1398" s="24">
        <v>5795.1</v>
      </c>
      <c r="O1398" s="28">
        <v>41179</v>
      </c>
      <c r="P1398" s="27">
        <v>7290.02</v>
      </c>
    </row>
    <row r="1399" spans="1:16" ht="16.5" x14ac:dyDescent="0.3">
      <c r="A1399" s="2">
        <v>41123</v>
      </c>
      <c r="B1399" s="1">
        <v>247.9</v>
      </c>
      <c r="C1399" s="14">
        <v>41169</v>
      </c>
      <c r="D1399" s="13">
        <v>1461.19</v>
      </c>
      <c r="E1399" s="17">
        <v>41116</v>
      </c>
      <c r="F1399" s="16">
        <v>8443.1</v>
      </c>
      <c r="G1399" s="20">
        <v>41205</v>
      </c>
      <c r="H1399" s="19">
        <v>2477.92</v>
      </c>
      <c r="I1399" s="31">
        <v>41122</v>
      </c>
      <c r="J1399" s="30">
        <v>19820.38</v>
      </c>
      <c r="K1399" s="28">
        <v>41122</v>
      </c>
      <c r="L1399" s="27">
        <v>9762.3700000000008</v>
      </c>
      <c r="M1399" s="25">
        <v>41208</v>
      </c>
      <c r="N1399" s="24">
        <v>5806.71</v>
      </c>
      <c r="O1399" s="28">
        <v>41178</v>
      </c>
      <c r="P1399" s="27">
        <v>7276.51</v>
      </c>
    </row>
    <row r="1400" spans="1:16" ht="16.5" x14ac:dyDescent="0.3">
      <c r="A1400" s="2">
        <v>41122</v>
      </c>
      <c r="B1400" s="1">
        <v>249.6</v>
      </c>
      <c r="C1400" s="14">
        <v>41166</v>
      </c>
      <c r="D1400" s="13">
        <v>1465.77</v>
      </c>
      <c r="E1400" s="17">
        <v>41115</v>
      </c>
      <c r="F1400" s="16">
        <v>8365.9</v>
      </c>
      <c r="G1400" s="20">
        <v>41204</v>
      </c>
      <c r="H1400" s="19">
        <v>2531.1</v>
      </c>
      <c r="I1400" s="31">
        <v>41121</v>
      </c>
      <c r="J1400" s="30">
        <v>19796.810000000001</v>
      </c>
      <c r="K1400" s="28">
        <v>41121</v>
      </c>
      <c r="L1400" s="27">
        <v>9674.27</v>
      </c>
      <c r="M1400" s="25">
        <v>41207</v>
      </c>
      <c r="N1400" s="24">
        <v>5805.05</v>
      </c>
      <c r="O1400" s="28">
        <v>41177</v>
      </c>
      <c r="P1400" s="27">
        <v>7425.11</v>
      </c>
    </row>
    <row r="1401" spans="1:16" ht="16.5" x14ac:dyDescent="0.3">
      <c r="A1401" s="2">
        <v>41121</v>
      </c>
      <c r="B1401" s="1">
        <v>250.08</v>
      </c>
      <c r="C1401" s="14">
        <v>41165</v>
      </c>
      <c r="D1401" s="13">
        <v>1459.99</v>
      </c>
      <c r="E1401" s="17">
        <v>41114</v>
      </c>
      <c r="F1401" s="16">
        <v>8488.09</v>
      </c>
      <c r="G1401" s="20">
        <v>41201</v>
      </c>
      <c r="H1401" s="19">
        <v>2542.2399999999998</v>
      </c>
      <c r="I1401" s="31">
        <v>41120</v>
      </c>
      <c r="J1401" s="30">
        <v>19585.400000000001</v>
      </c>
      <c r="K1401" s="28">
        <v>41120</v>
      </c>
      <c r="L1401" s="27">
        <v>9523.43</v>
      </c>
      <c r="M1401" s="25">
        <v>41206</v>
      </c>
      <c r="N1401" s="24">
        <v>5804.78</v>
      </c>
      <c r="O1401" s="28">
        <v>41176</v>
      </c>
      <c r="P1401" s="27">
        <v>7413.16</v>
      </c>
    </row>
    <row r="1402" spans="1:16" ht="16.5" x14ac:dyDescent="0.3">
      <c r="A1402" s="2">
        <v>41120</v>
      </c>
      <c r="B1402" s="1">
        <v>244.58</v>
      </c>
      <c r="C1402" s="14">
        <v>41164</v>
      </c>
      <c r="D1402" s="13">
        <v>1436.56</v>
      </c>
      <c r="E1402" s="17">
        <v>41113</v>
      </c>
      <c r="F1402" s="16">
        <v>8508.32</v>
      </c>
      <c r="G1402" s="20">
        <v>41200</v>
      </c>
      <c r="H1402" s="19">
        <v>2574.19</v>
      </c>
      <c r="I1402" s="31">
        <v>41117</v>
      </c>
      <c r="J1402" s="30">
        <v>19274.96</v>
      </c>
      <c r="K1402" s="28">
        <v>41117</v>
      </c>
      <c r="L1402" s="27">
        <v>9398.85</v>
      </c>
      <c r="M1402" s="25">
        <v>41205</v>
      </c>
      <c r="N1402" s="24">
        <v>5797.91</v>
      </c>
      <c r="O1402" s="28">
        <v>41173</v>
      </c>
      <c r="P1402" s="27">
        <v>7451.62</v>
      </c>
    </row>
    <row r="1403" spans="1:16" ht="16.5" x14ac:dyDescent="0.3">
      <c r="A1403" s="2">
        <v>41117</v>
      </c>
      <c r="B1403" s="1">
        <v>242.23</v>
      </c>
      <c r="C1403" s="14">
        <v>41163</v>
      </c>
      <c r="D1403" s="13">
        <v>1433.57</v>
      </c>
      <c r="E1403" s="17">
        <v>41110</v>
      </c>
      <c r="F1403" s="16">
        <v>8669.8700000000008</v>
      </c>
      <c r="G1403" s="20">
        <v>41199</v>
      </c>
      <c r="H1403" s="19">
        <v>2569.83</v>
      </c>
      <c r="I1403" s="31">
        <v>41116</v>
      </c>
      <c r="J1403" s="30">
        <v>18892.79</v>
      </c>
      <c r="K1403" s="28">
        <v>41116</v>
      </c>
      <c r="L1403" s="27">
        <v>9210.92</v>
      </c>
      <c r="M1403" s="25">
        <v>41204</v>
      </c>
      <c r="N1403" s="24">
        <v>5882.91</v>
      </c>
      <c r="O1403" s="28">
        <v>41172</v>
      </c>
      <c r="P1403" s="27">
        <v>7389.49</v>
      </c>
    </row>
    <row r="1404" spans="1:16" ht="16.5" x14ac:dyDescent="0.3">
      <c r="A1404" s="2">
        <v>41116</v>
      </c>
      <c r="B1404" s="1">
        <v>235.33</v>
      </c>
      <c r="C1404" s="14">
        <v>41162</v>
      </c>
      <c r="D1404" s="13">
        <v>1429.08</v>
      </c>
      <c r="E1404" s="17">
        <v>41109</v>
      </c>
      <c r="F1404" s="16">
        <v>8795.5499999999993</v>
      </c>
      <c r="G1404" s="20">
        <v>41198</v>
      </c>
      <c r="H1404" s="19">
        <v>2547.9</v>
      </c>
      <c r="I1404" s="31">
        <v>41115</v>
      </c>
      <c r="J1404" s="30">
        <v>18877.330000000002</v>
      </c>
      <c r="K1404" s="28">
        <v>41115</v>
      </c>
      <c r="L1404" s="27">
        <v>9218.86</v>
      </c>
      <c r="M1404" s="25">
        <v>41201</v>
      </c>
      <c r="N1404" s="24">
        <v>5896.15</v>
      </c>
      <c r="O1404" s="28">
        <v>41171</v>
      </c>
      <c r="P1404" s="27">
        <v>7390.76</v>
      </c>
    </row>
    <row r="1405" spans="1:16" ht="16.5" x14ac:dyDescent="0.3">
      <c r="A1405" s="2">
        <v>41115</v>
      </c>
      <c r="B1405" s="1">
        <v>233.49</v>
      </c>
      <c r="C1405" s="14">
        <v>41159</v>
      </c>
      <c r="D1405" s="13">
        <v>1437.92</v>
      </c>
      <c r="E1405" s="17">
        <v>41108</v>
      </c>
      <c r="F1405" s="16">
        <v>8726.74</v>
      </c>
      <c r="G1405" s="20">
        <v>41197</v>
      </c>
      <c r="H1405" s="19">
        <v>2485.12</v>
      </c>
      <c r="I1405" s="31">
        <v>41114</v>
      </c>
      <c r="J1405" s="30">
        <v>18903.2</v>
      </c>
      <c r="K1405" s="28">
        <v>41114</v>
      </c>
      <c r="L1405" s="27">
        <v>9217.23</v>
      </c>
      <c r="M1405" s="25">
        <v>41200</v>
      </c>
      <c r="N1405" s="24">
        <v>5917.05</v>
      </c>
      <c r="O1405" s="28">
        <v>41170</v>
      </c>
      <c r="P1405" s="27">
        <v>7347.69</v>
      </c>
    </row>
    <row r="1406" spans="1:16" ht="16.5" x14ac:dyDescent="0.3">
      <c r="A1406" s="2">
        <v>41114</v>
      </c>
      <c r="B1406" s="1">
        <v>236.65</v>
      </c>
      <c r="C1406" s="14">
        <v>41158</v>
      </c>
      <c r="D1406" s="13">
        <v>1432.12</v>
      </c>
      <c r="E1406" s="17">
        <v>41107</v>
      </c>
      <c r="F1406" s="16">
        <v>8755</v>
      </c>
      <c r="G1406" s="20">
        <v>41194</v>
      </c>
      <c r="H1406" s="19">
        <v>2469.09</v>
      </c>
      <c r="I1406" s="31">
        <v>41113</v>
      </c>
      <c r="J1406" s="30">
        <v>19053.47</v>
      </c>
      <c r="K1406" s="28">
        <v>41113</v>
      </c>
      <c r="L1406" s="27">
        <v>9271.6</v>
      </c>
      <c r="M1406" s="25">
        <v>41199</v>
      </c>
      <c r="N1406" s="24">
        <v>5910.91</v>
      </c>
      <c r="O1406" s="28">
        <v>41169</v>
      </c>
      <c r="P1406" s="27">
        <v>7403.69</v>
      </c>
    </row>
    <row r="1407" spans="1:16" ht="16.5" x14ac:dyDescent="0.3">
      <c r="A1407" s="2">
        <v>41113</v>
      </c>
      <c r="B1407" s="1">
        <v>235.75</v>
      </c>
      <c r="C1407" s="14">
        <v>41157</v>
      </c>
      <c r="D1407" s="13">
        <v>1403.43</v>
      </c>
      <c r="E1407" s="17">
        <v>41103</v>
      </c>
      <c r="F1407" s="16">
        <v>8724.1200000000008</v>
      </c>
      <c r="G1407" s="20">
        <v>41193</v>
      </c>
      <c r="H1407" s="19">
        <v>2487.08</v>
      </c>
      <c r="I1407" s="31">
        <v>41110</v>
      </c>
      <c r="J1407" s="30">
        <v>19640.8</v>
      </c>
      <c r="K1407" s="28">
        <v>41110</v>
      </c>
      <c r="L1407" s="27">
        <v>9570.51</v>
      </c>
      <c r="M1407" s="25">
        <v>41198</v>
      </c>
      <c r="N1407" s="24">
        <v>5870.54</v>
      </c>
      <c r="O1407" s="28">
        <v>41166</v>
      </c>
      <c r="P1407" s="27">
        <v>7412.13</v>
      </c>
    </row>
    <row r="1408" spans="1:16" ht="16.5" x14ac:dyDescent="0.3">
      <c r="A1408" s="2">
        <v>41110</v>
      </c>
      <c r="B1408" s="1">
        <v>240.35</v>
      </c>
      <c r="C1408" s="14">
        <v>41156</v>
      </c>
      <c r="D1408" s="13">
        <v>1404.94</v>
      </c>
      <c r="E1408" s="17">
        <v>41102</v>
      </c>
      <c r="F1408" s="16">
        <v>8720.01</v>
      </c>
      <c r="G1408" s="20">
        <v>41192</v>
      </c>
      <c r="H1408" s="19">
        <v>2456.54</v>
      </c>
      <c r="I1408" s="31">
        <v>41109</v>
      </c>
      <c r="J1408" s="30">
        <v>19559.05</v>
      </c>
      <c r="K1408" s="28">
        <v>41109</v>
      </c>
      <c r="L1408" s="27">
        <v>9514.85</v>
      </c>
      <c r="M1408" s="25">
        <v>41197</v>
      </c>
      <c r="N1408" s="24">
        <v>5805.61</v>
      </c>
      <c r="O1408" s="28">
        <v>41165</v>
      </c>
      <c r="P1408" s="27">
        <v>7310.32</v>
      </c>
    </row>
    <row r="1409" spans="1:16" ht="16.5" x14ac:dyDescent="0.3">
      <c r="A1409" s="2">
        <v>41109</v>
      </c>
      <c r="B1409" s="1">
        <v>240.44</v>
      </c>
      <c r="C1409" s="14">
        <v>41152</v>
      </c>
      <c r="D1409" s="13">
        <v>1406.58</v>
      </c>
      <c r="E1409" s="17">
        <v>41101</v>
      </c>
      <c r="F1409" s="16">
        <v>8851</v>
      </c>
      <c r="G1409" s="20">
        <v>41191</v>
      </c>
      <c r="H1409" s="19">
        <v>2472.23</v>
      </c>
      <c r="I1409" s="31">
        <v>41108</v>
      </c>
      <c r="J1409" s="30">
        <v>19239.88</v>
      </c>
      <c r="K1409" s="28">
        <v>41108</v>
      </c>
      <c r="L1409" s="27">
        <v>9292.5499999999993</v>
      </c>
      <c r="M1409" s="25">
        <v>41194</v>
      </c>
      <c r="N1409" s="24">
        <v>5793.32</v>
      </c>
      <c r="O1409" s="28">
        <v>41164</v>
      </c>
      <c r="P1409" s="27">
        <v>7343.53</v>
      </c>
    </row>
    <row r="1410" spans="1:16" ht="16.5" x14ac:dyDescent="0.3">
      <c r="A1410" s="2">
        <v>41108</v>
      </c>
      <c r="B1410" s="1">
        <v>236.42</v>
      </c>
      <c r="C1410" s="14">
        <v>41151</v>
      </c>
      <c r="D1410" s="13">
        <v>1399.48</v>
      </c>
      <c r="E1410" s="17">
        <v>41100</v>
      </c>
      <c r="F1410" s="16">
        <v>8857.73</v>
      </c>
      <c r="G1410" s="20">
        <v>41190</v>
      </c>
      <c r="H1410" s="19">
        <v>2496.09</v>
      </c>
      <c r="I1410" s="31">
        <v>41107</v>
      </c>
      <c r="J1410" s="30">
        <v>19455.330000000002</v>
      </c>
      <c r="K1410" s="28">
        <v>41107</v>
      </c>
      <c r="L1410" s="27">
        <v>9380.67</v>
      </c>
      <c r="M1410" s="25">
        <v>41193</v>
      </c>
      <c r="N1410" s="24">
        <v>5829.75</v>
      </c>
      <c r="O1410" s="28">
        <v>41163</v>
      </c>
      <c r="P1410" s="27">
        <v>7310.11</v>
      </c>
    </row>
    <row r="1411" spans="1:16" ht="16.5" x14ac:dyDescent="0.3">
      <c r="A1411" s="2">
        <v>41107</v>
      </c>
      <c r="B1411" s="1">
        <v>240.19</v>
      </c>
      <c r="C1411" s="14">
        <v>41150</v>
      </c>
      <c r="D1411" s="13">
        <v>1410.49</v>
      </c>
      <c r="E1411" s="17">
        <v>41099</v>
      </c>
      <c r="F1411" s="16">
        <v>8896.8799999999992</v>
      </c>
      <c r="G1411" s="20">
        <v>41187</v>
      </c>
      <c r="H1411" s="19">
        <v>2531.21</v>
      </c>
      <c r="I1411" s="31">
        <v>41106</v>
      </c>
      <c r="J1411" s="30">
        <v>19121.34</v>
      </c>
      <c r="K1411" s="28">
        <v>41106</v>
      </c>
      <c r="L1411" s="27">
        <v>9218.7800000000007</v>
      </c>
      <c r="M1411" s="25">
        <v>41192</v>
      </c>
      <c r="N1411" s="24">
        <v>5776.71</v>
      </c>
      <c r="O1411" s="28">
        <v>41162</v>
      </c>
      <c r="P1411" s="27">
        <v>7213.7</v>
      </c>
    </row>
    <row r="1412" spans="1:16" ht="16.5" x14ac:dyDescent="0.3">
      <c r="A1412" s="2">
        <v>41106</v>
      </c>
      <c r="B1412" s="1">
        <v>239.39</v>
      </c>
      <c r="C1412" s="14">
        <v>41149</v>
      </c>
      <c r="D1412" s="13">
        <v>1409.3</v>
      </c>
      <c r="E1412" s="17">
        <v>41096</v>
      </c>
      <c r="F1412" s="16">
        <v>9020.75</v>
      </c>
      <c r="G1412" s="20">
        <v>41186</v>
      </c>
      <c r="H1412" s="19">
        <v>2485.75</v>
      </c>
      <c r="I1412" s="31">
        <v>41103</v>
      </c>
      <c r="J1412" s="30">
        <v>19092.63</v>
      </c>
      <c r="K1412" s="28">
        <v>41103</v>
      </c>
      <c r="L1412" s="27">
        <v>9237.0400000000009</v>
      </c>
      <c r="M1412" s="25">
        <v>41191</v>
      </c>
      <c r="N1412" s="24">
        <v>5810.25</v>
      </c>
      <c r="O1412" s="28">
        <v>41159</v>
      </c>
      <c r="P1412" s="27">
        <v>7214.5</v>
      </c>
    </row>
    <row r="1413" spans="1:16" ht="16.5" x14ac:dyDescent="0.3">
      <c r="A1413" s="2">
        <v>41103</v>
      </c>
      <c r="B1413" s="1">
        <v>238.77</v>
      </c>
      <c r="C1413" s="14">
        <v>41148</v>
      </c>
      <c r="D1413" s="13">
        <v>1410.43</v>
      </c>
      <c r="E1413" s="17">
        <v>41095</v>
      </c>
      <c r="F1413" s="16">
        <v>9079.7999999999993</v>
      </c>
      <c r="G1413" s="20">
        <v>41185</v>
      </c>
      <c r="H1413" s="19">
        <v>2492.48</v>
      </c>
      <c r="I1413" s="31">
        <v>41102</v>
      </c>
      <c r="J1413" s="30">
        <v>19025.11</v>
      </c>
      <c r="K1413" s="28">
        <v>41102</v>
      </c>
      <c r="L1413" s="27">
        <v>9166.7099999999991</v>
      </c>
      <c r="M1413" s="25">
        <v>41190</v>
      </c>
      <c r="N1413" s="24">
        <v>5841.74</v>
      </c>
      <c r="O1413" s="28">
        <v>41158</v>
      </c>
      <c r="P1413" s="27">
        <v>7167.33</v>
      </c>
    </row>
    <row r="1414" spans="1:16" ht="16.5" x14ac:dyDescent="0.3">
      <c r="A1414" s="2">
        <v>41102</v>
      </c>
      <c r="B1414" s="1">
        <v>234.66</v>
      </c>
      <c r="C1414" s="14">
        <v>41145</v>
      </c>
      <c r="D1414" s="13">
        <v>1411.13</v>
      </c>
      <c r="E1414" s="17">
        <v>41094</v>
      </c>
      <c r="F1414" s="16">
        <v>9104.17</v>
      </c>
      <c r="G1414" s="20">
        <v>41184</v>
      </c>
      <c r="H1414" s="19">
        <v>2493.59</v>
      </c>
      <c r="I1414" s="31">
        <v>41101</v>
      </c>
      <c r="J1414" s="30">
        <v>19419.87</v>
      </c>
      <c r="K1414" s="28">
        <v>41101</v>
      </c>
      <c r="L1414" s="27">
        <v>9373.34</v>
      </c>
      <c r="M1414" s="25">
        <v>41187</v>
      </c>
      <c r="N1414" s="24">
        <v>5871.02</v>
      </c>
      <c r="O1414" s="28">
        <v>41157</v>
      </c>
      <c r="P1414" s="27">
        <v>6964.69</v>
      </c>
    </row>
    <row r="1415" spans="1:16" ht="16.5" x14ac:dyDescent="0.3">
      <c r="A1415" s="2">
        <v>41101</v>
      </c>
      <c r="B1415" s="1">
        <v>240.34</v>
      </c>
      <c r="C1415" s="14">
        <v>41144</v>
      </c>
      <c r="D1415" s="13">
        <v>1402.08</v>
      </c>
      <c r="E1415" s="17">
        <v>41093</v>
      </c>
      <c r="F1415" s="16">
        <v>9066.59</v>
      </c>
      <c r="G1415" s="20">
        <v>41183</v>
      </c>
      <c r="H1415" s="19">
        <v>2498.81</v>
      </c>
      <c r="I1415" s="31">
        <v>41100</v>
      </c>
      <c r="J1415" s="30">
        <v>19396.36</v>
      </c>
      <c r="K1415" s="28">
        <v>41100</v>
      </c>
      <c r="L1415" s="27">
        <v>9386.66</v>
      </c>
      <c r="M1415" s="25">
        <v>41186</v>
      </c>
      <c r="N1415" s="24">
        <v>5827.78</v>
      </c>
      <c r="O1415" s="28">
        <v>41156</v>
      </c>
      <c r="P1415" s="27">
        <v>6932.58</v>
      </c>
    </row>
    <row r="1416" spans="1:16" ht="16.5" x14ac:dyDescent="0.3">
      <c r="A1416" s="2">
        <v>41100</v>
      </c>
      <c r="B1416" s="1">
        <v>240.88</v>
      </c>
      <c r="C1416" s="14">
        <v>41143</v>
      </c>
      <c r="D1416" s="13">
        <v>1413.49</v>
      </c>
      <c r="E1416" s="17">
        <v>41092</v>
      </c>
      <c r="F1416" s="16">
        <v>9003.48</v>
      </c>
      <c r="G1416" s="20">
        <v>41180</v>
      </c>
      <c r="H1416" s="19">
        <v>2454.2600000000002</v>
      </c>
      <c r="I1416" s="31">
        <v>41099</v>
      </c>
      <c r="J1416" s="30">
        <v>19428.09</v>
      </c>
      <c r="K1416" s="28">
        <v>41099</v>
      </c>
      <c r="L1416" s="27">
        <v>9447.24</v>
      </c>
      <c r="M1416" s="25">
        <v>41185</v>
      </c>
      <c r="N1416" s="24">
        <v>5825.81</v>
      </c>
      <c r="O1416" s="28">
        <v>41155</v>
      </c>
      <c r="P1416" s="27">
        <v>7014.83</v>
      </c>
    </row>
    <row r="1417" spans="1:16" ht="16.5" x14ac:dyDescent="0.3">
      <c r="A1417" s="2">
        <v>41099</v>
      </c>
      <c r="B1417" s="1">
        <v>241.73</v>
      </c>
      <c r="C1417" s="14">
        <v>41142</v>
      </c>
      <c r="D1417" s="13">
        <v>1413.17</v>
      </c>
      <c r="E1417" s="17">
        <v>41089</v>
      </c>
      <c r="F1417" s="16">
        <v>9006.7800000000007</v>
      </c>
      <c r="G1417" s="20">
        <v>41179</v>
      </c>
      <c r="H1417" s="19">
        <v>2506.06</v>
      </c>
      <c r="I1417" s="31">
        <v>41096</v>
      </c>
      <c r="J1417" s="30">
        <v>19800.64</v>
      </c>
      <c r="K1417" s="28">
        <v>41096</v>
      </c>
      <c r="L1417" s="27">
        <v>9679.6200000000008</v>
      </c>
      <c r="M1417" s="25">
        <v>41184</v>
      </c>
      <c r="N1417" s="24">
        <v>5809.45</v>
      </c>
      <c r="O1417" s="28">
        <v>41152</v>
      </c>
      <c r="P1417" s="27">
        <v>6970.79</v>
      </c>
    </row>
    <row r="1418" spans="1:16" ht="16.5" x14ac:dyDescent="0.3">
      <c r="A1418" s="2">
        <v>41096</v>
      </c>
      <c r="B1418" s="1">
        <v>245.07</v>
      </c>
      <c r="C1418" s="14">
        <v>41141</v>
      </c>
      <c r="D1418" s="13">
        <v>1418.13</v>
      </c>
      <c r="E1418" s="17">
        <v>41088</v>
      </c>
      <c r="F1418" s="16">
        <v>8874.11</v>
      </c>
      <c r="G1418" s="20">
        <v>41178</v>
      </c>
      <c r="H1418" s="19">
        <v>2498.52</v>
      </c>
      <c r="I1418" s="31">
        <v>41095</v>
      </c>
      <c r="J1418" s="30">
        <v>19809.13</v>
      </c>
      <c r="K1418" s="28">
        <v>41095</v>
      </c>
      <c r="L1418" s="27">
        <v>9702.91</v>
      </c>
      <c r="M1418" s="25">
        <v>41183</v>
      </c>
      <c r="N1418" s="24">
        <v>5820.45</v>
      </c>
      <c r="O1418" s="28">
        <v>41151</v>
      </c>
      <c r="P1418" s="27">
        <v>6895.49</v>
      </c>
    </row>
    <row r="1419" spans="1:16" ht="16.5" x14ac:dyDescent="0.3">
      <c r="A1419" s="2">
        <v>41095</v>
      </c>
      <c r="B1419" s="1">
        <v>247.67</v>
      </c>
      <c r="C1419" s="14">
        <v>41138</v>
      </c>
      <c r="D1419" s="13">
        <v>1418.16</v>
      </c>
      <c r="E1419" s="17">
        <v>41087</v>
      </c>
      <c r="F1419" s="16">
        <v>8730.49</v>
      </c>
      <c r="G1419" s="20">
        <v>41177</v>
      </c>
      <c r="H1419" s="19">
        <v>2568.48</v>
      </c>
      <c r="I1419" s="31">
        <v>41094</v>
      </c>
      <c r="J1419" s="30">
        <v>19709.75</v>
      </c>
      <c r="K1419" s="28">
        <v>41094</v>
      </c>
      <c r="L1419" s="27">
        <v>9684.4699999999993</v>
      </c>
      <c r="M1419" s="25">
        <v>41180</v>
      </c>
      <c r="N1419" s="24">
        <v>5742.07</v>
      </c>
      <c r="O1419" s="28">
        <v>41150</v>
      </c>
      <c r="P1419" s="27">
        <v>7010.57</v>
      </c>
    </row>
    <row r="1420" spans="1:16" ht="16.5" x14ac:dyDescent="0.3">
      <c r="A1420" s="2">
        <v>41094</v>
      </c>
      <c r="B1420" s="1">
        <v>247.76</v>
      </c>
      <c r="C1420" s="14">
        <v>41137</v>
      </c>
      <c r="D1420" s="13">
        <v>1415.51</v>
      </c>
      <c r="E1420" s="17">
        <v>41086</v>
      </c>
      <c r="F1420" s="16">
        <v>8663.99</v>
      </c>
      <c r="G1420" s="20">
        <v>41176</v>
      </c>
      <c r="H1420" s="19">
        <v>2557.89</v>
      </c>
      <c r="I1420" s="31">
        <v>41093</v>
      </c>
      <c r="J1420" s="30">
        <v>19735.53</v>
      </c>
      <c r="K1420" s="28">
        <v>41093</v>
      </c>
      <c r="L1420" s="27">
        <v>9711.57</v>
      </c>
      <c r="M1420" s="25">
        <v>41179</v>
      </c>
      <c r="N1420" s="24">
        <v>5779.42</v>
      </c>
      <c r="O1420" s="28">
        <v>41149</v>
      </c>
      <c r="P1420" s="27">
        <v>7002.68</v>
      </c>
    </row>
    <row r="1421" spans="1:16" ht="16.5" x14ac:dyDescent="0.3">
      <c r="A1421" s="2">
        <v>41093</v>
      </c>
      <c r="B1421" s="1">
        <v>246.8</v>
      </c>
      <c r="C1421" s="14">
        <v>41136</v>
      </c>
      <c r="D1421" s="13">
        <v>1405.53</v>
      </c>
      <c r="E1421" s="17">
        <v>41085</v>
      </c>
      <c r="F1421" s="16">
        <v>8734.6200000000008</v>
      </c>
      <c r="G1421" s="20">
        <v>41173</v>
      </c>
      <c r="H1421" s="19">
        <v>2577.08</v>
      </c>
      <c r="I1421" s="31">
        <v>41089</v>
      </c>
      <c r="J1421" s="30">
        <v>19441.46</v>
      </c>
      <c r="K1421" s="28">
        <v>41089</v>
      </c>
      <c r="L1421" s="27">
        <v>9574.84</v>
      </c>
      <c r="M1421" s="25">
        <v>41178</v>
      </c>
      <c r="N1421" s="24">
        <v>5768.09</v>
      </c>
      <c r="O1421" s="28">
        <v>41148</v>
      </c>
      <c r="P1421" s="27">
        <v>7047.45</v>
      </c>
    </row>
    <row r="1422" spans="1:16" ht="16.5" x14ac:dyDescent="0.3">
      <c r="A1422" s="2">
        <v>41092</v>
      </c>
      <c r="B1422" s="1">
        <v>244.46</v>
      </c>
      <c r="C1422" s="14">
        <v>41135</v>
      </c>
      <c r="D1422" s="13">
        <v>1403.93</v>
      </c>
      <c r="E1422" s="17">
        <v>41082</v>
      </c>
      <c r="F1422" s="16">
        <v>8798.35</v>
      </c>
      <c r="G1422" s="20">
        <v>41172</v>
      </c>
      <c r="H1422" s="19">
        <v>2553.0300000000002</v>
      </c>
      <c r="I1422" s="31">
        <v>41088</v>
      </c>
      <c r="J1422" s="30">
        <v>19025.27</v>
      </c>
      <c r="K1422" s="28">
        <v>41088</v>
      </c>
      <c r="L1422" s="27">
        <v>9336.3799999999992</v>
      </c>
      <c r="M1422" s="25">
        <v>41177</v>
      </c>
      <c r="N1422" s="24">
        <v>5859.71</v>
      </c>
      <c r="O1422" s="28">
        <v>41145</v>
      </c>
      <c r="P1422" s="27">
        <v>6971.07</v>
      </c>
    </row>
    <row r="1423" spans="1:16" ht="16.5" x14ac:dyDescent="0.3">
      <c r="A1423" s="2">
        <v>41089</v>
      </c>
      <c r="B1423" s="1">
        <v>244.9</v>
      </c>
      <c r="C1423" s="14">
        <v>41134</v>
      </c>
      <c r="D1423" s="13">
        <v>1404.11</v>
      </c>
      <c r="E1423" s="17">
        <v>41081</v>
      </c>
      <c r="F1423" s="16">
        <v>8824.07</v>
      </c>
      <c r="G1423" s="20">
        <v>41171</v>
      </c>
      <c r="H1423" s="19">
        <v>2567.67</v>
      </c>
      <c r="I1423" s="31">
        <v>41087</v>
      </c>
      <c r="J1423" s="30">
        <v>19176.95</v>
      </c>
      <c r="K1423" s="28">
        <v>41087</v>
      </c>
      <c r="L1423" s="27">
        <v>9461.2199999999993</v>
      </c>
      <c r="M1423" s="25">
        <v>41176</v>
      </c>
      <c r="N1423" s="24">
        <v>5838.84</v>
      </c>
      <c r="O1423" s="28">
        <v>41144</v>
      </c>
      <c r="P1423" s="27">
        <v>6949.57</v>
      </c>
    </row>
    <row r="1424" spans="1:16" ht="16.5" x14ac:dyDescent="0.3">
      <c r="A1424" s="2">
        <v>41088</v>
      </c>
      <c r="B1424" s="1">
        <v>239.98</v>
      </c>
      <c r="C1424" s="14">
        <v>41131</v>
      </c>
      <c r="D1424" s="13">
        <v>1405.87</v>
      </c>
      <c r="E1424" s="17">
        <v>41080</v>
      </c>
      <c r="F1424" s="16">
        <v>8752.31</v>
      </c>
      <c r="G1424" s="20">
        <v>41170</v>
      </c>
      <c r="H1424" s="19">
        <v>2553.4</v>
      </c>
      <c r="I1424" s="31">
        <v>41086</v>
      </c>
      <c r="J1424" s="30">
        <v>18981.84</v>
      </c>
      <c r="K1424" s="28">
        <v>41086</v>
      </c>
      <c r="L1424" s="27">
        <v>9398.2900000000009</v>
      </c>
      <c r="M1424" s="25">
        <v>41173</v>
      </c>
      <c r="N1424" s="24">
        <v>5852.62</v>
      </c>
      <c r="O1424" s="28">
        <v>41143</v>
      </c>
      <c r="P1424" s="27">
        <v>7017.75</v>
      </c>
    </row>
    <row r="1425" spans="1:16" ht="16.5" x14ac:dyDescent="0.3">
      <c r="A1425" s="2">
        <v>41087</v>
      </c>
      <c r="B1425" s="1">
        <v>239.85</v>
      </c>
      <c r="C1425" s="14">
        <v>41130</v>
      </c>
      <c r="D1425" s="13">
        <v>1402.8</v>
      </c>
      <c r="E1425" s="17">
        <v>41079</v>
      </c>
      <c r="F1425" s="16">
        <v>8655.8700000000008</v>
      </c>
      <c r="G1425" s="20">
        <v>41169</v>
      </c>
      <c r="H1425" s="19">
        <v>2583.5700000000002</v>
      </c>
      <c r="I1425" s="31">
        <v>41085</v>
      </c>
      <c r="J1425" s="30">
        <v>18897.45</v>
      </c>
      <c r="K1425" s="28">
        <v>41085</v>
      </c>
      <c r="L1425" s="27">
        <v>9364.0300000000007</v>
      </c>
      <c r="M1425" s="25">
        <v>41172</v>
      </c>
      <c r="N1425" s="24">
        <v>5854.64</v>
      </c>
      <c r="O1425" s="28">
        <v>41142</v>
      </c>
      <c r="P1425" s="27">
        <v>7089.32</v>
      </c>
    </row>
    <row r="1426" spans="1:16" ht="16.5" x14ac:dyDescent="0.3">
      <c r="A1426" s="2">
        <v>41086</v>
      </c>
      <c r="B1426" s="1">
        <v>239.68</v>
      </c>
      <c r="C1426" s="14">
        <v>41129</v>
      </c>
      <c r="D1426" s="13">
        <v>1402.22</v>
      </c>
      <c r="E1426" s="17">
        <v>41078</v>
      </c>
      <c r="F1426" s="16">
        <v>8721.02</v>
      </c>
      <c r="G1426" s="20">
        <v>41166</v>
      </c>
      <c r="H1426" s="19">
        <v>2594.56</v>
      </c>
      <c r="I1426" s="31">
        <v>41082</v>
      </c>
      <c r="J1426" s="30">
        <v>18995.13</v>
      </c>
      <c r="K1426" s="28">
        <v>41082</v>
      </c>
      <c r="L1426" s="27">
        <v>9504.19</v>
      </c>
      <c r="M1426" s="25">
        <v>41171</v>
      </c>
      <c r="N1426" s="24">
        <v>5888.48</v>
      </c>
      <c r="O1426" s="28">
        <v>41141</v>
      </c>
      <c r="P1426" s="27">
        <v>7033.68</v>
      </c>
    </row>
    <row r="1427" spans="1:16" ht="16.5" x14ac:dyDescent="0.3">
      <c r="A1427" s="2">
        <v>41085</v>
      </c>
      <c r="B1427" s="1">
        <v>240.75</v>
      </c>
      <c r="C1427" s="14">
        <v>41128</v>
      </c>
      <c r="D1427" s="13">
        <v>1401.35</v>
      </c>
      <c r="E1427" s="17">
        <v>41075</v>
      </c>
      <c r="F1427" s="16">
        <v>8569.32</v>
      </c>
      <c r="G1427" s="20">
        <v>41165</v>
      </c>
      <c r="H1427" s="19">
        <v>2543.2199999999998</v>
      </c>
      <c r="I1427" s="31">
        <v>41081</v>
      </c>
      <c r="J1427" s="30">
        <v>19265.07</v>
      </c>
      <c r="K1427" s="28">
        <v>41081</v>
      </c>
      <c r="L1427" s="27">
        <v>9663.42</v>
      </c>
      <c r="M1427" s="25">
        <v>41170</v>
      </c>
      <c r="N1427" s="24">
        <v>5868.16</v>
      </c>
      <c r="O1427" s="28">
        <v>41138</v>
      </c>
      <c r="P1427" s="27">
        <v>7040.88</v>
      </c>
    </row>
    <row r="1428" spans="1:16" ht="16.5" x14ac:dyDescent="0.3">
      <c r="A1428" s="2">
        <v>41082</v>
      </c>
      <c r="B1428" s="1">
        <v>244.15</v>
      </c>
      <c r="C1428" s="14">
        <v>41127</v>
      </c>
      <c r="D1428" s="13">
        <v>1394.23</v>
      </c>
      <c r="E1428" s="17">
        <v>41074</v>
      </c>
      <c r="F1428" s="16">
        <v>8568.89</v>
      </c>
      <c r="G1428" s="20">
        <v>41164</v>
      </c>
      <c r="H1428" s="19">
        <v>2564.8000000000002</v>
      </c>
      <c r="I1428" s="31">
        <v>41080</v>
      </c>
      <c r="J1428" s="30">
        <v>19518.849999999999</v>
      </c>
      <c r="K1428" s="28">
        <v>41080</v>
      </c>
      <c r="L1428" s="27">
        <v>9821.2199999999993</v>
      </c>
      <c r="M1428" s="25">
        <v>41169</v>
      </c>
      <c r="N1428" s="24">
        <v>5893.52</v>
      </c>
      <c r="O1428" s="28">
        <v>41137</v>
      </c>
      <c r="P1428" s="27">
        <v>6996.29</v>
      </c>
    </row>
    <row r="1429" spans="1:16" ht="16.5" x14ac:dyDescent="0.3">
      <c r="A1429" s="2">
        <v>41081</v>
      </c>
      <c r="B1429" s="1">
        <v>250.46</v>
      </c>
      <c r="C1429" s="14">
        <v>41124</v>
      </c>
      <c r="D1429" s="13">
        <v>1390.99</v>
      </c>
      <c r="E1429" s="17">
        <v>41073</v>
      </c>
      <c r="F1429" s="16">
        <v>8587.84</v>
      </c>
      <c r="G1429" s="20">
        <v>41163</v>
      </c>
      <c r="H1429" s="19">
        <v>2557.65</v>
      </c>
      <c r="I1429" s="31">
        <v>41079</v>
      </c>
      <c r="J1429" s="30">
        <v>19416.669999999998</v>
      </c>
      <c r="K1429" s="28">
        <v>41079</v>
      </c>
      <c r="L1429" s="27">
        <v>9800.23</v>
      </c>
      <c r="M1429" s="25">
        <v>41166</v>
      </c>
      <c r="N1429" s="24">
        <v>5915.55</v>
      </c>
      <c r="O1429" s="28">
        <v>41136</v>
      </c>
      <c r="P1429" s="27">
        <v>6946.8</v>
      </c>
    </row>
    <row r="1430" spans="1:16" ht="16.5" x14ac:dyDescent="0.3">
      <c r="A1430" s="2">
        <v>41080</v>
      </c>
      <c r="B1430" s="1">
        <v>252.92</v>
      </c>
      <c r="C1430" s="14">
        <v>41123</v>
      </c>
      <c r="D1430" s="13">
        <v>1365</v>
      </c>
      <c r="E1430" s="17">
        <v>41072</v>
      </c>
      <c r="F1430" s="16">
        <v>8536.7199999999993</v>
      </c>
      <c r="G1430" s="20">
        <v>41162</v>
      </c>
      <c r="H1430" s="19">
        <v>2528.5300000000002</v>
      </c>
      <c r="I1430" s="31">
        <v>41078</v>
      </c>
      <c r="J1430" s="30">
        <v>19427.810000000001</v>
      </c>
      <c r="K1430" s="28">
        <v>41078</v>
      </c>
      <c r="L1430" s="27">
        <v>9818.76</v>
      </c>
      <c r="M1430" s="25">
        <v>41165</v>
      </c>
      <c r="N1430" s="24">
        <v>5819.92</v>
      </c>
      <c r="O1430" s="28">
        <v>41135</v>
      </c>
      <c r="P1430" s="27">
        <v>6974.39</v>
      </c>
    </row>
    <row r="1431" spans="1:16" ht="16.5" x14ac:dyDescent="0.3">
      <c r="A1431" s="2">
        <v>41079</v>
      </c>
      <c r="B1431" s="1">
        <v>251.31</v>
      </c>
      <c r="C1431" s="14">
        <v>41122</v>
      </c>
      <c r="D1431" s="13">
        <v>1375.14</v>
      </c>
      <c r="E1431" s="17">
        <v>41071</v>
      </c>
      <c r="F1431" s="16">
        <v>8624.9</v>
      </c>
      <c r="G1431" s="20">
        <v>41159</v>
      </c>
      <c r="H1431" s="19">
        <v>2538.6</v>
      </c>
      <c r="I1431" s="31">
        <v>41075</v>
      </c>
      <c r="J1431" s="30">
        <v>19233.939999999999</v>
      </c>
      <c r="K1431" s="28">
        <v>41075</v>
      </c>
      <c r="L1431" s="27">
        <v>9744.5499999999993</v>
      </c>
      <c r="M1431" s="25">
        <v>41164</v>
      </c>
      <c r="N1431" s="24">
        <v>5782.08</v>
      </c>
      <c r="O1431" s="28">
        <v>41134</v>
      </c>
      <c r="P1431" s="27">
        <v>6909.68</v>
      </c>
    </row>
    <row r="1432" spans="1:16" ht="16.5" x14ac:dyDescent="0.3">
      <c r="A1432" s="2">
        <v>41078</v>
      </c>
      <c r="B1432" s="1">
        <v>251.37</v>
      </c>
      <c r="C1432" s="14">
        <v>41121</v>
      </c>
      <c r="D1432" s="13">
        <v>1379.32</v>
      </c>
      <c r="E1432" s="17">
        <v>41068</v>
      </c>
      <c r="F1432" s="16">
        <v>8459.26</v>
      </c>
      <c r="G1432" s="20">
        <v>41158</v>
      </c>
      <c r="H1432" s="19">
        <v>2524.9499999999998</v>
      </c>
      <c r="I1432" s="31">
        <v>41074</v>
      </c>
      <c r="J1432" s="30">
        <v>18808.400000000001</v>
      </c>
      <c r="K1432" s="28">
        <v>41074</v>
      </c>
      <c r="L1432" s="27">
        <v>9518.59</v>
      </c>
      <c r="M1432" s="25">
        <v>41163</v>
      </c>
      <c r="N1432" s="24">
        <v>5792.19</v>
      </c>
      <c r="O1432" s="28">
        <v>41131</v>
      </c>
      <c r="P1432" s="27">
        <v>6944.56</v>
      </c>
    </row>
    <row r="1433" spans="1:16" ht="16.5" x14ac:dyDescent="0.3">
      <c r="A1433" s="2">
        <v>41075</v>
      </c>
      <c r="B1433" s="1">
        <v>246.57</v>
      </c>
      <c r="C1433" s="14">
        <v>41120</v>
      </c>
      <c r="D1433" s="13">
        <v>1385.3</v>
      </c>
      <c r="E1433" s="17">
        <v>41067</v>
      </c>
      <c r="F1433" s="16">
        <v>8639.7199999999993</v>
      </c>
      <c r="G1433" s="20">
        <v>41157</v>
      </c>
      <c r="H1433" s="19">
        <v>2441.81</v>
      </c>
      <c r="I1433" s="31">
        <v>41073</v>
      </c>
      <c r="J1433" s="30">
        <v>19026.52</v>
      </c>
      <c r="K1433" s="28">
        <v>41073</v>
      </c>
      <c r="L1433" s="27">
        <v>9658.4699999999993</v>
      </c>
      <c r="M1433" s="25">
        <v>41162</v>
      </c>
      <c r="N1433" s="24">
        <v>5793.2</v>
      </c>
      <c r="O1433" s="28">
        <v>41130</v>
      </c>
      <c r="P1433" s="27">
        <v>6964.99</v>
      </c>
    </row>
    <row r="1434" spans="1:16" ht="16.5" x14ac:dyDescent="0.3">
      <c r="A1434" s="2">
        <v>41074</v>
      </c>
      <c r="B1434" s="1">
        <v>248.62</v>
      </c>
      <c r="C1434" s="14">
        <v>41117</v>
      </c>
      <c r="D1434" s="13">
        <v>1385.97</v>
      </c>
      <c r="E1434" s="17">
        <v>41066</v>
      </c>
      <c r="F1434" s="16">
        <v>8533.5300000000007</v>
      </c>
      <c r="G1434" s="20">
        <v>41156</v>
      </c>
      <c r="H1434" s="19">
        <v>2436.54</v>
      </c>
      <c r="I1434" s="31">
        <v>41072</v>
      </c>
      <c r="J1434" s="30">
        <v>18872.560000000001</v>
      </c>
      <c r="K1434" s="28">
        <v>41072</v>
      </c>
      <c r="L1434" s="27">
        <v>9519.5300000000007</v>
      </c>
      <c r="M1434" s="25">
        <v>41159</v>
      </c>
      <c r="N1434" s="24">
        <v>5794.8</v>
      </c>
      <c r="O1434" s="28">
        <v>41129</v>
      </c>
      <c r="P1434" s="27">
        <v>6966.15</v>
      </c>
    </row>
    <row r="1435" spans="1:16" ht="16.5" x14ac:dyDescent="0.3">
      <c r="A1435" s="2">
        <v>41073</v>
      </c>
      <c r="B1435" s="1">
        <v>247.08</v>
      </c>
      <c r="C1435" s="14">
        <v>41116</v>
      </c>
      <c r="D1435" s="13">
        <v>1360.02</v>
      </c>
      <c r="E1435" s="17">
        <v>41065</v>
      </c>
      <c r="F1435" s="16">
        <v>8382</v>
      </c>
      <c r="G1435" s="20">
        <v>41155</v>
      </c>
      <c r="H1435" s="19">
        <v>2463.17</v>
      </c>
      <c r="I1435" s="31">
        <v>41071</v>
      </c>
      <c r="J1435" s="30">
        <v>18953.63</v>
      </c>
      <c r="K1435" s="28">
        <v>41071</v>
      </c>
      <c r="L1435" s="27">
        <v>9574.7999999999993</v>
      </c>
      <c r="M1435" s="25">
        <v>41158</v>
      </c>
      <c r="N1435" s="24">
        <v>5777.34</v>
      </c>
      <c r="O1435" s="28">
        <v>41128</v>
      </c>
      <c r="P1435" s="27">
        <v>6967.95</v>
      </c>
    </row>
    <row r="1436" spans="1:16" ht="16.5" x14ac:dyDescent="0.3">
      <c r="A1436" s="2">
        <v>41072</v>
      </c>
      <c r="B1436" s="1">
        <v>246.43</v>
      </c>
      <c r="C1436" s="14">
        <v>41115</v>
      </c>
      <c r="D1436" s="13">
        <v>1337.89</v>
      </c>
      <c r="E1436" s="17">
        <v>41064</v>
      </c>
      <c r="F1436" s="16">
        <v>8295.6299999999992</v>
      </c>
      <c r="G1436" s="20">
        <v>41152</v>
      </c>
      <c r="H1436" s="19">
        <v>2440.71</v>
      </c>
      <c r="I1436" s="31">
        <v>41068</v>
      </c>
      <c r="J1436" s="30">
        <v>18502.34</v>
      </c>
      <c r="K1436" s="28">
        <v>41068</v>
      </c>
      <c r="L1436" s="27">
        <v>9352.7900000000009</v>
      </c>
      <c r="M1436" s="25">
        <v>41157</v>
      </c>
      <c r="N1436" s="24">
        <v>5657.86</v>
      </c>
      <c r="O1436" s="28">
        <v>41127</v>
      </c>
      <c r="P1436" s="27">
        <v>6918.72</v>
      </c>
    </row>
    <row r="1437" spans="1:16" ht="16.5" x14ac:dyDescent="0.3">
      <c r="A1437" s="2">
        <v>41071</v>
      </c>
      <c r="B1437" s="1">
        <v>248.3</v>
      </c>
      <c r="C1437" s="14">
        <v>41114</v>
      </c>
      <c r="D1437" s="13">
        <v>1338.31</v>
      </c>
      <c r="E1437" s="17">
        <v>41061</v>
      </c>
      <c r="F1437" s="16">
        <v>8440.25</v>
      </c>
      <c r="G1437" s="20">
        <v>41151</v>
      </c>
      <c r="H1437" s="19">
        <v>2403.8000000000002</v>
      </c>
      <c r="I1437" s="31">
        <v>41067</v>
      </c>
      <c r="J1437" s="30">
        <v>18678.29</v>
      </c>
      <c r="K1437" s="28">
        <v>41067</v>
      </c>
      <c r="L1437" s="27">
        <v>9473.4599999999991</v>
      </c>
      <c r="M1437" s="25">
        <v>41156</v>
      </c>
      <c r="N1437" s="24">
        <v>5672.01</v>
      </c>
      <c r="O1437" s="28">
        <v>41124</v>
      </c>
      <c r="P1437" s="27">
        <v>6865.66</v>
      </c>
    </row>
    <row r="1438" spans="1:16" ht="16.5" x14ac:dyDescent="0.3">
      <c r="A1438" s="2">
        <v>41068</v>
      </c>
      <c r="B1438" s="1">
        <v>243.69</v>
      </c>
      <c r="C1438" s="14">
        <v>41113</v>
      </c>
      <c r="D1438" s="13">
        <v>1350.52</v>
      </c>
      <c r="E1438" s="17">
        <v>41060</v>
      </c>
      <c r="F1438" s="16">
        <v>8542.73</v>
      </c>
      <c r="G1438" s="20">
        <v>41150</v>
      </c>
      <c r="H1438" s="19">
        <v>2434.23</v>
      </c>
      <c r="I1438" s="31">
        <v>41066</v>
      </c>
      <c r="J1438" s="30">
        <v>18520.53</v>
      </c>
      <c r="K1438" s="28">
        <v>41066</v>
      </c>
      <c r="L1438" s="27">
        <v>9438.0300000000007</v>
      </c>
      <c r="M1438" s="25">
        <v>41155</v>
      </c>
      <c r="N1438" s="24">
        <v>5758.41</v>
      </c>
      <c r="O1438" s="28">
        <v>41123</v>
      </c>
      <c r="P1438" s="27">
        <v>6606.09</v>
      </c>
    </row>
    <row r="1439" spans="1:16" ht="16.5" x14ac:dyDescent="0.3">
      <c r="A1439" s="2">
        <v>41067</v>
      </c>
      <c r="B1439" s="1">
        <v>245.51</v>
      </c>
      <c r="C1439" s="14">
        <v>41110</v>
      </c>
      <c r="D1439" s="13">
        <v>1362.66</v>
      </c>
      <c r="E1439" s="17">
        <v>41059</v>
      </c>
      <c r="F1439" s="16">
        <v>8633.19</v>
      </c>
      <c r="G1439" s="20">
        <v>41149</v>
      </c>
      <c r="H1439" s="19">
        <v>2442.12</v>
      </c>
      <c r="I1439" s="31">
        <v>41065</v>
      </c>
      <c r="J1439" s="30">
        <v>18259.03</v>
      </c>
      <c r="K1439" s="28">
        <v>41065</v>
      </c>
      <c r="L1439" s="27">
        <v>9397.99</v>
      </c>
      <c r="M1439" s="25">
        <v>41152</v>
      </c>
      <c r="N1439" s="24">
        <v>5711.48</v>
      </c>
      <c r="O1439" s="28">
        <v>41122</v>
      </c>
      <c r="P1439" s="27">
        <v>6754.46</v>
      </c>
    </row>
    <row r="1440" spans="1:16" ht="16.5" x14ac:dyDescent="0.3">
      <c r="A1440" s="2">
        <v>41065</v>
      </c>
      <c r="B1440" s="1">
        <v>238.79</v>
      </c>
      <c r="C1440" s="14">
        <v>41109</v>
      </c>
      <c r="D1440" s="13">
        <v>1376.51</v>
      </c>
      <c r="E1440" s="17">
        <v>41058</v>
      </c>
      <c r="F1440" s="16">
        <v>8657.08</v>
      </c>
      <c r="G1440" s="20">
        <v>41148</v>
      </c>
      <c r="H1440" s="19">
        <v>2461.8200000000002</v>
      </c>
      <c r="I1440" s="31">
        <v>41064</v>
      </c>
      <c r="J1440" s="30">
        <v>18185.59</v>
      </c>
      <c r="K1440" s="28">
        <v>41064</v>
      </c>
      <c r="L1440" s="27">
        <v>9375.33</v>
      </c>
      <c r="M1440" s="25">
        <v>41151</v>
      </c>
      <c r="N1440" s="24">
        <v>5719.45</v>
      </c>
      <c r="O1440" s="28">
        <v>41121</v>
      </c>
      <c r="P1440" s="27">
        <v>6772.26</v>
      </c>
    </row>
    <row r="1441" spans="1:16" ht="16.5" x14ac:dyDescent="0.3">
      <c r="A1441" s="2">
        <v>41064</v>
      </c>
      <c r="B1441" s="1">
        <v>236.3</v>
      </c>
      <c r="C1441" s="14">
        <v>41108</v>
      </c>
      <c r="D1441" s="13">
        <v>1372.78</v>
      </c>
      <c r="E1441" s="17">
        <v>41057</v>
      </c>
      <c r="F1441" s="16">
        <v>8593.15</v>
      </c>
      <c r="G1441" s="20">
        <v>41145</v>
      </c>
      <c r="H1441" s="19">
        <v>2434.23</v>
      </c>
      <c r="I1441" s="31">
        <v>41061</v>
      </c>
      <c r="J1441" s="30">
        <v>18558.34</v>
      </c>
      <c r="K1441" s="28">
        <v>41061</v>
      </c>
      <c r="L1441" s="27">
        <v>9620.8700000000008</v>
      </c>
      <c r="M1441" s="25">
        <v>41150</v>
      </c>
      <c r="N1441" s="24">
        <v>5743.53</v>
      </c>
      <c r="O1441" s="28">
        <v>41120</v>
      </c>
      <c r="P1441" s="27">
        <v>6774.06</v>
      </c>
    </row>
    <row r="1442" spans="1:16" ht="16.5" x14ac:dyDescent="0.3">
      <c r="A1442" s="2">
        <v>41061</v>
      </c>
      <c r="B1442" s="1">
        <v>242.98</v>
      </c>
      <c r="C1442" s="14">
        <v>41107</v>
      </c>
      <c r="D1442" s="13">
        <v>1363.67</v>
      </c>
      <c r="E1442" s="17">
        <v>41054</v>
      </c>
      <c r="F1442" s="16">
        <v>8580.39</v>
      </c>
      <c r="G1442" s="20">
        <v>41144</v>
      </c>
      <c r="H1442" s="19">
        <v>2429.17</v>
      </c>
      <c r="I1442" s="31">
        <v>41060</v>
      </c>
      <c r="J1442" s="30">
        <v>18629.52</v>
      </c>
      <c r="K1442" s="28">
        <v>41060</v>
      </c>
      <c r="L1442" s="27">
        <v>9686.0300000000007</v>
      </c>
      <c r="M1442" s="25">
        <v>41149</v>
      </c>
      <c r="N1442" s="24">
        <v>5775.71</v>
      </c>
      <c r="O1442" s="28">
        <v>41117</v>
      </c>
      <c r="P1442" s="27">
        <v>6689.4</v>
      </c>
    </row>
    <row r="1443" spans="1:16" ht="16.5" x14ac:dyDescent="0.3">
      <c r="A1443" s="2">
        <v>41060</v>
      </c>
      <c r="B1443" s="1">
        <v>244.05</v>
      </c>
      <c r="C1443" s="14">
        <v>41106</v>
      </c>
      <c r="D1443" s="13">
        <v>1353.64</v>
      </c>
      <c r="E1443" s="17">
        <v>41053</v>
      </c>
      <c r="F1443" s="16">
        <v>8563.3799999999992</v>
      </c>
      <c r="G1443" s="20">
        <v>41143</v>
      </c>
      <c r="H1443" s="19">
        <v>2452.73</v>
      </c>
      <c r="I1443" s="31">
        <v>41059</v>
      </c>
      <c r="J1443" s="30">
        <v>18690.22</v>
      </c>
      <c r="K1443" s="28">
        <v>41059</v>
      </c>
      <c r="L1443" s="27">
        <v>9690.67</v>
      </c>
      <c r="M1443" s="25">
        <v>41148</v>
      </c>
      <c r="N1443" s="24" t="s">
        <v>1</v>
      </c>
      <c r="O1443" s="28">
        <v>41116</v>
      </c>
      <c r="P1443" s="27">
        <v>6582.96</v>
      </c>
    </row>
    <row r="1444" spans="1:16" ht="16.5" x14ac:dyDescent="0.3">
      <c r="A1444" s="2">
        <v>41059</v>
      </c>
      <c r="B1444" s="1">
        <v>244.68</v>
      </c>
      <c r="C1444" s="14">
        <v>41103</v>
      </c>
      <c r="D1444" s="13">
        <v>1356.78</v>
      </c>
      <c r="E1444" s="17">
        <v>41052</v>
      </c>
      <c r="F1444" s="16">
        <v>8556.6</v>
      </c>
      <c r="G1444" s="20">
        <v>41142</v>
      </c>
      <c r="H1444" s="19">
        <v>2490.27</v>
      </c>
      <c r="I1444" s="31">
        <v>41058</v>
      </c>
      <c r="J1444" s="30">
        <v>19055.46</v>
      </c>
      <c r="K1444" s="28">
        <v>41058</v>
      </c>
      <c r="L1444" s="27">
        <v>9858.19</v>
      </c>
      <c r="M1444" s="25">
        <v>41145</v>
      </c>
      <c r="N1444" s="24">
        <v>5776.6</v>
      </c>
      <c r="O1444" s="28">
        <v>41115</v>
      </c>
      <c r="P1444" s="27">
        <v>6406.52</v>
      </c>
    </row>
    <row r="1445" spans="1:16" ht="16.5" x14ac:dyDescent="0.3">
      <c r="A1445" s="2">
        <v>41058</v>
      </c>
      <c r="B1445" s="1">
        <v>245.26</v>
      </c>
      <c r="C1445" s="14">
        <v>41102</v>
      </c>
      <c r="D1445" s="13">
        <v>1334.76</v>
      </c>
      <c r="E1445" s="17">
        <v>41051</v>
      </c>
      <c r="F1445" s="16">
        <v>8729.2900000000009</v>
      </c>
      <c r="G1445" s="20">
        <v>41141</v>
      </c>
      <c r="H1445" s="19">
        <v>2466.3200000000002</v>
      </c>
      <c r="I1445" s="31">
        <v>41057</v>
      </c>
      <c r="J1445" s="30">
        <v>18800.990000000002</v>
      </c>
      <c r="K1445" s="28">
        <v>41057</v>
      </c>
      <c r="L1445" s="27">
        <v>9647.7900000000009</v>
      </c>
      <c r="M1445" s="25">
        <v>41144</v>
      </c>
      <c r="N1445" s="24">
        <v>5776.6</v>
      </c>
      <c r="O1445" s="28">
        <v>41114</v>
      </c>
      <c r="P1445" s="27">
        <v>6390.41</v>
      </c>
    </row>
    <row r="1446" spans="1:16" ht="16.5" x14ac:dyDescent="0.3">
      <c r="A1446" s="2">
        <v>41054</v>
      </c>
      <c r="B1446" s="1">
        <v>241.6</v>
      </c>
      <c r="C1446" s="14">
        <v>41101</v>
      </c>
      <c r="D1446" s="13">
        <v>1341.45</v>
      </c>
      <c r="E1446" s="17">
        <v>41050</v>
      </c>
      <c r="F1446" s="16">
        <v>8633.89</v>
      </c>
      <c r="G1446" s="20">
        <v>41138</v>
      </c>
      <c r="H1446" s="19">
        <v>2471.5300000000002</v>
      </c>
      <c r="I1446" s="31">
        <v>41054</v>
      </c>
      <c r="J1446" s="30">
        <v>18713.41</v>
      </c>
      <c r="K1446" s="28">
        <v>41054</v>
      </c>
      <c r="L1446" s="27">
        <v>9539.2900000000009</v>
      </c>
      <c r="M1446" s="25">
        <v>41143</v>
      </c>
      <c r="N1446" s="24">
        <v>5774.2</v>
      </c>
      <c r="O1446" s="28">
        <v>41113</v>
      </c>
      <c r="P1446" s="27">
        <v>6419.33</v>
      </c>
    </row>
    <row r="1447" spans="1:16" ht="16.5" x14ac:dyDescent="0.3">
      <c r="A1447" s="2">
        <v>41053</v>
      </c>
      <c r="B1447" s="1">
        <v>240.51</v>
      </c>
      <c r="C1447" s="14">
        <v>41100</v>
      </c>
      <c r="D1447" s="13">
        <v>1341.47</v>
      </c>
      <c r="E1447" s="17">
        <v>41047</v>
      </c>
      <c r="F1447" s="16">
        <v>8611.31</v>
      </c>
      <c r="G1447" s="20">
        <v>41137</v>
      </c>
      <c r="H1447" s="19">
        <v>2456.5300000000002</v>
      </c>
      <c r="I1447" s="31">
        <v>41053</v>
      </c>
      <c r="J1447" s="30">
        <v>18666.400000000001</v>
      </c>
      <c r="K1447" s="28">
        <v>41053</v>
      </c>
      <c r="L1447" s="27">
        <v>9541.33</v>
      </c>
      <c r="M1447" s="25">
        <v>41142</v>
      </c>
      <c r="N1447" s="24">
        <v>5857.52</v>
      </c>
      <c r="O1447" s="28">
        <v>41110</v>
      </c>
      <c r="P1447" s="27">
        <v>6630.02</v>
      </c>
    </row>
    <row r="1448" spans="1:16" ht="16.5" x14ac:dyDescent="0.3">
      <c r="A1448" s="2">
        <v>41052</v>
      </c>
      <c r="B1448" s="1">
        <v>239.76</v>
      </c>
      <c r="C1448" s="14">
        <v>41099</v>
      </c>
      <c r="D1448" s="13">
        <v>1352.46</v>
      </c>
      <c r="E1448" s="17">
        <v>41046</v>
      </c>
      <c r="F1448" s="16">
        <v>8876.59</v>
      </c>
      <c r="G1448" s="20">
        <v>41136</v>
      </c>
      <c r="H1448" s="19">
        <v>2430.39</v>
      </c>
      <c r="I1448" s="31">
        <v>41052</v>
      </c>
      <c r="J1448" s="30">
        <v>18786.189999999999</v>
      </c>
      <c r="K1448" s="28">
        <v>41052</v>
      </c>
      <c r="L1448" s="27">
        <v>9573.94</v>
      </c>
      <c r="M1448" s="25">
        <v>41141</v>
      </c>
      <c r="N1448" s="24">
        <v>5824.37</v>
      </c>
      <c r="O1448" s="28">
        <v>41109</v>
      </c>
      <c r="P1448" s="27">
        <v>6758.39</v>
      </c>
    </row>
    <row r="1449" spans="1:16" ht="16.5" x14ac:dyDescent="0.3">
      <c r="A1449" s="2">
        <v>41051</v>
      </c>
      <c r="B1449" s="1">
        <v>242.66</v>
      </c>
      <c r="C1449" s="14">
        <v>41096</v>
      </c>
      <c r="D1449" s="13">
        <v>1354.68</v>
      </c>
      <c r="E1449" s="17">
        <v>41045</v>
      </c>
      <c r="F1449" s="16">
        <v>8801.17</v>
      </c>
      <c r="G1449" s="20">
        <v>41135</v>
      </c>
      <c r="H1449" s="19">
        <v>2432.29</v>
      </c>
      <c r="I1449" s="31">
        <v>41051</v>
      </c>
      <c r="J1449" s="30">
        <v>19039.150000000001</v>
      </c>
      <c r="K1449" s="28">
        <v>41051</v>
      </c>
      <c r="L1449" s="27">
        <v>9698.6</v>
      </c>
      <c r="M1449" s="25">
        <v>41138</v>
      </c>
      <c r="N1449" s="24">
        <v>5852.42</v>
      </c>
      <c r="O1449" s="28">
        <v>41108</v>
      </c>
      <c r="P1449" s="27">
        <v>6684.42</v>
      </c>
    </row>
    <row r="1450" spans="1:16" ht="16.5" x14ac:dyDescent="0.3">
      <c r="A1450" s="2">
        <v>41050</v>
      </c>
      <c r="B1450" s="1">
        <v>238.62</v>
      </c>
      <c r="C1450" s="14">
        <v>41095</v>
      </c>
      <c r="D1450" s="13">
        <v>1367.58</v>
      </c>
      <c r="E1450" s="17">
        <v>41044</v>
      </c>
      <c r="F1450" s="16">
        <v>8900.74</v>
      </c>
      <c r="G1450" s="20">
        <v>41134</v>
      </c>
      <c r="H1450" s="19">
        <v>2415.96</v>
      </c>
      <c r="I1450" s="31">
        <v>41050</v>
      </c>
      <c r="J1450" s="30">
        <v>18922.32</v>
      </c>
      <c r="K1450" s="28">
        <v>41050</v>
      </c>
      <c r="L1450" s="27">
        <v>9582.4599999999991</v>
      </c>
      <c r="M1450" s="25">
        <v>41137</v>
      </c>
      <c r="N1450" s="24">
        <v>5834.51</v>
      </c>
      <c r="O1450" s="28">
        <v>41107</v>
      </c>
      <c r="P1450" s="27">
        <v>6577.64</v>
      </c>
    </row>
    <row r="1451" spans="1:16" ht="16.5" x14ac:dyDescent="0.3">
      <c r="A1451" s="2">
        <v>41047</v>
      </c>
      <c r="B1451" s="1">
        <v>235.85</v>
      </c>
      <c r="C1451" s="14">
        <v>41093</v>
      </c>
      <c r="D1451" s="13">
        <v>1374.02</v>
      </c>
      <c r="E1451" s="17">
        <v>41043</v>
      </c>
      <c r="F1451" s="16">
        <v>8973.84</v>
      </c>
      <c r="G1451" s="20">
        <v>41131</v>
      </c>
      <c r="H1451" s="19">
        <v>2423.2199999999998</v>
      </c>
      <c r="I1451" s="31">
        <v>41047</v>
      </c>
      <c r="J1451" s="30">
        <v>18951.849999999999</v>
      </c>
      <c r="K1451" s="28">
        <v>41047</v>
      </c>
      <c r="L1451" s="27">
        <v>9577.18</v>
      </c>
      <c r="M1451" s="25">
        <v>41136</v>
      </c>
      <c r="N1451" s="24">
        <v>5833.04</v>
      </c>
      <c r="O1451" s="28">
        <v>41106</v>
      </c>
      <c r="P1451" s="27">
        <v>6565.72</v>
      </c>
    </row>
    <row r="1452" spans="1:16" ht="16.5" x14ac:dyDescent="0.3">
      <c r="A1452" s="2">
        <v>41046</v>
      </c>
      <c r="B1452" s="1">
        <v>244.48</v>
      </c>
      <c r="C1452" s="14">
        <v>41092</v>
      </c>
      <c r="D1452" s="13">
        <v>1365.51</v>
      </c>
      <c r="E1452" s="17">
        <v>41040</v>
      </c>
      <c r="F1452" s="16">
        <v>8953.31</v>
      </c>
      <c r="G1452" s="20">
        <v>41130</v>
      </c>
      <c r="H1452" s="19">
        <v>2437.04</v>
      </c>
      <c r="I1452" s="31">
        <v>41046</v>
      </c>
      <c r="J1452" s="30">
        <v>19200.93</v>
      </c>
      <c r="K1452" s="28">
        <v>41046</v>
      </c>
      <c r="L1452" s="27">
        <v>9700.8700000000008</v>
      </c>
      <c r="M1452" s="25">
        <v>41135</v>
      </c>
      <c r="N1452" s="24">
        <v>5864.78</v>
      </c>
      <c r="O1452" s="28">
        <v>41103</v>
      </c>
      <c r="P1452" s="27">
        <v>6557.1</v>
      </c>
    </row>
    <row r="1453" spans="1:16" ht="16.5" x14ac:dyDescent="0.3">
      <c r="A1453" s="2">
        <v>41045</v>
      </c>
      <c r="B1453" s="1">
        <v>243.93</v>
      </c>
      <c r="C1453" s="14">
        <v>41089</v>
      </c>
      <c r="D1453" s="13">
        <v>1362.16</v>
      </c>
      <c r="E1453" s="17">
        <v>41039</v>
      </c>
      <c r="F1453" s="16">
        <v>9009.65</v>
      </c>
      <c r="G1453" s="20">
        <v>41129</v>
      </c>
      <c r="H1453" s="19">
        <v>2432.2800000000002</v>
      </c>
      <c r="I1453" s="31">
        <v>41045</v>
      </c>
      <c r="J1453" s="30">
        <v>19259.830000000002</v>
      </c>
      <c r="K1453" s="28">
        <v>41045</v>
      </c>
      <c r="L1453" s="27">
        <v>9741.9699999999993</v>
      </c>
      <c r="M1453" s="25">
        <v>41134</v>
      </c>
      <c r="N1453" s="24">
        <v>5831.88</v>
      </c>
      <c r="O1453" s="28">
        <v>41102</v>
      </c>
      <c r="P1453" s="27">
        <v>6419.35</v>
      </c>
    </row>
    <row r="1454" spans="1:16" ht="16.5" x14ac:dyDescent="0.3">
      <c r="A1454" s="2">
        <v>41044</v>
      </c>
      <c r="B1454" s="1">
        <v>252.32</v>
      </c>
      <c r="C1454" s="14">
        <v>41088</v>
      </c>
      <c r="D1454" s="13">
        <v>1329.04</v>
      </c>
      <c r="E1454" s="17">
        <v>41038</v>
      </c>
      <c r="F1454" s="16">
        <v>9045.06</v>
      </c>
      <c r="G1454" s="20">
        <v>41128</v>
      </c>
      <c r="H1454" s="19">
        <v>2440.2399999999998</v>
      </c>
      <c r="I1454" s="31">
        <v>41044</v>
      </c>
      <c r="J1454" s="30">
        <v>19894.310000000001</v>
      </c>
      <c r="K1454" s="28">
        <v>41044</v>
      </c>
      <c r="L1454" s="27">
        <v>10084.59</v>
      </c>
      <c r="M1454" s="25">
        <v>41131</v>
      </c>
      <c r="N1454" s="24">
        <v>5847.11</v>
      </c>
      <c r="O1454" s="28">
        <v>41101</v>
      </c>
      <c r="P1454" s="27">
        <v>6453.85</v>
      </c>
    </row>
    <row r="1455" spans="1:16" ht="16.5" x14ac:dyDescent="0.3">
      <c r="A1455" s="2">
        <v>41043</v>
      </c>
      <c r="B1455" s="1">
        <v>254.11</v>
      </c>
      <c r="C1455" s="14">
        <v>41087</v>
      </c>
      <c r="D1455" s="13">
        <v>1331.85</v>
      </c>
      <c r="E1455" s="17">
        <v>41037</v>
      </c>
      <c r="F1455" s="16">
        <v>9181.65</v>
      </c>
      <c r="G1455" s="20">
        <v>41127</v>
      </c>
      <c r="H1455" s="19">
        <v>2399.3200000000002</v>
      </c>
      <c r="I1455" s="31">
        <v>41043</v>
      </c>
      <c r="J1455" s="30">
        <v>19735.04</v>
      </c>
      <c r="K1455" s="28">
        <v>41043</v>
      </c>
      <c r="L1455" s="27">
        <v>9986.98</v>
      </c>
      <c r="M1455" s="25">
        <v>41130</v>
      </c>
      <c r="N1455" s="24">
        <v>5851.51</v>
      </c>
      <c r="O1455" s="28">
        <v>41100</v>
      </c>
      <c r="P1455" s="27">
        <v>6438.33</v>
      </c>
    </row>
    <row r="1456" spans="1:16" ht="16.5" x14ac:dyDescent="0.3">
      <c r="A1456" s="2">
        <v>41040</v>
      </c>
      <c r="B1456" s="1">
        <v>254</v>
      </c>
      <c r="C1456" s="14">
        <v>41086</v>
      </c>
      <c r="D1456" s="13">
        <v>1319.99</v>
      </c>
      <c r="E1456" s="17">
        <v>41036</v>
      </c>
      <c r="F1456" s="16">
        <v>9119.14</v>
      </c>
      <c r="G1456" s="20">
        <v>41124</v>
      </c>
      <c r="H1456" s="19">
        <v>2372.58</v>
      </c>
      <c r="I1456" s="31">
        <v>41040</v>
      </c>
      <c r="J1456" s="30">
        <v>19964.63</v>
      </c>
      <c r="K1456" s="28">
        <v>41040</v>
      </c>
      <c r="L1456" s="27">
        <v>10143.07</v>
      </c>
      <c r="M1456" s="25">
        <v>41129</v>
      </c>
      <c r="N1456" s="24">
        <v>5845.92</v>
      </c>
      <c r="O1456" s="28">
        <v>41099</v>
      </c>
      <c r="P1456" s="27">
        <v>6387.57</v>
      </c>
    </row>
    <row r="1457" spans="1:16" ht="16.5" x14ac:dyDescent="0.3">
      <c r="A1457" s="2">
        <v>41039</v>
      </c>
      <c r="B1457" s="1">
        <v>257.89</v>
      </c>
      <c r="C1457" s="14">
        <v>41085</v>
      </c>
      <c r="D1457" s="13">
        <v>1313.72</v>
      </c>
      <c r="E1457" s="17">
        <v>41031</v>
      </c>
      <c r="F1457" s="16">
        <v>9380.25</v>
      </c>
      <c r="G1457" s="20">
        <v>41123</v>
      </c>
      <c r="H1457" s="19">
        <v>2263.36</v>
      </c>
      <c r="I1457" s="31">
        <v>41039</v>
      </c>
      <c r="J1457" s="30">
        <v>20227.28</v>
      </c>
      <c r="K1457" s="28">
        <v>41039</v>
      </c>
      <c r="L1457" s="27">
        <v>10289.81</v>
      </c>
      <c r="M1457" s="25">
        <v>41128</v>
      </c>
      <c r="N1457" s="24">
        <v>5841.24</v>
      </c>
      <c r="O1457" s="28">
        <v>41096</v>
      </c>
      <c r="P1457" s="27">
        <v>6410.11</v>
      </c>
    </row>
    <row r="1458" spans="1:16" ht="16.5" x14ac:dyDescent="0.3">
      <c r="A1458" s="2">
        <v>41038</v>
      </c>
      <c r="B1458" s="1">
        <v>258.79000000000002</v>
      </c>
      <c r="C1458" s="14">
        <v>41082</v>
      </c>
      <c r="D1458" s="13">
        <v>1335.02</v>
      </c>
      <c r="E1458" s="17">
        <v>41030</v>
      </c>
      <c r="F1458" s="16">
        <v>9350.9500000000007</v>
      </c>
      <c r="G1458" s="20">
        <v>41122</v>
      </c>
      <c r="H1458" s="19">
        <v>2333.38</v>
      </c>
      <c r="I1458" s="31">
        <v>41038</v>
      </c>
      <c r="J1458" s="30">
        <v>20330.64</v>
      </c>
      <c r="K1458" s="28">
        <v>41038</v>
      </c>
      <c r="L1458" s="27">
        <v>10356.64</v>
      </c>
      <c r="M1458" s="25">
        <v>41127</v>
      </c>
      <c r="N1458" s="24">
        <v>5808.77</v>
      </c>
      <c r="O1458" s="28">
        <v>41095</v>
      </c>
      <c r="P1458" s="27">
        <v>6535.56</v>
      </c>
    </row>
    <row r="1459" spans="1:16" ht="16.5" x14ac:dyDescent="0.3">
      <c r="A1459" s="2">
        <v>41037</v>
      </c>
      <c r="B1459" s="1">
        <v>261.12</v>
      </c>
      <c r="C1459" s="14">
        <v>41081</v>
      </c>
      <c r="D1459" s="13">
        <v>1325.51</v>
      </c>
      <c r="E1459" s="17">
        <v>41026</v>
      </c>
      <c r="F1459" s="16">
        <v>9520.89</v>
      </c>
      <c r="G1459" s="20">
        <v>41121</v>
      </c>
      <c r="H1459" s="19">
        <v>2325.7199999999998</v>
      </c>
      <c r="I1459" s="31">
        <v>41037</v>
      </c>
      <c r="J1459" s="30">
        <v>20484.75</v>
      </c>
      <c r="K1459" s="28">
        <v>41037</v>
      </c>
      <c r="L1459" s="27">
        <v>10525.75</v>
      </c>
      <c r="M1459" s="25">
        <v>41124</v>
      </c>
      <c r="N1459" s="24">
        <v>5787.28</v>
      </c>
      <c r="O1459" s="28">
        <v>41094</v>
      </c>
      <c r="P1459" s="27">
        <v>6564.8</v>
      </c>
    </row>
    <row r="1460" spans="1:16" ht="16.5" x14ac:dyDescent="0.3">
      <c r="A1460" s="2">
        <v>41036</v>
      </c>
      <c r="B1460" s="1">
        <v>259.73</v>
      </c>
      <c r="C1460" s="14">
        <v>41080</v>
      </c>
      <c r="D1460" s="13">
        <v>1355.69</v>
      </c>
      <c r="E1460" s="17">
        <v>41025</v>
      </c>
      <c r="F1460" s="16">
        <v>9561.83</v>
      </c>
      <c r="G1460" s="20">
        <v>41120</v>
      </c>
      <c r="H1460" s="19">
        <v>2340.31</v>
      </c>
      <c r="I1460" s="31">
        <v>41036</v>
      </c>
      <c r="J1460" s="30">
        <v>20536.650000000001</v>
      </c>
      <c r="K1460" s="28">
        <v>41036</v>
      </c>
      <c r="L1460" s="27">
        <v>10574.41</v>
      </c>
      <c r="M1460" s="25">
        <v>41123</v>
      </c>
      <c r="N1460" s="24">
        <v>5662.3</v>
      </c>
      <c r="O1460" s="28">
        <v>41093</v>
      </c>
      <c r="P1460" s="27">
        <v>6578.21</v>
      </c>
    </row>
    <row r="1461" spans="1:16" ht="16.5" x14ac:dyDescent="0.3">
      <c r="A1461" s="2">
        <v>41033</v>
      </c>
      <c r="B1461" s="1">
        <v>264.39999999999998</v>
      </c>
      <c r="C1461" s="14">
        <v>41079</v>
      </c>
      <c r="D1461" s="13">
        <v>1357.98</v>
      </c>
      <c r="E1461" s="17">
        <v>41024</v>
      </c>
      <c r="F1461" s="16">
        <v>9561.01</v>
      </c>
      <c r="G1461" s="20">
        <v>41117</v>
      </c>
      <c r="H1461" s="19">
        <v>2301.23</v>
      </c>
      <c r="I1461" s="31">
        <v>41033</v>
      </c>
      <c r="J1461" s="30">
        <v>21086</v>
      </c>
      <c r="K1461" s="28">
        <v>41033</v>
      </c>
      <c r="L1461" s="27">
        <v>10882.18</v>
      </c>
      <c r="M1461" s="25">
        <v>41122</v>
      </c>
      <c r="N1461" s="24">
        <v>5712.82</v>
      </c>
      <c r="O1461" s="28">
        <v>41092</v>
      </c>
      <c r="P1461" s="27">
        <v>6496.08</v>
      </c>
    </row>
    <row r="1462" spans="1:16" ht="16.5" x14ac:dyDescent="0.3">
      <c r="A1462" s="2">
        <v>41032</v>
      </c>
      <c r="B1462" s="1">
        <v>266.05</v>
      </c>
      <c r="C1462" s="14">
        <v>41078</v>
      </c>
      <c r="D1462" s="13">
        <v>1344.78</v>
      </c>
      <c r="E1462" s="17">
        <v>41023</v>
      </c>
      <c r="F1462" s="16">
        <v>9468.0400000000009</v>
      </c>
      <c r="G1462" s="20">
        <v>41116</v>
      </c>
      <c r="H1462" s="19">
        <v>2251.0500000000002</v>
      </c>
      <c r="I1462" s="31">
        <v>41032</v>
      </c>
      <c r="J1462" s="30">
        <v>21249.53</v>
      </c>
      <c r="K1462" s="28">
        <v>41032</v>
      </c>
      <c r="L1462" s="27">
        <v>10987.06</v>
      </c>
      <c r="M1462" s="25">
        <v>41121</v>
      </c>
      <c r="N1462" s="24">
        <v>5635.28</v>
      </c>
      <c r="O1462" s="28">
        <v>41089</v>
      </c>
      <c r="P1462" s="27">
        <v>6416.28</v>
      </c>
    </row>
    <row r="1463" spans="1:16" ht="16.5" x14ac:dyDescent="0.3">
      <c r="A1463" s="2">
        <v>41031</v>
      </c>
      <c r="B1463" s="1">
        <v>266.61</v>
      </c>
      <c r="C1463" s="14">
        <v>41075</v>
      </c>
      <c r="D1463" s="13">
        <v>1342.84</v>
      </c>
      <c r="E1463" s="17">
        <v>41022</v>
      </c>
      <c r="F1463" s="16">
        <v>9542.17</v>
      </c>
      <c r="G1463" s="20">
        <v>41115</v>
      </c>
      <c r="H1463" s="19">
        <v>2159.09</v>
      </c>
      <c r="I1463" s="31">
        <v>41031</v>
      </c>
      <c r="J1463" s="30">
        <v>21309.08</v>
      </c>
      <c r="K1463" s="28">
        <v>41031</v>
      </c>
      <c r="L1463" s="27">
        <v>11145.96</v>
      </c>
      <c r="M1463" s="25">
        <v>41120</v>
      </c>
      <c r="N1463" s="24">
        <v>5693.63</v>
      </c>
      <c r="O1463" s="28">
        <v>41088</v>
      </c>
      <c r="P1463" s="27">
        <v>6149.91</v>
      </c>
    </row>
    <row r="1464" spans="1:16" ht="16.5" x14ac:dyDescent="0.3">
      <c r="A1464" s="2">
        <v>41029</v>
      </c>
      <c r="B1464" s="1">
        <v>264.35000000000002</v>
      </c>
      <c r="C1464" s="14">
        <v>41074</v>
      </c>
      <c r="D1464" s="13">
        <v>1329.1</v>
      </c>
      <c r="E1464" s="17">
        <v>41019</v>
      </c>
      <c r="F1464" s="16">
        <v>9561.36</v>
      </c>
      <c r="G1464" s="20">
        <v>41114</v>
      </c>
      <c r="H1464" s="19">
        <v>2151.54</v>
      </c>
      <c r="I1464" s="31">
        <v>41029</v>
      </c>
      <c r="J1464" s="30">
        <v>21094.21</v>
      </c>
      <c r="K1464" s="28">
        <v>41029</v>
      </c>
      <c r="L1464" s="27">
        <v>11081</v>
      </c>
      <c r="M1464" s="25">
        <v>41117</v>
      </c>
      <c r="N1464" s="24">
        <v>5627.21</v>
      </c>
      <c r="O1464" s="28">
        <v>41087</v>
      </c>
      <c r="P1464" s="27">
        <v>6228.99</v>
      </c>
    </row>
    <row r="1465" spans="1:16" ht="16.5" x14ac:dyDescent="0.3">
      <c r="A1465" s="2">
        <v>41026</v>
      </c>
      <c r="B1465" s="1">
        <v>263.43</v>
      </c>
      <c r="C1465" s="14">
        <v>41073</v>
      </c>
      <c r="D1465" s="13">
        <v>1314.88</v>
      </c>
      <c r="E1465" s="17">
        <v>41018</v>
      </c>
      <c r="F1465" s="16">
        <v>9588.3799999999992</v>
      </c>
      <c r="G1465" s="20">
        <v>41113</v>
      </c>
      <c r="H1465" s="19">
        <v>2179.31</v>
      </c>
      <c r="I1465" s="31">
        <v>41026</v>
      </c>
      <c r="J1465" s="30">
        <v>20741.45</v>
      </c>
      <c r="K1465" s="28">
        <v>41026</v>
      </c>
      <c r="L1465" s="27">
        <v>10905.1</v>
      </c>
      <c r="M1465" s="25">
        <v>41116</v>
      </c>
      <c r="N1465" s="24">
        <v>5573.16</v>
      </c>
      <c r="O1465" s="28">
        <v>41086</v>
      </c>
      <c r="P1465" s="27">
        <v>6136.69</v>
      </c>
    </row>
    <row r="1466" spans="1:16" ht="16.5" x14ac:dyDescent="0.3">
      <c r="A1466" s="2">
        <v>41025</v>
      </c>
      <c r="B1466" s="1">
        <v>261.51</v>
      </c>
      <c r="C1466" s="14">
        <v>41072</v>
      </c>
      <c r="D1466" s="13">
        <v>1324.18</v>
      </c>
      <c r="E1466" s="17">
        <v>41017</v>
      </c>
      <c r="F1466" s="16">
        <v>9667.26</v>
      </c>
      <c r="G1466" s="20">
        <v>41110</v>
      </c>
      <c r="H1466" s="19">
        <v>2237.33</v>
      </c>
      <c r="I1466" s="31">
        <v>41025</v>
      </c>
      <c r="J1466" s="30">
        <v>20809.71</v>
      </c>
      <c r="K1466" s="28">
        <v>41025</v>
      </c>
      <c r="L1466" s="27">
        <v>10911.55</v>
      </c>
      <c r="M1466" s="25">
        <v>41115</v>
      </c>
      <c r="N1466" s="24">
        <v>5498.32</v>
      </c>
      <c r="O1466" s="28">
        <v>41085</v>
      </c>
      <c r="P1466" s="27">
        <v>6132.39</v>
      </c>
    </row>
    <row r="1467" spans="1:16" ht="16.5" x14ac:dyDescent="0.3">
      <c r="A1467" s="2">
        <v>41024</v>
      </c>
      <c r="B1467" s="1">
        <v>260.82</v>
      </c>
      <c r="C1467" s="14">
        <v>41071</v>
      </c>
      <c r="D1467" s="13">
        <v>1308.93</v>
      </c>
      <c r="E1467" s="17">
        <v>41016</v>
      </c>
      <c r="F1467" s="16">
        <v>9464.7099999999991</v>
      </c>
      <c r="G1467" s="20">
        <v>41109</v>
      </c>
      <c r="H1467" s="19">
        <v>2302.4499999999998</v>
      </c>
      <c r="I1467" s="31">
        <v>41024</v>
      </c>
      <c r="J1467" s="30">
        <v>20646.29</v>
      </c>
      <c r="K1467" s="28">
        <v>41024</v>
      </c>
      <c r="L1467" s="27">
        <v>10812.79</v>
      </c>
      <c r="M1467" s="25">
        <v>41114</v>
      </c>
      <c r="N1467" s="24">
        <v>5499.23</v>
      </c>
      <c r="O1467" s="28">
        <v>41082</v>
      </c>
      <c r="P1467" s="27">
        <v>6263.25</v>
      </c>
    </row>
    <row r="1468" spans="1:16" ht="16.5" x14ac:dyDescent="0.3">
      <c r="A1468" s="2">
        <v>41023</v>
      </c>
      <c r="B1468" s="1">
        <v>260.76</v>
      </c>
      <c r="C1468" s="14">
        <v>41068</v>
      </c>
      <c r="D1468" s="13">
        <v>1325.66</v>
      </c>
      <c r="E1468" s="17">
        <v>41015</v>
      </c>
      <c r="F1468" s="16">
        <v>9470.64</v>
      </c>
      <c r="G1468" s="20">
        <v>41108</v>
      </c>
      <c r="H1468" s="19">
        <v>2284.6999999999998</v>
      </c>
      <c r="I1468" s="31">
        <v>41023</v>
      </c>
      <c r="J1468" s="30">
        <v>20677.16</v>
      </c>
      <c r="K1468" s="28">
        <v>41023</v>
      </c>
      <c r="L1468" s="27">
        <v>10817.16</v>
      </c>
      <c r="M1468" s="25">
        <v>41113</v>
      </c>
      <c r="N1468" s="24">
        <v>5533.87</v>
      </c>
      <c r="O1468" s="28">
        <v>41081</v>
      </c>
      <c r="P1468" s="27">
        <v>6343.13</v>
      </c>
    </row>
    <row r="1469" spans="1:16" ht="16.5" x14ac:dyDescent="0.3">
      <c r="A1469" s="2">
        <v>41022</v>
      </c>
      <c r="B1469" s="1">
        <v>261.66000000000003</v>
      </c>
      <c r="C1469" s="14">
        <v>41067</v>
      </c>
      <c r="D1469" s="13">
        <v>1314.99</v>
      </c>
      <c r="E1469" s="17">
        <v>41012</v>
      </c>
      <c r="F1469" s="16">
        <v>9637.99</v>
      </c>
      <c r="G1469" s="20">
        <v>41107</v>
      </c>
      <c r="H1469" s="19">
        <v>2250.75</v>
      </c>
      <c r="I1469" s="31">
        <v>41022</v>
      </c>
      <c r="J1469" s="30">
        <v>20624.39</v>
      </c>
      <c r="K1469" s="28">
        <v>41022</v>
      </c>
      <c r="L1469" s="27">
        <v>10810.48</v>
      </c>
      <c r="M1469" s="25">
        <v>41110</v>
      </c>
      <c r="N1469" s="24">
        <v>5651.77</v>
      </c>
      <c r="O1469" s="28">
        <v>41080</v>
      </c>
      <c r="P1469" s="27">
        <v>6392.13</v>
      </c>
    </row>
    <row r="1470" spans="1:16" ht="16.5" x14ac:dyDescent="0.3">
      <c r="A1470" s="2">
        <v>41019</v>
      </c>
      <c r="B1470" s="1">
        <v>261.83999999999997</v>
      </c>
      <c r="C1470" s="14">
        <v>41066</v>
      </c>
      <c r="D1470" s="13">
        <v>1315.13</v>
      </c>
      <c r="E1470" s="17">
        <v>41011</v>
      </c>
      <c r="F1470" s="16">
        <v>9524.7900000000009</v>
      </c>
      <c r="G1470" s="20">
        <v>41106</v>
      </c>
      <c r="H1470" s="19">
        <v>2251.96</v>
      </c>
      <c r="I1470" s="31">
        <v>41019</v>
      </c>
      <c r="J1470" s="30">
        <v>21010.639999999999</v>
      </c>
      <c r="K1470" s="28">
        <v>41019</v>
      </c>
      <c r="L1470" s="27">
        <v>11050.16</v>
      </c>
      <c r="M1470" s="25">
        <v>41109</v>
      </c>
      <c r="N1470" s="24">
        <v>5714.19</v>
      </c>
      <c r="O1470" s="28">
        <v>41079</v>
      </c>
      <c r="P1470" s="27">
        <v>6363.36</v>
      </c>
    </row>
    <row r="1471" spans="1:16" ht="16.5" x14ac:dyDescent="0.3">
      <c r="A1471" s="2">
        <v>41018</v>
      </c>
      <c r="B1471" s="1">
        <v>265.58</v>
      </c>
      <c r="C1471" s="14">
        <v>41065</v>
      </c>
      <c r="D1471" s="13">
        <v>1285.5</v>
      </c>
      <c r="E1471" s="17">
        <v>41010</v>
      </c>
      <c r="F1471" s="16">
        <v>9458.74</v>
      </c>
      <c r="G1471" s="20">
        <v>41103</v>
      </c>
      <c r="H1471" s="19">
        <v>2259.09</v>
      </c>
      <c r="I1471" s="31">
        <v>41018</v>
      </c>
      <c r="J1471" s="30">
        <v>20995.01</v>
      </c>
      <c r="K1471" s="28">
        <v>41018</v>
      </c>
      <c r="L1471" s="27">
        <v>11047.43</v>
      </c>
      <c r="M1471" s="25">
        <v>41108</v>
      </c>
      <c r="N1471" s="24">
        <v>5685.77</v>
      </c>
      <c r="O1471" s="28">
        <v>41078</v>
      </c>
      <c r="P1471" s="27">
        <v>6248.2</v>
      </c>
    </row>
    <row r="1472" spans="1:16" ht="16.5" x14ac:dyDescent="0.3">
      <c r="A1472" s="2">
        <v>41017</v>
      </c>
      <c r="B1472" s="1">
        <v>266.22000000000003</v>
      </c>
      <c r="C1472" s="14">
        <v>41064</v>
      </c>
      <c r="D1472" s="13">
        <v>1278.18</v>
      </c>
      <c r="E1472" s="17">
        <v>41009</v>
      </c>
      <c r="F1472" s="16">
        <v>9538.02</v>
      </c>
      <c r="G1472" s="20">
        <v>41102</v>
      </c>
      <c r="H1472" s="19">
        <v>2228.0100000000002</v>
      </c>
      <c r="I1472" s="31">
        <v>41017</v>
      </c>
      <c r="J1472" s="30">
        <v>20780.73</v>
      </c>
      <c r="K1472" s="28">
        <v>41017</v>
      </c>
      <c r="L1472" s="27">
        <v>10896.89</v>
      </c>
      <c r="M1472" s="25">
        <v>41107</v>
      </c>
      <c r="N1472" s="24">
        <v>5629.09</v>
      </c>
      <c r="O1472" s="28">
        <v>41075</v>
      </c>
      <c r="P1472" s="27">
        <v>6229.41</v>
      </c>
    </row>
    <row r="1473" spans="1:16" ht="16.5" x14ac:dyDescent="0.3">
      <c r="A1473" s="2">
        <v>41016</v>
      </c>
      <c r="B1473" s="1">
        <v>263.32</v>
      </c>
      <c r="C1473" s="14">
        <v>41061</v>
      </c>
      <c r="D1473" s="13">
        <v>1278.05</v>
      </c>
      <c r="E1473" s="17">
        <v>41008</v>
      </c>
      <c r="F1473" s="16">
        <v>9546.26</v>
      </c>
      <c r="G1473" s="20">
        <v>41101</v>
      </c>
      <c r="H1473" s="19">
        <v>2246.23</v>
      </c>
      <c r="I1473" s="31">
        <v>41016</v>
      </c>
      <c r="J1473" s="30">
        <v>20562.310000000001</v>
      </c>
      <c r="K1473" s="28">
        <v>41016</v>
      </c>
      <c r="L1473" s="27">
        <v>10794.6</v>
      </c>
      <c r="M1473" s="25">
        <v>41106</v>
      </c>
      <c r="N1473" s="24">
        <v>5662.43</v>
      </c>
      <c r="O1473" s="28">
        <v>41074</v>
      </c>
      <c r="P1473" s="27">
        <v>6138.61</v>
      </c>
    </row>
    <row r="1474" spans="1:16" ht="16.5" x14ac:dyDescent="0.3">
      <c r="A1474" s="2">
        <v>41015</v>
      </c>
      <c r="B1474" s="1">
        <v>264.49</v>
      </c>
      <c r="C1474" s="14">
        <v>41060</v>
      </c>
      <c r="D1474" s="13">
        <v>1310.33</v>
      </c>
      <c r="E1474" s="17">
        <v>41005</v>
      </c>
      <c r="F1474" s="16">
        <v>9688.4500000000007</v>
      </c>
      <c r="G1474" s="20">
        <v>41100</v>
      </c>
      <c r="H1474" s="19">
        <v>2241.85</v>
      </c>
      <c r="I1474" s="31">
        <v>41015</v>
      </c>
      <c r="J1474" s="30">
        <v>20610.64</v>
      </c>
      <c r="K1474" s="28">
        <v>41015</v>
      </c>
      <c r="L1474" s="27">
        <v>10844.74</v>
      </c>
      <c r="M1474" s="25">
        <v>41103</v>
      </c>
      <c r="N1474" s="24">
        <v>5666.13</v>
      </c>
      <c r="O1474" s="28">
        <v>41073</v>
      </c>
      <c r="P1474" s="27">
        <v>6152.49</v>
      </c>
    </row>
    <row r="1475" spans="1:16" ht="16.5" x14ac:dyDescent="0.3">
      <c r="A1475" s="2">
        <v>41012</v>
      </c>
      <c r="B1475" s="1">
        <v>266.86</v>
      </c>
      <c r="C1475" s="14">
        <v>41059</v>
      </c>
      <c r="D1475" s="13">
        <v>1313.32</v>
      </c>
      <c r="E1475" s="17">
        <v>41004</v>
      </c>
      <c r="F1475" s="16">
        <v>9767.61</v>
      </c>
      <c r="G1475" s="20">
        <v>41099</v>
      </c>
      <c r="H1475" s="19">
        <v>2227.91</v>
      </c>
      <c r="I1475" s="31">
        <v>41012</v>
      </c>
      <c r="J1475" s="30">
        <v>20701.04</v>
      </c>
      <c r="K1475" s="28">
        <v>41012</v>
      </c>
      <c r="L1475" s="27">
        <v>10936.9</v>
      </c>
      <c r="M1475" s="25">
        <v>41102</v>
      </c>
      <c r="N1475" s="24">
        <v>5608.25</v>
      </c>
      <c r="O1475" s="28">
        <v>41072</v>
      </c>
      <c r="P1475" s="27">
        <v>6161.24</v>
      </c>
    </row>
    <row r="1476" spans="1:16" ht="16.5" x14ac:dyDescent="0.3">
      <c r="A1476" s="2">
        <v>41011</v>
      </c>
      <c r="B1476" s="1">
        <v>263.95</v>
      </c>
      <c r="C1476" s="14">
        <v>41058</v>
      </c>
      <c r="D1476" s="13">
        <v>1332.42</v>
      </c>
      <c r="E1476" s="17">
        <v>41003</v>
      </c>
      <c r="F1476" s="16">
        <v>9819.99</v>
      </c>
      <c r="G1476" s="20">
        <v>41096</v>
      </c>
      <c r="H1476" s="19">
        <v>2235.5100000000002</v>
      </c>
      <c r="I1476" s="31">
        <v>41011</v>
      </c>
      <c r="J1476" s="30">
        <v>20327.32</v>
      </c>
      <c r="K1476" s="28">
        <v>41011</v>
      </c>
      <c r="L1476" s="27">
        <v>10664.61</v>
      </c>
      <c r="M1476" s="25">
        <v>41101</v>
      </c>
      <c r="N1476" s="24">
        <v>5664.48</v>
      </c>
      <c r="O1476" s="28">
        <v>41071</v>
      </c>
      <c r="P1476" s="27">
        <v>6141.05</v>
      </c>
    </row>
    <row r="1477" spans="1:16" ht="16.5" x14ac:dyDescent="0.3">
      <c r="A1477" s="2">
        <v>41009</v>
      </c>
      <c r="B1477" s="1">
        <v>265.38</v>
      </c>
      <c r="C1477" s="14">
        <v>41054</v>
      </c>
      <c r="D1477" s="13">
        <v>1317.82</v>
      </c>
      <c r="E1477" s="17">
        <v>41002</v>
      </c>
      <c r="F1477" s="16">
        <v>10050.39</v>
      </c>
      <c r="G1477" s="20">
        <v>41095</v>
      </c>
      <c r="H1477" s="19">
        <v>2284.92</v>
      </c>
      <c r="I1477" s="31">
        <v>41010</v>
      </c>
      <c r="J1477" s="30">
        <v>20140.669999999998</v>
      </c>
      <c r="K1477" s="28">
        <v>41010</v>
      </c>
      <c r="L1477" s="27">
        <v>10503.83</v>
      </c>
      <c r="M1477" s="25">
        <v>41100</v>
      </c>
      <c r="N1477" s="24">
        <v>5664.07</v>
      </c>
      <c r="O1477" s="28">
        <v>41068</v>
      </c>
      <c r="P1477" s="27">
        <v>6130.82</v>
      </c>
    </row>
    <row r="1478" spans="1:16" ht="16.5" x14ac:dyDescent="0.3">
      <c r="A1478" s="2">
        <v>41008</v>
      </c>
      <c r="B1478" s="1">
        <v>265.88</v>
      </c>
      <c r="C1478" s="14">
        <v>41053</v>
      </c>
      <c r="D1478" s="13">
        <v>1320.68</v>
      </c>
      <c r="E1478" s="17">
        <v>41001</v>
      </c>
      <c r="F1478" s="16">
        <v>10109.870000000001</v>
      </c>
      <c r="G1478" s="20">
        <v>41094</v>
      </c>
      <c r="H1478" s="19">
        <v>2312.41</v>
      </c>
      <c r="I1478" s="31">
        <v>41009</v>
      </c>
      <c r="J1478" s="30">
        <v>20356.240000000002</v>
      </c>
      <c r="K1478" s="28">
        <v>41009</v>
      </c>
      <c r="L1478" s="27">
        <v>10596.91</v>
      </c>
      <c r="M1478" s="25">
        <v>41099</v>
      </c>
      <c r="N1478" s="24">
        <v>5627.33</v>
      </c>
      <c r="O1478" s="28">
        <v>41067</v>
      </c>
      <c r="P1478" s="27">
        <v>6144.22</v>
      </c>
    </row>
    <row r="1479" spans="1:16" ht="16.5" x14ac:dyDescent="0.3">
      <c r="A1479" s="2">
        <v>41005</v>
      </c>
      <c r="B1479" s="1">
        <v>269.97000000000003</v>
      </c>
      <c r="C1479" s="14">
        <v>41052</v>
      </c>
      <c r="D1479" s="13">
        <v>1318.86</v>
      </c>
      <c r="E1479" s="17">
        <v>40998</v>
      </c>
      <c r="F1479" s="16">
        <v>10083.56</v>
      </c>
      <c r="G1479" s="20">
        <v>41093</v>
      </c>
      <c r="H1479" s="19">
        <v>2320.4299999999998</v>
      </c>
      <c r="I1479" s="31">
        <v>41004</v>
      </c>
      <c r="J1479" s="30">
        <v>20593</v>
      </c>
      <c r="K1479" s="28">
        <v>41004</v>
      </c>
      <c r="L1479" s="27">
        <v>10744.91</v>
      </c>
      <c r="M1479" s="25">
        <v>41096</v>
      </c>
      <c r="N1479" s="24">
        <v>5662.63</v>
      </c>
      <c r="O1479" s="28">
        <v>41066</v>
      </c>
      <c r="P1479" s="27">
        <v>6093.99</v>
      </c>
    </row>
    <row r="1480" spans="1:16" ht="16.5" x14ac:dyDescent="0.3">
      <c r="A1480" s="2">
        <v>41004</v>
      </c>
      <c r="B1480" s="1">
        <v>269.95999999999998</v>
      </c>
      <c r="C1480" s="14">
        <v>41051</v>
      </c>
      <c r="D1480" s="13">
        <v>1316.63</v>
      </c>
      <c r="E1480" s="17">
        <v>40997</v>
      </c>
      <c r="F1480" s="16">
        <v>10114.790000000001</v>
      </c>
      <c r="G1480" s="20">
        <v>41092</v>
      </c>
      <c r="H1480" s="19">
        <v>2292.08</v>
      </c>
      <c r="I1480" s="31">
        <v>41002</v>
      </c>
      <c r="J1480" s="30">
        <v>20790.98</v>
      </c>
      <c r="K1480" s="28">
        <v>41002</v>
      </c>
      <c r="L1480" s="27">
        <v>10859.49</v>
      </c>
      <c r="M1480" s="25">
        <v>41095</v>
      </c>
      <c r="N1480" s="24">
        <v>5692.63</v>
      </c>
      <c r="O1480" s="28">
        <v>41065</v>
      </c>
      <c r="P1480" s="27">
        <v>5969.4</v>
      </c>
    </row>
    <row r="1481" spans="1:16" ht="16.5" x14ac:dyDescent="0.3">
      <c r="A1481" s="2">
        <v>41003</v>
      </c>
      <c r="B1481" s="1">
        <v>268.33</v>
      </c>
      <c r="C1481" s="14">
        <v>41050</v>
      </c>
      <c r="D1481" s="13">
        <v>1315.99</v>
      </c>
      <c r="E1481" s="17">
        <v>40996</v>
      </c>
      <c r="F1481" s="16">
        <v>10182.57</v>
      </c>
      <c r="G1481" s="20">
        <v>41089</v>
      </c>
      <c r="H1481" s="19">
        <v>2264.7199999999998</v>
      </c>
      <c r="I1481" s="31">
        <v>41001</v>
      </c>
      <c r="J1481" s="30">
        <v>20522.259999999998</v>
      </c>
      <c r="K1481" s="28">
        <v>41001</v>
      </c>
      <c r="L1481" s="27">
        <v>10658.76</v>
      </c>
      <c r="M1481" s="25">
        <v>41094</v>
      </c>
      <c r="N1481" s="24">
        <v>5684.47</v>
      </c>
      <c r="O1481" s="28">
        <v>41064</v>
      </c>
      <c r="P1481" s="27">
        <v>5978.23</v>
      </c>
    </row>
    <row r="1482" spans="1:16" ht="16.5" x14ac:dyDescent="0.3">
      <c r="A1482" s="2">
        <v>41002</v>
      </c>
      <c r="B1482" s="1">
        <v>272.45999999999998</v>
      </c>
      <c r="C1482" s="14">
        <v>41047</v>
      </c>
      <c r="D1482" s="13">
        <v>1295.22</v>
      </c>
      <c r="E1482" s="17">
        <v>40995</v>
      </c>
      <c r="F1482" s="16">
        <v>10255.15</v>
      </c>
      <c r="G1482" s="20">
        <v>41088</v>
      </c>
      <c r="H1482" s="19">
        <v>2157.62</v>
      </c>
      <c r="I1482" s="31">
        <v>40998</v>
      </c>
      <c r="J1482" s="30">
        <v>20555.580000000002</v>
      </c>
      <c r="K1482" s="28">
        <v>40998</v>
      </c>
      <c r="L1482" s="27">
        <v>10640.16</v>
      </c>
      <c r="M1482" s="25">
        <v>41093</v>
      </c>
      <c r="N1482" s="24">
        <v>5687.73</v>
      </c>
      <c r="O1482" s="28">
        <v>41061</v>
      </c>
      <c r="P1482" s="27">
        <v>6050.29</v>
      </c>
    </row>
    <row r="1483" spans="1:16" ht="16.5" x14ac:dyDescent="0.3">
      <c r="A1483" s="2">
        <v>41001</v>
      </c>
      <c r="B1483" s="1">
        <v>268.99</v>
      </c>
      <c r="C1483" s="14">
        <v>41046</v>
      </c>
      <c r="D1483" s="13">
        <v>1304.8599999999999</v>
      </c>
      <c r="E1483" s="17">
        <v>40994</v>
      </c>
      <c r="F1483" s="16">
        <v>10018.24</v>
      </c>
      <c r="G1483" s="20">
        <v>41087</v>
      </c>
      <c r="H1483" s="19">
        <v>2165.61</v>
      </c>
      <c r="I1483" s="31">
        <v>40997</v>
      </c>
      <c r="J1483" s="30">
        <v>20609.39</v>
      </c>
      <c r="K1483" s="28">
        <v>40997</v>
      </c>
      <c r="L1483" s="27">
        <v>10532.98</v>
      </c>
      <c r="M1483" s="25">
        <v>41092</v>
      </c>
      <c r="N1483" s="24">
        <v>5640.64</v>
      </c>
      <c r="O1483" s="28">
        <v>41060</v>
      </c>
      <c r="P1483" s="27">
        <v>6264.38</v>
      </c>
    </row>
    <row r="1484" spans="1:16" ht="16.5" x14ac:dyDescent="0.3">
      <c r="A1484" s="2">
        <v>40998</v>
      </c>
      <c r="B1484" s="1">
        <v>266.58</v>
      </c>
      <c r="C1484" s="14">
        <v>41045</v>
      </c>
      <c r="D1484" s="13">
        <v>1324.8</v>
      </c>
      <c r="E1484" s="17">
        <v>40991</v>
      </c>
      <c r="F1484" s="16">
        <v>10011.469999999999</v>
      </c>
      <c r="G1484" s="20">
        <v>41086</v>
      </c>
      <c r="H1484" s="19">
        <v>2127.9499999999998</v>
      </c>
      <c r="I1484" s="31">
        <v>40996</v>
      </c>
      <c r="J1484" s="30">
        <v>20885.419999999998</v>
      </c>
      <c r="K1484" s="28">
        <v>40996</v>
      </c>
      <c r="L1484" s="27">
        <v>10701.37</v>
      </c>
      <c r="M1484" s="25">
        <v>41089</v>
      </c>
      <c r="N1484" s="24">
        <v>5571.15</v>
      </c>
      <c r="O1484" s="28">
        <v>41059</v>
      </c>
      <c r="P1484" s="27">
        <v>6280.8</v>
      </c>
    </row>
    <row r="1485" spans="1:16" ht="16.5" x14ac:dyDescent="0.3">
      <c r="A1485" s="2">
        <v>40997</v>
      </c>
      <c r="B1485" s="1">
        <v>267.13</v>
      </c>
      <c r="C1485" s="14">
        <v>41044</v>
      </c>
      <c r="D1485" s="13">
        <v>1330.66</v>
      </c>
      <c r="E1485" s="17">
        <v>40990</v>
      </c>
      <c r="F1485" s="16">
        <v>10127.08</v>
      </c>
      <c r="G1485" s="20">
        <v>41085</v>
      </c>
      <c r="H1485" s="19">
        <v>2130.71</v>
      </c>
      <c r="I1485" s="31">
        <v>40995</v>
      </c>
      <c r="J1485" s="30">
        <v>21046.91</v>
      </c>
      <c r="K1485" s="28">
        <v>40995</v>
      </c>
      <c r="L1485" s="27">
        <v>10811.07</v>
      </c>
      <c r="M1485" s="25">
        <v>41088</v>
      </c>
      <c r="N1485" s="24">
        <v>5493.06</v>
      </c>
      <c r="O1485" s="28">
        <v>41058</v>
      </c>
      <c r="P1485" s="27">
        <v>6396.84</v>
      </c>
    </row>
    <row r="1486" spans="1:16" ht="16.5" x14ac:dyDescent="0.3">
      <c r="A1486" s="2">
        <v>40996</v>
      </c>
      <c r="B1486" s="1">
        <v>269.64</v>
      </c>
      <c r="C1486" s="14">
        <v>41043</v>
      </c>
      <c r="D1486" s="13">
        <v>1338.35</v>
      </c>
      <c r="E1486" s="17">
        <v>40989</v>
      </c>
      <c r="F1486" s="16">
        <v>10086.49</v>
      </c>
      <c r="G1486" s="20">
        <v>41082</v>
      </c>
      <c r="H1486" s="19">
        <v>2186.81</v>
      </c>
      <c r="I1486" s="31">
        <v>40994</v>
      </c>
      <c r="J1486" s="30">
        <v>20668.86</v>
      </c>
      <c r="K1486" s="28">
        <v>40994</v>
      </c>
      <c r="L1486" s="27">
        <v>10591.52</v>
      </c>
      <c r="M1486" s="25">
        <v>41087</v>
      </c>
      <c r="N1486" s="24">
        <v>5523.92</v>
      </c>
      <c r="O1486" s="28">
        <v>41057</v>
      </c>
      <c r="P1486" s="27">
        <v>6323.19</v>
      </c>
    </row>
    <row r="1487" spans="1:16" ht="16.5" x14ac:dyDescent="0.3">
      <c r="A1487" s="2">
        <v>40995</v>
      </c>
      <c r="B1487" s="1">
        <v>270.70999999999998</v>
      </c>
      <c r="C1487" s="14">
        <v>41040</v>
      </c>
      <c r="D1487" s="13">
        <v>1353.39</v>
      </c>
      <c r="E1487" s="17">
        <v>40987</v>
      </c>
      <c r="F1487" s="16">
        <v>10141.99</v>
      </c>
      <c r="G1487" s="20">
        <v>41081</v>
      </c>
      <c r="H1487" s="19">
        <v>2199.42</v>
      </c>
      <c r="I1487" s="31">
        <v>40991</v>
      </c>
      <c r="J1487" s="30">
        <v>20668.8</v>
      </c>
      <c r="K1487" s="28">
        <v>40991</v>
      </c>
      <c r="L1487" s="27">
        <v>10658.07</v>
      </c>
      <c r="M1487" s="25">
        <v>41086</v>
      </c>
      <c r="N1487" s="24">
        <v>5446.96</v>
      </c>
      <c r="O1487" s="28">
        <v>41054</v>
      </c>
      <c r="P1487" s="27">
        <v>6339.94</v>
      </c>
    </row>
    <row r="1488" spans="1:16" ht="16.5" x14ac:dyDescent="0.3">
      <c r="A1488" s="2">
        <v>40994</v>
      </c>
      <c r="B1488" s="1">
        <v>267.41000000000003</v>
      </c>
      <c r="C1488" s="14">
        <v>41039</v>
      </c>
      <c r="D1488" s="13">
        <v>1357.99</v>
      </c>
      <c r="E1488" s="17">
        <v>40984</v>
      </c>
      <c r="F1488" s="16">
        <v>10129.83</v>
      </c>
      <c r="G1488" s="20">
        <v>41080</v>
      </c>
      <c r="H1488" s="19">
        <v>2207.4899999999998</v>
      </c>
      <c r="I1488" s="31">
        <v>40990</v>
      </c>
      <c r="J1488" s="30">
        <v>20901.560000000001</v>
      </c>
      <c r="K1488" s="28">
        <v>40990</v>
      </c>
      <c r="L1488" s="27">
        <v>10767.49</v>
      </c>
      <c r="M1488" s="25">
        <v>41085</v>
      </c>
      <c r="N1488" s="24">
        <v>5450.65</v>
      </c>
      <c r="O1488" s="28">
        <v>41053</v>
      </c>
      <c r="P1488" s="27">
        <v>6315.89</v>
      </c>
    </row>
    <row r="1489" spans="1:16" ht="16.5" x14ac:dyDescent="0.3">
      <c r="A1489" s="2">
        <v>40991</v>
      </c>
      <c r="B1489" s="1">
        <v>267.95</v>
      </c>
      <c r="C1489" s="14">
        <v>41038</v>
      </c>
      <c r="D1489" s="13">
        <v>1354.58</v>
      </c>
      <c r="E1489" s="17">
        <v>40983</v>
      </c>
      <c r="F1489" s="16">
        <v>10123.280000000001</v>
      </c>
      <c r="G1489" s="20">
        <v>41079</v>
      </c>
      <c r="H1489" s="19">
        <v>2198.0100000000002</v>
      </c>
      <c r="I1489" s="31">
        <v>40989</v>
      </c>
      <c r="J1489" s="30">
        <v>20856.63</v>
      </c>
      <c r="K1489" s="28">
        <v>40989</v>
      </c>
      <c r="L1489" s="27">
        <v>10776</v>
      </c>
      <c r="M1489" s="25">
        <v>41082</v>
      </c>
      <c r="N1489" s="24">
        <v>5513.69</v>
      </c>
      <c r="O1489" s="28">
        <v>41052</v>
      </c>
      <c r="P1489" s="27">
        <v>6285.75</v>
      </c>
    </row>
    <row r="1490" spans="1:16" ht="16.5" x14ac:dyDescent="0.3">
      <c r="A1490" s="2">
        <v>40990</v>
      </c>
      <c r="B1490" s="1">
        <v>267.98</v>
      </c>
      <c r="C1490" s="14">
        <v>41037</v>
      </c>
      <c r="D1490" s="13">
        <v>1363.72</v>
      </c>
      <c r="E1490" s="17">
        <v>40982</v>
      </c>
      <c r="F1490" s="16">
        <v>10050.52</v>
      </c>
      <c r="G1490" s="20">
        <v>41078</v>
      </c>
      <c r="H1490" s="19">
        <v>2155.64</v>
      </c>
      <c r="I1490" s="31">
        <v>40988</v>
      </c>
      <c r="J1490" s="30">
        <v>20888.240000000002</v>
      </c>
      <c r="K1490" s="28">
        <v>40988</v>
      </c>
      <c r="L1490" s="27">
        <v>10870.61</v>
      </c>
      <c r="M1490" s="25">
        <v>41081</v>
      </c>
      <c r="N1490" s="24">
        <v>5566.36</v>
      </c>
      <c r="O1490" s="28">
        <v>41051</v>
      </c>
      <c r="P1490" s="27">
        <v>6435.6</v>
      </c>
    </row>
    <row r="1491" spans="1:16" ht="16.5" x14ac:dyDescent="0.3">
      <c r="A1491" s="2">
        <v>40989</v>
      </c>
      <c r="B1491" s="1">
        <v>267.79000000000002</v>
      </c>
      <c r="C1491" s="14">
        <v>41036</v>
      </c>
      <c r="D1491" s="13">
        <v>1369.58</v>
      </c>
      <c r="E1491" s="17">
        <v>40981</v>
      </c>
      <c r="F1491" s="16">
        <v>9899.08</v>
      </c>
      <c r="G1491" s="20">
        <v>41075</v>
      </c>
      <c r="H1491" s="19">
        <v>2181.23</v>
      </c>
      <c r="I1491" s="31">
        <v>40987</v>
      </c>
      <c r="J1491" s="30">
        <v>21115.29</v>
      </c>
      <c r="K1491" s="28">
        <v>40987</v>
      </c>
      <c r="L1491" s="27">
        <v>11036.1</v>
      </c>
      <c r="M1491" s="25">
        <v>41080</v>
      </c>
      <c r="N1491" s="24">
        <v>5622.29</v>
      </c>
      <c r="O1491" s="28">
        <v>41050</v>
      </c>
      <c r="P1491" s="27">
        <v>6331.04</v>
      </c>
    </row>
    <row r="1492" spans="1:16" ht="16.5" x14ac:dyDescent="0.3">
      <c r="A1492" s="2">
        <v>40988</v>
      </c>
      <c r="B1492" s="1">
        <v>269.68</v>
      </c>
      <c r="C1492" s="14">
        <v>41033</v>
      </c>
      <c r="D1492" s="13">
        <v>1369.1</v>
      </c>
      <c r="E1492" s="17">
        <v>40980</v>
      </c>
      <c r="F1492" s="16">
        <v>9889.86</v>
      </c>
      <c r="G1492" s="20">
        <v>41074</v>
      </c>
      <c r="H1492" s="19">
        <v>2148.21</v>
      </c>
      <c r="I1492" s="31">
        <v>40984</v>
      </c>
      <c r="J1492" s="30">
        <v>21317.85</v>
      </c>
      <c r="K1492" s="28">
        <v>40984</v>
      </c>
      <c r="L1492" s="27">
        <v>11216.39</v>
      </c>
      <c r="M1492" s="25">
        <v>41079</v>
      </c>
      <c r="N1492" s="24">
        <v>5586.31</v>
      </c>
      <c r="O1492" s="28">
        <v>41047</v>
      </c>
      <c r="P1492" s="27">
        <v>6271.22</v>
      </c>
    </row>
    <row r="1493" spans="1:16" ht="16.5" x14ac:dyDescent="0.3">
      <c r="A1493" s="2">
        <v>40987</v>
      </c>
      <c r="B1493" s="1">
        <v>270.27</v>
      </c>
      <c r="C1493" s="14">
        <v>41032</v>
      </c>
      <c r="D1493" s="13">
        <v>1391.57</v>
      </c>
      <c r="E1493" s="17">
        <v>40977</v>
      </c>
      <c r="F1493" s="16">
        <v>9929.74</v>
      </c>
      <c r="G1493" s="20">
        <v>41073</v>
      </c>
      <c r="H1493" s="19">
        <v>2143.5</v>
      </c>
      <c r="I1493" s="31">
        <v>40983</v>
      </c>
      <c r="J1493" s="30">
        <v>21353.53</v>
      </c>
      <c r="K1493" s="28">
        <v>40983</v>
      </c>
      <c r="L1493" s="27">
        <v>11240.57</v>
      </c>
      <c r="M1493" s="25">
        <v>41078</v>
      </c>
      <c r="N1493" s="24">
        <v>5491.09</v>
      </c>
      <c r="O1493" s="28">
        <v>41046</v>
      </c>
      <c r="P1493" s="27">
        <v>6308.96</v>
      </c>
    </row>
    <row r="1494" spans="1:16" ht="16.5" x14ac:dyDescent="0.3">
      <c r="A1494" s="2">
        <v>40984</v>
      </c>
      <c r="B1494" s="1">
        <v>268.27</v>
      </c>
      <c r="C1494" s="14">
        <v>41031</v>
      </c>
      <c r="D1494" s="13">
        <v>1402.31</v>
      </c>
      <c r="E1494" s="17">
        <v>40976</v>
      </c>
      <c r="F1494" s="16">
        <v>9768.9599999999991</v>
      </c>
      <c r="G1494" s="20">
        <v>41072</v>
      </c>
      <c r="H1494" s="19">
        <v>2143.38</v>
      </c>
      <c r="I1494" s="31">
        <v>40982</v>
      </c>
      <c r="J1494" s="30">
        <v>21307.89</v>
      </c>
      <c r="K1494" s="28">
        <v>40982</v>
      </c>
      <c r="L1494" s="27">
        <v>11300.41</v>
      </c>
      <c r="M1494" s="25">
        <v>41075</v>
      </c>
      <c r="N1494" s="24">
        <v>5478.81</v>
      </c>
      <c r="O1494" s="28">
        <v>41045</v>
      </c>
      <c r="P1494" s="27">
        <v>6384.26</v>
      </c>
    </row>
    <row r="1495" spans="1:16" ht="16.5" x14ac:dyDescent="0.3">
      <c r="A1495" s="2">
        <v>40983</v>
      </c>
      <c r="B1495" s="1">
        <v>269.76</v>
      </c>
      <c r="C1495" s="14">
        <v>41030</v>
      </c>
      <c r="D1495" s="13">
        <v>1405.82</v>
      </c>
      <c r="E1495" s="17">
        <v>40975</v>
      </c>
      <c r="F1495" s="16">
        <v>9576.06</v>
      </c>
      <c r="G1495" s="20">
        <v>41071</v>
      </c>
      <c r="H1495" s="19">
        <v>2137.6999999999998</v>
      </c>
      <c r="I1495" s="31">
        <v>40981</v>
      </c>
      <c r="J1495" s="30">
        <v>21339.7</v>
      </c>
      <c r="K1495" s="28">
        <v>40981</v>
      </c>
      <c r="L1495" s="27">
        <v>11356.28</v>
      </c>
      <c r="M1495" s="25">
        <v>41074</v>
      </c>
      <c r="N1495" s="24">
        <v>5467.05</v>
      </c>
      <c r="O1495" s="28">
        <v>41044</v>
      </c>
      <c r="P1495" s="27">
        <v>6401.06</v>
      </c>
    </row>
    <row r="1496" spans="1:16" ht="16.5" x14ac:dyDescent="0.3">
      <c r="A1496" s="2">
        <v>40982</v>
      </c>
      <c r="B1496" s="1">
        <v>269.85000000000002</v>
      </c>
      <c r="C1496" s="14">
        <v>41029</v>
      </c>
      <c r="D1496" s="13">
        <v>1397.91</v>
      </c>
      <c r="E1496" s="17">
        <v>40974</v>
      </c>
      <c r="F1496" s="16">
        <v>9637.6299999999992</v>
      </c>
      <c r="G1496" s="20">
        <v>41068</v>
      </c>
      <c r="H1496" s="19">
        <v>2143.9</v>
      </c>
      <c r="I1496" s="31">
        <v>40980</v>
      </c>
      <c r="J1496" s="30">
        <v>21134.18</v>
      </c>
      <c r="K1496" s="28">
        <v>40980</v>
      </c>
      <c r="L1496" s="27">
        <v>11225.91</v>
      </c>
      <c r="M1496" s="25">
        <v>41073</v>
      </c>
      <c r="N1496" s="24">
        <v>5483.81</v>
      </c>
      <c r="O1496" s="28">
        <v>41043</v>
      </c>
      <c r="P1496" s="27">
        <v>6451.97</v>
      </c>
    </row>
    <row r="1497" spans="1:16" ht="16.5" x14ac:dyDescent="0.3">
      <c r="A1497" s="2">
        <v>40981</v>
      </c>
      <c r="B1497" s="1">
        <v>266.89999999999998</v>
      </c>
      <c r="C1497" s="14">
        <v>41026</v>
      </c>
      <c r="D1497" s="13">
        <v>1403.36</v>
      </c>
      <c r="E1497" s="17">
        <v>40973</v>
      </c>
      <c r="F1497" s="16">
        <v>9698.59</v>
      </c>
      <c r="G1497" s="20">
        <v>41067</v>
      </c>
      <c r="H1497" s="19">
        <v>2143.08</v>
      </c>
      <c r="I1497" s="31">
        <v>40977</v>
      </c>
      <c r="J1497" s="30">
        <v>21086</v>
      </c>
      <c r="K1497" s="28">
        <v>40977</v>
      </c>
      <c r="L1497" s="27">
        <v>11256.28</v>
      </c>
      <c r="M1497" s="25">
        <v>41072</v>
      </c>
      <c r="N1497" s="24">
        <v>5473.74</v>
      </c>
      <c r="O1497" s="28">
        <v>41040</v>
      </c>
      <c r="P1497" s="27">
        <v>6579.93</v>
      </c>
    </row>
    <row r="1498" spans="1:16" ht="16.5" x14ac:dyDescent="0.3">
      <c r="A1498" s="2">
        <v>40980</v>
      </c>
      <c r="B1498" s="1">
        <v>263.74</v>
      </c>
      <c r="C1498" s="14">
        <v>41025</v>
      </c>
      <c r="D1498" s="13">
        <v>1399.98</v>
      </c>
      <c r="E1498" s="17">
        <v>40970</v>
      </c>
      <c r="F1498" s="16">
        <v>9777.0300000000007</v>
      </c>
      <c r="G1498" s="20">
        <v>41066</v>
      </c>
      <c r="H1498" s="19">
        <v>2137.73</v>
      </c>
      <c r="I1498" s="31">
        <v>40976</v>
      </c>
      <c r="J1498" s="30">
        <v>20900.73</v>
      </c>
      <c r="K1498" s="28">
        <v>40976</v>
      </c>
      <c r="L1498" s="27">
        <v>11168.5</v>
      </c>
      <c r="M1498" s="25">
        <v>41071</v>
      </c>
      <c r="N1498" s="24">
        <v>5432.37</v>
      </c>
      <c r="O1498" s="28">
        <v>41039</v>
      </c>
      <c r="P1498" s="27">
        <v>6518</v>
      </c>
    </row>
    <row r="1499" spans="1:16" ht="16.5" x14ac:dyDescent="0.3">
      <c r="A1499" s="2">
        <v>40977</v>
      </c>
      <c r="B1499" s="1">
        <v>265.62</v>
      </c>
      <c r="C1499" s="14">
        <v>41024</v>
      </c>
      <c r="D1499" s="13">
        <v>1390.69</v>
      </c>
      <c r="E1499" s="17">
        <v>40969</v>
      </c>
      <c r="F1499" s="16">
        <v>9707.3700000000008</v>
      </c>
      <c r="G1499" s="20">
        <v>41065</v>
      </c>
      <c r="H1499" s="19">
        <v>2087.31</v>
      </c>
      <c r="I1499" s="31">
        <v>40975</v>
      </c>
      <c r="J1499" s="30">
        <v>20627.78</v>
      </c>
      <c r="K1499" s="28">
        <v>40975</v>
      </c>
      <c r="L1499" s="27">
        <v>10976.49</v>
      </c>
      <c r="M1499" s="25">
        <v>41068</v>
      </c>
      <c r="N1499" s="24">
        <v>5435.08</v>
      </c>
      <c r="O1499" s="28">
        <v>41038</v>
      </c>
      <c r="P1499" s="27">
        <v>6475.31</v>
      </c>
    </row>
    <row r="1500" spans="1:16" ht="16.5" x14ac:dyDescent="0.3">
      <c r="A1500" s="2">
        <v>40976</v>
      </c>
      <c r="B1500" s="1">
        <v>262.85000000000002</v>
      </c>
      <c r="C1500" s="14">
        <v>41023</v>
      </c>
      <c r="D1500" s="13">
        <v>1371.97</v>
      </c>
      <c r="E1500" s="17">
        <v>40968</v>
      </c>
      <c r="F1500" s="16">
        <v>9723.24</v>
      </c>
      <c r="G1500" s="20">
        <v>41064</v>
      </c>
      <c r="H1500" s="19">
        <v>2078.96</v>
      </c>
      <c r="I1500" s="31">
        <v>40974</v>
      </c>
      <c r="J1500" s="30">
        <v>20806.25</v>
      </c>
      <c r="K1500" s="28">
        <v>40974</v>
      </c>
      <c r="L1500" s="27">
        <v>11119.17</v>
      </c>
      <c r="M1500" s="25">
        <v>41067</v>
      </c>
      <c r="N1500" s="24">
        <v>5447.79</v>
      </c>
      <c r="O1500" s="28">
        <v>41037</v>
      </c>
      <c r="P1500" s="27">
        <v>6444.74</v>
      </c>
    </row>
    <row r="1501" spans="1:16" ht="16.5" x14ac:dyDescent="0.3">
      <c r="A1501" s="2">
        <v>40975</v>
      </c>
      <c r="B1501" s="1">
        <v>260.35000000000002</v>
      </c>
      <c r="C1501" s="14">
        <v>41022</v>
      </c>
      <c r="D1501" s="13">
        <v>1366.94</v>
      </c>
      <c r="E1501" s="17">
        <v>40967</v>
      </c>
      <c r="F1501" s="16">
        <v>9722.52</v>
      </c>
      <c r="G1501" s="20">
        <v>41061</v>
      </c>
      <c r="H1501" s="19">
        <v>2068.66</v>
      </c>
      <c r="I1501" s="31">
        <v>40973</v>
      </c>
      <c r="J1501" s="30">
        <v>21265.31</v>
      </c>
      <c r="K1501" s="28">
        <v>40973</v>
      </c>
      <c r="L1501" s="27">
        <v>11470.7</v>
      </c>
      <c r="M1501" s="25">
        <v>41066</v>
      </c>
      <c r="N1501" s="24">
        <v>5384.11</v>
      </c>
      <c r="O1501" s="28">
        <v>41036</v>
      </c>
      <c r="P1501" s="27">
        <v>6569.48</v>
      </c>
    </row>
    <row r="1502" spans="1:16" ht="16.5" x14ac:dyDescent="0.3">
      <c r="A1502" s="2">
        <v>40974</v>
      </c>
      <c r="B1502" s="1">
        <v>262.85000000000002</v>
      </c>
      <c r="C1502" s="14">
        <v>41019</v>
      </c>
      <c r="D1502" s="13">
        <v>1378.53</v>
      </c>
      <c r="E1502" s="17">
        <v>40966</v>
      </c>
      <c r="F1502" s="16">
        <v>9633.93</v>
      </c>
      <c r="G1502" s="20">
        <v>41060</v>
      </c>
      <c r="H1502" s="19">
        <v>2118.94</v>
      </c>
      <c r="I1502" s="31">
        <v>40970</v>
      </c>
      <c r="J1502" s="30">
        <v>21562.26</v>
      </c>
      <c r="K1502" s="28">
        <v>40970</v>
      </c>
      <c r="L1502" s="27">
        <v>11738.71</v>
      </c>
      <c r="M1502" s="25">
        <v>41065</v>
      </c>
      <c r="N1502" s="24" t="s">
        <v>1</v>
      </c>
      <c r="O1502" s="28">
        <v>41033</v>
      </c>
      <c r="P1502" s="27">
        <v>6561.47</v>
      </c>
    </row>
    <row r="1503" spans="1:16" ht="16.5" x14ac:dyDescent="0.3">
      <c r="A1503" s="2">
        <v>40973</v>
      </c>
      <c r="B1503" s="1">
        <v>264.75</v>
      </c>
      <c r="C1503" s="14">
        <v>41018</v>
      </c>
      <c r="D1503" s="13">
        <v>1376.92</v>
      </c>
      <c r="E1503" s="17">
        <v>40963</v>
      </c>
      <c r="F1503" s="16">
        <v>9647.3799999999992</v>
      </c>
      <c r="G1503" s="20">
        <v>41059</v>
      </c>
      <c r="H1503" s="19">
        <v>2116.1799999999998</v>
      </c>
      <c r="I1503" s="31">
        <v>40969</v>
      </c>
      <c r="J1503" s="30">
        <v>21387.96</v>
      </c>
      <c r="K1503" s="28">
        <v>40969</v>
      </c>
      <c r="L1503" s="27">
        <v>11602.44</v>
      </c>
      <c r="M1503" s="25">
        <v>41064</v>
      </c>
      <c r="N1503" s="24" t="s">
        <v>1</v>
      </c>
      <c r="O1503" s="28">
        <v>41032</v>
      </c>
      <c r="P1503" s="27">
        <v>6694.44</v>
      </c>
    </row>
    <row r="1504" spans="1:16" ht="16.5" x14ac:dyDescent="0.3">
      <c r="A1504" s="2">
        <v>40970</v>
      </c>
      <c r="B1504" s="1">
        <v>267.45</v>
      </c>
      <c r="C1504" s="14">
        <v>41017</v>
      </c>
      <c r="D1504" s="13">
        <v>1385.14</v>
      </c>
      <c r="E1504" s="17">
        <v>40962</v>
      </c>
      <c r="F1504" s="16">
        <v>9595.57</v>
      </c>
      <c r="G1504" s="20">
        <v>41058</v>
      </c>
      <c r="H1504" s="19">
        <v>2160.31</v>
      </c>
      <c r="I1504" s="31">
        <v>40968</v>
      </c>
      <c r="J1504" s="30">
        <v>21680.080000000002</v>
      </c>
      <c r="K1504" s="28">
        <v>40968</v>
      </c>
      <c r="L1504" s="27">
        <v>11826.76</v>
      </c>
      <c r="M1504" s="25">
        <v>41061</v>
      </c>
      <c r="N1504" s="24">
        <v>5260.19</v>
      </c>
      <c r="O1504" s="28">
        <v>41031</v>
      </c>
      <c r="P1504" s="27">
        <v>6710.77</v>
      </c>
    </row>
    <row r="1505" spans="1:16" ht="16.5" x14ac:dyDescent="0.3">
      <c r="A1505" s="2">
        <v>40968</v>
      </c>
      <c r="B1505" s="1">
        <v>267.13</v>
      </c>
      <c r="C1505" s="14">
        <v>41016</v>
      </c>
      <c r="D1505" s="13">
        <v>1390.78</v>
      </c>
      <c r="E1505" s="17">
        <v>40961</v>
      </c>
      <c r="F1505" s="16">
        <v>9554</v>
      </c>
      <c r="G1505" s="20">
        <v>41057</v>
      </c>
      <c r="H1505" s="19">
        <v>2147.92</v>
      </c>
      <c r="I1505" s="31">
        <v>40967</v>
      </c>
      <c r="J1505" s="30">
        <v>21568.73</v>
      </c>
      <c r="K1505" s="28">
        <v>40967</v>
      </c>
      <c r="L1505" s="27">
        <v>11761.3</v>
      </c>
      <c r="M1505" s="25">
        <v>41060</v>
      </c>
      <c r="N1505" s="24">
        <v>5320.86</v>
      </c>
      <c r="O1505" s="28">
        <v>41029</v>
      </c>
      <c r="P1505" s="27">
        <v>6761.19</v>
      </c>
    </row>
    <row r="1506" spans="1:16" ht="16.5" x14ac:dyDescent="0.3">
      <c r="A1506" s="2">
        <v>40967</v>
      </c>
      <c r="B1506" s="1">
        <v>263.45</v>
      </c>
      <c r="C1506" s="14">
        <v>41015</v>
      </c>
      <c r="D1506" s="13">
        <v>1369.57</v>
      </c>
      <c r="E1506" s="17">
        <v>40960</v>
      </c>
      <c r="F1506" s="16">
        <v>9463.02</v>
      </c>
      <c r="G1506" s="20">
        <v>41054</v>
      </c>
      <c r="H1506" s="19">
        <v>2161.87</v>
      </c>
      <c r="I1506" s="31">
        <v>40966</v>
      </c>
      <c r="J1506" s="30">
        <v>21217.86</v>
      </c>
      <c r="K1506" s="28">
        <v>40966</v>
      </c>
      <c r="L1506" s="27">
        <v>11540.23</v>
      </c>
      <c r="M1506" s="25">
        <v>41059</v>
      </c>
      <c r="N1506" s="24">
        <v>5297.28</v>
      </c>
      <c r="O1506" s="28">
        <v>41026</v>
      </c>
      <c r="P1506" s="27">
        <v>6801.32</v>
      </c>
    </row>
    <row r="1507" spans="1:16" ht="16.5" x14ac:dyDescent="0.3">
      <c r="A1507" s="2">
        <v>40966</v>
      </c>
      <c r="B1507" s="1">
        <v>261.3</v>
      </c>
      <c r="C1507" s="14">
        <v>41012</v>
      </c>
      <c r="D1507" s="13">
        <v>1370.26</v>
      </c>
      <c r="E1507" s="17">
        <v>40959</v>
      </c>
      <c r="F1507" s="16">
        <v>9485.09</v>
      </c>
      <c r="G1507" s="20">
        <v>41053</v>
      </c>
      <c r="H1507" s="19">
        <v>2156.52</v>
      </c>
      <c r="I1507" s="31">
        <v>40963</v>
      </c>
      <c r="J1507" s="30">
        <v>21406.86</v>
      </c>
      <c r="K1507" s="28">
        <v>40963</v>
      </c>
      <c r="L1507" s="27">
        <v>11689.84</v>
      </c>
      <c r="M1507" s="25">
        <v>41058</v>
      </c>
      <c r="N1507" s="24">
        <v>5391.14</v>
      </c>
      <c r="O1507" s="28">
        <v>41025</v>
      </c>
      <c r="P1507" s="27">
        <v>6739.9</v>
      </c>
    </row>
    <row r="1508" spans="1:16" ht="16.5" x14ac:dyDescent="0.3">
      <c r="A1508" s="2">
        <v>40963</v>
      </c>
      <c r="B1508" s="1">
        <v>265.2</v>
      </c>
      <c r="C1508" s="14">
        <v>41011</v>
      </c>
      <c r="D1508" s="13">
        <v>1387.57</v>
      </c>
      <c r="E1508" s="17">
        <v>40956</v>
      </c>
      <c r="F1508" s="16">
        <v>9384.17</v>
      </c>
      <c r="G1508" s="20">
        <v>41052</v>
      </c>
      <c r="H1508" s="19">
        <v>2134.0500000000002</v>
      </c>
      <c r="I1508" s="31">
        <v>40962</v>
      </c>
      <c r="J1508" s="30">
        <v>21380.99</v>
      </c>
      <c r="K1508" s="28">
        <v>40962</v>
      </c>
      <c r="L1508" s="27">
        <v>11714.29</v>
      </c>
      <c r="M1508" s="25">
        <v>41057</v>
      </c>
      <c r="N1508" s="24">
        <v>5356.34</v>
      </c>
      <c r="O1508" s="28">
        <v>41024</v>
      </c>
      <c r="P1508" s="27">
        <v>6704.5</v>
      </c>
    </row>
    <row r="1509" spans="1:16" ht="16.5" x14ac:dyDescent="0.3">
      <c r="A1509" s="2">
        <v>40962</v>
      </c>
      <c r="B1509" s="1">
        <v>263.58</v>
      </c>
      <c r="C1509" s="14">
        <v>41010</v>
      </c>
      <c r="D1509" s="13">
        <v>1368.7</v>
      </c>
      <c r="E1509" s="17">
        <v>40955</v>
      </c>
      <c r="F1509" s="16">
        <v>9238.1</v>
      </c>
      <c r="G1509" s="20">
        <v>41051</v>
      </c>
      <c r="H1509" s="19">
        <v>2192.85</v>
      </c>
      <c r="I1509" s="31">
        <v>40961</v>
      </c>
      <c r="J1509" s="30">
        <v>21549.279999999999</v>
      </c>
      <c r="K1509" s="28">
        <v>40961</v>
      </c>
      <c r="L1509" s="27">
        <v>11823.6</v>
      </c>
      <c r="M1509" s="25">
        <v>41054</v>
      </c>
      <c r="N1509" s="24">
        <v>5351.53</v>
      </c>
      <c r="O1509" s="28">
        <v>41023</v>
      </c>
      <c r="P1509" s="27">
        <v>6590.41</v>
      </c>
    </row>
    <row r="1510" spans="1:16" ht="16.5" x14ac:dyDescent="0.3">
      <c r="A1510" s="2">
        <v>40961</v>
      </c>
      <c r="B1510" s="1">
        <v>266.63</v>
      </c>
      <c r="C1510" s="14">
        <v>41009</v>
      </c>
      <c r="D1510" s="13">
        <v>1358.59</v>
      </c>
      <c r="E1510" s="17">
        <v>40954</v>
      </c>
      <c r="F1510" s="16">
        <v>9260.34</v>
      </c>
      <c r="G1510" s="20">
        <v>41050</v>
      </c>
      <c r="H1510" s="19">
        <v>2150.16</v>
      </c>
      <c r="I1510" s="31">
        <v>40960</v>
      </c>
      <c r="J1510" s="30">
        <v>21478.720000000001</v>
      </c>
      <c r="K1510" s="28">
        <v>40960</v>
      </c>
      <c r="L1510" s="27">
        <v>11689.69</v>
      </c>
      <c r="M1510" s="25">
        <v>41053</v>
      </c>
      <c r="N1510" s="24">
        <v>5350.05</v>
      </c>
      <c r="O1510" s="28">
        <v>41022</v>
      </c>
      <c r="P1510" s="27">
        <v>6523</v>
      </c>
    </row>
    <row r="1511" spans="1:16" ht="16.5" x14ac:dyDescent="0.3">
      <c r="A1511" s="2">
        <v>40960</v>
      </c>
      <c r="B1511" s="1">
        <v>265.89</v>
      </c>
      <c r="C1511" s="14">
        <v>41008</v>
      </c>
      <c r="D1511" s="13">
        <v>1382.2</v>
      </c>
      <c r="E1511" s="17">
        <v>40953</v>
      </c>
      <c r="F1511" s="16">
        <v>9052.07</v>
      </c>
      <c r="G1511" s="20">
        <v>41047</v>
      </c>
      <c r="H1511" s="19">
        <v>2144.69</v>
      </c>
      <c r="I1511" s="31">
        <v>40959</v>
      </c>
      <c r="J1511" s="30">
        <v>21424.79</v>
      </c>
      <c r="K1511" s="28">
        <v>40959</v>
      </c>
      <c r="L1511" s="27">
        <v>11669.51</v>
      </c>
      <c r="M1511" s="25">
        <v>41052</v>
      </c>
      <c r="N1511" s="24">
        <v>5266.41</v>
      </c>
      <c r="O1511" s="28">
        <v>41019</v>
      </c>
      <c r="P1511" s="27">
        <v>6750.12</v>
      </c>
    </row>
    <row r="1512" spans="1:16" ht="16.5" x14ac:dyDescent="0.3">
      <c r="A1512" s="2">
        <v>40959</v>
      </c>
      <c r="B1512" s="1">
        <v>265.95</v>
      </c>
      <c r="C1512" s="14">
        <v>41004</v>
      </c>
      <c r="D1512" s="13">
        <v>1398.08</v>
      </c>
      <c r="E1512" s="17">
        <v>40952</v>
      </c>
      <c r="F1512" s="16">
        <v>8999.18</v>
      </c>
      <c r="G1512" s="20">
        <v>41046</v>
      </c>
      <c r="H1512" s="19">
        <v>2146.91</v>
      </c>
      <c r="I1512" s="31">
        <v>40956</v>
      </c>
      <c r="J1512" s="30">
        <v>21491.62</v>
      </c>
      <c r="K1512" s="28">
        <v>40956</v>
      </c>
      <c r="L1512" s="27">
        <v>11711.51</v>
      </c>
      <c r="M1512" s="25">
        <v>41051</v>
      </c>
      <c r="N1512" s="24">
        <v>5403.28</v>
      </c>
      <c r="O1512" s="28">
        <v>41018</v>
      </c>
      <c r="P1512" s="27">
        <v>6671.22</v>
      </c>
    </row>
    <row r="1513" spans="1:16" ht="16.5" x14ac:dyDescent="0.3">
      <c r="A1513" s="2">
        <v>40956</v>
      </c>
      <c r="B1513" s="1">
        <v>265.82</v>
      </c>
      <c r="C1513" s="14">
        <v>41003</v>
      </c>
      <c r="D1513" s="13">
        <v>1398.96</v>
      </c>
      <c r="E1513" s="17">
        <v>40949</v>
      </c>
      <c r="F1513" s="16">
        <v>8947.17</v>
      </c>
      <c r="G1513" s="20">
        <v>41045</v>
      </c>
      <c r="H1513" s="19">
        <v>2175.34</v>
      </c>
      <c r="I1513" s="31">
        <v>40955</v>
      </c>
      <c r="J1513" s="30">
        <v>21277.279999999999</v>
      </c>
      <c r="K1513" s="28">
        <v>40955</v>
      </c>
      <c r="L1513" s="27">
        <v>11577.36</v>
      </c>
      <c r="M1513" s="25">
        <v>41050</v>
      </c>
      <c r="N1513" s="24">
        <v>5304.48</v>
      </c>
      <c r="O1513" s="28">
        <v>41017</v>
      </c>
      <c r="P1513" s="27">
        <v>6732.03</v>
      </c>
    </row>
    <row r="1514" spans="1:16" ht="16.5" x14ac:dyDescent="0.3">
      <c r="A1514" s="2">
        <v>40955</v>
      </c>
      <c r="B1514" s="1">
        <v>261.89</v>
      </c>
      <c r="C1514" s="14">
        <v>41002</v>
      </c>
      <c r="D1514" s="13">
        <v>1413.38</v>
      </c>
      <c r="E1514" s="17">
        <v>40948</v>
      </c>
      <c r="F1514" s="16">
        <v>9002.24</v>
      </c>
      <c r="G1514" s="20">
        <v>41044</v>
      </c>
      <c r="H1514" s="19">
        <v>2178.67</v>
      </c>
      <c r="I1514" s="31">
        <v>40954</v>
      </c>
      <c r="J1514" s="30">
        <v>21365.23</v>
      </c>
      <c r="K1514" s="28">
        <v>40954</v>
      </c>
      <c r="L1514" s="27">
        <v>11685.73</v>
      </c>
      <c r="M1514" s="25">
        <v>41047</v>
      </c>
      <c r="N1514" s="24">
        <v>5267.62</v>
      </c>
      <c r="O1514" s="28">
        <v>41016</v>
      </c>
      <c r="P1514" s="27">
        <v>6801</v>
      </c>
    </row>
    <row r="1515" spans="1:16" ht="16.5" x14ac:dyDescent="0.3">
      <c r="A1515" s="2">
        <v>40954</v>
      </c>
      <c r="B1515" s="1">
        <v>265.88</v>
      </c>
      <c r="C1515" s="14">
        <v>41001</v>
      </c>
      <c r="D1515" s="13">
        <v>1419.04</v>
      </c>
      <c r="E1515" s="17">
        <v>40947</v>
      </c>
      <c r="F1515" s="16">
        <v>9015.59</v>
      </c>
      <c r="G1515" s="20">
        <v>41043</v>
      </c>
      <c r="H1515" s="19">
        <v>2201.9499999999998</v>
      </c>
      <c r="I1515" s="31">
        <v>40953</v>
      </c>
      <c r="J1515" s="30">
        <v>20917.830000000002</v>
      </c>
      <c r="K1515" s="28">
        <v>40953</v>
      </c>
      <c r="L1515" s="27">
        <v>11413.16</v>
      </c>
      <c r="M1515" s="25">
        <v>41046</v>
      </c>
      <c r="N1515" s="24">
        <v>5338.38</v>
      </c>
      <c r="O1515" s="28">
        <v>41015</v>
      </c>
      <c r="P1515" s="27">
        <v>6625.19</v>
      </c>
    </row>
    <row r="1516" spans="1:16" ht="16.5" x14ac:dyDescent="0.3">
      <c r="A1516" s="2">
        <v>40953</v>
      </c>
      <c r="B1516" s="1">
        <v>262.38</v>
      </c>
      <c r="C1516" s="14">
        <v>40998</v>
      </c>
      <c r="D1516" s="13">
        <v>1408.47</v>
      </c>
      <c r="E1516" s="17">
        <v>40946</v>
      </c>
      <c r="F1516" s="16">
        <v>8917.52</v>
      </c>
      <c r="G1516" s="20">
        <v>41040</v>
      </c>
      <c r="H1516" s="19">
        <v>2254.54</v>
      </c>
      <c r="I1516" s="31">
        <v>40952</v>
      </c>
      <c r="J1516" s="30">
        <v>20887.400000000001</v>
      </c>
      <c r="K1516" s="28">
        <v>40952</v>
      </c>
      <c r="L1516" s="27">
        <v>11467.66</v>
      </c>
      <c r="M1516" s="25">
        <v>41045</v>
      </c>
      <c r="N1516" s="24">
        <v>5405.25</v>
      </c>
      <c r="O1516" s="28">
        <v>41012</v>
      </c>
      <c r="P1516" s="27">
        <v>6583.9</v>
      </c>
    </row>
    <row r="1517" spans="1:16" ht="16.5" x14ac:dyDescent="0.3">
      <c r="A1517" s="2">
        <v>40952</v>
      </c>
      <c r="B1517" s="1">
        <v>262.75</v>
      </c>
      <c r="C1517" s="14">
        <v>40997</v>
      </c>
      <c r="D1517" s="13">
        <v>1403.28</v>
      </c>
      <c r="E1517" s="17">
        <v>40945</v>
      </c>
      <c r="F1517" s="16">
        <v>8929.2000000000007</v>
      </c>
      <c r="G1517" s="20">
        <v>41039</v>
      </c>
      <c r="H1517" s="19">
        <v>2247.38</v>
      </c>
      <c r="I1517" s="31">
        <v>40949</v>
      </c>
      <c r="J1517" s="30">
        <v>20783.86</v>
      </c>
      <c r="K1517" s="28">
        <v>40949</v>
      </c>
      <c r="L1517" s="27">
        <v>11405.22</v>
      </c>
      <c r="M1517" s="25">
        <v>41044</v>
      </c>
      <c r="N1517" s="24">
        <v>5437.62</v>
      </c>
      <c r="O1517" s="28">
        <v>41011</v>
      </c>
      <c r="P1517" s="27">
        <v>6743.24</v>
      </c>
    </row>
    <row r="1518" spans="1:16" ht="16.5" x14ac:dyDescent="0.3">
      <c r="A1518" s="2">
        <v>40949</v>
      </c>
      <c r="B1518" s="1">
        <v>261.17</v>
      </c>
      <c r="C1518" s="14">
        <v>40996</v>
      </c>
      <c r="D1518" s="13">
        <v>1405.54</v>
      </c>
      <c r="E1518" s="17">
        <v>40942</v>
      </c>
      <c r="F1518" s="16">
        <v>8831.93</v>
      </c>
      <c r="G1518" s="20">
        <v>41038</v>
      </c>
      <c r="H1518" s="19">
        <v>2225.63</v>
      </c>
      <c r="I1518" s="31">
        <v>40948</v>
      </c>
      <c r="J1518" s="30">
        <v>21010.01</v>
      </c>
      <c r="K1518" s="28">
        <v>40948</v>
      </c>
      <c r="L1518" s="27">
        <v>11669.15</v>
      </c>
      <c r="M1518" s="25">
        <v>41043</v>
      </c>
      <c r="N1518" s="24">
        <v>5465.52</v>
      </c>
      <c r="O1518" s="28">
        <v>41010</v>
      </c>
      <c r="P1518" s="27">
        <v>6674.73</v>
      </c>
    </row>
    <row r="1519" spans="1:16" ht="16.5" x14ac:dyDescent="0.3">
      <c r="A1519" s="2">
        <v>40948</v>
      </c>
      <c r="B1519" s="1">
        <v>264.5</v>
      </c>
      <c r="C1519" s="14">
        <v>40995</v>
      </c>
      <c r="D1519" s="13">
        <v>1412.52</v>
      </c>
      <c r="E1519" s="17">
        <v>40941</v>
      </c>
      <c r="F1519" s="16">
        <v>8876.82</v>
      </c>
      <c r="G1519" s="20">
        <v>41037</v>
      </c>
      <c r="H1519" s="19">
        <v>2236.11</v>
      </c>
      <c r="I1519" s="31">
        <v>40947</v>
      </c>
      <c r="J1519" s="30">
        <v>21018.46</v>
      </c>
      <c r="K1519" s="28">
        <v>40947</v>
      </c>
      <c r="L1519" s="27">
        <v>11705.86</v>
      </c>
      <c r="M1519" s="25">
        <v>41040</v>
      </c>
      <c r="N1519" s="24">
        <v>5575.52</v>
      </c>
      <c r="O1519" s="28">
        <v>41009</v>
      </c>
      <c r="P1519" s="27">
        <v>6606.43</v>
      </c>
    </row>
    <row r="1520" spans="1:16" ht="16.5" x14ac:dyDescent="0.3">
      <c r="A1520" s="2">
        <v>40947</v>
      </c>
      <c r="B1520" s="1">
        <v>262.94</v>
      </c>
      <c r="C1520" s="14">
        <v>40994</v>
      </c>
      <c r="D1520" s="13">
        <v>1416.51</v>
      </c>
      <c r="E1520" s="17">
        <v>40940</v>
      </c>
      <c r="F1520" s="16">
        <v>8809.7900000000009</v>
      </c>
      <c r="G1520" s="20">
        <v>41036</v>
      </c>
      <c r="H1520" s="19">
        <v>2283.09</v>
      </c>
      <c r="I1520" s="31">
        <v>40946</v>
      </c>
      <c r="J1520" s="30">
        <v>20699.189999999999</v>
      </c>
      <c r="K1520" s="28">
        <v>40946</v>
      </c>
      <c r="L1520" s="27">
        <v>11499.77</v>
      </c>
      <c r="M1520" s="25">
        <v>41039</v>
      </c>
      <c r="N1520" s="24">
        <v>5543.95</v>
      </c>
      <c r="O1520" s="28">
        <v>41004</v>
      </c>
      <c r="P1520" s="27">
        <v>6775.26</v>
      </c>
    </row>
    <row r="1521" spans="1:16" ht="16.5" x14ac:dyDescent="0.3">
      <c r="A1521" s="2">
        <v>40946</v>
      </c>
      <c r="B1521" s="1">
        <v>259.8</v>
      </c>
      <c r="C1521" s="14">
        <v>40991</v>
      </c>
      <c r="D1521" s="13">
        <v>1397.11</v>
      </c>
      <c r="E1521" s="17">
        <v>40939</v>
      </c>
      <c r="F1521" s="16">
        <v>8802.51</v>
      </c>
      <c r="G1521" s="20">
        <v>41033</v>
      </c>
      <c r="H1521" s="19">
        <v>2248.34</v>
      </c>
      <c r="I1521" s="31">
        <v>40945</v>
      </c>
      <c r="J1521" s="30">
        <v>20709.939999999999</v>
      </c>
      <c r="K1521" s="28">
        <v>40945</v>
      </c>
      <c r="L1521" s="27">
        <v>11564.86</v>
      </c>
      <c r="M1521" s="25">
        <v>41038</v>
      </c>
      <c r="N1521" s="24">
        <v>5530.05</v>
      </c>
      <c r="O1521" s="28">
        <v>41003</v>
      </c>
      <c r="P1521" s="27">
        <v>6784.06</v>
      </c>
    </row>
    <row r="1522" spans="1:16" ht="16.5" x14ac:dyDescent="0.3">
      <c r="A1522" s="2">
        <v>40945</v>
      </c>
      <c r="B1522" s="1">
        <v>258.93</v>
      </c>
      <c r="C1522" s="14">
        <v>40990</v>
      </c>
      <c r="D1522" s="13">
        <v>1392.79</v>
      </c>
      <c r="E1522" s="17">
        <v>40938</v>
      </c>
      <c r="F1522" s="16">
        <v>8793.0499999999993</v>
      </c>
      <c r="G1522" s="20">
        <v>41032</v>
      </c>
      <c r="H1522" s="19">
        <v>2287.1</v>
      </c>
      <c r="I1522" s="31">
        <v>40942</v>
      </c>
      <c r="J1522" s="30">
        <v>20756.98</v>
      </c>
      <c r="K1522" s="28">
        <v>40942</v>
      </c>
      <c r="L1522" s="27">
        <v>11605.57</v>
      </c>
      <c r="M1522" s="25">
        <v>41037</v>
      </c>
      <c r="N1522" s="24">
        <v>5554.55</v>
      </c>
      <c r="O1522" s="28">
        <v>41002</v>
      </c>
      <c r="P1522" s="27">
        <v>6982.28</v>
      </c>
    </row>
    <row r="1523" spans="1:16" ht="16.5" x14ac:dyDescent="0.3">
      <c r="A1523" s="2">
        <v>40942</v>
      </c>
      <c r="B1523" s="1">
        <v>258.52999999999997</v>
      </c>
      <c r="C1523" s="14">
        <v>40989</v>
      </c>
      <c r="D1523" s="13">
        <v>1402.89</v>
      </c>
      <c r="E1523" s="17">
        <v>40935</v>
      </c>
      <c r="F1523" s="16">
        <v>8841.2199999999993</v>
      </c>
      <c r="G1523" s="20">
        <v>41031</v>
      </c>
      <c r="H1523" s="19">
        <v>2290.31</v>
      </c>
      <c r="I1523" s="31">
        <v>40941</v>
      </c>
      <c r="J1523" s="30">
        <v>20739.45</v>
      </c>
      <c r="K1523" s="28">
        <v>40941</v>
      </c>
      <c r="L1523" s="27">
        <v>11583.47</v>
      </c>
      <c r="M1523" s="25">
        <v>41036</v>
      </c>
      <c r="N1523" s="24" t="s">
        <v>1</v>
      </c>
      <c r="O1523" s="28">
        <v>41001</v>
      </c>
      <c r="P1523" s="27">
        <v>7056.65</v>
      </c>
    </row>
    <row r="1524" spans="1:16" ht="16.5" x14ac:dyDescent="0.3">
      <c r="A1524" s="2">
        <v>40941</v>
      </c>
      <c r="B1524" s="1">
        <v>260.35000000000002</v>
      </c>
      <c r="C1524" s="14">
        <v>40988</v>
      </c>
      <c r="D1524" s="13">
        <v>1405.52</v>
      </c>
      <c r="E1524" s="17">
        <v>40934</v>
      </c>
      <c r="F1524" s="16">
        <v>8849.4699999999993</v>
      </c>
      <c r="G1524" s="20">
        <v>41030</v>
      </c>
      <c r="H1524" s="19">
        <v>2306.69</v>
      </c>
      <c r="I1524" s="31">
        <v>40940</v>
      </c>
      <c r="J1524" s="30">
        <v>20333.37</v>
      </c>
      <c r="K1524" s="28">
        <v>40940</v>
      </c>
      <c r="L1524" s="27">
        <v>11253.8</v>
      </c>
      <c r="M1524" s="25">
        <v>41033</v>
      </c>
      <c r="N1524" s="24">
        <v>5655.06</v>
      </c>
      <c r="O1524" s="28">
        <v>40998</v>
      </c>
      <c r="P1524" s="27">
        <v>6946.83</v>
      </c>
    </row>
    <row r="1525" spans="1:16" ht="16.5" x14ac:dyDescent="0.3">
      <c r="A1525" s="2">
        <v>40940</v>
      </c>
      <c r="B1525" s="1">
        <v>257.06</v>
      </c>
      <c r="C1525" s="14">
        <v>40987</v>
      </c>
      <c r="D1525" s="13">
        <v>1409.75</v>
      </c>
      <c r="E1525" s="17">
        <v>40933</v>
      </c>
      <c r="F1525" s="16">
        <v>8883.69</v>
      </c>
      <c r="G1525" s="20">
        <v>41029</v>
      </c>
      <c r="H1525" s="19">
        <v>2306.4299999999998</v>
      </c>
      <c r="I1525" s="31">
        <v>40939</v>
      </c>
      <c r="J1525" s="30">
        <v>20390.490000000002</v>
      </c>
      <c r="K1525" s="28">
        <v>40939</v>
      </c>
      <c r="L1525" s="27">
        <v>11299.05</v>
      </c>
      <c r="M1525" s="25">
        <v>41032</v>
      </c>
      <c r="N1525" s="24">
        <v>5766.55</v>
      </c>
      <c r="O1525" s="28">
        <v>40997</v>
      </c>
      <c r="P1525" s="27">
        <v>6875.15</v>
      </c>
    </row>
    <row r="1526" spans="1:16" ht="16.5" x14ac:dyDescent="0.3">
      <c r="A1526" s="2">
        <v>40939</v>
      </c>
      <c r="B1526" s="1">
        <v>256.89999999999998</v>
      </c>
      <c r="C1526" s="14">
        <v>40984</v>
      </c>
      <c r="D1526" s="13">
        <v>1404.17</v>
      </c>
      <c r="E1526" s="17">
        <v>40932</v>
      </c>
      <c r="F1526" s="16">
        <v>8785.33</v>
      </c>
      <c r="G1526" s="20">
        <v>41026</v>
      </c>
      <c r="H1526" s="19">
        <v>2344.02</v>
      </c>
      <c r="I1526" s="31">
        <v>40938</v>
      </c>
      <c r="J1526" s="30">
        <v>20160.41</v>
      </c>
      <c r="K1526" s="28">
        <v>40938</v>
      </c>
      <c r="L1526" s="27">
        <v>11145.6</v>
      </c>
      <c r="M1526" s="25">
        <v>41031</v>
      </c>
      <c r="N1526" s="24">
        <v>5758.11</v>
      </c>
      <c r="O1526" s="28">
        <v>40996</v>
      </c>
      <c r="P1526" s="27">
        <v>6998.8</v>
      </c>
    </row>
    <row r="1527" spans="1:16" ht="16.5" x14ac:dyDescent="0.3">
      <c r="A1527" s="2">
        <v>40938</v>
      </c>
      <c r="B1527" s="1">
        <v>255.21</v>
      </c>
      <c r="C1527" s="14">
        <v>40983</v>
      </c>
      <c r="D1527" s="13">
        <v>1402.6</v>
      </c>
      <c r="E1527" s="17">
        <v>40931</v>
      </c>
      <c r="F1527" s="16">
        <v>8765.9</v>
      </c>
      <c r="G1527" s="20">
        <v>41025</v>
      </c>
      <c r="H1527" s="19">
        <v>2322.69</v>
      </c>
      <c r="I1527" s="31">
        <v>40935</v>
      </c>
      <c r="J1527" s="30">
        <v>20501.669999999998</v>
      </c>
      <c r="K1527" s="28">
        <v>40935</v>
      </c>
      <c r="L1527" s="27">
        <v>11446.52</v>
      </c>
      <c r="M1527" s="25">
        <v>41030</v>
      </c>
      <c r="N1527" s="24">
        <v>5812.23</v>
      </c>
      <c r="O1527" s="28">
        <v>40995</v>
      </c>
      <c r="P1527" s="27">
        <v>7078.9</v>
      </c>
    </row>
    <row r="1528" spans="1:16" ht="16.5" x14ac:dyDescent="0.3">
      <c r="A1528" s="2">
        <v>40935</v>
      </c>
      <c r="B1528" s="1">
        <v>258.64999999999998</v>
      </c>
      <c r="C1528" s="14">
        <v>40982</v>
      </c>
      <c r="D1528" s="13">
        <v>1394.28</v>
      </c>
      <c r="E1528" s="17">
        <v>40928</v>
      </c>
      <c r="F1528" s="16">
        <v>8766.36</v>
      </c>
      <c r="G1528" s="20">
        <v>41024</v>
      </c>
      <c r="H1528" s="19">
        <v>2322.91</v>
      </c>
      <c r="I1528" s="31">
        <v>40934</v>
      </c>
      <c r="J1528" s="30">
        <v>20439.14</v>
      </c>
      <c r="K1528" s="28">
        <v>40934</v>
      </c>
      <c r="L1528" s="27">
        <v>11416.88</v>
      </c>
      <c r="M1528" s="25">
        <v>41029</v>
      </c>
      <c r="N1528" s="24">
        <v>5737.78</v>
      </c>
      <c r="O1528" s="28">
        <v>40994</v>
      </c>
      <c r="P1528" s="27">
        <v>7079.23</v>
      </c>
    </row>
    <row r="1529" spans="1:16" ht="16.5" x14ac:dyDescent="0.3">
      <c r="A1529" s="2">
        <v>40934</v>
      </c>
      <c r="B1529" s="1">
        <v>257.52</v>
      </c>
      <c r="C1529" s="14">
        <v>40981</v>
      </c>
      <c r="D1529" s="13">
        <v>1395.95</v>
      </c>
      <c r="E1529" s="17">
        <v>40927</v>
      </c>
      <c r="F1529" s="16">
        <v>8639.68</v>
      </c>
      <c r="G1529" s="20">
        <v>41023</v>
      </c>
      <c r="H1529" s="19">
        <v>2284.08</v>
      </c>
      <c r="I1529" s="31">
        <v>40928</v>
      </c>
      <c r="J1529" s="30">
        <v>20110.37</v>
      </c>
      <c r="K1529" s="28">
        <v>40928</v>
      </c>
      <c r="L1529" s="27">
        <v>11146.99</v>
      </c>
      <c r="M1529" s="25">
        <v>41026</v>
      </c>
      <c r="N1529" s="24">
        <v>5777.11</v>
      </c>
      <c r="O1529" s="28">
        <v>40991</v>
      </c>
      <c r="P1529" s="27">
        <v>6995.62</v>
      </c>
    </row>
    <row r="1530" spans="1:16" ht="16.5" x14ac:dyDescent="0.3">
      <c r="A1530" s="2">
        <v>40933</v>
      </c>
      <c r="B1530" s="1">
        <v>257.14</v>
      </c>
      <c r="C1530" s="14">
        <v>40980</v>
      </c>
      <c r="D1530" s="13">
        <v>1371.09</v>
      </c>
      <c r="E1530" s="17">
        <v>40926</v>
      </c>
      <c r="F1530" s="16">
        <v>8550.58</v>
      </c>
      <c r="G1530" s="20">
        <v>41022</v>
      </c>
      <c r="H1530" s="19">
        <v>2244.83</v>
      </c>
      <c r="I1530" s="31">
        <v>40927</v>
      </c>
      <c r="J1530" s="30">
        <v>19942.95</v>
      </c>
      <c r="K1530" s="28">
        <v>40927</v>
      </c>
      <c r="L1530" s="27">
        <v>11138.49</v>
      </c>
      <c r="M1530" s="25">
        <v>41025</v>
      </c>
      <c r="N1530" s="24">
        <v>5748.72</v>
      </c>
      <c r="O1530" s="28">
        <v>40990</v>
      </c>
      <c r="P1530" s="27">
        <v>6981.26</v>
      </c>
    </row>
    <row r="1531" spans="1:16" ht="16.5" x14ac:dyDescent="0.3">
      <c r="A1531" s="2">
        <v>40928</v>
      </c>
      <c r="B1531" s="1">
        <v>256.61</v>
      </c>
      <c r="C1531" s="14">
        <v>40977</v>
      </c>
      <c r="D1531" s="13">
        <v>1370.87</v>
      </c>
      <c r="E1531" s="17">
        <v>40925</v>
      </c>
      <c r="F1531" s="16">
        <v>8466.4</v>
      </c>
      <c r="G1531" s="20">
        <v>41019</v>
      </c>
      <c r="H1531" s="19">
        <v>2311.27</v>
      </c>
      <c r="I1531" s="31">
        <v>40926</v>
      </c>
      <c r="J1531" s="30">
        <v>19686.919999999998</v>
      </c>
      <c r="K1531" s="28">
        <v>40926</v>
      </c>
      <c r="L1531" s="27">
        <v>10952.6</v>
      </c>
      <c r="M1531" s="25">
        <v>41024</v>
      </c>
      <c r="N1531" s="24">
        <v>5718.89</v>
      </c>
      <c r="O1531" s="28">
        <v>40989</v>
      </c>
      <c r="P1531" s="27">
        <v>7071.32</v>
      </c>
    </row>
    <row r="1532" spans="1:16" ht="16.5" x14ac:dyDescent="0.3">
      <c r="A1532" s="2">
        <v>40927</v>
      </c>
      <c r="B1532" s="1">
        <v>251.27</v>
      </c>
      <c r="C1532" s="14">
        <v>40976</v>
      </c>
      <c r="D1532" s="13">
        <v>1365.91</v>
      </c>
      <c r="E1532" s="17">
        <v>40924</v>
      </c>
      <c r="F1532" s="16">
        <v>8378.36</v>
      </c>
      <c r="G1532" s="20">
        <v>41018</v>
      </c>
      <c r="H1532" s="19">
        <v>2284.67</v>
      </c>
      <c r="I1532" s="31">
        <v>40925</v>
      </c>
      <c r="J1532" s="30">
        <v>19627.75</v>
      </c>
      <c r="K1532" s="28">
        <v>40925</v>
      </c>
      <c r="L1532" s="27">
        <v>10962.42</v>
      </c>
      <c r="M1532" s="25">
        <v>41023</v>
      </c>
      <c r="N1532" s="24">
        <v>5709.49</v>
      </c>
      <c r="O1532" s="28">
        <v>40988</v>
      </c>
      <c r="P1532" s="27">
        <v>7054.94</v>
      </c>
    </row>
    <row r="1533" spans="1:16" ht="16.5" x14ac:dyDescent="0.3">
      <c r="A1533" s="2">
        <v>40926</v>
      </c>
      <c r="B1533" s="1">
        <v>247.82</v>
      </c>
      <c r="C1533" s="14">
        <v>40975</v>
      </c>
      <c r="D1533" s="13">
        <v>1352.63</v>
      </c>
      <c r="E1533" s="17">
        <v>40921</v>
      </c>
      <c r="F1533" s="16">
        <v>8500.02</v>
      </c>
      <c r="G1533" s="20">
        <v>41017</v>
      </c>
      <c r="H1533" s="19">
        <v>2327.84</v>
      </c>
      <c r="I1533" s="31">
        <v>40924</v>
      </c>
      <c r="J1533" s="30">
        <v>19012.2</v>
      </c>
      <c r="K1533" s="28">
        <v>40924</v>
      </c>
      <c r="L1533" s="27">
        <v>10489.59</v>
      </c>
      <c r="M1533" s="25">
        <v>41022</v>
      </c>
      <c r="N1533" s="24">
        <v>5665.57</v>
      </c>
      <c r="O1533" s="28">
        <v>40987</v>
      </c>
      <c r="P1533" s="27">
        <v>7154.22</v>
      </c>
    </row>
    <row r="1534" spans="1:16" ht="16.5" x14ac:dyDescent="0.3">
      <c r="A1534" s="2">
        <v>40925</v>
      </c>
      <c r="B1534" s="1">
        <v>247.81</v>
      </c>
      <c r="C1534" s="14">
        <v>40974</v>
      </c>
      <c r="D1534" s="13">
        <v>1343.36</v>
      </c>
      <c r="E1534" s="17">
        <v>40920</v>
      </c>
      <c r="F1534" s="16">
        <v>8385.59</v>
      </c>
      <c r="G1534" s="20">
        <v>41016</v>
      </c>
      <c r="H1534" s="19">
        <v>2367.0500000000002</v>
      </c>
      <c r="I1534" s="31">
        <v>40921</v>
      </c>
      <c r="J1534" s="30">
        <v>19204.419999999998</v>
      </c>
      <c r="K1534" s="28">
        <v>40921</v>
      </c>
      <c r="L1534" s="27">
        <v>10637.03</v>
      </c>
      <c r="M1534" s="25">
        <v>41019</v>
      </c>
      <c r="N1534" s="24">
        <v>5772.15</v>
      </c>
      <c r="O1534" s="28">
        <v>40984</v>
      </c>
      <c r="P1534" s="27">
        <v>7157.82</v>
      </c>
    </row>
    <row r="1535" spans="1:16" ht="16.5" x14ac:dyDescent="0.3">
      <c r="A1535" s="2">
        <v>40924</v>
      </c>
      <c r="B1535" s="1">
        <v>243.1</v>
      </c>
      <c r="C1535" s="14">
        <v>40973</v>
      </c>
      <c r="D1535" s="13">
        <v>1364.34</v>
      </c>
      <c r="E1535" s="17">
        <v>40919</v>
      </c>
      <c r="F1535" s="16">
        <v>8447.8799999999992</v>
      </c>
      <c r="G1535" s="20">
        <v>41015</v>
      </c>
      <c r="H1535" s="19">
        <v>2301.19</v>
      </c>
      <c r="I1535" s="31">
        <v>40920</v>
      </c>
      <c r="J1535" s="30">
        <v>19095.38</v>
      </c>
      <c r="K1535" s="28">
        <v>40920</v>
      </c>
      <c r="L1535" s="27">
        <v>10519.21</v>
      </c>
      <c r="M1535" s="25">
        <v>41018</v>
      </c>
      <c r="N1535" s="24">
        <v>5744.55</v>
      </c>
      <c r="O1535" s="28">
        <v>40983</v>
      </c>
      <c r="P1535" s="27">
        <v>7144.45</v>
      </c>
    </row>
    <row r="1536" spans="1:16" ht="16.5" x14ac:dyDescent="0.3">
      <c r="A1536" s="2">
        <v>40921</v>
      </c>
      <c r="B1536" s="1">
        <v>245.28</v>
      </c>
      <c r="C1536" s="14">
        <v>40970</v>
      </c>
      <c r="D1536" s="13">
        <v>1369.63</v>
      </c>
      <c r="E1536" s="17">
        <v>40918</v>
      </c>
      <c r="F1536" s="16">
        <v>8422.26</v>
      </c>
      <c r="G1536" s="20">
        <v>41012</v>
      </c>
      <c r="H1536" s="19">
        <v>2291.5100000000002</v>
      </c>
      <c r="I1536" s="31">
        <v>40919</v>
      </c>
      <c r="J1536" s="30">
        <v>19151.939999999999</v>
      </c>
      <c r="K1536" s="28">
        <v>40919</v>
      </c>
      <c r="L1536" s="27">
        <v>10517.07</v>
      </c>
      <c r="M1536" s="25">
        <v>41017</v>
      </c>
      <c r="N1536" s="24">
        <v>5745.29</v>
      </c>
      <c r="O1536" s="28">
        <v>40982</v>
      </c>
      <c r="P1536" s="27">
        <v>7079.42</v>
      </c>
    </row>
    <row r="1537" spans="1:16" ht="16.5" x14ac:dyDescent="0.3">
      <c r="A1537" s="2">
        <v>40920</v>
      </c>
      <c r="B1537" s="1">
        <v>243.46</v>
      </c>
      <c r="C1537" s="14">
        <v>40969</v>
      </c>
      <c r="D1537" s="13">
        <v>1374.09</v>
      </c>
      <c r="E1537" s="17">
        <v>40914</v>
      </c>
      <c r="F1537" s="16">
        <v>8390.35</v>
      </c>
      <c r="G1537" s="20">
        <v>41011</v>
      </c>
      <c r="H1537" s="19">
        <v>2352.2399999999998</v>
      </c>
      <c r="I1537" s="31">
        <v>40918</v>
      </c>
      <c r="J1537" s="30">
        <v>19004.28</v>
      </c>
      <c r="K1537" s="28">
        <v>40918</v>
      </c>
      <c r="L1537" s="27">
        <v>10413.61</v>
      </c>
      <c r="M1537" s="25">
        <v>41016</v>
      </c>
      <c r="N1537" s="24">
        <v>5766.95</v>
      </c>
      <c r="O1537" s="28">
        <v>40981</v>
      </c>
      <c r="P1537" s="27">
        <v>6995.91</v>
      </c>
    </row>
    <row r="1538" spans="1:16" ht="16.5" x14ac:dyDescent="0.3">
      <c r="A1538" s="2">
        <v>40919</v>
      </c>
      <c r="B1538" s="1">
        <v>240.83</v>
      </c>
      <c r="C1538" s="14">
        <v>40968</v>
      </c>
      <c r="D1538" s="13">
        <v>1365.68</v>
      </c>
      <c r="E1538" s="17">
        <v>40913</v>
      </c>
      <c r="F1538" s="16">
        <v>8488.7099999999991</v>
      </c>
      <c r="G1538" s="20">
        <v>41010</v>
      </c>
      <c r="H1538" s="19">
        <v>2341.36</v>
      </c>
      <c r="I1538" s="31">
        <v>40917</v>
      </c>
      <c r="J1538" s="30">
        <v>18865.72</v>
      </c>
      <c r="K1538" s="28">
        <v>40917</v>
      </c>
      <c r="L1538" s="27">
        <v>10225.81</v>
      </c>
      <c r="M1538" s="25">
        <v>41015</v>
      </c>
      <c r="N1538" s="24">
        <v>5666.28</v>
      </c>
      <c r="O1538" s="28">
        <v>40980</v>
      </c>
      <c r="P1538" s="27">
        <v>6901.35</v>
      </c>
    </row>
    <row r="1539" spans="1:16" ht="16.5" x14ac:dyDescent="0.3">
      <c r="A1539" s="2">
        <v>40918</v>
      </c>
      <c r="B1539" s="1">
        <v>241.69</v>
      </c>
      <c r="C1539" s="14">
        <v>40967</v>
      </c>
      <c r="D1539" s="13">
        <v>1372.17</v>
      </c>
      <c r="E1539" s="17">
        <v>40912</v>
      </c>
      <c r="F1539" s="16">
        <v>8560.11</v>
      </c>
      <c r="G1539" s="20">
        <v>41009</v>
      </c>
      <c r="H1539" s="19">
        <v>2321.5300000000002</v>
      </c>
      <c r="I1539" s="31">
        <v>40914</v>
      </c>
      <c r="J1539" s="30">
        <v>18593.060000000001</v>
      </c>
      <c r="K1539" s="28">
        <v>40914</v>
      </c>
      <c r="L1539" s="27">
        <v>9987.33</v>
      </c>
      <c r="M1539" s="25">
        <v>41012</v>
      </c>
      <c r="N1539" s="24">
        <v>5651.79</v>
      </c>
      <c r="O1539" s="28">
        <v>40977</v>
      </c>
      <c r="P1539" s="27">
        <v>6880.21</v>
      </c>
    </row>
    <row r="1540" spans="1:16" ht="16.5" x14ac:dyDescent="0.3">
      <c r="A1540" s="2">
        <v>40917</v>
      </c>
      <c r="B1540" s="1">
        <v>238.02</v>
      </c>
      <c r="C1540" s="14">
        <v>40966</v>
      </c>
      <c r="D1540" s="13">
        <v>1367.59</v>
      </c>
      <c r="E1540" s="17">
        <v>40907</v>
      </c>
      <c r="F1540" s="16">
        <v>8455.35</v>
      </c>
      <c r="G1540" s="20">
        <v>41004</v>
      </c>
      <c r="H1540" s="19">
        <v>2392.54</v>
      </c>
      <c r="I1540" s="31">
        <v>40913</v>
      </c>
      <c r="J1540" s="30">
        <v>18813.41</v>
      </c>
      <c r="K1540" s="28">
        <v>40913</v>
      </c>
      <c r="L1540" s="27">
        <v>10140.92</v>
      </c>
      <c r="M1540" s="25">
        <v>41011</v>
      </c>
      <c r="N1540" s="24">
        <v>5710.46</v>
      </c>
      <c r="O1540" s="28">
        <v>40976</v>
      </c>
      <c r="P1540" s="27">
        <v>6834.54</v>
      </c>
    </row>
    <row r="1541" spans="1:16" ht="16.5" x14ac:dyDescent="0.3">
      <c r="A1541" s="2">
        <v>40914</v>
      </c>
      <c r="B1541" s="1">
        <v>240.57</v>
      </c>
      <c r="C1541" s="14">
        <v>40963</v>
      </c>
      <c r="D1541" s="13">
        <v>1365.74</v>
      </c>
      <c r="E1541" s="17">
        <v>40906</v>
      </c>
      <c r="F1541" s="16">
        <v>8398.89</v>
      </c>
      <c r="G1541" s="20">
        <v>41003</v>
      </c>
      <c r="H1541" s="19">
        <v>2398.46</v>
      </c>
      <c r="I1541" s="31">
        <v>40912</v>
      </c>
      <c r="J1541" s="30">
        <v>18727.310000000001</v>
      </c>
      <c r="K1541" s="28">
        <v>40912</v>
      </c>
      <c r="L1541" s="27">
        <v>10094.41</v>
      </c>
      <c r="M1541" s="25">
        <v>41010</v>
      </c>
      <c r="N1541" s="24">
        <v>5634.74</v>
      </c>
      <c r="O1541" s="28">
        <v>40975</v>
      </c>
      <c r="P1541" s="27">
        <v>6671.11</v>
      </c>
    </row>
    <row r="1542" spans="1:16" ht="16.5" x14ac:dyDescent="0.3">
      <c r="A1542" s="2">
        <v>40913</v>
      </c>
      <c r="B1542" s="1">
        <v>243.56</v>
      </c>
      <c r="C1542" s="14">
        <v>40962</v>
      </c>
      <c r="D1542" s="13">
        <v>1363.46</v>
      </c>
      <c r="E1542" s="17">
        <v>40905</v>
      </c>
      <c r="F1542" s="16">
        <v>8423.6200000000008</v>
      </c>
      <c r="G1542" s="20">
        <v>41002</v>
      </c>
      <c r="H1542" s="19">
        <v>2458.98</v>
      </c>
      <c r="I1542" s="31">
        <v>40911</v>
      </c>
      <c r="J1542" s="30">
        <v>18877.41</v>
      </c>
      <c r="K1542" s="28">
        <v>40911</v>
      </c>
      <c r="L1542" s="27">
        <v>10235.17</v>
      </c>
      <c r="M1542" s="25">
        <v>41009</v>
      </c>
      <c r="N1542" s="24">
        <v>5595.55</v>
      </c>
      <c r="O1542" s="28">
        <v>40974</v>
      </c>
      <c r="P1542" s="27">
        <v>6633.11</v>
      </c>
    </row>
    <row r="1543" spans="1:16" ht="16.5" x14ac:dyDescent="0.3">
      <c r="A1543" s="2">
        <v>40912</v>
      </c>
      <c r="B1543" s="1">
        <v>244.24</v>
      </c>
      <c r="C1543" s="14">
        <v>40961</v>
      </c>
      <c r="D1543" s="13">
        <v>1357.66</v>
      </c>
      <c r="E1543" s="17">
        <v>40904</v>
      </c>
      <c r="F1543" s="16">
        <v>8440.56</v>
      </c>
      <c r="G1543" s="20">
        <v>41001</v>
      </c>
      <c r="H1543" s="19">
        <v>2501.1799999999998</v>
      </c>
      <c r="I1543" s="31">
        <v>40907</v>
      </c>
      <c r="J1543" s="30">
        <v>18434.39</v>
      </c>
      <c r="K1543" s="28">
        <v>40907</v>
      </c>
      <c r="L1543" s="27">
        <v>9936.48</v>
      </c>
      <c r="M1543" s="25">
        <v>41008</v>
      </c>
      <c r="N1543" s="24" t="s">
        <v>1</v>
      </c>
      <c r="O1543" s="28">
        <v>40973</v>
      </c>
      <c r="P1543" s="27">
        <v>6866.46</v>
      </c>
    </row>
    <row r="1544" spans="1:16" ht="16.5" x14ac:dyDescent="0.3">
      <c r="A1544" s="2">
        <v>40911</v>
      </c>
      <c r="B1544" s="1">
        <v>245.82</v>
      </c>
      <c r="C1544" s="14">
        <v>40960</v>
      </c>
      <c r="D1544" s="13">
        <v>1362.21</v>
      </c>
      <c r="E1544" s="17">
        <v>40903</v>
      </c>
      <c r="F1544" s="16">
        <v>8479.34</v>
      </c>
      <c r="G1544" s="20">
        <v>40998</v>
      </c>
      <c r="H1544" s="19">
        <v>2477.2800000000002</v>
      </c>
      <c r="I1544" s="31">
        <v>40906</v>
      </c>
      <c r="J1544" s="30">
        <v>18397.919999999998</v>
      </c>
      <c r="K1544" s="28">
        <v>40906</v>
      </c>
      <c r="L1544" s="27">
        <v>9944.58</v>
      </c>
      <c r="M1544" s="25">
        <v>41004</v>
      </c>
      <c r="N1544" s="24">
        <v>5723.67</v>
      </c>
      <c r="O1544" s="28">
        <v>40970</v>
      </c>
      <c r="P1544" s="27">
        <v>6921.37</v>
      </c>
    </row>
    <row r="1545" spans="1:16" ht="16.5" x14ac:dyDescent="0.3">
      <c r="A1545" s="2">
        <v>40910</v>
      </c>
      <c r="B1545" s="1">
        <v>238.7</v>
      </c>
      <c r="C1545" s="14">
        <v>40956</v>
      </c>
      <c r="D1545" s="13">
        <v>1361.23</v>
      </c>
      <c r="E1545" s="17">
        <v>40899</v>
      </c>
      <c r="F1545" s="16">
        <v>8395.16</v>
      </c>
      <c r="G1545" s="20">
        <v>40997</v>
      </c>
      <c r="H1545" s="19">
        <v>2452.7399999999998</v>
      </c>
      <c r="I1545" s="31">
        <v>40905</v>
      </c>
      <c r="J1545" s="30">
        <v>18518.669999999998</v>
      </c>
      <c r="K1545" s="28">
        <v>40905</v>
      </c>
      <c r="L1545" s="27">
        <v>9980.51</v>
      </c>
      <c r="M1545" s="25">
        <v>41003</v>
      </c>
      <c r="N1545" s="24">
        <v>5703.77</v>
      </c>
      <c r="O1545" s="28">
        <v>40969</v>
      </c>
      <c r="P1545" s="27">
        <v>6941.77</v>
      </c>
    </row>
    <row r="1546" spans="1:16" ht="16.5" x14ac:dyDescent="0.3">
      <c r="A1546" s="2">
        <v>40906</v>
      </c>
      <c r="B1546" s="1">
        <v>238.08</v>
      </c>
      <c r="C1546" s="14">
        <v>40955</v>
      </c>
      <c r="D1546" s="13">
        <v>1358.04</v>
      </c>
      <c r="E1546" s="17">
        <v>40898</v>
      </c>
      <c r="F1546" s="16">
        <v>8459.98</v>
      </c>
      <c r="G1546" s="20">
        <v>40996</v>
      </c>
      <c r="H1546" s="19">
        <v>2496.6799999999998</v>
      </c>
      <c r="I1546" s="31">
        <v>40900</v>
      </c>
      <c r="J1546" s="30">
        <v>18629.169999999998</v>
      </c>
      <c r="K1546" s="28">
        <v>40900</v>
      </c>
      <c r="L1546" s="27">
        <v>10132.66</v>
      </c>
      <c r="M1546" s="25">
        <v>41002</v>
      </c>
      <c r="N1546" s="24">
        <v>5838.34</v>
      </c>
      <c r="O1546" s="28">
        <v>40968</v>
      </c>
      <c r="P1546" s="27">
        <v>6856.08</v>
      </c>
    </row>
    <row r="1547" spans="1:16" ht="16.5" x14ac:dyDescent="0.3">
      <c r="A1547" s="2">
        <v>40905</v>
      </c>
      <c r="B1547" s="1">
        <v>238.15</v>
      </c>
      <c r="C1547" s="14">
        <v>40954</v>
      </c>
      <c r="D1547" s="13">
        <v>1343.23</v>
      </c>
      <c r="E1547" s="17">
        <v>40897</v>
      </c>
      <c r="F1547" s="16">
        <v>8336.48</v>
      </c>
      <c r="G1547" s="20">
        <v>40995</v>
      </c>
      <c r="H1547" s="19">
        <v>2525.21</v>
      </c>
      <c r="I1547" s="31">
        <v>40899</v>
      </c>
      <c r="J1547" s="30">
        <v>18378.23</v>
      </c>
      <c r="K1547" s="28">
        <v>40899</v>
      </c>
      <c r="L1547" s="27">
        <v>9944.6200000000008</v>
      </c>
      <c r="M1547" s="25">
        <v>41001</v>
      </c>
      <c r="N1547" s="24">
        <v>5874.89</v>
      </c>
      <c r="O1547" s="28">
        <v>40967</v>
      </c>
      <c r="P1547" s="27">
        <v>6887.63</v>
      </c>
    </row>
    <row r="1548" spans="1:16" ht="16.5" x14ac:dyDescent="0.3">
      <c r="A1548" s="2">
        <v>40904</v>
      </c>
      <c r="B1548" s="1">
        <v>240.79</v>
      </c>
      <c r="C1548" s="14">
        <v>40953</v>
      </c>
      <c r="D1548" s="13">
        <v>1350.5</v>
      </c>
      <c r="E1548" s="17">
        <v>40896</v>
      </c>
      <c r="F1548" s="16">
        <v>8296.1200000000008</v>
      </c>
      <c r="G1548" s="20">
        <v>40994</v>
      </c>
      <c r="H1548" s="19">
        <v>2539.87</v>
      </c>
      <c r="I1548" s="31">
        <v>40898</v>
      </c>
      <c r="J1548" s="30">
        <v>18416.45</v>
      </c>
      <c r="K1548" s="28">
        <v>40898</v>
      </c>
      <c r="L1548" s="27">
        <v>9950.7099999999991</v>
      </c>
      <c r="M1548" s="25">
        <v>40998</v>
      </c>
      <c r="N1548" s="24">
        <v>5768.45</v>
      </c>
      <c r="O1548" s="28">
        <v>40966</v>
      </c>
      <c r="P1548" s="27">
        <v>6849.6</v>
      </c>
    </row>
    <row r="1549" spans="1:16" ht="16.5" x14ac:dyDescent="0.3">
      <c r="A1549" s="2">
        <v>40903</v>
      </c>
      <c r="B1549" s="1">
        <v>242.64</v>
      </c>
      <c r="C1549" s="14">
        <v>40952</v>
      </c>
      <c r="D1549" s="13">
        <v>1351.77</v>
      </c>
      <c r="E1549" s="17">
        <v>40893</v>
      </c>
      <c r="F1549" s="16">
        <v>8401.7199999999993</v>
      </c>
      <c r="G1549" s="20">
        <v>40991</v>
      </c>
      <c r="H1549" s="19">
        <v>2525.4299999999998</v>
      </c>
      <c r="I1549" s="31">
        <v>40897</v>
      </c>
      <c r="J1549" s="30">
        <v>18080.2</v>
      </c>
      <c r="K1549" s="28">
        <v>40897</v>
      </c>
      <c r="L1549" s="27">
        <v>9740.01</v>
      </c>
      <c r="M1549" s="25">
        <v>40997</v>
      </c>
      <c r="N1549" s="24">
        <v>5742.03</v>
      </c>
      <c r="O1549" s="28">
        <v>40963</v>
      </c>
      <c r="P1549" s="27">
        <v>6864.43</v>
      </c>
    </row>
    <row r="1550" spans="1:16" ht="16.5" x14ac:dyDescent="0.3">
      <c r="A1550" s="2">
        <v>40900</v>
      </c>
      <c r="B1550" s="1">
        <v>244.22</v>
      </c>
      <c r="C1550" s="14">
        <v>40949</v>
      </c>
      <c r="D1550" s="13">
        <v>1342.64</v>
      </c>
      <c r="E1550" s="17">
        <v>40892</v>
      </c>
      <c r="F1550" s="16">
        <v>8377.3700000000008</v>
      </c>
      <c r="G1550" s="20">
        <v>40990</v>
      </c>
      <c r="H1550" s="19">
        <v>2530.2199999999998</v>
      </c>
      <c r="I1550" s="31">
        <v>40896</v>
      </c>
      <c r="J1550" s="30">
        <v>18070.21</v>
      </c>
      <c r="K1550" s="28">
        <v>40896</v>
      </c>
      <c r="L1550" s="27">
        <v>9727.08</v>
      </c>
      <c r="M1550" s="25">
        <v>40996</v>
      </c>
      <c r="N1550" s="24">
        <v>5808.99</v>
      </c>
      <c r="O1550" s="28">
        <v>40962</v>
      </c>
      <c r="P1550" s="27">
        <v>6809.46</v>
      </c>
    </row>
    <row r="1551" spans="1:16" ht="16.5" x14ac:dyDescent="0.3">
      <c r="A1551" s="2">
        <v>40899</v>
      </c>
      <c r="B1551" s="1">
        <v>241.4</v>
      </c>
      <c r="C1551" s="14">
        <v>40948</v>
      </c>
      <c r="D1551" s="13">
        <v>1351.95</v>
      </c>
      <c r="E1551" s="17">
        <v>40891</v>
      </c>
      <c r="F1551" s="16">
        <v>8519.1299999999992</v>
      </c>
      <c r="G1551" s="20">
        <v>40989</v>
      </c>
      <c r="H1551" s="19">
        <v>2567.58</v>
      </c>
      <c r="I1551" s="31">
        <v>40893</v>
      </c>
      <c r="J1551" s="30">
        <v>18285.39</v>
      </c>
      <c r="K1551" s="28">
        <v>40893</v>
      </c>
      <c r="L1551" s="27">
        <v>9867.41</v>
      </c>
      <c r="M1551" s="25">
        <v>40995</v>
      </c>
      <c r="N1551" s="24">
        <v>5869.55</v>
      </c>
      <c r="O1551" s="28">
        <v>40961</v>
      </c>
      <c r="P1551" s="27">
        <v>6843.87</v>
      </c>
    </row>
    <row r="1552" spans="1:16" ht="16.5" x14ac:dyDescent="0.3">
      <c r="A1552" s="2">
        <v>40898</v>
      </c>
      <c r="B1552" s="1">
        <v>241.51</v>
      </c>
      <c r="C1552" s="14">
        <v>40947</v>
      </c>
      <c r="D1552" s="13">
        <v>1349.96</v>
      </c>
      <c r="E1552" s="17">
        <v>40890</v>
      </c>
      <c r="F1552" s="16">
        <v>8552.81</v>
      </c>
      <c r="G1552" s="20">
        <v>40988</v>
      </c>
      <c r="H1552" s="19">
        <v>2576.61</v>
      </c>
      <c r="I1552" s="31">
        <v>40892</v>
      </c>
      <c r="J1552" s="30">
        <v>18026.84</v>
      </c>
      <c r="K1552" s="28">
        <v>40892</v>
      </c>
      <c r="L1552" s="27">
        <v>9678.86</v>
      </c>
      <c r="M1552" s="25">
        <v>40994</v>
      </c>
      <c r="N1552" s="24">
        <v>5902.7</v>
      </c>
      <c r="O1552" s="28">
        <v>40960</v>
      </c>
      <c r="P1552" s="27">
        <v>6908.18</v>
      </c>
    </row>
    <row r="1553" spans="1:16" ht="16.5" x14ac:dyDescent="0.3">
      <c r="A1553" s="2">
        <v>40897</v>
      </c>
      <c r="B1553" s="1">
        <v>233.83</v>
      </c>
      <c r="C1553" s="14">
        <v>40946</v>
      </c>
      <c r="D1553" s="13">
        <v>1347.05</v>
      </c>
      <c r="E1553" s="17">
        <v>40889</v>
      </c>
      <c r="F1553" s="16">
        <v>8653.82</v>
      </c>
      <c r="G1553" s="20">
        <v>40987</v>
      </c>
      <c r="H1553" s="19">
        <v>2608.42</v>
      </c>
      <c r="I1553" s="31">
        <v>40891</v>
      </c>
      <c r="J1553" s="30">
        <v>18354.43</v>
      </c>
      <c r="K1553" s="28">
        <v>40891</v>
      </c>
      <c r="L1553" s="27">
        <v>9888.15</v>
      </c>
      <c r="M1553" s="25">
        <v>40991</v>
      </c>
      <c r="N1553" s="24">
        <v>5854.89</v>
      </c>
      <c r="O1553" s="28">
        <v>40959</v>
      </c>
      <c r="P1553" s="27">
        <v>6948.25</v>
      </c>
    </row>
    <row r="1554" spans="1:16" ht="16.5" x14ac:dyDescent="0.3">
      <c r="A1554" s="2">
        <v>40896</v>
      </c>
      <c r="B1554" s="1">
        <v>231.74</v>
      </c>
      <c r="C1554" s="14">
        <v>40945</v>
      </c>
      <c r="D1554" s="13">
        <v>1344.33</v>
      </c>
      <c r="E1554" s="17">
        <v>40886</v>
      </c>
      <c r="F1554" s="16">
        <v>8536.4599999999991</v>
      </c>
      <c r="G1554" s="20">
        <v>40984</v>
      </c>
      <c r="H1554" s="19">
        <v>2608.3000000000002</v>
      </c>
      <c r="I1554" s="31">
        <v>40890</v>
      </c>
      <c r="J1554" s="30">
        <v>18447.169999999998</v>
      </c>
      <c r="K1554" s="28">
        <v>40890</v>
      </c>
      <c r="L1554" s="27">
        <v>9957.15</v>
      </c>
      <c r="M1554" s="25">
        <v>40990</v>
      </c>
      <c r="N1554" s="24">
        <v>5845.65</v>
      </c>
      <c r="O1554" s="28">
        <v>40956</v>
      </c>
      <c r="P1554" s="27">
        <v>6848.03</v>
      </c>
    </row>
    <row r="1555" spans="1:16" ht="16.5" x14ac:dyDescent="0.3">
      <c r="A1555" s="2">
        <v>40893</v>
      </c>
      <c r="B1555" s="1">
        <v>239.82</v>
      </c>
      <c r="C1555" s="14">
        <v>40942</v>
      </c>
      <c r="D1555" s="13">
        <v>1344.9</v>
      </c>
      <c r="E1555" s="17">
        <v>40885</v>
      </c>
      <c r="F1555" s="16">
        <v>8664.58</v>
      </c>
      <c r="G1555" s="20">
        <v>40983</v>
      </c>
      <c r="H1555" s="19">
        <v>2593.9699999999998</v>
      </c>
      <c r="I1555" s="31">
        <v>40889</v>
      </c>
      <c r="J1555" s="30">
        <v>18575.66</v>
      </c>
      <c r="K1555" s="28">
        <v>40889</v>
      </c>
      <c r="L1555" s="27">
        <v>10059.35</v>
      </c>
      <c r="M1555" s="25">
        <v>40989</v>
      </c>
      <c r="N1555" s="24">
        <v>5891.95</v>
      </c>
      <c r="O1555" s="28">
        <v>40955</v>
      </c>
      <c r="P1555" s="27">
        <v>6751.96</v>
      </c>
    </row>
    <row r="1556" spans="1:16" ht="16.5" x14ac:dyDescent="0.3">
      <c r="A1556" s="2">
        <v>40892</v>
      </c>
      <c r="B1556" s="1">
        <v>236.72</v>
      </c>
      <c r="C1556" s="14">
        <v>40941</v>
      </c>
      <c r="D1556" s="13">
        <v>1325.54</v>
      </c>
      <c r="E1556" s="17">
        <v>40884</v>
      </c>
      <c r="F1556" s="16">
        <v>8722.17</v>
      </c>
      <c r="G1556" s="20">
        <v>40982</v>
      </c>
      <c r="H1556" s="19">
        <v>2574.79</v>
      </c>
      <c r="I1556" s="31">
        <v>40886</v>
      </c>
      <c r="J1556" s="30">
        <v>18586.23</v>
      </c>
      <c r="K1556" s="28">
        <v>40886</v>
      </c>
      <c r="L1556" s="27">
        <v>10066.629999999999</v>
      </c>
      <c r="M1556" s="25">
        <v>40988</v>
      </c>
      <c r="N1556" s="24">
        <v>5891.41</v>
      </c>
      <c r="O1556" s="28">
        <v>40954</v>
      </c>
      <c r="P1556" s="27">
        <v>6757.94</v>
      </c>
    </row>
    <row r="1557" spans="1:16" ht="16.5" x14ac:dyDescent="0.3">
      <c r="A1557" s="2">
        <v>40891</v>
      </c>
      <c r="B1557" s="1">
        <v>242.35</v>
      </c>
      <c r="C1557" s="14">
        <v>40940</v>
      </c>
      <c r="D1557" s="13">
        <v>1324.09</v>
      </c>
      <c r="E1557" s="17">
        <v>40883</v>
      </c>
      <c r="F1557" s="16">
        <v>8575.16</v>
      </c>
      <c r="G1557" s="20">
        <v>40981</v>
      </c>
      <c r="H1557" s="19">
        <v>2556.8200000000002</v>
      </c>
      <c r="I1557" s="31">
        <v>40885</v>
      </c>
      <c r="J1557" s="30">
        <v>19107.810000000001</v>
      </c>
      <c r="K1557" s="28">
        <v>40885</v>
      </c>
      <c r="L1557" s="27">
        <v>10395.370000000001</v>
      </c>
      <c r="M1557" s="25">
        <v>40987</v>
      </c>
      <c r="N1557" s="24">
        <v>5961.11</v>
      </c>
      <c r="O1557" s="28">
        <v>40953</v>
      </c>
      <c r="P1557" s="27">
        <v>6728.19</v>
      </c>
    </row>
    <row r="1558" spans="1:16" ht="16.5" x14ac:dyDescent="0.3">
      <c r="A1558" s="2">
        <v>40890</v>
      </c>
      <c r="B1558" s="1">
        <v>243.48</v>
      </c>
      <c r="C1558" s="14">
        <v>40939</v>
      </c>
      <c r="D1558" s="13">
        <v>1312.41</v>
      </c>
      <c r="E1558" s="17">
        <v>40882</v>
      </c>
      <c r="F1558" s="16">
        <v>8695.98</v>
      </c>
      <c r="G1558" s="20">
        <v>40980</v>
      </c>
      <c r="H1558" s="19">
        <v>2514.9699999999998</v>
      </c>
      <c r="I1558" s="31">
        <v>40884</v>
      </c>
      <c r="J1558" s="30">
        <v>19240.580000000002</v>
      </c>
      <c r="K1558" s="28">
        <v>40884</v>
      </c>
      <c r="L1558" s="27">
        <v>10485.049999999999</v>
      </c>
      <c r="M1558" s="25">
        <v>40984</v>
      </c>
      <c r="N1558" s="24">
        <v>5965.58</v>
      </c>
      <c r="O1558" s="28">
        <v>40952</v>
      </c>
      <c r="P1558" s="27">
        <v>6738.47</v>
      </c>
    </row>
    <row r="1559" spans="1:16" ht="16.5" x14ac:dyDescent="0.3">
      <c r="A1559" s="2">
        <v>40889</v>
      </c>
      <c r="B1559" s="1">
        <v>248.55</v>
      </c>
      <c r="C1559" s="14">
        <v>40938</v>
      </c>
      <c r="D1559" s="13">
        <v>1313.01</v>
      </c>
      <c r="E1559" s="17">
        <v>40879</v>
      </c>
      <c r="F1559" s="16">
        <v>8643.75</v>
      </c>
      <c r="G1559" s="20">
        <v>40977</v>
      </c>
      <c r="H1559" s="19">
        <v>2515.9499999999998</v>
      </c>
      <c r="I1559" s="31">
        <v>40883</v>
      </c>
      <c r="J1559" s="30">
        <v>18942.23</v>
      </c>
      <c r="K1559" s="28">
        <v>40883</v>
      </c>
      <c r="L1559" s="27">
        <v>10258.540000000001</v>
      </c>
      <c r="M1559" s="25">
        <v>40983</v>
      </c>
      <c r="N1559" s="24">
        <v>5940.72</v>
      </c>
      <c r="O1559" s="28">
        <v>40949</v>
      </c>
      <c r="P1559" s="27">
        <v>6692.96</v>
      </c>
    </row>
    <row r="1560" spans="1:16" ht="16.5" x14ac:dyDescent="0.3">
      <c r="A1560" s="2">
        <v>40886</v>
      </c>
      <c r="B1560" s="1">
        <v>244.93</v>
      </c>
      <c r="C1560" s="14">
        <v>40935</v>
      </c>
      <c r="D1560" s="13">
        <v>1316.33</v>
      </c>
      <c r="E1560" s="17">
        <v>40878</v>
      </c>
      <c r="F1560" s="16">
        <v>8597.3799999999992</v>
      </c>
      <c r="G1560" s="20">
        <v>40976</v>
      </c>
      <c r="H1560" s="19">
        <v>2514.2199999999998</v>
      </c>
      <c r="I1560" s="31">
        <v>40882</v>
      </c>
      <c r="J1560" s="30">
        <v>19179.689999999999</v>
      </c>
      <c r="K1560" s="28">
        <v>40882</v>
      </c>
      <c r="L1560" s="27">
        <v>10412.959999999999</v>
      </c>
      <c r="M1560" s="25">
        <v>40982</v>
      </c>
      <c r="N1560" s="24">
        <v>5945.43</v>
      </c>
      <c r="O1560" s="28">
        <v>40948</v>
      </c>
      <c r="P1560" s="27">
        <v>6788.8</v>
      </c>
    </row>
    <row r="1561" spans="1:16" ht="16.5" x14ac:dyDescent="0.3">
      <c r="A1561" s="2">
        <v>40885</v>
      </c>
      <c r="B1561" s="1">
        <v>250.31</v>
      </c>
      <c r="C1561" s="14">
        <v>40934</v>
      </c>
      <c r="D1561" s="13">
        <v>1318.43</v>
      </c>
      <c r="E1561" s="17">
        <v>40877</v>
      </c>
      <c r="F1561" s="16">
        <v>8434.61</v>
      </c>
      <c r="G1561" s="20">
        <v>40975</v>
      </c>
      <c r="H1561" s="19">
        <v>2460.77</v>
      </c>
      <c r="I1561" s="31">
        <v>40879</v>
      </c>
      <c r="J1561" s="30">
        <v>19040.39</v>
      </c>
      <c r="K1561" s="28">
        <v>40879</v>
      </c>
      <c r="L1561" s="27">
        <v>10350.51</v>
      </c>
      <c r="M1561" s="25">
        <v>40981</v>
      </c>
      <c r="N1561" s="24">
        <v>5955.91</v>
      </c>
      <c r="O1561" s="28">
        <v>40947</v>
      </c>
      <c r="P1561" s="27">
        <v>6748.76</v>
      </c>
    </row>
    <row r="1562" spans="1:16" ht="16.5" x14ac:dyDescent="0.3">
      <c r="A1562" s="2">
        <v>40884</v>
      </c>
      <c r="B1562" s="1">
        <v>251.57</v>
      </c>
      <c r="C1562" s="14">
        <v>40933</v>
      </c>
      <c r="D1562" s="13">
        <v>1326.05</v>
      </c>
      <c r="E1562" s="17">
        <v>40876</v>
      </c>
      <c r="F1562" s="16">
        <v>8477.82</v>
      </c>
      <c r="G1562" s="20">
        <v>40974</v>
      </c>
      <c r="H1562" s="19">
        <v>2443.52</v>
      </c>
      <c r="I1562" s="31">
        <v>40878</v>
      </c>
      <c r="J1562" s="30">
        <v>19002.259999999998</v>
      </c>
      <c r="K1562" s="28">
        <v>40878</v>
      </c>
      <c r="L1562" s="27">
        <v>10281.99</v>
      </c>
      <c r="M1562" s="25">
        <v>40980</v>
      </c>
      <c r="N1562" s="24">
        <v>5892.75</v>
      </c>
      <c r="O1562" s="28">
        <v>40946</v>
      </c>
      <c r="P1562" s="27">
        <v>6754.2</v>
      </c>
    </row>
    <row r="1563" spans="1:16" ht="16.5" x14ac:dyDescent="0.3">
      <c r="A1563" s="2">
        <v>40883</v>
      </c>
      <c r="B1563" s="1">
        <v>249.48</v>
      </c>
      <c r="C1563" s="14">
        <v>40932</v>
      </c>
      <c r="D1563" s="13">
        <v>1314.65</v>
      </c>
      <c r="E1563" s="17">
        <v>40875</v>
      </c>
      <c r="F1563" s="16">
        <v>8287.49</v>
      </c>
      <c r="G1563" s="20">
        <v>40973</v>
      </c>
      <c r="H1563" s="19">
        <v>2529.86</v>
      </c>
      <c r="I1563" s="31">
        <v>40877</v>
      </c>
      <c r="J1563" s="30">
        <v>17989.349999999999</v>
      </c>
      <c r="K1563" s="28">
        <v>40877</v>
      </c>
      <c r="L1563" s="27">
        <v>9508.94</v>
      </c>
      <c r="M1563" s="25">
        <v>40977</v>
      </c>
      <c r="N1563" s="24">
        <v>5887.49</v>
      </c>
      <c r="O1563" s="28">
        <v>40945</v>
      </c>
      <c r="P1563" s="27">
        <v>6764.83</v>
      </c>
    </row>
    <row r="1564" spans="1:16" ht="16.5" x14ac:dyDescent="0.3">
      <c r="A1564" s="2">
        <v>40882</v>
      </c>
      <c r="B1564" s="1">
        <v>252.22</v>
      </c>
      <c r="C1564" s="14">
        <v>40931</v>
      </c>
      <c r="D1564" s="13">
        <v>1316</v>
      </c>
      <c r="E1564" s="17">
        <v>40872</v>
      </c>
      <c r="F1564" s="16">
        <v>8160.01</v>
      </c>
      <c r="G1564" s="20">
        <v>40970</v>
      </c>
      <c r="H1564" s="19">
        <v>2546.16</v>
      </c>
      <c r="I1564" s="31">
        <v>40876</v>
      </c>
      <c r="J1564" s="30">
        <v>18256.2</v>
      </c>
      <c r="K1564" s="28">
        <v>40876</v>
      </c>
      <c r="L1564" s="27">
        <v>9714.09</v>
      </c>
      <c r="M1564" s="25">
        <v>40976</v>
      </c>
      <c r="N1564" s="24">
        <v>5859.73</v>
      </c>
      <c r="O1564" s="28">
        <v>40942</v>
      </c>
      <c r="P1564" s="27">
        <v>6766.67</v>
      </c>
    </row>
    <row r="1565" spans="1:16" ht="16.5" x14ac:dyDescent="0.3">
      <c r="A1565" s="2">
        <v>40879</v>
      </c>
      <c r="B1565" s="1">
        <v>251.19</v>
      </c>
      <c r="C1565" s="14">
        <v>40928</v>
      </c>
      <c r="D1565" s="13">
        <v>1315.38</v>
      </c>
      <c r="E1565" s="17">
        <v>40871</v>
      </c>
      <c r="F1565" s="16">
        <v>8165.18</v>
      </c>
      <c r="G1565" s="20">
        <v>40969</v>
      </c>
      <c r="H1565" s="19">
        <v>2548.66</v>
      </c>
      <c r="I1565" s="31">
        <v>40875</v>
      </c>
      <c r="J1565" s="30">
        <v>18037.810000000001</v>
      </c>
      <c r="K1565" s="28">
        <v>40875</v>
      </c>
      <c r="L1565" s="27">
        <v>9609.86</v>
      </c>
      <c r="M1565" s="25">
        <v>40975</v>
      </c>
      <c r="N1565" s="24">
        <v>5791.41</v>
      </c>
      <c r="O1565" s="28">
        <v>40941</v>
      </c>
      <c r="P1565" s="27">
        <v>6655.63</v>
      </c>
    </row>
    <row r="1566" spans="1:16" ht="16.5" x14ac:dyDescent="0.3">
      <c r="A1566" s="2">
        <v>40878</v>
      </c>
      <c r="B1566" s="1">
        <v>251.52</v>
      </c>
      <c r="C1566" s="14">
        <v>40927</v>
      </c>
      <c r="D1566" s="13">
        <v>1314.5</v>
      </c>
      <c r="E1566" s="17">
        <v>40869</v>
      </c>
      <c r="F1566" s="16">
        <v>8314.74</v>
      </c>
      <c r="G1566" s="20">
        <v>40968</v>
      </c>
      <c r="H1566" s="19">
        <v>2512.11</v>
      </c>
      <c r="I1566" s="31">
        <v>40872</v>
      </c>
      <c r="J1566" s="30">
        <v>17689.48</v>
      </c>
      <c r="K1566" s="28">
        <v>40872</v>
      </c>
      <c r="L1566" s="27">
        <v>9395.91</v>
      </c>
      <c r="M1566" s="25">
        <v>40974</v>
      </c>
      <c r="N1566" s="24">
        <v>5765.8</v>
      </c>
      <c r="O1566" s="28">
        <v>40940</v>
      </c>
      <c r="P1566" s="27">
        <v>6616.64</v>
      </c>
    </row>
    <row r="1567" spans="1:16" ht="16.5" x14ac:dyDescent="0.3">
      <c r="A1567" s="2">
        <v>40877</v>
      </c>
      <c r="B1567" s="1">
        <v>241.19</v>
      </c>
      <c r="C1567" s="14">
        <v>40926</v>
      </c>
      <c r="D1567" s="13">
        <v>1308.04</v>
      </c>
      <c r="E1567" s="17">
        <v>40868</v>
      </c>
      <c r="F1567" s="16">
        <v>8348.27</v>
      </c>
      <c r="G1567" s="20">
        <v>40967</v>
      </c>
      <c r="H1567" s="19">
        <v>2519.7199999999998</v>
      </c>
      <c r="I1567" s="31">
        <v>40871</v>
      </c>
      <c r="J1567" s="30">
        <v>17935.099999999999</v>
      </c>
      <c r="K1567" s="28">
        <v>40871</v>
      </c>
      <c r="L1567" s="27">
        <v>9566.2900000000009</v>
      </c>
      <c r="M1567" s="25">
        <v>40973</v>
      </c>
      <c r="N1567" s="24">
        <v>5874.82</v>
      </c>
      <c r="O1567" s="28">
        <v>40939</v>
      </c>
      <c r="P1567" s="27">
        <v>6458.91</v>
      </c>
    </row>
    <row r="1568" spans="1:16" ht="16.5" x14ac:dyDescent="0.3">
      <c r="A1568" s="2">
        <v>40876</v>
      </c>
      <c r="B1568" s="1">
        <v>242.5</v>
      </c>
      <c r="C1568" s="14">
        <v>40925</v>
      </c>
      <c r="D1568" s="13">
        <v>1293.67</v>
      </c>
      <c r="E1568" s="17">
        <v>40865</v>
      </c>
      <c r="F1568" s="16">
        <v>8374.91</v>
      </c>
      <c r="G1568" s="20">
        <v>40966</v>
      </c>
      <c r="H1568" s="19">
        <v>2513.06</v>
      </c>
      <c r="I1568" s="31">
        <v>40870</v>
      </c>
      <c r="J1568" s="30">
        <v>17864.43</v>
      </c>
      <c r="K1568" s="28">
        <v>40870</v>
      </c>
      <c r="L1568" s="27">
        <v>9476.15</v>
      </c>
      <c r="M1568" s="25">
        <v>40970</v>
      </c>
      <c r="N1568" s="24">
        <v>5911.13</v>
      </c>
      <c r="O1568" s="28">
        <v>40938</v>
      </c>
      <c r="P1568" s="27">
        <v>6444.45</v>
      </c>
    </row>
    <row r="1569" spans="1:16" ht="16.5" x14ac:dyDescent="0.3">
      <c r="A1569" s="2">
        <v>40875</v>
      </c>
      <c r="B1569" s="1">
        <v>236.59</v>
      </c>
      <c r="C1569" s="14">
        <v>40921</v>
      </c>
      <c r="D1569" s="13">
        <v>1289.0899999999999</v>
      </c>
      <c r="E1569" s="17">
        <v>40864</v>
      </c>
      <c r="F1569" s="16">
        <v>8479.6299999999992</v>
      </c>
      <c r="G1569" s="20">
        <v>40963</v>
      </c>
      <c r="H1569" s="19">
        <v>2523.69</v>
      </c>
      <c r="I1569" s="31">
        <v>40869</v>
      </c>
      <c r="J1569" s="30">
        <v>18251.59</v>
      </c>
      <c r="K1569" s="28">
        <v>40869</v>
      </c>
      <c r="L1569" s="27">
        <v>9745.35</v>
      </c>
      <c r="M1569" s="25">
        <v>40969</v>
      </c>
      <c r="N1569" s="24">
        <v>5931.25</v>
      </c>
      <c r="O1569" s="28">
        <v>40935</v>
      </c>
      <c r="P1569" s="27">
        <v>6511.98</v>
      </c>
    </row>
    <row r="1570" spans="1:16" ht="16.5" x14ac:dyDescent="0.3">
      <c r="A1570" s="2">
        <v>40872</v>
      </c>
      <c r="B1570" s="1">
        <v>231.03</v>
      </c>
      <c r="C1570" s="14">
        <v>40920</v>
      </c>
      <c r="D1570" s="13">
        <v>1295.5</v>
      </c>
      <c r="E1570" s="17">
        <v>40863</v>
      </c>
      <c r="F1570" s="16">
        <v>8463.16</v>
      </c>
      <c r="G1570" s="20">
        <v>40962</v>
      </c>
      <c r="H1570" s="19">
        <v>2508.08</v>
      </c>
      <c r="I1570" s="31">
        <v>40868</v>
      </c>
      <c r="J1570" s="30">
        <v>18225.849999999999</v>
      </c>
      <c r="K1570" s="28">
        <v>40868</v>
      </c>
      <c r="L1570" s="27">
        <v>9725.82</v>
      </c>
      <c r="M1570" s="25">
        <v>40968</v>
      </c>
      <c r="N1570" s="24">
        <v>5871.51</v>
      </c>
      <c r="O1570" s="28">
        <v>40934</v>
      </c>
      <c r="P1570" s="27">
        <v>6539.85</v>
      </c>
    </row>
    <row r="1571" spans="1:16" ht="16.5" x14ac:dyDescent="0.3">
      <c r="A1571" s="2">
        <v>40871</v>
      </c>
      <c r="B1571" s="1">
        <v>233.35</v>
      </c>
      <c r="C1571" s="14">
        <v>40919</v>
      </c>
      <c r="D1571" s="13">
        <v>1292.48</v>
      </c>
      <c r="E1571" s="17">
        <v>40862</v>
      </c>
      <c r="F1571" s="16">
        <v>8541.93</v>
      </c>
      <c r="G1571" s="20">
        <v>40961</v>
      </c>
      <c r="H1571" s="19">
        <v>2519</v>
      </c>
      <c r="I1571" s="31">
        <v>40865</v>
      </c>
      <c r="J1571" s="30">
        <v>18491.23</v>
      </c>
      <c r="K1571" s="28">
        <v>40865</v>
      </c>
      <c r="L1571" s="27">
        <v>9957.4</v>
      </c>
      <c r="M1571" s="25">
        <v>40967</v>
      </c>
      <c r="N1571" s="24">
        <v>5927.91</v>
      </c>
      <c r="O1571" s="28">
        <v>40933</v>
      </c>
      <c r="P1571" s="27">
        <v>6421.85</v>
      </c>
    </row>
    <row r="1572" spans="1:16" ht="16.5" x14ac:dyDescent="0.3">
      <c r="A1572" s="2">
        <v>40870</v>
      </c>
      <c r="B1572" s="1">
        <v>231.68</v>
      </c>
      <c r="C1572" s="14">
        <v>40918</v>
      </c>
      <c r="D1572" s="13">
        <v>1292.08</v>
      </c>
      <c r="E1572" s="17">
        <v>40861</v>
      </c>
      <c r="F1572" s="16">
        <v>8603.7000000000007</v>
      </c>
      <c r="G1572" s="20">
        <v>40960</v>
      </c>
      <c r="H1572" s="19">
        <v>2541.6</v>
      </c>
      <c r="I1572" s="31">
        <v>40864</v>
      </c>
      <c r="J1572" s="30">
        <v>18817.47</v>
      </c>
      <c r="K1572" s="28">
        <v>40864</v>
      </c>
      <c r="L1572" s="27">
        <v>10228.65</v>
      </c>
      <c r="M1572" s="25">
        <v>40966</v>
      </c>
      <c r="N1572" s="24">
        <v>5915.55</v>
      </c>
      <c r="O1572" s="28">
        <v>40932</v>
      </c>
      <c r="P1572" s="27">
        <v>6419.22</v>
      </c>
    </row>
    <row r="1573" spans="1:16" ht="16.5" x14ac:dyDescent="0.3">
      <c r="A1573" s="2">
        <v>40869</v>
      </c>
      <c r="B1573" s="1">
        <v>237.8</v>
      </c>
      <c r="C1573" s="14">
        <v>40917</v>
      </c>
      <c r="D1573" s="13">
        <v>1280.7</v>
      </c>
      <c r="E1573" s="17">
        <v>40858</v>
      </c>
      <c r="F1573" s="16">
        <v>8514.4699999999993</v>
      </c>
      <c r="G1573" s="20">
        <v>40959</v>
      </c>
      <c r="H1573" s="19">
        <v>2550.2800000000002</v>
      </c>
      <c r="I1573" s="31">
        <v>40863</v>
      </c>
      <c r="J1573" s="30">
        <v>18960.900000000001</v>
      </c>
      <c r="K1573" s="28">
        <v>40863</v>
      </c>
      <c r="L1573" s="27">
        <v>10332.09</v>
      </c>
      <c r="M1573" s="25">
        <v>40963</v>
      </c>
      <c r="N1573" s="24">
        <v>5935.13</v>
      </c>
      <c r="O1573" s="28">
        <v>40931</v>
      </c>
      <c r="P1573" s="27">
        <v>6436.62</v>
      </c>
    </row>
    <row r="1574" spans="1:16" ht="16.5" x14ac:dyDescent="0.3">
      <c r="A1574" s="2">
        <v>40868</v>
      </c>
      <c r="B1574" s="1">
        <v>236.64</v>
      </c>
      <c r="C1574" s="14">
        <v>40914</v>
      </c>
      <c r="D1574" s="13">
        <v>1277.81</v>
      </c>
      <c r="E1574" s="17">
        <v>40857</v>
      </c>
      <c r="F1574" s="16">
        <v>8500.7999999999993</v>
      </c>
      <c r="G1574" s="20">
        <v>40956</v>
      </c>
      <c r="H1574" s="19">
        <v>2520.31</v>
      </c>
      <c r="I1574" s="31">
        <v>40862</v>
      </c>
      <c r="J1574" s="30">
        <v>19348.439999999999</v>
      </c>
      <c r="K1574" s="28">
        <v>40862</v>
      </c>
      <c r="L1574" s="27">
        <v>10637.86</v>
      </c>
      <c r="M1574" s="25">
        <v>40962</v>
      </c>
      <c r="N1574" s="24">
        <v>5937.89</v>
      </c>
      <c r="O1574" s="28">
        <v>40928</v>
      </c>
      <c r="P1574" s="27">
        <v>6404.39</v>
      </c>
    </row>
    <row r="1575" spans="1:16" ht="16.5" x14ac:dyDescent="0.3">
      <c r="A1575" s="2">
        <v>40865</v>
      </c>
      <c r="B1575" s="1">
        <v>239.43</v>
      </c>
      <c r="C1575" s="14">
        <v>40913</v>
      </c>
      <c r="D1575" s="13">
        <v>1281.06</v>
      </c>
      <c r="E1575" s="17">
        <v>40856</v>
      </c>
      <c r="F1575" s="16">
        <v>8755.44</v>
      </c>
      <c r="G1575" s="20">
        <v>40955</v>
      </c>
      <c r="H1575" s="19">
        <v>2489.35</v>
      </c>
      <c r="I1575" s="31">
        <v>40861</v>
      </c>
      <c r="J1575" s="30">
        <v>19508.18</v>
      </c>
      <c r="K1575" s="28">
        <v>40861</v>
      </c>
      <c r="L1575" s="27">
        <v>10716.9</v>
      </c>
      <c r="M1575" s="25">
        <v>40961</v>
      </c>
      <c r="N1575" s="24">
        <v>5916.55</v>
      </c>
      <c r="O1575" s="28">
        <v>40927</v>
      </c>
      <c r="P1575" s="27">
        <v>6416.26</v>
      </c>
    </row>
    <row r="1576" spans="1:16" ht="16.5" x14ac:dyDescent="0.3">
      <c r="A1576" s="2">
        <v>40864</v>
      </c>
      <c r="B1576" s="1">
        <v>244.6</v>
      </c>
      <c r="C1576" s="14">
        <v>40912</v>
      </c>
      <c r="D1576" s="13">
        <v>1277.3</v>
      </c>
      <c r="E1576" s="17">
        <v>40855</v>
      </c>
      <c r="F1576" s="16">
        <v>8655.51</v>
      </c>
      <c r="G1576" s="20">
        <v>40954</v>
      </c>
      <c r="H1576" s="19">
        <v>2493.96</v>
      </c>
      <c r="I1576" s="31">
        <v>40858</v>
      </c>
      <c r="J1576" s="30">
        <v>19137.169999999998</v>
      </c>
      <c r="K1576" s="28">
        <v>40858</v>
      </c>
      <c r="L1576" s="27">
        <v>10430.07</v>
      </c>
      <c r="M1576" s="25">
        <v>40960</v>
      </c>
      <c r="N1576" s="24">
        <v>5928.2</v>
      </c>
      <c r="O1576" s="28">
        <v>40926</v>
      </c>
      <c r="P1576" s="27">
        <v>6354.57</v>
      </c>
    </row>
    <row r="1577" spans="1:16" ht="16.5" x14ac:dyDescent="0.3">
      <c r="A1577" s="2">
        <v>40863</v>
      </c>
      <c r="B1577" s="1">
        <v>241.98</v>
      </c>
      <c r="C1577" s="14">
        <v>40911</v>
      </c>
      <c r="D1577" s="13">
        <v>1277.06</v>
      </c>
      <c r="E1577" s="17">
        <v>40854</v>
      </c>
      <c r="F1577" s="16">
        <v>8767.09</v>
      </c>
      <c r="G1577" s="20">
        <v>40953</v>
      </c>
      <c r="H1577" s="19">
        <v>2488.29</v>
      </c>
      <c r="I1577" s="31">
        <v>40857</v>
      </c>
      <c r="J1577" s="30">
        <v>18963.89</v>
      </c>
      <c r="K1577" s="28">
        <v>40857</v>
      </c>
      <c r="L1577" s="27">
        <v>10300.18</v>
      </c>
      <c r="M1577" s="25">
        <v>40959</v>
      </c>
      <c r="N1577" s="24">
        <v>5945.25</v>
      </c>
      <c r="O1577" s="28">
        <v>40925</v>
      </c>
      <c r="P1577" s="27">
        <v>6332.93</v>
      </c>
    </row>
    <row r="1578" spans="1:16" ht="16.5" x14ac:dyDescent="0.3">
      <c r="A1578" s="2">
        <v>40862</v>
      </c>
      <c r="B1578" s="1">
        <v>246.21</v>
      </c>
      <c r="C1578" s="14">
        <v>40907</v>
      </c>
      <c r="D1578" s="13">
        <v>1257.6099999999999</v>
      </c>
      <c r="E1578" s="17">
        <v>40851</v>
      </c>
      <c r="F1578" s="16">
        <v>8801.4</v>
      </c>
      <c r="G1578" s="20">
        <v>40952</v>
      </c>
      <c r="H1578" s="19">
        <v>2491.54</v>
      </c>
      <c r="I1578" s="31">
        <v>40856</v>
      </c>
      <c r="J1578" s="30">
        <v>20014.43</v>
      </c>
      <c r="K1578" s="28">
        <v>40856</v>
      </c>
      <c r="L1578" s="27">
        <v>10917.7</v>
      </c>
      <c r="M1578" s="25">
        <v>40956</v>
      </c>
      <c r="N1578" s="24">
        <v>5905.07</v>
      </c>
      <c r="O1578" s="28">
        <v>40924</v>
      </c>
      <c r="P1578" s="27">
        <v>6220.01</v>
      </c>
    </row>
    <row r="1579" spans="1:16" ht="16.5" x14ac:dyDescent="0.3">
      <c r="A1579" s="2">
        <v>40861</v>
      </c>
      <c r="B1579" s="1">
        <v>248.27</v>
      </c>
      <c r="C1579" s="14">
        <v>40906</v>
      </c>
      <c r="D1579" s="13">
        <v>1263.02</v>
      </c>
      <c r="E1579" s="17">
        <v>40849</v>
      </c>
      <c r="F1579" s="16">
        <v>8640.42</v>
      </c>
      <c r="G1579" s="20">
        <v>40949</v>
      </c>
      <c r="H1579" s="19">
        <v>2480.7600000000002</v>
      </c>
      <c r="I1579" s="31">
        <v>40855</v>
      </c>
      <c r="J1579" s="30">
        <v>19678.47</v>
      </c>
      <c r="K1579" s="28">
        <v>40855</v>
      </c>
      <c r="L1579" s="27">
        <v>10686.02</v>
      </c>
      <c r="M1579" s="25">
        <v>40955</v>
      </c>
      <c r="N1579" s="24">
        <v>5885.38</v>
      </c>
      <c r="O1579" s="28">
        <v>40921</v>
      </c>
      <c r="P1579" s="27">
        <v>6143.08</v>
      </c>
    </row>
    <row r="1580" spans="1:16" ht="16.5" x14ac:dyDescent="0.3">
      <c r="A1580" s="2">
        <v>40858</v>
      </c>
      <c r="B1580" s="1">
        <v>242.99</v>
      </c>
      <c r="C1580" s="14">
        <v>40905</v>
      </c>
      <c r="D1580" s="13">
        <v>1249.6400000000001</v>
      </c>
      <c r="E1580" s="17">
        <v>40848</v>
      </c>
      <c r="F1580" s="16">
        <v>8835.52</v>
      </c>
      <c r="G1580" s="20">
        <v>40948</v>
      </c>
      <c r="H1580" s="19">
        <v>2522.34</v>
      </c>
      <c r="I1580" s="31">
        <v>40854</v>
      </c>
      <c r="J1580" s="30">
        <v>19677.89</v>
      </c>
      <c r="K1580" s="28">
        <v>40854</v>
      </c>
      <c r="L1580" s="27">
        <v>10646.75</v>
      </c>
      <c r="M1580" s="25">
        <v>40954</v>
      </c>
      <c r="N1580" s="24">
        <v>5892.16</v>
      </c>
      <c r="O1580" s="28">
        <v>40920</v>
      </c>
      <c r="P1580" s="27">
        <v>6179.21</v>
      </c>
    </row>
    <row r="1581" spans="1:16" ht="16.5" x14ac:dyDescent="0.3">
      <c r="A1581" s="2">
        <v>40857</v>
      </c>
      <c r="B1581" s="1">
        <v>236.02</v>
      </c>
      <c r="C1581" s="14">
        <v>40904</v>
      </c>
      <c r="D1581" s="13">
        <v>1265.43</v>
      </c>
      <c r="E1581" s="17">
        <v>40847</v>
      </c>
      <c r="F1581" s="16">
        <v>8988.39</v>
      </c>
      <c r="G1581" s="20">
        <v>40947</v>
      </c>
      <c r="H1581" s="19">
        <v>2512.92</v>
      </c>
      <c r="I1581" s="31">
        <v>40851</v>
      </c>
      <c r="J1581" s="30">
        <v>19842.79</v>
      </c>
      <c r="K1581" s="28">
        <v>40851</v>
      </c>
      <c r="L1581" s="27">
        <v>10705.48</v>
      </c>
      <c r="M1581" s="25">
        <v>40953</v>
      </c>
      <c r="N1581" s="24">
        <v>5899.87</v>
      </c>
      <c r="O1581" s="28">
        <v>40919</v>
      </c>
      <c r="P1581" s="27">
        <v>6152.34</v>
      </c>
    </row>
    <row r="1582" spans="1:16" ht="16.5" x14ac:dyDescent="0.3">
      <c r="A1582" s="2">
        <v>40856</v>
      </c>
      <c r="B1582" s="1">
        <v>249.23</v>
      </c>
      <c r="C1582" s="14">
        <v>40900</v>
      </c>
      <c r="D1582" s="13">
        <v>1265.33</v>
      </c>
      <c r="E1582" s="17">
        <v>40844</v>
      </c>
      <c r="F1582" s="16">
        <v>9050.4699999999993</v>
      </c>
      <c r="G1582" s="20">
        <v>40946</v>
      </c>
      <c r="H1582" s="19">
        <v>2514.12</v>
      </c>
      <c r="I1582" s="31">
        <v>40850</v>
      </c>
      <c r="J1582" s="30">
        <v>19242.5</v>
      </c>
      <c r="K1582" s="28">
        <v>40850</v>
      </c>
      <c r="L1582" s="27">
        <v>10294.92</v>
      </c>
      <c r="M1582" s="25">
        <v>40952</v>
      </c>
      <c r="N1582" s="24">
        <v>5905.7</v>
      </c>
      <c r="O1582" s="28">
        <v>40918</v>
      </c>
      <c r="P1582" s="27">
        <v>6162.98</v>
      </c>
    </row>
    <row r="1583" spans="1:16" ht="16.5" x14ac:dyDescent="0.3">
      <c r="A1583" s="2">
        <v>40855</v>
      </c>
      <c r="B1583" s="1">
        <v>248.32</v>
      </c>
      <c r="C1583" s="14">
        <v>40899</v>
      </c>
      <c r="D1583" s="13">
        <v>1254</v>
      </c>
      <c r="E1583" s="17">
        <v>40843</v>
      </c>
      <c r="F1583" s="16">
        <v>8926.5400000000009</v>
      </c>
      <c r="G1583" s="20">
        <v>40945</v>
      </c>
      <c r="H1583" s="19">
        <v>2507.89</v>
      </c>
      <c r="I1583" s="31">
        <v>40849</v>
      </c>
      <c r="J1583" s="30">
        <v>19733.71</v>
      </c>
      <c r="K1583" s="28">
        <v>40849</v>
      </c>
      <c r="L1583" s="27">
        <v>10445.85</v>
      </c>
      <c r="M1583" s="25">
        <v>40949</v>
      </c>
      <c r="N1583" s="24">
        <v>5852.39</v>
      </c>
      <c r="O1583" s="28">
        <v>40917</v>
      </c>
      <c r="P1583" s="27">
        <v>6017.23</v>
      </c>
    </row>
    <row r="1584" spans="1:16" ht="16.5" x14ac:dyDescent="0.3">
      <c r="A1584" s="2">
        <v>40854</v>
      </c>
      <c r="B1584" s="1">
        <v>250.78</v>
      </c>
      <c r="C1584" s="14">
        <v>40898</v>
      </c>
      <c r="D1584" s="13">
        <v>1243.72</v>
      </c>
      <c r="E1584" s="17">
        <v>40842</v>
      </c>
      <c r="F1584" s="16">
        <v>8748.4699999999993</v>
      </c>
      <c r="G1584" s="20">
        <v>40942</v>
      </c>
      <c r="H1584" s="19">
        <v>2515.15</v>
      </c>
      <c r="I1584" s="31">
        <v>40848</v>
      </c>
      <c r="J1584" s="30">
        <v>19369.96</v>
      </c>
      <c r="K1584" s="28">
        <v>40848</v>
      </c>
      <c r="L1584" s="27">
        <v>10184.48</v>
      </c>
      <c r="M1584" s="25">
        <v>40948</v>
      </c>
      <c r="N1584" s="24">
        <v>5895.47</v>
      </c>
      <c r="O1584" s="28">
        <v>40914</v>
      </c>
      <c r="P1584" s="27">
        <v>6057.92</v>
      </c>
    </row>
    <row r="1585" spans="1:16" ht="16.5" x14ac:dyDescent="0.3">
      <c r="A1585" s="2">
        <v>40851</v>
      </c>
      <c r="B1585" s="1">
        <v>252.34</v>
      </c>
      <c r="C1585" s="14">
        <v>40897</v>
      </c>
      <c r="D1585" s="13">
        <v>1241.31</v>
      </c>
      <c r="E1585" s="17">
        <v>40841</v>
      </c>
      <c r="F1585" s="16">
        <v>8762.31</v>
      </c>
      <c r="G1585" s="20">
        <v>40941</v>
      </c>
      <c r="H1585" s="19">
        <v>2478.15</v>
      </c>
      <c r="I1585" s="31">
        <v>40847</v>
      </c>
      <c r="J1585" s="30">
        <v>19864.87</v>
      </c>
      <c r="K1585" s="28">
        <v>40847</v>
      </c>
      <c r="L1585" s="27">
        <v>10512.99</v>
      </c>
      <c r="M1585" s="25">
        <v>40947</v>
      </c>
      <c r="N1585" s="24">
        <v>5875.93</v>
      </c>
      <c r="O1585" s="28">
        <v>40913</v>
      </c>
      <c r="P1585" s="27">
        <v>6095.99</v>
      </c>
    </row>
    <row r="1586" spans="1:16" ht="16.5" x14ac:dyDescent="0.3">
      <c r="A1586" s="2">
        <v>40850</v>
      </c>
      <c r="B1586" s="1">
        <v>244.09</v>
      </c>
      <c r="C1586" s="14">
        <v>40896</v>
      </c>
      <c r="D1586" s="13">
        <v>1205.3499999999999</v>
      </c>
      <c r="E1586" s="17">
        <v>40840</v>
      </c>
      <c r="F1586" s="16">
        <v>8843.98</v>
      </c>
      <c r="G1586" s="20">
        <v>40940</v>
      </c>
      <c r="H1586" s="19">
        <v>2470.79</v>
      </c>
      <c r="I1586" s="31">
        <v>40844</v>
      </c>
      <c r="J1586" s="30">
        <v>20019.240000000002</v>
      </c>
      <c r="K1586" s="28">
        <v>40844</v>
      </c>
      <c r="L1586" s="27">
        <v>10625.16</v>
      </c>
      <c r="M1586" s="25">
        <v>40946</v>
      </c>
      <c r="N1586" s="24">
        <v>5890.26</v>
      </c>
      <c r="O1586" s="28">
        <v>40912</v>
      </c>
      <c r="P1586" s="27">
        <v>6111.55</v>
      </c>
    </row>
    <row r="1587" spans="1:16" ht="16.5" x14ac:dyDescent="0.3">
      <c r="A1587" s="2">
        <v>40849</v>
      </c>
      <c r="B1587" s="1">
        <v>248.03</v>
      </c>
      <c r="C1587" s="14">
        <v>40893</v>
      </c>
      <c r="D1587" s="13">
        <v>1219.6600000000001</v>
      </c>
      <c r="E1587" s="17">
        <v>40837</v>
      </c>
      <c r="F1587" s="16">
        <v>8678.89</v>
      </c>
      <c r="G1587" s="20">
        <v>40939</v>
      </c>
      <c r="H1587" s="19">
        <v>2416.66</v>
      </c>
      <c r="I1587" s="31">
        <v>40843</v>
      </c>
      <c r="J1587" s="30">
        <v>19688.7</v>
      </c>
      <c r="K1587" s="28">
        <v>40843</v>
      </c>
      <c r="L1587" s="27">
        <v>10565.76</v>
      </c>
      <c r="M1587" s="25">
        <v>40945</v>
      </c>
      <c r="N1587" s="24">
        <v>5892.2</v>
      </c>
      <c r="O1587" s="28">
        <v>40911</v>
      </c>
      <c r="P1587" s="27">
        <v>6166.57</v>
      </c>
    </row>
    <row r="1588" spans="1:16" ht="16.5" x14ac:dyDescent="0.3">
      <c r="A1588" s="2">
        <v>40848</v>
      </c>
      <c r="B1588" s="1">
        <v>249.92</v>
      </c>
      <c r="C1588" s="14">
        <v>40892</v>
      </c>
      <c r="D1588" s="13">
        <v>1215.75</v>
      </c>
      <c r="E1588" s="17">
        <v>40836</v>
      </c>
      <c r="F1588" s="16">
        <v>8682.15</v>
      </c>
      <c r="G1588" s="20">
        <v>40938</v>
      </c>
      <c r="H1588" s="19">
        <v>2404.62</v>
      </c>
      <c r="I1588" s="31">
        <v>40842</v>
      </c>
      <c r="J1588" s="30">
        <v>19066.54</v>
      </c>
      <c r="K1588" s="28">
        <v>40842</v>
      </c>
      <c r="L1588" s="27">
        <v>10050.59</v>
      </c>
      <c r="M1588" s="25">
        <v>40942</v>
      </c>
      <c r="N1588" s="24">
        <v>5901.07</v>
      </c>
      <c r="O1588" s="28">
        <v>40910</v>
      </c>
      <c r="P1588" s="27">
        <v>6075.52</v>
      </c>
    </row>
    <row r="1589" spans="1:16" ht="16.5" x14ac:dyDescent="0.3">
      <c r="A1589" s="2">
        <v>40847</v>
      </c>
      <c r="B1589" s="1">
        <v>249.88</v>
      </c>
      <c r="C1589" s="14">
        <v>40891</v>
      </c>
      <c r="D1589" s="13">
        <v>1211.82</v>
      </c>
      <c r="E1589" s="17">
        <v>40835</v>
      </c>
      <c r="F1589" s="16">
        <v>8772.5400000000009</v>
      </c>
      <c r="G1589" s="20">
        <v>40935</v>
      </c>
      <c r="H1589" s="19">
        <v>2436.62</v>
      </c>
      <c r="I1589" s="31">
        <v>40841</v>
      </c>
      <c r="J1589" s="30">
        <v>18968.2</v>
      </c>
      <c r="K1589" s="28">
        <v>40841</v>
      </c>
      <c r="L1589" s="27">
        <v>9860.98</v>
      </c>
      <c r="M1589" s="25">
        <v>40941</v>
      </c>
      <c r="N1589" s="24">
        <v>5796.07</v>
      </c>
      <c r="O1589" s="28">
        <v>40907</v>
      </c>
      <c r="P1589" s="27">
        <v>5898.35</v>
      </c>
    </row>
    <row r="1590" spans="1:16" ht="16.5" x14ac:dyDescent="0.3">
      <c r="A1590" s="2">
        <v>40844</v>
      </c>
      <c r="B1590" s="1">
        <v>252.47</v>
      </c>
      <c r="C1590" s="14">
        <v>40890</v>
      </c>
      <c r="D1590" s="13">
        <v>1225.73</v>
      </c>
      <c r="E1590" s="17">
        <v>40834</v>
      </c>
      <c r="F1590" s="16">
        <v>8741.91</v>
      </c>
      <c r="G1590" s="20">
        <v>40934</v>
      </c>
      <c r="H1590" s="19">
        <v>2460.4</v>
      </c>
      <c r="I1590" s="31">
        <v>40840</v>
      </c>
      <c r="J1590" s="30">
        <v>18771.82</v>
      </c>
      <c r="K1590" s="28">
        <v>40840</v>
      </c>
      <c r="L1590" s="27">
        <v>9717.65</v>
      </c>
      <c r="M1590" s="25">
        <v>40940</v>
      </c>
      <c r="N1590" s="24">
        <v>5790.72</v>
      </c>
      <c r="O1590" s="28">
        <v>40906</v>
      </c>
      <c r="P1590" s="27">
        <v>5848.78</v>
      </c>
    </row>
    <row r="1591" spans="1:16" ht="16.5" x14ac:dyDescent="0.3">
      <c r="A1591" s="2">
        <v>40843</v>
      </c>
      <c r="B1591" s="1">
        <v>251.2</v>
      </c>
      <c r="C1591" s="14">
        <v>40889</v>
      </c>
      <c r="D1591" s="13">
        <v>1236.47</v>
      </c>
      <c r="E1591" s="17">
        <v>40833</v>
      </c>
      <c r="F1591" s="16">
        <v>8879.6</v>
      </c>
      <c r="G1591" s="20">
        <v>40933</v>
      </c>
      <c r="H1591" s="19">
        <v>2421.12</v>
      </c>
      <c r="I1591" s="31">
        <v>40837</v>
      </c>
      <c r="J1591" s="30">
        <v>18025.72</v>
      </c>
      <c r="K1591" s="28">
        <v>40837</v>
      </c>
      <c r="L1591" s="27">
        <v>9219.73</v>
      </c>
      <c r="M1591" s="25">
        <v>40939</v>
      </c>
      <c r="N1591" s="24">
        <v>5681.61</v>
      </c>
      <c r="O1591" s="28">
        <v>40905</v>
      </c>
      <c r="P1591" s="27">
        <v>5771.27</v>
      </c>
    </row>
    <row r="1592" spans="1:16" ht="16.5" x14ac:dyDescent="0.3">
      <c r="A1592" s="2">
        <v>40842</v>
      </c>
      <c r="B1592" s="1">
        <v>247.56</v>
      </c>
      <c r="C1592" s="14">
        <v>40886</v>
      </c>
      <c r="D1592" s="13">
        <v>1255.19</v>
      </c>
      <c r="E1592" s="17">
        <v>40830</v>
      </c>
      <c r="F1592" s="16">
        <v>8747.9599999999991</v>
      </c>
      <c r="G1592" s="20">
        <v>40932</v>
      </c>
      <c r="H1592" s="19">
        <v>2432.0700000000002</v>
      </c>
      <c r="I1592" s="31">
        <v>40836</v>
      </c>
      <c r="J1592" s="30">
        <v>17983.099999999999</v>
      </c>
      <c r="K1592" s="28">
        <v>40836</v>
      </c>
      <c r="L1592" s="27">
        <v>9196.68</v>
      </c>
      <c r="M1592" s="25">
        <v>40938</v>
      </c>
      <c r="N1592" s="24">
        <v>5671.09</v>
      </c>
      <c r="O1592" s="28">
        <v>40904</v>
      </c>
      <c r="P1592" s="27">
        <v>5889.76</v>
      </c>
    </row>
    <row r="1593" spans="1:16" ht="16.5" x14ac:dyDescent="0.3">
      <c r="A1593" s="2">
        <v>40841</v>
      </c>
      <c r="B1593" s="1">
        <v>247.2</v>
      </c>
      <c r="C1593" s="14">
        <v>40885</v>
      </c>
      <c r="D1593" s="13">
        <v>1234.3499999999999</v>
      </c>
      <c r="E1593" s="17">
        <v>40829</v>
      </c>
      <c r="F1593" s="16">
        <v>8823.25</v>
      </c>
      <c r="G1593" s="20">
        <v>40931</v>
      </c>
      <c r="H1593" s="19">
        <v>2441.44</v>
      </c>
      <c r="I1593" s="31">
        <v>40835</v>
      </c>
      <c r="J1593" s="30">
        <v>18309.22</v>
      </c>
      <c r="K1593" s="28">
        <v>40835</v>
      </c>
      <c r="L1593" s="27">
        <v>9449.14</v>
      </c>
      <c r="M1593" s="25">
        <v>40935</v>
      </c>
      <c r="N1593" s="24">
        <v>5733.45</v>
      </c>
      <c r="O1593" s="28">
        <v>40900</v>
      </c>
      <c r="P1593" s="27">
        <v>5878.93</v>
      </c>
    </row>
    <row r="1594" spans="1:16" ht="16.5" x14ac:dyDescent="0.3">
      <c r="A1594" s="2">
        <v>40840</v>
      </c>
      <c r="B1594" s="1">
        <v>248.21</v>
      </c>
      <c r="C1594" s="14">
        <v>40884</v>
      </c>
      <c r="D1594" s="13">
        <v>1261.01</v>
      </c>
      <c r="E1594" s="17">
        <v>40828</v>
      </c>
      <c r="F1594" s="16">
        <v>8738.9</v>
      </c>
      <c r="G1594" s="20">
        <v>40928</v>
      </c>
      <c r="H1594" s="19">
        <v>2426.96</v>
      </c>
      <c r="I1594" s="31">
        <v>40834</v>
      </c>
      <c r="J1594" s="30">
        <v>18076.46</v>
      </c>
      <c r="K1594" s="28">
        <v>40834</v>
      </c>
      <c r="L1594" s="27">
        <v>9340.43</v>
      </c>
      <c r="M1594" s="25">
        <v>40934</v>
      </c>
      <c r="N1594" s="24">
        <v>5795.2</v>
      </c>
      <c r="O1594" s="28">
        <v>40899</v>
      </c>
      <c r="P1594" s="27">
        <v>5852.18</v>
      </c>
    </row>
    <row r="1595" spans="1:16" ht="16.5" x14ac:dyDescent="0.3">
      <c r="A1595" s="2">
        <v>40837</v>
      </c>
      <c r="B1595" s="1">
        <v>240.02</v>
      </c>
      <c r="C1595" s="14">
        <v>40883</v>
      </c>
      <c r="D1595" s="13">
        <v>1258.47</v>
      </c>
      <c r="E1595" s="17">
        <v>40827</v>
      </c>
      <c r="F1595" s="16">
        <v>8773.68</v>
      </c>
      <c r="G1595" s="20">
        <v>40927</v>
      </c>
      <c r="H1595" s="19">
        <v>2435.04</v>
      </c>
      <c r="I1595" s="31">
        <v>40833</v>
      </c>
      <c r="J1595" s="30">
        <v>18873.990000000002</v>
      </c>
      <c r="K1595" s="28">
        <v>40833</v>
      </c>
      <c r="L1595" s="27">
        <v>9853.34</v>
      </c>
      <c r="M1595" s="25">
        <v>40933</v>
      </c>
      <c r="N1595" s="24">
        <v>5723</v>
      </c>
      <c r="O1595" s="28">
        <v>40898</v>
      </c>
      <c r="P1595" s="27">
        <v>5791.53</v>
      </c>
    </row>
    <row r="1596" spans="1:16" ht="16.5" x14ac:dyDescent="0.3">
      <c r="A1596" s="2">
        <v>40836</v>
      </c>
      <c r="B1596" s="1">
        <v>235.57</v>
      </c>
      <c r="C1596" s="14">
        <v>40882</v>
      </c>
      <c r="D1596" s="13">
        <v>1257.08</v>
      </c>
      <c r="E1596" s="17">
        <v>40823</v>
      </c>
      <c r="F1596" s="16">
        <v>8605.6200000000008</v>
      </c>
      <c r="G1596" s="20">
        <v>40926</v>
      </c>
      <c r="H1596" s="19">
        <v>2390.64</v>
      </c>
      <c r="I1596" s="31">
        <v>40830</v>
      </c>
      <c r="J1596" s="30">
        <v>18501.79</v>
      </c>
      <c r="K1596" s="28">
        <v>40830</v>
      </c>
      <c r="L1596" s="27">
        <v>9584.83</v>
      </c>
      <c r="M1596" s="25">
        <v>40932</v>
      </c>
      <c r="N1596" s="24">
        <v>5751.9</v>
      </c>
      <c r="O1596" s="28">
        <v>40897</v>
      </c>
      <c r="P1596" s="27">
        <v>5847.03</v>
      </c>
    </row>
    <row r="1597" spans="1:16" ht="16.5" x14ac:dyDescent="0.3">
      <c r="A1597" s="2">
        <v>40835</v>
      </c>
      <c r="B1597" s="1">
        <v>242.11</v>
      </c>
      <c r="C1597" s="14">
        <v>40879</v>
      </c>
      <c r="D1597" s="13">
        <v>1244.28</v>
      </c>
      <c r="E1597" s="17">
        <v>40822</v>
      </c>
      <c r="F1597" s="16">
        <v>8522.02</v>
      </c>
      <c r="G1597" s="20">
        <v>40925</v>
      </c>
      <c r="H1597" s="19">
        <v>2396.63</v>
      </c>
      <c r="I1597" s="31">
        <v>40829</v>
      </c>
      <c r="J1597" s="30">
        <v>18757.810000000001</v>
      </c>
      <c r="K1597" s="28">
        <v>40829</v>
      </c>
      <c r="L1597" s="27">
        <v>9802.58</v>
      </c>
      <c r="M1597" s="25">
        <v>40931</v>
      </c>
      <c r="N1597" s="24">
        <v>5782.56</v>
      </c>
      <c r="O1597" s="28">
        <v>40896</v>
      </c>
      <c r="P1597" s="27">
        <v>5670.71</v>
      </c>
    </row>
    <row r="1598" spans="1:16" ht="16.5" x14ac:dyDescent="0.3">
      <c r="A1598" s="2">
        <v>40834</v>
      </c>
      <c r="B1598" s="1">
        <v>239.89</v>
      </c>
      <c r="C1598" s="14">
        <v>40878</v>
      </c>
      <c r="D1598" s="13">
        <v>1244.58</v>
      </c>
      <c r="E1598" s="17">
        <v>40821</v>
      </c>
      <c r="F1598" s="16">
        <v>8382.98</v>
      </c>
      <c r="G1598" s="20">
        <v>40924</v>
      </c>
      <c r="H1598" s="19">
        <v>2361.56</v>
      </c>
      <c r="I1598" s="31">
        <v>40828</v>
      </c>
      <c r="J1598" s="30">
        <v>18329.46</v>
      </c>
      <c r="K1598" s="28">
        <v>40828</v>
      </c>
      <c r="L1598" s="27">
        <v>9455.84</v>
      </c>
      <c r="M1598" s="25">
        <v>40928</v>
      </c>
      <c r="N1598" s="24">
        <v>5728.55</v>
      </c>
      <c r="O1598" s="28">
        <v>40893</v>
      </c>
      <c r="P1598" s="27">
        <v>5701.78</v>
      </c>
    </row>
    <row r="1599" spans="1:16" ht="16.5" x14ac:dyDescent="0.3">
      <c r="A1599" s="2">
        <v>40833</v>
      </c>
      <c r="B1599" s="1">
        <v>243.49</v>
      </c>
      <c r="C1599" s="14">
        <v>40877</v>
      </c>
      <c r="D1599" s="13">
        <v>1246.96</v>
      </c>
      <c r="E1599" s="17">
        <v>40820</v>
      </c>
      <c r="F1599" s="16">
        <v>8456.1200000000008</v>
      </c>
      <c r="G1599" s="20">
        <v>40921</v>
      </c>
      <c r="H1599" s="19">
        <v>2338.0100000000002</v>
      </c>
      <c r="I1599" s="31">
        <v>40827</v>
      </c>
      <c r="J1599" s="30">
        <v>18141.59</v>
      </c>
      <c r="K1599" s="28">
        <v>40827</v>
      </c>
      <c r="L1599" s="27">
        <v>9257.34</v>
      </c>
      <c r="M1599" s="25">
        <v>40927</v>
      </c>
      <c r="N1599" s="24">
        <v>5741.15</v>
      </c>
      <c r="O1599" s="28">
        <v>40892</v>
      </c>
      <c r="P1599" s="27">
        <v>5730.62</v>
      </c>
    </row>
    <row r="1600" spans="1:16" ht="16.5" x14ac:dyDescent="0.3">
      <c r="A1600" s="2">
        <v>40830</v>
      </c>
      <c r="B1600" s="1">
        <v>239.67</v>
      </c>
      <c r="C1600" s="14">
        <v>40876</v>
      </c>
      <c r="D1600" s="13">
        <v>1195.19</v>
      </c>
      <c r="E1600" s="17">
        <v>40819</v>
      </c>
      <c r="F1600" s="16">
        <v>8545.48</v>
      </c>
      <c r="G1600" s="20">
        <v>40920</v>
      </c>
      <c r="H1600" s="19">
        <v>2345.85</v>
      </c>
      <c r="I1600" s="31">
        <v>40826</v>
      </c>
      <c r="J1600" s="30">
        <v>17711.060000000001</v>
      </c>
      <c r="K1600" s="28">
        <v>40826</v>
      </c>
      <c r="L1600" s="27">
        <v>8869.5499999999993</v>
      </c>
      <c r="M1600" s="25">
        <v>40926</v>
      </c>
      <c r="N1600" s="24">
        <v>5702.37</v>
      </c>
      <c r="O1600" s="28">
        <v>40891</v>
      </c>
      <c r="P1600" s="27">
        <v>5675.14</v>
      </c>
    </row>
    <row r="1601" spans="1:16" ht="16.5" x14ac:dyDescent="0.3">
      <c r="A1601" s="2">
        <v>40829</v>
      </c>
      <c r="B1601" s="1">
        <v>238.09</v>
      </c>
      <c r="C1601" s="14">
        <v>40875</v>
      </c>
      <c r="D1601" s="13">
        <v>1192.55</v>
      </c>
      <c r="E1601" s="17">
        <v>40816</v>
      </c>
      <c r="F1601" s="16">
        <v>8700.2900000000009</v>
      </c>
      <c r="G1601" s="20">
        <v>40919</v>
      </c>
      <c r="H1601" s="19">
        <v>2339.5100000000002</v>
      </c>
      <c r="I1601" s="31">
        <v>40823</v>
      </c>
      <c r="J1601" s="30">
        <v>17707.009999999998</v>
      </c>
      <c r="K1601" s="28">
        <v>40823</v>
      </c>
      <c r="L1601" s="27">
        <v>8887.5300000000007</v>
      </c>
      <c r="M1601" s="25">
        <v>40925</v>
      </c>
      <c r="N1601" s="24">
        <v>5693.95</v>
      </c>
      <c r="O1601" s="28">
        <v>40890</v>
      </c>
      <c r="P1601" s="27">
        <v>5774.26</v>
      </c>
    </row>
    <row r="1602" spans="1:16" ht="16.5" x14ac:dyDescent="0.3">
      <c r="A1602" s="2">
        <v>40828</v>
      </c>
      <c r="B1602" s="1">
        <v>236.66</v>
      </c>
      <c r="C1602" s="14">
        <v>40872</v>
      </c>
      <c r="D1602" s="13">
        <v>1158.67</v>
      </c>
      <c r="E1602" s="17">
        <v>40815</v>
      </c>
      <c r="F1602" s="16">
        <v>8701.23</v>
      </c>
      <c r="G1602" s="20">
        <v>40918</v>
      </c>
      <c r="H1602" s="19">
        <v>2347.4699999999998</v>
      </c>
      <c r="I1602" s="31">
        <v>40822</v>
      </c>
      <c r="J1602" s="30">
        <v>17172.28</v>
      </c>
      <c r="K1602" s="28">
        <v>40822</v>
      </c>
      <c r="L1602" s="27">
        <v>8571.49</v>
      </c>
      <c r="M1602" s="25">
        <v>40924</v>
      </c>
      <c r="N1602" s="24">
        <v>5657.44</v>
      </c>
      <c r="O1602" s="28">
        <v>40889</v>
      </c>
      <c r="P1602" s="27">
        <v>5785.43</v>
      </c>
    </row>
    <row r="1603" spans="1:16" ht="16.5" x14ac:dyDescent="0.3">
      <c r="A1603" s="2">
        <v>40827</v>
      </c>
      <c r="B1603" s="1">
        <v>234.8</v>
      </c>
      <c r="C1603" s="14">
        <v>40870</v>
      </c>
      <c r="D1603" s="13">
        <v>1161.79</v>
      </c>
      <c r="E1603" s="17">
        <v>40814</v>
      </c>
      <c r="F1603" s="16">
        <v>8615.65</v>
      </c>
      <c r="G1603" s="20">
        <v>40917</v>
      </c>
      <c r="H1603" s="19">
        <v>2286.4499999999998</v>
      </c>
      <c r="I1603" s="31">
        <v>40820</v>
      </c>
      <c r="J1603" s="30">
        <v>16250.27</v>
      </c>
      <c r="K1603" s="28">
        <v>40820</v>
      </c>
      <c r="L1603" s="27">
        <v>8102.58</v>
      </c>
      <c r="M1603" s="25">
        <v>40921</v>
      </c>
      <c r="N1603" s="24">
        <v>5636.64</v>
      </c>
      <c r="O1603" s="28">
        <v>40886</v>
      </c>
      <c r="P1603" s="27">
        <v>5986.71</v>
      </c>
    </row>
    <row r="1604" spans="1:16" ht="16.5" x14ac:dyDescent="0.3">
      <c r="A1604" s="2">
        <v>40826</v>
      </c>
      <c r="B1604" s="1">
        <v>230.82</v>
      </c>
      <c r="C1604" s="14">
        <v>40869</v>
      </c>
      <c r="D1604" s="13">
        <v>1188.04</v>
      </c>
      <c r="E1604" s="17">
        <v>40813</v>
      </c>
      <c r="F1604" s="16">
        <v>8609.9500000000007</v>
      </c>
      <c r="G1604" s="20">
        <v>40914</v>
      </c>
      <c r="H1604" s="19">
        <v>2298.65</v>
      </c>
      <c r="I1604" s="31">
        <v>40819</v>
      </c>
      <c r="J1604" s="30">
        <v>16822.150000000001</v>
      </c>
      <c r="K1604" s="28">
        <v>40819</v>
      </c>
      <c r="L1604" s="27">
        <v>8408.26</v>
      </c>
      <c r="M1604" s="25">
        <v>40920</v>
      </c>
      <c r="N1604" s="24">
        <v>5662.42</v>
      </c>
      <c r="O1604" s="28">
        <v>40885</v>
      </c>
      <c r="P1604" s="27">
        <v>5874.44</v>
      </c>
    </row>
    <row r="1605" spans="1:16" ht="16.5" x14ac:dyDescent="0.3">
      <c r="A1605" s="2">
        <v>40823</v>
      </c>
      <c r="B1605" s="1">
        <v>230.27</v>
      </c>
      <c r="C1605" s="14">
        <v>40868</v>
      </c>
      <c r="D1605" s="13">
        <v>1192.98</v>
      </c>
      <c r="E1605" s="17">
        <v>40812</v>
      </c>
      <c r="F1605" s="16">
        <v>8374.1299999999992</v>
      </c>
      <c r="G1605" s="20">
        <v>40913</v>
      </c>
      <c r="H1605" s="19">
        <v>2315.75</v>
      </c>
      <c r="I1605" s="31">
        <v>40816</v>
      </c>
      <c r="J1605" s="30">
        <v>17592.41</v>
      </c>
      <c r="K1605" s="28">
        <v>40816</v>
      </c>
      <c r="L1605" s="27">
        <v>8917.36</v>
      </c>
      <c r="M1605" s="25">
        <v>40919</v>
      </c>
      <c r="N1605" s="24">
        <v>5670.82</v>
      </c>
      <c r="O1605" s="28">
        <v>40884</v>
      </c>
      <c r="P1605" s="27">
        <v>5994.73</v>
      </c>
    </row>
    <row r="1606" spans="1:16" ht="16.5" x14ac:dyDescent="0.3">
      <c r="A1606" s="2">
        <v>40822</v>
      </c>
      <c r="B1606" s="1">
        <v>223.94</v>
      </c>
      <c r="C1606" s="14">
        <v>40865</v>
      </c>
      <c r="D1606" s="13">
        <v>1215.6500000000001</v>
      </c>
      <c r="E1606" s="17">
        <v>40808</v>
      </c>
      <c r="F1606" s="16">
        <v>8560.26</v>
      </c>
      <c r="G1606" s="20">
        <v>40912</v>
      </c>
      <c r="H1606" s="19">
        <v>2349.89</v>
      </c>
      <c r="I1606" s="31">
        <v>40814</v>
      </c>
      <c r="J1606" s="30">
        <v>18011.060000000001</v>
      </c>
      <c r="K1606" s="28">
        <v>40814</v>
      </c>
      <c r="L1606" s="27">
        <v>9277.49</v>
      </c>
      <c r="M1606" s="25">
        <v>40918</v>
      </c>
      <c r="N1606" s="24">
        <v>5696.7</v>
      </c>
      <c r="O1606" s="28">
        <v>40883</v>
      </c>
      <c r="P1606" s="27">
        <v>6028.82</v>
      </c>
    </row>
    <row r="1607" spans="1:16" ht="16.5" x14ac:dyDescent="0.3">
      <c r="A1607" s="2">
        <v>40821</v>
      </c>
      <c r="B1607" s="1">
        <v>217.34</v>
      </c>
      <c r="C1607" s="14">
        <v>40864</v>
      </c>
      <c r="D1607" s="13">
        <v>1216.1300000000001</v>
      </c>
      <c r="E1607" s="17">
        <v>40807</v>
      </c>
      <c r="F1607" s="16">
        <v>8741.16</v>
      </c>
      <c r="G1607" s="20">
        <v>40911</v>
      </c>
      <c r="H1607" s="19">
        <v>2389.91</v>
      </c>
      <c r="I1607" s="31">
        <v>40813</v>
      </c>
      <c r="J1607" s="30">
        <v>18130.55</v>
      </c>
      <c r="K1607" s="28">
        <v>40813</v>
      </c>
      <c r="L1607" s="27">
        <v>9294.2199999999993</v>
      </c>
      <c r="M1607" s="25">
        <v>40917</v>
      </c>
      <c r="N1607" s="24">
        <v>5612.26</v>
      </c>
      <c r="O1607" s="28">
        <v>40882</v>
      </c>
      <c r="P1607" s="27">
        <v>6106.09</v>
      </c>
    </row>
    <row r="1608" spans="1:16" ht="16.5" x14ac:dyDescent="0.3">
      <c r="A1608" s="2">
        <v>40820</v>
      </c>
      <c r="B1608" s="1">
        <v>221.93</v>
      </c>
      <c r="C1608" s="14">
        <v>40863</v>
      </c>
      <c r="D1608" s="13">
        <v>1236.9100000000001</v>
      </c>
      <c r="E1608" s="17">
        <v>40806</v>
      </c>
      <c r="F1608" s="16">
        <v>8721.24</v>
      </c>
      <c r="G1608" s="20">
        <v>40910</v>
      </c>
      <c r="H1608" s="19">
        <v>2370.1999999999998</v>
      </c>
      <c r="I1608" s="31">
        <v>40812</v>
      </c>
      <c r="J1608" s="30">
        <v>17407.8</v>
      </c>
      <c r="K1608" s="28">
        <v>40812</v>
      </c>
      <c r="L1608" s="27">
        <v>8735.4</v>
      </c>
      <c r="M1608" s="25">
        <v>40914</v>
      </c>
      <c r="N1608" s="24">
        <v>5649.68</v>
      </c>
      <c r="O1608" s="28">
        <v>40879</v>
      </c>
      <c r="P1608" s="27">
        <v>6080.68</v>
      </c>
    </row>
    <row r="1609" spans="1:16" ht="16.5" x14ac:dyDescent="0.3">
      <c r="A1609" s="2">
        <v>40816</v>
      </c>
      <c r="B1609" s="1">
        <v>230.41</v>
      </c>
      <c r="C1609" s="14">
        <v>40862</v>
      </c>
      <c r="D1609" s="13">
        <v>1257.81</v>
      </c>
      <c r="E1609" s="17">
        <v>40802</v>
      </c>
      <c r="F1609" s="16">
        <v>8864.16</v>
      </c>
      <c r="G1609" s="20">
        <v>40907</v>
      </c>
      <c r="H1609" s="19">
        <v>2316.5500000000002</v>
      </c>
      <c r="I1609" s="31">
        <v>40809</v>
      </c>
      <c r="J1609" s="30">
        <v>17668.830000000002</v>
      </c>
      <c r="K1609" s="28">
        <v>40809</v>
      </c>
      <c r="L1609" s="27">
        <v>9033.09</v>
      </c>
      <c r="M1609" s="25">
        <v>40913</v>
      </c>
      <c r="N1609" s="24">
        <v>5624.26</v>
      </c>
      <c r="O1609" s="28">
        <v>40878</v>
      </c>
      <c r="P1609" s="27">
        <v>6035.88</v>
      </c>
    </row>
    <row r="1610" spans="1:16" ht="16.5" x14ac:dyDescent="0.3">
      <c r="A1610" s="2">
        <v>40815</v>
      </c>
      <c r="B1610" s="1">
        <v>230.37</v>
      </c>
      <c r="C1610" s="14">
        <v>40861</v>
      </c>
      <c r="D1610" s="13">
        <v>1251.78</v>
      </c>
      <c r="E1610" s="17">
        <v>40801</v>
      </c>
      <c r="F1610" s="16">
        <v>8668.86</v>
      </c>
      <c r="G1610" s="20">
        <v>40906</v>
      </c>
      <c r="H1610" s="19">
        <v>2292.2800000000002</v>
      </c>
      <c r="I1610" s="31">
        <v>40808</v>
      </c>
      <c r="J1610" s="30">
        <v>17911.95</v>
      </c>
      <c r="K1610" s="28">
        <v>40808</v>
      </c>
      <c r="L1610" s="27">
        <v>9202.7000000000007</v>
      </c>
      <c r="M1610" s="25">
        <v>40912</v>
      </c>
      <c r="N1610" s="24">
        <v>5668.45</v>
      </c>
      <c r="O1610" s="28">
        <v>40877</v>
      </c>
      <c r="P1610" s="27">
        <v>6088.84</v>
      </c>
    </row>
    <row r="1611" spans="1:16" ht="16.5" x14ac:dyDescent="0.3">
      <c r="A1611" s="2">
        <v>40814</v>
      </c>
      <c r="B1611" s="1">
        <v>223.82</v>
      </c>
      <c r="C1611" s="14">
        <v>40858</v>
      </c>
      <c r="D1611" s="13">
        <v>1263.8599999999999</v>
      </c>
      <c r="E1611" s="17">
        <v>40800</v>
      </c>
      <c r="F1611" s="16">
        <v>8518.57</v>
      </c>
      <c r="G1611" s="20">
        <v>40905</v>
      </c>
      <c r="H1611" s="19">
        <v>2255.0300000000002</v>
      </c>
      <c r="I1611" s="31">
        <v>40807</v>
      </c>
      <c r="J1611" s="30">
        <v>18824.169999999998</v>
      </c>
      <c r="K1611" s="28">
        <v>40807</v>
      </c>
      <c r="L1611" s="27">
        <v>9822.67</v>
      </c>
      <c r="M1611" s="25">
        <v>40911</v>
      </c>
      <c r="N1611" s="24">
        <v>5699.91</v>
      </c>
      <c r="O1611" s="28">
        <v>40876</v>
      </c>
      <c r="P1611" s="27">
        <v>5799.91</v>
      </c>
    </row>
    <row r="1612" spans="1:16" ht="16.5" x14ac:dyDescent="0.3">
      <c r="A1612" s="2">
        <v>40813</v>
      </c>
      <c r="B1612" s="1">
        <v>225.29</v>
      </c>
      <c r="C1612" s="14">
        <v>40857</v>
      </c>
      <c r="D1612" s="13">
        <v>1239.69</v>
      </c>
      <c r="E1612" s="17">
        <v>40799</v>
      </c>
      <c r="F1612" s="16">
        <v>8616.5499999999993</v>
      </c>
      <c r="G1612" s="20">
        <v>40904</v>
      </c>
      <c r="H1612" s="19">
        <v>2290.31</v>
      </c>
      <c r="I1612" s="31">
        <v>40806</v>
      </c>
      <c r="J1612" s="30">
        <v>19014.8</v>
      </c>
      <c r="K1612" s="28">
        <v>40806</v>
      </c>
      <c r="L1612" s="27">
        <v>9916.23</v>
      </c>
      <c r="M1612" s="25">
        <v>40910</v>
      </c>
      <c r="N1612" s="24" t="s">
        <v>1</v>
      </c>
      <c r="O1612" s="28">
        <v>40875</v>
      </c>
      <c r="P1612" s="27">
        <v>5745.33</v>
      </c>
    </row>
    <row r="1613" spans="1:16" ht="16.5" x14ac:dyDescent="0.3">
      <c r="A1613" s="2">
        <v>40812</v>
      </c>
      <c r="B1613" s="1">
        <v>214.18</v>
      </c>
      <c r="C1613" s="14">
        <v>40856</v>
      </c>
      <c r="D1613" s="13">
        <v>1229.0999999999999</v>
      </c>
      <c r="E1613" s="17">
        <v>40798</v>
      </c>
      <c r="F1613" s="16">
        <v>8535.67</v>
      </c>
      <c r="G1613" s="20">
        <v>40900</v>
      </c>
      <c r="H1613" s="19">
        <v>2290.37</v>
      </c>
      <c r="I1613" s="31">
        <v>40805</v>
      </c>
      <c r="J1613" s="30">
        <v>18917.95</v>
      </c>
      <c r="K1613" s="28">
        <v>40805</v>
      </c>
      <c r="L1613" s="27">
        <v>9866.9699999999993</v>
      </c>
      <c r="M1613" s="25">
        <v>40907</v>
      </c>
      <c r="N1613" s="24">
        <v>5572.28</v>
      </c>
      <c r="O1613" s="28">
        <v>40872</v>
      </c>
      <c r="P1613" s="27">
        <v>5492.87</v>
      </c>
    </row>
    <row r="1614" spans="1:16" ht="16.5" x14ac:dyDescent="0.3">
      <c r="A1614" s="2">
        <v>40809</v>
      </c>
      <c r="B1614" s="1">
        <v>218.62</v>
      </c>
      <c r="C1614" s="14">
        <v>40855</v>
      </c>
      <c r="D1614" s="13">
        <v>1275.92</v>
      </c>
      <c r="E1614" s="17">
        <v>40795</v>
      </c>
      <c r="F1614" s="16">
        <v>8737.66</v>
      </c>
      <c r="G1614" s="20">
        <v>40899</v>
      </c>
      <c r="H1614" s="19">
        <v>2273.02</v>
      </c>
      <c r="I1614" s="31">
        <v>40802</v>
      </c>
      <c r="J1614" s="30">
        <v>19455.310000000001</v>
      </c>
      <c r="K1614" s="28">
        <v>40802</v>
      </c>
      <c r="L1614" s="27">
        <v>10249.200000000001</v>
      </c>
      <c r="M1614" s="25">
        <v>40906</v>
      </c>
      <c r="N1614" s="24">
        <v>5566.77</v>
      </c>
      <c r="O1614" s="28">
        <v>40871</v>
      </c>
      <c r="P1614" s="27">
        <v>5428.11</v>
      </c>
    </row>
    <row r="1615" spans="1:16" ht="16.5" x14ac:dyDescent="0.3">
      <c r="A1615" s="2">
        <v>40808</v>
      </c>
      <c r="B1615" s="1">
        <v>232.05</v>
      </c>
      <c r="C1615" s="14">
        <v>40854</v>
      </c>
      <c r="D1615" s="13">
        <v>1261.1199999999999</v>
      </c>
      <c r="E1615" s="17">
        <v>40794</v>
      </c>
      <c r="F1615" s="16">
        <v>8793.1200000000008</v>
      </c>
      <c r="G1615" s="20">
        <v>40898</v>
      </c>
      <c r="H1615" s="19">
        <v>2244.35</v>
      </c>
      <c r="I1615" s="31">
        <v>40801</v>
      </c>
      <c r="J1615" s="30">
        <v>19181.5</v>
      </c>
      <c r="K1615" s="28">
        <v>40801</v>
      </c>
      <c r="L1615" s="27">
        <v>10051.67</v>
      </c>
      <c r="M1615" s="25">
        <v>40905</v>
      </c>
      <c r="N1615" s="24">
        <v>5507.4</v>
      </c>
      <c r="O1615" s="28">
        <v>40870</v>
      </c>
      <c r="P1615" s="27">
        <v>5457.77</v>
      </c>
    </row>
    <row r="1616" spans="1:16" ht="16.5" x14ac:dyDescent="0.3">
      <c r="A1616" s="2">
        <v>40807</v>
      </c>
      <c r="B1616" s="1">
        <v>239.51</v>
      </c>
      <c r="C1616" s="14">
        <v>40851</v>
      </c>
      <c r="D1616" s="13">
        <v>1253.23</v>
      </c>
      <c r="E1616" s="17">
        <v>40793</v>
      </c>
      <c r="F1616" s="16">
        <v>8763.41</v>
      </c>
      <c r="G1616" s="20">
        <v>40897</v>
      </c>
      <c r="H1616" s="19">
        <v>2262.39</v>
      </c>
      <c r="I1616" s="31">
        <v>40800</v>
      </c>
      <c r="J1616" s="30">
        <v>19045.439999999999</v>
      </c>
      <c r="K1616" s="28">
        <v>40800</v>
      </c>
      <c r="L1616" s="27">
        <v>9968.86</v>
      </c>
      <c r="M1616" s="25">
        <v>40904</v>
      </c>
      <c r="N1616" s="24" t="s">
        <v>1</v>
      </c>
      <c r="O1616" s="28">
        <v>40869</v>
      </c>
      <c r="P1616" s="27">
        <v>5537.39</v>
      </c>
    </row>
    <row r="1617" spans="1:16" ht="16.5" x14ac:dyDescent="0.3">
      <c r="A1617" s="2">
        <v>40806</v>
      </c>
      <c r="B1617" s="1">
        <v>237.53</v>
      </c>
      <c r="C1617" s="14">
        <v>40850</v>
      </c>
      <c r="D1617" s="13">
        <v>1261.1500000000001</v>
      </c>
      <c r="E1617" s="17">
        <v>40792</v>
      </c>
      <c r="F1617" s="16">
        <v>8590.57</v>
      </c>
      <c r="G1617" s="20">
        <v>40896</v>
      </c>
      <c r="H1617" s="19">
        <v>2202.9499999999998</v>
      </c>
      <c r="I1617" s="31">
        <v>40798</v>
      </c>
      <c r="J1617" s="30">
        <v>19030.54</v>
      </c>
      <c r="K1617" s="28">
        <v>40798</v>
      </c>
      <c r="L1617" s="27">
        <v>9967.86</v>
      </c>
      <c r="M1617" s="25">
        <v>40900</v>
      </c>
      <c r="N1617" s="24">
        <v>5512.7</v>
      </c>
      <c r="O1617" s="28">
        <v>40868</v>
      </c>
      <c r="P1617" s="27">
        <v>5606</v>
      </c>
    </row>
    <row r="1618" spans="1:16" ht="16.5" x14ac:dyDescent="0.3">
      <c r="A1618" s="2">
        <v>40805</v>
      </c>
      <c r="B1618" s="1">
        <v>235.32</v>
      </c>
      <c r="C1618" s="14">
        <v>40849</v>
      </c>
      <c r="D1618" s="13">
        <v>1237.9000000000001</v>
      </c>
      <c r="E1618" s="17">
        <v>40791</v>
      </c>
      <c r="F1618" s="16">
        <v>8784.4599999999991</v>
      </c>
      <c r="G1618" s="20">
        <v>40893</v>
      </c>
      <c r="H1618" s="19">
        <v>2202.7199999999998</v>
      </c>
      <c r="I1618" s="31">
        <v>40795</v>
      </c>
      <c r="J1618" s="30">
        <v>19866.63</v>
      </c>
      <c r="K1618" s="28">
        <v>40795</v>
      </c>
      <c r="L1618" s="27">
        <v>10468.89</v>
      </c>
      <c r="M1618" s="25">
        <v>40899</v>
      </c>
      <c r="N1618" s="24">
        <v>5456.97</v>
      </c>
      <c r="O1618" s="28">
        <v>40865</v>
      </c>
      <c r="P1618" s="27">
        <v>5800.24</v>
      </c>
    </row>
    <row r="1619" spans="1:16" ht="16.5" x14ac:dyDescent="0.3">
      <c r="A1619" s="2">
        <v>40802</v>
      </c>
      <c r="B1619" s="1">
        <v>237.5</v>
      </c>
      <c r="C1619" s="14">
        <v>40848</v>
      </c>
      <c r="D1619" s="13">
        <v>1218.28</v>
      </c>
      <c r="E1619" s="17">
        <v>40788</v>
      </c>
      <c r="F1619" s="16">
        <v>8950.74</v>
      </c>
      <c r="G1619" s="20">
        <v>40892</v>
      </c>
      <c r="H1619" s="19">
        <v>2224.89</v>
      </c>
      <c r="I1619" s="31">
        <v>40794</v>
      </c>
      <c r="J1619" s="30">
        <v>19912.82</v>
      </c>
      <c r="K1619" s="28">
        <v>40794</v>
      </c>
      <c r="L1619" s="27">
        <v>10499.89</v>
      </c>
      <c r="M1619" s="25">
        <v>40898</v>
      </c>
      <c r="N1619" s="24">
        <v>5389.74</v>
      </c>
      <c r="O1619" s="28">
        <v>40864</v>
      </c>
      <c r="P1619" s="27">
        <v>5850.17</v>
      </c>
    </row>
    <row r="1620" spans="1:16" ht="16.5" x14ac:dyDescent="0.3">
      <c r="A1620" s="2">
        <v>40801</v>
      </c>
      <c r="B1620" s="1">
        <v>228.58</v>
      </c>
      <c r="C1620" s="14">
        <v>40847</v>
      </c>
      <c r="D1620" s="13">
        <v>1253.3</v>
      </c>
      <c r="E1620" s="17">
        <v>40787</v>
      </c>
      <c r="F1620" s="16">
        <v>9060.7999999999993</v>
      </c>
      <c r="G1620" s="20">
        <v>40891</v>
      </c>
      <c r="H1620" s="19">
        <v>2205.91</v>
      </c>
      <c r="I1620" s="31">
        <v>40793</v>
      </c>
      <c r="J1620" s="30">
        <v>20048</v>
      </c>
      <c r="K1620" s="28">
        <v>40793</v>
      </c>
      <c r="L1620" s="27">
        <v>10544.86</v>
      </c>
      <c r="M1620" s="25">
        <v>40897</v>
      </c>
      <c r="N1620" s="24">
        <v>5419.6</v>
      </c>
      <c r="O1620" s="28">
        <v>40863</v>
      </c>
      <c r="P1620" s="27">
        <v>5913.36</v>
      </c>
    </row>
    <row r="1621" spans="1:16" ht="16.5" x14ac:dyDescent="0.3">
      <c r="A1621" s="2">
        <v>40800</v>
      </c>
      <c r="B1621" s="1">
        <v>225.15</v>
      </c>
      <c r="C1621" s="14">
        <v>40844</v>
      </c>
      <c r="D1621" s="13">
        <v>1285.0899999999999</v>
      </c>
      <c r="E1621" s="17">
        <v>40786</v>
      </c>
      <c r="F1621" s="16">
        <v>8955.2000000000007</v>
      </c>
      <c r="G1621" s="20">
        <v>40890</v>
      </c>
      <c r="H1621" s="19">
        <v>2260.98</v>
      </c>
      <c r="I1621" s="31">
        <v>40792</v>
      </c>
      <c r="J1621" s="30">
        <v>19710.5</v>
      </c>
      <c r="K1621" s="28">
        <v>40792</v>
      </c>
      <c r="L1621" s="27">
        <v>10347.040000000001</v>
      </c>
      <c r="M1621" s="25">
        <v>40896</v>
      </c>
      <c r="N1621" s="24">
        <v>5364.99</v>
      </c>
      <c r="O1621" s="28">
        <v>40862</v>
      </c>
      <c r="P1621" s="27">
        <v>5933.14</v>
      </c>
    </row>
    <row r="1622" spans="1:16" ht="16.5" x14ac:dyDescent="0.3">
      <c r="A1622" s="2">
        <v>40795</v>
      </c>
      <c r="B1622" s="1">
        <v>233.4</v>
      </c>
      <c r="C1622" s="14">
        <v>40843</v>
      </c>
      <c r="D1622" s="13">
        <v>1284.5899999999999</v>
      </c>
      <c r="E1622" s="17">
        <v>40785</v>
      </c>
      <c r="F1622" s="16">
        <v>8953.9</v>
      </c>
      <c r="G1622" s="20">
        <v>40889</v>
      </c>
      <c r="H1622" s="19">
        <v>2269.46</v>
      </c>
      <c r="I1622" s="31">
        <v>40791</v>
      </c>
      <c r="J1622" s="30">
        <v>19616.400000000001</v>
      </c>
      <c r="K1622" s="28">
        <v>40791</v>
      </c>
      <c r="L1622" s="27">
        <v>10299.17</v>
      </c>
      <c r="M1622" s="25">
        <v>40893</v>
      </c>
      <c r="N1622" s="24">
        <v>5387.34</v>
      </c>
      <c r="O1622" s="28">
        <v>40861</v>
      </c>
      <c r="P1622" s="27">
        <v>5985.02</v>
      </c>
    </row>
    <row r="1623" spans="1:16" ht="16.5" x14ac:dyDescent="0.3">
      <c r="A1623" s="2">
        <v>40794</v>
      </c>
      <c r="B1623" s="1">
        <v>238.47</v>
      </c>
      <c r="C1623" s="14">
        <v>40842</v>
      </c>
      <c r="D1623" s="13">
        <v>1242</v>
      </c>
      <c r="E1623" s="17">
        <v>40784</v>
      </c>
      <c r="F1623" s="16">
        <v>8851.35</v>
      </c>
      <c r="G1623" s="20">
        <v>40886</v>
      </c>
      <c r="H1623" s="19">
        <v>2342.59</v>
      </c>
      <c r="I1623" s="31">
        <v>40788</v>
      </c>
      <c r="J1623" s="30">
        <v>20212.91</v>
      </c>
      <c r="K1623" s="28">
        <v>40788</v>
      </c>
      <c r="L1623" s="27">
        <v>10664.45</v>
      </c>
      <c r="M1623" s="25">
        <v>40892</v>
      </c>
      <c r="N1623" s="24">
        <v>5400.85</v>
      </c>
      <c r="O1623" s="28">
        <v>40858</v>
      </c>
      <c r="P1623" s="27">
        <v>6057.03</v>
      </c>
    </row>
    <row r="1624" spans="1:16" ht="16.5" x14ac:dyDescent="0.3">
      <c r="A1624" s="2">
        <v>40793</v>
      </c>
      <c r="B1624" s="1">
        <v>236.12</v>
      </c>
      <c r="C1624" s="14">
        <v>40841</v>
      </c>
      <c r="D1624" s="13">
        <v>1229.05</v>
      </c>
      <c r="E1624" s="17">
        <v>40781</v>
      </c>
      <c r="F1624" s="16">
        <v>8797.7800000000007</v>
      </c>
      <c r="G1624" s="20">
        <v>40885</v>
      </c>
      <c r="H1624" s="19">
        <v>2288.0500000000002</v>
      </c>
      <c r="I1624" s="31">
        <v>40787</v>
      </c>
      <c r="J1624" s="30">
        <v>20585.330000000002</v>
      </c>
      <c r="K1624" s="28">
        <v>40787</v>
      </c>
      <c r="L1624" s="27">
        <v>10922.53</v>
      </c>
      <c r="M1624" s="25">
        <v>40891</v>
      </c>
      <c r="N1624" s="24">
        <v>5366.8</v>
      </c>
      <c r="O1624" s="28">
        <v>40857</v>
      </c>
      <c r="P1624" s="27">
        <v>5867.81</v>
      </c>
    </row>
    <row r="1625" spans="1:16" ht="16.5" x14ac:dyDescent="0.3">
      <c r="A1625" s="2">
        <v>40792</v>
      </c>
      <c r="B1625" s="1">
        <v>226.65</v>
      </c>
      <c r="C1625" s="14">
        <v>40840</v>
      </c>
      <c r="D1625" s="13">
        <v>1254.19</v>
      </c>
      <c r="E1625" s="17">
        <v>40780</v>
      </c>
      <c r="F1625" s="16">
        <v>8772.36</v>
      </c>
      <c r="G1625" s="20">
        <v>40884</v>
      </c>
      <c r="H1625" s="19">
        <v>2344.92</v>
      </c>
      <c r="I1625" s="31">
        <v>40786</v>
      </c>
      <c r="J1625" s="30">
        <v>20534.849999999999</v>
      </c>
      <c r="K1625" s="28">
        <v>40786</v>
      </c>
      <c r="L1625" s="27">
        <v>10943.29</v>
      </c>
      <c r="M1625" s="25">
        <v>40890</v>
      </c>
      <c r="N1625" s="24">
        <v>5490.15</v>
      </c>
      <c r="O1625" s="28">
        <v>40856</v>
      </c>
      <c r="P1625" s="27">
        <v>5829.54</v>
      </c>
    </row>
    <row r="1626" spans="1:16" ht="16.5" x14ac:dyDescent="0.3">
      <c r="A1626" s="2">
        <v>40791</v>
      </c>
      <c r="B1626" s="1">
        <v>228.89</v>
      </c>
      <c r="C1626" s="14">
        <v>40837</v>
      </c>
      <c r="D1626" s="13">
        <v>1238.25</v>
      </c>
      <c r="E1626" s="17">
        <v>40779</v>
      </c>
      <c r="F1626" s="16">
        <v>8639.61</v>
      </c>
      <c r="G1626" s="20">
        <v>40883</v>
      </c>
      <c r="H1626" s="19">
        <v>2356.71</v>
      </c>
      <c r="I1626" s="31">
        <v>40785</v>
      </c>
      <c r="J1626" s="30">
        <v>20204.169999999998</v>
      </c>
      <c r="K1626" s="28">
        <v>40785</v>
      </c>
      <c r="L1626" s="27">
        <v>10747.08</v>
      </c>
      <c r="M1626" s="25">
        <v>40889</v>
      </c>
      <c r="N1626" s="24">
        <v>5427.86</v>
      </c>
      <c r="O1626" s="28">
        <v>40855</v>
      </c>
      <c r="P1626" s="27">
        <v>5961.44</v>
      </c>
    </row>
    <row r="1627" spans="1:16" ht="16.5" x14ac:dyDescent="0.3">
      <c r="A1627" s="2">
        <v>40788</v>
      </c>
      <c r="B1627" s="1">
        <v>240.16</v>
      </c>
      <c r="C1627" s="14">
        <v>40836</v>
      </c>
      <c r="D1627" s="13">
        <v>1215.3900000000001</v>
      </c>
      <c r="E1627" s="17">
        <v>40778</v>
      </c>
      <c r="F1627" s="16">
        <v>8733.01</v>
      </c>
      <c r="G1627" s="20">
        <v>40882</v>
      </c>
      <c r="H1627" s="19">
        <v>2369.39</v>
      </c>
      <c r="I1627" s="31">
        <v>40784</v>
      </c>
      <c r="J1627" s="30">
        <v>19865.11</v>
      </c>
      <c r="K1627" s="28">
        <v>40784</v>
      </c>
      <c r="L1627" s="27">
        <v>10511.87</v>
      </c>
      <c r="M1627" s="25">
        <v>40886</v>
      </c>
      <c r="N1627" s="24">
        <v>5529.21</v>
      </c>
      <c r="O1627" s="28">
        <v>40854</v>
      </c>
      <c r="P1627" s="27">
        <v>5928.68</v>
      </c>
    </row>
    <row r="1628" spans="1:16" ht="16.5" x14ac:dyDescent="0.3">
      <c r="A1628" s="2">
        <v>40787</v>
      </c>
      <c r="B1628" s="1">
        <v>242.37</v>
      </c>
      <c r="C1628" s="14">
        <v>40835</v>
      </c>
      <c r="D1628" s="13">
        <v>1209.8800000000001</v>
      </c>
      <c r="E1628" s="17">
        <v>40777</v>
      </c>
      <c r="F1628" s="16">
        <v>8628.1299999999992</v>
      </c>
      <c r="G1628" s="20">
        <v>40879</v>
      </c>
      <c r="H1628" s="19">
        <v>2342.5</v>
      </c>
      <c r="I1628" s="31">
        <v>40781</v>
      </c>
      <c r="J1628" s="30">
        <v>19582.88</v>
      </c>
      <c r="K1628" s="28">
        <v>40781</v>
      </c>
      <c r="L1628" s="27">
        <v>10299.58</v>
      </c>
      <c r="M1628" s="25">
        <v>40885</v>
      </c>
      <c r="N1628" s="24">
        <v>5483.77</v>
      </c>
      <c r="O1628" s="28">
        <v>40851</v>
      </c>
      <c r="P1628" s="27">
        <v>5966.16</v>
      </c>
    </row>
    <row r="1629" spans="1:16" ht="16.5" x14ac:dyDescent="0.3">
      <c r="A1629" s="2">
        <v>40786</v>
      </c>
      <c r="B1629" s="1">
        <v>242.16</v>
      </c>
      <c r="C1629" s="14">
        <v>40834</v>
      </c>
      <c r="D1629" s="13">
        <v>1225.3800000000001</v>
      </c>
      <c r="E1629" s="17">
        <v>40774</v>
      </c>
      <c r="F1629" s="16">
        <v>8719.24</v>
      </c>
      <c r="G1629" s="20">
        <v>40878</v>
      </c>
      <c r="H1629" s="19">
        <v>2313.84</v>
      </c>
      <c r="I1629" s="31">
        <v>40780</v>
      </c>
      <c r="J1629" s="30">
        <v>19752.48</v>
      </c>
      <c r="K1629" s="28">
        <v>40780</v>
      </c>
      <c r="L1629" s="27">
        <v>10430.39</v>
      </c>
      <c r="M1629" s="25">
        <v>40884</v>
      </c>
      <c r="N1629" s="24">
        <v>5546.91</v>
      </c>
      <c r="O1629" s="28">
        <v>40850</v>
      </c>
      <c r="P1629" s="27">
        <v>6133.18</v>
      </c>
    </row>
    <row r="1630" spans="1:16" ht="16.5" x14ac:dyDescent="0.3">
      <c r="A1630" s="2">
        <v>40785</v>
      </c>
      <c r="B1630" s="1">
        <v>237.64</v>
      </c>
      <c r="C1630" s="14">
        <v>40833</v>
      </c>
      <c r="D1630" s="13">
        <v>1200.8599999999999</v>
      </c>
      <c r="E1630" s="17">
        <v>40773</v>
      </c>
      <c r="F1630" s="16">
        <v>8943.76</v>
      </c>
      <c r="G1630" s="20">
        <v>40877</v>
      </c>
      <c r="H1630" s="19">
        <v>2330.4299999999998</v>
      </c>
      <c r="I1630" s="31">
        <v>40779</v>
      </c>
      <c r="J1630" s="30">
        <v>19466.79</v>
      </c>
      <c r="K1630" s="28">
        <v>40779</v>
      </c>
      <c r="L1630" s="27">
        <v>10255.629999999999</v>
      </c>
      <c r="M1630" s="25">
        <v>40883</v>
      </c>
      <c r="N1630" s="24">
        <v>5568.72</v>
      </c>
      <c r="O1630" s="28">
        <v>40849</v>
      </c>
      <c r="P1630" s="27">
        <v>5965.63</v>
      </c>
    </row>
    <row r="1631" spans="1:16" ht="16.5" x14ac:dyDescent="0.3">
      <c r="A1631" s="2">
        <v>40784</v>
      </c>
      <c r="B1631" s="1">
        <v>235.78</v>
      </c>
      <c r="C1631" s="14">
        <v>40830</v>
      </c>
      <c r="D1631" s="13">
        <v>1224.58</v>
      </c>
      <c r="E1631" s="17">
        <v>40772</v>
      </c>
      <c r="F1631" s="16">
        <v>9057.26</v>
      </c>
      <c r="G1631" s="20">
        <v>40876</v>
      </c>
      <c r="H1631" s="19">
        <v>2234.17</v>
      </c>
      <c r="I1631" s="31">
        <v>40778</v>
      </c>
      <c r="J1631" s="30">
        <v>19875.53</v>
      </c>
      <c r="K1631" s="28">
        <v>40778</v>
      </c>
      <c r="L1631" s="27">
        <v>10578.96</v>
      </c>
      <c r="M1631" s="25">
        <v>40882</v>
      </c>
      <c r="N1631" s="24">
        <v>5567.96</v>
      </c>
      <c r="O1631" s="28">
        <v>40848</v>
      </c>
      <c r="P1631" s="27">
        <v>5834.51</v>
      </c>
    </row>
    <row r="1632" spans="1:16" ht="16.5" x14ac:dyDescent="0.3">
      <c r="A1632" s="2">
        <v>40781</v>
      </c>
      <c r="B1632" s="1">
        <v>229</v>
      </c>
      <c r="C1632" s="14">
        <v>40829</v>
      </c>
      <c r="D1632" s="13">
        <v>1203.6600000000001</v>
      </c>
      <c r="E1632" s="17">
        <v>40771</v>
      </c>
      <c r="F1632" s="16">
        <v>9107.43</v>
      </c>
      <c r="G1632" s="20">
        <v>40875</v>
      </c>
      <c r="H1632" s="19">
        <v>2221.7600000000002</v>
      </c>
      <c r="I1632" s="31">
        <v>40777</v>
      </c>
      <c r="J1632" s="30">
        <v>19486.87</v>
      </c>
      <c r="K1632" s="28">
        <v>40777</v>
      </c>
      <c r="L1632" s="27">
        <v>10245.799999999999</v>
      </c>
      <c r="M1632" s="25">
        <v>40879</v>
      </c>
      <c r="N1632" s="24">
        <v>5552.29</v>
      </c>
      <c r="O1632" s="28">
        <v>40847</v>
      </c>
      <c r="P1632" s="27">
        <v>6141.34</v>
      </c>
    </row>
    <row r="1633" spans="1:16" ht="16.5" x14ac:dyDescent="0.3">
      <c r="A1633" s="2">
        <v>40780</v>
      </c>
      <c r="B1633" s="1">
        <v>227.02</v>
      </c>
      <c r="C1633" s="14">
        <v>40828</v>
      </c>
      <c r="D1633" s="13">
        <v>1207.25</v>
      </c>
      <c r="E1633" s="17">
        <v>40770</v>
      </c>
      <c r="F1633" s="16">
        <v>9086.41</v>
      </c>
      <c r="G1633" s="20">
        <v>40872</v>
      </c>
      <c r="H1633" s="19">
        <v>2111.2600000000002</v>
      </c>
      <c r="I1633" s="31">
        <v>40774</v>
      </c>
      <c r="J1633" s="30">
        <v>19399.919999999998</v>
      </c>
      <c r="K1633" s="28">
        <v>40774</v>
      </c>
      <c r="L1633" s="27">
        <v>10277.379999999999</v>
      </c>
      <c r="M1633" s="25">
        <v>40878</v>
      </c>
      <c r="N1633" s="24">
        <v>5489.34</v>
      </c>
      <c r="O1633" s="28">
        <v>40844</v>
      </c>
      <c r="P1633" s="27">
        <v>6346.19</v>
      </c>
    </row>
    <row r="1634" spans="1:16" ht="16.5" x14ac:dyDescent="0.3">
      <c r="A1634" s="2">
        <v>40779</v>
      </c>
      <c r="B1634" s="1">
        <v>225.14</v>
      </c>
      <c r="C1634" s="14">
        <v>40827</v>
      </c>
      <c r="D1634" s="13">
        <v>1195.54</v>
      </c>
      <c r="E1634" s="17">
        <v>40767</v>
      </c>
      <c r="F1634" s="16">
        <v>8963.7199999999993</v>
      </c>
      <c r="G1634" s="20">
        <v>40871</v>
      </c>
      <c r="H1634" s="19">
        <v>2090.25</v>
      </c>
      <c r="I1634" s="31">
        <v>40773</v>
      </c>
      <c r="J1634" s="30">
        <v>20016.27</v>
      </c>
      <c r="K1634" s="28">
        <v>40773</v>
      </c>
      <c r="L1634" s="27">
        <v>10718.46</v>
      </c>
      <c r="M1634" s="25">
        <v>40877</v>
      </c>
      <c r="N1634" s="24">
        <v>5505.42</v>
      </c>
      <c r="O1634" s="28">
        <v>40843</v>
      </c>
      <c r="P1634" s="27">
        <v>6337.84</v>
      </c>
    </row>
    <row r="1635" spans="1:16" ht="16.5" x14ac:dyDescent="0.3">
      <c r="A1635" s="2">
        <v>40778</v>
      </c>
      <c r="B1635" s="1">
        <v>228.12</v>
      </c>
      <c r="C1635" s="14">
        <v>40826</v>
      </c>
      <c r="D1635" s="13">
        <v>1194.8900000000001</v>
      </c>
      <c r="E1635" s="17">
        <v>40766</v>
      </c>
      <c r="F1635" s="16">
        <v>8981.94</v>
      </c>
      <c r="G1635" s="20">
        <v>40870</v>
      </c>
      <c r="H1635" s="19">
        <v>2096.79</v>
      </c>
      <c r="I1635" s="31">
        <v>40772</v>
      </c>
      <c r="J1635" s="30">
        <v>20289.03</v>
      </c>
      <c r="K1635" s="28">
        <v>40772</v>
      </c>
      <c r="L1635" s="27">
        <v>10936.11</v>
      </c>
      <c r="M1635" s="25">
        <v>40876</v>
      </c>
      <c r="N1635" s="24">
        <v>5337</v>
      </c>
      <c r="O1635" s="28">
        <v>40842</v>
      </c>
      <c r="P1635" s="27">
        <v>6016.07</v>
      </c>
    </row>
    <row r="1636" spans="1:16" ht="16.5" x14ac:dyDescent="0.3">
      <c r="A1636" s="2">
        <v>40777</v>
      </c>
      <c r="B1636" s="1">
        <v>219.15</v>
      </c>
      <c r="C1636" s="14">
        <v>40823</v>
      </c>
      <c r="D1636" s="13">
        <v>1155.46</v>
      </c>
      <c r="E1636" s="17">
        <v>40765</v>
      </c>
      <c r="F1636" s="16">
        <v>9038.74</v>
      </c>
      <c r="G1636" s="20">
        <v>40869</v>
      </c>
      <c r="H1636" s="19">
        <v>2136.81</v>
      </c>
      <c r="I1636" s="31">
        <v>40771</v>
      </c>
      <c r="J1636" s="30">
        <v>20212.080000000002</v>
      </c>
      <c r="K1636" s="28">
        <v>40771</v>
      </c>
      <c r="L1636" s="27">
        <v>10946.64</v>
      </c>
      <c r="M1636" s="25">
        <v>40875</v>
      </c>
      <c r="N1636" s="24">
        <v>5312.76</v>
      </c>
      <c r="O1636" s="28">
        <v>40841</v>
      </c>
      <c r="P1636" s="27">
        <v>6046.75</v>
      </c>
    </row>
    <row r="1637" spans="1:16" ht="16.5" x14ac:dyDescent="0.3">
      <c r="A1637" s="2">
        <v>40774</v>
      </c>
      <c r="B1637" s="1">
        <v>222.98</v>
      </c>
      <c r="C1637" s="14">
        <v>40822</v>
      </c>
      <c r="D1637" s="13">
        <v>1164.97</v>
      </c>
      <c r="E1637" s="17">
        <v>40764</v>
      </c>
      <c r="F1637" s="16">
        <v>8944.48</v>
      </c>
      <c r="G1637" s="20">
        <v>40868</v>
      </c>
      <c r="H1637" s="19">
        <v>2160.2800000000002</v>
      </c>
      <c r="I1637" s="31">
        <v>40770</v>
      </c>
      <c r="J1637" s="30">
        <v>20260.099999999999</v>
      </c>
      <c r="K1637" s="28">
        <v>40770</v>
      </c>
      <c r="L1637" s="27">
        <v>10944.17</v>
      </c>
      <c r="M1637" s="25">
        <v>40872</v>
      </c>
      <c r="N1637" s="24">
        <v>5164.6499999999996</v>
      </c>
      <c r="O1637" s="28">
        <v>40840</v>
      </c>
      <c r="P1637" s="27">
        <v>6055.27</v>
      </c>
    </row>
    <row r="1638" spans="1:16" ht="16.5" x14ac:dyDescent="0.3">
      <c r="A1638" s="2">
        <v>40773</v>
      </c>
      <c r="B1638" s="1">
        <v>238.31</v>
      </c>
      <c r="C1638" s="14">
        <v>40821</v>
      </c>
      <c r="D1638" s="13">
        <v>1144.03</v>
      </c>
      <c r="E1638" s="17">
        <v>40763</v>
      </c>
      <c r="F1638" s="16">
        <v>9097.56</v>
      </c>
      <c r="G1638" s="20">
        <v>40865</v>
      </c>
      <c r="H1638" s="19">
        <v>2236.6799999999998</v>
      </c>
      <c r="I1638" s="31">
        <v>40767</v>
      </c>
      <c r="J1638" s="30">
        <v>19620.009999999998</v>
      </c>
      <c r="K1638" s="28">
        <v>40767</v>
      </c>
      <c r="L1638" s="27">
        <v>10452.64</v>
      </c>
      <c r="M1638" s="25">
        <v>40871</v>
      </c>
      <c r="N1638" s="24">
        <v>5127.57</v>
      </c>
      <c r="O1638" s="28">
        <v>40837</v>
      </c>
      <c r="P1638" s="27">
        <v>5970.96</v>
      </c>
    </row>
    <row r="1639" spans="1:16" ht="16.5" x14ac:dyDescent="0.3">
      <c r="A1639" s="2">
        <v>40772</v>
      </c>
      <c r="B1639" s="1">
        <v>243.43</v>
      </c>
      <c r="C1639" s="14">
        <v>40820</v>
      </c>
      <c r="D1639" s="13">
        <v>1123.95</v>
      </c>
      <c r="E1639" s="17">
        <v>40760</v>
      </c>
      <c r="F1639" s="16">
        <v>9299.8799999999992</v>
      </c>
      <c r="G1639" s="20">
        <v>40864</v>
      </c>
      <c r="H1639" s="19">
        <v>2242.7800000000002</v>
      </c>
      <c r="I1639" s="31">
        <v>40766</v>
      </c>
      <c r="J1639" s="30">
        <v>19595.14</v>
      </c>
      <c r="K1639" s="28">
        <v>40766</v>
      </c>
      <c r="L1639" s="27">
        <v>10502.73</v>
      </c>
      <c r="M1639" s="25">
        <v>40870</v>
      </c>
      <c r="N1639" s="24">
        <v>5139.78</v>
      </c>
      <c r="O1639" s="28">
        <v>40836</v>
      </c>
      <c r="P1639" s="27">
        <v>5766.48</v>
      </c>
    </row>
    <row r="1640" spans="1:16" ht="16.5" x14ac:dyDescent="0.3">
      <c r="A1640" s="2">
        <v>40771</v>
      </c>
      <c r="B1640" s="1">
        <v>242.23</v>
      </c>
      <c r="C1640" s="14">
        <v>40819</v>
      </c>
      <c r="D1640" s="13">
        <v>1099.23</v>
      </c>
      <c r="E1640" s="17">
        <v>40759</v>
      </c>
      <c r="F1640" s="16">
        <v>9659.18</v>
      </c>
      <c r="G1640" s="20">
        <v>40863</v>
      </c>
      <c r="H1640" s="19">
        <v>2267.96</v>
      </c>
      <c r="I1640" s="31">
        <v>40765</v>
      </c>
      <c r="J1640" s="30">
        <v>19783.669999999998</v>
      </c>
      <c r="K1640" s="28">
        <v>40765</v>
      </c>
      <c r="L1640" s="27">
        <v>10580.41</v>
      </c>
      <c r="M1640" s="25">
        <v>40869</v>
      </c>
      <c r="N1640" s="24">
        <v>5206.82</v>
      </c>
      <c r="O1640" s="28">
        <v>40835</v>
      </c>
      <c r="P1640" s="27">
        <v>5913.53</v>
      </c>
    </row>
    <row r="1641" spans="1:16" ht="16.5" x14ac:dyDescent="0.3">
      <c r="A1641" s="2">
        <v>40767</v>
      </c>
      <c r="B1641" s="1">
        <v>230.38</v>
      </c>
      <c r="C1641" s="14">
        <v>40816</v>
      </c>
      <c r="D1641" s="13">
        <v>1131.42</v>
      </c>
      <c r="E1641" s="17">
        <v>40758</v>
      </c>
      <c r="F1641" s="16">
        <v>9637.14</v>
      </c>
      <c r="G1641" s="20">
        <v>40862</v>
      </c>
      <c r="H1641" s="19">
        <v>2254</v>
      </c>
      <c r="I1641" s="31">
        <v>40764</v>
      </c>
      <c r="J1641" s="30">
        <v>19330.7</v>
      </c>
      <c r="K1641" s="28">
        <v>40764</v>
      </c>
      <c r="L1641" s="27">
        <v>10426.07</v>
      </c>
      <c r="M1641" s="25">
        <v>40868</v>
      </c>
      <c r="N1641" s="24">
        <v>5222.6000000000004</v>
      </c>
      <c r="O1641" s="28">
        <v>40834</v>
      </c>
      <c r="P1641" s="27">
        <v>5877.41</v>
      </c>
    </row>
    <row r="1642" spans="1:16" ht="16.5" x14ac:dyDescent="0.3">
      <c r="A1642" s="2">
        <v>40766</v>
      </c>
      <c r="B1642" s="1">
        <v>234.14</v>
      </c>
      <c r="C1642" s="14">
        <v>40815</v>
      </c>
      <c r="D1642" s="13">
        <v>1160.4000000000001</v>
      </c>
      <c r="E1642" s="17">
        <v>40757</v>
      </c>
      <c r="F1642" s="16">
        <v>9844.59</v>
      </c>
      <c r="G1642" s="20">
        <v>40861</v>
      </c>
      <c r="H1642" s="19">
        <v>2288.3200000000002</v>
      </c>
      <c r="I1642" s="31">
        <v>40763</v>
      </c>
      <c r="J1642" s="30">
        <v>20490.57</v>
      </c>
      <c r="K1642" s="28">
        <v>40763</v>
      </c>
      <c r="L1642" s="27">
        <v>11113.45</v>
      </c>
      <c r="M1642" s="25">
        <v>40865</v>
      </c>
      <c r="N1642" s="24">
        <v>5362.94</v>
      </c>
      <c r="O1642" s="28">
        <v>40833</v>
      </c>
      <c r="P1642" s="27">
        <v>5859.43</v>
      </c>
    </row>
    <row r="1643" spans="1:16" ht="16.5" x14ac:dyDescent="0.3">
      <c r="A1643" s="2">
        <v>40765</v>
      </c>
      <c r="B1643" s="1">
        <v>233.23</v>
      </c>
      <c r="C1643" s="14">
        <v>40814</v>
      </c>
      <c r="D1643" s="13">
        <v>1151.06</v>
      </c>
      <c r="E1643" s="17">
        <v>40756</v>
      </c>
      <c r="F1643" s="16">
        <v>9965.01</v>
      </c>
      <c r="G1643" s="20">
        <v>40858</v>
      </c>
      <c r="H1643" s="19">
        <v>2324.81</v>
      </c>
      <c r="I1643" s="31">
        <v>40760</v>
      </c>
      <c r="J1643" s="30">
        <v>20946.14</v>
      </c>
      <c r="K1643" s="28">
        <v>40760</v>
      </c>
      <c r="L1643" s="27">
        <v>11434.59</v>
      </c>
      <c r="M1643" s="25">
        <v>40864</v>
      </c>
      <c r="N1643" s="24">
        <v>5423.14</v>
      </c>
      <c r="O1643" s="28">
        <v>40830</v>
      </c>
      <c r="P1643" s="27">
        <v>5967.2</v>
      </c>
    </row>
    <row r="1644" spans="1:16" ht="16.5" x14ac:dyDescent="0.3">
      <c r="A1644" s="2">
        <v>40764</v>
      </c>
      <c r="B1644" s="1">
        <v>233.52</v>
      </c>
      <c r="C1644" s="14">
        <v>40813</v>
      </c>
      <c r="D1644" s="13">
        <v>1175.3800000000001</v>
      </c>
      <c r="E1644" s="17">
        <v>40753</v>
      </c>
      <c r="F1644" s="16">
        <v>9833.0300000000007</v>
      </c>
      <c r="G1644" s="20">
        <v>40857</v>
      </c>
      <c r="H1644" s="19">
        <v>2254.92</v>
      </c>
      <c r="I1644" s="31">
        <v>40759</v>
      </c>
      <c r="J1644" s="30">
        <v>21884.74</v>
      </c>
      <c r="K1644" s="28">
        <v>40759</v>
      </c>
      <c r="L1644" s="27">
        <v>11893.5</v>
      </c>
      <c r="M1644" s="25">
        <v>40863</v>
      </c>
      <c r="N1644" s="24">
        <v>5509.02</v>
      </c>
      <c r="O1644" s="28">
        <v>40829</v>
      </c>
      <c r="P1644" s="27">
        <v>5914.84</v>
      </c>
    </row>
    <row r="1645" spans="1:16" ht="16.5" x14ac:dyDescent="0.3">
      <c r="A1645" s="2">
        <v>40763</v>
      </c>
      <c r="B1645" s="1">
        <v>242.45</v>
      </c>
      <c r="C1645" s="14">
        <v>40812</v>
      </c>
      <c r="D1645" s="13">
        <v>1162.95</v>
      </c>
      <c r="E1645" s="17">
        <v>40752</v>
      </c>
      <c r="F1645" s="16">
        <v>9901.35</v>
      </c>
      <c r="G1645" s="20">
        <v>40856</v>
      </c>
      <c r="H1645" s="19">
        <v>2249.39</v>
      </c>
      <c r="I1645" s="31">
        <v>40758</v>
      </c>
      <c r="J1645" s="30">
        <v>21992.720000000001</v>
      </c>
      <c r="K1645" s="28">
        <v>40758</v>
      </c>
      <c r="L1645" s="27">
        <v>12007.1</v>
      </c>
      <c r="M1645" s="25">
        <v>40862</v>
      </c>
      <c r="N1645" s="24">
        <v>5517.44</v>
      </c>
      <c r="O1645" s="28">
        <v>40828</v>
      </c>
      <c r="P1645" s="27">
        <v>5994.47</v>
      </c>
    </row>
    <row r="1646" spans="1:16" ht="16.5" x14ac:dyDescent="0.3">
      <c r="A1646" s="2">
        <v>40760</v>
      </c>
      <c r="B1646" s="1">
        <v>251.9</v>
      </c>
      <c r="C1646" s="14">
        <v>40809</v>
      </c>
      <c r="D1646" s="13">
        <v>1136.43</v>
      </c>
      <c r="E1646" s="17">
        <v>40751</v>
      </c>
      <c r="F1646" s="16">
        <v>10047.19</v>
      </c>
      <c r="G1646" s="20">
        <v>40855</v>
      </c>
      <c r="H1646" s="19">
        <v>2303.1999999999998</v>
      </c>
      <c r="I1646" s="31">
        <v>40757</v>
      </c>
      <c r="J1646" s="30">
        <v>22421.46</v>
      </c>
      <c r="K1646" s="28">
        <v>40757</v>
      </c>
      <c r="L1646" s="27">
        <v>12278.78</v>
      </c>
      <c r="M1646" s="25">
        <v>40861</v>
      </c>
      <c r="N1646" s="24">
        <v>5519.04</v>
      </c>
      <c r="O1646" s="28">
        <v>40827</v>
      </c>
      <c r="P1646" s="27">
        <v>5865.01</v>
      </c>
    </row>
    <row r="1647" spans="1:16" ht="16.5" x14ac:dyDescent="0.3">
      <c r="A1647" s="2">
        <v>40759</v>
      </c>
      <c r="B1647" s="1">
        <v>261.54000000000002</v>
      </c>
      <c r="C1647" s="14">
        <v>40808</v>
      </c>
      <c r="D1647" s="13">
        <v>1129.56</v>
      </c>
      <c r="E1647" s="17">
        <v>40750</v>
      </c>
      <c r="F1647" s="16">
        <v>10097.719999999999</v>
      </c>
      <c r="G1647" s="20">
        <v>40854</v>
      </c>
      <c r="H1647" s="19">
        <v>2275.92</v>
      </c>
      <c r="I1647" s="31">
        <v>40756</v>
      </c>
      <c r="J1647" s="30">
        <v>22663.37</v>
      </c>
      <c r="K1647" s="28">
        <v>40756</v>
      </c>
      <c r="L1647" s="27">
        <v>12540.4</v>
      </c>
      <c r="M1647" s="25">
        <v>40858</v>
      </c>
      <c r="N1647" s="24">
        <v>5545.38</v>
      </c>
      <c r="O1647" s="28">
        <v>40826</v>
      </c>
      <c r="P1647" s="27">
        <v>5847.29</v>
      </c>
    </row>
    <row r="1648" spans="1:16" ht="16.5" x14ac:dyDescent="0.3">
      <c r="A1648" s="2">
        <v>40758</v>
      </c>
      <c r="B1648" s="1">
        <v>267.8</v>
      </c>
      <c r="C1648" s="14">
        <v>40807</v>
      </c>
      <c r="D1648" s="13">
        <v>1166.76</v>
      </c>
      <c r="E1648" s="17">
        <v>40749</v>
      </c>
      <c r="F1648" s="16">
        <v>10050.01</v>
      </c>
      <c r="G1648" s="20">
        <v>40851</v>
      </c>
      <c r="H1648" s="19">
        <v>2291.4699999999998</v>
      </c>
      <c r="I1648" s="31">
        <v>40753</v>
      </c>
      <c r="J1648" s="30">
        <v>22440.25</v>
      </c>
      <c r="K1648" s="28">
        <v>40753</v>
      </c>
      <c r="L1648" s="27">
        <v>12373.64</v>
      </c>
      <c r="M1648" s="25">
        <v>40857</v>
      </c>
      <c r="N1648" s="24">
        <v>5444.82</v>
      </c>
      <c r="O1648" s="28">
        <v>40823</v>
      </c>
      <c r="P1648" s="27">
        <v>5675.7</v>
      </c>
    </row>
    <row r="1649" spans="1:16" ht="16.5" x14ac:dyDescent="0.3">
      <c r="A1649" s="2">
        <v>40757</v>
      </c>
      <c r="B1649" s="1">
        <v>275.39999999999998</v>
      </c>
      <c r="C1649" s="14">
        <v>40806</v>
      </c>
      <c r="D1649" s="13">
        <v>1202.0899999999999</v>
      </c>
      <c r="E1649" s="17">
        <v>40746</v>
      </c>
      <c r="F1649" s="16">
        <v>10132.11</v>
      </c>
      <c r="G1649" s="20">
        <v>40850</v>
      </c>
      <c r="H1649" s="19">
        <v>2347.94</v>
      </c>
      <c r="I1649" s="31">
        <v>40752</v>
      </c>
      <c r="J1649" s="30">
        <v>22570.74</v>
      </c>
      <c r="K1649" s="28">
        <v>40752</v>
      </c>
      <c r="L1649" s="27">
        <v>12517.53</v>
      </c>
      <c r="M1649" s="25">
        <v>40856</v>
      </c>
      <c r="N1649" s="24">
        <v>5460.38</v>
      </c>
      <c r="O1649" s="28">
        <v>40822</v>
      </c>
      <c r="P1649" s="27">
        <v>5645.25</v>
      </c>
    </row>
    <row r="1650" spans="1:16" ht="16.5" x14ac:dyDescent="0.3">
      <c r="A1650" s="2">
        <v>40756</v>
      </c>
      <c r="B1650" s="1">
        <v>282.36</v>
      </c>
      <c r="C1650" s="14">
        <v>40805</v>
      </c>
      <c r="D1650" s="13">
        <v>1204.0899999999999</v>
      </c>
      <c r="E1650" s="17">
        <v>40745</v>
      </c>
      <c r="F1650" s="16">
        <v>10010.39</v>
      </c>
      <c r="G1650" s="20">
        <v>40849</v>
      </c>
      <c r="H1650" s="19">
        <v>2291.89</v>
      </c>
      <c r="I1650" s="31">
        <v>40751</v>
      </c>
      <c r="J1650" s="30">
        <v>22541.69</v>
      </c>
      <c r="K1650" s="28">
        <v>40751</v>
      </c>
      <c r="L1650" s="27">
        <v>12587.66</v>
      </c>
      <c r="M1650" s="25">
        <v>40855</v>
      </c>
      <c r="N1650" s="24">
        <v>5567.34</v>
      </c>
      <c r="O1650" s="28">
        <v>40821</v>
      </c>
      <c r="P1650" s="27">
        <v>5473.03</v>
      </c>
    </row>
    <row r="1651" spans="1:16" ht="16.5" x14ac:dyDescent="0.3">
      <c r="A1651" s="2">
        <v>40753</v>
      </c>
      <c r="B1651" s="1">
        <v>277.11</v>
      </c>
      <c r="C1651" s="14">
        <v>40802</v>
      </c>
      <c r="D1651" s="13">
        <v>1216.01</v>
      </c>
      <c r="E1651" s="17">
        <v>40744</v>
      </c>
      <c r="F1651" s="16">
        <v>10005.9</v>
      </c>
      <c r="G1651" s="20">
        <v>40848</v>
      </c>
      <c r="H1651" s="19">
        <v>2259.73</v>
      </c>
      <c r="I1651" s="31">
        <v>40750</v>
      </c>
      <c r="J1651" s="30">
        <v>22572.080000000002</v>
      </c>
      <c r="K1651" s="28">
        <v>40750</v>
      </c>
      <c r="L1651" s="27">
        <v>12604.68</v>
      </c>
      <c r="M1651" s="25">
        <v>40854</v>
      </c>
      <c r="N1651" s="24">
        <v>5510.82</v>
      </c>
      <c r="O1651" s="28">
        <v>40820</v>
      </c>
      <c r="P1651" s="27">
        <v>5216.71</v>
      </c>
    </row>
    <row r="1652" spans="1:16" ht="16.5" x14ac:dyDescent="0.3">
      <c r="A1652" s="2">
        <v>40752</v>
      </c>
      <c r="B1652" s="1">
        <v>280.04000000000002</v>
      </c>
      <c r="C1652" s="14">
        <v>40801</v>
      </c>
      <c r="D1652" s="13">
        <v>1209.1099999999999</v>
      </c>
      <c r="E1652" s="17">
        <v>40743</v>
      </c>
      <c r="F1652" s="16">
        <v>9889.7199999999993</v>
      </c>
      <c r="G1652" s="20">
        <v>40847</v>
      </c>
      <c r="H1652" s="19">
        <v>2385.2199999999998</v>
      </c>
      <c r="I1652" s="31">
        <v>40749</v>
      </c>
      <c r="J1652" s="30">
        <v>22293.29</v>
      </c>
      <c r="K1652" s="28">
        <v>40749</v>
      </c>
      <c r="L1652" s="27">
        <v>12440.64</v>
      </c>
      <c r="M1652" s="25">
        <v>40851</v>
      </c>
      <c r="N1652" s="24">
        <v>5527.16</v>
      </c>
      <c r="O1652" s="28">
        <v>40819</v>
      </c>
      <c r="P1652" s="27">
        <v>5376.7</v>
      </c>
    </row>
    <row r="1653" spans="1:16" ht="16.5" x14ac:dyDescent="0.3">
      <c r="A1653" s="2">
        <v>40751</v>
      </c>
      <c r="B1653" s="1">
        <v>282.7</v>
      </c>
      <c r="C1653" s="14">
        <v>40800</v>
      </c>
      <c r="D1653" s="13">
        <v>1188.67</v>
      </c>
      <c r="E1653" s="17">
        <v>40739</v>
      </c>
      <c r="F1653" s="16">
        <v>9974.4699999999993</v>
      </c>
      <c r="G1653" s="20">
        <v>40844</v>
      </c>
      <c r="H1653" s="19">
        <v>2462.36</v>
      </c>
      <c r="I1653" s="31">
        <v>40746</v>
      </c>
      <c r="J1653" s="30">
        <v>22444.799999999999</v>
      </c>
      <c r="K1653" s="28">
        <v>40746</v>
      </c>
      <c r="L1653" s="27">
        <v>12598.77</v>
      </c>
      <c r="M1653" s="25">
        <v>40850</v>
      </c>
      <c r="N1653" s="24">
        <v>5545.64</v>
      </c>
      <c r="O1653" s="28">
        <v>40816</v>
      </c>
      <c r="P1653" s="27">
        <v>5502.02</v>
      </c>
    </row>
    <row r="1654" spans="1:16" ht="16.5" x14ac:dyDescent="0.3">
      <c r="A1654" s="2">
        <v>40750</v>
      </c>
      <c r="B1654" s="1">
        <v>282.04000000000002</v>
      </c>
      <c r="C1654" s="14">
        <v>40799</v>
      </c>
      <c r="D1654" s="13">
        <v>1172.8699999999999</v>
      </c>
      <c r="E1654" s="17">
        <v>40738</v>
      </c>
      <c r="F1654" s="16">
        <v>9936.1200000000008</v>
      </c>
      <c r="G1654" s="20">
        <v>40843</v>
      </c>
      <c r="H1654" s="19">
        <v>2476.92</v>
      </c>
      <c r="I1654" s="31">
        <v>40745</v>
      </c>
      <c r="J1654" s="30">
        <v>21987.29</v>
      </c>
      <c r="K1654" s="28">
        <v>40745</v>
      </c>
      <c r="L1654" s="27">
        <v>12322.25</v>
      </c>
      <c r="M1654" s="25">
        <v>40849</v>
      </c>
      <c r="N1654" s="24">
        <v>5484.1</v>
      </c>
      <c r="O1654" s="28">
        <v>40815</v>
      </c>
      <c r="P1654" s="27">
        <v>5639.58</v>
      </c>
    </row>
    <row r="1655" spans="1:16" ht="16.5" x14ac:dyDescent="0.3">
      <c r="A1655" s="2">
        <v>40749</v>
      </c>
      <c r="B1655" s="1">
        <v>279.66000000000003</v>
      </c>
      <c r="C1655" s="14">
        <v>40798</v>
      </c>
      <c r="D1655" s="13">
        <v>1162.27</v>
      </c>
      <c r="E1655" s="17">
        <v>40737</v>
      </c>
      <c r="F1655" s="16">
        <v>9963.14</v>
      </c>
      <c r="G1655" s="20">
        <v>40842</v>
      </c>
      <c r="H1655" s="19">
        <v>2335.06</v>
      </c>
      <c r="I1655" s="31">
        <v>40744</v>
      </c>
      <c r="J1655" s="30">
        <v>22003.69</v>
      </c>
      <c r="K1655" s="28">
        <v>40744</v>
      </c>
      <c r="L1655" s="27">
        <v>12382.67</v>
      </c>
      <c r="M1655" s="25">
        <v>40848</v>
      </c>
      <c r="N1655" s="24">
        <v>5421.57</v>
      </c>
      <c r="O1655" s="28">
        <v>40814</v>
      </c>
      <c r="P1655" s="27">
        <v>5578.42</v>
      </c>
    </row>
    <row r="1656" spans="1:16" ht="16.5" x14ac:dyDescent="0.3">
      <c r="A1656" s="2">
        <v>40746</v>
      </c>
      <c r="B1656" s="1">
        <v>282.58999999999997</v>
      </c>
      <c r="C1656" s="14">
        <v>40795</v>
      </c>
      <c r="D1656" s="13">
        <v>1154.23</v>
      </c>
      <c r="E1656" s="17">
        <v>40736</v>
      </c>
      <c r="F1656" s="16">
        <v>9925.92</v>
      </c>
      <c r="G1656" s="20">
        <v>40841</v>
      </c>
      <c r="H1656" s="19">
        <v>2343.96</v>
      </c>
      <c r="I1656" s="31">
        <v>40743</v>
      </c>
      <c r="J1656" s="30">
        <v>21902.400000000001</v>
      </c>
      <c r="K1656" s="28">
        <v>40743</v>
      </c>
      <c r="L1656" s="27">
        <v>12296.96</v>
      </c>
      <c r="M1656" s="25">
        <v>40847</v>
      </c>
      <c r="N1656" s="24">
        <v>5544.22</v>
      </c>
      <c r="O1656" s="28">
        <v>40813</v>
      </c>
      <c r="P1656" s="27">
        <v>5628.44</v>
      </c>
    </row>
    <row r="1657" spans="1:16" ht="16.5" x14ac:dyDescent="0.3">
      <c r="A1657" s="2">
        <v>40745</v>
      </c>
      <c r="B1657" s="1">
        <v>279.2</v>
      </c>
      <c r="C1657" s="14">
        <v>40794</v>
      </c>
      <c r="D1657" s="13">
        <v>1185.9000000000001</v>
      </c>
      <c r="E1657" s="17">
        <v>40735</v>
      </c>
      <c r="F1657" s="16">
        <v>10069.530000000001</v>
      </c>
      <c r="G1657" s="20">
        <v>40840</v>
      </c>
      <c r="H1657" s="19">
        <v>2369.0700000000002</v>
      </c>
      <c r="I1657" s="31">
        <v>40742</v>
      </c>
      <c r="J1657" s="30">
        <v>21804.75</v>
      </c>
      <c r="K1657" s="28">
        <v>40742</v>
      </c>
      <c r="L1657" s="27">
        <v>12258.45</v>
      </c>
      <c r="M1657" s="25">
        <v>40844</v>
      </c>
      <c r="N1657" s="24">
        <v>5702.24</v>
      </c>
      <c r="O1657" s="28">
        <v>40812</v>
      </c>
      <c r="P1657" s="27">
        <v>5345.56</v>
      </c>
    </row>
    <row r="1658" spans="1:16" ht="16.5" x14ac:dyDescent="0.3">
      <c r="A1658" s="2">
        <v>40744</v>
      </c>
      <c r="B1658" s="1">
        <v>280.41000000000003</v>
      </c>
      <c r="C1658" s="14">
        <v>40793</v>
      </c>
      <c r="D1658" s="13">
        <v>1198.6300000000001</v>
      </c>
      <c r="E1658" s="17">
        <v>40732</v>
      </c>
      <c r="F1658" s="16">
        <v>10137.73</v>
      </c>
      <c r="G1658" s="20">
        <v>40837</v>
      </c>
      <c r="H1658" s="19">
        <v>2337.5100000000002</v>
      </c>
      <c r="I1658" s="31">
        <v>40739</v>
      </c>
      <c r="J1658" s="30">
        <v>21875.38</v>
      </c>
      <c r="K1658" s="28">
        <v>40739</v>
      </c>
      <c r="L1658" s="27">
        <v>12266.32</v>
      </c>
      <c r="M1658" s="25">
        <v>40843</v>
      </c>
      <c r="N1658" s="24">
        <v>5713.82</v>
      </c>
      <c r="O1658" s="28">
        <v>40809</v>
      </c>
      <c r="P1658" s="27">
        <v>5196.5600000000004</v>
      </c>
    </row>
    <row r="1659" spans="1:16" ht="16.5" x14ac:dyDescent="0.3">
      <c r="A1659" s="2">
        <v>40743</v>
      </c>
      <c r="B1659" s="1">
        <v>276.58</v>
      </c>
      <c r="C1659" s="14">
        <v>40792</v>
      </c>
      <c r="D1659" s="13">
        <v>1165.24</v>
      </c>
      <c r="E1659" s="17">
        <v>40731</v>
      </c>
      <c r="F1659" s="16">
        <v>10071.14</v>
      </c>
      <c r="G1659" s="20">
        <v>40836</v>
      </c>
      <c r="H1659" s="19">
        <v>2271.77</v>
      </c>
      <c r="I1659" s="31">
        <v>40738</v>
      </c>
      <c r="J1659" s="30">
        <v>21940.2</v>
      </c>
      <c r="K1659" s="28">
        <v>40738</v>
      </c>
      <c r="L1659" s="27">
        <v>12327.21</v>
      </c>
      <c r="M1659" s="25">
        <v>40842</v>
      </c>
      <c r="N1659" s="24">
        <v>5553.24</v>
      </c>
      <c r="O1659" s="28">
        <v>40808</v>
      </c>
      <c r="P1659" s="27">
        <v>5164.21</v>
      </c>
    </row>
    <row r="1660" spans="1:16" ht="16.5" x14ac:dyDescent="0.3">
      <c r="A1660" s="2">
        <v>40742</v>
      </c>
      <c r="B1660" s="1">
        <v>276.70999999999998</v>
      </c>
      <c r="C1660" s="14">
        <v>40788</v>
      </c>
      <c r="D1660" s="13">
        <v>1173.97</v>
      </c>
      <c r="E1660" s="17">
        <v>40730</v>
      </c>
      <c r="F1660" s="16">
        <v>10082.48</v>
      </c>
      <c r="G1660" s="20">
        <v>40835</v>
      </c>
      <c r="H1660" s="19">
        <v>2330.08</v>
      </c>
      <c r="I1660" s="31">
        <v>40737</v>
      </c>
      <c r="J1660" s="30">
        <v>21926.880000000001</v>
      </c>
      <c r="K1660" s="28">
        <v>40737</v>
      </c>
      <c r="L1660" s="27">
        <v>12293.65</v>
      </c>
      <c r="M1660" s="25">
        <v>40841</v>
      </c>
      <c r="N1660" s="24">
        <v>5525.54</v>
      </c>
      <c r="O1660" s="28">
        <v>40807</v>
      </c>
      <c r="P1660" s="27">
        <v>5433.8</v>
      </c>
    </row>
    <row r="1661" spans="1:16" ht="16.5" x14ac:dyDescent="0.3">
      <c r="A1661" s="2">
        <v>40739</v>
      </c>
      <c r="B1661" s="1">
        <v>279.58999999999997</v>
      </c>
      <c r="C1661" s="14">
        <v>40787</v>
      </c>
      <c r="D1661" s="13">
        <v>1204.42</v>
      </c>
      <c r="E1661" s="17">
        <v>40729</v>
      </c>
      <c r="F1661" s="16">
        <v>9972.4599999999991</v>
      </c>
      <c r="G1661" s="20">
        <v>40834</v>
      </c>
      <c r="H1661" s="19">
        <v>2306.81</v>
      </c>
      <c r="I1661" s="31">
        <v>40736</v>
      </c>
      <c r="J1661" s="30">
        <v>21663.16</v>
      </c>
      <c r="K1661" s="28">
        <v>40736</v>
      </c>
      <c r="L1661" s="27">
        <v>12032.03</v>
      </c>
      <c r="M1661" s="25">
        <v>40840</v>
      </c>
      <c r="N1661" s="24">
        <v>5548.06</v>
      </c>
      <c r="O1661" s="28">
        <v>40806</v>
      </c>
      <c r="P1661" s="27">
        <v>5571.68</v>
      </c>
    </row>
    <row r="1662" spans="1:16" ht="16.5" x14ac:dyDescent="0.3">
      <c r="A1662" s="2">
        <v>40738</v>
      </c>
      <c r="B1662" s="1">
        <v>278.02999999999997</v>
      </c>
      <c r="C1662" s="14">
        <v>40786</v>
      </c>
      <c r="D1662" s="13">
        <v>1218.8900000000001</v>
      </c>
      <c r="E1662" s="17">
        <v>40728</v>
      </c>
      <c r="F1662" s="16">
        <v>9965.09</v>
      </c>
      <c r="G1662" s="20">
        <v>40833</v>
      </c>
      <c r="H1662" s="19">
        <v>2315.89</v>
      </c>
      <c r="I1662" s="31">
        <v>40735</v>
      </c>
      <c r="J1662" s="30">
        <v>22347.23</v>
      </c>
      <c r="K1662" s="28">
        <v>40735</v>
      </c>
      <c r="L1662" s="27">
        <v>12497.32</v>
      </c>
      <c r="M1662" s="25">
        <v>40837</v>
      </c>
      <c r="N1662" s="24">
        <v>5488.65</v>
      </c>
      <c r="O1662" s="28">
        <v>40805</v>
      </c>
      <c r="P1662" s="27">
        <v>5415.91</v>
      </c>
    </row>
    <row r="1663" spans="1:16" ht="16.5" x14ac:dyDescent="0.3">
      <c r="A1663" s="2">
        <v>40737</v>
      </c>
      <c r="B1663" s="1">
        <v>278.32</v>
      </c>
      <c r="C1663" s="14">
        <v>40785</v>
      </c>
      <c r="D1663" s="13">
        <v>1212.92</v>
      </c>
      <c r="E1663" s="17">
        <v>40725</v>
      </c>
      <c r="F1663" s="16">
        <v>9868.07</v>
      </c>
      <c r="G1663" s="20">
        <v>40830</v>
      </c>
      <c r="H1663" s="19">
        <v>2355.48</v>
      </c>
      <c r="I1663" s="31">
        <v>40732</v>
      </c>
      <c r="J1663" s="30">
        <v>22726.43</v>
      </c>
      <c r="K1663" s="28">
        <v>40732</v>
      </c>
      <c r="L1663" s="27">
        <v>12756.32</v>
      </c>
      <c r="M1663" s="25">
        <v>40836</v>
      </c>
      <c r="N1663" s="24">
        <v>5384.68</v>
      </c>
      <c r="O1663" s="28">
        <v>40802</v>
      </c>
      <c r="P1663" s="27">
        <v>5573.51</v>
      </c>
    </row>
    <row r="1664" spans="1:16" ht="16.5" x14ac:dyDescent="0.3">
      <c r="A1664" s="2">
        <v>40736</v>
      </c>
      <c r="B1664" s="1">
        <v>275.89999999999998</v>
      </c>
      <c r="C1664" s="14">
        <v>40784</v>
      </c>
      <c r="D1664" s="13">
        <v>1210.0899999999999</v>
      </c>
      <c r="E1664" s="17">
        <v>40724</v>
      </c>
      <c r="F1664" s="16">
        <v>9816.09</v>
      </c>
      <c r="G1664" s="20">
        <v>40829</v>
      </c>
      <c r="H1664" s="19">
        <v>2332.52</v>
      </c>
      <c r="I1664" s="31">
        <v>40731</v>
      </c>
      <c r="J1664" s="30">
        <v>22530.18</v>
      </c>
      <c r="K1664" s="28">
        <v>40731</v>
      </c>
      <c r="L1664" s="27">
        <v>12640.34</v>
      </c>
      <c r="M1664" s="25">
        <v>40835</v>
      </c>
      <c r="N1664" s="24">
        <v>5450.49</v>
      </c>
      <c r="O1664" s="28">
        <v>40801</v>
      </c>
      <c r="P1664" s="27">
        <v>5508.24</v>
      </c>
    </row>
    <row r="1665" spans="1:16" ht="16.5" x14ac:dyDescent="0.3">
      <c r="A1665" s="2">
        <v>40735</v>
      </c>
      <c r="B1665" s="1">
        <v>282.45999999999998</v>
      </c>
      <c r="C1665" s="14">
        <v>40781</v>
      </c>
      <c r="D1665" s="13">
        <v>1176.8</v>
      </c>
      <c r="E1665" s="17">
        <v>40723</v>
      </c>
      <c r="F1665" s="16">
        <v>9797.26</v>
      </c>
      <c r="G1665" s="20">
        <v>40828</v>
      </c>
      <c r="H1665" s="19">
        <v>2372.15</v>
      </c>
      <c r="I1665" s="31">
        <v>40730</v>
      </c>
      <c r="J1665" s="30">
        <v>22517.55</v>
      </c>
      <c r="K1665" s="28">
        <v>40730</v>
      </c>
      <c r="L1665" s="27">
        <v>12598.34</v>
      </c>
      <c r="M1665" s="25">
        <v>40834</v>
      </c>
      <c r="N1665" s="24">
        <v>5410.35</v>
      </c>
      <c r="O1665" s="28">
        <v>40800</v>
      </c>
      <c r="P1665" s="27">
        <v>5340.19</v>
      </c>
    </row>
    <row r="1666" spans="1:16" ht="16.5" x14ac:dyDescent="0.3">
      <c r="A1666" s="2">
        <v>40732</v>
      </c>
      <c r="B1666" s="1">
        <v>286.05</v>
      </c>
      <c r="C1666" s="14">
        <v>40780</v>
      </c>
      <c r="D1666" s="13">
        <v>1159.27</v>
      </c>
      <c r="E1666" s="17">
        <v>40722</v>
      </c>
      <c r="F1666" s="16">
        <v>9648.98</v>
      </c>
      <c r="G1666" s="20">
        <v>40827</v>
      </c>
      <c r="H1666" s="19">
        <v>2315.9699999999998</v>
      </c>
      <c r="I1666" s="31">
        <v>40729</v>
      </c>
      <c r="J1666" s="30">
        <v>22747.95</v>
      </c>
      <c r="K1666" s="28">
        <v>40729</v>
      </c>
      <c r="L1666" s="27">
        <v>12842.39</v>
      </c>
      <c r="M1666" s="25">
        <v>40833</v>
      </c>
      <c r="N1666" s="24">
        <v>5436.7</v>
      </c>
      <c r="O1666" s="28">
        <v>40799</v>
      </c>
      <c r="P1666" s="27">
        <v>5166.3599999999997</v>
      </c>
    </row>
    <row r="1667" spans="1:16" ht="16.5" x14ac:dyDescent="0.3">
      <c r="A1667" s="2">
        <v>40731</v>
      </c>
      <c r="B1667" s="1">
        <v>286.07</v>
      </c>
      <c r="C1667" s="14">
        <v>40779</v>
      </c>
      <c r="D1667" s="13">
        <v>1177.5999999999999</v>
      </c>
      <c r="E1667" s="17">
        <v>40721</v>
      </c>
      <c r="F1667" s="16">
        <v>9578.31</v>
      </c>
      <c r="G1667" s="20">
        <v>40826</v>
      </c>
      <c r="H1667" s="19">
        <v>2320.8000000000002</v>
      </c>
      <c r="I1667" s="31">
        <v>40728</v>
      </c>
      <c r="J1667" s="30">
        <v>22770.47</v>
      </c>
      <c r="K1667" s="28">
        <v>40728</v>
      </c>
      <c r="L1667" s="27">
        <v>12873.6</v>
      </c>
      <c r="M1667" s="25">
        <v>40830</v>
      </c>
      <c r="N1667" s="24">
        <v>5466.36</v>
      </c>
      <c r="O1667" s="28">
        <v>40798</v>
      </c>
      <c r="P1667" s="27">
        <v>5072.33</v>
      </c>
    </row>
    <row r="1668" spans="1:16" ht="16.5" x14ac:dyDescent="0.3">
      <c r="A1668" s="2">
        <v>40730</v>
      </c>
      <c r="B1668" s="1">
        <v>285.12</v>
      </c>
      <c r="C1668" s="14">
        <v>40778</v>
      </c>
      <c r="D1668" s="13">
        <v>1162.3499999999999</v>
      </c>
      <c r="E1668" s="17">
        <v>40718</v>
      </c>
      <c r="F1668" s="16">
        <v>9678.7099999999991</v>
      </c>
      <c r="G1668" s="20">
        <v>40823</v>
      </c>
      <c r="H1668" s="19">
        <v>2269.19</v>
      </c>
      <c r="I1668" s="31">
        <v>40724</v>
      </c>
      <c r="J1668" s="30">
        <v>22398.1</v>
      </c>
      <c r="K1668" s="28">
        <v>40724</v>
      </c>
      <c r="L1668" s="27">
        <v>12576.68</v>
      </c>
      <c r="M1668" s="25">
        <v>40829</v>
      </c>
      <c r="N1668" s="24">
        <v>5403.38</v>
      </c>
      <c r="O1668" s="28">
        <v>40795</v>
      </c>
      <c r="P1668" s="27">
        <v>5189.93</v>
      </c>
    </row>
    <row r="1669" spans="1:16" ht="16.5" x14ac:dyDescent="0.3">
      <c r="A1669" s="2">
        <v>40729</v>
      </c>
      <c r="B1669" s="1">
        <v>283.88</v>
      </c>
      <c r="C1669" s="14">
        <v>40777</v>
      </c>
      <c r="D1669" s="13">
        <v>1123.82</v>
      </c>
      <c r="E1669" s="17">
        <v>40717</v>
      </c>
      <c r="F1669" s="16">
        <v>9596.74</v>
      </c>
      <c r="G1669" s="20">
        <v>40822</v>
      </c>
      <c r="H1669" s="19">
        <v>2248.7800000000002</v>
      </c>
      <c r="I1669" s="31">
        <v>40723</v>
      </c>
      <c r="J1669" s="30">
        <v>22061.18</v>
      </c>
      <c r="K1669" s="28">
        <v>40723</v>
      </c>
      <c r="L1669" s="27">
        <v>12404.52</v>
      </c>
      <c r="M1669" s="25">
        <v>40828</v>
      </c>
      <c r="N1669" s="24">
        <v>5441.8</v>
      </c>
      <c r="O1669" s="28">
        <v>40794</v>
      </c>
      <c r="P1669" s="27">
        <v>5408.46</v>
      </c>
    </row>
    <row r="1670" spans="1:16" ht="16.5" x14ac:dyDescent="0.3">
      <c r="A1670" s="2">
        <v>40728</v>
      </c>
      <c r="B1670" s="1">
        <v>281.67</v>
      </c>
      <c r="C1670" s="14">
        <v>40774</v>
      </c>
      <c r="D1670" s="13">
        <v>1123.53</v>
      </c>
      <c r="E1670" s="17">
        <v>40716</v>
      </c>
      <c r="F1670" s="16">
        <v>9629.43</v>
      </c>
      <c r="G1670" s="20">
        <v>40821</v>
      </c>
      <c r="H1670" s="19">
        <v>2179.42</v>
      </c>
      <c r="I1670" s="31">
        <v>40722</v>
      </c>
      <c r="J1670" s="30">
        <v>22061.78</v>
      </c>
      <c r="K1670" s="28">
        <v>40722</v>
      </c>
      <c r="L1670" s="27">
        <v>12486.79</v>
      </c>
      <c r="M1670" s="25">
        <v>40827</v>
      </c>
      <c r="N1670" s="24">
        <v>5395.7</v>
      </c>
      <c r="O1670" s="28">
        <v>40793</v>
      </c>
      <c r="P1670" s="27">
        <v>5405.53</v>
      </c>
    </row>
    <row r="1671" spans="1:16" ht="16.5" x14ac:dyDescent="0.3">
      <c r="A1671" s="2">
        <v>40725</v>
      </c>
      <c r="B1671" s="1">
        <v>278.77</v>
      </c>
      <c r="C1671" s="14">
        <v>40773</v>
      </c>
      <c r="D1671" s="13">
        <v>1140.6500000000001</v>
      </c>
      <c r="E1671" s="17">
        <v>40715</v>
      </c>
      <c r="F1671" s="16">
        <v>9459.66</v>
      </c>
      <c r="G1671" s="20">
        <v>40820</v>
      </c>
      <c r="H1671" s="19">
        <v>2091.09</v>
      </c>
      <c r="I1671" s="31">
        <v>40721</v>
      </c>
      <c r="J1671" s="30">
        <v>22041.77</v>
      </c>
      <c r="K1671" s="28">
        <v>40721</v>
      </c>
      <c r="L1671" s="27">
        <v>12478.61</v>
      </c>
      <c r="M1671" s="25">
        <v>40826</v>
      </c>
      <c r="N1671" s="24">
        <v>5399</v>
      </c>
      <c r="O1671" s="28">
        <v>40792</v>
      </c>
      <c r="P1671" s="27">
        <v>5193.97</v>
      </c>
    </row>
    <row r="1672" spans="1:16" ht="16.5" x14ac:dyDescent="0.3">
      <c r="A1672" s="2">
        <v>40724</v>
      </c>
      <c r="B1672" s="1">
        <v>275.17</v>
      </c>
      <c r="C1672" s="14">
        <v>40772</v>
      </c>
      <c r="D1672" s="13">
        <v>1193.8800000000001</v>
      </c>
      <c r="E1672" s="17">
        <v>40714</v>
      </c>
      <c r="F1672" s="16">
        <v>9354.32</v>
      </c>
      <c r="G1672" s="20">
        <v>40819</v>
      </c>
      <c r="H1672" s="19">
        <v>2138.2399999999998</v>
      </c>
      <c r="I1672" s="31">
        <v>40718</v>
      </c>
      <c r="J1672" s="30">
        <v>22171.95</v>
      </c>
      <c r="K1672" s="28">
        <v>40718</v>
      </c>
      <c r="L1672" s="27">
        <v>12436.74</v>
      </c>
      <c r="M1672" s="25">
        <v>40823</v>
      </c>
      <c r="N1672" s="24">
        <v>5303.4</v>
      </c>
      <c r="O1672" s="28">
        <v>40791</v>
      </c>
      <c r="P1672" s="27">
        <v>5246.18</v>
      </c>
    </row>
    <row r="1673" spans="1:16" ht="16.5" x14ac:dyDescent="0.3">
      <c r="A1673" s="2">
        <v>40723</v>
      </c>
      <c r="B1673" s="1">
        <v>274.61</v>
      </c>
      <c r="C1673" s="14">
        <v>40771</v>
      </c>
      <c r="D1673" s="13">
        <v>1192.76</v>
      </c>
      <c r="E1673" s="17">
        <v>40711</v>
      </c>
      <c r="F1673" s="16">
        <v>9351.4</v>
      </c>
      <c r="G1673" s="20">
        <v>40816</v>
      </c>
      <c r="H1673" s="19">
        <v>2179.66</v>
      </c>
      <c r="I1673" s="31">
        <v>40717</v>
      </c>
      <c r="J1673" s="30">
        <v>21759.14</v>
      </c>
      <c r="K1673" s="28">
        <v>40717</v>
      </c>
      <c r="L1673" s="27">
        <v>12066.52</v>
      </c>
      <c r="M1673" s="25">
        <v>40822</v>
      </c>
      <c r="N1673" s="24">
        <v>5291.26</v>
      </c>
      <c r="O1673" s="28">
        <v>40788</v>
      </c>
      <c r="P1673" s="27">
        <v>5538.33</v>
      </c>
    </row>
    <row r="1674" spans="1:16" ht="16.5" x14ac:dyDescent="0.3">
      <c r="A1674" s="2">
        <v>40722</v>
      </c>
      <c r="B1674" s="1">
        <v>270.41000000000003</v>
      </c>
      <c r="C1674" s="14">
        <v>40770</v>
      </c>
      <c r="D1674" s="13">
        <v>1204.49</v>
      </c>
      <c r="E1674" s="17">
        <v>40710</v>
      </c>
      <c r="F1674" s="16">
        <v>9411.2800000000007</v>
      </c>
      <c r="G1674" s="20">
        <v>40815</v>
      </c>
      <c r="H1674" s="19">
        <v>2212.44</v>
      </c>
      <c r="I1674" s="31">
        <v>40716</v>
      </c>
      <c r="J1674" s="30">
        <v>21859.97</v>
      </c>
      <c r="K1674" s="28">
        <v>40716</v>
      </c>
      <c r="L1674" s="27">
        <v>12148.94</v>
      </c>
      <c r="M1674" s="25">
        <v>40821</v>
      </c>
      <c r="N1674" s="24">
        <v>5102.17</v>
      </c>
      <c r="O1674" s="28">
        <v>40787</v>
      </c>
      <c r="P1674" s="27">
        <v>5730.63</v>
      </c>
    </row>
    <row r="1675" spans="1:16" ht="16.5" x14ac:dyDescent="0.3">
      <c r="A1675" s="2">
        <v>40721</v>
      </c>
      <c r="B1675" s="1">
        <v>271.44</v>
      </c>
      <c r="C1675" s="14">
        <v>40767</v>
      </c>
      <c r="D1675" s="13">
        <v>1178.81</v>
      </c>
      <c r="E1675" s="17">
        <v>40709</v>
      </c>
      <c r="F1675" s="16">
        <v>9574.32</v>
      </c>
      <c r="G1675" s="20">
        <v>40814</v>
      </c>
      <c r="H1675" s="19">
        <v>2176.64</v>
      </c>
      <c r="I1675" s="31">
        <v>40715</v>
      </c>
      <c r="J1675" s="30">
        <v>21850.59</v>
      </c>
      <c r="K1675" s="28">
        <v>40715</v>
      </c>
      <c r="L1675" s="27">
        <v>12148.74</v>
      </c>
      <c r="M1675" s="25">
        <v>40820</v>
      </c>
      <c r="N1675" s="24">
        <v>4944.4399999999996</v>
      </c>
      <c r="O1675" s="28">
        <v>40786</v>
      </c>
      <c r="P1675" s="27">
        <v>5784.85</v>
      </c>
    </row>
    <row r="1676" spans="1:16" ht="16.5" x14ac:dyDescent="0.3">
      <c r="A1676" s="2">
        <v>40718</v>
      </c>
      <c r="B1676" s="1">
        <v>274.31</v>
      </c>
      <c r="C1676" s="14">
        <v>40766</v>
      </c>
      <c r="D1676" s="13">
        <v>1172.6400000000001</v>
      </c>
      <c r="E1676" s="17">
        <v>40708</v>
      </c>
      <c r="F1676" s="16">
        <v>9547.7900000000009</v>
      </c>
      <c r="G1676" s="20">
        <v>40813</v>
      </c>
      <c r="H1676" s="19">
        <v>2194.0300000000002</v>
      </c>
      <c r="I1676" s="31">
        <v>40714</v>
      </c>
      <c r="J1676" s="30">
        <v>21599.51</v>
      </c>
      <c r="K1676" s="28">
        <v>40714</v>
      </c>
      <c r="L1676" s="27">
        <v>12009.33</v>
      </c>
      <c r="M1676" s="25">
        <v>40819</v>
      </c>
      <c r="N1676" s="24">
        <v>5075.5</v>
      </c>
      <c r="O1676" s="28">
        <v>40785</v>
      </c>
      <c r="P1676" s="27">
        <v>5643.92</v>
      </c>
    </row>
    <row r="1677" spans="1:16" ht="16.5" x14ac:dyDescent="0.3">
      <c r="A1677" s="2">
        <v>40717</v>
      </c>
      <c r="B1677" s="1">
        <v>269.33999999999997</v>
      </c>
      <c r="C1677" s="14">
        <v>40765</v>
      </c>
      <c r="D1677" s="13">
        <v>1120.76</v>
      </c>
      <c r="E1677" s="17">
        <v>40707</v>
      </c>
      <c r="F1677" s="16">
        <v>9448.2099999999991</v>
      </c>
      <c r="G1677" s="20">
        <v>40812</v>
      </c>
      <c r="H1677" s="19">
        <v>2083.35</v>
      </c>
      <c r="I1677" s="31">
        <v>40711</v>
      </c>
      <c r="J1677" s="30">
        <v>21695.26</v>
      </c>
      <c r="K1677" s="28">
        <v>40711</v>
      </c>
      <c r="L1677" s="27">
        <v>12045.05</v>
      </c>
      <c r="M1677" s="25">
        <v>40816</v>
      </c>
      <c r="N1677" s="24">
        <v>5128.4799999999996</v>
      </c>
      <c r="O1677" s="28">
        <v>40784</v>
      </c>
      <c r="P1677" s="27">
        <v>5670.07</v>
      </c>
    </row>
    <row r="1678" spans="1:16" ht="16.5" x14ac:dyDescent="0.3">
      <c r="A1678" s="2">
        <v>40716</v>
      </c>
      <c r="B1678" s="1">
        <v>270.70999999999998</v>
      </c>
      <c r="C1678" s="14">
        <v>40764</v>
      </c>
      <c r="D1678" s="13">
        <v>1172.53</v>
      </c>
      <c r="E1678" s="17">
        <v>40704</v>
      </c>
      <c r="F1678" s="16">
        <v>9514.44</v>
      </c>
      <c r="G1678" s="20">
        <v>40809</v>
      </c>
      <c r="H1678" s="19">
        <v>2026.03</v>
      </c>
      <c r="I1678" s="31">
        <v>40710</v>
      </c>
      <c r="J1678" s="30">
        <v>21953.11</v>
      </c>
      <c r="K1678" s="28">
        <v>40710</v>
      </c>
      <c r="L1678" s="27">
        <v>12161.42</v>
      </c>
      <c r="M1678" s="25">
        <v>40815</v>
      </c>
      <c r="N1678" s="24">
        <v>5196.84</v>
      </c>
      <c r="O1678" s="28">
        <v>40781</v>
      </c>
      <c r="P1678" s="27">
        <v>5537.48</v>
      </c>
    </row>
    <row r="1679" spans="1:16" ht="16.5" x14ac:dyDescent="0.3">
      <c r="A1679" s="2">
        <v>40715</v>
      </c>
      <c r="B1679" s="1">
        <v>268.64999999999998</v>
      </c>
      <c r="C1679" s="14">
        <v>40763</v>
      </c>
      <c r="D1679" s="13">
        <v>1119.46</v>
      </c>
      <c r="E1679" s="17">
        <v>40703</v>
      </c>
      <c r="F1679" s="16">
        <v>9467.15</v>
      </c>
      <c r="G1679" s="20">
        <v>40808</v>
      </c>
      <c r="H1679" s="19">
        <v>1995.75</v>
      </c>
      <c r="I1679" s="31">
        <v>40709</v>
      </c>
      <c r="J1679" s="30">
        <v>22343.77</v>
      </c>
      <c r="K1679" s="28">
        <v>40709</v>
      </c>
      <c r="L1679" s="27">
        <v>12397.6</v>
      </c>
      <c r="M1679" s="25">
        <v>40814</v>
      </c>
      <c r="N1679" s="24">
        <v>5217.63</v>
      </c>
      <c r="O1679" s="28">
        <v>40780</v>
      </c>
      <c r="P1679" s="27">
        <v>5584.14</v>
      </c>
    </row>
    <row r="1680" spans="1:16" ht="16.5" x14ac:dyDescent="0.3">
      <c r="A1680" s="2">
        <v>40714</v>
      </c>
      <c r="B1680" s="1">
        <v>264.39</v>
      </c>
      <c r="C1680" s="14">
        <v>40760</v>
      </c>
      <c r="D1680" s="13">
        <v>1199.3800000000001</v>
      </c>
      <c r="E1680" s="17">
        <v>40702</v>
      </c>
      <c r="F1680" s="16">
        <v>9449.4599999999991</v>
      </c>
      <c r="G1680" s="20">
        <v>40807</v>
      </c>
      <c r="H1680" s="19">
        <v>2098.4899999999998</v>
      </c>
      <c r="I1680" s="31">
        <v>40708</v>
      </c>
      <c r="J1680" s="30">
        <v>22496</v>
      </c>
      <c r="K1680" s="28">
        <v>40708</v>
      </c>
      <c r="L1680" s="27">
        <v>12488.27</v>
      </c>
      <c r="M1680" s="25">
        <v>40813</v>
      </c>
      <c r="N1680" s="24">
        <v>5294.05</v>
      </c>
      <c r="O1680" s="28">
        <v>40779</v>
      </c>
      <c r="P1680" s="27">
        <v>5681.08</v>
      </c>
    </row>
    <row r="1681" spans="1:16" ht="16.5" x14ac:dyDescent="0.3">
      <c r="A1681" s="2">
        <v>40711</v>
      </c>
      <c r="B1681" s="1">
        <v>266.22000000000003</v>
      </c>
      <c r="C1681" s="14">
        <v>40759</v>
      </c>
      <c r="D1681" s="13">
        <v>1200.07</v>
      </c>
      <c r="E1681" s="17">
        <v>40701</v>
      </c>
      <c r="F1681" s="16">
        <v>9442.9500000000007</v>
      </c>
      <c r="G1681" s="20">
        <v>40806</v>
      </c>
      <c r="H1681" s="19">
        <v>2140.41</v>
      </c>
      <c r="I1681" s="31">
        <v>40707</v>
      </c>
      <c r="J1681" s="30">
        <v>22508.080000000002</v>
      </c>
      <c r="K1681" s="28">
        <v>40707</v>
      </c>
      <c r="L1681" s="27">
        <v>12432.84</v>
      </c>
      <c r="M1681" s="25">
        <v>40812</v>
      </c>
      <c r="N1681" s="24">
        <v>5089.37</v>
      </c>
      <c r="O1681" s="28">
        <v>40778</v>
      </c>
      <c r="P1681" s="27">
        <v>5532.38</v>
      </c>
    </row>
    <row r="1682" spans="1:16" ht="16.5" x14ac:dyDescent="0.3">
      <c r="A1682" s="2">
        <v>40710</v>
      </c>
      <c r="B1682" s="1">
        <v>268.88</v>
      </c>
      <c r="C1682" s="14">
        <v>40758</v>
      </c>
      <c r="D1682" s="13">
        <v>1260.3399999999999</v>
      </c>
      <c r="E1682" s="17">
        <v>40700</v>
      </c>
      <c r="F1682" s="16">
        <v>9380.35</v>
      </c>
      <c r="G1682" s="20">
        <v>40805</v>
      </c>
      <c r="H1682" s="19">
        <v>2096.1</v>
      </c>
      <c r="I1682" s="31">
        <v>40704</v>
      </c>
      <c r="J1682" s="30">
        <v>22420.37</v>
      </c>
      <c r="K1682" s="28">
        <v>40704</v>
      </c>
      <c r="L1682" s="27">
        <v>12380.81</v>
      </c>
      <c r="M1682" s="25">
        <v>40809</v>
      </c>
      <c r="N1682" s="24">
        <v>5066.8100000000004</v>
      </c>
      <c r="O1682" s="28">
        <v>40777</v>
      </c>
      <c r="P1682" s="27">
        <v>5473.78</v>
      </c>
    </row>
    <row r="1683" spans="1:16" ht="16.5" x14ac:dyDescent="0.3">
      <c r="A1683" s="2">
        <v>40709</v>
      </c>
      <c r="B1683" s="1">
        <v>274.52999999999997</v>
      </c>
      <c r="C1683" s="14">
        <v>40757</v>
      </c>
      <c r="D1683" s="13">
        <v>1254.05</v>
      </c>
      <c r="E1683" s="17">
        <v>40697</v>
      </c>
      <c r="F1683" s="16">
        <v>9492.2099999999991</v>
      </c>
      <c r="G1683" s="20">
        <v>40802</v>
      </c>
      <c r="H1683" s="19">
        <v>2159.2800000000002</v>
      </c>
      <c r="I1683" s="31">
        <v>40703</v>
      </c>
      <c r="J1683" s="30">
        <v>22609.83</v>
      </c>
      <c r="K1683" s="28">
        <v>40703</v>
      </c>
      <c r="L1683" s="27">
        <v>12472.59</v>
      </c>
      <c r="M1683" s="25">
        <v>40808</v>
      </c>
      <c r="N1683" s="24">
        <v>5041.6099999999997</v>
      </c>
      <c r="O1683" s="28">
        <v>40774</v>
      </c>
      <c r="P1683" s="27">
        <v>5480</v>
      </c>
    </row>
    <row r="1684" spans="1:16" ht="16.5" x14ac:dyDescent="0.3">
      <c r="A1684" s="2">
        <v>40708</v>
      </c>
      <c r="B1684" s="1">
        <v>273.67</v>
      </c>
      <c r="C1684" s="14">
        <v>40756</v>
      </c>
      <c r="D1684" s="13">
        <v>1286.94</v>
      </c>
      <c r="E1684" s="17">
        <v>40696</v>
      </c>
      <c r="F1684" s="16">
        <v>9555.0400000000009</v>
      </c>
      <c r="G1684" s="20">
        <v>40801</v>
      </c>
      <c r="H1684" s="19">
        <v>2155.62</v>
      </c>
      <c r="I1684" s="31">
        <v>40702</v>
      </c>
      <c r="J1684" s="30">
        <v>22661.63</v>
      </c>
      <c r="K1684" s="28">
        <v>40702</v>
      </c>
      <c r="L1684" s="27">
        <v>12581.55</v>
      </c>
      <c r="M1684" s="25">
        <v>40807</v>
      </c>
      <c r="N1684" s="24">
        <v>5288.41</v>
      </c>
      <c r="O1684" s="28">
        <v>40773</v>
      </c>
      <c r="P1684" s="27">
        <v>5602.8</v>
      </c>
    </row>
    <row r="1685" spans="1:16" ht="16.5" x14ac:dyDescent="0.3">
      <c r="A1685" s="2">
        <v>40707</v>
      </c>
      <c r="B1685" s="1">
        <v>269.79000000000002</v>
      </c>
      <c r="C1685" s="14">
        <v>40753</v>
      </c>
      <c r="D1685" s="13">
        <v>1292.28</v>
      </c>
      <c r="E1685" s="17">
        <v>40695</v>
      </c>
      <c r="F1685" s="16">
        <v>9719.61</v>
      </c>
      <c r="G1685" s="20">
        <v>40800</v>
      </c>
      <c r="H1685" s="19">
        <v>2083.38</v>
      </c>
      <c r="I1685" s="31">
        <v>40701</v>
      </c>
      <c r="J1685" s="30">
        <v>22868.67</v>
      </c>
      <c r="K1685" s="28">
        <v>40701</v>
      </c>
      <c r="L1685" s="27">
        <v>12721.48</v>
      </c>
      <c r="M1685" s="25">
        <v>40806</v>
      </c>
      <c r="N1685" s="24">
        <v>5363.71</v>
      </c>
      <c r="O1685" s="28">
        <v>40772</v>
      </c>
      <c r="P1685" s="27">
        <v>5948.94</v>
      </c>
    </row>
    <row r="1686" spans="1:16" ht="16.5" x14ac:dyDescent="0.3">
      <c r="A1686" s="2">
        <v>40704</v>
      </c>
      <c r="B1686" s="1">
        <v>269.04000000000002</v>
      </c>
      <c r="C1686" s="14">
        <v>40752</v>
      </c>
      <c r="D1686" s="13">
        <v>1300.67</v>
      </c>
      <c r="E1686" s="17">
        <v>40694</v>
      </c>
      <c r="F1686" s="16">
        <v>9693.73</v>
      </c>
      <c r="G1686" s="20">
        <v>40799</v>
      </c>
      <c r="H1686" s="19">
        <v>2036.64</v>
      </c>
      <c r="I1686" s="31">
        <v>40697</v>
      </c>
      <c r="J1686" s="30">
        <v>22949.56</v>
      </c>
      <c r="K1686" s="28">
        <v>40697</v>
      </c>
      <c r="L1686" s="27">
        <v>12750.66</v>
      </c>
      <c r="M1686" s="25">
        <v>40805</v>
      </c>
      <c r="N1686" s="24">
        <v>5259.56</v>
      </c>
      <c r="O1686" s="28">
        <v>40771</v>
      </c>
      <c r="P1686" s="27">
        <v>5994.9</v>
      </c>
    </row>
    <row r="1687" spans="1:16" ht="16.5" x14ac:dyDescent="0.3">
      <c r="A1687" s="2">
        <v>40703</v>
      </c>
      <c r="B1687" s="1">
        <v>272.44</v>
      </c>
      <c r="C1687" s="14">
        <v>40751</v>
      </c>
      <c r="D1687" s="13">
        <v>1304.8900000000001</v>
      </c>
      <c r="E1687" s="17">
        <v>40693</v>
      </c>
      <c r="F1687" s="16">
        <v>9504.9699999999993</v>
      </c>
      <c r="G1687" s="20">
        <v>40798</v>
      </c>
      <c r="H1687" s="19">
        <v>1995.01</v>
      </c>
      <c r="I1687" s="31">
        <v>40696</v>
      </c>
      <c r="J1687" s="30">
        <v>23253.84</v>
      </c>
      <c r="K1687" s="28">
        <v>40696</v>
      </c>
      <c r="L1687" s="27">
        <v>12976.86</v>
      </c>
      <c r="M1687" s="25">
        <v>40802</v>
      </c>
      <c r="N1687" s="24">
        <v>5368.41</v>
      </c>
      <c r="O1687" s="28">
        <v>40770</v>
      </c>
      <c r="P1687" s="27">
        <v>6022.24</v>
      </c>
    </row>
    <row r="1688" spans="1:16" ht="16.5" x14ac:dyDescent="0.3">
      <c r="A1688" s="2">
        <v>40702</v>
      </c>
      <c r="B1688" s="1">
        <v>274.45999999999998</v>
      </c>
      <c r="C1688" s="14">
        <v>40750</v>
      </c>
      <c r="D1688" s="13">
        <v>1331.94</v>
      </c>
      <c r="E1688" s="17">
        <v>40690</v>
      </c>
      <c r="F1688" s="16">
        <v>9521.94</v>
      </c>
      <c r="G1688" s="20">
        <v>40795</v>
      </c>
      <c r="H1688" s="19">
        <v>2073.67</v>
      </c>
      <c r="I1688" s="31">
        <v>40695</v>
      </c>
      <c r="J1688" s="30">
        <v>23626.43</v>
      </c>
      <c r="K1688" s="28">
        <v>40695</v>
      </c>
      <c r="L1688" s="27">
        <v>13232.39</v>
      </c>
      <c r="M1688" s="25">
        <v>40801</v>
      </c>
      <c r="N1688" s="24">
        <v>5337.54</v>
      </c>
      <c r="O1688" s="28">
        <v>40767</v>
      </c>
      <c r="P1688" s="27">
        <v>5997.74</v>
      </c>
    </row>
    <row r="1689" spans="1:16" ht="16.5" x14ac:dyDescent="0.3">
      <c r="A1689" s="2">
        <v>40701</v>
      </c>
      <c r="B1689" s="1">
        <v>276.97000000000003</v>
      </c>
      <c r="C1689" s="14">
        <v>40749</v>
      </c>
      <c r="D1689" s="13">
        <v>1337.43</v>
      </c>
      <c r="E1689" s="17">
        <v>40689</v>
      </c>
      <c r="F1689" s="16">
        <v>9562.0499999999993</v>
      </c>
      <c r="G1689" s="20">
        <v>40794</v>
      </c>
      <c r="H1689" s="19">
        <v>2163.4</v>
      </c>
      <c r="I1689" s="31">
        <v>40694</v>
      </c>
      <c r="J1689" s="30">
        <v>23684.13</v>
      </c>
      <c r="K1689" s="28">
        <v>40694</v>
      </c>
      <c r="L1689" s="27">
        <v>13268.39</v>
      </c>
      <c r="M1689" s="25">
        <v>40800</v>
      </c>
      <c r="N1689" s="24">
        <v>5227.0200000000004</v>
      </c>
      <c r="O1689" s="28">
        <v>40766</v>
      </c>
      <c r="P1689" s="27">
        <v>5797.66</v>
      </c>
    </row>
    <row r="1690" spans="1:16" ht="16.5" x14ac:dyDescent="0.3">
      <c r="A1690" s="2">
        <v>40697</v>
      </c>
      <c r="B1690" s="1">
        <v>278.83999999999997</v>
      </c>
      <c r="C1690" s="14">
        <v>40746</v>
      </c>
      <c r="D1690" s="13">
        <v>1345.02</v>
      </c>
      <c r="E1690" s="17">
        <v>40688</v>
      </c>
      <c r="F1690" s="16">
        <v>9422.8799999999992</v>
      </c>
      <c r="G1690" s="20">
        <v>40793</v>
      </c>
      <c r="H1690" s="19">
        <v>2151.16</v>
      </c>
      <c r="I1690" s="31">
        <v>40693</v>
      </c>
      <c r="J1690" s="30">
        <v>23184.32</v>
      </c>
      <c r="K1690" s="28">
        <v>40693</v>
      </c>
      <c r="L1690" s="27">
        <v>13004.31</v>
      </c>
      <c r="M1690" s="25">
        <v>40799</v>
      </c>
      <c r="N1690" s="24">
        <v>5174.25</v>
      </c>
      <c r="O1690" s="28">
        <v>40765</v>
      </c>
      <c r="P1690" s="27">
        <v>5613.42</v>
      </c>
    </row>
    <row r="1691" spans="1:16" ht="16.5" x14ac:dyDescent="0.3">
      <c r="A1691" s="2">
        <v>40696</v>
      </c>
      <c r="B1691" s="1">
        <v>278.76</v>
      </c>
      <c r="C1691" s="14">
        <v>40745</v>
      </c>
      <c r="D1691" s="13">
        <v>1343.8</v>
      </c>
      <c r="E1691" s="17">
        <v>40687</v>
      </c>
      <c r="F1691" s="16">
        <v>9477.17</v>
      </c>
      <c r="G1691" s="20">
        <v>40792</v>
      </c>
      <c r="H1691" s="19">
        <v>2080.1</v>
      </c>
      <c r="I1691" s="31">
        <v>40690</v>
      </c>
      <c r="J1691" s="30">
        <v>23118.07</v>
      </c>
      <c r="K1691" s="28">
        <v>40690</v>
      </c>
      <c r="L1691" s="27">
        <v>12960.82</v>
      </c>
      <c r="M1691" s="25">
        <v>40798</v>
      </c>
      <c r="N1691" s="24">
        <v>5129.62</v>
      </c>
      <c r="O1691" s="28">
        <v>40764</v>
      </c>
      <c r="P1691" s="27">
        <v>5917.08</v>
      </c>
    </row>
    <row r="1692" spans="1:16" ht="16.5" x14ac:dyDescent="0.3">
      <c r="A1692" s="2">
        <v>40695</v>
      </c>
      <c r="B1692" s="1">
        <v>282.75</v>
      </c>
      <c r="C1692" s="14">
        <v>40744</v>
      </c>
      <c r="D1692" s="13">
        <v>1325.84</v>
      </c>
      <c r="E1692" s="17">
        <v>40686</v>
      </c>
      <c r="F1692" s="16">
        <v>9460.6299999999992</v>
      </c>
      <c r="G1692" s="20">
        <v>40791</v>
      </c>
      <c r="H1692" s="19">
        <v>2107.27</v>
      </c>
      <c r="I1692" s="31">
        <v>40689</v>
      </c>
      <c r="J1692" s="30">
        <v>22900.79</v>
      </c>
      <c r="K1692" s="28">
        <v>40689</v>
      </c>
      <c r="L1692" s="27">
        <v>12752.08</v>
      </c>
      <c r="M1692" s="25">
        <v>40795</v>
      </c>
      <c r="N1692" s="24">
        <v>5214.6499999999996</v>
      </c>
      <c r="O1692" s="28">
        <v>40763</v>
      </c>
      <c r="P1692" s="27">
        <v>5923.27</v>
      </c>
    </row>
    <row r="1693" spans="1:16" ht="16.5" x14ac:dyDescent="0.3">
      <c r="A1693" s="2">
        <v>40694</v>
      </c>
      <c r="B1693" s="1">
        <v>282.76</v>
      </c>
      <c r="C1693" s="14">
        <v>40743</v>
      </c>
      <c r="D1693" s="13">
        <v>1326.73</v>
      </c>
      <c r="E1693" s="17">
        <v>40683</v>
      </c>
      <c r="F1693" s="16">
        <v>9607.08</v>
      </c>
      <c r="G1693" s="20">
        <v>40788</v>
      </c>
      <c r="H1693" s="19">
        <v>2220.7199999999998</v>
      </c>
      <c r="I1693" s="31">
        <v>40688</v>
      </c>
      <c r="J1693" s="30">
        <v>22747.279999999999</v>
      </c>
      <c r="K1693" s="28">
        <v>40688</v>
      </c>
      <c r="L1693" s="27">
        <v>12689.66</v>
      </c>
      <c r="M1693" s="25">
        <v>40794</v>
      </c>
      <c r="N1693" s="24">
        <v>5340.38</v>
      </c>
      <c r="O1693" s="28">
        <v>40760</v>
      </c>
      <c r="P1693" s="27">
        <v>6236.16</v>
      </c>
    </row>
    <row r="1694" spans="1:16" ht="16.5" x14ac:dyDescent="0.3">
      <c r="A1694" s="2">
        <v>40693</v>
      </c>
      <c r="B1694" s="1">
        <v>276.32</v>
      </c>
      <c r="C1694" s="14">
        <v>40742</v>
      </c>
      <c r="D1694" s="13">
        <v>1305.44</v>
      </c>
      <c r="E1694" s="17">
        <v>40682</v>
      </c>
      <c r="F1694" s="16">
        <v>9620.82</v>
      </c>
      <c r="G1694" s="20">
        <v>40787</v>
      </c>
      <c r="H1694" s="19">
        <v>2305.75</v>
      </c>
      <c r="I1694" s="31">
        <v>40687</v>
      </c>
      <c r="J1694" s="30">
        <v>22730.78</v>
      </c>
      <c r="K1694" s="28">
        <v>40687</v>
      </c>
      <c r="L1694" s="27">
        <v>12680.99</v>
      </c>
      <c r="M1694" s="25">
        <v>40793</v>
      </c>
      <c r="N1694" s="24">
        <v>5318.59</v>
      </c>
      <c r="O1694" s="28">
        <v>40759</v>
      </c>
      <c r="P1694" s="27">
        <v>6414.76</v>
      </c>
    </row>
    <row r="1695" spans="1:16" ht="16.5" x14ac:dyDescent="0.3">
      <c r="A1695" s="2">
        <v>40690</v>
      </c>
      <c r="B1695" s="1">
        <v>277.35000000000002</v>
      </c>
      <c r="C1695" s="14">
        <v>40739</v>
      </c>
      <c r="D1695" s="13">
        <v>1316.14</v>
      </c>
      <c r="E1695" s="17">
        <v>40681</v>
      </c>
      <c r="F1695" s="16">
        <v>9662.08</v>
      </c>
      <c r="G1695" s="20">
        <v>40786</v>
      </c>
      <c r="H1695" s="19">
        <v>2302.08</v>
      </c>
      <c r="I1695" s="31">
        <v>40686</v>
      </c>
      <c r="J1695" s="30">
        <v>22711.02</v>
      </c>
      <c r="K1695" s="28">
        <v>40686</v>
      </c>
      <c r="L1695" s="27">
        <v>12624.16</v>
      </c>
      <c r="M1695" s="25">
        <v>40792</v>
      </c>
      <c r="N1695" s="24">
        <v>5156.84</v>
      </c>
      <c r="O1695" s="28">
        <v>40758</v>
      </c>
      <c r="P1695" s="27">
        <v>6640.59</v>
      </c>
    </row>
    <row r="1696" spans="1:16" ht="16.5" x14ac:dyDescent="0.3">
      <c r="A1696" s="2">
        <v>40689</v>
      </c>
      <c r="B1696" s="1">
        <v>276.33</v>
      </c>
      <c r="C1696" s="14">
        <v>40738</v>
      </c>
      <c r="D1696" s="13">
        <v>1308.8699999999999</v>
      </c>
      <c r="E1696" s="17">
        <v>40680</v>
      </c>
      <c r="F1696" s="16">
        <v>9567.02</v>
      </c>
      <c r="G1696" s="20">
        <v>40785</v>
      </c>
      <c r="H1696" s="19">
        <v>2239.14</v>
      </c>
      <c r="I1696" s="31">
        <v>40683</v>
      </c>
      <c r="J1696" s="30">
        <v>23199.39</v>
      </c>
      <c r="K1696" s="28">
        <v>40683</v>
      </c>
      <c r="L1696" s="27">
        <v>12947.94</v>
      </c>
      <c r="M1696" s="25">
        <v>40791</v>
      </c>
      <c r="N1696" s="24">
        <v>5102.58</v>
      </c>
      <c r="O1696" s="28">
        <v>40757</v>
      </c>
      <c r="P1696" s="27">
        <v>6796.75</v>
      </c>
    </row>
    <row r="1697" spans="1:16" ht="16.5" x14ac:dyDescent="0.3">
      <c r="A1697" s="2">
        <v>40688</v>
      </c>
      <c r="B1697" s="1">
        <v>268.62</v>
      </c>
      <c r="C1697" s="14">
        <v>40737</v>
      </c>
      <c r="D1697" s="13">
        <v>1317.72</v>
      </c>
      <c r="E1697" s="17">
        <v>40679</v>
      </c>
      <c r="F1697" s="16">
        <v>9558.2999999999993</v>
      </c>
      <c r="G1697" s="20">
        <v>40784</v>
      </c>
      <c r="H1697" s="19">
        <v>2239.3000000000002</v>
      </c>
      <c r="I1697" s="31">
        <v>40682</v>
      </c>
      <c r="J1697" s="30">
        <v>23163.38</v>
      </c>
      <c r="K1697" s="28">
        <v>40682</v>
      </c>
      <c r="L1697" s="27">
        <v>12935.59</v>
      </c>
      <c r="M1697" s="25">
        <v>40788</v>
      </c>
      <c r="N1697" s="24">
        <v>5292.03</v>
      </c>
      <c r="O1697" s="28">
        <v>40756</v>
      </c>
      <c r="P1697" s="27">
        <v>6953.98</v>
      </c>
    </row>
    <row r="1698" spans="1:16" ht="16.5" x14ac:dyDescent="0.3">
      <c r="A1698" s="2">
        <v>40687</v>
      </c>
      <c r="B1698" s="1">
        <v>271.77999999999997</v>
      </c>
      <c r="C1698" s="14">
        <v>40736</v>
      </c>
      <c r="D1698" s="13">
        <v>1313.64</v>
      </c>
      <c r="E1698" s="17">
        <v>40676</v>
      </c>
      <c r="F1698" s="16">
        <v>9648.77</v>
      </c>
      <c r="G1698" s="20">
        <v>40781</v>
      </c>
      <c r="H1698" s="19">
        <v>2190.44</v>
      </c>
      <c r="I1698" s="31">
        <v>40681</v>
      </c>
      <c r="J1698" s="30">
        <v>23011.14</v>
      </c>
      <c r="K1698" s="28">
        <v>40681</v>
      </c>
      <c r="L1698" s="27">
        <v>12870.83</v>
      </c>
      <c r="M1698" s="25">
        <v>40787</v>
      </c>
      <c r="N1698" s="24">
        <v>5418.65</v>
      </c>
      <c r="O1698" s="28">
        <v>40753</v>
      </c>
      <c r="P1698" s="27">
        <v>7158.77</v>
      </c>
    </row>
    <row r="1699" spans="1:16" ht="16.5" x14ac:dyDescent="0.3">
      <c r="A1699" s="2">
        <v>40686</v>
      </c>
      <c r="B1699" s="1">
        <v>271.19</v>
      </c>
      <c r="C1699" s="14">
        <v>40735</v>
      </c>
      <c r="D1699" s="13">
        <v>1319.49</v>
      </c>
      <c r="E1699" s="17">
        <v>40675</v>
      </c>
      <c r="F1699" s="16">
        <v>9716.65</v>
      </c>
      <c r="G1699" s="20">
        <v>40780</v>
      </c>
      <c r="H1699" s="19">
        <v>2216.6999999999998</v>
      </c>
      <c r="I1699" s="31">
        <v>40680</v>
      </c>
      <c r="J1699" s="30">
        <v>22901.08</v>
      </c>
      <c r="K1699" s="28">
        <v>40680</v>
      </c>
      <c r="L1699" s="27">
        <v>12733.21</v>
      </c>
      <c r="M1699" s="25">
        <v>40786</v>
      </c>
      <c r="N1699" s="24">
        <v>5394.53</v>
      </c>
      <c r="O1699" s="28">
        <v>40752</v>
      </c>
      <c r="P1699" s="27">
        <v>7190.06</v>
      </c>
    </row>
    <row r="1700" spans="1:16" ht="16.5" x14ac:dyDescent="0.3">
      <c r="A1700" s="2">
        <v>40683</v>
      </c>
      <c r="B1700" s="1">
        <v>278.58999999999997</v>
      </c>
      <c r="C1700" s="14">
        <v>40732</v>
      </c>
      <c r="D1700" s="13">
        <v>1343.8</v>
      </c>
      <c r="E1700" s="17">
        <v>40674</v>
      </c>
      <c r="F1700" s="16">
        <v>9864.26</v>
      </c>
      <c r="G1700" s="20">
        <v>40779</v>
      </c>
      <c r="H1700" s="19">
        <v>2238.6999999999998</v>
      </c>
      <c r="I1700" s="31">
        <v>40679</v>
      </c>
      <c r="J1700" s="30">
        <v>22960.63</v>
      </c>
      <c r="K1700" s="28">
        <v>40679</v>
      </c>
      <c r="L1700" s="27">
        <v>12676.79</v>
      </c>
      <c r="M1700" s="25">
        <v>40785</v>
      </c>
      <c r="N1700" s="24">
        <v>5268.66</v>
      </c>
      <c r="O1700" s="28">
        <v>40751</v>
      </c>
      <c r="P1700" s="27">
        <v>7252.68</v>
      </c>
    </row>
    <row r="1701" spans="1:16" ht="16.5" x14ac:dyDescent="0.3">
      <c r="A1701" s="2">
        <v>40682</v>
      </c>
      <c r="B1701" s="1">
        <v>276.47000000000003</v>
      </c>
      <c r="C1701" s="14">
        <v>40731</v>
      </c>
      <c r="D1701" s="13">
        <v>1353.22</v>
      </c>
      <c r="E1701" s="17">
        <v>40673</v>
      </c>
      <c r="F1701" s="16">
        <v>9818.76</v>
      </c>
      <c r="G1701" s="20">
        <v>40778</v>
      </c>
      <c r="H1701" s="19">
        <v>2199.98</v>
      </c>
      <c r="I1701" s="31">
        <v>40676</v>
      </c>
      <c r="J1701" s="30">
        <v>23276.27</v>
      </c>
      <c r="K1701" s="28">
        <v>40676</v>
      </c>
      <c r="L1701" s="27">
        <v>12894.13</v>
      </c>
      <c r="M1701" s="25">
        <v>40784</v>
      </c>
      <c r="N1701" s="24" t="s">
        <v>1</v>
      </c>
      <c r="O1701" s="28">
        <v>40750</v>
      </c>
      <c r="P1701" s="27">
        <v>7349.45</v>
      </c>
    </row>
    <row r="1702" spans="1:16" ht="16.5" x14ac:dyDescent="0.3">
      <c r="A1702" s="2">
        <v>40681</v>
      </c>
      <c r="B1702" s="1">
        <v>281.76</v>
      </c>
      <c r="C1702" s="14">
        <v>40730</v>
      </c>
      <c r="D1702" s="13">
        <v>1339.22</v>
      </c>
      <c r="E1702" s="17">
        <v>40672</v>
      </c>
      <c r="F1702" s="16">
        <v>9794.3799999999992</v>
      </c>
      <c r="G1702" s="20">
        <v>40777</v>
      </c>
      <c r="H1702" s="19">
        <v>2183.39</v>
      </c>
      <c r="I1702" s="31">
        <v>40675</v>
      </c>
      <c r="J1702" s="30">
        <v>23073.759999999998</v>
      </c>
      <c r="K1702" s="28">
        <v>40675</v>
      </c>
      <c r="L1702" s="27">
        <v>12795.95</v>
      </c>
      <c r="M1702" s="25">
        <v>40781</v>
      </c>
      <c r="N1702" s="24">
        <v>5129.92</v>
      </c>
      <c r="O1702" s="28">
        <v>40749</v>
      </c>
      <c r="P1702" s="27">
        <v>7344.54</v>
      </c>
    </row>
    <row r="1703" spans="1:16" ht="16.5" x14ac:dyDescent="0.3">
      <c r="A1703" s="2">
        <v>40680</v>
      </c>
      <c r="B1703" s="1">
        <v>277.14999999999998</v>
      </c>
      <c r="C1703" s="14">
        <v>40729</v>
      </c>
      <c r="D1703" s="13">
        <v>1337.88</v>
      </c>
      <c r="E1703" s="17">
        <v>40669</v>
      </c>
      <c r="F1703" s="16">
        <v>9859.2000000000007</v>
      </c>
      <c r="G1703" s="20">
        <v>40774</v>
      </c>
      <c r="H1703" s="19">
        <v>2159.0700000000002</v>
      </c>
      <c r="I1703" s="31">
        <v>40674</v>
      </c>
      <c r="J1703" s="30">
        <v>23291.8</v>
      </c>
      <c r="K1703" s="28">
        <v>40674</v>
      </c>
      <c r="L1703" s="27">
        <v>12962.33</v>
      </c>
      <c r="M1703" s="25">
        <v>40780</v>
      </c>
      <c r="N1703" s="24">
        <v>5131.1000000000004</v>
      </c>
      <c r="O1703" s="28">
        <v>40746</v>
      </c>
      <c r="P1703" s="27">
        <v>7326.39</v>
      </c>
    </row>
    <row r="1704" spans="1:16" ht="16.5" x14ac:dyDescent="0.3">
      <c r="A1704" s="2">
        <v>40679</v>
      </c>
      <c r="B1704" s="1">
        <v>277.22000000000003</v>
      </c>
      <c r="C1704" s="14">
        <v>40725</v>
      </c>
      <c r="D1704" s="13">
        <v>1339.67</v>
      </c>
      <c r="E1704" s="17">
        <v>40665</v>
      </c>
      <c r="F1704" s="16">
        <v>10004.200000000001</v>
      </c>
      <c r="G1704" s="20">
        <v>40773</v>
      </c>
      <c r="H1704" s="19">
        <v>2206.61</v>
      </c>
      <c r="I1704" s="31">
        <v>40672</v>
      </c>
      <c r="J1704" s="30">
        <v>23336</v>
      </c>
      <c r="K1704" s="28">
        <v>40672</v>
      </c>
      <c r="L1704" s="27">
        <v>12934.47</v>
      </c>
      <c r="M1704" s="25">
        <v>40779</v>
      </c>
      <c r="N1704" s="24">
        <v>5205.8500000000004</v>
      </c>
      <c r="O1704" s="28">
        <v>40745</v>
      </c>
      <c r="P1704" s="27">
        <v>7290.14</v>
      </c>
    </row>
    <row r="1705" spans="1:16" ht="16.5" x14ac:dyDescent="0.3">
      <c r="A1705" s="2">
        <v>40676</v>
      </c>
      <c r="B1705" s="1">
        <v>279.58999999999997</v>
      </c>
      <c r="C1705" s="14">
        <v>40724</v>
      </c>
      <c r="D1705" s="13">
        <v>1320.64</v>
      </c>
      <c r="E1705" s="17">
        <v>40661</v>
      </c>
      <c r="F1705" s="16">
        <v>9849.74</v>
      </c>
      <c r="G1705" s="20">
        <v>40772</v>
      </c>
      <c r="H1705" s="19">
        <v>2331.12</v>
      </c>
      <c r="I1705" s="31">
        <v>40669</v>
      </c>
      <c r="J1705" s="30">
        <v>23159.14</v>
      </c>
      <c r="K1705" s="28">
        <v>40669</v>
      </c>
      <c r="L1705" s="27">
        <v>12848.82</v>
      </c>
      <c r="M1705" s="25">
        <v>40778</v>
      </c>
      <c r="N1705" s="24">
        <v>5129.42</v>
      </c>
      <c r="O1705" s="28">
        <v>40744</v>
      </c>
      <c r="P1705" s="27">
        <v>7221.36</v>
      </c>
    </row>
    <row r="1706" spans="1:16" ht="16.5" x14ac:dyDescent="0.3">
      <c r="A1706" s="2">
        <v>40675</v>
      </c>
      <c r="B1706" s="1">
        <v>280.02</v>
      </c>
      <c r="C1706" s="14">
        <v>40723</v>
      </c>
      <c r="D1706" s="13">
        <v>1307.4100000000001</v>
      </c>
      <c r="E1706" s="17">
        <v>40660</v>
      </c>
      <c r="F1706" s="16">
        <v>9691.84</v>
      </c>
      <c r="G1706" s="20">
        <v>40771</v>
      </c>
      <c r="H1706" s="19">
        <v>2323.67</v>
      </c>
      <c r="I1706" s="31">
        <v>40668</v>
      </c>
      <c r="J1706" s="30">
        <v>23261.61</v>
      </c>
      <c r="K1706" s="28">
        <v>40668</v>
      </c>
      <c r="L1706" s="27">
        <v>12807.76</v>
      </c>
      <c r="M1706" s="25">
        <v>40777</v>
      </c>
      <c r="N1706" s="24">
        <v>5095.3</v>
      </c>
      <c r="O1706" s="28">
        <v>40743</v>
      </c>
      <c r="P1706" s="27">
        <v>7192.67</v>
      </c>
    </row>
    <row r="1707" spans="1:16" ht="16.5" x14ac:dyDescent="0.3">
      <c r="A1707" s="2">
        <v>40674</v>
      </c>
      <c r="B1707" s="1">
        <v>286.3</v>
      </c>
      <c r="C1707" s="14">
        <v>40722</v>
      </c>
      <c r="D1707" s="13">
        <v>1296.67</v>
      </c>
      <c r="E1707" s="17">
        <v>40659</v>
      </c>
      <c r="F1707" s="16">
        <v>9558.69</v>
      </c>
      <c r="G1707" s="20">
        <v>40770</v>
      </c>
      <c r="H1707" s="19">
        <v>2324.48</v>
      </c>
      <c r="I1707" s="31">
        <v>40667</v>
      </c>
      <c r="J1707" s="30">
        <v>23315.24</v>
      </c>
      <c r="K1707" s="28">
        <v>40667</v>
      </c>
      <c r="L1707" s="27">
        <v>12866.59</v>
      </c>
      <c r="M1707" s="25">
        <v>40774</v>
      </c>
      <c r="N1707" s="24">
        <v>5040.76</v>
      </c>
      <c r="O1707" s="28">
        <v>40742</v>
      </c>
      <c r="P1707" s="27">
        <v>7107.92</v>
      </c>
    </row>
    <row r="1708" spans="1:16" ht="16.5" x14ac:dyDescent="0.3">
      <c r="A1708" s="2">
        <v>40672</v>
      </c>
      <c r="B1708" s="1">
        <v>282.58999999999997</v>
      </c>
      <c r="C1708" s="14">
        <v>40721</v>
      </c>
      <c r="D1708" s="13">
        <v>1280.0999999999999</v>
      </c>
      <c r="E1708" s="17">
        <v>40658</v>
      </c>
      <c r="F1708" s="16">
        <v>9671.9599999999991</v>
      </c>
      <c r="G1708" s="20">
        <v>40767</v>
      </c>
      <c r="H1708" s="19">
        <v>2307.33</v>
      </c>
      <c r="I1708" s="31">
        <v>40666</v>
      </c>
      <c r="J1708" s="30">
        <v>23633.25</v>
      </c>
      <c r="K1708" s="28">
        <v>40666</v>
      </c>
      <c r="L1708" s="27">
        <v>13106.54</v>
      </c>
      <c r="M1708" s="25">
        <v>40773</v>
      </c>
      <c r="N1708" s="24">
        <v>5092.2299999999996</v>
      </c>
      <c r="O1708" s="28">
        <v>40739</v>
      </c>
      <c r="P1708" s="27">
        <v>7220.12</v>
      </c>
    </row>
    <row r="1709" spans="1:16" ht="16.5" x14ac:dyDescent="0.3">
      <c r="A1709" s="2">
        <v>40669</v>
      </c>
      <c r="B1709" s="1">
        <v>283.68</v>
      </c>
      <c r="C1709" s="14">
        <v>40718</v>
      </c>
      <c r="D1709" s="13">
        <v>1268.44</v>
      </c>
      <c r="E1709" s="17">
        <v>40655</v>
      </c>
      <c r="F1709" s="16">
        <v>9682.2099999999991</v>
      </c>
      <c r="G1709" s="20">
        <v>40766</v>
      </c>
      <c r="H1709" s="19">
        <v>2215.4499999999998</v>
      </c>
      <c r="I1709" s="31">
        <v>40662</v>
      </c>
      <c r="J1709" s="30">
        <v>23720.81</v>
      </c>
      <c r="K1709" s="28">
        <v>40662</v>
      </c>
      <c r="L1709" s="27">
        <v>13208.71</v>
      </c>
      <c r="M1709" s="25">
        <v>40772</v>
      </c>
      <c r="N1709" s="24">
        <v>5331.6</v>
      </c>
      <c r="O1709" s="28">
        <v>40738</v>
      </c>
      <c r="P1709" s="27">
        <v>7214.74</v>
      </c>
    </row>
    <row r="1710" spans="1:16" ht="16.5" x14ac:dyDescent="0.3">
      <c r="A1710" s="2">
        <v>40667</v>
      </c>
      <c r="B1710" s="1">
        <v>288.45999999999998</v>
      </c>
      <c r="C1710" s="14">
        <v>40717</v>
      </c>
      <c r="D1710" s="13">
        <v>1283.5</v>
      </c>
      <c r="E1710" s="17">
        <v>40654</v>
      </c>
      <c r="F1710" s="16">
        <v>9685.77</v>
      </c>
      <c r="G1710" s="20">
        <v>40765</v>
      </c>
      <c r="H1710" s="19">
        <v>2153.77</v>
      </c>
      <c r="I1710" s="31">
        <v>40661</v>
      </c>
      <c r="J1710" s="30">
        <v>23805.63</v>
      </c>
      <c r="K1710" s="28">
        <v>40661</v>
      </c>
      <c r="L1710" s="27">
        <v>13319.96</v>
      </c>
      <c r="M1710" s="25">
        <v>40771</v>
      </c>
      <c r="N1710" s="24">
        <v>5357.63</v>
      </c>
      <c r="O1710" s="28">
        <v>40737</v>
      </c>
      <c r="P1710" s="27">
        <v>7267.87</v>
      </c>
    </row>
    <row r="1711" spans="1:16" ht="16.5" x14ac:dyDescent="0.3">
      <c r="A1711" s="2">
        <v>40666</v>
      </c>
      <c r="B1711" s="1">
        <v>291.64999999999998</v>
      </c>
      <c r="C1711" s="14">
        <v>40716</v>
      </c>
      <c r="D1711" s="13">
        <v>1287.1400000000001</v>
      </c>
      <c r="E1711" s="17">
        <v>40653</v>
      </c>
      <c r="F1711" s="16">
        <v>9606.82</v>
      </c>
      <c r="G1711" s="20">
        <v>40764</v>
      </c>
      <c r="H1711" s="19">
        <v>2294.2399999999998</v>
      </c>
      <c r="I1711" s="31">
        <v>40660</v>
      </c>
      <c r="J1711" s="30">
        <v>23892.84</v>
      </c>
      <c r="K1711" s="28">
        <v>40660</v>
      </c>
      <c r="L1711" s="27">
        <v>13452.44</v>
      </c>
      <c r="M1711" s="25">
        <v>40770</v>
      </c>
      <c r="N1711" s="24">
        <v>5350.58</v>
      </c>
      <c r="O1711" s="28">
        <v>40736</v>
      </c>
      <c r="P1711" s="27">
        <v>7174.14</v>
      </c>
    </row>
    <row r="1712" spans="1:16" ht="16.5" x14ac:dyDescent="0.3">
      <c r="A1712" s="2">
        <v>40665</v>
      </c>
      <c r="B1712" s="1">
        <v>295.35000000000002</v>
      </c>
      <c r="C1712" s="14">
        <v>40715</v>
      </c>
      <c r="D1712" s="13">
        <v>1295.52</v>
      </c>
      <c r="E1712" s="17">
        <v>40652</v>
      </c>
      <c r="F1712" s="16">
        <v>9441.0300000000007</v>
      </c>
      <c r="G1712" s="20">
        <v>40763</v>
      </c>
      <c r="H1712" s="19">
        <v>2286.91</v>
      </c>
      <c r="I1712" s="31">
        <v>40659</v>
      </c>
      <c r="J1712" s="30">
        <v>24007.38</v>
      </c>
      <c r="K1712" s="28">
        <v>40659</v>
      </c>
      <c r="L1712" s="27">
        <v>13558.41</v>
      </c>
      <c r="M1712" s="25">
        <v>40767</v>
      </c>
      <c r="N1712" s="24">
        <v>5320.03</v>
      </c>
      <c r="O1712" s="28">
        <v>40735</v>
      </c>
      <c r="P1712" s="27">
        <v>7230.25</v>
      </c>
    </row>
    <row r="1713" spans="1:16" ht="16.5" x14ac:dyDescent="0.3">
      <c r="A1713" s="2">
        <v>40662</v>
      </c>
      <c r="B1713" s="1">
        <v>290.39</v>
      </c>
      <c r="C1713" s="14">
        <v>40714</v>
      </c>
      <c r="D1713" s="13">
        <v>1278.3599999999999</v>
      </c>
      <c r="E1713" s="17">
        <v>40651</v>
      </c>
      <c r="F1713" s="16">
        <v>9556.65</v>
      </c>
      <c r="G1713" s="20">
        <v>40760</v>
      </c>
      <c r="H1713" s="19">
        <v>2375.15</v>
      </c>
      <c r="I1713" s="31">
        <v>40654</v>
      </c>
      <c r="J1713" s="30">
        <v>24138.31</v>
      </c>
      <c r="K1713" s="28">
        <v>40654</v>
      </c>
      <c r="L1713" s="27">
        <v>13659.35</v>
      </c>
      <c r="M1713" s="25">
        <v>40766</v>
      </c>
      <c r="N1713" s="24">
        <v>5162.83</v>
      </c>
      <c r="O1713" s="28">
        <v>40732</v>
      </c>
      <c r="P1713" s="27">
        <v>7402.73</v>
      </c>
    </row>
    <row r="1714" spans="1:16" ht="16.5" x14ac:dyDescent="0.3">
      <c r="A1714" s="2">
        <v>40661</v>
      </c>
      <c r="B1714" s="1">
        <v>292.14999999999998</v>
      </c>
      <c r="C1714" s="14">
        <v>40711</v>
      </c>
      <c r="D1714" s="13">
        <v>1271.5</v>
      </c>
      <c r="E1714" s="17">
        <v>40648</v>
      </c>
      <c r="F1714" s="16">
        <v>9591.52</v>
      </c>
      <c r="G1714" s="20">
        <v>40759</v>
      </c>
      <c r="H1714" s="19">
        <v>2412.29</v>
      </c>
      <c r="I1714" s="31">
        <v>40653</v>
      </c>
      <c r="J1714" s="30">
        <v>23896.1</v>
      </c>
      <c r="K1714" s="28">
        <v>40653</v>
      </c>
      <c r="L1714" s="27">
        <v>13492.38</v>
      </c>
      <c r="M1714" s="25">
        <v>40765</v>
      </c>
      <c r="N1714" s="24">
        <v>5007.16</v>
      </c>
      <c r="O1714" s="28">
        <v>40731</v>
      </c>
      <c r="P1714" s="27">
        <v>7471.44</v>
      </c>
    </row>
    <row r="1715" spans="1:16" ht="16.5" x14ac:dyDescent="0.3">
      <c r="A1715" s="2">
        <v>40660</v>
      </c>
      <c r="B1715" s="1">
        <v>292.08</v>
      </c>
      <c r="C1715" s="14">
        <v>40710</v>
      </c>
      <c r="D1715" s="13">
        <v>1267.6400000000001</v>
      </c>
      <c r="E1715" s="17">
        <v>40647</v>
      </c>
      <c r="F1715" s="16">
        <v>9653.92</v>
      </c>
      <c r="G1715" s="20">
        <v>40758</v>
      </c>
      <c r="H1715" s="19">
        <v>2497.83</v>
      </c>
      <c r="I1715" s="31">
        <v>40652</v>
      </c>
      <c r="J1715" s="30">
        <v>23520.62</v>
      </c>
      <c r="K1715" s="28">
        <v>40652</v>
      </c>
      <c r="L1715" s="27">
        <v>13246.86</v>
      </c>
      <c r="M1715" s="25">
        <v>40764</v>
      </c>
      <c r="N1715" s="24">
        <v>5164.92</v>
      </c>
      <c r="O1715" s="28">
        <v>40730</v>
      </c>
      <c r="P1715" s="27">
        <v>7431.19</v>
      </c>
    </row>
    <row r="1716" spans="1:16" ht="16.5" x14ac:dyDescent="0.3">
      <c r="A1716" s="2">
        <v>40659</v>
      </c>
      <c r="B1716" s="1">
        <v>291.38</v>
      </c>
      <c r="C1716" s="14">
        <v>40709</v>
      </c>
      <c r="D1716" s="13">
        <v>1265.42</v>
      </c>
      <c r="E1716" s="17">
        <v>40646</v>
      </c>
      <c r="F1716" s="16">
        <v>9641.18</v>
      </c>
      <c r="G1716" s="20">
        <v>40757</v>
      </c>
      <c r="H1716" s="19">
        <v>2544.89</v>
      </c>
      <c r="I1716" s="31">
        <v>40651</v>
      </c>
      <c r="J1716" s="30">
        <v>23830.31</v>
      </c>
      <c r="K1716" s="28">
        <v>40651</v>
      </c>
      <c r="L1716" s="27">
        <v>13410.9</v>
      </c>
      <c r="M1716" s="25">
        <v>40763</v>
      </c>
      <c r="N1716" s="24">
        <v>5068.95</v>
      </c>
      <c r="O1716" s="28">
        <v>40729</v>
      </c>
      <c r="P1716" s="27">
        <v>7439.44</v>
      </c>
    </row>
    <row r="1717" spans="1:16" ht="16.5" x14ac:dyDescent="0.3">
      <c r="A1717" s="2">
        <v>40658</v>
      </c>
      <c r="B1717" s="1">
        <v>292.69</v>
      </c>
      <c r="C1717" s="14">
        <v>40708</v>
      </c>
      <c r="D1717" s="13">
        <v>1287.8699999999999</v>
      </c>
      <c r="E1717" s="17">
        <v>40645</v>
      </c>
      <c r="F1717" s="16">
        <v>9555.26</v>
      </c>
      <c r="G1717" s="20">
        <v>40756</v>
      </c>
      <c r="H1717" s="19">
        <v>2593.34</v>
      </c>
      <c r="I1717" s="31">
        <v>40648</v>
      </c>
      <c r="J1717" s="30">
        <v>24008.07</v>
      </c>
      <c r="K1717" s="28">
        <v>40648</v>
      </c>
      <c r="L1717" s="27">
        <v>13533.58</v>
      </c>
      <c r="M1717" s="25">
        <v>40760</v>
      </c>
      <c r="N1717" s="24">
        <v>5246.99</v>
      </c>
      <c r="O1717" s="28">
        <v>40728</v>
      </c>
      <c r="P1717" s="27">
        <v>7442.96</v>
      </c>
    </row>
    <row r="1718" spans="1:16" ht="16.5" x14ac:dyDescent="0.3">
      <c r="A1718" s="2">
        <v>40655</v>
      </c>
      <c r="B1718" s="1">
        <v>290.83999999999997</v>
      </c>
      <c r="C1718" s="14">
        <v>40707</v>
      </c>
      <c r="D1718" s="13">
        <v>1271.83</v>
      </c>
      <c r="E1718" s="17">
        <v>40644</v>
      </c>
      <c r="F1718" s="16">
        <v>9719.7000000000007</v>
      </c>
      <c r="G1718" s="20">
        <v>40753</v>
      </c>
      <c r="H1718" s="19">
        <v>2670.37</v>
      </c>
      <c r="I1718" s="31">
        <v>40647</v>
      </c>
      <c r="J1718" s="30">
        <v>24014</v>
      </c>
      <c r="K1718" s="28">
        <v>40647</v>
      </c>
      <c r="L1718" s="27">
        <v>13481.73</v>
      </c>
      <c r="M1718" s="25">
        <v>40759</v>
      </c>
      <c r="N1718" s="24">
        <v>5393.14</v>
      </c>
      <c r="O1718" s="28">
        <v>40725</v>
      </c>
      <c r="P1718" s="27">
        <v>7419.44</v>
      </c>
    </row>
    <row r="1719" spans="1:16" ht="16.5" x14ac:dyDescent="0.3">
      <c r="A1719" s="2">
        <v>40654</v>
      </c>
      <c r="B1719" s="1">
        <v>291.16000000000003</v>
      </c>
      <c r="C1719" s="14">
        <v>40704</v>
      </c>
      <c r="D1719" s="13">
        <v>1270.98</v>
      </c>
      <c r="E1719" s="17">
        <v>40641</v>
      </c>
      <c r="F1719" s="16">
        <v>9768.08</v>
      </c>
      <c r="G1719" s="20">
        <v>40752</v>
      </c>
      <c r="H1719" s="19">
        <v>2692.76</v>
      </c>
      <c r="I1719" s="31">
        <v>40646</v>
      </c>
      <c r="J1719" s="30">
        <v>24135.03</v>
      </c>
      <c r="K1719" s="28">
        <v>40646</v>
      </c>
      <c r="L1719" s="27">
        <v>13566.46</v>
      </c>
      <c r="M1719" s="25">
        <v>40758</v>
      </c>
      <c r="N1719" s="24">
        <v>5584.51</v>
      </c>
      <c r="O1719" s="28">
        <v>40724</v>
      </c>
      <c r="P1719" s="27">
        <v>7376.24</v>
      </c>
    </row>
    <row r="1720" spans="1:16" ht="16.5" x14ac:dyDescent="0.3">
      <c r="A1720" s="2">
        <v>40653</v>
      </c>
      <c r="B1720" s="1">
        <v>287.19</v>
      </c>
      <c r="C1720" s="14">
        <v>40703</v>
      </c>
      <c r="D1720" s="13">
        <v>1289</v>
      </c>
      <c r="E1720" s="17">
        <v>40640</v>
      </c>
      <c r="F1720" s="16">
        <v>9590.93</v>
      </c>
      <c r="G1720" s="20">
        <v>40751</v>
      </c>
      <c r="H1720" s="19">
        <v>2693.71</v>
      </c>
      <c r="I1720" s="31">
        <v>40645</v>
      </c>
      <c r="J1720" s="30">
        <v>23976.37</v>
      </c>
      <c r="K1720" s="28">
        <v>40645</v>
      </c>
      <c r="L1720" s="27">
        <v>13437.53</v>
      </c>
      <c r="M1720" s="25">
        <v>40757</v>
      </c>
      <c r="N1720" s="24">
        <v>5718.39</v>
      </c>
      <c r="O1720" s="28">
        <v>40723</v>
      </c>
      <c r="P1720" s="27">
        <v>7294.14</v>
      </c>
    </row>
    <row r="1721" spans="1:16" ht="16.5" x14ac:dyDescent="0.3">
      <c r="A1721" s="2">
        <v>40652</v>
      </c>
      <c r="B1721" s="1">
        <v>280.43</v>
      </c>
      <c r="C1721" s="14">
        <v>40702</v>
      </c>
      <c r="D1721" s="13">
        <v>1279.56</v>
      </c>
      <c r="E1721" s="17">
        <v>40639</v>
      </c>
      <c r="F1721" s="16">
        <v>9584.3700000000008</v>
      </c>
      <c r="G1721" s="20">
        <v>40750</v>
      </c>
      <c r="H1721" s="19">
        <v>2739.65</v>
      </c>
      <c r="I1721" s="31">
        <v>40644</v>
      </c>
      <c r="J1721" s="30">
        <v>24303.07</v>
      </c>
      <c r="K1721" s="28">
        <v>40644</v>
      </c>
      <c r="L1721" s="27">
        <v>13684.06</v>
      </c>
      <c r="M1721" s="25">
        <v>40756</v>
      </c>
      <c r="N1721" s="24">
        <v>5774.43</v>
      </c>
      <c r="O1721" s="28">
        <v>40722</v>
      </c>
      <c r="P1721" s="27">
        <v>7170.43</v>
      </c>
    </row>
    <row r="1722" spans="1:16" ht="16.5" x14ac:dyDescent="0.3">
      <c r="A1722" s="2">
        <v>40651</v>
      </c>
      <c r="B1722" s="1">
        <v>282.14</v>
      </c>
      <c r="C1722" s="14">
        <v>40701</v>
      </c>
      <c r="D1722" s="13">
        <v>1284.94</v>
      </c>
      <c r="E1722" s="17">
        <v>40638</v>
      </c>
      <c r="F1722" s="16">
        <v>9615.5499999999993</v>
      </c>
      <c r="G1722" s="20">
        <v>40749</v>
      </c>
      <c r="H1722" s="19">
        <v>2742.7</v>
      </c>
      <c r="I1722" s="31">
        <v>40641</v>
      </c>
      <c r="J1722" s="30">
        <v>24396.07</v>
      </c>
      <c r="K1722" s="28">
        <v>40641</v>
      </c>
      <c r="L1722" s="27">
        <v>13652.92</v>
      </c>
      <c r="M1722" s="25">
        <v>40753</v>
      </c>
      <c r="N1722" s="24">
        <v>5815.19</v>
      </c>
      <c r="O1722" s="28">
        <v>40721</v>
      </c>
      <c r="P1722" s="27">
        <v>7107.9</v>
      </c>
    </row>
    <row r="1723" spans="1:16" ht="16.5" x14ac:dyDescent="0.3">
      <c r="A1723" s="2">
        <v>40648</v>
      </c>
      <c r="B1723" s="1">
        <v>282.8</v>
      </c>
      <c r="C1723" s="14">
        <v>40700</v>
      </c>
      <c r="D1723" s="13">
        <v>1286.17</v>
      </c>
      <c r="E1723" s="17">
        <v>40637</v>
      </c>
      <c r="F1723" s="16">
        <v>9718.89</v>
      </c>
      <c r="G1723" s="20">
        <v>40746</v>
      </c>
      <c r="H1723" s="19">
        <v>2772.6</v>
      </c>
      <c r="I1723" s="31">
        <v>40640</v>
      </c>
      <c r="J1723" s="30">
        <v>24281.8</v>
      </c>
      <c r="K1723" s="28">
        <v>40640</v>
      </c>
      <c r="L1723" s="27">
        <v>13647.79</v>
      </c>
      <c r="M1723" s="25">
        <v>40752</v>
      </c>
      <c r="N1723" s="24">
        <v>5873.21</v>
      </c>
      <c r="O1723" s="28">
        <v>40718</v>
      </c>
      <c r="P1723" s="27">
        <v>7121.38</v>
      </c>
    </row>
    <row r="1724" spans="1:16" ht="16.5" x14ac:dyDescent="0.3">
      <c r="A1724" s="2">
        <v>40647</v>
      </c>
      <c r="B1724" s="1">
        <v>283.14999999999998</v>
      </c>
      <c r="C1724" s="14">
        <v>40697</v>
      </c>
      <c r="D1724" s="13">
        <v>1300.1600000000001</v>
      </c>
      <c r="E1724" s="17">
        <v>40634</v>
      </c>
      <c r="F1724" s="16">
        <v>9708.39</v>
      </c>
      <c r="G1724" s="20">
        <v>40745</v>
      </c>
      <c r="H1724" s="19">
        <v>2763.34</v>
      </c>
      <c r="I1724" s="31">
        <v>40639</v>
      </c>
      <c r="J1724" s="30">
        <v>24285.05</v>
      </c>
      <c r="K1724" s="28">
        <v>40639</v>
      </c>
      <c r="L1724" s="27">
        <v>13657.63</v>
      </c>
      <c r="M1724" s="25">
        <v>40751</v>
      </c>
      <c r="N1724" s="24">
        <v>5856.58</v>
      </c>
      <c r="O1724" s="28">
        <v>40717</v>
      </c>
      <c r="P1724" s="27">
        <v>7149.44</v>
      </c>
    </row>
    <row r="1725" spans="1:16" ht="16.5" x14ac:dyDescent="0.3">
      <c r="A1725" s="2">
        <v>40646</v>
      </c>
      <c r="B1725" s="1">
        <v>280.68</v>
      </c>
      <c r="C1725" s="14">
        <v>40696</v>
      </c>
      <c r="D1725" s="13">
        <v>1312.94</v>
      </c>
      <c r="E1725" s="17">
        <v>40633</v>
      </c>
      <c r="F1725" s="16">
        <v>9755.1</v>
      </c>
      <c r="G1725" s="20">
        <v>40744</v>
      </c>
      <c r="H1725" s="19">
        <v>2705.75</v>
      </c>
      <c r="I1725" s="31">
        <v>40637</v>
      </c>
      <c r="J1725" s="30">
        <v>24150.58</v>
      </c>
      <c r="K1725" s="28">
        <v>40637</v>
      </c>
      <c r="L1725" s="27">
        <v>13586.7</v>
      </c>
      <c r="M1725" s="25">
        <v>40750</v>
      </c>
      <c r="N1725" s="24">
        <v>5929.73</v>
      </c>
      <c r="O1725" s="28">
        <v>40716</v>
      </c>
      <c r="P1725" s="27">
        <v>7278.19</v>
      </c>
    </row>
    <row r="1726" spans="1:16" ht="16.5" x14ac:dyDescent="0.3">
      <c r="A1726" s="2">
        <v>40645</v>
      </c>
      <c r="B1726" s="1">
        <v>276.13</v>
      </c>
      <c r="C1726" s="14">
        <v>40695</v>
      </c>
      <c r="D1726" s="13">
        <v>1314.55</v>
      </c>
      <c r="E1726" s="17">
        <v>40632</v>
      </c>
      <c r="F1726" s="16">
        <v>9708.7900000000009</v>
      </c>
      <c r="G1726" s="20">
        <v>40743</v>
      </c>
      <c r="H1726" s="19">
        <v>2657.45</v>
      </c>
      <c r="I1726" s="31">
        <v>40634</v>
      </c>
      <c r="J1726" s="30">
        <v>23801.9</v>
      </c>
      <c r="K1726" s="28">
        <v>40634</v>
      </c>
      <c r="L1726" s="27">
        <v>13451.48</v>
      </c>
      <c r="M1726" s="25">
        <v>40749</v>
      </c>
      <c r="N1726" s="24">
        <v>5925.26</v>
      </c>
      <c r="O1726" s="28">
        <v>40715</v>
      </c>
      <c r="P1726" s="27">
        <v>7285.51</v>
      </c>
    </row>
    <row r="1727" spans="1:16" ht="16.5" x14ac:dyDescent="0.3">
      <c r="A1727" s="2">
        <v>40644</v>
      </c>
      <c r="B1727" s="1">
        <v>280.49</v>
      </c>
      <c r="C1727" s="14">
        <v>40694</v>
      </c>
      <c r="D1727" s="13">
        <v>1345.2</v>
      </c>
      <c r="E1727" s="17">
        <v>40631</v>
      </c>
      <c r="F1727" s="16">
        <v>9459.08</v>
      </c>
      <c r="G1727" s="20">
        <v>40742</v>
      </c>
      <c r="H1727" s="19">
        <v>2622.36</v>
      </c>
      <c r="I1727" s="31">
        <v>40633</v>
      </c>
      <c r="J1727" s="30">
        <v>23527.52</v>
      </c>
      <c r="K1727" s="28">
        <v>40633</v>
      </c>
      <c r="L1727" s="27">
        <v>13315.84</v>
      </c>
      <c r="M1727" s="25">
        <v>40746</v>
      </c>
      <c r="N1727" s="24">
        <v>5935.02</v>
      </c>
      <c r="O1727" s="28">
        <v>40714</v>
      </c>
      <c r="P1727" s="27">
        <v>7150.21</v>
      </c>
    </row>
    <row r="1728" spans="1:16" ht="16.5" x14ac:dyDescent="0.3">
      <c r="A1728" s="2">
        <v>40641</v>
      </c>
      <c r="B1728" s="1">
        <v>281.05</v>
      </c>
      <c r="C1728" s="14">
        <v>40690</v>
      </c>
      <c r="D1728" s="13">
        <v>1331.1</v>
      </c>
      <c r="E1728" s="17">
        <v>40630</v>
      </c>
      <c r="F1728" s="16">
        <v>9478.5300000000007</v>
      </c>
      <c r="G1728" s="20">
        <v>40739</v>
      </c>
      <c r="H1728" s="19">
        <v>2675.38</v>
      </c>
      <c r="I1728" s="31">
        <v>40632</v>
      </c>
      <c r="J1728" s="30">
        <v>23451.43</v>
      </c>
      <c r="K1728" s="28">
        <v>40632</v>
      </c>
      <c r="L1728" s="27">
        <v>13162</v>
      </c>
      <c r="M1728" s="25">
        <v>40745</v>
      </c>
      <c r="N1728" s="24">
        <v>5899.89</v>
      </c>
      <c r="O1728" s="28">
        <v>40711</v>
      </c>
      <c r="P1728" s="27">
        <v>7164.05</v>
      </c>
    </row>
    <row r="1729" spans="1:16" ht="16.5" x14ac:dyDescent="0.3">
      <c r="A1729" s="2">
        <v>40640</v>
      </c>
      <c r="B1729" s="1">
        <v>280.45</v>
      </c>
      <c r="C1729" s="14">
        <v>40689</v>
      </c>
      <c r="D1729" s="13">
        <v>1325.69</v>
      </c>
      <c r="E1729" s="17">
        <v>40627</v>
      </c>
      <c r="F1729" s="16">
        <v>9536.1299999999992</v>
      </c>
      <c r="G1729" s="20">
        <v>40738</v>
      </c>
      <c r="H1729" s="19">
        <v>2695.29</v>
      </c>
      <c r="I1729" s="31">
        <v>40631</v>
      </c>
      <c r="J1729" s="30">
        <v>23060.36</v>
      </c>
      <c r="K1729" s="28">
        <v>40631</v>
      </c>
      <c r="L1729" s="27">
        <v>12920.44</v>
      </c>
      <c r="M1729" s="25">
        <v>40744</v>
      </c>
      <c r="N1729" s="24">
        <v>5853.82</v>
      </c>
      <c r="O1729" s="28">
        <v>40710</v>
      </c>
      <c r="P1729" s="27">
        <v>7110.2</v>
      </c>
    </row>
    <row r="1730" spans="1:16" ht="16.5" x14ac:dyDescent="0.3">
      <c r="A1730" s="2">
        <v>40639</v>
      </c>
      <c r="B1730" s="1">
        <v>281.35000000000002</v>
      </c>
      <c r="C1730" s="14">
        <v>40688</v>
      </c>
      <c r="D1730" s="13">
        <v>1320.47</v>
      </c>
      <c r="E1730" s="17">
        <v>40626</v>
      </c>
      <c r="F1730" s="16">
        <v>9435.01</v>
      </c>
      <c r="G1730" s="20">
        <v>40737</v>
      </c>
      <c r="H1730" s="19">
        <v>2715.05</v>
      </c>
      <c r="I1730" s="31">
        <v>40630</v>
      </c>
      <c r="J1730" s="30">
        <v>23068.19</v>
      </c>
      <c r="K1730" s="28">
        <v>40630</v>
      </c>
      <c r="L1730" s="27">
        <v>12894.47</v>
      </c>
      <c r="M1730" s="25">
        <v>40743</v>
      </c>
      <c r="N1730" s="24">
        <v>5789.99</v>
      </c>
      <c r="O1730" s="28">
        <v>40709</v>
      </c>
      <c r="P1730" s="27">
        <v>7115.08</v>
      </c>
    </row>
    <row r="1731" spans="1:16" ht="16.5" x14ac:dyDescent="0.3">
      <c r="A1731" s="2">
        <v>40638</v>
      </c>
      <c r="B1731" s="1">
        <v>282.02999999999997</v>
      </c>
      <c r="C1731" s="14">
        <v>40687</v>
      </c>
      <c r="D1731" s="13">
        <v>1316.28</v>
      </c>
      <c r="E1731" s="17">
        <v>40625</v>
      </c>
      <c r="F1731" s="16">
        <v>9449.4699999999993</v>
      </c>
      <c r="G1731" s="20">
        <v>40736</v>
      </c>
      <c r="H1731" s="19">
        <v>2693.53</v>
      </c>
      <c r="I1731" s="31">
        <v>40627</v>
      </c>
      <c r="J1731" s="30">
        <v>23158.67</v>
      </c>
      <c r="K1731" s="28">
        <v>40627</v>
      </c>
      <c r="L1731" s="27">
        <v>12975.54</v>
      </c>
      <c r="M1731" s="25">
        <v>40742</v>
      </c>
      <c r="N1731" s="24">
        <v>5752.81</v>
      </c>
      <c r="O1731" s="28">
        <v>40708</v>
      </c>
      <c r="P1731" s="27">
        <v>7204.79</v>
      </c>
    </row>
    <row r="1732" spans="1:16" ht="16.5" x14ac:dyDescent="0.3">
      <c r="A1732" s="2">
        <v>40637</v>
      </c>
      <c r="B1732" s="1">
        <v>280.01</v>
      </c>
      <c r="C1732" s="14">
        <v>40686</v>
      </c>
      <c r="D1732" s="13">
        <v>1317.37</v>
      </c>
      <c r="E1732" s="17">
        <v>40624</v>
      </c>
      <c r="F1732" s="16">
        <v>9608.32</v>
      </c>
      <c r="G1732" s="20">
        <v>40735</v>
      </c>
      <c r="H1732" s="19">
        <v>2709.14</v>
      </c>
      <c r="I1732" s="31">
        <v>40626</v>
      </c>
      <c r="J1732" s="30">
        <v>22915.279999999999</v>
      </c>
      <c r="K1732" s="28">
        <v>40626</v>
      </c>
      <c r="L1732" s="27">
        <v>12831.94</v>
      </c>
      <c r="M1732" s="25">
        <v>40739</v>
      </c>
      <c r="N1732" s="24">
        <v>5843.66</v>
      </c>
      <c r="O1732" s="28">
        <v>40707</v>
      </c>
      <c r="P1732" s="27">
        <v>7085.14</v>
      </c>
    </row>
    <row r="1733" spans="1:16" ht="16.5" x14ac:dyDescent="0.3">
      <c r="A1733" s="2">
        <v>40634</v>
      </c>
      <c r="B1733" s="1">
        <v>280.73</v>
      </c>
      <c r="C1733" s="14">
        <v>40683</v>
      </c>
      <c r="D1733" s="13">
        <v>1333.27</v>
      </c>
      <c r="E1733" s="17">
        <v>40620</v>
      </c>
      <c r="F1733" s="16">
        <v>9206.75</v>
      </c>
      <c r="G1733" s="20">
        <v>40732</v>
      </c>
      <c r="H1733" s="19">
        <v>2790.09</v>
      </c>
      <c r="I1733" s="31">
        <v>40625</v>
      </c>
      <c r="J1733" s="30">
        <v>22825.4</v>
      </c>
      <c r="K1733" s="28">
        <v>40625</v>
      </c>
      <c r="L1733" s="27">
        <v>12752.61</v>
      </c>
      <c r="M1733" s="25">
        <v>40738</v>
      </c>
      <c r="N1733" s="24">
        <v>5846.95</v>
      </c>
      <c r="O1733" s="28">
        <v>40704</v>
      </c>
      <c r="P1733" s="27">
        <v>7069.9</v>
      </c>
    </row>
    <row r="1734" spans="1:16" ht="16.5" x14ac:dyDescent="0.3">
      <c r="A1734" s="2">
        <v>40633</v>
      </c>
      <c r="B1734" s="1">
        <v>278.87</v>
      </c>
      <c r="C1734" s="14">
        <v>40682</v>
      </c>
      <c r="D1734" s="13">
        <v>1343.6</v>
      </c>
      <c r="E1734" s="17">
        <v>40619</v>
      </c>
      <c r="F1734" s="16">
        <v>8962.67</v>
      </c>
      <c r="G1734" s="20">
        <v>40731</v>
      </c>
      <c r="H1734" s="19">
        <v>2844.51</v>
      </c>
      <c r="I1734" s="31">
        <v>40624</v>
      </c>
      <c r="J1734" s="30">
        <v>22857.9</v>
      </c>
      <c r="K1734" s="28">
        <v>40624</v>
      </c>
      <c r="L1734" s="27">
        <v>12783.2</v>
      </c>
      <c r="M1734" s="25">
        <v>40737</v>
      </c>
      <c r="N1734" s="24">
        <v>5906.43</v>
      </c>
      <c r="O1734" s="28">
        <v>40703</v>
      </c>
      <c r="P1734" s="27">
        <v>7159.66</v>
      </c>
    </row>
    <row r="1735" spans="1:16" ht="16.5" x14ac:dyDescent="0.3">
      <c r="A1735" s="2">
        <v>40632</v>
      </c>
      <c r="B1735" s="1">
        <v>277.04000000000002</v>
      </c>
      <c r="C1735" s="14">
        <v>40681</v>
      </c>
      <c r="D1735" s="13">
        <v>1340.68</v>
      </c>
      <c r="E1735" s="17">
        <v>40618</v>
      </c>
      <c r="F1735" s="16">
        <v>9093.7199999999993</v>
      </c>
      <c r="G1735" s="20">
        <v>40730</v>
      </c>
      <c r="H1735" s="19">
        <v>2832.63</v>
      </c>
      <c r="I1735" s="31">
        <v>40623</v>
      </c>
      <c r="J1735" s="30">
        <v>22685.22</v>
      </c>
      <c r="K1735" s="28">
        <v>40623</v>
      </c>
      <c r="L1735" s="27">
        <v>12645.65</v>
      </c>
      <c r="M1735" s="25">
        <v>40736</v>
      </c>
      <c r="N1735" s="24">
        <v>5868.96</v>
      </c>
      <c r="O1735" s="28">
        <v>40702</v>
      </c>
      <c r="P1735" s="27">
        <v>7060.23</v>
      </c>
    </row>
    <row r="1736" spans="1:16" ht="16.5" x14ac:dyDescent="0.3">
      <c r="A1736" s="2">
        <v>40631</v>
      </c>
      <c r="B1736" s="1">
        <v>274.22000000000003</v>
      </c>
      <c r="C1736" s="14">
        <v>40680</v>
      </c>
      <c r="D1736" s="13">
        <v>1328.98</v>
      </c>
      <c r="E1736" s="17">
        <v>40617</v>
      </c>
      <c r="F1736" s="16">
        <v>8605.15</v>
      </c>
      <c r="G1736" s="20">
        <v>40729</v>
      </c>
      <c r="H1736" s="19">
        <v>2850.51</v>
      </c>
      <c r="I1736" s="31">
        <v>40620</v>
      </c>
      <c r="J1736" s="30">
        <v>22300.23</v>
      </c>
      <c r="K1736" s="28">
        <v>40620</v>
      </c>
      <c r="L1736" s="27">
        <v>12427.92</v>
      </c>
      <c r="M1736" s="25">
        <v>40735</v>
      </c>
      <c r="N1736" s="24">
        <v>5929.16</v>
      </c>
      <c r="O1736" s="28">
        <v>40701</v>
      </c>
      <c r="P1736" s="27">
        <v>7103.25</v>
      </c>
    </row>
    <row r="1737" spans="1:16" ht="16.5" x14ac:dyDescent="0.3">
      <c r="A1737" s="2">
        <v>40630</v>
      </c>
      <c r="B1737" s="1">
        <v>272.13</v>
      </c>
      <c r="C1737" s="14">
        <v>40679</v>
      </c>
      <c r="D1737" s="13">
        <v>1329.47</v>
      </c>
      <c r="E1737" s="17">
        <v>40616</v>
      </c>
      <c r="F1737" s="16">
        <v>9620.49</v>
      </c>
      <c r="G1737" s="20">
        <v>40728</v>
      </c>
      <c r="H1737" s="19">
        <v>2870.19</v>
      </c>
      <c r="I1737" s="31">
        <v>40619</v>
      </c>
      <c r="J1737" s="30">
        <v>22284.43</v>
      </c>
      <c r="K1737" s="28">
        <v>40619</v>
      </c>
      <c r="L1737" s="27">
        <v>12457.68</v>
      </c>
      <c r="M1737" s="25">
        <v>40732</v>
      </c>
      <c r="N1737" s="24">
        <v>5990.58</v>
      </c>
      <c r="O1737" s="28">
        <v>40700</v>
      </c>
      <c r="P1737" s="27">
        <v>7084.57</v>
      </c>
    </row>
    <row r="1738" spans="1:16" ht="16.5" x14ac:dyDescent="0.3">
      <c r="A1738" s="2">
        <v>40627</v>
      </c>
      <c r="B1738" s="1">
        <v>271.66000000000003</v>
      </c>
      <c r="C1738" s="14">
        <v>40676</v>
      </c>
      <c r="D1738" s="13">
        <v>1337.77</v>
      </c>
      <c r="E1738" s="17">
        <v>40613</v>
      </c>
      <c r="F1738" s="16">
        <v>10254.43</v>
      </c>
      <c r="G1738" s="20">
        <v>40725</v>
      </c>
      <c r="H1738" s="19">
        <v>2875.67</v>
      </c>
      <c r="I1738" s="31">
        <v>40618</v>
      </c>
      <c r="J1738" s="30">
        <v>22700.880000000001</v>
      </c>
      <c r="K1738" s="28">
        <v>40618</v>
      </c>
      <c r="L1738" s="27">
        <v>12642.77</v>
      </c>
      <c r="M1738" s="25">
        <v>40731</v>
      </c>
      <c r="N1738" s="24">
        <v>6054.55</v>
      </c>
      <c r="O1738" s="28">
        <v>40697</v>
      </c>
      <c r="P1738" s="27">
        <v>7109.03</v>
      </c>
    </row>
    <row r="1739" spans="1:16" ht="16.5" x14ac:dyDescent="0.3">
      <c r="A1739" s="2">
        <v>40626</v>
      </c>
      <c r="B1739" s="1">
        <v>268.93</v>
      </c>
      <c r="C1739" s="14">
        <v>40675</v>
      </c>
      <c r="D1739" s="13">
        <v>1348.65</v>
      </c>
      <c r="E1739" s="17">
        <v>40612</v>
      </c>
      <c r="F1739" s="16">
        <v>10434.379999999999</v>
      </c>
      <c r="G1739" s="20">
        <v>40724</v>
      </c>
      <c r="H1739" s="19">
        <v>2848.53</v>
      </c>
      <c r="I1739" s="31">
        <v>40617</v>
      </c>
      <c r="J1739" s="30">
        <v>22678.25</v>
      </c>
      <c r="K1739" s="28">
        <v>40617</v>
      </c>
      <c r="L1739" s="27">
        <v>12551.96</v>
      </c>
      <c r="M1739" s="25">
        <v>40730</v>
      </c>
      <c r="N1739" s="24">
        <v>6002.92</v>
      </c>
      <c r="O1739" s="28">
        <v>40696</v>
      </c>
      <c r="P1739" s="27">
        <v>7074.12</v>
      </c>
    </row>
    <row r="1740" spans="1:16" ht="16.5" x14ac:dyDescent="0.3">
      <c r="A1740" s="2">
        <v>40625</v>
      </c>
      <c r="B1740" s="1">
        <v>265.67</v>
      </c>
      <c r="C1740" s="14">
        <v>40674</v>
      </c>
      <c r="D1740" s="13">
        <v>1342.08</v>
      </c>
      <c r="E1740" s="17">
        <v>40611</v>
      </c>
      <c r="F1740" s="16">
        <v>10589.5</v>
      </c>
      <c r="G1740" s="20">
        <v>40723</v>
      </c>
      <c r="H1740" s="19">
        <v>2802.55</v>
      </c>
      <c r="I1740" s="31">
        <v>40616</v>
      </c>
      <c r="J1740" s="30">
        <v>23345.88</v>
      </c>
      <c r="K1740" s="28">
        <v>40616</v>
      </c>
      <c r="L1740" s="27">
        <v>12882.75</v>
      </c>
      <c r="M1740" s="25">
        <v>40729</v>
      </c>
      <c r="N1740" s="24">
        <v>6024.03</v>
      </c>
      <c r="O1740" s="28">
        <v>40695</v>
      </c>
      <c r="P1740" s="27">
        <v>7217.43</v>
      </c>
    </row>
    <row r="1741" spans="1:16" ht="16.5" x14ac:dyDescent="0.3">
      <c r="A1741" s="2">
        <v>40624</v>
      </c>
      <c r="B1741" s="1">
        <v>266.05</v>
      </c>
      <c r="C1741" s="14">
        <v>40673</v>
      </c>
      <c r="D1741" s="13">
        <v>1357.16</v>
      </c>
      <c r="E1741" s="17">
        <v>40610</v>
      </c>
      <c r="F1741" s="16">
        <v>10525.19</v>
      </c>
      <c r="G1741" s="20">
        <v>40722</v>
      </c>
      <c r="H1741" s="19">
        <v>2750.49</v>
      </c>
      <c r="I1741" s="31">
        <v>40613</v>
      </c>
      <c r="J1741" s="30">
        <v>23249.78</v>
      </c>
      <c r="K1741" s="28">
        <v>40613</v>
      </c>
      <c r="L1741" s="27">
        <v>12752.01</v>
      </c>
      <c r="M1741" s="25">
        <v>40728</v>
      </c>
      <c r="N1741" s="24">
        <v>6017.54</v>
      </c>
      <c r="O1741" s="28">
        <v>40694</v>
      </c>
      <c r="P1741" s="27">
        <v>7293.69</v>
      </c>
    </row>
    <row r="1742" spans="1:16" ht="16.5" x14ac:dyDescent="0.3">
      <c r="A1742" s="2">
        <v>40623</v>
      </c>
      <c r="B1742" s="1">
        <v>264.89</v>
      </c>
      <c r="C1742" s="14">
        <v>40672</v>
      </c>
      <c r="D1742" s="13">
        <v>1346.3</v>
      </c>
      <c r="E1742" s="17">
        <v>40609</v>
      </c>
      <c r="F1742" s="16">
        <v>10505.02</v>
      </c>
      <c r="G1742" s="20">
        <v>40721</v>
      </c>
      <c r="H1742" s="19">
        <v>2723.93</v>
      </c>
      <c r="I1742" s="31">
        <v>40612</v>
      </c>
      <c r="J1742" s="30">
        <v>23614.89</v>
      </c>
      <c r="K1742" s="28">
        <v>40612</v>
      </c>
      <c r="L1742" s="27">
        <v>12992.5</v>
      </c>
      <c r="M1742" s="25">
        <v>40725</v>
      </c>
      <c r="N1742" s="24">
        <v>5989.76</v>
      </c>
      <c r="O1742" s="28">
        <v>40693</v>
      </c>
      <c r="P1742" s="27">
        <v>7160.3</v>
      </c>
    </row>
    <row r="1743" spans="1:16" ht="16.5" x14ac:dyDescent="0.3">
      <c r="A1743" s="2">
        <v>40620</v>
      </c>
      <c r="B1743" s="1">
        <v>262.39</v>
      </c>
      <c r="C1743" s="14">
        <v>40669</v>
      </c>
      <c r="D1743" s="13">
        <v>1340.2</v>
      </c>
      <c r="E1743" s="17">
        <v>40606</v>
      </c>
      <c r="F1743" s="16">
        <v>10693.66</v>
      </c>
      <c r="G1743" s="20">
        <v>40718</v>
      </c>
      <c r="H1743" s="19">
        <v>2715.88</v>
      </c>
      <c r="I1743" s="31">
        <v>40611</v>
      </c>
      <c r="J1743" s="30">
        <v>23810.11</v>
      </c>
      <c r="K1743" s="28">
        <v>40611</v>
      </c>
      <c r="L1743" s="27">
        <v>13088.93</v>
      </c>
      <c r="M1743" s="25">
        <v>40724</v>
      </c>
      <c r="N1743" s="24">
        <v>5945.71</v>
      </c>
      <c r="O1743" s="28">
        <v>40690</v>
      </c>
      <c r="P1743" s="27">
        <v>7163.47</v>
      </c>
    </row>
    <row r="1744" spans="1:16" ht="16.5" x14ac:dyDescent="0.3">
      <c r="A1744" s="2">
        <v>40619</v>
      </c>
      <c r="B1744" s="1">
        <v>259.8</v>
      </c>
      <c r="C1744" s="14">
        <v>40668</v>
      </c>
      <c r="D1744" s="13">
        <v>1335.1</v>
      </c>
      <c r="E1744" s="17">
        <v>40605</v>
      </c>
      <c r="F1744" s="16">
        <v>10586.02</v>
      </c>
      <c r="G1744" s="20">
        <v>40717</v>
      </c>
      <c r="H1744" s="19">
        <v>2730.86</v>
      </c>
      <c r="I1744" s="31">
        <v>40610</v>
      </c>
      <c r="J1744" s="30">
        <v>23711.7</v>
      </c>
      <c r="K1744" s="28">
        <v>40610</v>
      </c>
      <c r="L1744" s="27">
        <v>12990.8</v>
      </c>
      <c r="M1744" s="25">
        <v>40723</v>
      </c>
      <c r="N1744" s="24">
        <v>5855.95</v>
      </c>
      <c r="O1744" s="28">
        <v>40689</v>
      </c>
      <c r="P1744" s="27">
        <v>7114.09</v>
      </c>
    </row>
    <row r="1745" spans="1:16" ht="16.5" x14ac:dyDescent="0.3">
      <c r="A1745" s="2">
        <v>40618</v>
      </c>
      <c r="B1745" s="1">
        <v>259.44</v>
      </c>
      <c r="C1745" s="14">
        <v>40667</v>
      </c>
      <c r="D1745" s="13">
        <v>1347.32</v>
      </c>
      <c r="E1745" s="17">
        <v>40604</v>
      </c>
      <c r="F1745" s="16">
        <v>10492.38</v>
      </c>
      <c r="G1745" s="20">
        <v>40716</v>
      </c>
      <c r="H1745" s="19">
        <v>2795.07</v>
      </c>
      <c r="I1745" s="31">
        <v>40609</v>
      </c>
      <c r="J1745" s="30">
        <v>23313.19</v>
      </c>
      <c r="K1745" s="28">
        <v>40609</v>
      </c>
      <c r="L1745" s="27">
        <v>12820.81</v>
      </c>
      <c r="M1745" s="25">
        <v>40722</v>
      </c>
      <c r="N1745" s="24">
        <v>5766.88</v>
      </c>
      <c r="O1745" s="28">
        <v>40688</v>
      </c>
      <c r="P1745" s="27">
        <v>7170.94</v>
      </c>
    </row>
    <row r="1746" spans="1:16" ht="16.5" x14ac:dyDescent="0.3">
      <c r="A1746" s="2">
        <v>40617</v>
      </c>
      <c r="B1746" s="1">
        <v>254.29</v>
      </c>
      <c r="C1746" s="14">
        <v>40666</v>
      </c>
      <c r="D1746" s="13">
        <v>1356.62</v>
      </c>
      <c r="E1746" s="17">
        <v>40603</v>
      </c>
      <c r="F1746" s="16">
        <v>10754.03</v>
      </c>
      <c r="G1746" s="20">
        <v>40715</v>
      </c>
      <c r="H1746" s="19">
        <v>2801.99</v>
      </c>
      <c r="I1746" s="31">
        <v>40606</v>
      </c>
      <c r="J1746" s="30">
        <v>23408.86</v>
      </c>
      <c r="K1746" s="28">
        <v>40606</v>
      </c>
      <c r="L1746" s="27">
        <v>12849.77</v>
      </c>
      <c r="M1746" s="25">
        <v>40721</v>
      </c>
      <c r="N1746" s="24">
        <v>5722.34</v>
      </c>
      <c r="O1746" s="28">
        <v>40687</v>
      </c>
      <c r="P1746" s="27">
        <v>7150.66</v>
      </c>
    </row>
    <row r="1747" spans="1:16" ht="16.5" x14ac:dyDescent="0.3">
      <c r="A1747" s="2">
        <v>40616</v>
      </c>
      <c r="B1747" s="1">
        <v>260.69</v>
      </c>
      <c r="C1747" s="14">
        <v>40665</v>
      </c>
      <c r="D1747" s="13">
        <v>1361.22</v>
      </c>
      <c r="E1747" s="17">
        <v>40602</v>
      </c>
      <c r="F1747" s="16">
        <v>10624.09</v>
      </c>
      <c r="G1747" s="20">
        <v>40714</v>
      </c>
      <c r="H1747" s="19">
        <v>2748.01</v>
      </c>
      <c r="I1747" s="31">
        <v>40605</v>
      </c>
      <c r="J1747" s="30">
        <v>23122.42</v>
      </c>
      <c r="K1747" s="28">
        <v>40605</v>
      </c>
      <c r="L1747" s="27">
        <v>12658.18</v>
      </c>
      <c r="M1747" s="25">
        <v>40718</v>
      </c>
      <c r="N1747" s="24">
        <v>5697.72</v>
      </c>
      <c r="O1747" s="28">
        <v>40686</v>
      </c>
      <c r="P1747" s="27">
        <v>7121.52</v>
      </c>
    </row>
    <row r="1748" spans="1:16" ht="16.5" x14ac:dyDescent="0.3">
      <c r="A1748" s="2">
        <v>40613</v>
      </c>
      <c r="B1748" s="1">
        <v>256.83</v>
      </c>
      <c r="C1748" s="14">
        <v>40662</v>
      </c>
      <c r="D1748" s="13">
        <v>1363.61</v>
      </c>
      <c r="E1748" s="17">
        <v>40599</v>
      </c>
      <c r="F1748" s="16">
        <v>10526.76</v>
      </c>
      <c r="G1748" s="20">
        <v>40711</v>
      </c>
      <c r="H1748" s="19">
        <v>2770.12</v>
      </c>
      <c r="I1748" s="31">
        <v>40604</v>
      </c>
      <c r="J1748" s="30">
        <v>23048.66</v>
      </c>
      <c r="K1748" s="28">
        <v>40604</v>
      </c>
      <c r="L1748" s="27">
        <v>12507.02</v>
      </c>
      <c r="M1748" s="25">
        <v>40717</v>
      </c>
      <c r="N1748" s="24">
        <v>5674.38</v>
      </c>
      <c r="O1748" s="28">
        <v>40683</v>
      </c>
      <c r="P1748" s="27">
        <v>7266.82</v>
      </c>
    </row>
    <row r="1749" spans="1:16" ht="16.5" x14ac:dyDescent="0.3">
      <c r="A1749" s="2">
        <v>40612</v>
      </c>
      <c r="B1749" s="1">
        <v>260.58999999999997</v>
      </c>
      <c r="C1749" s="14">
        <v>40661</v>
      </c>
      <c r="D1749" s="13">
        <v>1360.48</v>
      </c>
      <c r="E1749" s="17">
        <v>40598</v>
      </c>
      <c r="F1749" s="16">
        <v>10452.709999999999</v>
      </c>
      <c r="G1749" s="20">
        <v>40710</v>
      </c>
      <c r="H1749" s="19">
        <v>2730.62</v>
      </c>
      <c r="I1749" s="31">
        <v>40603</v>
      </c>
      <c r="J1749" s="30">
        <v>23396.42</v>
      </c>
      <c r="K1749" s="28">
        <v>40603</v>
      </c>
      <c r="L1749" s="27">
        <v>12620.31</v>
      </c>
      <c r="M1749" s="25">
        <v>40716</v>
      </c>
      <c r="N1749" s="24">
        <v>5772.99</v>
      </c>
      <c r="O1749" s="28">
        <v>40682</v>
      </c>
      <c r="P1749" s="27">
        <v>7358.23</v>
      </c>
    </row>
    <row r="1750" spans="1:16" ht="16.5" x14ac:dyDescent="0.3">
      <c r="A1750" s="2">
        <v>40611</v>
      </c>
      <c r="B1750" s="1">
        <v>263.8</v>
      </c>
      <c r="C1750" s="14">
        <v>40660</v>
      </c>
      <c r="D1750" s="13">
        <v>1355.66</v>
      </c>
      <c r="E1750" s="17">
        <v>40597</v>
      </c>
      <c r="F1750" s="16">
        <v>10579.1</v>
      </c>
      <c r="G1750" s="20">
        <v>40709</v>
      </c>
      <c r="H1750" s="19">
        <v>2731.5</v>
      </c>
      <c r="I1750" s="31">
        <v>40602</v>
      </c>
      <c r="J1750" s="30">
        <v>23338.02</v>
      </c>
      <c r="K1750" s="28">
        <v>40602</v>
      </c>
      <c r="L1750" s="27">
        <v>12504.53</v>
      </c>
      <c r="M1750" s="25">
        <v>40715</v>
      </c>
      <c r="N1750" s="24">
        <v>5775.31</v>
      </c>
      <c r="O1750" s="28">
        <v>40681</v>
      </c>
      <c r="P1750" s="27">
        <v>7303.53</v>
      </c>
    </row>
    <row r="1751" spans="1:16" ht="16.5" x14ac:dyDescent="0.3">
      <c r="A1751" s="2">
        <v>40610</v>
      </c>
      <c r="B1751" s="1">
        <v>263.33</v>
      </c>
      <c r="C1751" s="14">
        <v>40659</v>
      </c>
      <c r="D1751" s="13">
        <v>1347.24</v>
      </c>
      <c r="E1751" s="17">
        <v>40596</v>
      </c>
      <c r="F1751" s="16">
        <v>10664.7</v>
      </c>
      <c r="G1751" s="20">
        <v>40708</v>
      </c>
      <c r="H1751" s="19">
        <v>2779.94</v>
      </c>
      <c r="I1751" s="31">
        <v>40599</v>
      </c>
      <c r="J1751" s="30">
        <v>23012.37</v>
      </c>
      <c r="K1751" s="28">
        <v>40599</v>
      </c>
      <c r="L1751" s="27">
        <v>12270.43</v>
      </c>
      <c r="M1751" s="25">
        <v>40714</v>
      </c>
      <c r="N1751" s="24">
        <v>5693.39</v>
      </c>
      <c r="O1751" s="28">
        <v>40680</v>
      </c>
      <c r="P1751" s="27">
        <v>7256.65</v>
      </c>
    </row>
    <row r="1752" spans="1:16" ht="16.5" x14ac:dyDescent="0.3">
      <c r="A1752" s="2">
        <v>40609</v>
      </c>
      <c r="B1752" s="1">
        <v>261.44</v>
      </c>
      <c r="C1752" s="14">
        <v>40658</v>
      </c>
      <c r="D1752" s="13">
        <v>1335.25</v>
      </c>
      <c r="E1752" s="17">
        <v>40595</v>
      </c>
      <c r="F1752" s="16">
        <v>10857.53</v>
      </c>
      <c r="G1752" s="20">
        <v>40707</v>
      </c>
      <c r="H1752" s="19">
        <v>2733.95</v>
      </c>
      <c r="I1752" s="31">
        <v>40598</v>
      </c>
      <c r="J1752" s="30">
        <v>22601.040000000001</v>
      </c>
      <c r="K1752" s="28">
        <v>40598</v>
      </c>
      <c r="L1752" s="27">
        <v>12059.75</v>
      </c>
      <c r="M1752" s="25">
        <v>40711</v>
      </c>
      <c r="N1752" s="24">
        <v>5714.94</v>
      </c>
      <c r="O1752" s="28">
        <v>40679</v>
      </c>
      <c r="P1752" s="27">
        <v>7387.54</v>
      </c>
    </row>
    <row r="1753" spans="1:16" ht="16.5" x14ac:dyDescent="0.3">
      <c r="A1753" s="2">
        <v>40606</v>
      </c>
      <c r="B1753" s="1">
        <v>265.42</v>
      </c>
      <c r="C1753" s="14">
        <v>40654</v>
      </c>
      <c r="D1753" s="13">
        <v>1337.38</v>
      </c>
      <c r="E1753" s="17">
        <v>40592</v>
      </c>
      <c r="F1753" s="16">
        <v>10842.8</v>
      </c>
      <c r="G1753" s="20">
        <v>40704</v>
      </c>
      <c r="H1753" s="19">
        <v>2732.54</v>
      </c>
      <c r="I1753" s="31">
        <v>40597</v>
      </c>
      <c r="J1753" s="30">
        <v>22906.9</v>
      </c>
      <c r="K1753" s="28">
        <v>40597</v>
      </c>
      <c r="L1753" s="27">
        <v>12251.61</v>
      </c>
      <c r="M1753" s="25">
        <v>40710</v>
      </c>
      <c r="N1753" s="24">
        <v>5698.81</v>
      </c>
      <c r="O1753" s="28">
        <v>40676</v>
      </c>
      <c r="P1753" s="27">
        <v>7403.31</v>
      </c>
    </row>
    <row r="1754" spans="1:16" ht="16.5" x14ac:dyDescent="0.3">
      <c r="A1754" s="2">
        <v>40605</v>
      </c>
      <c r="B1754" s="1">
        <v>260.48</v>
      </c>
      <c r="C1754" s="14">
        <v>40653</v>
      </c>
      <c r="D1754" s="13">
        <v>1330.36</v>
      </c>
      <c r="E1754" s="17">
        <v>40591</v>
      </c>
      <c r="F1754" s="16">
        <v>10836.64</v>
      </c>
      <c r="G1754" s="20">
        <v>40703</v>
      </c>
      <c r="H1754" s="19">
        <v>2778.12</v>
      </c>
      <c r="I1754" s="31">
        <v>40596</v>
      </c>
      <c r="J1754" s="30">
        <v>22990.81</v>
      </c>
      <c r="K1754" s="28">
        <v>40596</v>
      </c>
      <c r="L1754" s="27">
        <v>12351.66</v>
      </c>
      <c r="M1754" s="25">
        <v>40709</v>
      </c>
      <c r="N1754" s="24">
        <v>5742.55</v>
      </c>
      <c r="O1754" s="28">
        <v>40675</v>
      </c>
      <c r="P1754" s="27">
        <v>7443.95</v>
      </c>
    </row>
    <row r="1755" spans="1:16" ht="16.5" x14ac:dyDescent="0.3">
      <c r="A1755" s="2">
        <v>40604</v>
      </c>
      <c r="B1755" s="1">
        <v>254.96</v>
      </c>
      <c r="C1755" s="14">
        <v>40652</v>
      </c>
      <c r="D1755" s="13">
        <v>1312.62</v>
      </c>
      <c r="E1755" s="17">
        <v>40590</v>
      </c>
      <c r="F1755" s="16">
        <v>10808.29</v>
      </c>
      <c r="G1755" s="20">
        <v>40702</v>
      </c>
      <c r="H1755" s="19">
        <v>2752.06</v>
      </c>
      <c r="I1755" s="31">
        <v>40595</v>
      </c>
      <c r="J1755" s="30">
        <v>23485.42</v>
      </c>
      <c r="K1755" s="28">
        <v>40595</v>
      </c>
      <c r="L1755" s="27">
        <v>12651.38</v>
      </c>
      <c r="M1755" s="25">
        <v>40708</v>
      </c>
      <c r="N1755" s="24">
        <v>5803.13</v>
      </c>
      <c r="O1755" s="28">
        <v>40674</v>
      </c>
      <c r="P1755" s="27">
        <v>7495.05</v>
      </c>
    </row>
    <row r="1756" spans="1:16" ht="16.5" x14ac:dyDescent="0.3">
      <c r="A1756" s="2">
        <v>40602</v>
      </c>
      <c r="B1756" s="1">
        <v>256.36</v>
      </c>
      <c r="C1756" s="14">
        <v>40651</v>
      </c>
      <c r="D1756" s="13">
        <v>1305.1400000000001</v>
      </c>
      <c r="E1756" s="17">
        <v>40589</v>
      </c>
      <c r="F1756" s="16">
        <v>10746.67</v>
      </c>
      <c r="G1756" s="20">
        <v>40701</v>
      </c>
      <c r="H1756" s="19">
        <v>2774.5</v>
      </c>
      <c r="I1756" s="31">
        <v>40592</v>
      </c>
      <c r="J1756" s="30">
        <v>23595.24</v>
      </c>
      <c r="K1756" s="28">
        <v>40592</v>
      </c>
      <c r="L1756" s="27">
        <v>12742.53</v>
      </c>
      <c r="M1756" s="25">
        <v>40707</v>
      </c>
      <c r="N1756" s="24">
        <v>5773.46</v>
      </c>
      <c r="O1756" s="28">
        <v>40673</v>
      </c>
      <c r="P1756" s="27">
        <v>7501.52</v>
      </c>
    </row>
    <row r="1757" spans="1:16" ht="16.5" x14ac:dyDescent="0.3">
      <c r="A1757" s="2">
        <v>40599</v>
      </c>
      <c r="B1757" s="1">
        <v>259.27999999999997</v>
      </c>
      <c r="C1757" s="14">
        <v>40648</v>
      </c>
      <c r="D1757" s="13">
        <v>1319.68</v>
      </c>
      <c r="E1757" s="17">
        <v>40588</v>
      </c>
      <c r="F1757" s="16">
        <v>10725.54</v>
      </c>
      <c r="G1757" s="20">
        <v>40700</v>
      </c>
      <c r="H1757" s="19">
        <v>2765.33</v>
      </c>
      <c r="I1757" s="31">
        <v>40591</v>
      </c>
      <c r="J1757" s="30">
        <v>23301.84</v>
      </c>
      <c r="K1757" s="28">
        <v>40591</v>
      </c>
      <c r="L1757" s="27">
        <v>12574.77</v>
      </c>
      <c r="M1757" s="25">
        <v>40704</v>
      </c>
      <c r="N1757" s="24">
        <v>5765.8</v>
      </c>
      <c r="O1757" s="28">
        <v>40672</v>
      </c>
      <c r="P1757" s="27">
        <v>7410.52</v>
      </c>
    </row>
    <row r="1758" spans="1:16" ht="16.5" x14ac:dyDescent="0.3">
      <c r="A1758" s="2">
        <v>40598</v>
      </c>
      <c r="B1758" s="1">
        <v>257.69</v>
      </c>
      <c r="C1758" s="14">
        <v>40647</v>
      </c>
      <c r="D1758" s="13">
        <v>1314.52</v>
      </c>
      <c r="E1758" s="17">
        <v>40584</v>
      </c>
      <c r="F1758" s="16">
        <v>10605.65</v>
      </c>
      <c r="G1758" s="20">
        <v>40697</v>
      </c>
      <c r="H1758" s="19">
        <v>2789.11</v>
      </c>
      <c r="I1758" s="31">
        <v>40590</v>
      </c>
      <c r="J1758" s="30">
        <v>23156.97</v>
      </c>
      <c r="K1758" s="28">
        <v>40590</v>
      </c>
      <c r="L1758" s="27">
        <v>12437.23</v>
      </c>
      <c r="M1758" s="25">
        <v>40703</v>
      </c>
      <c r="N1758" s="24">
        <v>5856.34</v>
      </c>
      <c r="O1758" s="28">
        <v>40669</v>
      </c>
      <c r="P1758" s="27">
        <v>7492.25</v>
      </c>
    </row>
    <row r="1759" spans="1:16" ht="16.5" x14ac:dyDescent="0.3">
      <c r="A1759" s="2">
        <v>40597</v>
      </c>
      <c r="B1759" s="1">
        <v>259.20999999999998</v>
      </c>
      <c r="C1759" s="14">
        <v>40646</v>
      </c>
      <c r="D1759" s="13">
        <v>1314.41</v>
      </c>
      <c r="E1759" s="17">
        <v>40583</v>
      </c>
      <c r="F1759" s="16">
        <v>10617.83</v>
      </c>
      <c r="G1759" s="20">
        <v>40696</v>
      </c>
      <c r="H1759" s="19">
        <v>2782.57</v>
      </c>
      <c r="I1759" s="31">
        <v>40589</v>
      </c>
      <c r="J1759" s="30">
        <v>22899.78</v>
      </c>
      <c r="K1759" s="28">
        <v>40589</v>
      </c>
      <c r="L1759" s="27">
        <v>12280.27</v>
      </c>
      <c r="M1759" s="25">
        <v>40702</v>
      </c>
      <c r="N1759" s="24">
        <v>5808.89</v>
      </c>
      <c r="O1759" s="28">
        <v>40668</v>
      </c>
      <c r="P1759" s="27">
        <v>7376.96</v>
      </c>
    </row>
    <row r="1760" spans="1:16" ht="16.5" x14ac:dyDescent="0.3">
      <c r="A1760" s="2">
        <v>40596</v>
      </c>
      <c r="B1760" s="1">
        <v>260.13</v>
      </c>
      <c r="C1760" s="14">
        <v>40645</v>
      </c>
      <c r="D1760" s="13">
        <v>1314.16</v>
      </c>
      <c r="E1760" s="17">
        <v>40582</v>
      </c>
      <c r="F1760" s="16">
        <v>10635.98</v>
      </c>
      <c r="G1760" s="20">
        <v>40695</v>
      </c>
      <c r="H1760" s="19">
        <v>2827.66</v>
      </c>
      <c r="I1760" s="31">
        <v>40588</v>
      </c>
      <c r="J1760" s="30">
        <v>23121.06</v>
      </c>
      <c r="K1760" s="28">
        <v>40588</v>
      </c>
      <c r="L1760" s="27">
        <v>12398.05</v>
      </c>
      <c r="M1760" s="25">
        <v>40701</v>
      </c>
      <c r="N1760" s="24">
        <v>5864.65</v>
      </c>
      <c r="O1760" s="28">
        <v>40667</v>
      </c>
      <c r="P1760" s="27">
        <v>7373.93</v>
      </c>
    </row>
    <row r="1761" spans="1:16" ht="16.5" x14ac:dyDescent="0.3">
      <c r="A1761" s="2">
        <v>40595</v>
      </c>
      <c r="B1761" s="1">
        <v>264.55</v>
      </c>
      <c r="C1761" s="14">
        <v>40644</v>
      </c>
      <c r="D1761" s="13">
        <v>1324.46</v>
      </c>
      <c r="E1761" s="17">
        <v>40581</v>
      </c>
      <c r="F1761" s="16">
        <v>10592.04</v>
      </c>
      <c r="G1761" s="20">
        <v>40694</v>
      </c>
      <c r="H1761" s="19">
        <v>2861.92</v>
      </c>
      <c r="I1761" s="31">
        <v>40585</v>
      </c>
      <c r="J1761" s="30">
        <v>22828.92</v>
      </c>
      <c r="K1761" s="28">
        <v>40585</v>
      </c>
      <c r="L1761" s="27">
        <v>12081.82</v>
      </c>
      <c r="M1761" s="25">
        <v>40700</v>
      </c>
      <c r="N1761" s="24">
        <v>5863.16</v>
      </c>
      <c r="O1761" s="28">
        <v>40666</v>
      </c>
      <c r="P1761" s="27">
        <v>7500.7</v>
      </c>
    </row>
    <row r="1762" spans="1:16" ht="16.5" x14ac:dyDescent="0.3">
      <c r="A1762" s="2">
        <v>40592</v>
      </c>
      <c r="B1762" s="1">
        <v>265.8</v>
      </c>
      <c r="C1762" s="14">
        <v>40641</v>
      </c>
      <c r="D1762" s="13">
        <v>1328.17</v>
      </c>
      <c r="E1762" s="17">
        <v>40578</v>
      </c>
      <c r="F1762" s="16">
        <v>10543.52</v>
      </c>
      <c r="G1762" s="20">
        <v>40693</v>
      </c>
      <c r="H1762" s="19">
        <v>2814.34</v>
      </c>
      <c r="I1762" s="31">
        <v>40584</v>
      </c>
      <c r="J1762" s="30">
        <v>22708.62</v>
      </c>
      <c r="K1762" s="28">
        <v>40584</v>
      </c>
      <c r="L1762" s="27">
        <v>12022.6</v>
      </c>
      <c r="M1762" s="25">
        <v>40697</v>
      </c>
      <c r="N1762" s="24">
        <v>5855.01</v>
      </c>
      <c r="O1762" s="28">
        <v>40665</v>
      </c>
      <c r="P1762" s="27">
        <v>7527.64</v>
      </c>
    </row>
    <row r="1763" spans="1:16" ht="16.5" x14ac:dyDescent="0.3">
      <c r="A1763" s="2">
        <v>40591</v>
      </c>
      <c r="B1763" s="1">
        <v>261.23</v>
      </c>
      <c r="C1763" s="14">
        <v>40640</v>
      </c>
      <c r="D1763" s="13">
        <v>1333.51</v>
      </c>
      <c r="E1763" s="17">
        <v>40577</v>
      </c>
      <c r="F1763" s="16">
        <v>10431.36</v>
      </c>
      <c r="G1763" s="20">
        <v>40690</v>
      </c>
      <c r="H1763" s="19">
        <v>2819.4</v>
      </c>
      <c r="I1763" s="31">
        <v>40583</v>
      </c>
      <c r="J1763" s="30">
        <v>23164.03</v>
      </c>
      <c r="K1763" s="28">
        <v>40583</v>
      </c>
      <c r="L1763" s="27">
        <v>12278.6</v>
      </c>
      <c r="M1763" s="25">
        <v>40696</v>
      </c>
      <c r="N1763" s="24">
        <v>5847.92</v>
      </c>
      <c r="O1763" s="28">
        <v>40662</v>
      </c>
      <c r="P1763" s="27">
        <v>7514.46</v>
      </c>
    </row>
    <row r="1764" spans="1:16" ht="16.5" x14ac:dyDescent="0.3">
      <c r="A1764" s="2">
        <v>40590</v>
      </c>
      <c r="B1764" s="1">
        <v>262.56</v>
      </c>
      <c r="C1764" s="14">
        <v>40639</v>
      </c>
      <c r="D1764" s="13">
        <v>1335.54</v>
      </c>
      <c r="E1764" s="17">
        <v>40576</v>
      </c>
      <c r="F1764" s="16">
        <v>10457.36</v>
      </c>
      <c r="G1764" s="20">
        <v>40689</v>
      </c>
      <c r="H1764" s="19">
        <v>2799.82</v>
      </c>
      <c r="I1764" s="31">
        <v>40582</v>
      </c>
      <c r="J1764" s="30">
        <v>23484.3</v>
      </c>
      <c r="K1764" s="28">
        <v>40582</v>
      </c>
      <c r="L1764" s="27">
        <v>12526.26</v>
      </c>
      <c r="M1764" s="25">
        <v>40695</v>
      </c>
      <c r="N1764" s="24">
        <v>5928.61</v>
      </c>
      <c r="O1764" s="28">
        <v>40661</v>
      </c>
      <c r="P1764" s="27">
        <v>7475.22</v>
      </c>
    </row>
    <row r="1765" spans="1:16" ht="16.5" x14ac:dyDescent="0.3">
      <c r="A1765" s="2">
        <v>40589</v>
      </c>
      <c r="B1765" s="1">
        <v>265.39999999999998</v>
      </c>
      <c r="C1765" s="14">
        <v>40638</v>
      </c>
      <c r="D1765" s="13">
        <v>1332.63</v>
      </c>
      <c r="E1765" s="17">
        <v>40575</v>
      </c>
      <c r="F1765" s="16">
        <v>10274.5</v>
      </c>
      <c r="G1765" s="20">
        <v>40688</v>
      </c>
      <c r="H1765" s="19">
        <v>2816.84</v>
      </c>
      <c r="I1765" s="31">
        <v>40581</v>
      </c>
      <c r="J1765" s="30">
        <v>23553.59</v>
      </c>
      <c r="K1765" s="28">
        <v>40581</v>
      </c>
      <c r="L1765" s="27">
        <v>12454.07</v>
      </c>
      <c r="M1765" s="25">
        <v>40694</v>
      </c>
      <c r="N1765" s="24">
        <v>5989.99</v>
      </c>
      <c r="O1765" s="28">
        <v>40660</v>
      </c>
      <c r="P1765" s="27">
        <v>7404.95</v>
      </c>
    </row>
    <row r="1766" spans="1:16" ht="16.5" x14ac:dyDescent="0.3">
      <c r="A1766" s="2">
        <v>40588</v>
      </c>
      <c r="B1766" s="1">
        <v>266.02</v>
      </c>
      <c r="C1766" s="14">
        <v>40637</v>
      </c>
      <c r="D1766" s="13">
        <v>1332.87</v>
      </c>
      <c r="E1766" s="17">
        <v>40574</v>
      </c>
      <c r="F1766" s="16">
        <v>10237.92</v>
      </c>
      <c r="G1766" s="20">
        <v>40687</v>
      </c>
      <c r="H1766" s="19">
        <v>2801.27</v>
      </c>
      <c r="I1766" s="31">
        <v>40576</v>
      </c>
      <c r="J1766" s="30">
        <v>23908.959999999999</v>
      </c>
      <c r="K1766" s="28">
        <v>40576</v>
      </c>
      <c r="L1766" s="27">
        <v>12710.89</v>
      </c>
      <c r="M1766" s="25">
        <v>40693</v>
      </c>
      <c r="N1766" s="24" t="s">
        <v>1</v>
      </c>
      <c r="O1766" s="28">
        <v>40659</v>
      </c>
      <c r="P1766" s="27">
        <v>7356.51</v>
      </c>
    </row>
    <row r="1767" spans="1:16" ht="16.5" x14ac:dyDescent="0.3">
      <c r="A1767" s="2">
        <v>40585</v>
      </c>
      <c r="B1767" s="1">
        <v>260.39999999999998</v>
      </c>
      <c r="C1767" s="14">
        <v>40634</v>
      </c>
      <c r="D1767" s="13">
        <v>1332.41</v>
      </c>
      <c r="E1767" s="17">
        <v>40571</v>
      </c>
      <c r="F1767" s="16">
        <v>10360.34</v>
      </c>
      <c r="G1767" s="20">
        <v>40686</v>
      </c>
      <c r="H1767" s="19">
        <v>2794.26</v>
      </c>
      <c r="I1767" s="31">
        <v>40575</v>
      </c>
      <c r="J1767" s="30">
        <v>23482.95</v>
      </c>
      <c r="K1767" s="28">
        <v>40575</v>
      </c>
      <c r="L1767" s="27">
        <v>12534.86</v>
      </c>
      <c r="M1767" s="25">
        <v>40690</v>
      </c>
      <c r="N1767" s="24">
        <v>5938.87</v>
      </c>
      <c r="O1767" s="28">
        <v>40654</v>
      </c>
      <c r="P1767" s="27">
        <v>7295.49</v>
      </c>
    </row>
    <row r="1768" spans="1:16" ht="16.5" x14ac:dyDescent="0.3">
      <c r="A1768" s="2">
        <v>40584</v>
      </c>
      <c r="B1768" s="1">
        <v>264.57</v>
      </c>
      <c r="C1768" s="14">
        <v>40633</v>
      </c>
      <c r="D1768" s="13">
        <v>1325.83</v>
      </c>
      <c r="E1768" s="17">
        <v>40570</v>
      </c>
      <c r="F1768" s="16">
        <v>10478.66</v>
      </c>
      <c r="G1768" s="20">
        <v>40683</v>
      </c>
      <c r="H1768" s="19">
        <v>2853.98</v>
      </c>
      <c r="I1768" s="31">
        <v>40574</v>
      </c>
      <c r="J1768" s="30">
        <v>23447.34</v>
      </c>
      <c r="K1768" s="28">
        <v>40574</v>
      </c>
      <c r="L1768" s="27">
        <v>12560.66</v>
      </c>
      <c r="M1768" s="25">
        <v>40689</v>
      </c>
      <c r="N1768" s="24">
        <v>5880.99</v>
      </c>
      <c r="O1768" s="28">
        <v>40653</v>
      </c>
      <c r="P1768" s="27">
        <v>7249.19</v>
      </c>
    </row>
    <row r="1769" spans="1:16" ht="16.5" x14ac:dyDescent="0.3">
      <c r="A1769" s="2">
        <v>40583</v>
      </c>
      <c r="B1769" s="1">
        <v>269.89999999999998</v>
      </c>
      <c r="C1769" s="14">
        <v>40632</v>
      </c>
      <c r="D1769" s="13">
        <v>1328.26</v>
      </c>
      <c r="E1769" s="17">
        <v>40569</v>
      </c>
      <c r="F1769" s="16">
        <v>10401.9</v>
      </c>
      <c r="G1769" s="20">
        <v>40682</v>
      </c>
      <c r="H1769" s="19">
        <v>2890.6</v>
      </c>
      <c r="I1769" s="31">
        <v>40571</v>
      </c>
      <c r="J1769" s="30">
        <v>23617.02</v>
      </c>
      <c r="K1769" s="28">
        <v>40571</v>
      </c>
      <c r="L1769" s="27">
        <v>12565.56</v>
      </c>
      <c r="M1769" s="25">
        <v>40688</v>
      </c>
      <c r="N1769" s="24">
        <v>5870.14</v>
      </c>
      <c r="O1769" s="28">
        <v>40652</v>
      </c>
      <c r="P1769" s="27">
        <v>7039.31</v>
      </c>
    </row>
    <row r="1770" spans="1:16" ht="16.5" x14ac:dyDescent="0.3">
      <c r="A1770" s="2">
        <v>40582</v>
      </c>
      <c r="B1770" s="1">
        <v>273.16000000000003</v>
      </c>
      <c r="C1770" s="14">
        <v>40631</v>
      </c>
      <c r="D1770" s="13">
        <v>1319.44</v>
      </c>
      <c r="E1770" s="17">
        <v>40568</v>
      </c>
      <c r="F1770" s="16">
        <v>10464.42</v>
      </c>
      <c r="G1770" s="20">
        <v>40681</v>
      </c>
      <c r="H1770" s="19">
        <v>2867.3</v>
      </c>
      <c r="I1770" s="31">
        <v>40570</v>
      </c>
      <c r="J1770" s="30">
        <v>23779.62</v>
      </c>
      <c r="K1770" s="28">
        <v>40570</v>
      </c>
      <c r="L1770" s="27">
        <v>12649.6</v>
      </c>
      <c r="M1770" s="25">
        <v>40687</v>
      </c>
      <c r="N1770" s="24">
        <v>5858.41</v>
      </c>
      <c r="O1770" s="28">
        <v>40651</v>
      </c>
      <c r="P1770" s="27">
        <v>7026.85</v>
      </c>
    </row>
    <row r="1771" spans="1:16" ht="16.5" x14ac:dyDescent="0.3">
      <c r="A1771" s="2">
        <v>40581</v>
      </c>
      <c r="B1771" s="1">
        <v>274.89999999999998</v>
      </c>
      <c r="C1771" s="14">
        <v>40630</v>
      </c>
      <c r="D1771" s="13">
        <v>1310.19</v>
      </c>
      <c r="E1771" s="17">
        <v>40567</v>
      </c>
      <c r="F1771" s="16">
        <v>10345.11</v>
      </c>
      <c r="G1771" s="20">
        <v>40680</v>
      </c>
      <c r="H1771" s="19">
        <v>2849.6</v>
      </c>
      <c r="I1771" s="31">
        <v>40569</v>
      </c>
      <c r="J1771" s="30">
        <v>23843.24</v>
      </c>
      <c r="K1771" s="28">
        <v>40569</v>
      </c>
      <c r="L1771" s="27">
        <v>12649.97</v>
      </c>
      <c r="M1771" s="25">
        <v>40686</v>
      </c>
      <c r="N1771" s="24">
        <v>5835.89</v>
      </c>
      <c r="O1771" s="28">
        <v>40648</v>
      </c>
      <c r="P1771" s="27">
        <v>7178.29</v>
      </c>
    </row>
    <row r="1772" spans="1:16" ht="16.5" x14ac:dyDescent="0.3">
      <c r="A1772" s="2">
        <v>40575</v>
      </c>
      <c r="B1772" s="1">
        <v>273.45</v>
      </c>
      <c r="C1772" s="14">
        <v>40627</v>
      </c>
      <c r="D1772" s="13">
        <v>1313.8</v>
      </c>
      <c r="E1772" s="17">
        <v>40564</v>
      </c>
      <c r="F1772" s="16">
        <v>10274.52</v>
      </c>
      <c r="G1772" s="20">
        <v>40679</v>
      </c>
      <c r="H1772" s="19">
        <v>2881.31</v>
      </c>
      <c r="I1772" s="31">
        <v>40568</v>
      </c>
      <c r="J1772" s="30">
        <v>23788.83</v>
      </c>
      <c r="K1772" s="28">
        <v>40568</v>
      </c>
      <c r="L1772" s="27">
        <v>12562.05</v>
      </c>
      <c r="M1772" s="25">
        <v>40683</v>
      </c>
      <c r="N1772" s="24">
        <v>5948.49</v>
      </c>
      <c r="O1772" s="28">
        <v>40647</v>
      </c>
      <c r="P1772" s="27">
        <v>7146.56</v>
      </c>
    </row>
    <row r="1773" spans="1:16" ht="16.5" x14ac:dyDescent="0.3">
      <c r="A1773" s="2">
        <v>40574</v>
      </c>
      <c r="B1773" s="1">
        <v>273.12</v>
      </c>
      <c r="C1773" s="14">
        <v>40626</v>
      </c>
      <c r="D1773" s="13">
        <v>1309.6600000000001</v>
      </c>
      <c r="E1773" s="17">
        <v>40563</v>
      </c>
      <c r="F1773" s="16">
        <v>10437.31</v>
      </c>
      <c r="G1773" s="20">
        <v>40676</v>
      </c>
      <c r="H1773" s="19">
        <v>2894.6</v>
      </c>
      <c r="I1773" s="31">
        <v>40567</v>
      </c>
      <c r="J1773" s="30">
        <v>23801.78</v>
      </c>
      <c r="K1773" s="28">
        <v>40567</v>
      </c>
      <c r="L1773" s="27">
        <v>12596.43</v>
      </c>
      <c r="M1773" s="25">
        <v>40682</v>
      </c>
      <c r="N1773" s="24">
        <v>5955.99</v>
      </c>
      <c r="O1773" s="28">
        <v>40646</v>
      </c>
      <c r="P1773" s="27">
        <v>7177.97</v>
      </c>
    </row>
    <row r="1774" spans="1:16" ht="16.5" x14ac:dyDescent="0.3">
      <c r="A1774" s="2">
        <v>40571</v>
      </c>
      <c r="B1774" s="1">
        <v>278.45</v>
      </c>
      <c r="C1774" s="14">
        <v>40625</v>
      </c>
      <c r="D1774" s="13">
        <v>1297.54</v>
      </c>
      <c r="E1774" s="17">
        <v>40562</v>
      </c>
      <c r="F1774" s="16">
        <v>10557.1</v>
      </c>
      <c r="G1774" s="20">
        <v>40675</v>
      </c>
      <c r="H1774" s="19">
        <v>2917.05</v>
      </c>
      <c r="I1774" s="31">
        <v>40564</v>
      </c>
      <c r="J1774" s="30">
        <v>23876.86</v>
      </c>
      <c r="K1774" s="28">
        <v>40564</v>
      </c>
      <c r="L1774" s="27">
        <v>12735.57</v>
      </c>
      <c r="M1774" s="25">
        <v>40681</v>
      </c>
      <c r="N1774" s="24">
        <v>5923.49</v>
      </c>
      <c r="O1774" s="28">
        <v>40645</v>
      </c>
      <c r="P1774" s="27">
        <v>7102.91</v>
      </c>
    </row>
    <row r="1775" spans="1:16" ht="16.5" x14ac:dyDescent="0.3">
      <c r="A1775" s="2">
        <v>40570</v>
      </c>
      <c r="B1775" s="1">
        <v>279.2</v>
      </c>
      <c r="C1775" s="14">
        <v>40624</v>
      </c>
      <c r="D1775" s="13">
        <v>1293.77</v>
      </c>
      <c r="E1775" s="17">
        <v>40561</v>
      </c>
      <c r="F1775" s="16">
        <v>10518.98</v>
      </c>
      <c r="G1775" s="20">
        <v>40674</v>
      </c>
      <c r="H1775" s="19">
        <v>2942.43</v>
      </c>
      <c r="I1775" s="31">
        <v>40563</v>
      </c>
      <c r="J1775" s="30">
        <v>24003.7</v>
      </c>
      <c r="K1775" s="28">
        <v>40563</v>
      </c>
      <c r="L1775" s="27">
        <v>12845.49</v>
      </c>
      <c r="M1775" s="25">
        <v>40680</v>
      </c>
      <c r="N1775" s="24">
        <v>5861</v>
      </c>
      <c r="O1775" s="28">
        <v>40644</v>
      </c>
      <c r="P1775" s="27">
        <v>7204.86</v>
      </c>
    </row>
    <row r="1776" spans="1:16" ht="16.5" x14ac:dyDescent="0.3">
      <c r="A1776" s="2">
        <v>40569</v>
      </c>
      <c r="B1776" s="1">
        <v>278.81</v>
      </c>
      <c r="C1776" s="14">
        <v>40623</v>
      </c>
      <c r="D1776" s="13">
        <v>1298.3800000000001</v>
      </c>
      <c r="E1776" s="17">
        <v>40560</v>
      </c>
      <c r="F1776" s="16">
        <v>10502.86</v>
      </c>
      <c r="G1776" s="20">
        <v>40673</v>
      </c>
      <c r="H1776" s="19">
        <v>2939.02</v>
      </c>
      <c r="I1776" s="31">
        <v>40562</v>
      </c>
      <c r="J1776" s="30">
        <v>24419.62</v>
      </c>
      <c r="K1776" s="28">
        <v>40562</v>
      </c>
      <c r="L1776" s="27">
        <v>13132.33</v>
      </c>
      <c r="M1776" s="25">
        <v>40679</v>
      </c>
      <c r="N1776" s="24">
        <v>5923.69</v>
      </c>
      <c r="O1776" s="28">
        <v>40641</v>
      </c>
      <c r="P1776" s="27">
        <v>7217.02</v>
      </c>
    </row>
    <row r="1777" spans="1:16" ht="16.5" x14ac:dyDescent="0.3">
      <c r="A1777" s="2">
        <v>40568</v>
      </c>
      <c r="B1777" s="1">
        <v>275.18</v>
      </c>
      <c r="C1777" s="14">
        <v>40620</v>
      </c>
      <c r="D1777" s="13">
        <v>1279.2</v>
      </c>
      <c r="E1777" s="17">
        <v>40557</v>
      </c>
      <c r="F1777" s="16">
        <v>10499.04</v>
      </c>
      <c r="G1777" s="20">
        <v>40672</v>
      </c>
      <c r="H1777" s="19">
        <v>2902.4</v>
      </c>
      <c r="I1777" s="31">
        <v>40561</v>
      </c>
      <c r="J1777" s="30">
        <v>24153.98</v>
      </c>
      <c r="K1777" s="28">
        <v>40561</v>
      </c>
      <c r="L1777" s="27">
        <v>12967.2</v>
      </c>
      <c r="M1777" s="25">
        <v>40676</v>
      </c>
      <c r="N1777" s="24">
        <v>5925.87</v>
      </c>
      <c r="O1777" s="28">
        <v>40640</v>
      </c>
      <c r="P1777" s="27">
        <v>7178.78</v>
      </c>
    </row>
    <row r="1778" spans="1:16" ht="16.5" x14ac:dyDescent="0.3">
      <c r="A1778" s="2">
        <v>40567</v>
      </c>
      <c r="B1778" s="1">
        <v>274.5</v>
      </c>
      <c r="C1778" s="14">
        <v>40619</v>
      </c>
      <c r="D1778" s="13">
        <v>1273.71</v>
      </c>
      <c r="E1778" s="17">
        <v>40556</v>
      </c>
      <c r="F1778" s="16">
        <v>10589.76</v>
      </c>
      <c r="G1778" s="20">
        <v>40669</v>
      </c>
      <c r="H1778" s="19">
        <v>2952.9</v>
      </c>
      <c r="I1778" s="31">
        <v>40560</v>
      </c>
      <c r="J1778" s="30">
        <v>24156.97</v>
      </c>
      <c r="K1778" s="28">
        <v>40560</v>
      </c>
      <c r="L1778" s="27">
        <v>12938.05</v>
      </c>
      <c r="M1778" s="25">
        <v>40675</v>
      </c>
      <c r="N1778" s="24">
        <v>5944.96</v>
      </c>
      <c r="O1778" s="28">
        <v>40639</v>
      </c>
      <c r="P1778" s="27">
        <v>7215.11</v>
      </c>
    </row>
    <row r="1779" spans="1:16" ht="16.5" x14ac:dyDescent="0.3">
      <c r="A1779" s="2">
        <v>40564</v>
      </c>
      <c r="B1779" s="1">
        <v>272.67</v>
      </c>
      <c r="C1779" s="14">
        <v>40618</v>
      </c>
      <c r="D1779" s="13">
        <v>1256.8800000000001</v>
      </c>
      <c r="E1779" s="17">
        <v>40555</v>
      </c>
      <c r="F1779" s="16">
        <v>10512.8</v>
      </c>
      <c r="G1779" s="20">
        <v>40668</v>
      </c>
      <c r="H1779" s="19">
        <v>2926.54</v>
      </c>
      <c r="I1779" s="31">
        <v>40557</v>
      </c>
      <c r="J1779" s="30">
        <v>24283.23</v>
      </c>
      <c r="K1779" s="28">
        <v>40557</v>
      </c>
      <c r="L1779" s="27">
        <v>13152.14</v>
      </c>
      <c r="M1779" s="25">
        <v>40674</v>
      </c>
      <c r="N1779" s="24">
        <v>5976</v>
      </c>
      <c r="O1779" s="28">
        <v>40638</v>
      </c>
      <c r="P1779" s="27">
        <v>7175.31</v>
      </c>
    </row>
    <row r="1780" spans="1:16" ht="16.5" x14ac:dyDescent="0.3">
      <c r="A1780" s="2">
        <v>40563</v>
      </c>
      <c r="B1780" s="1">
        <v>277.75</v>
      </c>
      <c r="C1780" s="14">
        <v>40617</v>
      </c>
      <c r="D1780" s="13">
        <v>1281.8699999999999</v>
      </c>
      <c r="E1780" s="17">
        <v>40554</v>
      </c>
      <c r="F1780" s="16">
        <v>10510.68</v>
      </c>
      <c r="G1780" s="20">
        <v>40667</v>
      </c>
      <c r="H1780" s="19">
        <v>2952.02</v>
      </c>
      <c r="I1780" s="31">
        <v>40556</v>
      </c>
      <c r="J1780" s="30">
        <v>24238.98</v>
      </c>
      <c r="K1780" s="28">
        <v>40556</v>
      </c>
      <c r="L1780" s="27">
        <v>13182.59</v>
      </c>
      <c r="M1780" s="25">
        <v>40673</v>
      </c>
      <c r="N1780" s="24">
        <v>6018.89</v>
      </c>
      <c r="O1780" s="28">
        <v>40637</v>
      </c>
      <c r="P1780" s="27">
        <v>7175.33</v>
      </c>
    </row>
    <row r="1781" spans="1:16" ht="16.5" x14ac:dyDescent="0.3">
      <c r="A1781" s="2">
        <v>40562</v>
      </c>
      <c r="B1781" s="1">
        <v>279.25</v>
      </c>
      <c r="C1781" s="14">
        <v>40616</v>
      </c>
      <c r="D1781" s="13">
        <v>1296.3900000000001</v>
      </c>
      <c r="E1781" s="17">
        <v>40550</v>
      </c>
      <c r="F1781" s="16">
        <v>10541.04</v>
      </c>
      <c r="G1781" s="20">
        <v>40666</v>
      </c>
      <c r="H1781" s="19">
        <v>3000.39</v>
      </c>
      <c r="I1781" s="31">
        <v>40555</v>
      </c>
      <c r="J1781" s="30">
        <v>24125.61</v>
      </c>
      <c r="K1781" s="28">
        <v>40555</v>
      </c>
      <c r="L1781" s="27">
        <v>13126.98</v>
      </c>
      <c r="M1781" s="25">
        <v>40672</v>
      </c>
      <c r="N1781" s="24">
        <v>5942.69</v>
      </c>
      <c r="O1781" s="28">
        <v>40634</v>
      </c>
      <c r="P1781" s="27">
        <v>7179.81</v>
      </c>
    </row>
    <row r="1782" spans="1:16" ht="16.5" x14ac:dyDescent="0.3">
      <c r="A1782" s="2">
        <v>40561</v>
      </c>
      <c r="B1782" s="1">
        <v>276.60000000000002</v>
      </c>
      <c r="C1782" s="14">
        <v>40613</v>
      </c>
      <c r="D1782" s="13">
        <v>1304.28</v>
      </c>
      <c r="E1782" s="17">
        <v>40549</v>
      </c>
      <c r="F1782" s="16">
        <v>10529.76</v>
      </c>
      <c r="G1782" s="20">
        <v>40665</v>
      </c>
      <c r="H1782" s="19">
        <v>3008.89</v>
      </c>
      <c r="I1782" s="31">
        <v>40554</v>
      </c>
      <c r="J1782" s="30">
        <v>23760.34</v>
      </c>
      <c r="K1782" s="28">
        <v>40554</v>
      </c>
      <c r="L1782" s="27">
        <v>12918.07</v>
      </c>
      <c r="M1782" s="25">
        <v>40669</v>
      </c>
      <c r="N1782" s="24">
        <v>5976.77</v>
      </c>
      <c r="O1782" s="28">
        <v>40633</v>
      </c>
      <c r="P1782" s="27">
        <v>7041.31</v>
      </c>
    </row>
    <row r="1783" spans="1:16" ht="16.5" x14ac:dyDescent="0.3">
      <c r="A1783" s="2">
        <v>40560</v>
      </c>
      <c r="B1783" s="1">
        <v>277.05</v>
      </c>
      <c r="C1783" s="14">
        <v>40612</v>
      </c>
      <c r="D1783" s="13">
        <v>1295.1099999999999</v>
      </c>
      <c r="E1783" s="17">
        <v>40548</v>
      </c>
      <c r="F1783" s="16">
        <v>10380.77</v>
      </c>
      <c r="G1783" s="20">
        <v>40662</v>
      </c>
      <c r="H1783" s="19">
        <v>3011.25</v>
      </c>
      <c r="I1783" s="31">
        <v>40553</v>
      </c>
      <c r="J1783" s="30">
        <v>23527.26</v>
      </c>
      <c r="K1783" s="28">
        <v>40553</v>
      </c>
      <c r="L1783" s="27">
        <v>12806.59</v>
      </c>
      <c r="M1783" s="25">
        <v>40668</v>
      </c>
      <c r="N1783" s="24">
        <v>5919.98</v>
      </c>
      <c r="O1783" s="28">
        <v>40632</v>
      </c>
      <c r="P1783" s="27">
        <v>7057.15</v>
      </c>
    </row>
    <row r="1784" spans="1:16" ht="16.5" x14ac:dyDescent="0.3">
      <c r="A1784" s="2">
        <v>40557</v>
      </c>
      <c r="B1784" s="1">
        <v>278.17</v>
      </c>
      <c r="C1784" s="14">
        <v>40611</v>
      </c>
      <c r="D1784" s="13">
        <v>1320.03</v>
      </c>
      <c r="E1784" s="17">
        <v>40547</v>
      </c>
      <c r="F1784" s="16">
        <v>10398.1</v>
      </c>
      <c r="G1784" s="20">
        <v>40661</v>
      </c>
      <c r="H1784" s="19">
        <v>3005.33</v>
      </c>
      <c r="I1784" s="31">
        <v>40550</v>
      </c>
      <c r="J1784" s="30">
        <v>23686.63</v>
      </c>
      <c r="K1784" s="28">
        <v>40550</v>
      </c>
      <c r="L1784" s="27">
        <v>12925.71</v>
      </c>
      <c r="M1784" s="25">
        <v>40667</v>
      </c>
      <c r="N1784" s="24">
        <v>5984.07</v>
      </c>
      <c r="O1784" s="28">
        <v>40631</v>
      </c>
      <c r="P1784" s="27">
        <v>6934.44</v>
      </c>
    </row>
    <row r="1785" spans="1:16" ht="16.5" x14ac:dyDescent="0.3">
      <c r="A1785" s="2">
        <v>40556</v>
      </c>
      <c r="B1785" s="1">
        <v>275.52</v>
      </c>
      <c r="C1785" s="14">
        <v>40610</v>
      </c>
      <c r="D1785" s="13">
        <v>1321.82</v>
      </c>
      <c r="E1785" s="17">
        <v>40542</v>
      </c>
      <c r="F1785" s="16">
        <v>10228.92</v>
      </c>
      <c r="G1785" s="20">
        <v>40660</v>
      </c>
      <c r="H1785" s="19">
        <v>2977.59</v>
      </c>
      <c r="I1785" s="31">
        <v>40549</v>
      </c>
      <c r="J1785" s="30">
        <v>23786.3</v>
      </c>
      <c r="K1785" s="28">
        <v>40549</v>
      </c>
      <c r="L1785" s="27">
        <v>12983.29</v>
      </c>
      <c r="M1785" s="25">
        <v>40666</v>
      </c>
      <c r="N1785" s="24">
        <v>6082.88</v>
      </c>
      <c r="O1785" s="28">
        <v>40630</v>
      </c>
      <c r="P1785" s="27">
        <v>6938.63</v>
      </c>
    </row>
    <row r="1786" spans="1:16" ht="16.5" x14ac:dyDescent="0.3">
      <c r="A1786" s="2">
        <v>40555</v>
      </c>
      <c r="B1786" s="1">
        <v>276.17</v>
      </c>
      <c r="C1786" s="14">
        <v>40609</v>
      </c>
      <c r="D1786" s="13">
        <v>1310.1300000000001</v>
      </c>
      <c r="E1786" s="17">
        <v>40541</v>
      </c>
      <c r="F1786" s="16">
        <v>10344.540000000001</v>
      </c>
      <c r="G1786" s="20">
        <v>40659</v>
      </c>
      <c r="H1786" s="19">
        <v>2955.36</v>
      </c>
      <c r="I1786" s="31">
        <v>40548</v>
      </c>
      <c r="J1786" s="30">
        <v>23757.82</v>
      </c>
      <c r="K1786" s="28">
        <v>40548</v>
      </c>
      <c r="L1786" s="27">
        <v>12994.41</v>
      </c>
      <c r="M1786" s="25">
        <v>40662</v>
      </c>
      <c r="N1786" s="24" t="s">
        <v>1</v>
      </c>
      <c r="O1786" s="28">
        <v>40627</v>
      </c>
      <c r="P1786" s="27">
        <v>6946.36</v>
      </c>
    </row>
    <row r="1787" spans="1:16" ht="16.5" x14ac:dyDescent="0.3">
      <c r="A1787" s="2">
        <v>40554</v>
      </c>
      <c r="B1787" s="1">
        <v>275.10000000000002</v>
      </c>
      <c r="C1787" s="14">
        <v>40606</v>
      </c>
      <c r="D1787" s="13">
        <v>1321.15</v>
      </c>
      <c r="E1787" s="17">
        <v>40540</v>
      </c>
      <c r="F1787" s="16">
        <v>10292.629999999999</v>
      </c>
      <c r="G1787" s="20">
        <v>40654</v>
      </c>
      <c r="H1787" s="19">
        <v>2936.3</v>
      </c>
      <c r="I1787" s="31">
        <v>40547</v>
      </c>
      <c r="J1787" s="30">
        <v>23668.48</v>
      </c>
      <c r="K1787" s="28">
        <v>40547</v>
      </c>
      <c r="L1787" s="27">
        <v>13016.37</v>
      </c>
      <c r="M1787" s="25">
        <v>40661</v>
      </c>
      <c r="N1787" s="24">
        <v>6069.9</v>
      </c>
      <c r="O1787" s="28">
        <v>40626</v>
      </c>
      <c r="P1787" s="27">
        <v>6933.58</v>
      </c>
    </row>
    <row r="1788" spans="1:16" ht="16.5" x14ac:dyDescent="0.3">
      <c r="A1788" s="2">
        <v>40553</v>
      </c>
      <c r="B1788" s="1">
        <v>273.99</v>
      </c>
      <c r="C1788" s="14">
        <v>40605</v>
      </c>
      <c r="D1788" s="13">
        <v>1330.97</v>
      </c>
      <c r="E1788" s="17">
        <v>40539</v>
      </c>
      <c r="F1788" s="16">
        <v>10355.99</v>
      </c>
      <c r="G1788" s="20">
        <v>40653</v>
      </c>
      <c r="H1788" s="19">
        <v>2921.43</v>
      </c>
      <c r="I1788" s="31">
        <v>40546</v>
      </c>
      <c r="J1788" s="30">
        <v>23436.05</v>
      </c>
      <c r="K1788" s="28">
        <v>40546</v>
      </c>
      <c r="L1788" s="27">
        <v>12884.85</v>
      </c>
      <c r="M1788" s="25">
        <v>40660</v>
      </c>
      <c r="N1788" s="24">
        <v>6068.16</v>
      </c>
      <c r="O1788" s="28">
        <v>40625</v>
      </c>
      <c r="P1788" s="27">
        <v>6804.45</v>
      </c>
    </row>
    <row r="1789" spans="1:16" ht="16.5" x14ac:dyDescent="0.3">
      <c r="A1789" s="2">
        <v>40550</v>
      </c>
      <c r="B1789" s="1">
        <v>275.61</v>
      </c>
      <c r="C1789" s="14">
        <v>40604</v>
      </c>
      <c r="D1789" s="13">
        <v>1308.44</v>
      </c>
      <c r="E1789" s="17">
        <v>40536</v>
      </c>
      <c r="F1789" s="16">
        <v>10279.19</v>
      </c>
      <c r="G1789" s="20">
        <v>40652</v>
      </c>
      <c r="H1789" s="19">
        <v>2857.61</v>
      </c>
      <c r="I1789" s="31">
        <v>40543</v>
      </c>
      <c r="J1789" s="30">
        <v>23035.45</v>
      </c>
      <c r="K1789" s="28">
        <v>40543</v>
      </c>
      <c r="L1789" s="27">
        <v>12692.43</v>
      </c>
      <c r="M1789" s="25">
        <v>40659</v>
      </c>
      <c r="N1789" s="24">
        <v>6069.36</v>
      </c>
      <c r="O1789" s="28">
        <v>40624</v>
      </c>
      <c r="P1789" s="27">
        <v>6780.97</v>
      </c>
    </row>
    <row r="1790" spans="1:16" ht="16.5" x14ac:dyDescent="0.3">
      <c r="A1790" s="2">
        <v>40549</v>
      </c>
      <c r="B1790" s="1">
        <v>274.72000000000003</v>
      </c>
      <c r="C1790" s="14">
        <v>40603</v>
      </c>
      <c r="D1790" s="13">
        <v>1306.33</v>
      </c>
      <c r="E1790" s="17">
        <v>40534</v>
      </c>
      <c r="F1790" s="16">
        <v>10346.48</v>
      </c>
      <c r="G1790" s="20">
        <v>40651</v>
      </c>
      <c r="H1790" s="19">
        <v>2847.96</v>
      </c>
      <c r="I1790" s="31">
        <v>40542</v>
      </c>
      <c r="J1790" s="30">
        <v>22999.34</v>
      </c>
      <c r="K1790" s="28">
        <v>40542</v>
      </c>
      <c r="L1790" s="27">
        <v>12586.84</v>
      </c>
      <c r="M1790" s="25">
        <v>40654</v>
      </c>
      <c r="N1790" s="24">
        <v>6018.3</v>
      </c>
      <c r="O1790" s="28">
        <v>40623</v>
      </c>
      <c r="P1790" s="27">
        <v>6816.12</v>
      </c>
    </row>
    <row r="1791" spans="1:16" ht="16.5" x14ac:dyDescent="0.3">
      <c r="A1791" s="2">
        <v>40548</v>
      </c>
      <c r="B1791" s="1">
        <v>275.35000000000002</v>
      </c>
      <c r="C1791" s="14">
        <v>40602</v>
      </c>
      <c r="D1791" s="13">
        <v>1327.22</v>
      </c>
      <c r="E1791" s="17">
        <v>40533</v>
      </c>
      <c r="F1791" s="16">
        <v>10370.530000000001</v>
      </c>
      <c r="G1791" s="20">
        <v>40648</v>
      </c>
      <c r="H1791" s="19">
        <v>2919.05</v>
      </c>
      <c r="I1791" s="31">
        <v>40541</v>
      </c>
      <c r="J1791" s="30">
        <v>22969.3</v>
      </c>
      <c r="K1791" s="28">
        <v>40541</v>
      </c>
      <c r="L1791" s="27">
        <v>12508.52</v>
      </c>
      <c r="M1791" s="25">
        <v>40653</v>
      </c>
      <c r="N1791" s="24">
        <v>6022.26</v>
      </c>
      <c r="O1791" s="28">
        <v>40620</v>
      </c>
      <c r="P1791" s="27">
        <v>6664.4</v>
      </c>
    </row>
    <row r="1792" spans="1:16" ht="16.5" x14ac:dyDescent="0.3">
      <c r="A1792" s="2">
        <v>40547</v>
      </c>
      <c r="B1792" s="1">
        <v>275.77999999999997</v>
      </c>
      <c r="C1792" s="14">
        <v>40599</v>
      </c>
      <c r="D1792" s="13">
        <v>1319.88</v>
      </c>
      <c r="E1792" s="17">
        <v>40532</v>
      </c>
      <c r="F1792" s="16">
        <v>10216.41</v>
      </c>
      <c r="G1792" s="20">
        <v>40647</v>
      </c>
      <c r="H1792" s="19">
        <v>2917.72</v>
      </c>
      <c r="I1792" s="31">
        <v>40540</v>
      </c>
      <c r="J1792" s="30">
        <v>22621.73</v>
      </c>
      <c r="K1792" s="28">
        <v>40540</v>
      </c>
      <c r="L1792" s="27">
        <v>12309.59</v>
      </c>
      <c r="M1792" s="25">
        <v>40652</v>
      </c>
      <c r="N1792" s="24">
        <v>5896.87</v>
      </c>
      <c r="O1792" s="28">
        <v>40619</v>
      </c>
      <c r="P1792" s="27">
        <v>6656.88</v>
      </c>
    </row>
    <row r="1793" spans="1:16" ht="16.5" x14ac:dyDescent="0.3">
      <c r="A1793" s="2">
        <v>40546</v>
      </c>
      <c r="B1793" s="1">
        <v>273.81</v>
      </c>
      <c r="C1793" s="14">
        <v>40598</v>
      </c>
      <c r="D1793" s="13">
        <v>1306.0999999999999</v>
      </c>
      <c r="E1793" s="17">
        <v>40529</v>
      </c>
      <c r="F1793" s="16">
        <v>10303.83</v>
      </c>
      <c r="G1793" s="20">
        <v>40646</v>
      </c>
      <c r="H1793" s="19">
        <v>2949.98</v>
      </c>
      <c r="I1793" s="31">
        <v>40536</v>
      </c>
      <c r="J1793" s="30">
        <v>22833.8</v>
      </c>
      <c r="K1793" s="28">
        <v>40536</v>
      </c>
      <c r="L1793" s="27">
        <v>12442.94</v>
      </c>
      <c r="M1793" s="25">
        <v>40651</v>
      </c>
      <c r="N1793" s="24">
        <v>5870.08</v>
      </c>
      <c r="O1793" s="28">
        <v>40618</v>
      </c>
      <c r="P1793" s="27">
        <v>6513.84</v>
      </c>
    </row>
    <row r="1794" spans="1:16" ht="16.5" x14ac:dyDescent="0.3">
      <c r="A1794" s="2">
        <v>40542</v>
      </c>
      <c r="B1794" s="1">
        <v>271.19</v>
      </c>
      <c r="C1794" s="14">
        <v>40597</v>
      </c>
      <c r="D1794" s="13">
        <v>1307.4000000000001</v>
      </c>
      <c r="E1794" s="17">
        <v>40528</v>
      </c>
      <c r="F1794" s="16">
        <v>10311.290000000001</v>
      </c>
      <c r="G1794" s="20">
        <v>40645</v>
      </c>
      <c r="H1794" s="19">
        <v>2932.33</v>
      </c>
      <c r="I1794" s="31">
        <v>40535</v>
      </c>
      <c r="J1794" s="30">
        <v>22902.97</v>
      </c>
      <c r="K1794" s="28">
        <v>40535</v>
      </c>
      <c r="L1794" s="27">
        <v>12516.52</v>
      </c>
      <c r="M1794" s="25">
        <v>40648</v>
      </c>
      <c r="N1794" s="24">
        <v>5996.01</v>
      </c>
      <c r="O1794" s="28">
        <v>40617</v>
      </c>
      <c r="P1794" s="27">
        <v>6647.66</v>
      </c>
    </row>
    <row r="1795" spans="1:16" ht="16.5" x14ac:dyDescent="0.3">
      <c r="A1795" s="2">
        <v>40541</v>
      </c>
      <c r="B1795" s="1">
        <v>270.44</v>
      </c>
      <c r="C1795" s="14">
        <v>40596</v>
      </c>
      <c r="D1795" s="13">
        <v>1315.44</v>
      </c>
      <c r="E1795" s="17">
        <v>40527</v>
      </c>
      <c r="F1795" s="16">
        <v>10309.780000000001</v>
      </c>
      <c r="G1795" s="20">
        <v>40644</v>
      </c>
      <c r="H1795" s="19">
        <v>2974.58</v>
      </c>
      <c r="I1795" s="31">
        <v>40534</v>
      </c>
      <c r="J1795" s="30">
        <v>23045.19</v>
      </c>
      <c r="K1795" s="28">
        <v>40534</v>
      </c>
      <c r="L1795" s="27">
        <v>12611.3</v>
      </c>
      <c r="M1795" s="25">
        <v>40647</v>
      </c>
      <c r="N1795" s="24">
        <v>5963.8</v>
      </c>
      <c r="O1795" s="28">
        <v>40616</v>
      </c>
      <c r="P1795" s="27">
        <v>6866.63</v>
      </c>
    </row>
    <row r="1796" spans="1:16" ht="16.5" x14ac:dyDescent="0.3">
      <c r="A1796" s="2">
        <v>40540</v>
      </c>
      <c r="B1796" s="1">
        <v>269.04000000000002</v>
      </c>
      <c r="C1796" s="14">
        <v>40592</v>
      </c>
      <c r="D1796" s="13">
        <v>1343.01</v>
      </c>
      <c r="E1796" s="17">
        <v>40526</v>
      </c>
      <c r="F1796" s="16">
        <v>10316.77</v>
      </c>
      <c r="G1796" s="20">
        <v>40641</v>
      </c>
      <c r="H1796" s="19">
        <v>2984.66</v>
      </c>
      <c r="I1796" s="31">
        <v>40533</v>
      </c>
      <c r="J1796" s="30">
        <v>22993.86</v>
      </c>
      <c r="K1796" s="28">
        <v>40533</v>
      </c>
      <c r="L1796" s="27">
        <v>12607.43</v>
      </c>
      <c r="M1796" s="25">
        <v>40646</v>
      </c>
      <c r="N1796" s="24">
        <v>6010.44</v>
      </c>
      <c r="O1796" s="28">
        <v>40613</v>
      </c>
      <c r="P1796" s="27">
        <v>6981.49</v>
      </c>
    </row>
    <row r="1797" spans="1:16" ht="16.5" x14ac:dyDescent="0.3">
      <c r="A1797" s="2">
        <v>40539</v>
      </c>
      <c r="B1797" s="1">
        <v>267.35000000000002</v>
      </c>
      <c r="C1797" s="14">
        <v>40591</v>
      </c>
      <c r="D1797" s="13">
        <v>1340.43</v>
      </c>
      <c r="E1797" s="17">
        <v>40525</v>
      </c>
      <c r="F1797" s="16">
        <v>10293.89</v>
      </c>
      <c r="G1797" s="20">
        <v>40640</v>
      </c>
      <c r="H1797" s="19">
        <v>2963.69</v>
      </c>
      <c r="I1797" s="31">
        <v>40532</v>
      </c>
      <c r="J1797" s="30">
        <v>22639.08</v>
      </c>
      <c r="K1797" s="28">
        <v>40532</v>
      </c>
      <c r="L1797" s="27">
        <v>12408.49</v>
      </c>
      <c r="M1797" s="25">
        <v>40645</v>
      </c>
      <c r="N1797" s="24">
        <v>5964.47</v>
      </c>
      <c r="O1797" s="28">
        <v>40612</v>
      </c>
      <c r="P1797" s="27">
        <v>7063.09</v>
      </c>
    </row>
    <row r="1798" spans="1:16" ht="16.5" x14ac:dyDescent="0.3">
      <c r="A1798" s="2">
        <v>40536</v>
      </c>
      <c r="B1798" s="1">
        <v>268.5</v>
      </c>
      <c r="C1798" s="14">
        <v>40590</v>
      </c>
      <c r="D1798" s="13">
        <v>1336.32</v>
      </c>
      <c r="E1798" s="17">
        <v>40522</v>
      </c>
      <c r="F1798" s="16">
        <v>10211.950000000001</v>
      </c>
      <c r="G1798" s="20">
        <v>40639</v>
      </c>
      <c r="H1798" s="19">
        <v>2971.48</v>
      </c>
      <c r="I1798" s="31">
        <v>40529</v>
      </c>
      <c r="J1798" s="30">
        <v>22714.85</v>
      </c>
      <c r="K1798" s="28">
        <v>40529</v>
      </c>
      <c r="L1798" s="27">
        <v>12468.88</v>
      </c>
      <c r="M1798" s="25">
        <v>40644</v>
      </c>
      <c r="N1798" s="24">
        <v>6053.44</v>
      </c>
      <c r="O1798" s="28">
        <v>40611</v>
      </c>
      <c r="P1798" s="27">
        <v>7131.8</v>
      </c>
    </row>
    <row r="1799" spans="1:16" ht="16.5" x14ac:dyDescent="0.3">
      <c r="A1799" s="2">
        <v>40535</v>
      </c>
      <c r="B1799" s="1">
        <v>269.62</v>
      </c>
      <c r="C1799" s="14">
        <v>40589</v>
      </c>
      <c r="D1799" s="13">
        <v>1328.01</v>
      </c>
      <c r="E1799" s="17">
        <v>40521</v>
      </c>
      <c r="F1799" s="16">
        <v>10285.879999999999</v>
      </c>
      <c r="G1799" s="20">
        <v>40638</v>
      </c>
      <c r="H1799" s="19">
        <v>2950.96</v>
      </c>
      <c r="I1799" s="31">
        <v>40528</v>
      </c>
      <c r="J1799" s="30">
        <v>22668.78</v>
      </c>
      <c r="K1799" s="28">
        <v>40528</v>
      </c>
      <c r="L1799" s="27">
        <v>12434.95</v>
      </c>
      <c r="M1799" s="25">
        <v>40641</v>
      </c>
      <c r="N1799" s="24">
        <v>6055.75</v>
      </c>
      <c r="O1799" s="28">
        <v>40610</v>
      </c>
      <c r="P1799" s="27">
        <v>7164.75</v>
      </c>
    </row>
    <row r="1800" spans="1:16" ht="16.5" x14ac:dyDescent="0.3">
      <c r="A1800" s="2">
        <v>40534</v>
      </c>
      <c r="B1800" s="1">
        <v>269.60000000000002</v>
      </c>
      <c r="C1800" s="14">
        <v>40588</v>
      </c>
      <c r="D1800" s="13">
        <v>1332.32</v>
      </c>
      <c r="E1800" s="17">
        <v>40520</v>
      </c>
      <c r="F1800" s="16">
        <v>10232.33</v>
      </c>
      <c r="G1800" s="20">
        <v>40637</v>
      </c>
      <c r="H1800" s="19">
        <v>2955.84</v>
      </c>
      <c r="I1800" s="31">
        <v>40527</v>
      </c>
      <c r="J1800" s="30">
        <v>22975.35</v>
      </c>
      <c r="K1800" s="28">
        <v>40527</v>
      </c>
      <c r="L1800" s="27">
        <v>12585.04</v>
      </c>
      <c r="M1800" s="25">
        <v>40640</v>
      </c>
      <c r="N1800" s="24">
        <v>6007.37</v>
      </c>
      <c r="O1800" s="28">
        <v>40609</v>
      </c>
      <c r="P1800" s="27">
        <v>7161.93</v>
      </c>
    </row>
    <row r="1801" spans="1:16" ht="16.5" x14ac:dyDescent="0.3">
      <c r="A1801" s="2">
        <v>40533</v>
      </c>
      <c r="B1801" s="1">
        <v>269.31</v>
      </c>
      <c r="C1801" s="14">
        <v>40585</v>
      </c>
      <c r="D1801" s="13">
        <v>1329.15</v>
      </c>
      <c r="E1801" s="17">
        <v>40519</v>
      </c>
      <c r="F1801" s="16">
        <v>10141.1</v>
      </c>
      <c r="G1801" s="20">
        <v>40634</v>
      </c>
      <c r="H1801" s="19">
        <v>2962.92</v>
      </c>
      <c r="I1801" s="31">
        <v>40526</v>
      </c>
      <c r="J1801" s="30">
        <v>23431.19</v>
      </c>
      <c r="K1801" s="28">
        <v>40526</v>
      </c>
      <c r="L1801" s="27">
        <v>12865.05</v>
      </c>
      <c r="M1801" s="25">
        <v>40639</v>
      </c>
      <c r="N1801" s="24">
        <v>6041.13</v>
      </c>
      <c r="O1801" s="28">
        <v>40606</v>
      </c>
      <c r="P1801" s="27">
        <v>7178.9</v>
      </c>
    </row>
    <row r="1802" spans="1:16" ht="16.5" x14ac:dyDescent="0.3">
      <c r="A1802" s="2">
        <v>40532</v>
      </c>
      <c r="B1802" s="1">
        <v>267.42</v>
      </c>
      <c r="C1802" s="14">
        <v>40584</v>
      </c>
      <c r="D1802" s="13">
        <v>1321.87</v>
      </c>
      <c r="E1802" s="17">
        <v>40518</v>
      </c>
      <c r="F1802" s="16">
        <v>10167.23</v>
      </c>
      <c r="G1802" s="20">
        <v>40633</v>
      </c>
      <c r="H1802" s="19">
        <v>2910.91</v>
      </c>
      <c r="I1802" s="31">
        <v>40525</v>
      </c>
      <c r="J1802" s="30">
        <v>23317.61</v>
      </c>
      <c r="K1802" s="28">
        <v>40525</v>
      </c>
      <c r="L1802" s="27">
        <v>12751.82</v>
      </c>
      <c r="M1802" s="25">
        <v>40638</v>
      </c>
      <c r="N1802" s="24">
        <v>6007.06</v>
      </c>
      <c r="O1802" s="28">
        <v>40605</v>
      </c>
      <c r="P1802" s="27">
        <v>7225.96</v>
      </c>
    </row>
    <row r="1803" spans="1:16" ht="16.5" x14ac:dyDescent="0.3">
      <c r="A1803" s="2">
        <v>40529</v>
      </c>
      <c r="B1803" s="1">
        <v>267.67</v>
      </c>
      <c r="C1803" s="14">
        <v>40583</v>
      </c>
      <c r="D1803" s="13">
        <v>1320.88</v>
      </c>
      <c r="E1803" s="17">
        <v>40515</v>
      </c>
      <c r="F1803" s="16">
        <v>10178.32</v>
      </c>
      <c r="G1803" s="20">
        <v>40632</v>
      </c>
      <c r="H1803" s="19">
        <v>2936.44</v>
      </c>
      <c r="I1803" s="31">
        <v>40522</v>
      </c>
      <c r="J1803" s="30">
        <v>23162.91</v>
      </c>
      <c r="K1803" s="28">
        <v>40522</v>
      </c>
      <c r="L1803" s="27">
        <v>12661.01</v>
      </c>
      <c r="M1803" s="25">
        <v>40637</v>
      </c>
      <c r="N1803" s="24">
        <v>6016.98</v>
      </c>
      <c r="O1803" s="28">
        <v>40604</v>
      </c>
      <c r="P1803" s="27">
        <v>7181.12</v>
      </c>
    </row>
    <row r="1804" spans="1:16" ht="16.5" x14ac:dyDescent="0.3">
      <c r="A1804" s="2">
        <v>40528</v>
      </c>
      <c r="B1804" s="1">
        <v>264.92</v>
      </c>
      <c r="C1804" s="14">
        <v>40582</v>
      </c>
      <c r="D1804" s="13">
        <v>1324.57</v>
      </c>
      <c r="E1804" s="17">
        <v>40514</v>
      </c>
      <c r="F1804" s="16">
        <v>10168.52</v>
      </c>
      <c r="G1804" s="20">
        <v>40631</v>
      </c>
      <c r="H1804" s="19">
        <v>2910.93</v>
      </c>
      <c r="I1804" s="31">
        <v>40521</v>
      </c>
      <c r="J1804" s="30">
        <v>23171.8</v>
      </c>
      <c r="K1804" s="28">
        <v>40521</v>
      </c>
      <c r="L1804" s="27">
        <v>12731.42</v>
      </c>
      <c r="M1804" s="25">
        <v>40634</v>
      </c>
      <c r="N1804" s="24">
        <v>6009.92</v>
      </c>
      <c r="O1804" s="28">
        <v>40603</v>
      </c>
      <c r="P1804" s="27">
        <v>7223.3</v>
      </c>
    </row>
    <row r="1805" spans="1:16" ht="16.5" x14ac:dyDescent="0.3">
      <c r="A1805" s="2">
        <v>40527</v>
      </c>
      <c r="B1805" s="1">
        <v>265.95</v>
      </c>
      <c r="C1805" s="14">
        <v>40581</v>
      </c>
      <c r="D1805" s="13">
        <v>1319.05</v>
      </c>
      <c r="E1805" s="17">
        <v>40513</v>
      </c>
      <c r="F1805" s="16">
        <v>9988.0499999999993</v>
      </c>
      <c r="G1805" s="20">
        <v>40630</v>
      </c>
      <c r="H1805" s="19">
        <v>2914.76</v>
      </c>
      <c r="I1805" s="31">
        <v>40520</v>
      </c>
      <c r="J1805" s="30">
        <v>23092.52</v>
      </c>
      <c r="K1805" s="28">
        <v>40520</v>
      </c>
      <c r="L1805" s="27">
        <v>12735.86</v>
      </c>
      <c r="M1805" s="25">
        <v>40633</v>
      </c>
      <c r="N1805" s="24">
        <v>5908.76</v>
      </c>
      <c r="O1805" s="28">
        <v>40602</v>
      </c>
      <c r="P1805" s="27">
        <v>7272.32</v>
      </c>
    </row>
    <row r="1806" spans="1:16" ht="16.5" x14ac:dyDescent="0.3">
      <c r="A1806" s="2">
        <v>40526</v>
      </c>
      <c r="B1806" s="1">
        <v>265.13</v>
      </c>
      <c r="C1806" s="14">
        <v>40578</v>
      </c>
      <c r="D1806" s="13">
        <v>1310.87</v>
      </c>
      <c r="E1806" s="17">
        <v>40512</v>
      </c>
      <c r="F1806" s="16">
        <v>9937.0400000000009</v>
      </c>
      <c r="G1806" s="20">
        <v>40627</v>
      </c>
      <c r="H1806" s="19">
        <v>2911.33</v>
      </c>
      <c r="I1806" s="31">
        <v>40519</v>
      </c>
      <c r="J1806" s="30">
        <v>23428.15</v>
      </c>
      <c r="K1806" s="28">
        <v>40519</v>
      </c>
      <c r="L1806" s="27">
        <v>12922.24</v>
      </c>
      <c r="M1806" s="25">
        <v>40632</v>
      </c>
      <c r="N1806" s="24">
        <v>5948.3</v>
      </c>
      <c r="O1806" s="28">
        <v>40599</v>
      </c>
      <c r="P1806" s="27">
        <v>7185.17</v>
      </c>
    </row>
    <row r="1807" spans="1:16" ht="16.5" x14ac:dyDescent="0.3">
      <c r="A1807" s="2">
        <v>40525</v>
      </c>
      <c r="B1807" s="1">
        <v>263.31</v>
      </c>
      <c r="C1807" s="14">
        <v>40577</v>
      </c>
      <c r="D1807" s="13">
        <v>1307.0999999999999</v>
      </c>
      <c r="E1807" s="17">
        <v>40511</v>
      </c>
      <c r="F1807" s="16">
        <v>10125.99</v>
      </c>
      <c r="G1807" s="20">
        <v>40626</v>
      </c>
      <c r="H1807" s="19">
        <v>2909.78</v>
      </c>
      <c r="I1807" s="31">
        <v>40518</v>
      </c>
      <c r="J1807" s="30">
        <v>23237.69</v>
      </c>
      <c r="K1807" s="28">
        <v>40518</v>
      </c>
      <c r="L1807" s="27">
        <v>12804.77</v>
      </c>
      <c r="M1807" s="25">
        <v>40631</v>
      </c>
      <c r="N1807" s="24">
        <v>5932.17</v>
      </c>
      <c r="O1807" s="28">
        <v>40598</v>
      </c>
      <c r="P1807" s="27">
        <v>7130.5</v>
      </c>
    </row>
    <row r="1808" spans="1:16" ht="16.5" x14ac:dyDescent="0.3">
      <c r="A1808" s="2">
        <v>40522</v>
      </c>
      <c r="B1808" s="1">
        <v>261.74</v>
      </c>
      <c r="C1808" s="14">
        <v>40576</v>
      </c>
      <c r="D1808" s="13">
        <v>1304.03</v>
      </c>
      <c r="E1808" s="17">
        <v>40508</v>
      </c>
      <c r="F1808" s="16">
        <v>10039.56</v>
      </c>
      <c r="G1808" s="20">
        <v>40625</v>
      </c>
      <c r="H1808" s="19">
        <v>2866.23</v>
      </c>
      <c r="I1808" s="31">
        <v>40515</v>
      </c>
      <c r="J1808" s="30">
        <v>23320.52</v>
      </c>
      <c r="K1808" s="28">
        <v>40515</v>
      </c>
      <c r="L1808" s="27">
        <v>12937.1</v>
      </c>
      <c r="M1808" s="25">
        <v>40630</v>
      </c>
      <c r="N1808" s="24">
        <v>5904.49</v>
      </c>
      <c r="O1808" s="28">
        <v>40597</v>
      </c>
      <c r="P1808" s="27">
        <v>7194.6</v>
      </c>
    </row>
    <row r="1809" spans="1:16" ht="16.5" x14ac:dyDescent="0.3">
      <c r="A1809" s="2">
        <v>40521</v>
      </c>
      <c r="B1809" s="1">
        <v>262.32</v>
      </c>
      <c r="C1809" s="14">
        <v>40575</v>
      </c>
      <c r="D1809" s="13">
        <v>1307.5899999999999</v>
      </c>
      <c r="E1809" s="17">
        <v>40507</v>
      </c>
      <c r="F1809" s="16">
        <v>10079.76</v>
      </c>
      <c r="G1809" s="20">
        <v>40624</v>
      </c>
      <c r="H1809" s="19">
        <v>2854.79</v>
      </c>
      <c r="I1809" s="31">
        <v>40514</v>
      </c>
      <c r="J1809" s="30">
        <v>23448.78</v>
      </c>
      <c r="K1809" s="28">
        <v>40514</v>
      </c>
      <c r="L1809" s="27">
        <v>13087.4</v>
      </c>
      <c r="M1809" s="25">
        <v>40627</v>
      </c>
      <c r="N1809" s="24">
        <v>5900.76</v>
      </c>
      <c r="O1809" s="28">
        <v>40596</v>
      </c>
      <c r="P1809" s="27">
        <v>7318.35</v>
      </c>
    </row>
    <row r="1810" spans="1:16" ht="16.5" x14ac:dyDescent="0.3">
      <c r="A1810" s="2">
        <v>40520</v>
      </c>
      <c r="B1810" s="1">
        <v>257.51</v>
      </c>
      <c r="C1810" s="14">
        <v>40574</v>
      </c>
      <c r="D1810" s="13">
        <v>1286.1199999999999</v>
      </c>
      <c r="E1810" s="17">
        <v>40506</v>
      </c>
      <c r="F1810" s="16">
        <v>10030.11</v>
      </c>
      <c r="G1810" s="20">
        <v>40623</v>
      </c>
      <c r="H1810" s="19">
        <v>2860.81</v>
      </c>
      <c r="I1810" s="31">
        <v>40513</v>
      </c>
      <c r="J1810" s="30">
        <v>23249.8</v>
      </c>
      <c r="K1810" s="28">
        <v>40513</v>
      </c>
      <c r="L1810" s="27">
        <v>12949.85</v>
      </c>
      <c r="M1810" s="25">
        <v>40626</v>
      </c>
      <c r="N1810" s="24">
        <v>5880.87</v>
      </c>
      <c r="O1810" s="28">
        <v>40595</v>
      </c>
      <c r="P1810" s="27">
        <v>7321.81</v>
      </c>
    </row>
    <row r="1811" spans="1:16" ht="16.5" x14ac:dyDescent="0.3">
      <c r="A1811" s="2">
        <v>40519</v>
      </c>
      <c r="B1811" s="1">
        <v>258.63</v>
      </c>
      <c r="C1811" s="14">
        <v>40571</v>
      </c>
      <c r="D1811" s="13">
        <v>1276.3399999999999</v>
      </c>
      <c r="E1811" s="17">
        <v>40504</v>
      </c>
      <c r="F1811" s="16">
        <v>10115.19</v>
      </c>
      <c r="G1811" s="20">
        <v>40620</v>
      </c>
      <c r="H1811" s="19">
        <v>2792.61</v>
      </c>
      <c r="I1811" s="31">
        <v>40512</v>
      </c>
      <c r="J1811" s="30">
        <v>23007.99</v>
      </c>
      <c r="K1811" s="28">
        <v>40512</v>
      </c>
      <c r="L1811" s="27">
        <v>12817.59</v>
      </c>
      <c r="M1811" s="25">
        <v>40625</v>
      </c>
      <c r="N1811" s="24">
        <v>5795.88</v>
      </c>
      <c r="O1811" s="28">
        <v>40592</v>
      </c>
      <c r="P1811" s="27">
        <v>7426.81</v>
      </c>
    </row>
    <row r="1812" spans="1:16" ht="16.5" x14ac:dyDescent="0.3">
      <c r="A1812" s="2">
        <v>40518</v>
      </c>
      <c r="B1812" s="1">
        <v>257.32</v>
      </c>
      <c r="C1812" s="14">
        <v>40570</v>
      </c>
      <c r="D1812" s="13">
        <v>1299.54</v>
      </c>
      <c r="E1812" s="17">
        <v>40501</v>
      </c>
      <c r="F1812" s="16">
        <v>10022.39</v>
      </c>
      <c r="G1812" s="20">
        <v>40619</v>
      </c>
      <c r="H1812" s="19">
        <v>2786.16</v>
      </c>
      <c r="I1812" s="31">
        <v>40511</v>
      </c>
      <c r="J1812" s="30">
        <v>23166.22</v>
      </c>
      <c r="K1812" s="28">
        <v>40511</v>
      </c>
      <c r="L1812" s="27">
        <v>12888.27</v>
      </c>
      <c r="M1812" s="25">
        <v>40624</v>
      </c>
      <c r="N1812" s="24">
        <v>5762.71</v>
      </c>
      <c r="O1812" s="28">
        <v>40591</v>
      </c>
      <c r="P1812" s="27">
        <v>7405.51</v>
      </c>
    </row>
    <row r="1813" spans="1:16" ht="16.5" x14ac:dyDescent="0.3">
      <c r="A1813" s="2">
        <v>40515</v>
      </c>
      <c r="B1813" s="1">
        <v>257.64999999999998</v>
      </c>
      <c r="C1813" s="14">
        <v>40569</v>
      </c>
      <c r="D1813" s="13">
        <v>1296.6300000000001</v>
      </c>
      <c r="E1813" s="17">
        <v>40500</v>
      </c>
      <c r="F1813" s="16">
        <v>10013.629999999999</v>
      </c>
      <c r="G1813" s="20">
        <v>40618</v>
      </c>
      <c r="H1813" s="19">
        <v>2721.24</v>
      </c>
      <c r="I1813" s="31">
        <v>40508</v>
      </c>
      <c r="J1813" s="30">
        <v>22877.25</v>
      </c>
      <c r="K1813" s="28">
        <v>40508</v>
      </c>
      <c r="L1813" s="27">
        <v>12757.1</v>
      </c>
      <c r="M1813" s="25">
        <v>40623</v>
      </c>
      <c r="N1813" s="24">
        <v>5786.09</v>
      </c>
      <c r="O1813" s="28">
        <v>40590</v>
      </c>
      <c r="P1813" s="27">
        <v>7414.3</v>
      </c>
    </row>
    <row r="1814" spans="1:16" ht="16.5" x14ac:dyDescent="0.3">
      <c r="A1814" s="2">
        <v>40514</v>
      </c>
      <c r="B1814" s="1">
        <v>256.02</v>
      </c>
      <c r="C1814" s="14">
        <v>40568</v>
      </c>
      <c r="D1814" s="13">
        <v>1291.18</v>
      </c>
      <c r="E1814" s="17">
        <v>40499</v>
      </c>
      <c r="F1814" s="16">
        <v>9811.66</v>
      </c>
      <c r="G1814" s="20">
        <v>40617</v>
      </c>
      <c r="H1814" s="19">
        <v>2784.2</v>
      </c>
      <c r="I1814" s="31">
        <v>40507</v>
      </c>
      <c r="J1814" s="30">
        <v>23054.68</v>
      </c>
      <c r="K1814" s="28">
        <v>40507</v>
      </c>
      <c r="L1814" s="27">
        <v>12931.11</v>
      </c>
      <c r="M1814" s="25">
        <v>40620</v>
      </c>
      <c r="N1814" s="24">
        <v>5718.13</v>
      </c>
      <c r="O1814" s="28">
        <v>40589</v>
      </c>
      <c r="P1814" s="27">
        <v>7400.04</v>
      </c>
    </row>
    <row r="1815" spans="1:16" ht="16.5" x14ac:dyDescent="0.3">
      <c r="A1815" s="2">
        <v>40513</v>
      </c>
      <c r="B1815" s="1">
        <v>252.8</v>
      </c>
      <c r="C1815" s="14">
        <v>40567</v>
      </c>
      <c r="D1815" s="13">
        <v>1290.8399999999999</v>
      </c>
      <c r="E1815" s="17">
        <v>40498</v>
      </c>
      <c r="F1815" s="16">
        <v>9797.1</v>
      </c>
      <c r="G1815" s="20">
        <v>40616</v>
      </c>
      <c r="H1815" s="19">
        <v>2852.11</v>
      </c>
      <c r="I1815" s="31">
        <v>40506</v>
      </c>
      <c r="J1815" s="30">
        <v>23023.86</v>
      </c>
      <c r="K1815" s="28">
        <v>40506</v>
      </c>
      <c r="L1815" s="27">
        <v>12872.05</v>
      </c>
      <c r="M1815" s="25">
        <v>40619</v>
      </c>
      <c r="N1815" s="24">
        <v>5696.11</v>
      </c>
      <c r="O1815" s="28">
        <v>40588</v>
      </c>
      <c r="P1815" s="27">
        <v>7396.63</v>
      </c>
    </row>
    <row r="1816" spans="1:16" ht="16.5" x14ac:dyDescent="0.3">
      <c r="A1816" s="2">
        <v>40512</v>
      </c>
      <c r="B1816" s="1">
        <v>249.64</v>
      </c>
      <c r="C1816" s="14">
        <v>40564</v>
      </c>
      <c r="D1816" s="13">
        <v>1283.3499999999999</v>
      </c>
      <c r="E1816" s="17">
        <v>40497</v>
      </c>
      <c r="F1816" s="16">
        <v>9827.51</v>
      </c>
      <c r="G1816" s="20">
        <v>40613</v>
      </c>
      <c r="H1816" s="19">
        <v>2883.84</v>
      </c>
      <c r="I1816" s="31">
        <v>40505</v>
      </c>
      <c r="J1816" s="30">
        <v>22896.14</v>
      </c>
      <c r="K1816" s="28">
        <v>40505</v>
      </c>
      <c r="L1816" s="27">
        <v>12817.32</v>
      </c>
      <c r="M1816" s="25">
        <v>40618</v>
      </c>
      <c r="N1816" s="24">
        <v>5598.23</v>
      </c>
      <c r="O1816" s="28">
        <v>40585</v>
      </c>
      <c r="P1816" s="27">
        <v>7371.2</v>
      </c>
    </row>
    <row r="1817" spans="1:16" ht="16.5" x14ac:dyDescent="0.3">
      <c r="A1817" s="2">
        <v>40511</v>
      </c>
      <c r="B1817" s="1">
        <v>248.92</v>
      </c>
      <c r="C1817" s="14">
        <v>40563</v>
      </c>
      <c r="D1817" s="13">
        <v>1280.26</v>
      </c>
      <c r="E1817" s="17">
        <v>40494</v>
      </c>
      <c r="F1817" s="16">
        <v>9724.81</v>
      </c>
      <c r="G1817" s="20">
        <v>40612</v>
      </c>
      <c r="H1817" s="19">
        <v>2909.73</v>
      </c>
      <c r="I1817" s="31">
        <v>40504</v>
      </c>
      <c r="J1817" s="30">
        <v>23524.02</v>
      </c>
      <c r="K1817" s="28">
        <v>40504</v>
      </c>
      <c r="L1817" s="27">
        <v>13193.71</v>
      </c>
      <c r="M1817" s="25">
        <v>40617</v>
      </c>
      <c r="N1817" s="24">
        <v>5695.28</v>
      </c>
      <c r="O1817" s="28">
        <v>40584</v>
      </c>
      <c r="P1817" s="27">
        <v>7340.28</v>
      </c>
    </row>
    <row r="1818" spans="1:16" ht="16.5" x14ac:dyDescent="0.3">
      <c r="A1818" s="2">
        <v>40508</v>
      </c>
      <c r="B1818" s="1">
        <v>249.31</v>
      </c>
      <c r="C1818" s="14">
        <v>40562</v>
      </c>
      <c r="D1818" s="13">
        <v>1281.92</v>
      </c>
      <c r="E1818" s="17">
        <v>40493</v>
      </c>
      <c r="F1818" s="16">
        <v>9861.4599999999991</v>
      </c>
      <c r="G1818" s="20">
        <v>40611</v>
      </c>
      <c r="H1818" s="19">
        <v>2935.11</v>
      </c>
      <c r="I1818" s="31">
        <v>40501</v>
      </c>
      <c r="J1818" s="30">
        <v>23605.71</v>
      </c>
      <c r="K1818" s="28">
        <v>40501</v>
      </c>
      <c r="L1818" s="27">
        <v>13170.65</v>
      </c>
      <c r="M1818" s="25">
        <v>40616</v>
      </c>
      <c r="N1818" s="24">
        <v>5775.24</v>
      </c>
      <c r="O1818" s="28">
        <v>40583</v>
      </c>
      <c r="P1818" s="27">
        <v>7320.9</v>
      </c>
    </row>
    <row r="1819" spans="1:16" ht="16.5" x14ac:dyDescent="0.3">
      <c r="A1819" s="2">
        <v>40507</v>
      </c>
      <c r="B1819" s="1">
        <v>252.45</v>
      </c>
      <c r="C1819" s="14">
        <v>40561</v>
      </c>
      <c r="D1819" s="13">
        <v>1295.02</v>
      </c>
      <c r="E1819" s="17">
        <v>40492</v>
      </c>
      <c r="F1819" s="16">
        <v>9830.52</v>
      </c>
      <c r="G1819" s="20">
        <v>40610</v>
      </c>
      <c r="H1819" s="19">
        <v>2945.42</v>
      </c>
      <c r="I1819" s="31">
        <v>40500</v>
      </c>
      <c r="J1819" s="30">
        <v>23637.39</v>
      </c>
      <c r="K1819" s="28">
        <v>40500</v>
      </c>
      <c r="L1819" s="27">
        <v>13168.49</v>
      </c>
      <c r="M1819" s="25">
        <v>40613</v>
      </c>
      <c r="N1819" s="24">
        <v>5828.67</v>
      </c>
      <c r="O1819" s="28">
        <v>40582</v>
      </c>
      <c r="P1819" s="27">
        <v>7323.24</v>
      </c>
    </row>
    <row r="1820" spans="1:16" ht="16.5" x14ac:dyDescent="0.3">
      <c r="A1820" s="2">
        <v>40506</v>
      </c>
      <c r="B1820" s="1">
        <v>252.38</v>
      </c>
      <c r="C1820" s="14">
        <v>40557</v>
      </c>
      <c r="D1820" s="13">
        <v>1293.24</v>
      </c>
      <c r="E1820" s="17">
        <v>40491</v>
      </c>
      <c r="F1820" s="16">
        <v>9694.49</v>
      </c>
      <c r="G1820" s="20">
        <v>40609</v>
      </c>
      <c r="H1820" s="19">
        <v>2931.42</v>
      </c>
      <c r="I1820" s="31">
        <v>40499</v>
      </c>
      <c r="J1820" s="30">
        <v>23214.46</v>
      </c>
      <c r="K1820" s="28">
        <v>40499</v>
      </c>
      <c r="L1820" s="27">
        <v>12876.34</v>
      </c>
      <c r="M1820" s="25">
        <v>40612</v>
      </c>
      <c r="N1820" s="24">
        <v>5845.29</v>
      </c>
      <c r="O1820" s="28">
        <v>40581</v>
      </c>
      <c r="P1820" s="27">
        <v>7283.62</v>
      </c>
    </row>
    <row r="1821" spans="1:16" ht="16.5" x14ac:dyDescent="0.3">
      <c r="A1821" s="2">
        <v>40505</v>
      </c>
      <c r="B1821" s="1">
        <v>252.12</v>
      </c>
      <c r="C1821" s="14">
        <v>40556</v>
      </c>
      <c r="D1821" s="13">
        <v>1283.76</v>
      </c>
      <c r="E1821" s="17">
        <v>40490</v>
      </c>
      <c r="F1821" s="16">
        <v>9732.92</v>
      </c>
      <c r="G1821" s="20">
        <v>40606</v>
      </c>
      <c r="H1821" s="19">
        <v>2949.18</v>
      </c>
      <c r="I1821" s="31">
        <v>40498</v>
      </c>
      <c r="J1821" s="30">
        <v>23693.02</v>
      </c>
      <c r="K1821" s="28">
        <v>40498</v>
      </c>
      <c r="L1821" s="27">
        <v>13192.58</v>
      </c>
      <c r="M1821" s="25">
        <v>40611</v>
      </c>
      <c r="N1821" s="24">
        <v>5937.3</v>
      </c>
      <c r="O1821" s="28">
        <v>40578</v>
      </c>
      <c r="P1821" s="27">
        <v>7216.21</v>
      </c>
    </row>
    <row r="1822" spans="1:16" ht="16.5" x14ac:dyDescent="0.3">
      <c r="A1822" s="2">
        <v>40504</v>
      </c>
      <c r="B1822" s="1">
        <v>254</v>
      </c>
      <c r="C1822" s="14">
        <v>40555</v>
      </c>
      <c r="D1822" s="13">
        <v>1285.95</v>
      </c>
      <c r="E1822" s="17">
        <v>40487</v>
      </c>
      <c r="F1822" s="16">
        <v>9625.99</v>
      </c>
      <c r="G1822" s="20">
        <v>40605</v>
      </c>
      <c r="H1822" s="19">
        <v>2969.24</v>
      </c>
      <c r="I1822" s="31">
        <v>40497</v>
      </c>
      <c r="J1822" s="30">
        <v>24027.18</v>
      </c>
      <c r="K1822" s="28">
        <v>40497</v>
      </c>
      <c r="L1822" s="27">
        <v>13416.25</v>
      </c>
      <c r="M1822" s="25">
        <v>40610</v>
      </c>
      <c r="N1822" s="24">
        <v>5974.76</v>
      </c>
      <c r="O1822" s="28">
        <v>40577</v>
      </c>
      <c r="P1822" s="27">
        <v>7193.68</v>
      </c>
    </row>
    <row r="1823" spans="1:16" ht="16.5" x14ac:dyDescent="0.3">
      <c r="A1823" s="2">
        <v>40501</v>
      </c>
      <c r="B1823" s="1">
        <v>253.04</v>
      </c>
      <c r="C1823" s="14">
        <v>40554</v>
      </c>
      <c r="D1823" s="13">
        <v>1274.48</v>
      </c>
      <c r="E1823" s="17">
        <v>40486</v>
      </c>
      <c r="F1823" s="16">
        <v>9358.7800000000007</v>
      </c>
      <c r="G1823" s="20">
        <v>40604</v>
      </c>
      <c r="H1823" s="19">
        <v>2958.8</v>
      </c>
      <c r="I1823" s="31">
        <v>40494</v>
      </c>
      <c r="J1823" s="30">
        <v>24222.58</v>
      </c>
      <c r="K1823" s="28">
        <v>40494</v>
      </c>
      <c r="L1823" s="27">
        <v>13663.14</v>
      </c>
      <c r="M1823" s="25">
        <v>40609</v>
      </c>
      <c r="N1823" s="24">
        <v>5973.78</v>
      </c>
      <c r="O1823" s="28">
        <v>40576</v>
      </c>
      <c r="P1823" s="27">
        <v>7183.67</v>
      </c>
    </row>
    <row r="1824" spans="1:16" ht="16.5" x14ac:dyDescent="0.3">
      <c r="A1824" s="2">
        <v>40500</v>
      </c>
      <c r="B1824" s="1">
        <v>251.15</v>
      </c>
      <c r="C1824" s="14">
        <v>40553</v>
      </c>
      <c r="D1824" s="13">
        <v>1269.75</v>
      </c>
      <c r="E1824" s="17">
        <v>40484</v>
      </c>
      <c r="F1824" s="16">
        <v>9159.98</v>
      </c>
      <c r="G1824" s="20">
        <v>40603</v>
      </c>
      <c r="H1824" s="19">
        <v>2983.27</v>
      </c>
      <c r="I1824" s="31">
        <v>40493</v>
      </c>
      <c r="J1824" s="30">
        <v>24700.3</v>
      </c>
      <c r="K1824" s="28">
        <v>40493</v>
      </c>
      <c r="L1824" s="27">
        <v>14088.03</v>
      </c>
      <c r="M1824" s="25">
        <v>40606</v>
      </c>
      <c r="N1824" s="24">
        <v>5990.39</v>
      </c>
      <c r="O1824" s="28">
        <v>40575</v>
      </c>
      <c r="P1824" s="27">
        <v>7184.27</v>
      </c>
    </row>
    <row r="1825" spans="1:16" ht="16.5" x14ac:dyDescent="0.3">
      <c r="A1825" s="2">
        <v>40499</v>
      </c>
      <c r="B1825" s="1">
        <v>247.3</v>
      </c>
      <c r="C1825" s="14">
        <v>40550</v>
      </c>
      <c r="D1825" s="13">
        <v>1271.5</v>
      </c>
      <c r="E1825" s="17">
        <v>40483</v>
      </c>
      <c r="F1825" s="16">
        <v>9154.7199999999993</v>
      </c>
      <c r="G1825" s="20">
        <v>40602</v>
      </c>
      <c r="H1825" s="19">
        <v>3013.09</v>
      </c>
      <c r="I1825" s="31">
        <v>40492</v>
      </c>
      <c r="J1825" s="30">
        <v>24500.61</v>
      </c>
      <c r="K1825" s="28">
        <v>40492</v>
      </c>
      <c r="L1825" s="27">
        <v>13889.32</v>
      </c>
      <c r="M1825" s="25">
        <v>40605</v>
      </c>
      <c r="N1825" s="24">
        <v>6005.09</v>
      </c>
      <c r="O1825" s="28">
        <v>40574</v>
      </c>
      <c r="P1825" s="27">
        <v>7077.48</v>
      </c>
    </row>
    <row r="1826" spans="1:16" ht="16.5" x14ac:dyDescent="0.3">
      <c r="A1826" s="2">
        <v>40498</v>
      </c>
      <c r="B1826" s="1">
        <v>247.84</v>
      </c>
      <c r="C1826" s="14">
        <v>40549</v>
      </c>
      <c r="D1826" s="13">
        <v>1273.8499999999999</v>
      </c>
      <c r="E1826" s="17">
        <v>40480</v>
      </c>
      <c r="F1826" s="16">
        <v>9202.4500000000007</v>
      </c>
      <c r="G1826" s="20">
        <v>40599</v>
      </c>
      <c r="H1826" s="19">
        <v>2985.02</v>
      </c>
      <c r="I1826" s="31">
        <v>40491</v>
      </c>
      <c r="J1826" s="30">
        <v>24710.6</v>
      </c>
      <c r="K1826" s="28">
        <v>40491</v>
      </c>
      <c r="L1826" s="27">
        <v>14022.95</v>
      </c>
      <c r="M1826" s="25">
        <v>40604</v>
      </c>
      <c r="N1826" s="24">
        <v>5914.89</v>
      </c>
      <c r="O1826" s="28">
        <v>40571</v>
      </c>
      <c r="P1826" s="27">
        <v>7102.8</v>
      </c>
    </row>
    <row r="1827" spans="1:16" ht="16.5" x14ac:dyDescent="0.3">
      <c r="A1827" s="2">
        <v>40497</v>
      </c>
      <c r="B1827" s="1">
        <v>249.22</v>
      </c>
      <c r="C1827" s="14">
        <v>40548</v>
      </c>
      <c r="D1827" s="13">
        <v>1276.56</v>
      </c>
      <c r="E1827" s="17">
        <v>40479</v>
      </c>
      <c r="F1827" s="16">
        <v>9366.0300000000007</v>
      </c>
      <c r="G1827" s="20">
        <v>40598</v>
      </c>
      <c r="H1827" s="19">
        <v>2949.13</v>
      </c>
      <c r="I1827" s="31">
        <v>40490</v>
      </c>
      <c r="J1827" s="30">
        <v>24964.37</v>
      </c>
      <c r="K1827" s="28">
        <v>40490</v>
      </c>
      <c r="L1827" s="27">
        <v>14204.13</v>
      </c>
      <c r="M1827" s="25">
        <v>40603</v>
      </c>
      <c r="N1827" s="24">
        <v>5935.76</v>
      </c>
      <c r="O1827" s="28">
        <v>40570</v>
      </c>
      <c r="P1827" s="27">
        <v>7155.58</v>
      </c>
    </row>
    <row r="1828" spans="1:16" ht="16.5" x14ac:dyDescent="0.3">
      <c r="A1828" s="2">
        <v>40494</v>
      </c>
      <c r="B1828" s="1">
        <v>248.35</v>
      </c>
      <c r="C1828" s="14">
        <v>40547</v>
      </c>
      <c r="D1828" s="13">
        <v>1270.2</v>
      </c>
      <c r="E1828" s="17">
        <v>40478</v>
      </c>
      <c r="F1828" s="16">
        <v>9387.0300000000007</v>
      </c>
      <c r="G1828" s="20">
        <v>40597</v>
      </c>
      <c r="H1828" s="19">
        <v>2954.92</v>
      </c>
      <c r="I1828" s="31">
        <v>40487</v>
      </c>
      <c r="J1828" s="30">
        <v>24876.82</v>
      </c>
      <c r="K1828" s="28">
        <v>40487</v>
      </c>
      <c r="L1828" s="27">
        <v>14107.29</v>
      </c>
      <c r="M1828" s="25">
        <v>40602</v>
      </c>
      <c r="N1828" s="24">
        <v>5994.01</v>
      </c>
      <c r="O1828" s="28">
        <v>40569</v>
      </c>
      <c r="P1828" s="27">
        <v>7127.35</v>
      </c>
    </row>
    <row r="1829" spans="1:16" ht="16.5" x14ac:dyDescent="0.3">
      <c r="A1829" s="2">
        <v>40493</v>
      </c>
      <c r="B1829" s="1">
        <v>247.51</v>
      </c>
      <c r="C1829" s="14">
        <v>40546</v>
      </c>
      <c r="D1829" s="13">
        <v>1271.8699999999999</v>
      </c>
      <c r="E1829" s="17">
        <v>40477</v>
      </c>
      <c r="F1829" s="16">
        <v>9377.3799999999992</v>
      </c>
      <c r="G1829" s="20">
        <v>40596</v>
      </c>
      <c r="H1829" s="19">
        <v>2983.33</v>
      </c>
      <c r="I1829" s="31">
        <v>40486</v>
      </c>
      <c r="J1829" s="30">
        <v>24535.63</v>
      </c>
      <c r="K1829" s="28">
        <v>40486</v>
      </c>
      <c r="L1829" s="27">
        <v>13948.49</v>
      </c>
      <c r="M1829" s="25">
        <v>40599</v>
      </c>
      <c r="N1829" s="24">
        <v>6001.2</v>
      </c>
      <c r="O1829" s="28">
        <v>40568</v>
      </c>
      <c r="P1829" s="27">
        <v>7059.01</v>
      </c>
    </row>
    <row r="1830" spans="1:16" ht="16.5" x14ac:dyDescent="0.3">
      <c r="A1830" s="2">
        <v>40492</v>
      </c>
      <c r="B1830" s="1">
        <v>255.13</v>
      </c>
      <c r="C1830" s="14">
        <v>40543</v>
      </c>
      <c r="D1830" s="13">
        <v>1257.6400000000001</v>
      </c>
      <c r="E1830" s="17">
        <v>40476</v>
      </c>
      <c r="F1830" s="16">
        <v>9401.16</v>
      </c>
      <c r="G1830" s="20">
        <v>40595</v>
      </c>
      <c r="H1830" s="19">
        <v>3012.34</v>
      </c>
      <c r="I1830" s="31">
        <v>40485</v>
      </c>
      <c r="J1830" s="30">
        <v>24144.67</v>
      </c>
      <c r="K1830" s="28">
        <v>40485</v>
      </c>
      <c r="L1830" s="27">
        <v>13820.99</v>
      </c>
      <c r="M1830" s="25">
        <v>40598</v>
      </c>
      <c r="N1830" s="24">
        <v>5919.98</v>
      </c>
      <c r="O1830" s="28">
        <v>40567</v>
      </c>
      <c r="P1830" s="27">
        <v>7067.77</v>
      </c>
    </row>
    <row r="1831" spans="1:16" ht="16.5" x14ac:dyDescent="0.3">
      <c r="A1831" s="2">
        <v>40491</v>
      </c>
      <c r="B1831" s="1">
        <v>252.07</v>
      </c>
      <c r="C1831" s="14">
        <v>40542</v>
      </c>
      <c r="D1831" s="13">
        <v>1257.8800000000001</v>
      </c>
      <c r="E1831" s="17">
        <v>40473</v>
      </c>
      <c r="F1831" s="16">
        <v>9426.7099999999991</v>
      </c>
      <c r="G1831" s="20">
        <v>40592</v>
      </c>
      <c r="H1831" s="19">
        <v>3068</v>
      </c>
      <c r="I1831" s="31">
        <v>40484</v>
      </c>
      <c r="J1831" s="30">
        <v>23671.42</v>
      </c>
      <c r="K1831" s="28">
        <v>40484</v>
      </c>
      <c r="L1831" s="27">
        <v>13523.21</v>
      </c>
      <c r="M1831" s="25">
        <v>40597</v>
      </c>
      <c r="N1831" s="24">
        <v>5923.53</v>
      </c>
      <c r="O1831" s="28">
        <v>40564</v>
      </c>
      <c r="P1831" s="27">
        <v>7062.42</v>
      </c>
    </row>
    <row r="1832" spans="1:16" ht="16.5" x14ac:dyDescent="0.3">
      <c r="A1832" s="2">
        <v>40490</v>
      </c>
      <c r="B1832" s="1">
        <v>251.73</v>
      </c>
      <c r="C1832" s="14">
        <v>40541</v>
      </c>
      <c r="D1832" s="13">
        <v>1259.78</v>
      </c>
      <c r="E1832" s="17">
        <v>40472</v>
      </c>
      <c r="F1832" s="16">
        <v>9376.48</v>
      </c>
      <c r="G1832" s="20">
        <v>40591</v>
      </c>
      <c r="H1832" s="19">
        <v>3064.54</v>
      </c>
      <c r="I1832" s="31">
        <v>40483</v>
      </c>
      <c r="J1832" s="30">
        <v>23652.94</v>
      </c>
      <c r="K1832" s="28">
        <v>40483</v>
      </c>
      <c r="L1832" s="27">
        <v>13508.17</v>
      </c>
      <c r="M1832" s="25">
        <v>40596</v>
      </c>
      <c r="N1832" s="24">
        <v>5996.76</v>
      </c>
      <c r="O1832" s="28">
        <v>40563</v>
      </c>
      <c r="P1832" s="27">
        <v>7024.27</v>
      </c>
    </row>
    <row r="1833" spans="1:16" ht="16.5" x14ac:dyDescent="0.3">
      <c r="A1833" s="2">
        <v>40487</v>
      </c>
      <c r="B1833" s="1">
        <v>251.22</v>
      </c>
      <c r="C1833" s="14">
        <v>40540</v>
      </c>
      <c r="D1833" s="13">
        <v>1258.51</v>
      </c>
      <c r="E1833" s="17">
        <v>40471</v>
      </c>
      <c r="F1833" s="16">
        <v>9381.6</v>
      </c>
      <c r="G1833" s="20">
        <v>40590</v>
      </c>
      <c r="H1833" s="19">
        <v>3061.92</v>
      </c>
      <c r="I1833" s="31">
        <v>40480</v>
      </c>
      <c r="J1833" s="30">
        <v>23096.32</v>
      </c>
      <c r="K1833" s="28">
        <v>40480</v>
      </c>
      <c r="L1833" s="27">
        <v>13168.68</v>
      </c>
      <c r="M1833" s="25">
        <v>40595</v>
      </c>
      <c r="N1833" s="24">
        <v>6014.8</v>
      </c>
      <c r="O1833" s="28">
        <v>40562</v>
      </c>
      <c r="P1833" s="27">
        <v>7082.76</v>
      </c>
    </row>
    <row r="1834" spans="1:16" ht="16.5" x14ac:dyDescent="0.3">
      <c r="A1834" s="2">
        <v>40486</v>
      </c>
      <c r="B1834" s="1">
        <v>251.12</v>
      </c>
      <c r="C1834" s="14">
        <v>40539</v>
      </c>
      <c r="D1834" s="13">
        <v>1257.54</v>
      </c>
      <c r="E1834" s="17">
        <v>40470</v>
      </c>
      <c r="F1834" s="16">
        <v>9539.4500000000007</v>
      </c>
      <c r="G1834" s="20">
        <v>40589</v>
      </c>
      <c r="H1834" s="19">
        <v>3030.46</v>
      </c>
      <c r="I1834" s="31">
        <v>40479</v>
      </c>
      <c r="J1834" s="30">
        <v>23210.86</v>
      </c>
      <c r="K1834" s="28">
        <v>40479</v>
      </c>
      <c r="L1834" s="27">
        <v>13326.9</v>
      </c>
      <c r="M1834" s="25">
        <v>40592</v>
      </c>
      <c r="N1834" s="24">
        <v>6082.99</v>
      </c>
      <c r="O1834" s="28">
        <v>40561</v>
      </c>
      <c r="P1834" s="27">
        <v>7143.45</v>
      </c>
    </row>
    <row r="1835" spans="1:16" ht="16.5" x14ac:dyDescent="0.3">
      <c r="A1835" s="2">
        <v>40485</v>
      </c>
      <c r="B1835" s="1">
        <v>249.99</v>
      </c>
      <c r="C1835" s="14">
        <v>40535</v>
      </c>
      <c r="D1835" s="13">
        <v>1256.77</v>
      </c>
      <c r="E1835" s="17">
        <v>40469</v>
      </c>
      <c r="F1835" s="16">
        <v>9498.49</v>
      </c>
      <c r="G1835" s="20">
        <v>40588</v>
      </c>
      <c r="H1835" s="19">
        <v>3018.38</v>
      </c>
      <c r="I1835" s="31">
        <v>40478</v>
      </c>
      <c r="J1835" s="30">
        <v>23164.58</v>
      </c>
      <c r="K1835" s="28">
        <v>40478</v>
      </c>
      <c r="L1835" s="27">
        <v>13259.1</v>
      </c>
      <c r="M1835" s="25">
        <v>40591</v>
      </c>
      <c r="N1835" s="24">
        <v>6087.38</v>
      </c>
      <c r="O1835" s="28">
        <v>40560</v>
      </c>
      <c r="P1835" s="27">
        <v>7078.06</v>
      </c>
    </row>
    <row r="1836" spans="1:16" ht="16.5" x14ac:dyDescent="0.3">
      <c r="A1836" s="2">
        <v>40484</v>
      </c>
      <c r="B1836" s="1">
        <v>247.93</v>
      </c>
      <c r="C1836" s="14">
        <v>40534</v>
      </c>
      <c r="D1836" s="13">
        <v>1258.8399999999999</v>
      </c>
      <c r="E1836" s="17">
        <v>40466</v>
      </c>
      <c r="F1836" s="16">
        <v>9500.25</v>
      </c>
      <c r="G1836" s="20">
        <v>40585</v>
      </c>
      <c r="H1836" s="19">
        <v>3024.37</v>
      </c>
      <c r="I1836" s="31">
        <v>40477</v>
      </c>
      <c r="J1836" s="30">
        <v>23601.24</v>
      </c>
      <c r="K1836" s="28">
        <v>40477</v>
      </c>
      <c r="L1836" s="27">
        <v>13642.45</v>
      </c>
      <c r="M1836" s="25">
        <v>40590</v>
      </c>
      <c r="N1836" s="24">
        <v>6085.27</v>
      </c>
      <c r="O1836" s="28">
        <v>40557</v>
      </c>
      <c r="P1836" s="27">
        <v>7075.7</v>
      </c>
    </row>
    <row r="1837" spans="1:16" ht="16.5" x14ac:dyDescent="0.3">
      <c r="A1837" s="2">
        <v>40483</v>
      </c>
      <c r="B1837" s="1">
        <v>247.41</v>
      </c>
      <c r="C1837" s="14">
        <v>40533</v>
      </c>
      <c r="D1837" s="13">
        <v>1254.5999999999999</v>
      </c>
      <c r="E1837" s="17">
        <v>40465</v>
      </c>
      <c r="F1837" s="16">
        <v>9583.51</v>
      </c>
      <c r="G1837" s="20">
        <v>40584</v>
      </c>
      <c r="H1837" s="19">
        <v>3025.68</v>
      </c>
      <c r="I1837" s="31">
        <v>40476</v>
      </c>
      <c r="J1837" s="30">
        <v>23627.91</v>
      </c>
      <c r="K1837" s="28">
        <v>40476</v>
      </c>
      <c r="L1837" s="27">
        <v>13626.08</v>
      </c>
      <c r="M1837" s="25">
        <v>40589</v>
      </c>
      <c r="N1837" s="24">
        <v>6037.08</v>
      </c>
      <c r="O1837" s="28">
        <v>40556</v>
      </c>
      <c r="P1837" s="27">
        <v>7075.11</v>
      </c>
    </row>
    <row r="1838" spans="1:16" ht="16.5" x14ac:dyDescent="0.3">
      <c r="A1838" s="2">
        <v>40480</v>
      </c>
      <c r="B1838" s="1">
        <v>242.98</v>
      </c>
      <c r="C1838" s="14">
        <v>40532</v>
      </c>
      <c r="D1838" s="13">
        <v>1247.08</v>
      </c>
      <c r="E1838" s="17">
        <v>40464</v>
      </c>
      <c r="F1838" s="16">
        <v>9403.51</v>
      </c>
      <c r="G1838" s="20">
        <v>40583</v>
      </c>
      <c r="H1838" s="19">
        <v>3031.62</v>
      </c>
      <c r="I1838" s="31">
        <v>40473</v>
      </c>
      <c r="J1838" s="30">
        <v>23517.54</v>
      </c>
      <c r="K1838" s="28">
        <v>40473</v>
      </c>
      <c r="L1838" s="27">
        <v>13494.8</v>
      </c>
      <c r="M1838" s="25">
        <v>40588</v>
      </c>
      <c r="N1838" s="24">
        <v>6060.09</v>
      </c>
      <c r="O1838" s="28">
        <v>40555</v>
      </c>
      <c r="P1838" s="27">
        <v>7068.78</v>
      </c>
    </row>
    <row r="1839" spans="1:16" ht="16.5" x14ac:dyDescent="0.3">
      <c r="A1839" s="2">
        <v>40479</v>
      </c>
      <c r="B1839" s="1">
        <v>246.41</v>
      </c>
      <c r="C1839" s="14">
        <v>40529</v>
      </c>
      <c r="D1839" s="13">
        <v>1243.9100000000001</v>
      </c>
      <c r="E1839" s="17">
        <v>40463</v>
      </c>
      <c r="F1839" s="16">
        <v>9388.64</v>
      </c>
      <c r="G1839" s="20">
        <v>40582</v>
      </c>
      <c r="H1839" s="19">
        <v>3042.5</v>
      </c>
      <c r="I1839" s="31">
        <v>40472</v>
      </c>
      <c r="J1839" s="30">
        <v>23649.48</v>
      </c>
      <c r="K1839" s="28">
        <v>40472</v>
      </c>
      <c r="L1839" s="27">
        <v>13615.41</v>
      </c>
      <c r="M1839" s="25">
        <v>40585</v>
      </c>
      <c r="N1839" s="24">
        <v>6062.9</v>
      </c>
      <c r="O1839" s="28">
        <v>40554</v>
      </c>
      <c r="P1839" s="27">
        <v>6941.57</v>
      </c>
    </row>
    <row r="1840" spans="1:16" ht="16.5" x14ac:dyDescent="0.3">
      <c r="A1840" s="2">
        <v>40478</v>
      </c>
      <c r="B1840" s="1">
        <v>246.61</v>
      </c>
      <c r="C1840" s="14">
        <v>40528</v>
      </c>
      <c r="D1840" s="13">
        <v>1242.8699999999999</v>
      </c>
      <c r="E1840" s="17">
        <v>40459</v>
      </c>
      <c r="F1840" s="16">
        <v>9588.8799999999992</v>
      </c>
      <c r="G1840" s="20">
        <v>40581</v>
      </c>
      <c r="H1840" s="19">
        <v>3031.18</v>
      </c>
      <c r="I1840" s="31">
        <v>40471</v>
      </c>
      <c r="J1840" s="30">
        <v>23556.5</v>
      </c>
      <c r="K1840" s="28">
        <v>40471</v>
      </c>
      <c r="L1840" s="27">
        <v>13448.83</v>
      </c>
      <c r="M1840" s="25">
        <v>40584</v>
      </c>
      <c r="N1840" s="24">
        <v>6020.01</v>
      </c>
      <c r="O1840" s="28">
        <v>40553</v>
      </c>
      <c r="P1840" s="27">
        <v>6857.06</v>
      </c>
    </row>
    <row r="1841" spans="1:16" ht="16.5" x14ac:dyDescent="0.3">
      <c r="A1841" s="2">
        <v>40477</v>
      </c>
      <c r="B1841" s="1">
        <v>248.38</v>
      </c>
      <c r="C1841" s="14">
        <v>40527</v>
      </c>
      <c r="D1841" s="13">
        <v>1235.23</v>
      </c>
      <c r="E1841" s="17">
        <v>40458</v>
      </c>
      <c r="F1841" s="16">
        <v>9684.81</v>
      </c>
      <c r="G1841" s="20">
        <v>40578</v>
      </c>
      <c r="H1841" s="19">
        <v>3003.19</v>
      </c>
      <c r="I1841" s="31">
        <v>40470</v>
      </c>
      <c r="J1841" s="30">
        <v>23763.73</v>
      </c>
      <c r="K1841" s="28">
        <v>40470</v>
      </c>
      <c r="L1841" s="27">
        <v>13573.6</v>
      </c>
      <c r="M1841" s="25">
        <v>40583</v>
      </c>
      <c r="N1841" s="24">
        <v>6052.29</v>
      </c>
      <c r="O1841" s="28">
        <v>40550</v>
      </c>
      <c r="P1841" s="27">
        <v>6947.84</v>
      </c>
    </row>
    <row r="1842" spans="1:16" ht="16.5" x14ac:dyDescent="0.3">
      <c r="A1842" s="2">
        <v>40476</v>
      </c>
      <c r="B1842" s="1">
        <v>248.16</v>
      </c>
      <c r="C1842" s="14">
        <v>40526</v>
      </c>
      <c r="D1842" s="13">
        <v>1241.5899999999999</v>
      </c>
      <c r="E1842" s="17">
        <v>40457</v>
      </c>
      <c r="F1842" s="16">
        <v>9691.43</v>
      </c>
      <c r="G1842" s="20">
        <v>40577</v>
      </c>
      <c r="H1842" s="19">
        <v>2995.49</v>
      </c>
      <c r="I1842" s="31">
        <v>40469</v>
      </c>
      <c r="J1842" s="30">
        <v>23469.38</v>
      </c>
      <c r="K1842" s="28">
        <v>40469</v>
      </c>
      <c r="L1842" s="27">
        <v>13420.32</v>
      </c>
      <c r="M1842" s="25">
        <v>40582</v>
      </c>
      <c r="N1842" s="24">
        <v>6091.33</v>
      </c>
      <c r="O1842" s="28">
        <v>40549</v>
      </c>
      <c r="P1842" s="27">
        <v>6981.39</v>
      </c>
    </row>
    <row r="1843" spans="1:16" ht="16.5" x14ac:dyDescent="0.3">
      <c r="A1843" s="2">
        <v>40473</v>
      </c>
      <c r="B1843" s="1">
        <v>245.84</v>
      </c>
      <c r="C1843" s="14">
        <v>40525</v>
      </c>
      <c r="D1843" s="13">
        <v>1240.46</v>
      </c>
      <c r="E1843" s="17">
        <v>40456</v>
      </c>
      <c r="F1843" s="16">
        <v>9518.76</v>
      </c>
      <c r="G1843" s="20">
        <v>40576</v>
      </c>
      <c r="H1843" s="19">
        <v>3012.7</v>
      </c>
      <c r="I1843" s="31">
        <v>40466</v>
      </c>
      <c r="J1843" s="30">
        <v>23757.63</v>
      </c>
      <c r="K1843" s="28">
        <v>40466</v>
      </c>
      <c r="L1843" s="27">
        <v>13613.22</v>
      </c>
      <c r="M1843" s="25">
        <v>40581</v>
      </c>
      <c r="N1843" s="24">
        <v>6051.03</v>
      </c>
      <c r="O1843" s="28">
        <v>40548</v>
      </c>
      <c r="P1843" s="27">
        <v>6939.82</v>
      </c>
    </row>
    <row r="1844" spans="1:16" ht="16.5" x14ac:dyDescent="0.3">
      <c r="A1844" s="2">
        <v>40472</v>
      </c>
      <c r="B1844" s="1">
        <v>242.53</v>
      </c>
      <c r="C1844" s="14">
        <v>40522</v>
      </c>
      <c r="D1844" s="13">
        <v>1240.4000000000001</v>
      </c>
      <c r="E1844" s="17">
        <v>40455</v>
      </c>
      <c r="F1844" s="16">
        <v>9381.06</v>
      </c>
      <c r="G1844" s="20">
        <v>40575</v>
      </c>
      <c r="H1844" s="19">
        <v>3006.81</v>
      </c>
      <c r="I1844" s="31">
        <v>40465</v>
      </c>
      <c r="J1844" s="30">
        <v>23852.17</v>
      </c>
      <c r="K1844" s="28">
        <v>40465</v>
      </c>
      <c r="L1844" s="27">
        <v>13575.95</v>
      </c>
      <c r="M1844" s="25">
        <v>40578</v>
      </c>
      <c r="N1844" s="24">
        <v>5997.38</v>
      </c>
      <c r="O1844" s="28">
        <v>40547</v>
      </c>
      <c r="P1844" s="27">
        <v>6975.35</v>
      </c>
    </row>
    <row r="1845" spans="1:16" ht="16.5" x14ac:dyDescent="0.3">
      <c r="A1845" s="2">
        <v>40471</v>
      </c>
      <c r="B1845" s="1">
        <v>241.79</v>
      </c>
      <c r="C1845" s="14">
        <v>40521</v>
      </c>
      <c r="D1845" s="13">
        <v>1233</v>
      </c>
      <c r="E1845" s="17">
        <v>40452</v>
      </c>
      <c r="F1845" s="16">
        <v>9404.23</v>
      </c>
      <c r="G1845" s="20">
        <v>40574</v>
      </c>
      <c r="H1845" s="19">
        <v>2953.63</v>
      </c>
      <c r="I1845" s="31">
        <v>40464</v>
      </c>
      <c r="J1845" s="30">
        <v>23457.69</v>
      </c>
      <c r="K1845" s="28">
        <v>40464</v>
      </c>
      <c r="L1845" s="27">
        <v>13301.49</v>
      </c>
      <c r="M1845" s="25">
        <v>40577</v>
      </c>
      <c r="N1845" s="24">
        <v>5983.34</v>
      </c>
      <c r="O1845" s="28">
        <v>40546</v>
      </c>
      <c r="P1845" s="27">
        <v>6989.74</v>
      </c>
    </row>
    <row r="1846" spans="1:16" ht="16.5" x14ac:dyDescent="0.3">
      <c r="A1846" s="2">
        <v>40470</v>
      </c>
      <c r="B1846" s="1">
        <v>240.11</v>
      </c>
      <c r="C1846" s="14">
        <v>40520</v>
      </c>
      <c r="D1846" s="13">
        <v>1228.28</v>
      </c>
      <c r="E1846" s="17">
        <v>40451</v>
      </c>
      <c r="F1846" s="16">
        <v>9369.35</v>
      </c>
      <c r="G1846" s="20">
        <v>40571</v>
      </c>
      <c r="H1846" s="19">
        <v>2954.13</v>
      </c>
      <c r="I1846" s="31">
        <v>40463</v>
      </c>
      <c r="J1846" s="30">
        <v>23121.7</v>
      </c>
      <c r="K1846" s="28">
        <v>40463</v>
      </c>
      <c r="L1846" s="27">
        <v>12979</v>
      </c>
      <c r="M1846" s="25">
        <v>40576</v>
      </c>
      <c r="N1846" s="24">
        <v>6000.07</v>
      </c>
      <c r="O1846" s="28">
        <v>40542</v>
      </c>
      <c r="P1846" s="27">
        <v>6914.19</v>
      </c>
    </row>
    <row r="1847" spans="1:16" ht="16.5" x14ac:dyDescent="0.3">
      <c r="A1847" s="2">
        <v>40469</v>
      </c>
      <c r="B1847" s="1">
        <v>242.64</v>
      </c>
      <c r="C1847" s="14">
        <v>40519</v>
      </c>
      <c r="D1847" s="13">
        <v>1223.75</v>
      </c>
      <c r="E1847" s="17">
        <v>40450</v>
      </c>
      <c r="F1847" s="16">
        <v>9559.3799999999992</v>
      </c>
      <c r="G1847" s="20">
        <v>40570</v>
      </c>
      <c r="H1847" s="19">
        <v>2989.75</v>
      </c>
      <c r="I1847" s="31">
        <v>40462</v>
      </c>
      <c r="J1847" s="30">
        <v>23207.31</v>
      </c>
      <c r="K1847" s="28">
        <v>40462</v>
      </c>
      <c r="L1847" s="27">
        <v>12951.9</v>
      </c>
      <c r="M1847" s="25">
        <v>40575</v>
      </c>
      <c r="N1847" s="24">
        <v>5957.82</v>
      </c>
      <c r="O1847" s="28">
        <v>40541</v>
      </c>
      <c r="P1847" s="27">
        <v>6995.47</v>
      </c>
    </row>
    <row r="1848" spans="1:16" ht="16.5" x14ac:dyDescent="0.3">
      <c r="A1848" s="2">
        <v>40466</v>
      </c>
      <c r="B1848" s="1">
        <v>246.56</v>
      </c>
      <c r="C1848" s="14">
        <v>40518</v>
      </c>
      <c r="D1848" s="13">
        <v>1223.1199999999999</v>
      </c>
      <c r="E1848" s="17">
        <v>40449</v>
      </c>
      <c r="F1848" s="16">
        <v>9495.76</v>
      </c>
      <c r="G1848" s="20">
        <v>40569</v>
      </c>
      <c r="H1848" s="19">
        <v>2967.78</v>
      </c>
      <c r="I1848" s="31">
        <v>40459</v>
      </c>
      <c r="J1848" s="30">
        <v>22944.18</v>
      </c>
      <c r="K1848" s="28">
        <v>40459</v>
      </c>
      <c r="L1848" s="27">
        <v>12758.23</v>
      </c>
      <c r="M1848" s="25">
        <v>40574</v>
      </c>
      <c r="N1848" s="24">
        <v>5862.94</v>
      </c>
      <c r="O1848" s="28">
        <v>40540</v>
      </c>
      <c r="P1848" s="27">
        <v>6972.1</v>
      </c>
    </row>
    <row r="1849" spans="1:16" ht="16.5" x14ac:dyDescent="0.3">
      <c r="A1849" s="2">
        <v>40465</v>
      </c>
      <c r="B1849" s="1">
        <v>246.25</v>
      </c>
      <c r="C1849" s="14">
        <v>40515</v>
      </c>
      <c r="D1849" s="13">
        <v>1224.71</v>
      </c>
      <c r="E1849" s="17">
        <v>40448</v>
      </c>
      <c r="F1849" s="16">
        <v>9603.14</v>
      </c>
      <c r="G1849" s="20">
        <v>40568</v>
      </c>
      <c r="H1849" s="19">
        <v>2957.78</v>
      </c>
      <c r="I1849" s="31">
        <v>40458</v>
      </c>
      <c r="J1849" s="30">
        <v>22884.32</v>
      </c>
      <c r="K1849" s="28">
        <v>40458</v>
      </c>
      <c r="L1849" s="27">
        <v>12738.07</v>
      </c>
      <c r="M1849" s="25">
        <v>40571</v>
      </c>
      <c r="N1849" s="24">
        <v>5881.37</v>
      </c>
      <c r="O1849" s="28">
        <v>40539</v>
      </c>
      <c r="P1849" s="27">
        <v>6970.73</v>
      </c>
    </row>
    <row r="1850" spans="1:16" ht="16.5" x14ac:dyDescent="0.3">
      <c r="A1850" s="2">
        <v>40464</v>
      </c>
      <c r="B1850" s="1">
        <v>242.99</v>
      </c>
      <c r="C1850" s="14">
        <v>40514</v>
      </c>
      <c r="D1850" s="13">
        <v>1221.53</v>
      </c>
      <c r="E1850" s="17">
        <v>40445</v>
      </c>
      <c r="F1850" s="16">
        <v>9471.67</v>
      </c>
      <c r="G1850" s="20">
        <v>40567</v>
      </c>
      <c r="H1850" s="19">
        <v>2979.06</v>
      </c>
      <c r="I1850" s="31">
        <v>40457</v>
      </c>
      <c r="J1850" s="30">
        <v>22880.41</v>
      </c>
      <c r="K1850" s="28">
        <v>40457</v>
      </c>
      <c r="L1850" s="27">
        <v>12772.03</v>
      </c>
      <c r="M1850" s="25">
        <v>40570</v>
      </c>
      <c r="N1850" s="24">
        <v>5965.08</v>
      </c>
      <c r="O1850" s="28">
        <v>40535</v>
      </c>
      <c r="P1850" s="27">
        <v>7057.69</v>
      </c>
    </row>
    <row r="1851" spans="1:16" ht="16.5" x14ac:dyDescent="0.3">
      <c r="A1851" s="2">
        <v>40463</v>
      </c>
      <c r="B1851" s="1">
        <v>242.35</v>
      </c>
      <c r="C1851" s="14">
        <v>40513</v>
      </c>
      <c r="D1851" s="13">
        <v>1206.07</v>
      </c>
      <c r="E1851" s="17">
        <v>40443</v>
      </c>
      <c r="F1851" s="16">
        <v>9566.32</v>
      </c>
      <c r="G1851" s="20">
        <v>40564</v>
      </c>
      <c r="H1851" s="19">
        <v>2970.56</v>
      </c>
      <c r="I1851" s="31">
        <v>40456</v>
      </c>
      <c r="J1851" s="30">
        <v>22639.14</v>
      </c>
      <c r="K1851" s="28">
        <v>40456</v>
      </c>
      <c r="L1851" s="27">
        <v>12682.85</v>
      </c>
      <c r="M1851" s="25">
        <v>40569</v>
      </c>
      <c r="N1851" s="24">
        <v>5969.21</v>
      </c>
      <c r="O1851" s="28">
        <v>40534</v>
      </c>
      <c r="P1851" s="27">
        <v>7067.92</v>
      </c>
    </row>
    <row r="1852" spans="1:16" ht="16.5" x14ac:dyDescent="0.3">
      <c r="A1852" s="2">
        <v>40462</v>
      </c>
      <c r="B1852" s="1">
        <v>245.44</v>
      </c>
      <c r="C1852" s="14">
        <v>40512</v>
      </c>
      <c r="D1852" s="13">
        <v>1180.55</v>
      </c>
      <c r="E1852" s="17">
        <v>40442</v>
      </c>
      <c r="F1852" s="16">
        <v>9602.11</v>
      </c>
      <c r="G1852" s="20">
        <v>40563</v>
      </c>
      <c r="H1852" s="19">
        <v>2927.42</v>
      </c>
      <c r="I1852" s="31">
        <v>40455</v>
      </c>
      <c r="J1852" s="30">
        <v>22618.66</v>
      </c>
      <c r="K1852" s="28">
        <v>40455</v>
      </c>
      <c r="L1852" s="27">
        <v>12614.18</v>
      </c>
      <c r="M1852" s="25">
        <v>40568</v>
      </c>
      <c r="N1852" s="24">
        <v>5917.71</v>
      </c>
      <c r="O1852" s="28">
        <v>40533</v>
      </c>
      <c r="P1852" s="27">
        <v>7077.99</v>
      </c>
    </row>
    <row r="1853" spans="1:16" ht="16.5" x14ac:dyDescent="0.3">
      <c r="A1853" s="2">
        <v>40459</v>
      </c>
      <c r="B1853" s="1">
        <v>246.51</v>
      </c>
      <c r="C1853" s="14">
        <v>40511</v>
      </c>
      <c r="D1853" s="13">
        <v>1187.76</v>
      </c>
      <c r="E1853" s="17">
        <v>40438</v>
      </c>
      <c r="F1853" s="16">
        <v>9626.09</v>
      </c>
      <c r="G1853" s="20">
        <v>40562</v>
      </c>
      <c r="H1853" s="19">
        <v>2923.76</v>
      </c>
      <c r="I1853" s="31">
        <v>40451</v>
      </c>
      <c r="J1853" s="30">
        <v>22358.17</v>
      </c>
      <c r="K1853" s="28">
        <v>40451</v>
      </c>
      <c r="L1853" s="27">
        <v>12406.1</v>
      </c>
      <c r="M1853" s="25">
        <v>40567</v>
      </c>
      <c r="N1853" s="24">
        <v>5943.85</v>
      </c>
      <c r="O1853" s="28">
        <v>40532</v>
      </c>
      <c r="P1853" s="27">
        <v>7018.6</v>
      </c>
    </row>
    <row r="1854" spans="1:16" ht="16.5" x14ac:dyDescent="0.3">
      <c r="A1854" s="2">
        <v>40458</v>
      </c>
      <c r="B1854" s="1">
        <v>247.22</v>
      </c>
      <c r="C1854" s="14">
        <v>40508</v>
      </c>
      <c r="D1854" s="13">
        <v>1189.4000000000001</v>
      </c>
      <c r="E1854" s="17">
        <v>40437</v>
      </c>
      <c r="F1854" s="16">
        <v>9509.5</v>
      </c>
      <c r="G1854" s="20">
        <v>40561</v>
      </c>
      <c r="H1854" s="19">
        <v>2945.62</v>
      </c>
      <c r="I1854" s="31">
        <v>40450</v>
      </c>
      <c r="J1854" s="30">
        <v>22378.67</v>
      </c>
      <c r="K1854" s="28">
        <v>40450</v>
      </c>
      <c r="L1854" s="27">
        <v>12429.28</v>
      </c>
      <c r="M1854" s="25">
        <v>40564</v>
      </c>
      <c r="N1854" s="24">
        <v>5896.25</v>
      </c>
      <c r="O1854" s="28">
        <v>40529</v>
      </c>
      <c r="P1854" s="27">
        <v>6982.45</v>
      </c>
    </row>
    <row r="1855" spans="1:16" ht="16.5" x14ac:dyDescent="0.3">
      <c r="A1855" s="2">
        <v>40457</v>
      </c>
      <c r="B1855" s="1">
        <v>247.7</v>
      </c>
      <c r="C1855" s="14">
        <v>40506</v>
      </c>
      <c r="D1855" s="13">
        <v>1198.3499999999999</v>
      </c>
      <c r="E1855" s="17">
        <v>40436</v>
      </c>
      <c r="F1855" s="16">
        <v>9516.56</v>
      </c>
      <c r="G1855" s="20">
        <v>40560</v>
      </c>
      <c r="H1855" s="19">
        <v>2910.63</v>
      </c>
      <c r="I1855" s="31">
        <v>40449</v>
      </c>
      <c r="J1855" s="30">
        <v>22109.95</v>
      </c>
      <c r="K1855" s="28">
        <v>40449</v>
      </c>
      <c r="L1855" s="27">
        <v>12180.2</v>
      </c>
      <c r="M1855" s="25">
        <v>40563</v>
      </c>
      <c r="N1855" s="24">
        <v>5867.91</v>
      </c>
      <c r="O1855" s="28">
        <v>40528</v>
      </c>
      <c r="P1855" s="27">
        <v>7024.4</v>
      </c>
    </row>
    <row r="1856" spans="1:16" ht="16.5" x14ac:dyDescent="0.3">
      <c r="A1856" s="2">
        <v>40456</v>
      </c>
      <c r="B1856" s="1">
        <v>244.22</v>
      </c>
      <c r="C1856" s="14">
        <v>40505</v>
      </c>
      <c r="D1856" s="13">
        <v>1180.73</v>
      </c>
      <c r="E1856" s="17">
        <v>40435</v>
      </c>
      <c r="F1856" s="16">
        <v>9299.31</v>
      </c>
      <c r="G1856" s="20">
        <v>40557</v>
      </c>
      <c r="H1856" s="19">
        <v>2920.4</v>
      </c>
      <c r="I1856" s="31">
        <v>40448</v>
      </c>
      <c r="J1856" s="30">
        <v>22340.84</v>
      </c>
      <c r="K1856" s="28">
        <v>40448</v>
      </c>
      <c r="L1856" s="27">
        <v>12316.8</v>
      </c>
      <c r="M1856" s="25">
        <v>40562</v>
      </c>
      <c r="N1856" s="24">
        <v>5976.7</v>
      </c>
      <c r="O1856" s="28">
        <v>40527</v>
      </c>
      <c r="P1856" s="27">
        <v>7016.37</v>
      </c>
    </row>
    <row r="1857" spans="1:16" ht="16.5" x14ac:dyDescent="0.3">
      <c r="A1857" s="2">
        <v>40455</v>
      </c>
      <c r="B1857" s="1">
        <v>243.99</v>
      </c>
      <c r="C1857" s="14">
        <v>40504</v>
      </c>
      <c r="D1857" s="13">
        <v>1197.8399999999999</v>
      </c>
      <c r="E1857" s="17">
        <v>40434</v>
      </c>
      <c r="F1857" s="16">
        <v>9321.82</v>
      </c>
      <c r="G1857" s="20">
        <v>40556</v>
      </c>
      <c r="H1857" s="19">
        <v>2915.62</v>
      </c>
      <c r="I1857" s="31">
        <v>40445</v>
      </c>
      <c r="J1857" s="30">
        <v>22119.43</v>
      </c>
      <c r="K1857" s="28">
        <v>40445</v>
      </c>
      <c r="L1857" s="27">
        <v>12218.6</v>
      </c>
      <c r="M1857" s="25">
        <v>40561</v>
      </c>
      <c r="N1857" s="24">
        <v>6056.43</v>
      </c>
      <c r="O1857" s="28">
        <v>40526</v>
      </c>
      <c r="P1857" s="27">
        <v>7027.4</v>
      </c>
    </row>
    <row r="1858" spans="1:16" ht="16.5" x14ac:dyDescent="0.3">
      <c r="A1858" s="2">
        <v>40452</v>
      </c>
      <c r="B1858" s="1">
        <v>243.49</v>
      </c>
      <c r="C1858" s="14">
        <v>40501</v>
      </c>
      <c r="D1858" s="13">
        <v>1199.73</v>
      </c>
      <c r="E1858" s="17">
        <v>40431</v>
      </c>
      <c r="F1858" s="16">
        <v>9239.17</v>
      </c>
      <c r="G1858" s="20">
        <v>40555</v>
      </c>
      <c r="H1858" s="19">
        <v>2879.11</v>
      </c>
      <c r="I1858" s="31">
        <v>40443</v>
      </c>
      <c r="J1858" s="30">
        <v>22047.71</v>
      </c>
      <c r="K1858" s="28">
        <v>40443</v>
      </c>
      <c r="L1858" s="27">
        <v>12196</v>
      </c>
      <c r="M1858" s="25">
        <v>40560</v>
      </c>
      <c r="N1858" s="24">
        <v>5985.7</v>
      </c>
      <c r="O1858" s="28">
        <v>40525</v>
      </c>
      <c r="P1858" s="27">
        <v>7029.39</v>
      </c>
    </row>
    <row r="1859" spans="1:16" ht="16.5" x14ac:dyDescent="0.3">
      <c r="A1859" s="2">
        <v>40451</v>
      </c>
      <c r="B1859" s="1">
        <v>242.95</v>
      </c>
      <c r="C1859" s="14">
        <v>40500</v>
      </c>
      <c r="D1859" s="13">
        <v>1196.68</v>
      </c>
      <c r="E1859" s="17">
        <v>40430</v>
      </c>
      <c r="F1859" s="16">
        <v>9098.39</v>
      </c>
      <c r="G1859" s="20">
        <v>40554</v>
      </c>
      <c r="H1859" s="19">
        <v>2796.6</v>
      </c>
      <c r="I1859" s="31">
        <v>40442</v>
      </c>
      <c r="J1859" s="30">
        <v>22002.59</v>
      </c>
      <c r="K1859" s="28">
        <v>40442</v>
      </c>
      <c r="L1859" s="27">
        <v>12193.31</v>
      </c>
      <c r="M1859" s="25">
        <v>40557</v>
      </c>
      <c r="N1859" s="24">
        <v>6002.07</v>
      </c>
      <c r="O1859" s="28">
        <v>40522</v>
      </c>
      <c r="P1859" s="27">
        <v>7006.17</v>
      </c>
    </row>
    <row r="1860" spans="1:16" ht="16.5" x14ac:dyDescent="0.3">
      <c r="A1860" s="2">
        <v>40450</v>
      </c>
      <c r="B1860" s="1">
        <v>242.27</v>
      </c>
      <c r="C1860" s="14">
        <v>40499</v>
      </c>
      <c r="D1860" s="13">
        <v>1178.5899999999999</v>
      </c>
      <c r="E1860" s="17">
        <v>40429</v>
      </c>
      <c r="F1860" s="16">
        <v>9024.6</v>
      </c>
      <c r="G1860" s="20">
        <v>40553</v>
      </c>
      <c r="H1860" s="19">
        <v>2760.88</v>
      </c>
      <c r="I1860" s="31">
        <v>40441</v>
      </c>
      <c r="J1860" s="30">
        <v>21977.34</v>
      </c>
      <c r="K1860" s="28">
        <v>40441</v>
      </c>
      <c r="L1860" s="27">
        <v>12164.65</v>
      </c>
      <c r="M1860" s="25">
        <v>40556</v>
      </c>
      <c r="N1860" s="24">
        <v>6023.88</v>
      </c>
      <c r="O1860" s="28">
        <v>40521</v>
      </c>
      <c r="P1860" s="27">
        <v>6964.16</v>
      </c>
    </row>
    <row r="1861" spans="1:16" ht="16.5" x14ac:dyDescent="0.3">
      <c r="A1861" s="2">
        <v>40449</v>
      </c>
      <c r="B1861" s="1">
        <v>240.59</v>
      </c>
      <c r="C1861" s="14">
        <v>40498</v>
      </c>
      <c r="D1861" s="13">
        <v>1178.3399999999999</v>
      </c>
      <c r="E1861" s="17">
        <v>40428</v>
      </c>
      <c r="F1861" s="16">
        <v>9226</v>
      </c>
      <c r="G1861" s="20">
        <v>40550</v>
      </c>
      <c r="H1861" s="19">
        <v>2808.25</v>
      </c>
      <c r="I1861" s="31">
        <v>40438</v>
      </c>
      <c r="J1861" s="30">
        <v>21970.86</v>
      </c>
      <c r="K1861" s="28">
        <v>40438</v>
      </c>
      <c r="L1861" s="27">
        <v>12171.19</v>
      </c>
      <c r="M1861" s="25">
        <v>40555</v>
      </c>
      <c r="N1861" s="24">
        <v>6050.72</v>
      </c>
      <c r="O1861" s="28">
        <v>40520</v>
      </c>
      <c r="P1861" s="27">
        <v>6975.87</v>
      </c>
    </row>
    <row r="1862" spans="1:16" ht="16.5" x14ac:dyDescent="0.3">
      <c r="A1862" s="2">
        <v>40448</v>
      </c>
      <c r="B1862" s="1">
        <v>241.38</v>
      </c>
      <c r="C1862" s="14">
        <v>40497</v>
      </c>
      <c r="D1862" s="13">
        <v>1197.75</v>
      </c>
      <c r="E1862" s="17">
        <v>40427</v>
      </c>
      <c r="F1862" s="16">
        <v>9301.32</v>
      </c>
      <c r="G1862" s="20">
        <v>40549</v>
      </c>
      <c r="H1862" s="19">
        <v>2836.23</v>
      </c>
      <c r="I1862" s="31">
        <v>40437</v>
      </c>
      <c r="J1862" s="30">
        <v>21691.45</v>
      </c>
      <c r="K1862" s="28">
        <v>40437</v>
      </c>
      <c r="L1862" s="27">
        <v>12001.41</v>
      </c>
      <c r="M1862" s="25">
        <v>40554</v>
      </c>
      <c r="N1862" s="24">
        <v>6014.03</v>
      </c>
      <c r="O1862" s="28">
        <v>40519</v>
      </c>
      <c r="P1862" s="27">
        <v>7001.91</v>
      </c>
    </row>
    <row r="1863" spans="1:16" ht="16.5" x14ac:dyDescent="0.3">
      <c r="A1863" s="2">
        <v>40445</v>
      </c>
      <c r="B1863" s="1">
        <v>239.8</v>
      </c>
      <c r="C1863" s="14">
        <v>40494</v>
      </c>
      <c r="D1863" s="13">
        <v>1199.21</v>
      </c>
      <c r="E1863" s="17">
        <v>40424</v>
      </c>
      <c r="F1863" s="16">
        <v>9114.1299999999992</v>
      </c>
      <c r="G1863" s="20">
        <v>40548</v>
      </c>
      <c r="H1863" s="19">
        <v>2833.74</v>
      </c>
      <c r="I1863" s="31">
        <v>40436</v>
      </c>
      <c r="J1863" s="30">
        <v>21725.64</v>
      </c>
      <c r="K1863" s="28">
        <v>40436</v>
      </c>
      <c r="L1863" s="27">
        <v>12088.3</v>
      </c>
      <c r="M1863" s="25">
        <v>40553</v>
      </c>
      <c r="N1863" s="24">
        <v>5956.3</v>
      </c>
      <c r="O1863" s="28">
        <v>40518</v>
      </c>
      <c r="P1863" s="27">
        <v>6954.38</v>
      </c>
    </row>
    <row r="1864" spans="1:16" ht="16.5" x14ac:dyDescent="0.3">
      <c r="A1864" s="2">
        <v>40441</v>
      </c>
      <c r="B1864" s="1">
        <v>238.29</v>
      </c>
      <c r="C1864" s="14">
        <v>40493</v>
      </c>
      <c r="D1864" s="13">
        <v>1213.54</v>
      </c>
      <c r="E1864" s="17">
        <v>40423</v>
      </c>
      <c r="F1864" s="16">
        <v>9062.84</v>
      </c>
      <c r="G1864" s="20">
        <v>40547</v>
      </c>
      <c r="H1864" s="19">
        <v>2844.17</v>
      </c>
      <c r="I1864" s="31">
        <v>40435</v>
      </c>
      <c r="J1864" s="30">
        <v>21696.04</v>
      </c>
      <c r="K1864" s="28">
        <v>40435</v>
      </c>
      <c r="L1864" s="27">
        <v>12135.51</v>
      </c>
      <c r="M1864" s="25">
        <v>40550</v>
      </c>
      <c r="N1864" s="24">
        <v>5984.33</v>
      </c>
      <c r="O1864" s="28">
        <v>40515</v>
      </c>
      <c r="P1864" s="27">
        <v>6947.72</v>
      </c>
    </row>
    <row r="1865" spans="1:16" ht="16.5" x14ac:dyDescent="0.3">
      <c r="A1865" s="2">
        <v>40438</v>
      </c>
      <c r="B1865" s="1">
        <v>237.64</v>
      </c>
      <c r="C1865" s="14">
        <v>40492</v>
      </c>
      <c r="D1865" s="13">
        <v>1218.71</v>
      </c>
      <c r="E1865" s="17">
        <v>40422</v>
      </c>
      <c r="F1865" s="16">
        <v>8927.02</v>
      </c>
      <c r="G1865" s="20">
        <v>40546</v>
      </c>
      <c r="H1865" s="19">
        <v>2839.43</v>
      </c>
      <c r="I1865" s="31">
        <v>40434</v>
      </c>
      <c r="J1865" s="30">
        <v>21658.35</v>
      </c>
      <c r="K1865" s="28">
        <v>40434</v>
      </c>
      <c r="L1865" s="27">
        <v>12088.51</v>
      </c>
      <c r="M1865" s="25">
        <v>40549</v>
      </c>
      <c r="N1865" s="24">
        <v>6019.51</v>
      </c>
      <c r="O1865" s="28">
        <v>40514</v>
      </c>
      <c r="P1865" s="27">
        <v>6957.61</v>
      </c>
    </row>
    <row r="1866" spans="1:16" ht="16.5" x14ac:dyDescent="0.3">
      <c r="A1866" s="2">
        <v>40437</v>
      </c>
      <c r="B1866" s="1">
        <v>235.37</v>
      </c>
      <c r="C1866" s="14">
        <v>40491</v>
      </c>
      <c r="D1866" s="13">
        <v>1213.4000000000001</v>
      </c>
      <c r="E1866" s="17">
        <v>40421</v>
      </c>
      <c r="F1866" s="16">
        <v>8824.06</v>
      </c>
      <c r="G1866" s="20">
        <v>40543</v>
      </c>
      <c r="H1866" s="19">
        <v>2792.82</v>
      </c>
      <c r="I1866" s="31">
        <v>40431</v>
      </c>
      <c r="J1866" s="30">
        <v>21257.39</v>
      </c>
      <c r="K1866" s="28">
        <v>40431</v>
      </c>
      <c r="L1866" s="27">
        <v>11835.93</v>
      </c>
      <c r="M1866" s="25">
        <v>40548</v>
      </c>
      <c r="N1866" s="24">
        <v>6043.86</v>
      </c>
      <c r="O1866" s="28">
        <v>40513</v>
      </c>
      <c r="P1866" s="27">
        <v>6866.63</v>
      </c>
    </row>
    <row r="1867" spans="1:16" ht="16.5" x14ac:dyDescent="0.3">
      <c r="A1867" s="2">
        <v>40436</v>
      </c>
      <c r="B1867" s="1">
        <v>237.14</v>
      </c>
      <c r="C1867" s="14">
        <v>40490</v>
      </c>
      <c r="D1867" s="13">
        <v>1223.25</v>
      </c>
      <c r="E1867" s="17">
        <v>40420</v>
      </c>
      <c r="F1867" s="16">
        <v>9149.26</v>
      </c>
      <c r="G1867" s="20">
        <v>40542</v>
      </c>
      <c r="H1867" s="19">
        <v>2807.04</v>
      </c>
      <c r="I1867" s="31">
        <v>40430</v>
      </c>
      <c r="J1867" s="30">
        <v>21167.27</v>
      </c>
      <c r="K1867" s="28">
        <v>40430</v>
      </c>
      <c r="L1867" s="27">
        <v>11830.46</v>
      </c>
      <c r="M1867" s="25">
        <v>40547</v>
      </c>
      <c r="N1867" s="24">
        <v>6013.87</v>
      </c>
      <c r="O1867" s="28">
        <v>40512</v>
      </c>
      <c r="P1867" s="27">
        <v>6688.49</v>
      </c>
    </row>
    <row r="1868" spans="1:16" ht="16.5" x14ac:dyDescent="0.3">
      <c r="A1868" s="2">
        <v>40435</v>
      </c>
      <c r="B1868" s="1">
        <v>235.98</v>
      </c>
      <c r="C1868" s="14">
        <v>40487</v>
      </c>
      <c r="D1868" s="13">
        <v>1225.8499999999999</v>
      </c>
      <c r="E1868" s="17">
        <v>40417</v>
      </c>
      <c r="F1868" s="16">
        <v>8991.06</v>
      </c>
      <c r="G1868" s="20">
        <v>40541</v>
      </c>
      <c r="H1868" s="19">
        <v>2841.23</v>
      </c>
      <c r="I1868" s="31">
        <v>40429</v>
      </c>
      <c r="J1868" s="30">
        <v>21088.86</v>
      </c>
      <c r="K1868" s="28">
        <v>40429</v>
      </c>
      <c r="L1868" s="27">
        <v>11776.72</v>
      </c>
      <c r="M1868" s="25">
        <v>40546</v>
      </c>
      <c r="N1868" s="24" t="s">
        <v>1</v>
      </c>
      <c r="O1868" s="28">
        <v>40511</v>
      </c>
      <c r="P1868" s="27">
        <v>6697.97</v>
      </c>
    </row>
    <row r="1869" spans="1:16" ht="16.5" x14ac:dyDescent="0.3">
      <c r="A1869" s="2">
        <v>40434</v>
      </c>
      <c r="B1869" s="1">
        <v>236.34</v>
      </c>
      <c r="C1869" s="14">
        <v>40486</v>
      </c>
      <c r="D1869" s="13">
        <v>1221.06</v>
      </c>
      <c r="E1869" s="17">
        <v>40416</v>
      </c>
      <c r="F1869" s="16">
        <v>8906.48</v>
      </c>
      <c r="G1869" s="20">
        <v>40540</v>
      </c>
      <c r="H1869" s="19">
        <v>2824.3</v>
      </c>
      <c r="I1869" s="31">
        <v>40428</v>
      </c>
      <c r="J1869" s="30">
        <v>21401.79</v>
      </c>
      <c r="K1869" s="28">
        <v>40428</v>
      </c>
      <c r="L1869" s="27">
        <v>11956.23</v>
      </c>
      <c r="M1869" s="25">
        <v>40543</v>
      </c>
      <c r="N1869" s="24">
        <v>5899.94</v>
      </c>
      <c r="O1869" s="28">
        <v>40508</v>
      </c>
      <c r="P1869" s="27">
        <v>6848.98</v>
      </c>
    </row>
    <row r="1870" spans="1:16" ht="16.5" x14ac:dyDescent="0.3">
      <c r="A1870" s="2">
        <v>40431</v>
      </c>
      <c r="B1870" s="1">
        <v>233.93</v>
      </c>
      <c r="C1870" s="14">
        <v>40485</v>
      </c>
      <c r="D1870" s="13">
        <v>1197.96</v>
      </c>
      <c r="E1870" s="17">
        <v>40415</v>
      </c>
      <c r="F1870" s="16">
        <v>8845.39</v>
      </c>
      <c r="G1870" s="20">
        <v>40539</v>
      </c>
      <c r="H1870" s="19">
        <v>2826.51</v>
      </c>
      <c r="I1870" s="31">
        <v>40427</v>
      </c>
      <c r="J1870" s="30">
        <v>21355.77</v>
      </c>
      <c r="K1870" s="28">
        <v>40427</v>
      </c>
      <c r="L1870" s="27">
        <v>11960.57</v>
      </c>
      <c r="M1870" s="25">
        <v>40542</v>
      </c>
      <c r="N1870" s="24">
        <v>5971.01</v>
      </c>
      <c r="O1870" s="28">
        <v>40507</v>
      </c>
      <c r="P1870" s="27">
        <v>6879.66</v>
      </c>
    </row>
    <row r="1871" spans="1:16" ht="16.5" x14ac:dyDescent="0.3">
      <c r="A1871" s="2">
        <v>40430</v>
      </c>
      <c r="B1871" s="1">
        <v>231.53</v>
      </c>
      <c r="C1871" s="14">
        <v>40484</v>
      </c>
      <c r="D1871" s="13">
        <v>1193.57</v>
      </c>
      <c r="E1871" s="17">
        <v>40414</v>
      </c>
      <c r="F1871" s="16">
        <v>8995.14</v>
      </c>
      <c r="G1871" s="20">
        <v>40536</v>
      </c>
      <c r="H1871" s="19">
        <v>2861.94</v>
      </c>
      <c r="I1871" s="31">
        <v>40424</v>
      </c>
      <c r="J1871" s="30">
        <v>20971.5</v>
      </c>
      <c r="K1871" s="28">
        <v>40424</v>
      </c>
      <c r="L1871" s="27">
        <v>11767.41</v>
      </c>
      <c r="M1871" s="25">
        <v>40541</v>
      </c>
      <c r="N1871" s="24">
        <v>5996.36</v>
      </c>
      <c r="O1871" s="28">
        <v>40506</v>
      </c>
      <c r="P1871" s="27">
        <v>6823.8</v>
      </c>
    </row>
    <row r="1872" spans="1:16" ht="16.5" x14ac:dyDescent="0.3">
      <c r="A1872" s="2">
        <v>40429</v>
      </c>
      <c r="B1872" s="1">
        <v>230.94</v>
      </c>
      <c r="C1872" s="14">
        <v>40483</v>
      </c>
      <c r="D1872" s="13">
        <v>1184.3800000000001</v>
      </c>
      <c r="E1872" s="17">
        <v>40413</v>
      </c>
      <c r="F1872" s="16">
        <v>9116.69</v>
      </c>
      <c r="G1872" s="20">
        <v>40535</v>
      </c>
      <c r="H1872" s="19">
        <v>2864.52</v>
      </c>
      <c r="I1872" s="31">
        <v>40423</v>
      </c>
      <c r="J1872" s="30">
        <v>20868.919999999998</v>
      </c>
      <c r="K1872" s="28">
        <v>40423</v>
      </c>
      <c r="L1872" s="27">
        <v>11688.84</v>
      </c>
      <c r="M1872" s="25">
        <v>40540</v>
      </c>
      <c r="N1872" s="24" t="s">
        <v>1</v>
      </c>
      <c r="O1872" s="28">
        <v>40505</v>
      </c>
      <c r="P1872" s="27">
        <v>6705</v>
      </c>
    </row>
    <row r="1873" spans="1:16" ht="16.5" x14ac:dyDescent="0.3">
      <c r="A1873" s="2">
        <v>40428</v>
      </c>
      <c r="B1873" s="1">
        <v>232.45</v>
      </c>
      <c r="C1873" s="14">
        <v>40480</v>
      </c>
      <c r="D1873" s="13">
        <v>1183.26</v>
      </c>
      <c r="E1873" s="17">
        <v>40410</v>
      </c>
      <c r="F1873" s="16">
        <v>9179.3799999999992</v>
      </c>
      <c r="G1873" s="20">
        <v>40534</v>
      </c>
      <c r="H1873" s="19">
        <v>2869.63</v>
      </c>
      <c r="I1873" s="31">
        <v>40422</v>
      </c>
      <c r="J1873" s="30">
        <v>20623.830000000002</v>
      </c>
      <c r="K1873" s="28">
        <v>40422</v>
      </c>
      <c r="L1873" s="27">
        <v>11498.94</v>
      </c>
      <c r="M1873" s="25">
        <v>40536</v>
      </c>
      <c r="N1873" s="24">
        <v>6008.92</v>
      </c>
      <c r="O1873" s="28">
        <v>40504</v>
      </c>
      <c r="P1873" s="27">
        <v>6822.05</v>
      </c>
    </row>
    <row r="1874" spans="1:16" ht="16.5" x14ac:dyDescent="0.3">
      <c r="A1874" s="2">
        <v>40427</v>
      </c>
      <c r="B1874" s="1">
        <v>232.77</v>
      </c>
      <c r="C1874" s="14">
        <v>40479</v>
      </c>
      <c r="D1874" s="13">
        <v>1183.78</v>
      </c>
      <c r="E1874" s="17">
        <v>40409</v>
      </c>
      <c r="F1874" s="16">
        <v>9362.68</v>
      </c>
      <c r="G1874" s="20">
        <v>40533</v>
      </c>
      <c r="H1874" s="19">
        <v>2876.99</v>
      </c>
      <c r="I1874" s="31">
        <v>40421</v>
      </c>
      <c r="J1874" s="30">
        <v>20536.490000000002</v>
      </c>
      <c r="K1874" s="28">
        <v>40421</v>
      </c>
      <c r="L1874" s="27">
        <v>11402.9</v>
      </c>
      <c r="M1874" s="25">
        <v>40535</v>
      </c>
      <c r="N1874" s="24">
        <v>5996.07</v>
      </c>
      <c r="O1874" s="28">
        <v>40501</v>
      </c>
      <c r="P1874" s="27">
        <v>6843.55</v>
      </c>
    </row>
    <row r="1875" spans="1:16" ht="16.5" x14ac:dyDescent="0.3">
      <c r="A1875" s="2">
        <v>40424</v>
      </c>
      <c r="B1875" s="1">
        <v>231.04</v>
      </c>
      <c r="C1875" s="14">
        <v>40478</v>
      </c>
      <c r="D1875" s="13">
        <v>1182.45</v>
      </c>
      <c r="E1875" s="17">
        <v>40408</v>
      </c>
      <c r="F1875" s="16">
        <v>9240.5400000000009</v>
      </c>
      <c r="G1875" s="20">
        <v>40532</v>
      </c>
      <c r="H1875" s="19">
        <v>2839.22</v>
      </c>
      <c r="I1875" s="31">
        <v>40420</v>
      </c>
      <c r="J1875" s="30">
        <v>20737.22</v>
      </c>
      <c r="K1875" s="28">
        <v>40420</v>
      </c>
      <c r="L1875" s="27">
        <v>11531.72</v>
      </c>
      <c r="M1875" s="25">
        <v>40534</v>
      </c>
      <c r="N1875" s="24">
        <v>5983.49</v>
      </c>
      <c r="O1875" s="28">
        <v>40500</v>
      </c>
      <c r="P1875" s="27">
        <v>6832.11</v>
      </c>
    </row>
    <row r="1876" spans="1:16" ht="16.5" x14ac:dyDescent="0.3">
      <c r="A1876" s="2">
        <v>40423</v>
      </c>
      <c r="B1876" s="1">
        <v>230.66</v>
      </c>
      <c r="C1876" s="14">
        <v>40477</v>
      </c>
      <c r="D1876" s="13">
        <v>1185.6400000000001</v>
      </c>
      <c r="E1876" s="17">
        <v>40407</v>
      </c>
      <c r="F1876" s="16">
        <v>9161.68</v>
      </c>
      <c r="G1876" s="20">
        <v>40529</v>
      </c>
      <c r="H1876" s="19">
        <v>2821.77</v>
      </c>
      <c r="I1876" s="31">
        <v>40417</v>
      </c>
      <c r="J1876" s="30">
        <v>20597.349999999999</v>
      </c>
      <c r="K1876" s="28">
        <v>40417</v>
      </c>
      <c r="L1876" s="27">
        <v>11395.05</v>
      </c>
      <c r="M1876" s="25">
        <v>40533</v>
      </c>
      <c r="N1876" s="24">
        <v>5951.8</v>
      </c>
      <c r="O1876" s="28">
        <v>40499</v>
      </c>
      <c r="P1876" s="27">
        <v>6700.07</v>
      </c>
    </row>
    <row r="1877" spans="1:16" ht="16.5" x14ac:dyDescent="0.3">
      <c r="A1877" s="2">
        <v>40422</v>
      </c>
      <c r="B1877" s="1">
        <v>229.41</v>
      </c>
      <c r="C1877" s="14">
        <v>40476</v>
      </c>
      <c r="D1877" s="13">
        <v>1185.6199999999999</v>
      </c>
      <c r="E1877" s="17">
        <v>40406</v>
      </c>
      <c r="F1877" s="16">
        <v>9196.67</v>
      </c>
      <c r="G1877" s="20">
        <v>40528</v>
      </c>
      <c r="H1877" s="19">
        <v>2845.78</v>
      </c>
      <c r="I1877" s="31">
        <v>40416</v>
      </c>
      <c r="J1877" s="30">
        <v>20612.060000000001</v>
      </c>
      <c r="K1877" s="28">
        <v>40416</v>
      </c>
      <c r="L1877" s="27">
        <v>11436.22</v>
      </c>
      <c r="M1877" s="25">
        <v>40532</v>
      </c>
      <c r="N1877" s="24">
        <v>5891.61</v>
      </c>
      <c r="O1877" s="28">
        <v>40498</v>
      </c>
      <c r="P1877" s="27">
        <v>6663.24</v>
      </c>
    </row>
    <row r="1878" spans="1:16" ht="16.5" x14ac:dyDescent="0.3">
      <c r="A1878" s="2">
        <v>40421</v>
      </c>
      <c r="B1878" s="1">
        <v>226.81</v>
      </c>
      <c r="C1878" s="14">
        <v>40473</v>
      </c>
      <c r="D1878" s="13">
        <v>1183.08</v>
      </c>
      <c r="E1878" s="17">
        <v>40403</v>
      </c>
      <c r="F1878" s="16">
        <v>9253.4599999999991</v>
      </c>
      <c r="G1878" s="20">
        <v>40527</v>
      </c>
      <c r="H1878" s="19">
        <v>2841.99</v>
      </c>
      <c r="I1878" s="31">
        <v>40415</v>
      </c>
      <c r="J1878" s="30">
        <v>20634.98</v>
      </c>
      <c r="K1878" s="28">
        <v>40415</v>
      </c>
      <c r="L1878" s="27">
        <v>11495.79</v>
      </c>
      <c r="M1878" s="25">
        <v>40529</v>
      </c>
      <c r="N1878" s="24">
        <v>5871.75</v>
      </c>
      <c r="O1878" s="28">
        <v>40497</v>
      </c>
      <c r="P1878" s="27">
        <v>6790.17</v>
      </c>
    </row>
    <row r="1879" spans="1:16" ht="16.5" x14ac:dyDescent="0.3">
      <c r="A1879" s="2">
        <v>40420</v>
      </c>
      <c r="B1879" s="1">
        <v>229.63</v>
      </c>
      <c r="C1879" s="14">
        <v>40472</v>
      </c>
      <c r="D1879" s="13">
        <v>1180.27</v>
      </c>
      <c r="E1879" s="17">
        <v>40402</v>
      </c>
      <c r="F1879" s="16">
        <v>9212.59</v>
      </c>
      <c r="G1879" s="20">
        <v>40526</v>
      </c>
      <c r="H1879" s="19">
        <v>2861.67</v>
      </c>
      <c r="I1879" s="31">
        <v>40414</v>
      </c>
      <c r="J1879" s="30">
        <v>20658.71</v>
      </c>
      <c r="K1879" s="28">
        <v>40414</v>
      </c>
      <c r="L1879" s="27">
        <v>11573.25</v>
      </c>
      <c r="M1879" s="25">
        <v>40528</v>
      </c>
      <c r="N1879" s="24">
        <v>5881.12</v>
      </c>
      <c r="O1879" s="28">
        <v>40494</v>
      </c>
      <c r="P1879" s="27">
        <v>6734.61</v>
      </c>
    </row>
    <row r="1880" spans="1:16" ht="16.5" x14ac:dyDescent="0.3">
      <c r="A1880" s="2">
        <v>40417</v>
      </c>
      <c r="B1880" s="1">
        <v>225.52</v>
      </c>
      <c r="C1880" s="14">
        <v>40471</v>
      </c>
      <c r="D1880" s="13">
        <v>1178.17</v>
      </c>
      <c r="E1880" s="17">
        <v>40401</v>
      </c>
      <c r="F1880" s="16">
        <v>9292.85</v>
      </c>
      <c r="G1880" s="20">
        <v>40525</v>
      </c>
      <c r="H1880" s="19">
        <v>2855.37</v>
      </c>
      <c r="I1880" s="31">
        <v>40413</v>
      </c>
      <c r="J1880" s="30">
        <v>20889.009999999998</v>
      </c>
      <c r="K1880" s="28">
        <v>40413</v>
      </c>
      <c r="L1880" s="27">
        <v>11670.39</v>
      </c>
      <c r="M1880" s="25">
        <v>40527</v>
      </c>
      <c r="N1880" s="24">
        <v>5882.18</v>
      </c>
      <c r="O1880" s="28">
        <v>40493</v>
      </c>
      <c r="P1880" s="27">
        <v>6723.41</v>
      </c>
    </row>
    <row r="1881" spans="1:16" ht="16.5" x14ac:dyDescent="0.3">
      <c r="A1881" s="2">
        <v>40416</v>
      </c>
      <c r="B1881" s="1">
        <v>225.39</v>
      </c>
      <c r="C1881" s="14">
        <v>40470</v>
      </c>
      <c r="D1881" s="13">
        <v>1165.9000000000001</v>
      </c>
      <c r="E1881" s="17">
        <v>40400</v>
      </c>
      <c r="F1881" s="16">
        <v>9551.0499999999993</v>
      </c>
      <c r="G1881" s="20">
        <v>40522</v>
      </c>
      <c r="H1881" s="19">
        <v>2839.53</v>
      </c>
      <c r="I1881" s="31">
        <v>40410</v>
      </c>
      <c r="J1881" s="30">
        <v>20981.82</v>
      </c>
      <c r="K1881" s="28">
        <v>40410</v>
      </c>
      <c r="L1881" s="27">
        <v>11779.67</v>
      </c>
      <c r="M1881" s="25">
        <v>40526</v>
      </c>
      <c r="N1881" s="24">
        <v>5891.21</v>
      </c>
      <c r="O1881" s="28">
        <v>40492</v>
      </c>
      <c r="P1881" s="27">
        <v>6719.84</v>
      </c>
    </row>
    <row r="1882" spans="1:16" ht="16.5" x14ac:dyDescent="0.3">
      <c r="A1882" s="2">
        <v>40415</v>
      </c>
      <c r="B1882" s="1">
        <v>225.99</v>
      </c>
      <c r="C1882" s="14">
        <v>40469</v>
      </c>
      <c r="D1882" s="13">
        <v>1184.71</v>
      </c>
      <c r="E1882" s="17">
        <v>40399</v>
      </c>
      <c r="F1882" s="16">
        <v>9572.49</v>
      </c>
      <c r="G1882" s="20">
        <v>40521</v>
      </c>
      <c r="H1882" s="19">
        <v>2840.71</v>
      </c>
      <c r="I1882" s="31">
        <v>40409</v>
      </c>
      <c r="J1882" s="30">
        <v>21072.46</v>
      </c>
      <c r="K1882" s="28">
        <v>40409</v>
      </c>
      <c r="L1882" s="27">
        <v>11848.46</v>
      </c>
      <c r="M1882" s="25">
        <v>40525</v>
      </c>
      <c r="N1882" s="24">
        <v>5860.75</v>
      </c>
      <c r="O1882" s="28">
        <v>40491</v>
      </c>
      <c r="P1882" s="27">
        <v>6787.81</v>
      </c>
    </row>
    <row r="1883" spans="1:16" ht="16.5" x14ac:dyDescent="0.3">
      <c r="A1883" s="2">
        <v>40414</v>
      </c>
      <c r="B1883" s="1">
        <v>229.42</v>
      </c>
      <c r="C1883" s="14">
        <v>40466</v>
      </c>
      <c r="D1883" s="13">
        <v>1176.19</v>
      </c>
      <c r="E1883" s="17">
        <v>40396</v>
      </c>
      <c r="F1883" s="16">
        <v>9642.1200000000008</v>
      </c>
      <c r="G1883" s="20">
        <v>40520</v>
      </c>
      <c r="H1883" s="19">
        <v>2818.95</v>
      </c>
      <c r="I1883" s="31">
        <v>40408</v>
      </c>
      <c r="J1883" s="30">
        <v>21022.73</v>
      </c>
      <c r="K1883" s="28">
        <v>40408</v>
      </c>
      <c r="L1883" s="27">
        <v>11711.04</v>
      </c>
      <c r="M1883" s="25">
        <v>40522</v>
      </c>
      <c r="N1883" s="24">
        <v>5812.95</v>
      </c>
      <c r="O1883" s="28">
        <v>40490</v>
      </c>
      <c r="P1883" s="27">
        <v>6750.5</v>
      </c>
    </row>
    <row r="1884" spans="1:16" ht="16.5" x14ac:dyDescent="0.3">
      <c r="A1884" s="2">
        <v>40413</v>
      </c>
      <c r="B1884" s="1">
        <v>230.2</v>
      </c>
      <c r="C1884" s="14">
        <v>40465</v>
      </c>
      <c r="D1884" s="13">
        <v>1173.81</v>
      </c>
      <c r="E1884" s="17">
        <v>40395</v>
      </c>
      <c r="F1884" s="16">
        <v>9653.92</v>
      </c>
      <c r="G1884" s="20">
        <v>40519</v>
      </c>
      <c r="H1884" s="19">
        <v>2802.74</v>
      </c>
      <c r="I1884" s="31">
        <v>40407</v>
      </c>
      <c r="J1884" s="30">
        <v>21137.43</v>
      </c>
      <c r="K1884" s="28">
        <v>40407</v>
      </c>
      <c r="L1884" s="27">
        <v>11754.63</v>
      </c>
      <c r="M1884" s="25">
        <v>40521</v>
      </c>
      <c r="N1884" s="24">
        <v>5807.96</v>
      </c>
      <c r="O1884" s="28">
        <v>40487</v>
      </c>
      <c r="P1884" s="27">
        <v>6754.2</v>
      </c>
    </row>
    <row r="1885" spans="1:16" ht="16.5" x14ac:dyDescent="0.3">
      <c r="A1885" s="2">
        <v>40410</v>
      </c>
      <c r="B1885" s="1">
        <v>231.17</v>
      </c>
      <c r="C1885" s="14">
        <v>40464</v>
      </c>
      <c r="D1885" s="13">
        <v>1178.0999999999999</v>
      </c>
      <c r="E1885" s="17">
        <v>40394</v>
      </c>
      <c r="F1885" s="16">
        <v>9489.34</v>
      </c>
      <c r="G1885" s="20">
        <v>40518</v>
      </c>
      <c r="H1885" s="19">
        <v>2769.96</v>
      </c>
      <c r="I1885" s="31">
        <v>40406</v>
      </c>
      <c r="J1885" s="30">
        <v>21112.12</v>
      </c>
      <c r="K1885" s="28">
        <v>40406</v>
      </c>
      <c r="L1885" s="27">
        <v>11726.9</v>
      </c>
      <c r="M1885" s="25">
        <v>40520</v>
      </c>
      <c r="N1885" s="24">
        <v>5794.53</v>
      </c>
      <c r="O1885" s="28">
        <v>40486</v>
      </c>
      <c r="P1885" s="27">
        <v>6734.69</v>
      </c>
    </row>
    <row r="1886" spans="1:16" ht="16.5" x14ac:dyDescent="0.3">
      <c r="A1886" s="2">
        <v>40409</v>
      </c>
      <c r="B1886" s="1">
        <v>231.88</v>
      </c>
      <c r="C1886" s="14">
        <v>40463</v>
      </c>
      <c r="D1886" s="13">
        <v>1169.77</v>
      </c>
      <c r="E1886" s="17">
        <v>40393</v>
      </c>
      <c r="F1886" s="16">
        <v>9694.01</v>
      </c>
      <c r="G1886" s="20">
        <v>40515</v>
      </c>
      <c r="H1886" s="19">
        <v>2782.39</v>
      </c>
      <c r="I1886" s="31">
        <v>40403</v>
      </c>
      <c r="J1886" s="30">
        <v>21071.57</v>
      </c>
      <c r="K1886" s="28">
        <v>40403</v>
      </c>
      <c r="L1886" s="27">
        <v>11641.33</v>
      </c>
      <c r="M1886" s="25">
        <v>40519</v>
      </c>
      <c r="N1886" s="24">
        <v>5808.45</v>
      </c>
      <c r="O1886" s="28">
        <v>40485</v>
      </c>
      <c r="P1886" s="27">
        <v>6617.8</v>
      </c>
    </row>
    <row r="1887" spans="1:16" ht="16.5" x14ac:dyDescent="0.3">
      <c r="A1887" s="2">
        <v>40408</v>
      </c>
      <c r="B1887" s="1">
        <v>228.9</v>
      </c>
      <c r="C1887" s="14">
        <v>40462</v>
      </c>
      <c r="D1887" s="13">
        <v>1165.32</v>
      </c>
      <c r="E1887" s="17">
        <v>40392</v>
      </c>
      <c r="F1887" s="16">
        <v>9570.31</v>
      </c>
      <c r="G1887" s="20">
        <v>40514</v>
      </c>
      <c r="H1887" s="19">
        <v>2781.39</v>
      </c>
      <c r="I1887" s="31">
        <v>40402</v>
      </c>
      <c r="J1887" s="30">
        <v>21105.71</v>
      </c>
      <c r="K1887" s="28">
        <v>40402</v>
      </c>
      <c r="L1887" s="27">
        <v>11597.02</v>
      </c>
      <c r="M1887" s="25">
        <v>40518</v>
      </c>
      <c r="N1887" s="24">
        <v>5770.28</v>
      </c>
      <c r="O1887" s="28">
        <v>40484</v>
      </c>
      <c r="P1887" s="27">
        <v>6654.31</v>
      </c>
    </row>
    <row r="1888" spans="1:16" ht="16.5" x14ac:dyDescent="0.3">
      <c r="A1888" s="2">
        <v>40407</v>
      </c>
      <c r="B1888" s="1">
        <v>227.96</v>
      </c>
      <c r="C1888" s="14">
        <v>40459</v>
      </c>
      <c r="D1888" s="13">
        <v>1165.1500000000001</v>
      </c>
      <c r="E1888" s="17">
        <v>40389</v>
      </c>
      <c r="F1888" s="16">
        <v>9537.2999999999993</v>
      </c>
      <c r="G1888" s="20">
        <v>40513</v>
      </c>
      <c r="H1888" s="19">
        <v>2721.87</v>
      </c>
      <c r="I1888" s="31">
        <v>40401</v>
      </c>
      <c r="J1888" s="30">
        <v>21294.54</v>
      </c>
      <c r="K1888" s="28">
        <v>40401</v>
      </c>
      <c r="L1888" s="27">
        <v>11737.63</v>
      </c>
      <c r="M1888" s="25">
        <v>40515</v>
      </c>
      <c r="N1888" s="24">
        <v>5745.32</v>
      </c>
      <c r="O1888" s="28">
        <v>40483</v>
      </c>
      <c r="P1888" s="27">
        <v>6604.86</v>
      </c>
    </row>
    <row r="1889" spans="1:16" ht="16.5" x14ac:dyDescent="0.3">
      <c r="A1889" s="2">
        <v>40406</v>
      </c>
      <c r="B1889" s="1">
        <v>226.51</v>
      </c>
      <c r="C1889" s="14">
        <v>40458</v>
      </c>
      <c r="D1889" s="13">
        <v>1158.06</v>
      </c>
      <c r="E1889" s="17">
        <v>40388</v>
      </c>
      <c r="F1889" s="16">
        <v>9696.02</v>
      </c>
      <c r="G1889" s="20">
        <v>40512</v>
      </c>
      <c r="H1889" s="19">
        <v>2650.99</v>
      </c>
      <c r="I1889" s="31">
        <v>40400</v>
      </c>
      <c r="J1889" s="30">
        <v>21473.599999999999</v>
      </c>
      <c r="K1889" s="28">
        <v>40400</v>
      </c>
      <c r="L1889" s="27">
        <v>11943.68</v>
      </c>
      <c r="M1889" s="25">
        <v>40514</v>
      </c>
      <c r="N1889" s="24">
        <v>5767.56</v>
      </c>
      <c r="O1889" s="28">
        <v>40480</v>
      </c>
      <c r="P1889" s="27">
        <v>6601.37</v>
      </c>
    </row>
    <row r="1890" spans="1:16" ht="16.5" x14ac:dyDescent="0.3">
      <c r="A1890" s="2">
        <v>40403</v>
      </c>
      <c r="B1890" s="1">
        <v>227.01</v>
      </c>
      <c r="C1890" s="14">
        <v>40457</v>
      </c>
      <c r="D1890" s="13">
        <v>1159.97</v>
      </c>
      <c r="E1890" s="17">
        <v>40387</v>
      </c>
      <c r="F1890" s="16">
        <v>9753.27</v>
      </c>
      <c r="G1890" s="20">
        <v>40511</v>
      </c>
      <c r="H1890" s="19">
        <v>2669.96</v>
      </c>
      <c r="I1890" s="31">
        <v>40399</v>
      </c>
      <c r="J1890" s="30">
        <v>21801.59</v>
      </c>
      <c r="K1890" s="28">
        <v>40399</v>
      </c>
      <c r="L1890" s="27">
        <v>12225.84</v>
      </c>
      <c r="M1890" s="25">
        <v>40513</v>
      </c>
      <c r="N1890" s="24">
        <v>5642.5</v>
      </c>
      <c r="O1890" s="28">
        <v>40479</v>
      </c>
      <c r="P1890" s="27">
        <v>6595.28</v>
      </c>
    </row>
    <row r="1891" spans="1:16" ht="16.5" x14ac:dyDescent="0.3">
      <c r="A1891" s="2">
        <v>40402</v>
      </c>
      <c r="B1891" s="1">
        <v>223.96</v>
      </c>
      <c r="C1891" s="14">
        <v>40456</v>
      </c>
      <c r="D1891" s="13">
        <v>1160.75</v>
      </c>
      <c r="E1891" s="17">
        <v>40386</v>
      </c>
      <c r="F1891" s="16">
        <v>9496.85</v>
      </c>
      <c r="G1891" s="20">
        <v>40508</v>
      </c>
      <c r="H1891" s="19">
        <v>2736.96</v>
      </c>
      <c r="I1891" s="31">
        <v>40396</v>
      </c>
      <c r="J1891" s="30">
        <v>21678.799999999999</v>
      </c>
      <c r="K1891" s="28">
        <v>40396</v>
      </c>
      <c r="L1891" s="27">
        <v>12161.75</v>
      </c>
      <c r="M1891" s="25">
        <v>40512</v>
      </c>
      <c r="N1891" s="24">
        <v>5528.27</v>
      </c>
      <c r="O1891" s="28">
        <v>40478</v>
      </c>
      <c r="P1891" s="27">
        <v>6568</v>
      </c>
    </row>
    <row r="1892" spans="1:16" ht="16.5" x14ac:dyDescent="0.3">
      <c r="A1892" s="2">
        <v>40401</v>
      </c>
      <c r="B1892" s="1">
        <v>228.98</v>
      </c>
      <c r="C1892" s="14">
        <v>40455</v>
      </c>
      <c r="D1892" s="13">
        <v>1137.03</v>
      </c>
      <c r="E1892" s="17">
        <v>40385</v>
      </c>
      <c r="F1892" s="16">
        <v>9503.66</v>
      </c>
      <c r="G1892" s="20">
        <v>40507</v>
      </c>
      <c r="H1892" s="19">
        <v>2765.05</v>
      </c>
      <c r="I1892" s="31">
        <v>40395</v>
      </c>
      <c r="J1892" s="30">
        <v>21551.72</v>
      </c>
      <c r="K1892" s="28">
        <v>40395</v>
      </c>
      <c r="L1892" s="27">
        <v>12128.68</v>
      </c>
      <c r="M1892" s="25">
        <v>40511</v>
      </c>
      <c r="N1892" s="24">
        <v>5550.95</v>
      </c>
      <c r="O1892" s="28">
        <v>40477</v>
      </c>
      <c r="P1892" s="27">
        <v>6613.8</v>
      </c>
    </row>
    <row r="1893" spans="1:16" ht="16.5" x14ac:dyDescent="0.3">
      <c r="A1893" s="2">
        <v>40400</v>
      </c>
      <c r="B1893" s="1">
        <v>232.04</v>
      </c>
      <c r="C1893" s="14">
        <v>40452</v>
      </c>
      <c r="D1893" s="13">
        <v>1146.24</v>
      </c>
      <c r="E1893" s="17">
        <v>40382</v>
      </c>
      <c r="F1893" s="16">
        <v>9430.9599999999991</v>
      </c>
      <c r="G1893" s="20">
        <v>40506</v>
      </c>
      <c r="H1893" s="19">
        <v>2758.02</v>
      </c>
      <c r="I1893" s="31">
        <v>40394</v>
      </c>
      <c r="J1893" s="30">
        <v>21549.88</v>
      </c>
      <c r="K1893" s="28">
        <v>40394</v>
      </c>
      <c r="L1893" s="27">
        <v>12137.82</v>
      </c>
      <c r="M1893" s="25">
        <v>40508</v>
      </c>
      <c r="N1893" s="24">
        <v>5668.7</v>
      </c>
      <c r="O1893" s="28">
        <v>40476</v>
      </c>
      <c r="P1893" s="27">
        <v>6639.21</v>
      </c>
    </row>
    <row r="1894" spans="1:16" ht="16.5" x14ac:dyDescent="0.3">
      <c r="A1894" s="2">
        <v>40399</v>
      </c>
      <c r="B1894" s="1">
        <v>233.14</v>
      </c>
      <c r="C1894" s="14">
        <v>40451</v>
      </c>
      <c r="D1894" s="13">
        <v>1141.2</v>
      </c>
      <c r="E1894" s="17">
        <v>40381</v>
      </c>
      <c r="F1894" s="16">
        <v>9220.8799999999992</v>
      </c>
      <c r="G1894" s="20">
        <v>40505</v>
      </c>
      <c r="H1894" s="19">
        <v>2739.37</v>
      </c>
      <c r="I1894" s="31">
        <v>40393</v>
      </c>
      <c r="J1894" s="30">
        <v>21457.66</v>
      </c>
      <c r="K1894" s="28">
        <v>40393</v>
      </c>
      <c r="L1894" s="27">
        <v>12120.83</v>
      </c>
      <c r="M1894" s="25">
        <v>40507</v>
      </c>
      <c r="N1894" s="24">
        <v>5698.93</v>
      </c>
      <c r="O1894" s="28">
        <v>40473</v>
      </c>
      <c r="P1894" s="27">
        <v>6605.84</v>
      </c>
    </row>
    <row r="1895" spans="1:16" ht="16.5" x14ac:dyDescent="0.3">
      <c r="A1895" s="2">
        <v>40396</v>
      </c>
      <c r="B1895" s="1">
        <v>232.35</v>
      </c>
      <c r="C1895" s="14">
        <v>40450</v>
      </c>
      <c r="D1895" s="13">
        <v>1144.73</v>
      </c>
      <c r="E1895" s="17">
        <v>40380</v>
      </c>
      <c r="F1895" s="16">
        <v>9278.83</v>
      </c>
      <c r="G1895" s="20">
        <v>40504</v>
      </c>
      <c r="H1895" s="19">
        <v>2811.43</v>
      </c>
      <c r="I1895" s="31">
        <v>40392</v>
      </c>
      <c r="J1895" s="30">
        <v>21412.79</v>
      </c>
      <c r="K1895" s="28">
        <v>40392</v>
      </c>
      <c r="L1895" s="27">
        <v>12181.45</v>
      </c>
      <c r="M1895" s="25">
        <v>40506</v>
      </c>
      <c r="N1895" s="24">
        <v>5657.1</v>
      </c>
      <c r="O1895" s="28">
        <v>40472</v>
      </c>
      <c r="P1895" s="27">
        <v>6611.01</v>
      </c>
    </row>
    <row r="1896" spans="1:16" ht="16.5" x14ac:dyDescent="0.3">
      <c r="A1896" s="2">
        <v>40395</v>
      </c>
      <c r="B1896" s="1">
        <v>232.39</v>
      </c>
      <c r="C1896" s="14">
        <v>40449</v>
      </c>
      <c r="D1896" s="13">
        <v>1147.7</v>
      </c>
      <c r="E1896" s="17">
        <v>40379</v>
      </c>
      <c r="F1896" s="16">
        <v>9300.4599999999991</v>
      </c>
      <c r="G1896" s="20">
        <v>40501</v>
      </c>
      <c r="H1896" s="19">
        <v>2845.75</v>
      </c>
      <c r="I1896" s="31">
        <v>40389</v>
      </c>
      <c r="J1896" s="30">
        <v>21029.81</v>
      </c>
      <c r="K1896" s="28">
        <v>40389</v>
      </c>
      <c r="L1896" s="27">
        <v>11905</v>
      </c>
      <c r="M1896" s="25">
        <v>40505</v>
      </c>
      <c r="N1896" s="24">
        <v>5581.28</v>
      </c>
      <c r="O1896" s="28">
        <v>40471</v>
      </c>
      <c r="P1896" s="27">
        <v>6524.55</v>
      </c>
    </row>
    <row r="1897" spans="1:16" ht="16.5" x14ac:dyDescent="0.3">
      <c r="A1897" s="2">
        <v>40394</v>
      </c>
      <c r="B1897" s="1">
        <v>233.14</v>
      </c>
      <c r="C1897" s="14">
        <v>40448</v>
      </c>
      <c r="D1897" s="13">
        <v>1142.1600000000001</v>
      </c>
      <c r="E1897" s="17">
        <v>40375</v>
      </c>
      <c r="F1897" s="16">
        <v>9408.36</v>
      </c>
      <c r="G1897" s="20">
        <v>40500</v>
      </c>
      <c r="H1897" s="19">
        <v>2855.23</v>
      </c>
      <c r="I1897" s="31">
        <v>40388</v>
      </c>
      <c r="J1897" s="30">
        <v>21093.82</v>
      </c>
      <c r="K1897" s="28">
        <v>40388</v>
      </c>
      <c r="L1897" s="27">
        <v>11942.21</v>
      </c>
      <c r="M1897" s="25">
        <v>40504</v>
      </c>
      <c r="N1897" s="24">
        <v>5680.83</v>
      </c>
      <c r="O1897" s="28">
        <v>40470</v>
      </c>
      <c r="P1897" s="27">
        <v>6490.69</v>
      </c>
    </row>
    <row r="1898" spans="1:16" ht="16.5" x14ac:dyDescent="0.3">
      <c r="A1898" s="2">
        <v>40393</v>
      </c>
      <c r="B1898" s="1">
        <v>233.38</v>
      </c>
      <c r="C1898" s="14">
        <v>40445</v>
      </c>
      <c r="D1898" s="13">
        <v>1148.67</v>
      </c>
      <c r="E1898" s="17">
        <v>40374</v>
      </c>
      <c r="F1898" s="16">
        <v>9685.5300000000007</v>
      </c>
      <c r="G1898" s="20">
        <v>40499</v>
      </c>
      <c r="H1898" s="19">
        <v>2802.7</v>
      </c>
      <c r="I1898" s="31">
        <v>40387</v>
      </c>
      <c r="J1898" s="30">
        <v>21091.18</v>
      </c>
      <c r="K1898" s="28">
        <v>40387</v>
      </c>
      <c r="L1898" s="27">
        <v>11972.75</v>
      </c>
      <c r="M1898" s="25">
        <v>40501</v>
      </c>
      <c r="N1898" s="24">
        <v>5732.83</v>
      </c>
      <c r="O1898" s="28">
        <v>40469</v>
      </c>
      <c r="P1898" s="27">
        <v>6516.63</v>
      </c>
    </row>
    <row r="1899" spans="1:16" ht="16.5" x14ac:dyDescent="0.3">
      <c r="A1899" s="2">
        <v>40392</v>
      </c>
      <c r="B1899" s="1">
        <v>232.22</v>
      </c>
      <c r="C1899" s="14">
        <v>40444</v>
      </c>
      <c r="D1899" s="13">
        <v>1124.83</v>
      </c>
      <c r="E1899" s="17">
        <v>40373</v>
      </c>
      <c r="F1899" s="16">
        <v>9795.24</v>
      </c>
      <c r="G1899" s="20">
        <v>40498</v>
      </c>
      <c r="H1899" s="19">
        <v>2781.77</v>
      </c>
      <c r="I1899" s="31">
        <v>40386</v>
      </c>
      <c r="J1899" s="30">
        <v>20973.39</v>
      </c>
      <c r="K1899" s="28">
        <v>40386</v>
      </c>
      <c r="L1899" s="27">
        <v>11931.12</v>
      </c>
      <c r="M1899" s="25">
        <v>40500</v>
      </c>
      <c r="N1899" s="24">
        <v>5768.71</v>
      </c>
      <c r="O1899" s="28">
        <v>40466</v>
      </c>
      <c r="P1899" s="27">
        <v>6492.3</v>
      </c>
    </row>
    <row r="1900" spans="1:16" ht="16.5" x14ac:dyDescent="0.3">
      <c r="A1900" s="2">
        <v>40389</v>
      </c>
      <c r="B1900" s="1">
        <v>229.25</v>
      </c>
      <c r="C1900" s="14">
        <v>40443</v>
      </c>
      <c r="D1900" s="13">
        <v>1134.28</v>
      </c>
      <c r="E1900" s="17">
        <v>40372</v>
      </c>
      <c r="F1900" s="16">
        <v>9537.23</v>
      </c>
      <c r="G1900" s="20">
        <v>40497</v>
      </c>
      <c r="H1900" s="19">
        <v>2848.45</v>
      </c>
      <c r="I1900" s="31">
        <v>40385</v>
      </c>
      <c r="J1900" s="30">
        <v>20839.91</v>
      </c>
      <c r="K1900" s="28">
        <v>40385</v>
      </c>
      <c r="L1900" s="27">
        <v>11875.03</v>
      </c>
      <c r="M1900" s="25">
        <v>40499</v>
      </c>
      <c r="N1900" s="24">
        <v>5692.56</v>
      </c>
      <c r="O1900" s="28">
        <v>40465</v>
      </c>
      <c r="P1900" s="27">
        <v>6455.27</v>
      </c>
    </row>
    <row r="1901" spans="1:16" ht="16.5" x14ac:dyDescent="0.3">
      <c r="A1901" s="2">
        <v>40388</v>
      </c>
      <c r="B1901" s="1">
        <v>231.16</v>
      </c>
      <c r="C1901" s="14">
        <v>40442</v>
      </c>
      <c r="D1901" s="13">
        <v>1139.78</v>
      </c>
      <c r="E1901" s="17">
        <v>40371</v>
      </c>
      <c r="F1901" s="16">
        <v>9548.11</v>
      </c>
      <c r="G1901" s="20">
        <v>40494</v>
      </c>
      <c r="H1901" s="19">
        <v>2822.43</v>
      </c>
      <c r="I1901" s="31">
        <v>40382</v>
      </c>
      <c r="J1901" s="30">
        <v>20815.330000000002</v>
      </c>
      <c r="K1901" s="28">
        <v>40382</v>
      </c>
      <c r="L1901" s="27">
        <v>11915.58</v>
      </c>
      <c r="M1901" s="25">
        <v>40498</v>
      </c>
      <c r="N1901" s="24">
        <v>5681.9</v>
      </c>
      <c r="O1901" s="28">
        <v>40464</v>
      </c>
      <c r="P1901" s="27">
        <v>6434.52</v>
      </c>
    </row>
    <row r="1902" spans="1:16" ht="16.5" x14ac:dyDescent="0.3">
      <c r="A1902" s="2">
        <v>40387</v>
      </c>
      <c r="B1902" s="1">
        <v>231.56</v>
      </c>
      <c r="C1902" s="14">
        <v>40441</v>
      </c>
      <c r="D1902" s="13">
        <v>1142.71</v>
      </c>
      <c r="E1902" s="17">
        <v>40368</v>
      </c>
      <c r="F1902" s="16">
        <v>9585.32</v>
      </c>
      <c r="G1902" s="20">
        <v>40493</v>
      </c>
      <c r="H1902" s="19">
        <v>2831.22</v>
      </c>
      <c r="I1902" s="31">
        <v>40381</v>
      </c>
      <c r="J1902" s="30">
        <v>20589.7</v>
      </c>
      <c r="K1902" s="28">
        <v>40381</v>
      </c>
      <c r="L1902" s="27">
        <v>11754.69</v>
      </c>
      <c r="M1902" s="25">
        <v>40497</v>
      </c>
      <c r="N1902" s="24">
        <v>5820.41</v>
      </c>
      <c r="O1902" s="28">
        <v>40463</v>
      </c>
      <c r="P1902" s="27">
        <v>6304.57</v>
      </c>
    </row>
    <row r="1903" spans="1:16" ht="16.5" x14ac:dyDescent="0.3">
      <c r="A1903" s="2">
        <v>40386</v>
      </c>
      <c r="B1903" s="1">
        <v>230.93</v>
      </c>
      <c r="C1903" s="14">
        <v>40438</v>
      </c>
      <c r="D1903" s="13">
        <v>1125.5899999999999</v>
      </c>
      <c r="E1903" s="17">
        <v>40367</v>
      </c>
      <c r="F1903" s="16">
        <v>9535.74</v>
      </c>
      <c r="G1903" s="20">
        <v>40492</v>
      </c>
      <c r="H1903" s="19">
        <v>2845.93</v>
      </c>
      <c r="I1903" s="31">
        <v>40380</v>
      </c>
      <c r="J1903" s="30">
        <v>20487.23</v>
      </c>
      <c r="K1903" s="28">
        <v>40380</v>
      </c>
      <c r="L1903" s="27">
        <v>11689.91</v>
      </c>
      <c r="M1903" s="25">
        <v>40494</v>
      </c>
      <c r="N1903" s="24">
        <v>5796.87</v>
      </c>
      <c r="O1903" s="28">
        <v>40462</v>
      </c>
      <c r="P1903" s="27">
        <v>6309.51</v>
      </c>
    </row>
    <row r="1904" spans="1:16" ht="16.5" x14ac:dyDescent="0.3">
      <c r="A1904" s="2">
        <v>40385</v>
      </c>
      <c r="B1904" s="1">
        <v>230.87</v>
      </c>
      <c r="C1904" s="14">
        <v>40437</v>
      </c>
      <c r="D1904" s="13">
        <v>1124.6600000000001</v>
      </c>
      <c r="E1904" s="17">
        <v>40366</v>
      </c>
      <c r="F1904" s="16">
        <v>9279.65</v>
      </c>
      <c r="G1904" s="20">
        <v>40491</v>
      </c>
      <c r="H1904" s="19">
        <v>2890.64</v>
      </c>
      <c r="I1904" s="31">
        <v>40379</v>
      </c>
      <c r="J1904" s="30">
        <v>20264.59</v>
      </c>
      <c r="K1904" s="28">
        <v>40379</v>
      </c>
      <c r="L1904" s="27">
        <v>11507.22</v>
      </c>
      <c r="M1904" s="25">
        <v>40493</v>
      </c>
      <c r="N1904" s="24">
        <v>5815.23</v>
      </c>
      <c r="O1904" s="28">
        <v>40459</v>
      </c>
      <c r="P1904" s="27">
        <v>6291.67</v>
      </c>
    </row>
    <row r="1905" spans="1:16" ht="16.5" x14ac:dyDescent="0.3">
      <c r="A1905" s="2">
        <v>40382</v>
      </c>
      <c r="B1905" s="1">
        <v>229.5</v>
      </c>
      <c r="C1905" s="14">
        <v>40436</v>
      </c>
      <c r="D1905" s="13">
        <v>1125.07</v>
      </c>
      <c r="E1905" s="17">
        <v>40365</v>
      </c>
      <c r="F1905" s="16">
        <v>9338.0400000000009</v>
      </c>
      <c r="G1905" s="20">
        <v>40490</v>
      </c>
      <c r="H1905" s="19">
        <v>2867.96</v>
      </c>
      <c r="I1905" s="31">
        <v>40378</v>
      </c>
      <c r="J1905" s="30">
        <v>20090.95</v>
      </c>
      <c r="K1905" s="28">
        <v>40378</v>
      </c>
      <c r="L1905" s="27">
        <v>11310.7</v>
      </c>
      <c r="M1905" s="25">
        <v>40492</v>
      </c>
      <c r="N1905" s="24">
        <v>5816.94</v>
      </c>
      <c r="O1905" s="28">
        <v>40458</v>
      </c>
      <c r="P1905" s="27">
        <v>6276.25</v>
      </c>
    </row>
    <row r="1906" spans="1:16" ht="16.5" x14ac:dyDescent="0.3">
      <c r="A1906" s="2">
        <v>40381</v>
      </c>
      <c r="B1906" s="1">
        <v>226.23</v>
      </c>
      <c r="C1906" s="14">
        <v>40435</v>
      </c>
      <c r="D1906" s="13">
        <v>1121.0999999999999</v>
      </c>
      <c r="E1906" s="17">
        <v>40364</v>
      </c>
      <c r="F1906" s="16">
        <v>9266.7800000000007</v>
      </c>
      <c r="G1906" s="20">
        <v>40487</v>
      </c>
      <c r="H1906" s="19">
        <v>2875.94</v>
      </c>
      <c r="I1906" s="31">
        <v>40375</v>
      </c>
      <c r="J1906" s="30">
        <v>20250.16</v>
      </c>
      <c r="K1906" s="28">
        <v>40375</v>
      </c>
      <c r="L1906" s="27">
        <v>11419.62</v>
      </c>
      <c r="M1906" s="25">
        <v>40491</v>
      </c>
      <c r="N1906" s="24">
        <v>5875.19</v>
      </c>
      <c r="O1906" s="28">
        <v>40457</v>
      </c>
      <c r="P1906" s="27">
        <v>6270.73</v>
      </c>
    </row>
    <row r="1907" spans="1:16" ht="16.5" x14ac:dyDescent="0.3">
      <c r="A1907" s="2">
        <v>40380</v>
      </c>
      <c r="B1907" s="1">
        <v>227.88</v>
      </c>
      <c r="C1907" s="14">
        <v>40434</v>
      </c>
      <c r="D1907" s="13">
        <v>1121.9000000000001</v>
      </c>
      <c r="E1907" s="17">
        <v>40361</v>
      </c>
      <c r="F1907" s="16">
        <v>9203.7099999999991</v>
      </c>
      <c r="G1907" s="20">
        <v>40486</v>
      </c>
      <c r="H1907" s="19">
        <v>2884.21</v>
      </c>
      <c r="I1907" s="31">
        <v>40374</v>
      </c>
      <c r="J1907" s="30">
        <v>20255.62</v>
      </c>
      <c r="K1907" s="28">
        <v>40374</v>
      </c>
      <c r="L1907" s="27">
        <v>11427.94</v>
      </c>
      <c r="M1907" s="25">
        <v>40490</v>
      </c>
      <c r="N1907" s="24">
        <v>5849.96</v>
      </c>
      <c r="O1907" s="28">
        <v>40456</v>
      </c>
      <c r="P1907" s="27">
        <v>6215.83</v>
      </c>
    </row>
    <row r="1908" spans="1:16" ht="16.5" x14ac:dyDescent="0.3">
      <c r="A1908" s="2">
        <v>40379</v>
      </c>
      <c r="B1908" s="1">
        <v>225.84</v>
      </c>
      <c r="C1908" s="14">
        <v>40431</v>
      </c>
      <c r="D1908" s="13">
        <v>1109.55</v>
      </c>
      <c r="E1908" s="17">
        <v>40360</v>
      </c>
      <c r="F1908" s="16">
        <v>9191.6</v>
      </c>
      <c r="G1908" s="20">
        <v>40485</v>
      </c>
      <c r="H1908" s="19">
        <v>2830.43</v>
      </c>
      <c r="I1908" s="31">
        <v>40373</v>
      </c>
      <c r="J1908" s="30">
        <v>20560.810000000001</v>
      </c>
      <c r="K1908" s="28">
        <v>40373</v>
      </c>
      <c r="L1908" s="27">
        <v>11656.61</v>
      </c>
      <c r="M1908" s="25">
        <v>40487</v>
      </c>
      <c r="N1908" s="24">
        <v>5875.35</v>
      </c>
      <c r="O1908" s="28">
        <v>40455</v>
      </c>
      <c r="P1908" s="27">
        <v>6134.21</v>
      </c>
    </row>
    <row r="1909" spans="1:16" ht="16.5" x14ac:dyDescent="0.3">
      <c r="A1909" s="2">
        <v>40378</v>
      </c>
      <c r="B1909" s="1">
        <v>225.32</v>
      </c>
      <c r="C1909" s="14">
        <v>40430</v>
      </c>
      <c r="D1909" s="13">
        <v>1104.18</v>
      </c>
      <c r="E1909" s="17">
        <v>40359</v>
      </c>
      <c r="F1909" s="16">
        <v>9382.64</v>
      </c>
      <c r="G1909" s="20">
        <v>40484</v>
      </c>
      <c r="H1909" s="19">
        <v>2861.01</v>
      </c>
      <c r="I1909" s="31">
        <v>40372</v>
      </c>
      <c r="J1909" s="30">
        <v>20431.060000000001</v>
      </c>
      <c r="K1909" s="28">
        <v>40372</v>
      </c>
      <c r="L1909" s="27">
        <v>11622.61</v>
      </c>
      <c r="M1909" s="25">
        <v>40486</v>
      </c>
      <c r="N1909" s="24">
        <v>5862.79</v>
      </c>
      <c r="O1909" s="28">
        <v>40452</v>
      </c>
      <c r="P1909" s="27">
        <v>6211.34</v>
      </c>
    </row>
    <row r="1910" spans="1:16" ht="16.5" x14ac:dyDescent="0.3">
      <c r="A1910" s="2">
        <v>40375</v>
      </c>
      <c r="B1910" s="1">
        <v>226.34</v>
      </c>
      <c r="C1910" s="14">
        <v>40429</v>
      </c>
      <c r="D1910" s="13">
        <v>1098.8699999999999</v>
      </c>
      <c r="E1910" s="17">
        <v>40358</v>
      </c>
      <c r="F1910" s="16">
        <v>9570.67</v>
      </c>
      <c r="G1910" s="20">
        <v>40483</v>
      </c>
      <c r="H1910" s="19">
        <v>2836.73</v>
      </c>
      <c r="I1910" s="31">
        <v>40371</v>
      </c>
      <c r="J1910" s="30">
        <v>20467.43</v>
      </c>
      <c r="K1910" s="28">
        <v>40371</v>
      </c>
      <c r="L1910" s="27">
        <v>11673.37</v>
      </c>
      <c r="M1910" s="25">
        <v>40485</v>
      </c>
      <c r="N1910" s="24">
        <v>5748.97</v>
      </c>
      <c r="O1910" s="28">
        <v>40451</v>
      </c>
      <c r="P1910" s="27">
        <v>6229.02</v>
      </c>
    </row>
    <row r="1911" spans="1:16" ht="16.5" x14ac:dyDescent="0.3">
      <c r="A1911" s="2">
        <v>40374</v>
      </c>
      <c r="B1911" s="1">
        <v>228.39</v>
      </c>
      <c r="C1911" s="14">
        <v>40428</v>
      </c>
      <c r="D1911" s="13">
        <v>1091.8399999999999</v>
      </c>
      <c r="E1911" s="17">
        <v>40357</v>
      </c>
      <c r="F1911" s="16">
        <v>9693.94</v>
      </c>
      <c r="G1911" s="20">
        <v>40480</v>
      </c>
      <c r="H1911" s="19">
        <v>2844.99</v>
      </c>
      <c r="I1911" s="31">
        <v>40368</v>
      </c>
      <c r="J1911" s="30">
        <v>20378.66</v>
      </c>
      <c r="K1911" s="28">
        <v>40368</v>
      </c>
      <c r="L1911" s="27">
        <v>11620.68</v>
      </c>
      <c r="M1911" s="25">
        <v>40484</v>
      </c>
      <c r="N1911" s="24">
        <v>5757.43</v>
      </c>
      <c r="O1911" s="28">
        <v>40450</v>
      </c>
      <c r="P1911" s="27">
        <v>6246.92</v>
      </c>
    </row>
    <row r="1912" spans="1:16" ht="16.5" x14ac:dyDescent="0.3">
      <c r="A1912" s="2">
        <v>40373</v>
      </c>
      <c r="B1912" s="1">
        <v>229.27</v>
      </c>
      <c r="C1912" s="14">
        <v>40424</v>
      </c>
      <c r="D1912" s="13">
        <v>1104.51</v>
      </c>
      <c r="E1912" s="17">
        <v>40354</v>
      </c>
      <c r="F1912" s="16">
        <v>9737.48</v>
      </c>
      <c r="G1912" s="20">
        <v>40479</v>
      </c>
      <c r="H1912" s="19">
        <v>2845.53</v>
      </c>
      <c r="I1912" s="31">
        <v>40367</v>
      </c>
      <c r="J1912" s="30">
        <v>20050.560000000001</v>
      </c>
      <c r="K1912" s="28">
        <v>40367</v>
      </c>
      <c r="L1912" s="27">
        <v>11375.29</v>
      </c>
      <c r="M1912" s="25">
        <v>40483</v>
      </c>
      <c r="N1912" s="24">
        <v>5694.62</v>
      </c>
      <c r="O1912" s="28">
        <v>40449</v>
      </c>
      <c r="P1912" s="27">
        <v>6276.09</v>
      </c>
    </row>
    <row r="1913" spans="1:16" ht="16.5" x14ac:dyDescent="0.3">
      <c r="A1913" s="2">
        <v>40372</v>
      </c>
      <c r="B1913" s="1">
        <v>226.14</v>
      </c>
      <c r="C1913" s="14">
        <v>40423</v>
      </c>
      <c r="D1913" s="13">
        <v>1090.0999999999999</v>
      </c>
      <c r="E1913" s="17">
        <v>40353</v>
      </c>
      <c r="F1913" s="16">
        <v>9928.34</v>
      </c>
      <c r="G1913" s="20">
        <v>40478</v>
      </c>
      <c r="H1913" s="19">
        <v>2829.42</v>
      </c>
      <c r="I1913" s="31">
        <v>40366</v>
      </c>
      <c r="J1913" s="30">
        <v>19857.07</v>
      </c>
      <c r="K1913" s="28">
        <v>40366</v>
      </c>
      <c r="L1913" s="27">
        <v>11305.18</v>
      </c>
      <c r="M1913" s="25">
        <v>40480</v>
      </c>
      <c r="N1913" s="24">
        <v>5675.16</v>
      </c>
      <c r="O1913" s="28">
        <v>40448</v>
      </c>
      <c r="P1913" s="27">
        <v>6278.89</v>
      </c>
    </row>
    <row r="1914" spans="1:16" ht="16.5" x14ac:dyDescent="0.3">
      <c r="A1914" s="2">
        <v>40371</v>
      </c>
      <c r="B1914" s="1">
        <v>225.86</v>
      </c>
      <c r="C1914" s="14">
        <v>40422</v>
      </c>
      <c r="D1914" s="13">
        <v>1080.29</v>
      </c>
      <c r="E1914" s="17">
        <v>40352</v>
      </c>
      <c r="F1914" s="16">
        <v>9923.7000000000007</v>
      </c>
      <c r="G1914" s="20">
        <v>40477</v>
      </c>
      <c r="H1914" s="19">
        <v>2856.31</v>
      </c>
      <c r="I1914" s="31">
        <v>40365</v>
      </c>
      <c r="J1914" s="30">
        <v>20084.12</v>
      </c>
      <c r="K1914" s="28">
        <v>40365</v>
      </c>
      <c r="L1914" s="27">
        <v>11456.42</v>
      </c>
      <c r="M1914" s="25">
        <v>40479</v>
      </c>
      <c r="N1914" s="24">
        <v>5677.89</v>
      </c>
      <c r="O1914" s="28">
        <v>40445</v>
      </c>
      <c r="P1914" s="27">
        <v>6298.3</v>
      </c>
    </row>
    <row r="1915" spans="1:16" ht="16.5" x14ac:dyDescent="0.3">
      <c r="A1915" s="2">
        <v>40368</v>
      </c>
      <c r="B1915" s="1">
        <v>224.44</v>
      </c>
      <c r="C1915" s="14">
        <v>40421</v>
      </c>
      <c r="D1915" s="13">
        <v>1049.33</v>
      </c>
      <c r="E1915" s="17">
        <v>40351</v>
      </c>
      <c r="F1915" s="16">
        <v>10112.89</v>
      </c>
      <c r="G1915" s="20">
        <v>40476</v>
      </c>
      <c r="H1915" s="19">
        <v>2871.48</v>
      </c>
      <c r="I1915" s="31">
        <v>40364</v>
      </c>
      <c r="J1915" s="30">
        <v>19842.2</v>
      </c>
      <c r="K1915" s="28">
        <v>40364</v>
      </c>
      <c r="L1915" s="27">
        <v>11184.33</v>
      </c>
      <c r="M1915" s="25">
        <v>40478</v>
      </c>
      <c r="N1915" s="24">
        <v>5646.02</v>
      </c>
      <c r="O1915" s="28">
        <v>40444</v>
      </c>
      <c r="P1915" s="27">
        <v>6184.71</v>
      </c>
    </row>
    <row r="1916" spans="1:16" ht="16.5" x14ac:dyDescent="0.3">
      <c r="A1916" s="2">
        <v>40367</v>
      </c>
      <c r="B1916" s="1">
        <v>220.78</v>
      </c>
      <c r="C1916" s="14">
        <v>40420</v>
      </c>
      <c r="D1916" s="13">
        <v>1048.92</v>
      </c>
      <c r="E1916" s="17">
        <v>40350</v>
      </c>
      <c r="F1916" s="16">
        <v>10238.01</v>
      </c>
      <c r="G1916" s="20">
        <v>40473</v>
      </c>
      <c r="H1916" s="19">
        <v>2873.74</v>
      </c>
      <c r="I1916" s="31">
        <v>40361</v>
      </c>
      <c r="J1916" s="30">
        <v>19905.32</v>
      </c>
      <c r="K1916" s="28">
        <v>40361</v>
      </c>
      <c r="L1916" s="27">
        <v>11247.1</v>
      </c>
      <c r="M1916" s="25">
        <v>40477</v>
      </c>
      <c r="N1916" s="24">
        <v>5707.3</v>
      </c>
      <c r="O1916" s="28">
        <v>40443</v>
      </c>
      <c r="P1916" s="27">
        <v>6208.33</v>
      </c>
    </row>
    <row r="1917" spans="1:16" ht="16.5" x14ac:dyDescent="0.3">
      <c r="A1917" s="2">
        <v>40366</v>
      </c>
      <c r="B1917" s="1">
        <v>217.45</v>
      </c>
      <c r="C1917" s="14">
        <v>40417</v>
      </c>
      <c r="D1917" s="13">
        <v>1064.5899999999999</v>
      </c>
      <c r="E1917" s="17">
        <v>40347</v>
      </c>
      <c r="F1917" s="16">
        <v>9995.02</v>
      </c>
      <c r="G1917" s="20">
        <v>40472</v>
      </c>
      <c r="H1917" s="19">
        <v>2882.29</v>
      </c>
      <c r="I1917" s="31">
        <v>40359</v>
      </c>
      <c r="J1917" s="30">
        <v>20128.990000000002</v>
      </c>
      <c r="K1917" s="28">
        <v>40359</v>
      </c>
      <c r="L1917" s="27">
        <v>11466.24</v>
      </c>
      <c r="M1917" s="25">
        <v>40476</v>
      </c>
      <c r="N1917" s="24">
        <v>5751.98</v>
      </c>
      <c r="O1917" s="28">
        <v>40442</v>
      </c>
      <c r="P1917" s="27">
        <v>6275.98</v>
      </c>
    </row>
    <row r="1918" spans="1:16" ht="16.5" x14ac:dyDescent="0.3">
      <c r="A1918" s="2">
        <v>40365</v>
      </c>
      <c r="B1918" s="1">
        <v>219.12</v>
      </c>
      <c r="C1918" s="14">
        <v>40416</v>
      </c>
      <c r="D1918" s="13">
        <v>1047.22</v>
      </c>
      <c r="E1918" s="17">
        <v>40346</v>
      </c>
      <c r="F1918" s="16">
        <v>9999.4</v>
      </c>
      <c r="G1918" s="20">
        <v>40471</v>
      </c>
      <c r="H1918" s="19">
        <v>2851.52</v>
      </c>
      <c r="I1918" s="31">
        <v>40358</v>
      </c>
      <c r="J1918" s="30">
        <v>20248.900000000001</v>
      </c>
      <c r="K1918" s="28">
        <v>40358</v>
      </c>
      <c r="L1918" s="27">
        <v>11536.2</v>
      </c>
      <c r="M1918" s="25">
        <v>40473</v>
      </c>
      <c r="N1918" s="24">
        <v>5741.37</v>
      </c>
      <c r="O1918" s="28">
        <v>40441</v>
      </c>
      <c r="P1918" s="27">
        <v>6294.58</v>
      </c>
    </row>
    <row r="1919" spans="1:16" ht="16.5" x14ac:dyDescent="0.3">
      <c r="A1919" s="2">
        <v>40364</v>
      </c>
      <c r="B1919" s="1">
        <v>217.47</v>
      </c>
      <c r="C1919" s="14">
        <v>40415</v>
      </c>
      <c r="D1919" s="13">
        <v>1055.33</v>
      </c>
      <c r="E1919" s="17">
        <v>40345</v>
      </c>
      <c r="F1919" s="16">
        <v>10067.15</v>
      </c>
      <c r="G1919" s="20">
        <v>40470</v>
      </c>
      <c r="H1919" s="19">
        <v>2837.33</v>
      </c>
      <c r="I1919" s="31">
        <v>40357</v>
      </c>
      <c r="J1919" s="30">
        <v>20726.68</v>
      </c>
      <c r="K1919" s="28">
        <v>40357</v>
      </c>
      <c r="L1919" s="27">
        <v>11856.55</v>
      </c>
      <c r="M1919" s="25">
        <v>40472</v>
      </c>
      <c r="N1919" s="24">
        <v>5757.86</v>
      </c>
      <c r="O1919" s="28">
        <v>40438</v>
      </c>
      <c r="P1919" s="27">
        <v>6209.76</v>
      </c>
    </row>
    <row r="1920" spans="1:16" ht="16.5" x14ac:dyDescent="0.3">
      <c r="A1920" s="2">
        <v>40361</v>
      </c>
      <c r="B1920" s="1">
        <v>217.01</v>
      </c>
      <c r="C1920" s="14">
        <v>40414</v>
      </c>
      <c r="D1920" s="13">
        <v>1051.8699999999999</v>
      </c>
      <c r="E1920" s="17">
        <v>40344</v>
      </c>
      <c r="F1920" s="16">
        <v>9887.89</v>
      </c>
      <c r="G1920" s="20">
        <v>40469</v>
      </c>
      <c r="H1920" s="19">
        <v>2850.72</v>
      </c>
      <c r="I1920" s="31">
        <v>40354</v>
      </c>
      <c r="J1920" s="30">
        <v>20690.79</v>
      </c>
      <c r="K1920" s="28">
        <v>40354</v>
      </c>
      <c r="L1920" s="27">
        <v>11865.17</v>
      </c>
      <c r="M1920" s="25">
        <v>40471</v>
      </c>
      <c r="N1920" s="24">
        <v>5728.93</v>
      </c>
      <c r="O1920" s="28">
        <v>40437</v>
      </c>
      <c r="P1920" s="27">
        <v>6249.65</v>
      </c>
    </row>
    <row r="1921" spans="1:16" ht="16.5" x14ac:dyDescent="0.3">
      <c r="A1921" s="2">
        <v>40360</v>
      </c>
      <c r="B1921" s="1">
        <v>218.65</v>
      </c>
      <c r="C1921" s="14">
        <v>40413</v>
      </c>
      <c r="D1921" s="13">
        <v>1067.3599999999999</v>
      </c>
      <c r="E1921" s="17">
        <v>40343</v>
      </c>
      <c r="F1921" s="16">
        <v>9879.85</v>
      </c>
      <c r="G1921" s="20">
        <v>40466</v>
      </c>
      <c r="H1921" s="19">
        <v>2841.65</v>
      </c>
      <c r="I1921" s="31">
        <v>40353</v>
      </c>
      <c r="J1921" s="30">
        <v>20733.490000000002</v>
      </c>
      <c r="K1921" s="28">
        <v>40353</v>
      </c>
      <c r="L1921" s="27">
        <v>11935.95</v>
      </c>
      <c r="M1921" s="25">
        <v>40470</v>
      </c>
      <c r="N1921" s="24">
        <v>5703.89</v>
      </c>
      <c r="O1921" s="28">
        <v>40436</v>
      </c>
      <c r="P1921" s="27">
        <v>6261.87</v>
      </c>
    </row>
    <row r="1922" spans="1:16" ht="16.5" x14ac:dyDescent="0.3">
      <c r="A1922" s="2">
        <v>40359</v>
      </c>
      <c r="B1922" s="1">
        <v>220.85</v>
      </c>
      <c r="C1922" s="14">
        <v>40410</v>
      </c>
      <c r="D1922" s="13">
        <v>1071.69</v>
      </c>
      <c r="E1922" s="17">
        <v>40340</v>
      </c>
      <c r="F1922" s="16">
        <v>9705.25</v>
      </c>
      <c r="G1922" s="20">
        <v>40465</v>
      </c>
      <c r="H1922" s="19">
        <v>2836.11</v>
      </c>
      <c r="I1922" s="31">
        <v>40352</v>
      </c>
      <c r="J1922" s="30">
        <v>20856.61</v>
      </c>
      <c r="K1922" s="28">
        <v>40352</v>
      </c>
      <c r="L1922" s="27">
        <v>12020.38</v>
      </c>
      <c r="M1922" s="25">
        <v>40469</v>
      </c>
      <c r="N1922" s="24">
        <v>5742.52</v>
      </c>
      <c r="O1922" s="28">
        <v>40435</v>
      </c>
      <c r="P1922" s="27">
        <v>6275.41</v>
      </c>
    </row>
    <row r="1923" spans="1:16" ht="16.5" x14ac:dyDescent="0.3">
      <c r="A1923" s="2">
        <v>40358</v>
      </c>
      <c r="B1923" s="1">
        <v>222.54</v>
      </c>
      <c r="C1923" s="14">
        <v>40409</v>
      </c>
      <c r="D1923" s="13">
        <v>1075.6300000000001</v>
      </c>
      <c r="E1923" s="17">
        <v>40339</v>
      </c>
      <c r="F1923" s="16">
        <v>9542.65</v>
      </c>
      <c r="G1923" s="20">
        <v>40464</v>
      </c>
      <c r="H1923" s="19">
        <v>2840.55</v>
      </c>
      <c r="I1923" s="31">
        <v>40351</v>
      </c>
      <c r="J1923" s="30">
        <v>20819.080000000002</v>
      </c>
      <c r="K1923" s="28">
        <v>40351</v>
      </c>
      <c r="L1923" s="27">
        <v>12061.34</v>
      </c>
      <c r="M1923" s="25">
        <v>40466</v>
      </c>
      <c r="N1923" s="24">
        <v>5703.37</v>
      </c>
      <c r="O1923" s="28">
        <v>40434</v>
      </c>
      <c r="P1923" s="27">
        <v>6261.68</v>
      </c>
    </row>
    <row r="1924" spans="1:16" ht="16.5" x14ac:dyDescent="0.3">
      <c r="A1924" s="2">
        <v>40357</v>
      </c>
      <c r="B1924" s="1">
        <v>225.55</v>
      </c>
      <c r="C1924" s="14">
        <v>40408</v>
      </c>
      <c r="D1924" s="13">
        <v>1094.1600000000001</v>
      </c>
      <c r="E1924" s="17">
        <v>40338</v>
      </c>
      <c r="F1924" s="16">
        <v>9439.1299999999992</v>
      </c>
      <c r="G1924" s="20">
        <v>40463</v>
      </c>
      <c r="H1924" s="19">
        <v>2775.75</v>
      </c>
      <c r="I1924" s="31">
        <v>40350</v>
      </c>
      <c r="J1924" s="30">
        <v>20912.18</v>
      </c>
      <c r="K1924" s="28">
        <v>40350</v>
      </c>
      <c r="L1924" s="27">
        <v>12134.42</v>
      </c>
      <c r="M1924" s="25">
        <v>40465</v>
      </c>
      <c r="N1924" s="24">
        <v>5727.21</v>
      </c>
      <c r="O1924" s="28">
        <v>40431</v>
      </c>
      <c r="P1924" s="27">
        <v>6214.77</v>
      </c>
    </row>
    <row r="1925" spans="1:16" ht="16.5" x14ac:dyDescent="0.3">
      <c r="A1925" s="2">
        <v>40354</v>
      </c>
      <c r="B1925" s="1">
        <v>225.63</v>
      </c>
      <c r="C1925" s="14">
        <v>40407</v>
      </c>
      <c r="D1925" s="13">
        <v>1092.54</v>
      </c>
      <c r="E1925" s="17">
        <v>40337</v>
      </c>
      <c r="F1925" s="16">
        <v>9537.94</v>
      </c>
      <c r="G1925" s="20">
        <v>40462</v>
      </c>
      <c r="H1925" s="19">
        <v>2789.72</v>
      </c>
      <c r="I1925" s="31">
        <v>40347</v>
      </c>
      <c r="J1925" s="30">
        <v>20286.71</v>
      </c>
      <c r="K1925" s="28">
        <v>40347</v>
      </c>
      <c r="L1925" s="27">
        <v>11622.69</v>
      </c>
      <c r="M1925" s="25">
        <v>40464</v>
      </c>
      <c r="N1925" s="24">
        <v>5747.35</v>
      </c>
      <c r="O1925" s="28">
        <v>40430</v>
      </c>
      <c r="P1925" s="27">
        <v>6221.52</v>
      </c>
    </row>
    <row r="1926" spans="1:16" ht="16.5" x14ac:dyDescent="0.3">
      <c r="A1926" s="2">
        <v>40353</v>
      </c>
      <c r="B1926" s="1">
        <v>227.45</v>
      </c>
      <c r="C1926" s="14">
        <v>40406</v>
      </c>
      <c r="D1926" s="13">
        <v>1079.3800000000001</v>
      </c>
      <c r="E1926" s="17">
        <v>40336</v>
      </c>
      <c r="F1926" s="16">
        <v>9520.7999999999993</v>
      </c>
      <c r="G1926" s="20">
        <v>40459</v>
      </c>
      <c r="H1926" s="19">
        <v>2785.43</v>
      </c>
      <c r="I1926" s="31">
        <v>40346</v>
      </c>
      <c r="J1926" s="30">
        <v>20138.400000000001</v>
      </c>
      <c r="K1926" s="28">
        <v>40346</v>
      </c>
      <c r="L1926" s="27">
        <v>11583.5</v>
      </c>
      <c r="M1926" s="25">
        <v>40463</v>
      </c>
      <c r="N1926" s="24">
        <v>5661.59</v>
      </c>
      <c r="O1926" s="28">
        <v>40429</v>
      </c>
      <c r="P1926" s="27">
        <v>6164.44</v>
      </c>
    </row>
    <row r="1927" spans="1:16" ht="16.5" x14ac:dyDescent="0.3">
      <c r="A1927" s="2">
        <v>40352</v>
      </c>
      <c r="B1927" s="1">
        <v>225.59</v>
      </c>
      <c r="C1927" s="14">
        <v>40403</v>
      </c>
      <c r="D1927" s="13">
        <v>1079.25</v>
      </c>
      <c r="E1927" s="17">
        <v>40333</v>
      </c>
      <c r="F1927" s="16">
        <v>9901.19</v>
      </c>
      <c r="G1927" s="20">
        <v>40458</v>
      </c>
      <c r="H1927" s="19">
        <v>2786.88</v>
      </c>
      <c r="I1927" s="31">
        <v>40344</v>
      </c>
      <c r="J1927" s="30">
        <v>20062.150000000001</v>
      </c>
      <c r="K1927" s="28">
        <v>40344</v>
      </c>
      <c r="L1927" s="27">
        <v>11556.45</v>
      </c>
      <c r="M1927" s="25">
        <v>40462</v>
      </c>
      <c r="N1927" s="24">
        <v>5672.4</v>
      </c>
      <c r="O1927" s="28">
        <v>40428</v>
      </c>
      <c r="P1927" s="27">
        <v>6117.89</v>
      </c>
    </row>
    <row r="1928" spans="1:16" ht="16.5" x14ac:dyDescent="0.3">
      <c r="A1928" s="2">
        <v>40351</v>
      </c>
      <c r="B1928" s="1">
        <v>226.45</v>
      </c>
      <c r="C1928" s="14">
        <v>40402</v>
      </c>
      <c r="D1928" s="13">
        <v>1083.6099999999999</v>
      </c>
      <c r="E1928" s="17">
        <v>40332</v>
      </c>
      <c r="F1928" s="16">
        <v>9914.19</v>
      </c>
      <c r="G1928" s="20">
        <v>40457</v>
      </c>
      <c r="H1928" s="19">
        <v>2780</v>
      </c>
      <c r="I1928" s="31">
        <v>40343</v>
      </c>
      <c r="J1928" s="30">
        <v>20051.91</v>
      </c>
      <c r="K1928" s="28">
        <v>40343</v>
      </c>
      <c r="L1928" s="27">
        <v>11520.95</v>
      </c>
      <c r="M1928" s="25">
        <v>40459</v>
      </c>
      <c r="N1928" s="24">
        <v>5657.61</v>
      </c>
      <c r="O1928" s="28">
        <v>40427</v>
      </c>
      <c r="P1928" s="27">
        <v>6155.04</v>
      </c>
    </row>
    <row r="1929" spans="1:16" ht="16.5" x14ac:dyDescent="0.3">
      <c r="A1929" s="2">
        <v>40350</v>
      </c>
      <c r="B1929" s="1">
        <v>227.69</v>
      </c>
      <c r="C1929" s="14">
        <v>40401</v>
      </c>
      <c r="D1929" s="13">
        <v>1089.47</v>
      </c>
      <c r="E1929" s="17">
        <v>40331</v>
      </c>
      <c r="F1929" s="16">
        <v>9603.24</v>
      </c>
      <c r="G1929" s="20">
        <v>40456</v>
      </c>
      <c r="H1929" s="19">
        <v>2758.56</v>
      </c>
      <c r="I1929" s="31">
        <v>40340</v>
      </c>
      <c r="J1929" s="30">
        <v>19872.38</v>
      </c>
      <c r="K1929" s="28">
        <v>40340</v>
      </c>
      <c r="L1929" s="27">
        <v>11340.38</v>
      </c>
      <c r="M1929" s="25">
        <v>40458</v>
      </c>
      <c r="N1929" s="24">
        <v>5662.13</v>
      </c>
      <c r="O1929" s="28">
        <v>40424</v>
      </c>
      <c r="P1929" s="27">
        <v>6134.62</v>
      </c>
    </row>
    <row r="1930" spans="1:16" ht="16.5" x14ac:dyDescent="0.3">
      <c r="A1930" s="2">
        <v>40347</v>
      </c>
      <c r="B1930" s="1">
        <v>223.77</v>
      </c>
      <c r="C1930" s="14">
        <v>40400</v>
      </c>
      <c r="D1930" s="13">
        <v>1121.06</v>
      </c>
      <c r="E1930" s="17">
        <v>40330</v>
      </c>
      <c r="F1930" s="16">
        <v>9711.83</v>
      </c>
      <c r="G1930" s="20">
        <v>40455</v>
      </c>
      <c r="H1930" s="19">
        <v>2701.02</v>
      </c>
      <c r="I1930" s="31">
        <v>40339</v>
      </c>
      <c r="J1930" s="30">
        <v>19632.7</v>
      </c>
      <c r="K1930" s="28">
        <v>40339</v>
      </c>
      <c r="L1930" s="27">
        <v>11178.17</v>
      </c>
      <c r="M1930" s="25">
        <v>40457</v>
      </c>
      <c r="N1930" s="24">
        <v>5681.39</v>
      </c>
      <c r="O1930" s="28">
        <v>40423</v>
      </c>
      <c r="P1930" s="27">
        <v>6083.85</v>
      </c>
    </row>
    <row r="1931" spans="1:16" ht="16.5" x14ac:dyDescent="0.3">
      <c r="A1931" s="2">
        <v>40346</v>
      </c>
      <c r="B1931" s="1">
        <v>223.45</v>
      </c>
      <c r="C1931" s="14">
        <v>40399</v>
      </c>
      <c r="D1931" s="13">
        <v>1127.79</v>
      </c>
      <c r="E1931" s="17">
        <v>40329</v>
      </c>
      <c r="F1931" s="16">
        <v>9768.7000000000007</v>
      </c>
      <c r="G1931" s="20">
        <v>40452</v>
      </c>
      <c r="H1931" s="19">
        <v>2732.91</v>
      </c>
      <c r="I1931" s="31">
        <v>40338</v>
      </c>
      <c r="J1931" s="30">
        <v>19621.240000000002</v>
      </c>
      <c r="K1931" s="28">
        <v>40338</v>
      </c>
      <c r="L1931" s="27">
        <v>11163.35</v>
      </c>
      <c r="M1931" s="25">
        <v>40456</v>
      </c>
      <c r="N1931" s="24">
        <v>5635.76</v>
      </c>
      <c r="O1931" s="28">
        <v>40422</v>
      </c>
      <c r="P1931" s="27">
        <v>6083.9</v>
      </c>
    </row>
    <row r="1932" spans="1:16" ht="16.5" x14ac:dyDescent="0.3">
      <c r="A1932" s="2">
        <v>40345</v>
      </c>
      <c r="B1932" s="1">
        <v>223.34</v>
      </c>
      <c r="C1932" s="14">
        <v>40396</v>
      </c>
      <c r="D1932" s="13">
        <v>1121.6400000000001</v>
      </c>
      <c r="E1932" s="17">
        <v>40326</v>
      </c>
      <c r="F1932" s="16">
        <v>9762.98</v>
      </c>
      <c r="G1932" s="20">
        <v>40451</v>
      </c>
      <c r="H1932" s="19">
        <v>2747.9</v>
      </c>
      <c r="I1932" s="31">
        <v>40337</v>
      </c>
      <c r="J1932" s="30">
        <v>19487.48</v>
      </c>
      <c r="K1932" s="28">
        <v>40337</v>
      </c>
      <c r="L1932" s="27">
        <v>11090.75</v>
      </c>
      <c r="M1932" s="25">
        <v>40455</v>
      </c>
      <c r="N1932" s="24">
        <v>5555.97</v>
      </c>
      <c r="O1932" s="28">
        <v>40421</v>
      </c>
      <c r="P1932" s="27">
        <v>5925.22</v>
      </c>
    </row>
    <row r="1933" spans="1:16" ht="16.5" x14ac:dyDescent="0.3">
      <c r="A1933" s="2">
        <v>40344</v>
      </c>
      <c r="B1933" s="1">
        <v>221.34</v>
      </c>
      <c r="C1933" s="14">
        <v>40395</v>
      </c>
      <c r="D1933" s="13">
        <v>1125.82</v>
      </c>
      <c r="E1933" s="17">
        <v>40325</v>
      </c>
      <c r="F1933" s="16">
        <v>9639.7199999999993</v>
      </c>
      <c r="G1933" s="20">
        <v>40450</v>
      </c>
      <c r="H1933" s="19">
        <v>2752.71</v>
      </c>
      <c r="I1933" s="31">
        <v>40336</v>
      </c>
      <c r="J1933" s="30">
        <v>19378.150000000001</v>
      </c>
      <c r="K1933" s="28">
        <v>40336</v>
      </c>
      <c r="L1933" s="27">
        <v>11093.46</v>
      </c>
      <c r="M1933" s="25">
        <v>40452</v>
      </c>
      <c r="N1933" s="24">
        <v>5592.9</v>
      </c>
      <c r="O1933" s="28">
        <v>40420</v>
      </c>
      <c r="P1933" s="27">
        <v>5912.41</v>
      </c>
    </row>
    <row r="1934" spans="1:16" ht="16.5" x14ac:dyDescent="0.3">
      <c r="A1934" s="2">
        <v>40343</v>
      </c>
      <c r="B1934" s="1">
        <v>221.43</v>
      </c>
      <c r="C1934" s="14">
        <v>40394</v>
      </c>
      <c r="D1934" s="13">
        <v>1127.24</v>
      </c>
      <c r="E1934" s="17">
        <v>40324</v>
      </c>
      <c r="F1934" s="16">
        <v>9522.66</v>
      </c>
      <c r="G1934" s="20">
        <v>40449</v>
      </c>
      <c r="H1934" s="19">
        <v>2774.62</v>
      </c>
      <c r="I1934" s="31">
        <v>40333</v>
      </c>
      <c r="J1934" s="30">
        <v>19780.07</v>
      </c>
      <c r="K1934" s="28">
        <v>40333</v>
      </c>
      <c r="L1934" s="27">
        <v>11375.51</v>
      </c>
      <c r="M1934" s="25">
        <v>40451</v>
      </c>
      <c r="N1934" s="24">
        <v>5548.62</v>
      </c>
      <c r="O1934" s="28">
        <v>40417</v>
      </c>
      <c r="P1934" s="27">
        <v>5951.17</v>
      </c>
    </row>
    <row r="1935" spans="1:16" ht="16.5" x14ac:dyDescent="0.3">
      <c r="A1935" s="2">
        <v>40340</v>
      </c>
      <c r="B1935" s="1">
        <v>219.22</v>
      </c>
      <c r="C1935" s="14">
        <v>40393</v>
      </c>
      <c r="D1935" s="13">
        <v>1120.46</v>
      </c>
      <c r="E1935" s="17">
        <v>40323</v>
      </c>
      <c r="F1935" s="16">
        <v>9459.89</v>
      </c>
      <c r="G1935" s="20">
        <v>40448</v>
      </c>
      <c r="H1935" s="19">
        <v>2776.33</v>
      </c>
      <c r="I1935" s="31">
        <v>40332</v>
      </c>
      <c r="J1935" s="30">
        <v>19786.71</v>
      </c>
      <c r="K1935" s="28">
        <v>40332</v>
      </c>
      <c r="L1935" s="27">
        <v>11397.41</v>
      </c>
      <c r="M1935" s="25">
        <v>40450</v>
      </c>
      <c r="N1935" s="24">
        <v>5569.27</v>
      </c>
      <c r="O1935" s="28">
        <v>40416</v>
      </c>
      <c r="P1935" s="27">
        <v>5912.58</v>
      </c>
    </row>
    <row r="1936" spans="1:16" ht="16.5" x14ac:dyDescent="0.3">
      <c r="A1936" s="2">
        <v>40339</v>
      </c>
      <c r="B1936" s="1">
        <v>215.73</v>
      </c>
      <c r="C1936" s="14">
        <v>40392</v>
      </c>
      <c r="D1936" s="13">
        <v>1125.8599999999999</v>
      </c>
      <c r="E1936" s="17">
        <v>40322</v>
      </c>
      <c r="F1936" s="16">
        <v>9758.4</v>
      </c>
      <c r="G1936" s="20">
        <v>40445</v>
      </c>
      <c r="H1936" s="19">
        <v>2792.75</v>
      </c>
      <c r="I1936" s="31">
        <v>40331</v>
      </c>
      <c r="J1936" s="30">
        <v>19471.8</v>
      </c>
      <c r="K1936" s="28">
        <v>40331</v>
      </c>
      <c r="L1936" s="27">
        <v>11158.84</v>
      </c>
      <c r="M1936" s="25">
        <v>40449</v>
      </c>
      <c r="N1936" s="24">
        <v>5578.44</v>
      </c>
      <c r="O1936" s="28">
        <v>40415</v>
      </c>
      <c r="P1936" s="27">
        <v>5899.5</v>
      </c>
    </row>
    <row r="1937" spans="1:16" ht="16.5" x14ac:dyDescent="0.3">
      <c r="A1937" s="2">
        <v>40338</v>
      </c>
      <c r="B1937" s="1">
        <v>215.26</v>
      </c>
      <c r="C1937" s="14">
        <v>40389</v>
      </c>
      <c r="D1937" s="13">
        <v>1101.5999999999999</v>
      </c>
      <c r="E1937" s="17">
        <v>40319</v>
      </c>
      <c r="F1937" s="16">
        <v>9784.5400000000009</v>
      </c>
      <c r="G1937" s="20">
        <v>40444</v>
      </c>
      <c r="H1937" s="19">
        <v>2738.61</v>
      </c>
      <c r="I1937" s="31">
        <v>40330</v>
      </c>
      <c r="J1937" s="30">
        <v>19496.95</v>
      </c>
      <c r="K1937" s="28">
        <v>40330</v>
      </c>
      <c r="L1937" s="27">
        <v>11233.96</v>
      </c>
      <c r="M1937" s="25">
        <v>40448</v>
      </c>
      <c r="N1937" s="24">
        <v>5573.42</v>
      </c>
      <c r="O1937" s="28">
        <v>40414</v>
      </c>
      <c r="P1937" s="27">
        <v>5935.44</v>
      </c>
    </row>
    <row r="1938" spans="1:16" ht="16.5" x14ac:dyDescent="0.3">
      <c r="A1938" s="2">
        <v>40337</v>
      </c>
      <c r="B1938" s="1">
        <v>216.08</v>
      </c>
      <c r="C1938" s="14">
        <v>40388</v>
      </c>
      <c r="D1938" s="13">
        <v>1101.53</v>
      </c>
      <c r="E1938" s="17">
        <v>40318</v>
      </c>
      <c r="F1938" s="16">
        <v>10030.31</v>
      </c>
      <c r="G1938" s="20">
        <v>40443</v>
      </c>
      <c r="H1938" s="19">
        <v>2752.77</v>
      </c>
      <c r="I1938" s="31">
        <v>40329</v>
      </c>
      <c r="J1938" s="30">
        <v>19765.189999999999</v>
      </c>
      <c r="K1938" s="28">
        <v>40329</v>
      </c>
      <c r="L1938" s="27">
        <v>11494.31</v>
      </c>
      <c r="M1938" s="25">
        <v>40445</v>
      </c>
      <c r="N1938" s="24">
        <v>5598.48</v>
      </c>
      <c r="O1938" s="28">
        <v>40413</v>
      </c>
      <c r="P1938" s="27">
        <v>6010.91</v>
      </c>
    </row>
    <row r="1939" spans="1:16" ht="16.5" x14ac:dyDescent="0.3">
      <c r="A1939" s="2">
        <v>40336</v>
      </c>
      <c r="B1939" s="1">
        <v>214.38</v>
      </c>
      <c r="C1939" s="14">
        <v>40387</v>
      </c>
      <c r="D1939" s="13">
        <v>1106.1300000000001</v>
      </c>
      <c r="E1939" s="17">
        <v>40317</v>
      </c>
      <c r="F1939" s="16">
        <v>10186.84</v>
      </c>
      <c r="G1939" s="20">
        <v>40442</v>
      </c>
      <c r="H1939" s="19">
        <v>2794.55</v>
      </c>
      <c r="I1939" s="31">
        <v>40326</v>
      </c>
      <c r="J1939" s="30">
        <v>19766.71</v>
      </c>
      <c r="K1939" s="28">
        <v>40326</v>
      </c>
      <c r="L1939" s="27">
        <v>11508.49</v>
      </c>
      <c r="M1939" s="25">
        <v>40444</v>
      </c>
      <c r="N1939" s="24">
        <v>5547.08</v>
      </c>
      <c r="O1939" s="28">
        <v>40410</v>
      </c>
      <c r="P1939" s="27">
        <v>6005.16</v>
      </c>
    </row>
    <row r="1940" spans="1:16" ht="16.5" x14ac:dyDescent="0.3">
      <c r="A1940" s="2">
        <v>40333</v>
      </c>
      <c r="B1940" s="1">
        <v>218.03</v>
      </c>
      <c r="C1940" s="14">
        <v>40386</v>
      </c>
      <c r="D1940" s="13">
        <v>1113.8399999999999</v>
      </c>
      <c r="E1940" s="17">
        <v>40316</v>
      </c>
      <c r="F1940" s="16">
        <v>10242.64</v>
      </c>
      <c r="G1940" s="20">
        <v>40441</v>
      </c>
      <c r="H1940" s="19">
        <v>2802.67</v>
      </c>
      <c r="I1940" s="31">
        <v>40325</v>
      </c>
      <c r="J1940" s="30">
        <v>19431.37</v>
      </c>
      <c r="K1940" s="28">
        <v>40325</v>
      </c>
      <c r="L1940" s="27">
        <v>11208.76</v>
      </c>
      <c r="M1940" s="25">
        <v>40443</v>
      </c>
      <c r="N1940" s="24">
        <v>5551.91</v>
      </c>
      <c r="O1940" s="28">
        <v>40409</v>
      </c>
      <c r="P1940" s="27">
        <v>6075.13</v>
      </c>
    </row>
    <row r="1941" spans="1:16" ht="16.5" x14ac:dyDescent="0.3">
      <c r="A1941" s="2">
        <v>40332</v>
      </c>
      <c r="B1941" s="1">
        <v>217.58</v>
      </c>
      <c r="C1941" s="14">
        <v>40385</v>
      </c>
      <c r="D1941" s="13">
        <v>1115.01</v>
      </c>
      <c r="E1941" s="17">
        <v>40315</v>
      </c>
      <c r="F1941" s="16">
        <v>10235.76</v>
      </c>
      <c r="G1941" s="20">
        <v>40438</v>
      </c>
      <c r="H1941" s="19">
        <v>2757.37</v>
      </c>
      <c r="I1941" s="31">
        <v>40324</v>
      </c>
      <c r="J1941" s="30">
        <v>19196.45</v>
      </c>
      <c r="K1941" s="28">
        <v>40324</v>
      </c>
      <c r="L1941" s="27">
        <v>11016.05</v>
      </c>
      <c r="M1941" s="25">
        <v>40442</v>
      </c>
      <c r="N1941" s="24">
        <v>5576.19</v>
      </c>
      <c r="O1941" s="28">
        <v>40408</v>
      </c>
      <c r="P1941" s="27">
        <v>6186.31</v>
      </c>
    </row>
    <row r="1942" spans="1:16" ht="16.5" x14ac:dyDescent="0.3">
      <c r="A1942" s="2">
        <v>40330</v>
      </c>
      <c r="B1942" s="1">
        <v>213.02</v>
      </c>
      <c r="C1942" s="14">
        <v>40382</v>
      </c>
      <c r="D1942" s="13">
        <v>1102.6600000000001</v>
      </c>
      <c r="E1942" s="17">
        <v>40312</v>
      </c>
      <c r="F1942" s="16">
        <v>10462.51</v>
      </c>
      <c r="G1942" s="20">
        <v>40437</v>
      </c>
      <c r="H1942" s="19">
        <v>2784.61</v>
      </c>
      <c r="I1942" s="31">
        <v>40323</v>
      </c>
      <c r="J1942" s="30">
        <v>18985.5</v>
      </c>
      <c r="K1942" s="28">
        <v>40323</v>
      </c>
      <c r="L1942" s="27">
        <v>10729.05</v>
      </c>
      <c r="M1942" s="25">
        <v>40441</v>
      </c>
      <c r="N1942" s="24">
        <v>5602.54</v>
      </c>
      <c r="O1942" s="28">
        <v>40407</v>
      </c>
      <c r="P1942" s="27">
        <v>6206.4</v>
      </c>
    </row>
    <row r="1943" spans="1:16" ht="16.5" x14ac:dyDescent="0.3">
      <c r="A1943" s="2">
        <v>40329</v>
      </c>
      <c r="B1943" s="1">
        <v>214.34</v>
      </c>
      <c r="C1943" s="14">
        <v>40381</v>
      </c>
      <c r="D1943" s="13">
        <v>1093.67</v>
      </c>
      <c r="E1943" s="17">
        <v>40311</v>
      </c>
      <c r="F1943" s="16">
        <v>10620.55</v>
      </c>
      <c r="G1943" s="20">
        <v>40436</v>
      </c>
      <c r="H1943" s="19">
        <v>2794.36</v>
      </c>
      <c r="I1943" s="31">
        <v>40322</v>
      </c>
      <c r="J1943" s="30">
        <v>19667.759999999998</v>
      </c>
      <c r="K1943" s="28">
        <v>40322</v>
      </c>
      <c r="L1943" s="27">
        <v>11242.55</v>
      </c>
      <c r="M1943" s="25">
        <v>40438</v>
      </c>
      <c r="N1943" s="24">
        <v>5508.45</v>
      </c>
      <c r="O1943" s="28">
        <v>40406</v>
      </c>
      <c r="P1943" s="27">
        <v>6110.57</v>
      </c>
    </row>
    <row r="1944" spans="1:16" ht="16.5" x14ac:dyDescent="0.3">
      <c r="A1944" s="2">
        <v>40326</v>
      </c>
      <c r="B1944" s="1">
        <v>212.1</v>
      </c>
      <c r="C1944" s="14">
        <v>40380</v>
      </c>
      <c r="D1944" s="13">
        <v>1069.5899999999999</v>
      </c>
      <c r="E1944" s="17">
        <v>40310</v>
      </c>
      <c r="F1944" s="16">
        <v>10394.030000000001</v>
      </c>
      <c r="G1944" s="20">
        <v>40435</v>
      </c>
      <c r="H1944" s="19">
        <v>2806.47</v>
      </c>
      <c r="I1944" s="31">
        <v>40318</v>
      </c>
      <c r="J1944" s="30">
        <v>19545.830000000002</v>
      </c>
      <c r="K1944" s="28">
        <v>40318</v>
      </c>
      <c r="L1944" s="27">
        <v>11048.38</v>
      </c>
      <c r="M1944" s="25">
        <v>40437</v>
      </c>
      <c r="N1944" s="24">
        <v>5540.14</v>
      </c>
      <c r="O1944" s="28">
        <v>40403</v>
      </c>
      <c r="P1944" s="27">
        <v>6110.41</v>
      </c>
    </row>
    <row r="1945" spans="1:16" ht="16.5" x14ac:dyDescent="0.3">
      <c r="A1945" s="2">
        <v>40325</v>
      </c>
      <c r="B1945" s="1">
        <v>209.83</v>
      </c>
      <c r="C1945" s="14">
        <v>40379</v>
      </c>
      <c r="D1945" s="13">
        <v>1083.48</v>
      </c>
      <c r="E1945" s="17">
        <v>40309</v>
      </c>
      <c r="F1945" s="16">
        <v>10411.1</v>
      </c>
      <c r="G1945" s="20">
        <v>40434</v>
      </c>
      <c r="H1945" s="19">
        <v>2805.06</v>
      </c>
      <c r="I1945" s="31">
        <v>40317</v>
      </c>
      <c r="J1945" s="30">
        <v>19578.98</v>
      </c>
      <c r="K1945" s="28">
        <v>40317</v>
      </c>
      <c r="L1945" s="27">
        <v>11124.59</v>
      </c>
      <c r="M1945" s="25">
        <v>40436</v>
      </c>
      <c r="N1945" s="24">
        <v>5555.56</v>
      </c>
      <c r="O1945" s="28">
        <v>40402</v>
      </c>
      <c r="P1945" s="27">
        <v>6135.17</v>
      </c>
    </row>
    <row r="1946" spans="1:16" ht="16.5" x14ac:dyDescent="0.3">
      <c r="A1946" s="2">
        <v>40324</v>
      </c>
      <c r="B1946" s="1">
        <v>206.62</v>
      </c>
      <c r="C1946" s="14">
        <v>40378</v>
      </c>
      <c r="D1946" s="13">
        <v>1071.25</v>
      </c>
      <c r="E1946" s="17">
        <v>40308</v>
      </c>
      <c r="F1946" s="16">
        <v>10530.7</v>
      </c>
      <c r="G1946" s="20">
        <v>40431</v>
      </c>
      <c r="H1946" s="19">
        <v>2780.4</v>
      </c>
      <c r="I1946" s="31">
        <v>40316</v>
      </c>
      <c r="J1946" s="30">
        <v>19944.939999999999</v>
      </c>
      <c r="K1946" s="28">
        <v>40316</v>
      </c>
      <c r="L1946" s="27">
        <v>11426.18</v>
      </c>
      <c r="M1946" s="25">
        <v>40435</v>
      </c>
      <c r="N1946" s="24">
        <v>5567.41</v>
      </c>
      <c r="O1946" s="28">
        <v>40401</v>
      </c>
      <c r="P1946" s="27">
        <v>6154.07</v>
      </c>
    </row>
    <row r="1947" spans="1:16" ht="16.5" x14ac:dyDescent="0.3">
      <c r="A1947" s="2">
        <v>40323</v>
      </c>
      <c r="B1947" s="1">
        <v>204.83</v>
      </c>
      <c r="C1947" s="14">
        <v>40375</v>
      </c>
      <c r="D1947" s="13">
        <v>1064.8800000000001</v>
      </c>
      <c r="E1947" s="17">
        <v>40305</v>
      </c>
      <c r="F1947" s="16">
        <v>10364.59</v>
      </c>
      <c r="G1947" s="20">
        <v>40430</v>
      </c>
      <c r="H1947" s="19">
        <v>2782.43</v>
      </c>
      <c r="I1947" s="31">
        <v>40315</v>
      </c>
      <c r="J1947" s="30">
        <v>19715.2</v>
      </c>
      <c r="K1947" s="28">
        <v>40315</v>
      </c>
      <c r="L1947" s="27">
        <v>11232.62</v>
      </c>
      <c r="M1947" s="25">
        <v>40434</v>
      </c>
      <c r="N1947" s="24">
        <v>5565.53</v>
      </c>
      <c r="O1947" s="28">
        <v>40400</v>
      </c>
      <c r="P1947" s="27">
        <v>6286.25</v>
      </c>
    </row>
    <row r="1948" spans="1:16" ht="16.5" x14ac:dyDescent="0.3">
      <c r="A1948" s="2">
        <v>40322</v>
      </c>
      <c r="B1948" s="1">
        <v>210.27</v>
      </c>
      <c r="C1948" s="14">
        <v>40374</v>
      </c>
      <c r="D1948" s="13">
        <v>1096.48</v>
      </c>
      <c r="E1948" s="17">
        <v>40304</v>
      </c>
      <c r="F1948" s="16">
        <v>10695.69</v>
      </c>
      <c r="G1948" s="20">
        <v>40429</v>
      </c>
      <c r="H1948" s="19">
        <v>2752.89</v>
      </c>
      <c r="I1948" s="31">
        <v>40312</v>
      </c>
      <c r="J1948" s="30">
        <v>20145.43</v>
      </c>
      <c r="K1948" s="28">
        <v>40312</v>
      </c>
      <c r="L1948" s="27">
        <v>11588.97</v>
      </c>
      <c r="M1948" s="25">
        <v>40431</v>
      </c>
      <c r="N1948" s="24">
        <v>5501.64</v>
      </c>
      <c r="O1948" s="28">
        <v>40399</v>
      </c>
      <c r="P1948" s="27">
        <v>6351.6</v>
      </c>
    </row>
    <row r="1949" spans="1:16" ht="16.5" x14ac:dyDescent="0.3">
      <c r="A1949" s="2">
        <v>40318</v>
      </c>
      <c r="B1949" s="1">
        <v>208.78</v>
      </c>
      <c r="C1949" s="14">
        <v>40373</v>
      </c>
      <c r="D1949" s="13">
        <v>1095.17</v>
      </c>
      <c r="E1949" s="17">
        <v>40298</v>
      </c>
      <c r="F1949" s="16">
        <v>11057.4</v>
      </c>
      <c r="G1949" s="20">
        <v>40428</v>
      </c>
      <c r="H1949" s="19">
        <v>2727.16</v>
      </c>
      <c r="I1949" s="31">
        <v>40311</v>
      </c>
      <c r="J1949" s="30">
        <v>20422.46</v>
      </c>
      <c r="K1949" s="28">
        <v>40311</v>
      </c>
      <c r="L1949" s="27">
        <v>11729.71</v>
      </c>
      <c r="M1949" s="25">
        <v>40430</v>
      </c>
      <c r="N1949" s="24">
        <v>5494.16</v>
      </c>
      <c r="O1949" s="28">
        <v>40396</v>
      </c>
      <c r="P1949" s="27">
        <v>6259.63</v>
      </c>
    </row>
    <row r="1950" spans="1:16" ht="16.5" x14ac:dyDescent="0.3">
      <c r="A1950" s="2">
        <v>40317</v>
      </c>
      <c r="B1950" s="1">
        <v>212.43</v>
      </c>
      <c r="C1950" s="14">
        <v>40372</v>
      </c>
      <c r="D1950" s="13">
        <v>1095.3399999999999</v>
      </c>
      <c r="E1950" s="17">
        <v>40296</v>
      </c>
      <c r="F1950" s="16">
        <v>10924.79</v>
      </c>
      <c r="G1950" s="20">
        <v>40427</v>
      </c>
      <c r="H1950" s="19">
        <v>2753.6</v>
      </c>
      <c r="I1950" s="31">
        <v>40310</v>
      </c>
      <c r="J1950" s="30">
        <v>20212.490000000002</v>
      </c>
      <c r="K1950" s="28">
        <v>40310</v>
      </c>
      <c r="L1950" s="27">
        <v>11510.3</v>
      </c>
      <c r="M1950" s="25">
        <v>40429</v>
      </c>
      <c r="N1950" s="24">
        <v>5429.74</v>
      </c>
      <c r="O1950" s="28">
        <v>40395</v>
      </c>
      <c r="P1950" s="27">
        <v>6333.58</v>
      </c>
    </row>
    <row r="1951" spans="1:16" ht="16.5" x14ac:dyDescent="0.3">
      <c r="A1951" s="2">
        <v>40316</v>
      </c>
      <c r="B1951" s="1">
        <v>214.42</v>
      </c>
      <c r="C1951" s="14">
        <v>40371</v>
      </c>
      <c r="D1951" s="13">
        <v>1078.75</v>
      </c>
      <c r="E1951" s="17">
        <v>40295</v>
      </c>
      <c r="F1951" s="16">
        <v>11212.66</v>
      </c>
      <c r="G1951" s="20">
        <v>40424</v>
      </c>
      <c r="H1951" s="19">
        <v>2746.23</v>
      </c>
      <c r="I1951" s="31">
        <v>40309</v>
      </c>
      <c r="J1951" s="30">
        <v>20146.509999999998</v>
      </c>
      <c r="K1951" s="28">
        <v>40309</v>
      </c>
      <c r="L1951" s="27">
        <v>11509.22</v>
      </c>
      <c r="M1951" s="25">
        <v>40428</v>
      </c>
      <c r="N1951" s="24">
        <v>5407.82</v>
      </c>
      <c r="O1951" s="28">
        <v>40394</v>
      </c>
      <c r="P1951" s="27">
        <v>6331.33</v>
      </c>
    </row>
    <row r="1952" spans="1:16" ht="16.5" x14ac:dyDescent="0.3">
      <c r="A1952" s="2">
        <v>40315</v>
      </c>
      <c r="B1952" s="1">
        <v>215.36</v>
      </c>
      <c r="C1952" s="14">
        <v>40368</v>
      </c>
      <c r="D1952" s="13">
        <v>1077.96</v>
      </c>
      <c r="E1952" s="17">
        <v>40294</v>
      </c>
      <c r="F1952" s="16">
        <v>11165.79</v>
      </c>
      <c r="G1952" s="20">
        <v>40423</v>
      </c>
      <c r="H1952" s="19">
        <v>2715.19</v>
      </c>
      <c r="I1952" s="31">
        <v>40308</v>
      </c>
      <c r="J1952" s="30">
        <v>20426.64</v>
      </c>
      <c r="K1952" s="28">
        <v>40308</v>
      </c>
      <c r="L1952" s="27">
        <v>11717.32</v>
      </c>
      <c r="M1952" s="25">
        <v>40427</v>
      </c>
      <c r="N1952" s="24">
        <v>5439.19</v>
      </c>
      <c r="O1952" s="28">
        <v>40393</v>
      </c>
      <c r="P1952" s="27">
        <v>6307.91</v>
      </c>
    </row>
    <row r="1953" spans="1:16" ht="16.5" x14ac:dyDescent="0.3">
      <c r="A1953" s="2">
        <v>40312</v>
      </c>
      <c r="B1953" s="1">
        <v>221.08</v>
      </c>
      <c r="C1953" s="14">
        <v>40367</v>
      </c>
      <c r="D1953" s="13">
        <v>1070.24</v>
      </c>
      <c r="E1953" s="17">
        <v>40291</v>
      </c>
      <c r="F1953" s="16">
        <v>10914.46</v>
      </c>
      <c r="G1953" s="20">
        <v>40422</v>
      </c>
      <c r="H1953" s="19">
        <v>2715.27</v>
      </c>
      <c r="I1953" s="31">
        <v>40305</v>
      </c>
      <c r="J1953" s="30">
        <v>19920.29</v>
      </c>
      <c r="K1953" s="28">
        <v>40305</v>
      </c>
      <c r="L1953" s="27">
        <v>11379.56</v>
      </c>
      <c r="M1953" s="25">
        <v>40424</v>
      </c>
      <c r="N1953" s="24">
        <v>5428.15</v>
      </c>
      <c r="O1953" s="28">
        <v>40392</v>
      </c>
      <c r="P1953" s="27">
        <v>6292.13</v>
      </c>
    </row>
    <row r="1954" spans="1:16" ht="16.5" x14ac:dyDescent="0.3">
      <c r="A1954" s="2">
        <v>40311</v>
      </c>
      <c r="B1954" s="1">
        <v>220.8</v>
      </c>
      <c r="C1954" s="14">
        <v>40366</v>
      </c>
      <c r="D1954" s="13">
        <v>1060.27</v>
      </c>
      <c r="E1954" s="17">
        <v>40290</v>
      </c>
      <c r="F1954" s="16">
        <v>10949.09</v>
      </c>
      <c r="G1954" s="20">
        <v>40421</v>
      </c>
      <c r="H1954" s="19">
        <v>2622.95</v>
      </c>
      <c r="I1954" s="31">
        <v>40304</v>
      </c>
      <c r="J1954" s="30">
        <v>20133.41</v>
      </c>
      <c r="K1954" s="28">
        <v>40304</v>
      </c>
      <c r="L1954" s="27">
        <v>11449.22</v>
      </c>
      <c r="M1954" s="25">
        <v>40423</v>
      </c>
      <c r="N1954" s="24">
        <v>5371.04</v>
      </c>
      <c r="O1954" s="28">
        <v>40389</v>
      </c>
      <c r="P1954" s="27">
        <v>6147.97</v>
      </c>
    </row>
    <row r="1955" spans="1:16" ht="16.5" x14ac:dyDescent="0.3">
      <c r="A1955" s="2">
        <v>40310</v>
      </c>
      <c r="B1955" s="1">
        <v>216.78</v>
      </c>
      <c r="C1955" s="14">
        <v>40365</v>
      </c>
      <c r="D1955" s="13">
        <v>1028.06</v>
      </c>
      <c r="E1955" s="17">
        <v>40289</v>
      </c>
      <c r="F1955" s="16">
        <v>11090.05</v>
      </c>
      <c r="G1955" s="20">
        <v>40420</v>
      </c>
      <c r="H1955" s="19">
        <v>2616.5700000000002</v>
      </c>
      <c r="I1955" s="31">
        <v>40303</v>
      </c>
      <c r="J1955" s="30">
        <v>20327.54</v>
      </c>
      <c r="K1955" s="28">
        <v>40303</v>
      </c>
      <c r="L1955" s="27">
        <v>11539.88</v>
      </c>
      <c r="M1955" s="25">
        <v>40422</v>
      </c>
      <c r="N1955" s="24">
        <v>5366.41</v>
      </c>
      <c r="O1955" s="28">
        <v>40388</v>
      </c>
      <c r="P1955" s="27">
        <v>6134.7</v>
      </c>
    </row>
    <row r="1956" spans="1:16" ht="16.5" x14ac:dyDescent="0.3">
      <c r="A1956" s="2">
        <v>40309</v>
      </c>
      <c r="B1956" s="1">
        <v>217.63</v>
      </c>
      <c r="C1956" s="14">
        <v>40361</v>
      </c>
      <c r="D1956" s="13">
        <v>1022.58</v>
      </c>
      <c r="E1956" s="17">
        <v>40288</v>
      </c>
      <c r="F1956" s="16">
        <v>10900.68</v>
      </c>
      <c r="G1956" s="20">
        <v>40417</v>
      </c>
      <c r="H1956" s="19">
        <v>2630.35</v>
      </c>
      <c r="I1956" s="31">
        <v>40302</v>
      </c>
      <c r="J1956" s="30">
        <v>20763.05</v>
      </c>
      <c r="K1956" s="28">
        <v>40302</v>
      </c>
      <c r="L1956" s="27">
        <v>11864.22</v>
      </c>
      <c r="M1956" s="25">
        <v>40421</v>
      </c>
      <c r="N1956" s="24">
        <v>5225.22</v>
      </c>
      <c r="O1956" s="28">
        <v>40387</v>
      </c>
      <c r="P1956" s="27">
        <v>6178.94</v>
      </c>
    </row>
    <row r="1957" spans="1:16" ht="16.5" x14ac:dyDescent="0.3">
      <c r="A1957" s="2">
        <v>40308</v>
      </c>
      <c r="B1957" s="1">
        <v>219.1</v>
      </c>
      <c r="C1957" s="14">
        <v>40360</v>
      </c>
      <c r="D1957" s="13">
        <v>1027.3699999999999</v>
      </c>
      <c r="E1957" s="17">
        <v>40287</v>
      </c>
      <c r="F1957" s="16">
        <v>10908.77</v>
      </c>
      <c r="G1957" s="20">
        <v>40416</v>
      </c>
      <c r="H1957" s="19">
        <v>2606.89</v>
      </c>
      <c r="I1957" s="31">
        <v>40301</v>
      </c>
      <c r="J1957" s="30">
        <v>20811.36</v>
      </c>
      <c r="K1957" s="28">
        <v>40301</v>
      </c>
      <c r="L1957" s="27">
        <v>11944.96</v>
      </c>
      <c r="M1957" s="25">
        <v>40420</v>
      </c>
      <c r="N1957" s="24" t="s">
        <v>1</v>
      </c>
      <c r="O1957" s="28">
        <v>40386</v>
      </c>
      <c r="P1957" s="27">
        <v>6207.31</v>
      </c>
    </row>
    <row r="1958" spans="1:16" ht="16.5" x14ac:dyDescent="0.3">
      <c r="A1958" s="2">
        <v>40305</v>
      </c>
      <c r="B1958" s="1">
        <v>215.09</v>
      </c>
      <c r="C1958" s="14">
        <v>40359</v>
      </c>
      <c r="D1958" s="13">
        <v>1030.71</v>
      </c>
      <c r="E1958" s="17">
        <v>40284</v>
      </c>
      <c r="F1958" s="16">
        <v>11102.18</v>
      </c>
      <c r="G1958" s="20">
        <v>40415</v>
      </c>
      <c r="H1958" s="19">
        <v>2587.4</v>
      </c>
      <c r="I1958" s="31">
        <v>40298</v>
      </c>
      <c r="J1958" s="30">
        <v>21108.59</v>
      </c>
      <c r="K1958" s="28">
        <v>40298</v>
      </c>
      <c r="L1958" s="27">
        <v>12181.2</v>
      </c>
      <c r="M1958" s="25">
        <v>40417</v>
      </c>
      <c r="N1958" s="24">
        <v>5201.5600000000004</v>
      </c>
      <c r="O1958" s="28">
        <v>40385</v>
      </c>
      <c r="P1958" s="27">
        <v>6194.21</v>
      </c>
    </row>
    <row r="1959" spans="1:16" ht="16.5" x14ac:dyDescent="0.3">
      <c r="A1959" s="2">
        <v>40304</v>
      </c>
      <c r="B1959" s="1">
        <v>220.21</v>
      </c>
      <c r="C1959" s="14">
        <v>40358</v>
      </c>
      <c r="D1959" s="13">
        <v>1041.24</v>
      </c>
      <c r="E1959" s="17">
        <v>40283</v>
      </c>
      <c r="F1959" s="16">
        <v>11273.79</v>
      </c>
      <c r="G1959" s="20">
        <v>40414</v>
      </c>
      <c r="H1959" s="19">
        <v>2614.54</v>
      </c>
      <c r="I1959" s="31">
        <v>40297</v>
      </c>
      <c r="J1959" s="30">
        <v>20778.919999999998</v>
      </c>
      <c r="K1959" s="28">
        <v>40297</v>
      </c>
      <c r="L1959" s="27">
        <v>11881.4</v>
      </c>
      <c r="M1959" s="25">
        <v>40416</v>
      </c>
      <c r="N1959" s="24">
        <v>5155.84</v>
      </c>
      <c r="O1959" s="28">
        <v>40382</v>
      </c>
      <c r="P1959" s="27">
        <v>6166.34</v>
      </c>
    </row>
    <row r="1960" spans="1:16" ht="16.5" x14ac:dyDescent="0.3">
      <c r="A1960" s="2">
        <v>40302</v>
      </c>
      <c r="B1960" s="1">
        <v>224.76</v>
      </c>
      <c r="C1960" s="14">
        <v>40357</v>
      </c>
      <c r="D1960" s="13">
        <v>1074.57</v>
      </c>
      <c r="E1960" s="17">
        <v>40282</v>
      </c>
      <c r="F1960" s="16">
        <v>11204.9</v>
      </c>
      <c r="G1960" s="20">
        <v>40413</v>
      </c>
      <c r="H1960" s="19">
        <v>2660.84</v>
      </c>
      <c r="I1960" s="31">
        <v>40296</v>
      </c>
      <c r="J1960" s="30">
        <v>20949.400000000001</v>
      </c>
      <c r="K1960" s="28">
        <v>40296</v>
      </c>
      <c r="L1960" s="27">
        <v>11987.67</v>
      </c>
      <c r="M1960" s="25">
        <v>40415</v>
      </c>
      <c r="N1960" s="24">
        <v>5109.3999999999996</v>
      </c>
      <c r="O1960" s="28">
        <v>40381</v>
      </c>
      <c r="P1960" s="27">
        <v>6142.15</v>
      </c>
    </row>
    <row r="1961" spans="1:16" ht="16.5" x14ac:dyDescent="0.3">
      <c r="A1961" s="2">
        <v>40301</v>
      </c>
      <c r="B1961" s="1">
        <v>225.1</v>
      </c>
      <c r="C1961" s="14">
        <v>40354</v>
      </c>
      <c r="D1961" s="13">
        <v>1076.77</v>
      </c>
      <c r="E1961" s="17">
        <v>40281</v>
      </c>
      <c r="F1961" s="16">
        <v>11161.23</v>
      </c>
      <c r="G1961" s="20">
        <v>40410</v>
      </c>
      <c r="H1961" s="19">
        <v>2643.98</v>
      </c>
      <c r="I1961" s="31">
        <v>40295</v>
      </c>
      <c r="J1961" s="30">
        <v>21261.79</v>
      </c>
      <c r="K1961" s="28">
        <v>40295</v>
      </c>
      <c r="L1961" s="27">
        <v>12171.01</v>
      </c>
      <c r="M1961" s="25">
        <v>40414</v>
      </c>
      <c r="N1961" s="24">
        <v>5155.95</v>
      </c>
      <c r="O1961" s="28">
        <v>40380</v>
      </c>
      <c r="P1961" s="27">
        <v>5990.38</v>
      </c>
    </row>
    <row r="1962" spans="1:16" ht="16.5" x14ac:dyDescent="0.3">
      <c r="A1962" s="2">
        <v>40298</v>
      </c>
      <c r="B1962" s="1">
        <v>227.95</v>
      </c>
      <c r="C1962" s="14">
        <v>40353</v>
      </c>
      <c r="D1962" s="13">
        <v>1073.69</v>
      </c>
      <c r="E1962" s="17">
        <v>40280</v>
      </c>
      <c r="F1962" s="16">
        <v>11251.9</v>
      </c>
      <c r="G1962" s="20">
        <v>40409</v>
      </c>
      <c r="H1962" s="19">
        <v>2675.02</v>
      </c>
      <c r="I1962" s="31">
        <v>40294</v>
      </c>
      <c r="J1962" s="30">
        <v>21587.06</v>
      </c>
      <c r="K1962" s="28">
        <v>40294</v>
      </c>
      <c r="L1962" s="27">
        <v>12380.71</v>
      </c>
      <c r="M1962" s="25">
        <v>40413</v>
      </c>
      <c r="N1962" s="24">
        <v>5234.84</v>
      </c>
      <c r="O1962" s="28">
        <v>40379</v>
      </c>
      <c r="P1962" s="27">
        <v>5967.49</v>
      </c>
    </row>
    <row r="1963" spans="1:16" ht="16.5" x14ac:dyDescent="0.3">
      <c r="A1963" s="2">
        <v>40297</v>
      </c>
      <c r="B1963" s="1">
        <v>226.11</v>
      </c>
      <c r="C1963" s="14">
        <v>40352</v>
      </c>
      <c r="D1963" s="13">
        <v>1092.04</v>
      </c>
      <c r="E1963" s="17">
        <v>40277</v>
      </c>
      <c r="F1963" s="16">
        <v>11204.34</v>
      </c>
      <c r="G1963" s="20">
        <v>40408</v>
      </c>
      <c r="H1963" s="19">
        <v>2728.66</v>
      </c>
      <c r="I1963" s="31">
        <v>40291</v>
      </c>
      <c r="J1963" s="30">
        <v>21244.49</v>
      </c>
      <c r="K1963" s="28">
        <v>40291</v>
      </c>
      <c r="L1963" s="27">
        <v>12168.18</v>
      </c>
      <c r="M1963" s="25">
        <v>40410</v>
      </c>
      <c r="N1963" s="24">
        <v>5195.28</v>
      </c>
      <c r="O1963" s="28">
        <v>40378</v>
      </c>
      <c r="P1963" s="27">
        <v>6009.11</v>
      </c>
    </row>
    <row r="1964" spans="1:16" ht="16.5" x14ac:dyDescent="0.3">
      <c r="A1964" s="2">
        <v>40296</v>
      </c>
      <c r="B1964" s="1">
        <v>226.98</v>
      </c>
      <c r="C1964" s="14">
        <v>40351</v>
      </c>
      <c r="D1964" s="13">
        <v>1095.31</v>
      </c>
      <c r="E1964" s="17">
        <v>40276</v>
      </c>
      <c r="F1964" s="16">
        <v>11168.2</v>
      </c>
      <c r="G1964" s="20">
        <v>40407</v>
      </c>
      <c r="H1964" s="19">
        <v>2737.69</v>
      </c>
      <c r="I1964" s="31">
        <v>40290</v>
      </c>
      <c r="J1964" s="30">
        <v>21454.94</v>
      </c>
      <c r="K1964" s="28">
        <v>40290</v>
      </c>
      <c r="L1964" s="27">
        <v>12330.89</v>
      </c>
      <c r="M1964" s="25">
        <v>40409</v>
      </c>
      <c r="N1964" s="24">
        <v>5211.29</v>
      </c>
      <c r="O1964" s="28">
        <v>40375</v>
      </c>
      <c r="P1964" s="27">
        <v>6040.27</v>
      </c>
    </row>
    <row r="1965" spans="1:16" ht="16.5" x14ac:dyDescent="0.3">
      <c r="A1965" s="2">
        <v>40295</v>
      </c>
      <c r="B1965" s="1">
        <v>229.28</v>
      </c>
      <c r="C1965" s="14">
        <v>40350</v>
      </c>
      <c r="D1965" s="13">
        <v>1113.2</v>
      </c>
      <c r="E1965" s="17">
        <v>40275</v>
      </c>
      <c r="F1965" s="16">
        <v>11292.83</v>
      </c>
      <c r="G1965" s="20">
        <v>40406</v>
      </c>
      <c r="H1965" s="19">
        <v>2698.29</v>
      </c>
      <c r="I1965" s="31">
        <v>40289</v>
      </c>
      <c r="J1965" s="30">
        <v>21510.93</v>
      </c>
      <c r="K1965" s="28">
        <v>40289</v>
      </c>
      <c r="L1965" s="27">
        <v>12370.98</v>
      </c>
      <c r="M1965" s="25">
        <v>40408</v>
      </c>
      <c r="N1965" s="24">
        <v>5302.87</v>
      </c>
      <c r="O1965" s="28">
        <v>40374</v>
      </c>
      <c r="P1965" s="27">
        <v>6149.36</v>
      </c>
    </row>
    <row r="1966" spans="1:16" ht="16.5" x14ac:dyDescent="0.3">
      <c r="A1966" s="2">
        <v>40294</v>
      </c>
      <c r="B1966" s="1">
        <v>229.64</v>
      </c>
      <c r="C1966" s="14">
        <v>40347</v>
      </c>
      <c r="D1966" s="13">
        <v>1117.51</v>
      </c>
      <c r="E1966" s="17">
        <v>40274</v>
      </c>
      <c r="F1966" s="16">
        <v>11282.32</v>
      </c>
      <c r="G1966" s="20">
        <v>40403</v>
      </c>
      <c r="H1966" s="19">
        <v>2708.73</v>
      </c>
      <c r="I1966" s="31">
        <v>40288</v>
      </c>
      <c r="J1966" s="30">
        <v>21623.38</v>
      </c>
      <c r="K1966" s="28">
        <v>40288</v>
      </c>
      <c r="L1966" s="27">
        <v>12436.56</v>
      </c>
      <c r="M1966" s="25">
        <v>40407</v>
      </c>
      <c r="N1966" s="24">
        <v>5350.55</v>
      </c>
      <c r="O1966" s="28">
        <v>40373</v>
      </c>
      <c r="P1966" s="27">
        <v>6209.76</v>
      </c>
    </row>
    <row r="1967" spans="1:16" ht="16.5" x14ac:dyDescent="0.3">
      <c r="A1967" s="2">
        <v>40291</v>
      </c>
      <c r="B1967" s="1">
        <v>227.36</v>
      </c>
      <c r="C1967" s="14">
        <v>40346</v>
      </c>
      <c r="D1967" s="13">
        <v>1116.04</v>
      </c>
      <c r="E1967" s="17">
        <v>40273</v>
      </c>
      <c r="F1967" s="16">
        <v>11339.3</v>
      </c>
      <c r="G1967" s="20">
        <v>40402</v>
      </c>
      <c r="H1967" s="19">
        <v>2720.85</v>
      </c>
      <c r="I1967" s="31">
        <v>40287</v>
      </c>
      <c r="J1967" s="30">
        <v>21405.17</v>
      </c>
      <c r="K1967" s="28">
        <v>40287</v>
      </c>
      <c r="L1967" s="27">
        <v>12253.78</v>
      </c>
      <c r="M1967" s="25">
        <v>40406</v>
      </c>
      <c r="N1967" s="24">
        <v>5276.1</v>
      </c>
      <c r="O1967" s="28">
        <v>40372</v>
      </c>
      <c r="P1967" s="27">
        <v>6191.13</v>
      </c>
    </row>
    <row r="1968" spans="1:16" ht="16.5" x14ac:dyDescent="0.3">
      <c r="A1968" s="2">
        <v>40290</v>
      </c>
      <c r="B1968" s="1">
        <v>227.76</v>
      </c>
      <c r="C1968" s="14">
        <v>40345</v>
      </c>
      <c r="D1968" s="13">
        <v>1114.6099999999999</v>
      </c>
      <c r="E1968" s="17">
        <v>40270</v>
      </c>
      <c r="F1968" s="16">
        <v>11286.09</v>
      </c>
      <c r="G1968" s="20">
        <v>40401</v>
      </c>
      <c r="H1968" s="19">
        <v>2724.16</v>
      </c>
      <c r="I1968" s="31">
        <v>40284</v>
      </c>
      <c r="J1968" s="30">
        <v>21865.26</v>
      </c>
      <c r="K1968" s="28">
        <v>40284</v>
      </c>
      <c r="L1968" s="27">
        <v>12557.4</v>
      </c>
      <c r="M1968" s="25">
        <v>40403</v>
      </c>
      <c r="N1968" s="24">
        <v>5275.44</v>
      </c>
      <c r="O1968" s="28">
        <v>40371</v>
      </c>
      <c r="P1968" s="27">
        <v>6077.19</v>
      </c>
    </row>
    <row r="1969" spans="1:16" ht="16.5" x14ac:dyDescent="0.3">
      <c r="A1969" s="2">
        <v>40289</v>
      </c>
      <c r="B1969" s="1">
        <v>229.09</v>
      </c>
      <c r="C1969" s="14">
        <v>40344</v>
      </c>
      <c r="D1969" s="13">
        <v>1115.23</v>
      </c>
      <c r="E1969" s="17">
        <v>40269</v>
      </c>
      <c r="F1969" s="16">
        <v>11244.4</v>
      </c>
      <c r="G1969" s="20">
        <v>40400</v>
      </c>
      <c r="H1969" s="19">
        <v>2800.02</v>
      </c>
      <c r="I1969" s="31">
        <v>40283</v>
      </c>
      <c r="J1969" s="30">
        <v>22157.82</v>
      </c>
      <c r="K1969" s="28">
        <v>40283</v>
      </c>
      <c r="L1969" s="27">
        <v>12813.88</v>
      </c>
      <c r="M1969" s="25">
        <v>40402</v>
      </c>
      <c r="N1969" s="24">
        <v>5266.06</v>
      </c>
      <c r="O1969" s="28">
        <v>40368</v>
      </c>
      <c r="P1969" s="27">
        <v>6065.24</v>
      </c>
    </row>
    <row r="1970" spans="1:16" ht="16.5" x14ac:dyDescent="0.3">
      <c r="A1970" s="2">
        <v>40288</v>
      </c>
      <c r="B1970" s="1">
        <v>225.13</v>
      </c>
      <c r="C1970" s="14">
        <v>40343</v>
      </c>
      <c r="D1970" s="13">
        <v>1089.6300000000001</v>
      </c>
      <c r="E1970" s="17">
        <v>40268</v>
      </c>
      <c r="F1970" s="16">
        <v>11089.94</v>
      </c>
      <c r="G1970" s="20">
        <v>40399</v>
      </c>
      <c r="H1970" s="19">
        <v>2827.27</v>
      </c>
      <c r="I1970" s="31">
        <v>40282</v>
      </c>
      <c r="J1970" s="30">
        <v>22121.43</v>
      </c>
      <c r="K1970" s="28">
        <v>40282</v>
      </c>
      <c r="L1970" s="27">
        <v>12842.47</v>
      </c>
      <c r="M1970" s="25">
        <v>40401</v>
      </c>
      <c r="N1970" s="24">
        <v>5245.21</v>
      </c>
      <c r="O1970" s="28">
        <v>40367</v>
      </c>
      <c r="P1970" s="27">
        <v>6035.66</v>
      </c>
    </row>
    <row r="1971" spans="1:16" ht="16.5" x14ac:dyDescent="0.3">
      <c r="A1971" s="2">
        <v>40287</v>
      </c>
      <c r="B1971" s="1">
        <v>223.65</v>
      </c>
      <c r="C1971" s="14">
        <v>40340</v>
      </c>
      <c r="D1971" s="13">
        <v>1091.5999999999999</v>
      </c>
      <c r="E1971" s="17">
        <v>40267</v>
      </c>
      <c r="F1971" s="16">
        <v>11097.14</v>
      </c>
      <c r="G1971" s="20">
        <v>40396</v>
      </c>
      <c r="H1971" s="19">
        <v>2779.34</v>
      </c>
      <c r="I1971" s="31">
        <v>40281</v>
      </c>
      <c r="J1971" s="30">
        <v>22103.53</v>
      </c>
      <c r="K1971" s="28">
        <v>40281</v>
      </c>
      <c r="L1971" s="27">
        <v>12839.85</v>
      </c>
      <c r="M1971" s="25">
        <v>40400</v>
      </c>
      <c r="N1971" s="24">
        <v>5376.41</v>
      </c>
      <c r="O1971" s="28">
        <v>40366</v>
      </c>
      <c r="P1971" s="27">
        <v>5992.86</v>
      </c>
    </row>
    <row r="1972" spans="1:16" ht="16.5" x14ac:dyDescent="0.3">
      <c r="A1972" s="2">
        <v>40284</v>
      </c>
      <c r="B1972" s="1">
        <v>227.69</v>
      </c>
      <c r="C1972" s="14">
        <v>40339</v>
      </c>
      <c r="D1972" s="13">
        <v>1086.8399999999999</v>
      </c>
      <c r="E1972" s="17">
        <v>40266</v>
      </c>
      <c r="F1972" s="16">
        <v>10986.47</v>
      </c>
      <c r="G1972" s="20">
        <v>40395</v>
      </c>
      <c r="H1972" s="19">
        <v>2819.34</v>
      </c>
      <c r="I1972" s="31">
        <v>40280</v>
      </c>
      <c r="J1972" s="30">
        <v>22138.17</v>
      </c>
      <c r="K1972" s="28">
        <v>40280</v>
      </c>
      <c r="L1972" s="27">
        <v>12953.45</v>
      </c>
      <c r="M1972" s="25">
        <v>40399</v>
      </c>
      <c r="N1972" s="24">
        <v>5410.52</v>
      </c>
      <c r="O1972" s="28">
        <v>40365</v>
      </c>
      <c r="P1972" s="27">
        <v>5940.98</v>
      </c>
    </row>
    <row r="1973" spans="1:16" ht="16.5" x14ac:dyDescent="0.3">
      <c r="A1973" s="2">
        <v>40283</v>
      </c>
      <c r="B1973" s="1">
        <v>229.17</v>
      </c>
      <c r="C1973" s="14">
        <v>40338</v>
      </c>
      <c r="D1973" s="13">
        <v>1055.69</v>
      </c>
      <c r="E1973" s="17">
        <v>40263</v>
      </c>
      <c r="F1973" s="16">
        <v>10996.37</v>
      </c>
      <c r="G1973" s="20">
        <v>40394</v>
      </c>
      <c r="H1973" s="19">
        <v>2825.08</v>
      </c>
      <c r="I1973" s="31">
        <v>40277</v>
      </c>
      <c r="J1973" s="30">
        <v>22208.5</v>
      </c>
      <c r="K1973" s="28">
        <v>40277</v>
      </c>
      <c r="L1973" s="27">
        <v>13046.72</v>
      </c>
      <c r="M1973" s="25">
        <v>40396</v>
      </c>
      <c r="N1973" s="24">
        <v>5332.39</v>
      </c>
      <c r="O1973" s="28">
        <v>40364</v>
      </c>
      <c r="P1973" s="27">
        <v>5816.2</v>
      </c>
    </row>
    <row r="1974" spans="1:16" ht="16.5" x14ac:dyDescent="0.3">
      <c r="A1974" s="2">
        <v>40282</v>
      </c>
      <c r="B1974" s="1">
        <v>228.08</v>
      </c>
      <c r="C1974" s="14">
        <v>40337</v>
      </c>
      <c r="D1974" s="13">
        <v>1062</v>
      </c>
      <c r="E1974" s="17">
        <v>40262</v>
      </c>
      <c r="F1974" s="16">
        <v>10828.85</v>
      </c>
      <c r="G1974" s="20">
        <v>40393</v>
      </c>
      <c r="H1974" s="19">
        <v>2818.97</v>
      </c>
      <c r="I1974" s="31">
        <v>40276</v>
      </c>
      <c r="J1974" s="30">
        <v>21867.040000000001</v>
      </c>
      <c r="K1974" s="28">
        <v>40276</v>
      </c>
      <c r="L1974" s="27">
        <v>12855.31</v>
      </c>
      <c r="M1974" s="25">
        <v>40395</v>
      </c>
      <c r="N1974" s="24">
        <v>5365.78</v>
      </c>
      <c r="O1974" s="28">
        <v>40361</v>
      </c>
      <c r="P1974" s="27">
        <v>5834.15</v>
      </c>
    </row>
    <row r="1975" spans="1:16" ht="16.5" x14ac:dyDescent="0.3">
      <c r="A1975" s="2">
        <v>40281</v>
      </c>
      <c r="B1975" s="1">
        <v>224.69</v>
      </c>
      <c r="C1975" s="14">
        <v>40336</v>
      </c>
      <c r="D1975" s="13">
        <v>1050.47</v>
      </c>
      <c r="E1975" s="17">
        <v>40261</v>
      </c>
      <c r="F1975" s="16">
        <v>10815.03</v>
      </c>
      <c r="G1975" s="20">
        <v>40392</v>
      </c>
      <c r="H1975" s="19">
        <v>2822.17</v>
      </c>
      <c r="I1975" s="31">
        <v>40275</v>
      </c>
      <c r="J1975" s="30">
        <v>21928.77</v>
      </c>
      <c r="K1975" s="28">
        <v>40275</v>
      </c>
      <c r="L1975" s="27">
        <v>12987.82</v>
      </c>
      <c r="M1975" s="25">
        <v>40394</v>
      </c>
      <c r="N1975" s="24">
        <v>5386.16</v>
      </c>
      <c r="O1975" s="28">
        <v>40360</v>
      </c>
      <c r="P1975" s="27">
        <v>5857.43</v>
      </c>
    </row>
    <row r="1976" spans="1:16" ht="16.5" x14ac:dyDescent="0.3">
      <c r="A1976" s="2">
        <v>40280</v>
      </c>
      <c r="B1976" s="1">
        <v>224.59</v>
      </c>
      <c r="C1976" s="14">
        <v>40333</v>
      </c>
      <c r="D1976" s="13">
        <v>1064.8800000000001</v>
      </c>
      <c r="E1976" s="17">
        <v>40260</v>
      </c>
      <c r="F1976" s="16">
        <v>10774.15</v>
      </c>
      <c r="G1976" s="20">
        <v>40389</v>
      </c>
      <c r="H1976" s="19">
        <v>2742.14</v>
      </c>
      <c r="I1976" s="31">
        <v>40269</v>
      </c>
      <c r="J1976" s="30">
        <v>21537</v>
      </c>
      <c r="K1976" s="28">
        <v>40269</v>
      </c>
      <c r="L1976" s="27">
        <v>12696.05</v>
      </c>
      <c r="M1976" s="25">
        <v>40393</v>
      </c>
      <c r="N1976" s="24">
        <v>5396.48</v>
      </c>
      <c r="O1976" s="28">
        <v>40359</v>
      </c>
      <c r="P1976" s="27">
        <v>5965.52</v>
      </c>
    </row>
    <row r="1977" spans="1:16" ht="16.5" x14ac:dyDescent="0.3">
      <c r="A1977" s="2">
        <v>40277</v>
      </c>
      <c r="B1977" s="1">
        <v>226.81</v>
      </c>
      <c r="C1977" s="14">
        <v>40332</v>
      </c>
      <c r="D1977" s="13">
        <v>1102.83</v>
      </c>
      <c r="E1977" s="17">
        <v>40256</v>
      </c>
      <c r="F1977" s="16">
        <v>10824.72</v>
      </c>
      <c r="G1977" s="20">
        <v>40388</v>
      </c>
      <c r="H1977" s="19">
        <v>2752.93</v>
      </c>
      <c r="I1977" s="31">
        <v>40268</v>
      </c>
      <c r="J1977" s="30">
        <v>21239.35</v>
      </c>
      <c r="K1977" s="28">
        <v>40268</v>
      </c>
      <c r="L1977" s="27">
        <v>12397.59</v>
      </c>
      <c r="M1977" s="25">
        <v>40392</v>
      </c>
      <c r="N1977" s="24">
        <v>5397.11</v>
      </c>
      <c r="O1977" s="28">
        <v>40358</v>
      </c>
      <c r="P1977" s="27">
        <v>5952.03</v>
      </c>
    </row>
    <row r="1978" spans="1:16" ht="16.5" x14ac:dyDescent="0.3">
      <c r="A1978" s="2">
        <v>40276</v>
      </c>
      <c r="B1978" s="1">
        <v>228.27</v>
      </c>
      <c r="C1978" s="14">
        <v>40331</v>
      </c>
      <c r="D1978" s="13">
        <v>1098.3800000000001</v>
      </c>
      <c r="E1978" s="17">
        <v>40255</v>
      </c>
      <c r="F1978" s="16">
        <v>10744.03</v>
      </c>
      <c r="G1978" s="20">
        <v>40387</v>
      </c>
      <c r="H1978" s="19">
        <v>2766.11</v>
      </c>
      <c r="I1978" s="31">
        <v>40267</v>
      </c>
      <c r="J1978" s="30">
        <v>21374.79</v>
      </c>
      <c r="K1978" s="28">
        <v>40267</v>
      </c>
      <c r="L1978" s="27">
        <v>12414.2</v>
      </c>
      <c r="M1978" s="25">
        <v>40389</v>
      </c>
      <c r="N1978" s="24">
        <v>5258.02</v>
      </c>
      <c r="O1978" s="28">
        <v>40357</v>
      </c>
      <c r="P1978" s="27">
        <v>6157.22</v>
      </c>
    </row>
    <row r="1979" spans="1:16" ht="16.5" x14ac:dyDescent="0.3">
      <c r="A1979" s="2">
        <v>40275</v>
      </c>
      <c r="B1979" s="1">
        <v>227.31</v>
      </c>
      <c r="C1979" s="14">
        <v>40330</v>
      </c>
      <c r="D1979" s="13">
        <v>1070.71</v>
      </c>
      <c r="E1979" s="17">
        <v>40254</v>
      </c>
      <c r="F1979" s="16">
        <v>10846.98</v>
      </c>
      <c r="G1979" s="20">
        <v>40386</v>
      </c>
      <c r="H1979" s="19">
        <v>2769.31</v>
      </c>
      <c r="I1979" s="31">
        <v>40266</v>
      </c>
      <c r="J1979" s="30">
        <v>21237.43</v>
      </c>
      <c r="K1979" s="28">
        <v>40266</v>
      </c>
      <c r="L1979" s="27">
        <v>12215.48</v>
      </c>
      <c r="M1979" s="25">
        <v>40388</v>
      </c>
      <c r="N1979" s="24">
        <v>5313.95</v>
      </c>
      <c r="O1979" s="28">
        <v>40354</v>
      </c>
      <c r="P1979" s="27">
        <v>6070.6</v>
      </c>
    </row>
    <row r="1980" spans="1:16" ht="16.5" x14ac:dyDescent="0.3">
      <c r="A1980" s="2">
        <v>40274</v>
      </c>
      <c r="B1980" s="1">
        <v>227.51</v>
      </c>
      <c r="C1980" s="14">
        <v>40326</v>
      </c>
      <c r="D1980" s="13">
        <v>1089.4100000000001</v>
      </c>
      <c r="E1980" s="17">
        <v>40253</v>
      </c>
      <c r="F1980" s="16">
        <v>10721.71</v>
      </c>
      <c r="G1980" s="20">
        <v>40385</v>
      </c>
      <c r="H1980" s="19">
        <v>2743.12</v>
      </c>
      <c r="I1980" s="31">
        <v>40263</v>
      </c>
      <c r="J1980" s="30">
        <v>21053.11</v>
      </c>
      <c r="K1980" s="28">
        <v>40263</v>
      </c>
      <c r="L1980" s="27">
        <v>12050.33</v>
      </c>
      <c r="M1980" s="25">
        <v>40387</v>
      </c>
      <c r="N1980" s="24">
        <v>5319.68</v>
      </c>
      <c r="O1980" s="28">
        <v>40353</v>
      </c>
      <c r="P1980" s="27">
        <v>6115.48</v>
      </c>
    </row>
    <row r="1981" spans="1:16" ht="16.5" x14ac:dyDescent="0.3">
      <c r="A1981" s="2">
        <v>40273</v>
      </c>
      <c r="B1981" s="1">
        <v>227.48</v>
      </c>
      <c r="C1981" s="14">
        <v>40325</v>
      </c>
      <c r="D1981" s="13">
        <v>1103.06</v>
      </c>
      <c r="E1981" s="17">
        <v>40252</v>
      </c>
      <c r="F1981" s="16">
        <v>10751.98</v>
      </c>
      <c r="G1981" s="20">
        <v>40382</v>
      </c>
      <c r="H1981" s="19">
        <v>2719.13</v>
      </c>
      <c r="I1981" s="31">
        <v>40262</v>
      </c>
      <c r="J1981" s="30">
        <v>20778.55</v>
      </c>
      <c r="K1981" s="28">
        <v>40262</v>
      </c>
      <c r="L1981" s="27">
        <v>11902.49</v>
      </c>
      <c r="M1981" s="25">
        <v>40386</v>
      </c>
      <c r="N1981" s="24">
        <v>5365.67</v>
      </c>
      <c r="O1981" s="28">
        <v>40352</v>
      </c>
      <c r="P1981" s="27">
        <v>6204.52</v>
      </c>
    </row>
    <row r="1982" spans="1:16" ht="16.5" x14ac:dyDescent="0.3">
      <c r="A1982" s="2">
        <v>40270</v>
      </c>
      <c r="B1982" s="1">
        <v>226.69</v>
      </c>
      <c r="C1982" s="14">
        <v>40324</v>
      </c>
      <c r="D1982" s="13">
        <v>1067.95</v>
      </c>
      <c r="E1982" s="17">
        <v>40249</v>
      </c>
      <c r="F1982" s="16">
        <v>10751.26</v>
      </c>
      <c r="G1982" s="20">
        <v>40381</v>
      </c>
      <c r="H1982" s="19">
        <v>2714.21</v>
      </c>
      <c r="I1982" s="31">
        <v>40261</v>
      </c>
      <c r="J1982" s="30">
        <v>21008.62</v>
      </c>
      <c r="K1982" s="28">
        <v>40261</v>
      </c>
      <c r="L1982" s="27">
        <v>12048.63</v>
      </c>
      <c r="M1982" s="25">
        <v>40385</v>
      </c>
      <c r="N1982" s="24">
        <v>5351.12</v>
      </c>
      <c r="O1982" s="28">
        <v>40351</v>
      </c>
      <c r="P1982" s="27">
        <v>6269.04</v>
      </c>
    </row>
    <row r="1983" spans="1:16" ht="16.5" x14ac:dyDescent="0.3">
      <c r="A1983" s="2">
        <v>40269</v>
      </c>
      <c r="B1983" s="1">
        <v>225.47</v>
      </c>
      <c r="C1983" s="14">
        <v>40323</v>
      </c>
      <c r="D1983" s="13">
        <v>1074.03</v>
      </c>
      <c r="E1983" s="17">
        <v>40248</v>
      </c>
      <c r="F1983" s="16">
        <v>10664.95</v>
      </c>
      <c r="G1983" s="20">
        <v>40380</v>
      </c>
      <c r="H1983" s="19">
        <v>2639.52</v>
      </c>
      <c r="I1983" s="31">
        <v>40260</v>
      </c>
      <c r="J1983" s="30">
        <v>20987.78</v>
      </c>
      <c r="K1983" s="28">
        <v>40260</v>
      </c>
      <c r="L1983" s="27">
        <v>12020.85</v>
      </c>
      <c r="M1983" s="25">
        <v>40382</v>
      </c>
      <c r="N1983" s="24">
        <v>5312.62</v>
      </c>
      <c r="O1983" s="28">
        <v>40350</v>
      </c>
      <c r="P1983" s="27">
        <v>6292.97</v>
      </c>
    </row>
    <row r="1984" spans="1:16" ht="16.5" x14ac:dyDescent="0.3">
      <c r="A1984" s="2">
        <v>40268</v>
      </c>
      <c r="B1984" s="1">
        <v>221.58</v>
      </c>
      <c r="C1984" s="14">
        <v>40322</v>
      </c>
      <c r="D1984" s="13">
        <v>1073.6500000000001</v>
      </c>
      <c r="E1984" s="17">
        <v>40247</v>
      </c>
      <c r="F1984" s="16">
        <v>10563.92</v>
      </c>
      <c r="G1984" s="20">
        <v>40379</v>
      </c>
      <c r="H1984" s="19">
        <v>2627.28</v>
      </c>
      <c r="I1984" s="31">
        <v>40259</v>
      </c>
      <c r="J1984" s="30">
        <v>20933.25</v>
      </c>
      <c r="K1984" s="28">
        <v>40259</v>
      </c>
      <c r="L1984" s="27">
        <v>12008.65</v>
      </c>
      <c r="M1984" s="25">
        <v>40381</v>
      </c>
      <c r="N1984" s="24">
        <v>5313.81</v>
      </c>
      <c r="O1984" s="28">
        <v>40347</v>
      </c>
      <c r="P1984" s="27">
        <v>6216.98</v>
      </c>
    </row>
    <row r="1985" spans="1:16" ht="16.5" x14ac:dyDescent="0.3">
      <c r="A1985" s="2">
        <v>40267</v>
      </c>
      <c r="B1985" s="1">
        <v>222.48</v>
      </c>
      <c r="C1985" s="14">
        <v>40319</v>
      </c>
      <c r="D1985" s="13">
        <v>1087.69</v>
      </c>
      <c r="E1985" s="17">
        <v>40246</v>
      </c>
      <c r="F1985" s="16">
        <v>10567.65</v>
      </c>
      <c r="G1985" s="20">
        <v>40378</v>
      </c>
      <c r="H1985" s="19">
        <v>2634.6</v>
      </c>
      <c r="I1985" s="31">
        <v>40256</v>
      </c>
      <c r="J1985" s="30">
        <v>21370.82</v>
      </c>
      <c r="K1985" s="28">
        <v>40256</v>
      </c>
      <c r="L1985" s="27">
        <v>12262.36</v>
      </c>
      <c r="M1985" s="25">
        <v>40380</v>
      </c>
      <c r="N1985" s="24">
        <v>5214.6400000000003</v>
      </c>
      <c r="O1985" s="28">
        <v>40346</v>
      </c>
      <c r="P1985" s="27">
        <v>6223.54</v>
      </c>
    </row>
    <row r="1986" spans="1:16" ht="16.5" x14ac:dyDescent="0.3">
      <c r="A1986" s="2">
        <v>40266</v>
      </c>
      <c r="B1986" s="1">
        <v>221.6</v>
      </c>
      <c r="C1986" s="14">
        <v>40318</v>
      </c>
      <c r="D1986" s="13">
        <v>1071.5899999999999</v>
      </c>
      <c r="E1986" s="17">
        <v>40245</v>
      </c>
      <c r="F1986" s="16">
        <v>10585.92</v>
      </c>
      <c r="G1986" s="20">
        <v>40375</v>
      </c>
      <c r="H1986" s="19">
        <v>2645.61</v>
      </c>
      <c r="I1986" s="31">
        <v>40255</v>
      </c>
      <c r="J1986" s="30">
        <v>21330.67</v>
      </c>
      <c r="K1986" s="28">
        <v>40255</v>
      </c>
      <c r="L1986" s="27">
        <v>12208.36</v>
      </c>
      <c r="M1986" s="25">
        <v>40379</v>
      </c>
      <c r="N1986" s="24">
        <v>5139.46</v>
      </c>
      <c r="O1986" s="28">
        <v>40345</v>
      </c>
      <c r="P1986" s="27">
        <v>6190.91</v>
      </c>
    </row>
    <row r="1987" spans="1:16" ht="16.5" x14ac:dyDescent="0.3">
      <c r="A1987" s="2">
        <v>40263</v>
      </c>
      <c r="B1987" s="1">
        <v>222.25</v>
      </c>
      <c r="C1987" s="14">
        <v>40317</v>
      </c>
      <c r="D1987" s="13">
        <v>1115.05</v>
      </c>
      <c r="E1987" s="17">
        <v>40242</v>
      </c>
      <c r="F1987" s="16">
        <v>10368.959999999999</v>
      </c>
      <c r="G1987" s="20">
        <v>40374</v>
      </c>
      <c r="H1987" s="19">
        <v>2702.81</v>
      </c>
      <c r="I1987" s="31">
        <v>40254</v>
      </c>
      <c r="J1987" s="30">
        <v>21384.49</v>
      </c>
      <c r="K1987" s="28">
        <v>40254</v>
      </c>
      <c r="L1987" s="27">
        <v>12231.47</v>
      </c>
      <c r="M1987" s="25">
        <v>40378</v>
      </c>
      <c r="N1987" s="24">
        <v>5148.28</v>
      </c>
      <c r="O1987" s="28">
        <v>40344</v>
      </c>
      <c r="P1987" s="27">
        <v>6175.05</v>
      </c>
    </row>
    <row r="1988" spans="1:16" ht="16.5" x14ac:dyDescent="0.3">
      <c r="A1988" s="2">
        <v>40262</v>
      </c>
      <c r="B1988" s="1">
        <v>221.07</v>
      </c>
      <c r="C1988" s="14">
        <v>40316</v>
      </c>
      <c r="D1988" s="13">
        <v>1120.8</v>
      </c>
      <c r="E1988" s="17">
        <v>40241</v>
      </c>
      <c r="F1988" s="16">
        <v>10145.719999999999</v>
      </c>
      <c r="G1988" s="20">
        <v>40373</v>
      </c>
      <c r="H1988" s="19">
        <v>2738.96</v>
      </c>
      <c r="I1988" s="31">
        <v>40253</v>
      </c>
      <c r="J1988" s="30">
        <v>21022.93</v>
      </c>
      <c r="K1988" s="28">
        <v>40253</v>
      </c>
      <c r="L1988" s="27">
        <v>11940.47</v>
      </c>
      <c r="M1988" s="25">
        <v>40375</v>
      </c>
      <c r="N1988" s="24">
        <v>5158.8500000000004</v>
      </c>
      <c r="O1988" s="28">
        <v>40343</v>
      </c>
      <c r="P1988" s="27">
        <v>6125</v>
      </c>
    </row>
    <row r="1989" spans="1:16" ht="16.5" x14ac:dyDescent="0.3">
      <c r="A1989" s="2">
        <v>40261</v>
      </c>
      <c r="B1989" s="1">
        <v>220.09</v>
      </c>
      <c r="C1989" s="14">
        <v>40315</v>
      </c>
      <c r="D1989" s="13">
        <v>1136.94</v>
      </c>
      <c r="E1989" s="17">
        <v>40240</v>
      </c>
      <c r="F1989" s="16">
        <v>10253.14</v>
      </c>
      <c r="G1989" s="20">
        <v>40372</v>
      </c>
      <c r="H1989" s="19">
        <v>2737.59</v>
      </c>
      <c r="I1989" s="31">
        <v>40252</v>
      </c>
      <c r="J1989" s="30">
        <v>21079.1</v>
      </c>
      <c r="K1989" s="28">
        <v>40252</v>
      </c>
      <c r="L1989" s="27">
        <v>11971.49</v>
      </c>
      <c r="M1989" s="25">
        <v>40374</v>
      </c>
      <c r="N1989" s="24">
        <v>5211.29</v>
      </c>
      <c r="O1989" s="28">
        <v>40340</v>
      </c>
      <c r="P1989" s="27">
        <v>6047.83</v>
      </c>
    </row>
    <row r="1990" spans="1:16" ht="16.5" x14ac:dyDescent="0.3">
      <c r="A1990" s="2">
        <v>40260</v>
      </c>
      <c r="B1990" s="1">
        <v>220.09</v>
      </c>
      <c r="C1990" s="14">
        <v>40312</v>
      </c>
      <c r="D1990" s="13">
        <v>1135.68</v>
      </c>
      <c r="E1990" s="17">
        <v>40239</v>
      </c>
      <c r="F1990" s="16">
        <v>10221.84</v>
      </c>
      <c r="G1990" s="20">
        <v>40371</v>
      </c>
      <c r="H1990" s="19">
        <v>2686.09</v>
      </c>
      <c r="I1990" s="31">
        <v>40249</v>
      </c>
      <c r="J1990" s="30">
        <v>21209.74</v>
      </c>
      <c r="K1990" s="28">
        <v>40249</v>
      </c>
      <c r="L1990" s="27">
        <v>12173.28</v>
      </c>
      <c r="M1990" s="25">
        <v>40373</v>
      </c>
      <c r="N1990" s="24">
        <v>5253.52</v>
      </c>
      <c r="O1990" s="28">
        <v>40339</v>
      </c>
      <c r="P1990" s="27">
        <v>6056.59</v>
      </c>
    </row>
    <row r="1991" spans="1:16" ht="16.5" x14ac:dyDescent="0.3">
      <c r="A1991" s="2">
        <v>40259</v>
      </c>
      <c r="B1991" s="1">
        <v>218.52</v>
      </c>
      <c r="C1991" s="14">
        <v>40311</v>
      </c>
      <c r="D1991" s="13">
        <v>1157.44</v>
      </c>
      <c r="E1991" s="17">
        <v>40238</v>
      </c>
      <c r="F1991" s="16">
        <v>10172.06</v>
      </c>
      <c r="G1991" s="20">
        <v>40368</v>
      </c>
      <c r="H1991" s="19">
        <v>2681.2</v>
      </c>
      <c r="I1991" s="31">
        <v>40248</v>
      </c>
      <c r="J1991" s="30">
        <v>21228.2</v>
      </c>
      <c r="K1991" s="28">
        <v>40248</v>
      </c>
      <c r="L1991" s="27">
        <v>12170.04</v>
      </c>
      <c r="M1991" s="25">
        <v>40372</v>
      </c>
      <c r="N1991" s="24">
        <v>5271.02</v>
      </c>
      <c r="O1991" s="28">
        <v>40338</v>
      </c>
      <c r="P1991" s="27">
        <v>5984.75</v>
      </c>
    </row>
    <row r="1992" spans="1:16" ht="16.5" x14ac:dyDescent="0.3">
      <c r="A1992" s="2">
        <v>40256</v>
      </c>
      <c r="B1992" s="1">
        <v>220.48</v>
      </c>
      <c r="C1992" s="14">
        <v>40310</v>
      </c>
      <c r="D1992" s="13">
        <v>1171.67</v>
      </c>
      <c r="E1992" s="17">
        <v>40235</v>
      </c>
      <c r="F1992" s="16">
        <v>10126.030000000001</v>
      </c>
      <c r="G1992" s="20">
        <v>40367</v>
      </c>
      <c r="H1992" s="19">
        <v>2666.42</v>
      </c>
      <c r="I1992" s="31">
        <v>40247</v>
      </c>
      <c r="J1992" s="30">
        <v>21208.29</v>
      </c>
      <c r="K1992" s="28">
        <v>40247</v>
      </c>
      <c r="L1992" s="27">
        <v>12217.33</v>
      </c>
      <c r="M1992" s="25">
        <v>40371</v>
      </c>
      <c r="N1992" s="24">
        <v>5167.0200000000004</v>
      </c>
      <c r="O1992" s="28">
        <v>40337</v>
      </c>
      <c r="P1992" s="27">
        <v>5868.55</v>
      </c>
    </row>
    <row r="1993" spans="1:16" ht="16.5" x14ac:dyDescent="0.3">
      <c r="A1993" s="2">
        <v>40255</v>
      </c>
      <c r="B1993" s="1">
        <v>219.02</v>
      </c>
      <c r="C1993" s="14">
        <v>40309</v>
      </c>
      <c r="D1993" s="13">
        <v>1155.79</v>
      </c>
      <c r="E1993" s="17">
        <v>40234</v>
      </c>
      <c r="F1993" s="16">
        <v>10101.959999999999</v>
      </c>
      <c r="G1993" s="20">
        <v>40366</v>
      </c>
      <c r="H1993" s="19">
        <v>2634.39</v>
      </c>
      <c r="I1993" s="31">
        <v>40246</v>
      </c>
      <c r="J1993" s="30">
        <v>21207.55</v>
      </c>
      <c r="K1993" s="28">
        <v>40246</v>
      </c>
      <c r="L1993" s="27">
        <v>12210.34</v>
      </c>
      <c r="M1993" s="25">
        <v>40368</v>
      </c>
      <c r="N1993" s="24">
        <v>5132.9399999999996</v>
      </c>
      <c r="O1993" s="28">
        <v>40336</v>
      </c>
      <c r="P1993" s="27">
        <v>5904.95</v>
      </c>
    </row>
    <row r="1994" spans="1:16" ht="16.5" x14ac:dyDescent="0.3">
      <c r="A1994" s="2">
        <v>40254</v>
      </c>
      <c r="B1994" s="1">
        <v>220.28</v>
      </c>
      <c r="C1994" s="14">
        <v>40308</v>
      </c>
      <c r="D1994" s="13">
        <v>1159.73</v>
      </c>
      <c r="E1994" s="17">
        <v>40233</v>
      </c>
      <c r="F1994" s="16">
        <v>10198.83</v>
      </c>
      <c r="G1994" s="20">
        <v>40365</v>
      </c>
      <c r="H1994" s="19">
        <v>2578.69</v>
      </c>
      <c r="I1994" s="31">
        <v>40245</v>
      </c>
      <c r="J1994" s="30">
        <v>21196.87</v>
      </c>
      <c r="K1994" s="28">
        <v>40245</v>
      </c>
      <c r="L1994" s="27">
        <v>12202.8</v>
      </c>
      <c r="M1994" s="25">
        <v>40367</v>
      </c>
      <c r="N1994" s="24">
        <v>5105.45</v>
      </c>
      <c r="O1994" s="28">
        <v>40333</v>
      </c>
      <c r="P1994" s="27">
        <v>5938.88</v>
      </c>
    </row>
    <row r="1995" spans="1:16" ht="16.5" x14ac:dyDescent="0.3">
      <c r="A1995" s="2">
        <v>40253</v>
      </c>
      <c r="B1995" s="1">
        <v>215.25</v>
      </c>
      <c r="C1995" s="14">
        <v>40305</v>
      </c>
      <c r="D1995" s="13">
        <v>1110.8800000000001</v>
      </c>
      <c r="E1995" s="17">
        <v>40232</v>
      </c>
      <c r="F1995" s="16">
        <v>10352.1</v>
      </c>
      <c r="G1995" s="20">
        <v>40364</v>
      </c>
      <c r="H1995" s="19">
        <v>2507.83</v>
      </c>
      <c r="I1995" s="31">
        <v>40242</v>
      </c>
      <c r="J1995" s="30">
        <v>20787.97</v>
      </c>
      <c r="K1995" s="28">
        <v>40242</v>
      </c>
      <c r="L1995" s="27">
        <v>11927.37</v>
      </c>
      <c r="M1995" s="25">
        <v>40366</v>
      </c>
      <c r="N1995" s="24">
        <v>5014.82</v>
      </c>
      <c r="O1995" s="28">
        <v>40332</v>
      </c>
      <c r="P1995" s="27">
        <v>6054.63</v>
      </c>
    </row>
    <row r="1996" spans="1:16" ht="16.5" x14ac:dyDescent="0.3">
      <c r="A1996" s="2">
        <v>40252</v>
      </c>
      <c r="B1996" s="1">
        <v>215.49</v>
      </c>
      <c r="C1996" s="14">
        <v>40304</v>
      </c>
      <c r="D1996" s="13">
        <v>1128.1500000000001</v>
      </c>
      <c r="E1996" s="17">
        <v>40231</v>
      </c>
      <c r="F1996" s="16">
        <v>10400.469999999999</v>
      </c>
      <c r="G1996" s="20">
        <v>40361</v>
      </c>
      <c r="H1996" s="19">
        <v>2522.36</v>
      </c>
      <c r="I1996" s="31">
        <v>40241</v>
      </c>
      <c r="J1996" s="30">
        <v>20575.78</v>
      </c>
      <c r="K1996" s="28">
        <v>40241</v>
      </c>
      <c r="L1996" s="27">
        <v>11775.06</v>
      </c>
      <c r="M1996" s="25">
        <v>40365</v>
      </c>
      <c r="N1996" s="24">
        <v>4965</v>
      </c>
      <c r="O1996" s="28">
        <v>40331</v>
      </c>
      <c r="P1996" s="27">
        <v>5981.2</v>
      </c>
    </row>
    <row r="1997" spans="1:16" ht="16.5" x14ac:dyDescent="0.3">
      <c r="A1997" s="2">
        <v>40249</v>
      </c>
      <c r="B1997" s="1">
        <v>217.35</v>
      </c>
      <c r="C1997" s="14">
        <v>40303</v>
      </c>
      <c r="D1997" s="13">
        <v>1165.9000000000001</v>
      </c>
      <c r="E1997" s="17">
        <v>40228</v>
      </c>
      <c r="F1997" s="16">
        <v>10123.58</v>
      </c>
      <c r="G1997" s="20">
        <v>40360</v>
      </c>
      <c r="H1997" s="19">
        <v>2518.65</v>
      </c>
      <c r="I1997" s="31">
        <v>40240</v>
      </c>
      <c r="J1997" s="30">
        <v>20876.79</v>
      </c>
      <c r="K1997" s="28">
        <v>40240</v>
      </c>
      <c r="L1997" s="27">
        <v>12048.25</v>
      </c>
      <c r="M1997" s="25">
        <v>40364</v>
      </c>
      <c r="N1997" s="24">
        <v>4823.53</v>
      </c>
      <c r="O1997" s="28">
        <v>40330</v>
      </c>
      <c r="P1997" s="27">
        <v>5981.27</v>
      </c>
    </row>
    <row r="1998" spans="1:16" ht="16.5" x14ac:dyDescent="0.3">
      <c r="A1998" s="2">
        <v>40248</v>
      </c>
      <c r="B1998" s="1">
        <v>216.76</v>
      </c>
      <c r="C1998" s="14">
        <v>40302</v>
      </c>
      <c r="D1998" s="13">
        <v>1173.5999999999999</v>
      </c>
      <c r="E1998" s="17">
        <v>40227</v>
      </c>
      <c r="F1998" s="16">
        <v>10335.69</v>
      </c>
      <c r="G1998" s="20">
        <v>40359</v>
      </c>
      <c r="H1998" s="19">
        <v>2573.3200000000002</v>
      </c>
      <c r="I1998" s="31">
        <v>40239</v>
      </c>
      <c r="J1998" s="30">
        <v>20906.11</v>
      </c>
      <c r="K1998" s="28">
        <v>40239</v>
      </c>
      <c r="L1998" s="27">
        <v>12017.55</v>
      </c>
      <c r="M1998" s="25">
        <v>40361</v>
      </c>
      <c r="N1998" s="24">
        <v>4838.09</v>
      </c>
      <c r="O1998" s="28">
        <v>40329</v>
      </c>
      <c r="P1998" s="27">
        <v>5964.33</v>
      </c>
    </row>
    <row r="1999" spans="1:16" ht="16.5" x14ac:dyDescent="0.3">
      <c r="A1999" s="2">
        <v>40247</v>
      </c>
      <c r="B1999" s="1">
        <v>217.82</v>
      </c>
      <c r="C1999" s="14">
        <v>40301</v>
      </c>
      <c r="D1999" s="13">
        <v>1202.26</v>
      </c>
      <c r="E1999" s="17">
        <v>40226</v>
      </c>
      <c r="F1999" s="16">
        <v>10306.83</v>
      </c>
      <c r="G1999" s="20">
        <v>40358</v>
      </c>
      <c r="H1999" s="19">
        <v>2556.34</v>
      </c>
      <c r="I1999" s="31">
        <v>40238</v>
      </c>
      <c r="J1999" s="30">
        <v>21056.93</v>
      </c>
      <c r="K1999" s="28">
        <v>40238</v>
      </c>
      <c r="L1999" s="27">
        <v>11913.45</v>
      </c>
      <c r="M1999" s="25">
        <v>40360</v>
      </c>
      <c r="N1999" s="24">
        <v>4805.75</v>
      </c>
      <c r="O1999" s="28">
        <v>40326</v>
      </c>
      <c r="P1999" s="27">
        <v>5946.18</v>
      </c>
    </row>
    <row r="2000" spans="1:16" ht="16.5" x14ac:dyDescent="0.3">
      <c r="A2000" s="2">
        <v>40246</v>
      </c>
      <c r="B2000" s="1">
        <v>217.82</v>
      </c>
      <c r="C2000" s="14">
        <v>40298</v>
      </c>
      <c r="D2000" s="13">
        <v>1186.69</v>
      </c>
      <c r="E2000" s="17">
        <v>40225</v>
      </c>
      <c r="F2000" s="16">
        <v>10034.25</v>
      </c>
      <c r="G2000" s="20">
        <v>40357</v>
      </c>
      <c r="H2000" s="19">
        <v>2668.67</v>
      </c>
      <c r="I2000" s="31">
        <v>40235</v>
      </c>
      <c r="J2000" s="30">
        <v>20608.7</v>
      </c>
      <c r="K2000" s="28">
        <v>40235</v>
      </c>
      <c r="L2000" s="27">
        <v>11543.73</v>
      </c>
      <c r="M2000" s="25">
        <v>40359</v>
      </c>
      <c r="N2000" s="24">
        <v>4916.87</v>
      </c>
      <c r="O2000" s="28">
        <v>40325</v>
      </c>
      <c r="P2000" s="27">
        <v>5937.14</v>
      </c>
    </row>
    <row r="2001" spans="1:16" ht="16.5" x14ac:dyDescent="0.3">
      <c r="A2001" s="2">
        <v>40245</v>
      </c>
      <c r="B2001" s="1">
        <v>217.73</v>
      </c>
      <c r="C2001" s="14">
        <v>40297</v>
      </c>
      <c r="D2001" s="13">
        <v>1206.78</v>
      </c>
      <c r="E2001" s="17">
        <v>40224</v>
      </c>
      <c r="F2001" s="16">
        <v>10013.299999999999</v>
      </c>
      <c r="G2001" s="20">
        <v>40354</v>
      </c>
      <c r="H2001" s="19">
        <v>2629.25</v>
      </c>
      <c r="I2001" s="31">
        <v>40234</v>
      </c>
      <c r="J2001" s="30">
        <v>20399.57</v>
      </c>
      <c r="K2001" s="28">
        <v>40234</v>
      </c>
      <c r="L2001" s="27">
        <v>11388.5</v>
      </c>
      <c r="M2001" s="25">
        <v>40358</v>
      </c>
      <c r="N2001" s="24">
        <v>4914.22</v>
      </c>
      <c r="O2001" s="28">
        <v>40324</v>
      </c>
      <c r="P2001" s="27">
        <v>5758.02</v>
      </c>
    </row>
    <row r="2002" spans="1:16" ht="16.5" x14ac:dyDescent="0.3">
      <c r="A2002" s="2">
        <v>40242</v>
      </c>
      <c r="B2002" s="1">
        <v>214.05</v>
      </c>
      <c r="C2002" s="14">
        <v>40296</v>
      </c>
      <c r="D2002" s="13">
        <v>1191.3599999999999</v>
      </c>
      <c r="E2002" s="17">
        <v>40221</v>
      </c>
      <c r="F2002" s="16">
        <v>10092.19</v>
      </c>
      <c r="G2002" s="20">
        <v>40353</v>
      </c>
      <c r="H2002" s="19">
        <v>2645.32</v>
      </c>
      <c r="I2002" s="31">
        <v>40233</v>
      </c>
      <c r="J2002" s="30">
        <v>20467.740000000002</v>
      </c>
      <c r="K2002" s="28">
        <v>40233</v>
      </c>
      <c r="L2002" s="27">
        <v>11493.41</v>
      </c>
      <c r="M2002" s="25">
        <v>40357</v>
      </c>
      <c r="N2002" s="24">
        <v>5071.68</v>
      </c>
      <c r="O2002" s="28">
        <v>40323</v>
      </c>
      <c r="P2002" s="27">
        <v>5670.04</v>
      </c>
    </row>
    <row r="2003" spans="1:16" ht="16.5" x14ac:dyDescent="0.3">
      <c r="A2003" s="2">
        <v>40241</v>
      </c>
      <c r="B2003" s="1">
        <v>211.91</v>
      </c>
      <c r="C2003" s="14">
        <v>40295</v>
      </c>
      <c r="D2003" s="13">
        <v>1183.71</v>
      </c>
      <c r="E2003" s="17">
        <v>40219</v>
      </c>
      <c r="F2003" s="16">
        <v>9963.99</v>
      </c>
      <c r="G2003" s="20">
        <v>40352</v>
      </c>
      <c r="H2003" s="19">
        <v>2704.8</v>
      </c>
      <c r="I2003" s="31">
        <v>40232</v>
      </c>
      <c r="J2003" s="30">
        <v>20623</v>
      </c>
      <c r="K2003" s="28">
        <v>40232</v>
      </c>
      <c r="L2003" s="27">
        <v>11619.68</v>
      </c>
      <c r="M2003" s="25">
        <v>40354</v>
      </c>
      <c r="N2003" s="24">
        <v>5046.47</v>
      </c>
      <c r="O2003" s="28">
        <v>40322</v>
      </c>
      <c r="P2003" s="27">
        <v>5805.68</v>
      </c>
    </row>
    <row r="2004" spans="1:16" ht="16.5" x14ac:dyDescent="0.3">
      <c r="A2004" s="2">
        <v>40240</v>
      </c>
      <c r="B2004" s="1">
        <v>212.36</v>
      </c>
      <c r="C2004" s="14">
        <v>40294</v>
      </c>
      <c r="D2004" s="13">
        <v>1212.05</v>
      </c>
      <c r="E2004" s="17">
        <v>40218</v>
      </c>
      <c r="F2004" s="16">
        <v>9932.9</v>
      </c>
      <c r="G2004" s="20">
        <v>40351</v>
      </c>
      <c r="H2004" s="19">
        <v>2745.97</v>
      </c>
      <c r="I2004" s="31">
        <v>40231</v>
      </c>
      <c r="J2004" s="30">
        <v>20377.27</v>
      </c>
      <c r="K2004" s="28">
        <v>40231</v>
      </c>
      <c r="L2004" s="27">
        <v>11519.56</v>
      </c>
      <c r="M2004" s="25">
        <v>40353</v>
      </c>
      <c r="N2004" s="24">
        <v>5100.2299999999996</v>
      </c>
      <c r="O2004" s="28">
        <v>40319</v>
      </c>
      <c r="P2004" s="27">
        <v>5829.25</v>
      </c>
    </row>
    <row r="2005" spans="1:16" ht="16.5" x14ac:dyDescent="0.3">
      <c r="A2005" s="2">
        <v>40239</v>
      </c>
      <c r="B2005" s="1">
        <v>211.44</v>
      </c>
      <c r="C2005" s="14">
        <v>40291</v>
      </c>
      <c r="D2005" s="13">
        <v>1217.28</v>
      </c>
      <c r="E2005" s="17">
        <v>40217</v>
      </c>
      <c r="F2005" s="16">
        <v>9951.82</v>
      </c>
      <c r="G2005" s="20">
        <v>40350</v>
      </c>
      <c r="H2005" s="19">
        <v>2768.27</v>
      </c>
      <c r="I2005" s="31">
        <v>40228</v>
      </c>
      <c r="J2005" s="30">
        <v>19894.02</v>
      </c>
      <c r="K2005" s="28">
        <v>40228</v>
      </c>
      <c r="L2005" s="27">
        <v>11263.83</v>
      </c>
      <c r="M2005" s="25">
        <v>40352</v>
      </c>
      <c r="N2005" s="24">
        <v>5178.5200000000004</v>
      </c>
      <c r="O2005" s="28">
        <v>40318</v>
      </c>
      <c r="P2005" s="27">
        <v>5867.88</v>
      </c>
    </row>
    <row r="2006" spans="1:16" ht="16.5" x14ac:dyDescent="0.3">
      <c r="A2006" s="2">
        <v>40235</v>
      </c>
      <c r="B2006" s="1">
        <v>208.36</v>
      </c>
      <c r="C2006" s="14">
        <v>40290</v>
      </c>
      <c r="D2006" s="13">
        <v>1208.67</v>
      </c>
      <c r="E2006" s="17">
        <v>40214</v>
      </c>
      <c r="F2006" s="16">
        <v>10057.09</v>
      </c>
      <c r="G2006" s="20">
        <v>40347</v>
      </c>
      <c r="H2006" s="19">
        <v>2737.02</v>
      </c>
      <c r="I2006" s="31">
        <v>40227</v>
      </c>
      <c r="J2006" s="30">
        <v>20422.150000000001</v>
      </c>
      <c r="K2006" s="28">
        <v>40227</v>
      </c>
      <c r="L2006" s="27">
        <v>11601.67</v>
      </c>
      <c r="M2006" s="25">
        <v>40351</v>
      </c>
      <c r="N2006" s="24">
        <v>5246.98</v>
      </c>
      <c r="O2006" s="28">
        <v>40317</v>
      </c>
      <c r="P2006" s="27">
        <v>5988.67</v>
      </c>
    </row>
    <row r="2007" spans="1:16" ht="16.5" x14ac:dyDescent="0.3">
      <c r="A2007" s="2">
        <v>40234</v>
      </c>
      <c r="B2007" s="1">
        <v>207.56</v>
      </c>
      <c r="C2007" s="14">
        <v>40289</v>
      </c>
      <c r="D2007" s="13">
        <v>1205.94</v>
      </c>
      <c r="E2007" s="17">
        <v>40213</v>
      </c>
      <c r="F2007" s="16">
        <v>10355.98</v>
      </c>
      <c r="G2007" s="20">
        <v>40346</v>
      </c>
      <c r="H2007" s="19">
        <v>2728.12</v>
      </c>
      <c r="I2007" s="31">
        <v>40226</v>
      </c>
      <c r="J2007" s="30">
        <v>20534.009999999998</v>
      </c>
      <c r="K2007" s="28">
        <v>40226</v>
      </c>
      <c r="L2007" s="27">
        <v>11708.34</v>
      </c>
      <c r="M2007" s="25">
        <v>40350</v>
      </c>
      <c r="N2007" s="24">
        <v>5299.11</v>
      </c>
      <c r="O2007" s="28">
        <v>40316</v>
      </c>
      <c r="P2007" s="27">
        <v>6155.93</v>
      </c>
    </row>
    <row r="2008" spans="1:16" ht="16.5" x14ac:dyDescent="0.3">
      <c r="A2008" s="2">
        <v>40233</v>
      </c>
      <c r="B2008" s="1">
        <v>210.92</v>
      </c>
      <c r="C2008" s="14">
        <v>40288</v>
      </c>
      <c r="D2008" s="13">
        <v>1207.17</v>
      </c>
      <c r="E2008" s="17">
        <v>40212</v>
      </c>
      <c r="F2008" s="16">
        <v>10404.33</v>
      </c>
      <c r="G2008" s="20">
        <v>40345</v>
      </c>
      <c r="H2008" s="19">
        <v>2718.73</v>
      </c>
      <c r="I2008" s="31">
        <v>40221</v>
      </c>
      <c r="J2008" s="30">
        <v>20268.689999999999</v>
      </c>
      <c r="K2008" s="28">
        <v>40221</v>
      </c>
      <c r="L2008" s="27">
        <v>11536.36</v>
      </c>
      <c r="M2008" s="25">
        <v>40347</v>
      </c>
      <c r="N2008" s="24">
        <v>5250.84</v>
      </c>
      <c r="O2008" s="28">
        <v>40315</v>
      </c>
      <c r="P2008" s="27">
        <v>6066.92</v>
      </c>
    </row>
    <row r="2009" spans="1:16" ht="16.5" x14ac:dyDescent="0.3">
      <c r="A2009" s="2">
        <v>40232</v>
      </c>
      <c r="B2009" s="1">
        <v>213.45</v>
      </c>
      <c r="C2009" s="14">
        <v>40287</v>
      </c>
      <c r="D2009" s="13">
        <v>1197.52</v>
      </c>
      <c r="E2009" s="17">
        <v>40211</v>
      </c>
      <c r="F2009" s="16">
        <v>10371.09</v>
      </c>
      <c r="G2009" s="20">
        <v>40344</v>
      </c>
      <c r="H2009" s="19">
        <v>2716.3</v>
      </c>
      <c r="I2009" s="31">
        <v>40220</v>
      </c>
      <c r="J2009" s="30">
        <v>20290.689999999999</v>
      </c>
      <c r="K2009" s="28">
        <v>40220</v>
      </c>
      <c r="L2009" s="27">
        <v>11582.31</v>
      </c>
      <c r="M2009" s="25">
        <v>40346</v>
      </c>
      <c r="N2009" s="24">
        <v>5253.89</v>
      </c>
      <c r="O2009" s="28">
        <v>40312</v>
      </c>
      <c r="P2009" s="27">
        <v>6056.71</v>
      </c>
    </row>
    <row r="2010" spans="1:16" ht="16.5" x14ac:dyDescent="0.3">
      <c r="A2010" s="2">
        <v>40231</v>
      </c>
      <c r="B2010" s="1">
        <v>213.28</v>
      </c>
      <c r="C2010" s="14">
        <v>40284</v>
      </c>
      <c r="D2010" s="13">
        <v>1192.1300000000001</v>
      </c>
      <c r="E2010" s="17">
        <v>40210</v>
      </c>
      <c r="F2010" s="16">
        <v>10205.02</v>
      </c>
      <c r="G2010" s="20">
        <v>40343</v>
      </c>
      <c r="H2010" s="19">
        <v>2683.46</v>
      </c>
      <c r="I2010" s="31">
        <v>40219</v>
      </c>
      <c r="J2010" s="30">
        <v>19922.22</v>
      </c>
      <c r="K2010" s="28">
        <v>40219</v>
      </c>
      <c r="L2010" s="27">
        <v>11345.64</v>
      </c>
      <c r="M2010" s="25">
        <v>40345</v>
      </c>
      <c r="N2010" s="24">
        <v>5237.92</v>
      </c>
      <c r="O2010" s="28">
        <v>40311</v>
      </c>
      <c r="P2010" s="27">
        <v>6251.97</v>
      </c>
    </row>
    <row r="2011" spans="1:16" ht="16.5" x14ac:dyDescent="0.3">
      <c r="A2011" s="2">
        <v>40228</v>
      </c>
      <c r="B2011" s="1">
        <v>208.7</v>
      </c>
      <c r="C2011" s="14">
        <v>40283</v>
      </c>
      <c r="D2011" s="13">
        <v>1211.67</v>
      </c>
      <c r="E2011" s="17">
        <v>40207</v>
      </c>
      <c r="F2011" s="16">
        <v>10198.040000000001</v>
      </c>
      <c r="G2011" s="20">
        <v>40340</v>
      </c>
      <c r="H2011" s="19">
        <v>2638.31</v>
      </c>
      <c r="I2011" s="31">
        <v>40218</v>
      </c>
      <c r="J2011" s="30">
        <v>19790.28</v>
      </c>
      <c r="K2011" s="28">
        <v>40218</v>
      </c>
      <c r="L2011" s="27">
        <v>11200.33</v>
      </c>
      <c r="M2011" s="25">
        <v>40344</v>
      </c>
      <c r="N2011" s="24">
        <v>5217.82</v>
      </c>
      <c r="O2011" s="28">
        <v>40310</v>
      </c>
      <c r="P2011" s="27">
        <v>6183.49</v>
      </c>
    </row>
    <row r="2012" spans="1:16" ht="16.5" x14ac:dyDescent="0.3">
      <c r="A2012" s="2">
        <v>40227</v>
      </c>
      <c r="B2012" s="1">
        <v>212.55</v>
      </c>
      <c r="C2012" s="14">
        <v>40282</v>
      </c>
      <c r="D2012" s="13">
        <v>1210.6500000000001</v>
      </c>
      <c r="E2012" s="17">
        <v>40206</v>
      </c>
      <c r="F2012" s="16">
        <v>10414.290000000001</v>
      </c>
      <c r="G2012" s="20">
        <v>40339</v>
      </c>
      <c r="H2012" s="19">
        <v>2608.7399999999998</v>
      </c>
      <c r="I2012" s="31">
        <v>40217</v>
      </c>
      <c r="J2012" s="30">
        <v>19550.89</v>
      </c>
      <c r="K2012" s="28">
        <v>40217</v>
      </c>
      <c r="L2012" s="27">
        <v>10989.19</v>
      </c>
      <c r="M2012" s="25">
        <v>40343</v>
      </c>
      <c r="N2012" s="24">
        <v>5202.13</v>
      </c>
      <c r="O2012" s="28">
        <v>40309</v>
      </c>
      <c r="P2012" s="27">
        <v>6037.71</v>
      </c>
    </row>
    <row r="2013" spans="1:16" ht="16.5" x14ac:dyDescent="0.3">
      <c r="A2013" s="2">
        <v>40226</v>
      </c>
      <c r="B2013" s="1">
        <v>213.44</v>
      </c>
      <c r="C2013" s="14">
        <v>40281</v>
      </c>
      <c r="D2013" s="13">
        <v>1197.3</v>
      </c>
      <c r="E2013" s="17">
        <v>40205</v>
      </c>
      <c r="F2013" s="16">
        <v>10252.08</v>
      </c>
      <c r="G2013" s="20">
        <v>40338</v>
      </c>
      <c r="H2013" s="19">
        <v>2556.6799999999998</v>
      </c>
      <c r="I2013" s="31">
        <v>40214</v>
      </c>
      <c r="J2013" s="30">
        <v>19665.080000000002</v>
      </c>
      <c r="K2013" s="28">
        <v>40214</v>
      </c>
      <c r="L2013" s="27">
        <v>11131.78</v>
      </c>
      <c r="M2013" s="25">
        <v>40340</v>
      </c>
      <c r="N2013" s="24">
        <v>5163.68</v>
      </c>
      <c r="O2013" s="28">
        <v>40308</v>
      </c>
      <c r="P2013" s="27">
        <v>6017.91</v>
      </c>
    </row>
    <row r="2014" spans="1:16" ht="16.5" x14ac:dyDescent="0.3">
      <c r="A2014" s="2">
        <v>40225</v>
      </c>
      <c r="B2014" s="1">
        <v>209.73</v>
      </c>
      <c r="C2014" s="14">
        <v>40280</v>
      </c>
      <c r="D2014" s="13">
        <v>1196.48</v>
      </c>
      <c r="E2014" s="17">
        <v>40204</v>
      </c>
      <c r="F2014" s="16">
        <v>10325.280000000001</v>
      </c>
      <c r="G2014" s="20">
        <v>40337</v>
      </c>
      <c r="H2014" s="19">
        <v>2510.84</v>
      </c>
      <c r="I2014" s="31">
        <v>40213</v>
      </c>
      <c r="J2014" s="30">
        <v>20341.64</v>
      </c>
      <c r="K2014" s="28">
        <v>40213</v>
      </c>
      <c r="L2014" s="27">
        <v>11605.88</v>
      </c>
      <c r="M2014" s="25">
        <v>40339</v>
      </c>
      <c r="N2014" s="24">
        <v>5132.5</v>
      </c>
      <c r="O2014" s="28">
        <v>40305</v>
      </c>
      <c r="P2014" s="27">
        <v>5715.09</v>
      </c>
    </row>
    <row r="2015" spans="1:16" ht="16.5" x14ac:dyDescent="0.3">
      <c r="A2015" s="2">
        <v>40221</v>
      </c>
      <c r="B2015" s="1">
        <v>208.74</v>
      </c>
      <c r="C2015" s="14">
        <v>40277</v>
      </c>
      <c r="D2015" s="13">
        <v>1194.3699999999999</v>
      </c>
      <c r="E2015" s="17">
        <v>40203</v>
      </c>
      <c r="F2015" s="16">
        <v>10512.69</v>
      </c>
      <c r="G2015" s="20">
        <v>40336</v>
      </c>
      <c r="H2015" s="19">
        <v>2529.9699999999998</v>
      </c>
      <c r="I2015" s="31">
        <v>40212</v>
      </c>
      <c r="J2015" s="30">
        <v>20722.080000000002</v>
      </c>
      <c r="K2015" s="28">
        <v>40212</v>
      </c>
      <c r="L2015" s="27">
        <v>11838.72</v>
      </c>
      <c r="M2015" s="25">
        <v>40338</v>
      </c>
      <c r="N2015" s="24">
        <v>5085.8599999999997</v>
      </c>
      <c r="O2015" s="28">
        <v>40304</v>
      </c>
      <c r="P2015" s="27">
        <v>5908.26</v>
      </c>
    </row>
    <row r="2016" spans="1:16" ht="16.5" x14ac:dyDescent="0.3">
      <c r="A2016" s="2">
        <v>40220</v>
      </c>
      <c r="B2016" s="1">
        <v>209.73</v>
      </c>
      <c r="C2016" s="14">
        <v>40276</v>
      </c>
      <c r="D2016" s="13">
        <v>1186.44</v>
      </c>
      <c r="E2016" s="17">
        <v>40200</v>
      </c>
      <c r="F2016" s="16">
        <v>10590.55</v>
      </c>
      <c r="G2016" s="20">
        <v>40333</v>
      </c>
      <c r="H2016" s="19">
        <v>2553.59</v>
      </c>
      <c r="I2016" s="31">
        <v>40211</v>
      </c>
      <c r="J2016" s="30">
        <v>20272.18</v>
      </c>
      <c r="K2016" s="28">
        <v>40211</v>
      </c>
      <c r="L2016" s="27">
        <v>11570.35</v>
      </c>
      <c r="M2016" s="25">
        <v>40337</v>
      </c>
      <c r="N2016" s="24">
        <v>5028.1499999999996</v>
      </c>
      <c r="O2016" s="28">
        <v>40303</v>
      </c>
      <c r="P2016" s="27">
        <v>5958.45</v>
      </c>
    </row>
    <row r="2017" spans="1:16" ht="16.5" x14ac:dyDescent="0.3">
      <c r="A2017" s="2">
        <v>40219</v>
      </c>
      <c r="B2017" s="1">
        <v>205.94</v>
      </c>
      <c r="C2017" s="14">
        <v>40275</v>
      </c>
      <c r="D2017" s="13">
        <v>1182.45</v>
      </c>
      <c r="E2017" s="17">
        <v>40199</v>
      </c>
      <c r="F2017" s="16">
        <v>10868.41</v>
      </c>
      <c r="G2017" s="20">
        <v>40332</v>
      </c>
      <c r="H2017" s="19">
        <v>2634.16</v>
      </c>
      <c r="I2017" s="31">
        <v>40210</v>
      </c>
      <c r="J2017" s="30">
        <v>20243.75</v>
      </c>
      <c r="K2017" s="28">
        <v>40210</v>
      </c>
      <c r="L2017" s="27">
        <v>11621.64</v>
      </c>
      <c r="M2017" s="25">
        <v>40336</v>
      </c>
      <c r="N2017" s="24">
        <v>5069.0600000000004</v>
      </c>
      <c r="O2017" s="28">
        <v>40302</v>
      </c>
      <c r="P2017" s="27">
        <v>6006.86</v>
      </c>
    </row>
    <row r="2018" spans="1:16" ht="16.5" x14ac:dyDescent="0.3">
      <c r="A2018" s="2">
        <v>40218</v>
      </c>
      <c r="B2018" s="1">
        <v>206.01</v>
      </c>
      <c r="C2018" s="14">
        <v>40274</v>
      </c>
      <c r="D2018" s="13">
        <v>1189.44</v>
      </c>
      <c r="E2018" s="17">
        <v>40198</v>
      </c>
      <c r="F2018" s="16">
        <v>10737.52</v>
      </c>
      <c r="G2018" s="20">
        <v>40331</v>
      </c>
      <c r="H2018" s="19">
        <v>2601.98</v>
      </c>
      <c r="I2018" s="31">
        <v>40207</v>
      </c>
      <c r="J2018" s="30">
        <v>20121.990000000002</v>
      </c>
      <c r="K2018" s="28">
        <v>40207</v>
      </c>
      <c r="L2018" s="27">
        <v>11498.2</v>
      </c>
      <c r="M2018" s="25">
        <v>40333</v>
      </c>
      <c r="N2018" s="24">
        <v>5126</v>
      </c>
      <c r="O2018" s="28">
        <v>40301</v>
      </c>
      <c r="P2018" s="27">
        <v>6166.92</v>
      </c>
    </row>
    <row r="2019" spans="1:16" ht="16.5" x14ac:dyDescent="0.3">
      <c r="A2019" s="2">
        <v>40217</v>
      </c>
      <c r="B2019" s="1">
        <v>203.37</v>
      </c>
      <c r="C2019" s="14">
        <v>40273</v>
      </c>
      <c r="D2019" s="13">
        <v>1187.44</v>
      </c>
      <c r="E2019" s="17">
        <v>40197</v>
      </c>
      <c r="F2019" s="16">
        <v>10764.9</v>
      </c>
      <c r="G2019" s="20">
        <v>40330</v>
      </c>
      <c r="H2019" s="19">
        <v>2606.58</v>
      </c>
      <c r="I2019" s="31">
        <v>40206</v>
      </c>
      <c r="J2019" s="30">
        <v>20356.37</v>
      </c>
      <c r="K2019" s="28">
        <v>40206</v>
      </c>
      <c r="L2019" s="27">
        <v>11636.03</v>
      </c>
      <c r="M2019" s="25">
        <v>40332</v>
      </c>
      <c r="N2019" s="24">
        <v>5211.18</v>
      </c>
      <c r="O2019" s="28">
        <v>40298</v>
      </c>
      <c r="P2019" s="27">
        <v>6135.7</v>
      </c>
    </row>
    <row r="2020" spans="1:16" ht="16.5" x14ac:dyDescent="0.3">
      <c r="A2020" s="2">
        <v>40214</v>
      </c>
      <c r="B2020" s="1">
        <v>205.06</v>
      </c>
      <c r="C2020" s="14">
        <v>40269</v>
      </c>
      <c r="D2020" s="13">
        <v>1178.0999999999999</v>
      </c>
      <c r="E2020" s="17">
        <v>40196</v>
      </c>
      <c r="F2020" s="16">
        <v>10855.08</v>
      </c>
      <c r="G2020" s="20">
        <v>40329</v>
      </c>
      <c r="H2020" s="19">
        <v>2610.2600000000002</v>
      </c>
      <c r="I2020" s="31">
        <v>40205</v>
      </c>
      <c r="J2020" s="30">
        <v>20033.07</v>
      </c>
      <c r="K2020" s="28">
        <v>40205</v>
      </c>
      <c r="L2020" s="27">
        <v>11372.69</v>
      </c>
      <c r="M2020" s="25">
        <v>40331</v>
      </c>
      <c r="N2020" s="24">
        <v>5151.32</v>
      </c>
      <c r="O2020" s="28">
        <v>40297</v>
      </c>
      <c r="P2020" s="27">
        <v>6144.91</v>
      </c>
    </row>
    <row r="2021" spans="1:16" ht="16.5" x14ac:dyDescent="0.3">
      <c r="A2021" s="2">
        <v>40213</v>
      </c>
      <c r="B2021" s="1">
        <v>211.72</v>
      </c>
      <c r="C2021" s="14">
        <v>40268</v>
      </c>
      <c r="D2021" s="13">
        <v>1169.43</v>
      </c>
      <c r="E2021" s="17">
        <v>40193</v>
      </c>
      <c r="F2021" s="16">
        <v>10982.1</v>
      </c>
      <c r="G2021" s="20">
        <v>40326</v>
      </c>
      <c r="H2021" s="19">
        <v>2614.06</v>
      </c>
      <c r="I2021" s="31">
        <v>40204</v>
      </c>
      <c r="J2021" s="30">
        <v>20109.330000000002</v>
      </c>
      <c r="K2021" s="28">
        <v>40204</v>
      </c>
      <c r="L2021" s="27">
        <v>11410.12</v>
      </c>
      <c r="M2021" s="25">
        <v>40330</v>
      </c>
      <c r="N2021" s="24">
        <v>5163.3</v>
      </c>
      <c r="O2021" s="28">
        <v>40296</v>
      </c>
      <c r="P2021" s="27">
        <v>6084.34</v>
      </c>
    </row>
    <row r="2022" spans="1:16" ht="16.5" x14ac:dyDescent="0.3">
      <c r="A2022" s="2">
        <v>40212</v>
      </c>
      <c r="B2022" s="1">
        <v>211.86</v>
      </c>
      <c r="C2022" s="14">
        <v>40267</v>
      </c>
      <c r="D2022" s="13">
        <v>1173.27</v>
      </c>
      <c r="E2022" s="17">
        <v>40192</v>
      </c>
      <c r="F2022" s="16">
        <v>10907.68</v>
      </c>
      <c r="G2022" s="20">
        <v>40325</v>
      </c>
      <c r="H2022" s="19">
        <v>2619.36</v>
      </c>
      <c r="I2022" s="31">
        <v>40203</v>
      </c>
      <c r="J2022" s="30">
        <v>20598.55</v>
      </c>
      <c r="K2022" s="28">
        <v>40203</v>
      </c>
      <c r="L2022" s="27">
        <v>11858.46</v>
      </c>
      <c r="M2022" s="25">
        <v>40329</v>
      </c>
      <c r="N2022" s="24" t="s">
        <v>1</v>
      </c>
      <c r="O2022" s="28">
        <v>40295</v>
      </c>
      <c r="P2022" s="27">
        <v>6159.51</v>
      </c>
    </row>
    <row r="2023" spans="1:16" ht="16.5" x14ac:dyDescent="0.3">
      <c r="A2023" s="2">
        <v>40211</v>
      </c>
      <c r="B2023" s="1">
        <v>209.27</v>
      </c>
      <c r="C2023" s="14">
        <v>40266</v>
      </c>
      <c r="D2023" s="13">
        <v>1173.22</v>
      </c>
      <c r="E2023" s="17">
        <v>40191</v>
      </c>
      <c r="F2023" s="16">
        <v>10735.03</v>
      </c>
      <c r="G2023" s="20">
        <v>40324</v>
      </c>
      <c r="H2023" s="19">
        <v>2530.34</v>
      </c>
      <c r="I2023" s="31">
        <v>40200</v>
      </c>
      <c r="J2023" s="30">
        <v>20726.18</v>
      </c>
      <c r="K2023" s="28">
        <v>40200</v>
      </c>
      <c r="L2023" s="27">
        <v>11975.65</v>
      </c>
      <c r="M2023" s="25">
        <v>40326</v>
      </c>
      <c r="N2023" s="24">
        <v>5188.43</v>
      </c>
      <c r="O2023" s="28">
        <v>40294</v>
      </c>
      <c r="P2023" s="27">
        <v>6332.1</v>
      </c>
    </row>
    <row r="2024" spans="1:16" ht="16.5" x14ac:dyDescent="0.3">
      <c r="A2024" s="2">
        <v>40210</v>
      </c>
      <c r="B2024" s="1">
        <v>210.76</v>
      </c>
      <c r="C2024" s="14">
        <v>40263</v>
      </c>
      <c r="D2024" s="13">
        <v>1166.5899999999999</v>
      </c>
      <c r="E2024" s="17">
        <v>40190</v>
      </c>
      <c r="F2024" s="16">
        <v>10879.14</v>
      </c>
      <c r="G2024" s="20">
        <v>40323</v>
      </c>
      <c r="H2024" s="19">
        <v>2488.5</v>
      </c>
      <c r="I2024" s="31">
        <v>40199</v>
      </c>
      <c r="J2024" s="30">
        <v>20862.669999999998</v>
      </c>
      <c r="K2024" s="28">
        <v>40199</v>
      </c>
      <c r="L2024" s="27">
        <v>11957.83</v>
      </c>
      <c r="M2024" s="25">
        <v>40325</v>
      </c>
      <c r="N2024" s="24">
        <v>5195.17</v>
      </c>
      <c r="O2024" s="28">
        <v>40291</v>
      </c>
      <c r="P2024" s="27">
        <v>6259.53</v>
      </c>
    </row>
    <row r="2025" spans="1:16" ht="16.5" x14ac:dyDescent="0.3">
      <c r="A2025" s="2">
        <v>40207</v>
      </c>
      <c r="B2025" s="1">
        <v>210.34</v>
      </c>
      <c r="C2025" s="14">
        <v>40262</v>
      </c>
      <c r="D2025" s="13">
        <v>1165.73</v>
      </c>
      <c r="E2025" s="17">
        <v>40186</v>
      </c>
      <c r="F2025" s="16">
        <v>10798.32</v>
      </c>
      <c r="G2025" s="20">
        <v>40322</v>
      </c>
      <c r="H2025" s="19">
        <v>2558.27</v>
      </c>
      <c r="I2025" s="31">
        <v>40198</v>
      </c>
      <c r="J2025" s="30">
        <v>21286.17</v>
      </c>
      <c r="K2025" s="28">
        <v>40198</v>
      </c>
      <c r="L2025" s="27">
        <v>12282.09</v>
      </c>
      <c r="M2025" s="25">
        <v>40324</v>
      </c>
      <c r="N2025" s="24">
        <v>5038.08</v>
      </c>
      <c r="O2025" s="28">
        <v>40290</v>
      </c>
      <c r="P2025" s="27">
        <v>6168.72</v>
      </c>
    </row>
    <row r="2026" spans="1:16" ht="16.5" x14ac:dyDescent="0.3">
      <c r="A2026" s="2">
        <v>40206</v>
      </c>
      <c r="B2026" s="1">
        <v>215.67</v>
      </c>
      <c r="C2026" s="14">
        <v>40261</v>
      </c>
      <c r="D2026" s="13">
        <v>1167.72</v>
      </c>
      <c r="E2026" s="17">
        <v>40185</v>
      </c>
      <c r="F2026" s="16">
        <v>10681.66</v>
      </c>
      <c r="G2026" s="20">
        <v>40319</v>
      </c>
      <c r="H2026" s="19">
        <v>2574.1799999999998</v>
      </c>
      <c r="I2026" s="31">
        <v>40197</v>
      </c>
      <c r="J2026" s="30">
        <v>21677.98</v>
      </c>
      <c r="K2026" s="28">
        <v>40197</v>
      </c>
      <c r="L2026" s="27">
        <v>12600.76</v>
      </c>
      <c r="M2026" s="25">
        <v>40323</v>
      </c>
      <c r="N2026" s="24">
        <v>4940.68</v>
      </c>
      <c r="O2026" s="28">
        <v>40289</v>
      </c>
      <c r="P2026" s="27">
        <v>6230.38</v>
      </c>
    </row>
    <row r="2027" spans="1:16" ht="16.5" x14ac:dyDescent="0.3">
      <c r="A2027" s="2">
        <v>40205</v>
      </c>
      <c r="B2027" s="1">
        <v>213.02</v>
      </c>
      <c r="C2027" s="14">
        <v>40260</v>
      </c>
      <c r="D2027" s="13">
        <v>1174.17</v>
      </c>
      <c r="E2027" s="17">
        <v>40184</v>
      </c>
      <c r="F2027" s="16">
        <v>10731.45</v>
      </c>
      <c r="G2027" s="20">
        <v>40318</v>
      </c>
      <c r="H2027" s="19">
        <v>2569.58</v>
      </c>
      <c r="I2027" s="31">
        <v>40196</v>
      </c>
      <c r="J2027" s="30">
        <v>21460.01</v>
      </c>
      <c r="K2027" s="28">
        <v>40196</v>
      </c>
      <c r="L2027" s="27">
        <v>12290.26</v>
      </c>
      <c r="M2027" s="25">
        <v>40322</v>
      </c>
      <c r="N2027" s="24">
        <v>5069.6099999999997</v>
      </c>
      <c r="O2027" s="28">
        <v>40288</v>
      </c>
      <c r="P2027" s="27">
        <v>6264.23</v>
      </c>
    </row>
    <row r="2028" spans="1:16" ht="16.5" x14ac:dyDescent="0.3">
      <c r="A2028" s="2">
        <v>40204</v>
      </c>
      <c r="B2028" s="1">
        <v>214.89</v>
      </c>
      <c r="C2028" s="14">
        <v>40259</v>
      </c>
      <c r="D2028" s="13">
        <v>1165.81</v>
      </c>
      <c r="E2028" s="17">
        <v>40183</v>
      </c>
      <c r="F2028" s="16">
        <v>10681.83</v>
      </c>
      <c r="G2028" s="20">
        <v>40317</v>
      </c>
      <c r="H2028" s="19">
        <v>2619.48</v>
      </c>
      <c r="I2028" s="31">
        <v>40193</v>
      </c>
      <c r="J2028" s="30">
        <v>21654.16</v>
      </c>
      <c r="K2028" s="28">
        <v>40193</v>
      </c>
      <c r="L2028" s="27">
        <v>12356.88</v>
      </c>
      <c r="M2028" s="25">
        <v>40319</v>
      </c>
      <c r="N2028" s="24">
        <v>5062.93</v>
      </c>
      <c r="O2028" s="28">
        <v>40287</v>
      </c>
      <c r="P2028" s="27">
        <v>6162.44</v>
      </c>
    </row>
    <row r="2029" spans="1:16" ht="16.5" x14ac:dyDescent="0.3">
      <c r="A2029" s="2">
        <v>40203</v>
      </c>
      <c r="B2029" s="1">
        <v>219.33</v>
      </c>
      <c r="C2029" s="14">
        <v>40256</v>
      </c>
      <c r="D2029" s="13">
        <v>1159.9000000000001</v>
      </c>
      <c r="E2029" s="17">
        <v>40182</v>
      </c>
      <c r="F2029" s="16">
        <v>10654.79</v>
      </c>
      <c r="G2029" s="20">
        <v>40316</v>
      </c>
      <c r="H2029" s="19">
        <v>2698.21</v>
      </c>
      <c r="I2029" s="31">
        <v>40192</v>
      </c>
      <c r="J2029" s="30">
        <v>21716.95</v>
      </c>
      <c r="K2029" s="28">
        <v>40192</v>
      </c>
      <c r="L2029" s="27">
        <v>12363.37</v>
      </c>
      <c r="M2029" s="25">
        <v>40318</v>
      </c>
      <c r="N2029" s="24">
        <v>5073.13</v>
      </c>
      <c r="O2029" s="28">
        <v>40284</v>
      </c>
      <c r="P2029" s="27">
        <v>6180.9</v>
      </c>
    </row>
    <row r="2030" spans="1:16" ht="16.5" x14ac:dyDescent="0.3">
      <c r="A2030" s="2">
        <v>40200</v>
      </c>
      <c r="B2030" s="1">
        <v>220.68</v>
      </c>
      <c r="C2030" s="14">
        <v>40255</v>
      </c>
      <c r="D2030" s="13">
        <v>1165.83</v>
      </c>
      <c r="E2030" s="17">
        <v>40177</v>
      </c>
      <c r="F2030" s="16">
        <v>10546.44</v>
      </c>
      <c r="G2030" s="20">
        <v>40315</v>
      </c>
      <c r="H2030" s="19">
        <v>2635.34</v>
      </c>
      <c r="I2030" s="31">
        <v>40191</v>
      </c>
      <c r="J2030" s="30">
        <v>21748.6</v>
      </c>
      <c r="K2030" s="28">
        <v>40191</v>
      </c>
      <c r="L2030" s="27">
        <v>12482.18</v>
      </c>
      <c r="M2030" s="25">
        <v>40317</v>
      </c>
      <c r="N2030" s="24">
        <v>5158.08</v>
      </c>
      <c r="O2030" s="28">
        <v>40283</v>
      </c>
      <c r="P2030" s="27">
        <v>6291.45</v>
      </c>
    </row>
    <row r="2031" spans="1:16" ht="16.5" x14ac:dyDescent="0.3">
      <c r="A2031" s="2">
        <v>40199</v>
      </c>
      <c r="B2031" s="1">
        <v>226.16</v>
      </c>
      <c r="C2031" s="14">
        <v>40254</v>
      </c>
      <c r="D2031" s="13">
        <v>1166.21</v>
      </c>
      <c r="E2031" s="17">
        <v>40176</v>
      </c>
      <c r="F2031" s="16">
        <v>10638.06</v>
      </c>
      <c r="G2031" s="20">
        <v>40312</v>
      </c>
      <c r="H2031" s="19">
        <v>2633.92</v>
      </c>
      <c r="I2031" s="31">
        <v>40190</v>
      </c>
      <c r="J2031" s="30">
        <v>22326.639999999999</v>
      </c>
      <c r="K2031" s="28">
        <v>40190</v>
      </c>
      <c r="L2031" s="27">
        <v>12967.37</v>
      </c>
      <c r="M2031" s="25">
        <v>40316</v>
      </c>
      <c r="N2031" s="24">
        <v>5307.34</v>
      </c>
      <c r="O2031" s="28">
        <v>40282</v>
      </c>
      <c r="P2031" s="27">
        <v>6278.4</v>
      </c>
    </row>
    <row r="2032" spans="1:16" ht="16.5" x14ac:dyDescent="0.3">
      <c r="A2032" s="2">
        <v>40198</v>
      </c>
      <c r="B2032" s="1">
        <v>224.83</v>
      </c>
      <c r="C2032" s="14">
        <v>40253</v>
      </c>
      <c r="D2032" s="13">
        <v>1159.46</v>
      </c>
      <c r="E2032" s="17">
        <v>40175</v>
      </c>
      <c r="F2032" s="16">
        <v>10634.23</v>
      </c>
      <c r="G2032" s="20">
        <v>40311</v>
      </c>
      <c r="H2032" s="19">
        <v>2764.05</v>
      </c>
      <c r="I2032" s="31">
        <v>40189</v>
      </c>
      <c r="J2032" s="30">
        <v>22411.52</v>
      </c>
      <c r="K2032" s="28">
        <v>40189</v>
      </c>
      <c r="L2032" s="27">
        <v>13119.03</v>
      </c>
      <c r="M2032" s="25">
        <v>40315</v>
      </c>
      <c r="N2032" s="24">
        <v>5262.54</v>
      </c>
      <c r="O2032" s="28">
        <v>40281</v>
      </c>
      <c r="P2032" s="27">
        <v>6230.83</v>
      </c>
    </row>
    <row r="2033" spans="1:16" ht="16.5" x14ac:dyDescent="0.3">
      <c r="A2033" s="2">
        <v>40197</v>
      </c>
      <c r="B2033" s="1">
        <v>224.13</v>
      </c>
      <c r="C2033" s="14">
        <v>40252</v>
      </c>
      <c r="D2033" s="13">
        <v>1150.51</v>
      </c>
      <c r="E2033" s="17">
        <v>40172</v>
      </c>
      <c r="F2033" s="16">
        <v>10494.71</v>
      </c>
      <c r="G2033" s="20">
        <v>40310</v>
      </c>
      <c r="H2033" s="19">
        <v>2764.31</v>
      </c>
      <c r="I2033" s="31">
        <v>40186</v>
      </c>
      <c r="J2033" s="30">
        <v>22296.75</v>
      </c>
      <c r="K2033" s="28">
        <v>40186</v>
      </c>
      <c r="L2033" s="27">
        <v>13035.09</v>
      </c>
      <c r="M2033" s="25">
        <v>40312</v>
      </c>
      <c r="N2033" s="24">
        <v>5262.85</v>
      </c>
      <c r="O2033" s="28">
        <v>40280</v>
      </c>
      <c r="P2033" s="27">
        <v>6250.69</v>
      </c>
    </row>
    <row r="2034" spans="1:16" ht="16.5" x14ac:dyDescent="0.3">
      <c r="A2034" s="2">
        <v>40196</v>
      </c>
      <c r="B2034" s="1">
        <v>224.38</v>
      </c>
      <c r="C2034" s="14">
        <v>40249</v>
      </c>
      <c r="D2034" s="13">
        <v>1149.99</v>
      </c>
      <c r="E2034" s="17">
        <v>40171</v>
      </c>
      <c r="F2034" s="16">
        <v>10536.92</v>
      </c>
      <c r="G2034" s="20">
        <v>40309</v>
      </c>
      <c r="H2034" s="19">
        <v>2730.48</v>
      </c>
      <c r="I2034" s="31">
        <v>40185</v>
      </c>
      <c r="J2034" s="30">
        <v>22269.45</v>
      </c>
      <c r="K2034" s="28">
        <v>40185</v>
      </c>
      <c r="L2034" s="27">
        <v>13073.2</v>
      </c>
      <c r="M2034" s="25">
        <v>40311</v>
      </c>
      <c r="N2034" s="24">
        <v>5433.73</v>
      </c>
      <c r="O2034" s="28">
        <v>40277</v>
      </c>
      <c r="P2034" s="27">
        <v>6249.7</v>
      </c>
    </row>
    <row r="2035" spans="1:16" ht="16.5" x14ac:dyDescent="0.3">
      <c r="A2035" s="2">
        <v>40193</v>
      </c>
      <c r="B2035" s="1">
        <v>223.21</v>
      </c>
      <c r="C2035" s="14">
        <v>40248</v>
      </c>
      <c r="D2035" s="13">
        <v>1150.24</v>
      </c>
      <c r="E2035" s="17">
        <v>40169</v>
      </c>
      <c r="F2035" s="16">
        <v>10378.030000000001</v>
      </c>
      <c r="G2035" s="20">
        <v>40308</v>
      </c>
      <c r="H2035" s="19">
        <v>2758.89</v>
      </c>
      <c r="I2035" s="31">
        <v>40184</v>
      </c>
      <c r="J2035" s="30">
        <v>22416.67</v>
      </c>
      <c r="K2035" s="28">
        <v>40184</v>
      </c>
      <c r="L2035" s="27">
        <v>13246.21</v>
      </c>
      <c r="M2035" s="25">
        <v>40310</v>
      </c>
      <c r="N2035" s="24">
        <v>5383.45</v>
      </c>
      <c r="O2035" s="28">
        <v>40276</v>
      </c>
      <c r="P2035" s="27">
        <v>6171.83</v>
      </c>
    </row>
    <row r="2036" spans="1:16" ht="16.5" x14ac:dyDescent="0.3">
      <c r="A2036" s="2">
        <v>40192</v>
      </c>
      <c r="B2036" s="1">
        <v>221.19</v>
      </c>
      <c r="C2036" s="14">
        <v>40247</v>
      </c>
      <c r="D2036" s="13">
        <v>1145.6099999999999</v>
      </c>
      <c r="E2036" s="17">
        <v>40168</v>
      </c>
      <c r="F2036" s="16">
        <v>10183.469999999999</v>
      </c>
      <c r="G2036" s="20">
        <v>40305</v>
      </c>
      <c r="H2036" s="19">
        <v>2500.1799999999998</v>
      </c>
      <c r="I2036" s="31">
        <v>40183</v>
      </c>
      <c r="J2036" s="30">
        <v>22279.58</v>
      </c>
      <c r="K2036" s="28">
        <v>40183</v>
      </c>
      <c r="L2036" s="27">
        <v>13142.03</v>
      </c>
      <c r="M2036" s="25">
        <v>40309</v>
      </c>
      <c r="N2036" s="24">
        <v>5334.21</v>
      </c>
      <c r="O2036" s="28">
        <v>40275</v>
      </c>
      <c r="P2036" s="27">
        <v>6222.41</v>
      </c>
    </row>
    <row r="2037" spans="1:16" ht="16.5" x14ac:dyDescent="0.3">
      <c r="A2037" s="2">
        <v>40191</v>
      </c>
      <c r="B2037" s="1">
        <v>219.17</v>
      </c>
      <c r="C2037" s="14">
        <v>40246</v>
      </c>
      <c r="D2037" s="13">
        <v>1140.45</v>
      </c>
      <c r="E2037" s="17">
        <v>40165</v>
      </c>
      <c r="F2037" s="16">
        <v>10142.049999999999</v>
      </c>
      <c r="G2037" s="20">
        <v>40304</v>
      </c>
      <c r="H2037" s="19">
        <v>2611.41</v>
      </c>
      <c r="I2037" s="31">
        <v>40182</v>
      </c>
      <c r="J2037" s="30">
        <v>21823.279999999999</v>
      </c>
      <c r="K2037" s="28">
        <v>40182</v>
      </c>
      <c r="L2037" s="27">
        <v>12750.55</v>
      </c>
      <c r="M2037" s="25">
        <v>40308</v>
      </c>
      <c r="N2037" s="24">
        <v>5387.42</v>
      </c>
      <c r="O2037" s="28">
        <v>40274</v>
      </c>
      <c r="P2037" s="27">
        <v>6252.21</v>
      </c>
    </row>
    <row r="2038" spans="1:16" ht="16.5" x14ac:dyDescent="0.3">
      <c r="A2038" s="2">
        <v>40190</v>
      </c>
      <c r="B2038" s="1">
        <v>223.04</v>
      </c>
      <c r="C2038" s="14">
        <v>40245</v>
      </c>
      <c r="D2038" s="13">
        <v>1138.51</v>
      </c>
      <c r="E2038" s="17">
        <v>40164</v>
      </c>
      <c r="F2038" s="16">
        <v>10163.799999999999</v>
      </c>
      <c r="G2038" s="20">
        <v>40303</v>
      </c>
      <c r="H2038" s="19">
        <v>2679.3</v>
      </c>
      <c r="I2038" s="31">
        <v>40178</v>
      </c>
      <c r="J2038" s="30">
        <v>21872.5</v>
      </c>
      <c r="K2038" s="28">
        <v>40178</v>
      </c>
      <c r="L2038" s="27">
        <v>12794.13</v>
      </c>
      <c r="M2038" s="25">
        <v>40305</v>
      </c>
      <c r="N2038" s="24">
        <v>5123.0200000000004</v>
      </c>
      <c r="O2038" s="28">
        <v>40269</v>
      </c>
      <c r="P2038" s="27">
        <v>6235.56</v>
      </c>
    </row>
    <row r="2039" spans="1:16" ht="16.5" x14ac:dyDescent="0.3">
      <c r="A2039" s="2">
        <v>40189</v>
      </c>
      <c r="B2039" s="1">
        <v>222.23</v>
      </c>
      <c r="C2039" s="14">
        <v>40242</v>
      </c>
      <c r="D2039" s="13">
        <v>1138.7</v>
      </c>
      <c r="E2039" s="17">
        <v>40163</v>
      </c>
      <c r="F2039" s="16">
        <v>10177.41</v>
      </c>
      <c r="G2039" s="20">
        <v>40302</v>
      </c>
      <c r="H2039" s="19">
        <v>2708.12</v>
      </c>
      <c r="I2039" s="31">
        <v>40177</v>
      </c>
      <c r="J2039" s="30">
        <v>21496.62</v>
      </c>
      <c r="K2039" s="28">
        <v>40177</v>
      </c>
      <c r="L2039" s="27">
        <v>12530.77</v>
      </c>
      <c r="M2039" s="25">
        <v>40304</v>
      </c>
      <c r="N2039" s="24">
        <v>5260.99</v>
      </c>
      <c r="O2039" s="28">
        <v>40268</v>
      </c>
      <c r="P2039" s="27">
        <v>6153.55</v>
      </c>
    </row>
    <row r="2040" spans="1:16" ht="16.5" x14ac:dyDescent="0.3">
      <c r="A2040" s="2">
        <v>40186</v>
      </c>
      <c r="B2040" s="1">
        <v>222.66</v>
      </c>
      <c r="C2040" s="14">
        <v>40241</v>
      </c>
      <c r="D2040" s="13">
        <v>1122.97</v>
      </c>
      <c r="E2040" s="17">
        <v>40162</v>
      </c>
      <c r="F2040" s="16">
        <v>10083.48</v>
      </c>
      <c r="G2040" s="20">
        <v>40301</v>
      </c>
      <c r="H2040" s="19">
        <v>2816.5</v>
      </c>
      <c r="I2040" s="31">
        <v>40176</v>
      </c>
      <c r="J2040" s="30">
        <v>21499.439999999999</v>
      </c>
      <c r="K2040" s="28">
        <v>40176</v>
      </c>
      <c r="L2040" s="27">
        <v>12644.93</v>
      </c>
      <c r="M2040" s="25">
        <v>40303</v>
      </c>
      <c r="N2040" s="24">
        <v>5341.93</v>
      </c>
      <c r="O2040" s="28">
        <v>40267</v>
      </c>
      <c r="P2040" s="27">
        <v>6142.45</v>
      </c>
    </row>
    <row r="2041" spans="1:16" ht="16.5" x14ac:dyDescent="0.3">
      <c r="A2041" s="2">
        <v>40185</v>
      </c>
      <c r="B2041" s="1">
        <v>221.31</v>
      </c>
      <c r="C2041" s="14">
        <v>40240</v>
      </c>
      <c r="D2041" s="13">
        <v>1118.79</v>
      </c>
      <c r="E2041" s="17">
        <v>40161</v>
      </c>
      <c r="F2041" s="16">
        <v>10105.68</v>
      </c>
      <c r="G2041" s="20">
        <v>40298</v>
      </c>
      <c r="H2041" s="19">
        <v>2816.86</v>
      </c>
      <c r="I2041" s="31">
        <v>40175</v>
      </c>
      <c r="J2041" s="30">
        <v>21480.22</v>
      </c>
      <c r="K2041" s="28">
        <v>40175</v>
      </c>
      <c r="L2041" s="27">
        <v>12669.52</v>
      </c>
      <c r="M2041" s="25">
        <v>40302</v>
      </c>
      <c r="N2041" s="24">
        <v>5411.11</v>
      </c>
      <c r="O2041" s="28">
        <v>40266</v>
      </c>
      <c r="P2041" s="27">
        <v>6156.85</v>
      </c>
    </row>
    <row r="2042" spans="1:16" ht="16.5" x14ac:dyDescent="0.3">
      <c r="A2042" s="2">
        <v>40184</v>
      </c>
      <c r="B2042" s="1">
        <v>224.67</v>
      </c>
      <c r="C2042" s="14">
        <v>40239</v>
      </c>
      <c r="D2042" s="13">
        <v>1118.31</v>
      </c>
      <c r="E2042" s="17">
        <v>40158</v>
      </c>
      <c r="F2042" s="16">
        <v>10107.870000000001</v>
      </c>
      <c r="G2042" s="20">
        <v>40297</v>
      </c>
      <c r="H2042" s="19">
        <v>2828.12</v>
      </c>
      <c r="I2042" s="31">
        <v>40171</v>
      </c>
      <c r="J2042" s="30">
        <v>21517</v>
      </c>
      <c r="K2042" s="28">
        <v>40171</v>
      </c>
      <c r="L2042" s="27">
        <v>12673.74</v>
      </c>
      <c r="M2042" s="25">
        <v>40301</v>
      </c>
      <c r="N2042" s="24" t="s">
        <v>1</v>
      </c>
      <c r="O2042" s="28">
        <v>40263</v>
      </c>
      <c r="P2042" s="27">
        <v>6120.05</v>
      </c>
    </row>
    <row r="2043" spans="1:16" ht="16.5" x14ac:dyDescent="0.3">
      <c r="A2043" s="2">
        <v>40183</v>
      </c>
      <c r="B2043" s="1">
        <v>222.84</v>
      </c>
      <c r="C2043" s="14">
        <v>40238</v>
      </c>
      <c r="D2043" s="13">
        <v>1115.71</v>
      </c>
      <c r="E2043" s="17">
        <v>40157</v>
      </c>
      <c r="F2043" s="16">
        <v>9862.82</v>
      </c>
      <c r="G2043" s="20">
        <v>40296</v>
      </c>
      <c r="H2043" s="19">
        <v>2788.54</v>
      </c>
      <c r="I2043" s="31">
        <v>40170</v>
      </c>
      <c r="J2043" s="30">
        <v>21328.74</v>
      </c>
      <c r="K2043" s="28">
        <v>40170</v>
      </c>
      <c r="L2043" s="27">
        <v>12528.66</v>
      </c>
      <c r="M2043" s="25">
        <v>40298</v>
      </c>
      <c r="N2043" s="24">
        <v>5553.29</v>
      </c>
      <c r="O2043" s="28">
        <v>40262</v>
      </c>
      <c r="P2043" s="27">
        <v>6132.95</v>
      </c>
    </row>
    <row r="2044" spans="1:16" ht="16.5" x14ac:dyDescent="0.3">
      <c r="A2044" s="2">
        <v>40182</v>
      </c>
      <c r="B2044" s="1">
        <v>223.49</v>
      </c>
      <c r="C2044" s="14">
        <v>40235</v>
      </c>
      <c r="D2044" s="13">
        <v>1104.49</v>
      </c>
      <c r="E2044" s="17">
        <v>40156</v>
      </c>
      <c r="F2044" s="16">
        <v>10004.719999999999</v>
      </c>
      <c r="G2044" s="20">
        <v>40295</v>
      </c>
      <c r="H2044" s="19">
        <v>2838.78</v>
      </c>
      <c r="I2044" s="31">
        <v>40169</v>
      </c>
      <c r="J2044" s="30">
        <v>21092.04</v>
      </c>
      <c r="K2044" s="28">
        <v>40169</v>
      </c>
      <c r="L2044" s="27">
        <v>12349.86</v>
      </c>
      <c r="M2044" s="25">
        <v>40297</v>
      </c>
      <c r="N2044" s="24">
        <v>5617.84</v>
      </c>
      <c r="O2044" s="28">
        <v>40261</v>
      </c>
      <c r="P2044" s="27">
        <v>6039</v>
      </c>
    </row>
    <row r="2045" spans="1:16" ht="16.5" x14ac:dyDescent="0.3">
      <c r="A2045" s="2">
        <v>40177</v>
      </c>
      <c r="B2045" s="1">
        <v>221.86</v>
      </c>
      <c r="C2045" s="14">
        <v>40234</v>
      </c>
      <c r="D2045" s="13">
        <v>1102.94</v>
      </c>
      <c r="E2045" s="17">
        <v>40155</v>
      </c>
      <c r="F2045" s="16">
        <v>10140.469999999999</v>
      </c>
      <c r="G2045" s="20">
        <v>40294</v>
      </c>
      <c r="H2045" s="19">
        <v>2947.04</v>
      </c>
      <c r="I2045" s="31">
        <v>40168</v>
      </c>
      <c r="J2045" s="30">
        <v>20948.099999999999</v>
      </c>
      <c r="K2045" s="28">
        <v>40168</v>
      </c>
      <c r="L2045" s="27">
        <v>12203.17</v>
      </c>
      <c r="M2045" s="25">
        <v>40296</v>
      </c>
      <c r="N2045" s="24">
        <v>5586.61</v>
      </c>
      <c r="O2045" s="28">
        <v>40260</v>
      </c>
      <c r="P2045" s="27">
        <v>6017.27</v>
      </c>
    </row>
    <row r="2046" spans="1:16" ht="16.5" x14ac:dyDescent="0.3">
      <c r="A2046" s="2">
        <v>40176</v>
      </c>
      <c r="B2046" s="1">
        <v>220.34</v>
      </c>
      <c r="C2046" s="14">
        <v>40233</v>
      </c>
      <c r="D2046" s="13">
        <v>1105.24</v>
      </c>
      <c r="E2046" s="17">
        <v>40154</v>
      </c>
      <c r="F2046" s="16">
        <v>10167.6</v>
      </c>
      <c r="G2046" s="20">
        <v>40291</v>
      </c>
      <c r="H2046" s="19">
        <v>2918.11</v>
      </c>
      <c r="I2046" s="31">
        <v>40165</v>
      </c>
      <c r="J2046" s="30">
        <v>21175.88</v>
      </c>
      <c r="K2046" s="28">
        <v>40165</v>
      </c>
      <c r="L2046" s="27">
        <v>12334.82</v>
      </c>
      <c r="M2046" s="25">
        <v>40295</v>
      </c>
      <c r="N2046" s="24">
        <v>5603.52</v>
      </c>
      <c r="O2046" s="28">
        <v>40259</v>
      </c>
      <c r="P2046" s="27">
        <v>5987.5</v>
      </c>
    </row>
    <row r="2047" spans="1:16" ht="16.5" x14ac:dyDescent="0.3">
      <c r="A2047" s="2">
        <v>40175</v>
      </c>
      <c r="B2047" s="1">
        <v>222.03</v>
      </c>
      <c r="C2047" s="14">
        <v>40232</v>
      </c>
      <c r="D2047" s="13">
        <v>1094.5999999999999</v>
      </c>
      <c r="E2047" s="17">
        <v>40151</v>
      </c>
      <c r="F2047" s="16">
        <v>10022.59</v>
      </c>
      <c r="G2047" s="20">
        <v>40290</v>
      </c>
      <c r="H2047" s="19">
        <v>2897.59</v>
      </c>
      <c r="I2047" s="31">
        <v>40164</v>
      </c>
      <c r="J2047" s="30">
        <v>21347.63</v>
      </c>
      <c r="K2047" s="28">
        <v>40164</v>
      </c>
      <c r="L2047" s="27">
        <v>12501.2</v>
      </c>
      <c r="M2047" s="25">
        <v>40294</v>
      </c>
      <c r="N2047" s="24">
        <v>5753.85</v>
      </c>
      <c r="O2047" s="28">
        <v>40256</v>
      </c>
      <c r="P2047" s="27">
        <v>5982.43</v>
      </c>
    </row>
    <row r="2048" spans="1:16" ht="16.5" x14ac:dyDescent="0.3">
      <c r="A2048" s="2">
        <v>40171</v>
      </c>
      <c r="B2048" s="1">
        <v>221.67</v>
      </c>
      <c r="C2048" s="14">
        <v>40231</v>
      </c>
      <c r="D2048" s="13">
        <v>1108.02</v>
      </c>
      <c r="E2048" s="17">
        <v>40150</v>
      </c>
      <c r="F2048" s="16">
        <v>9977.67</v>
      </c>
      <c r="G2048" s="20">
        <v>40289</v>
      </c>
      <c r="H2048" s="19">
        <v>2947.64</v>
      </c>
      <c r="I2048" s="31">
        <v>40163</v>
      </c>
      <c r="J2048" s="30">
        <v>21611.74</v>
      </c>
      <c r="K2048" s="28">
        <v>40163</v>
      </c>
      <c r="L2048" s="27">
        <v>12691.43</v>
      </c>
      <c r="M2048" s="25">
        <v>40291</v>
      </c>
      <c r="N2048" s="24">
        <v>5723.65</v>
      </c>
      <c r="O2048" s="28">
        <v>40255</v>
      </c>
      <c r="P2048" s="27">
        <v>6012.31</v>
      </c>
    </row>
    <row r="2049" spans="1:16" ht="16.5" x14ac:dyDescent="0.3">
      <c r="A2049" s="2">
        <v>40170</v>
      </c>
      <c r="B2049" s="1">
        <v>218.95</v>
      </c>
      <c r="C2049" s="14">
        <v>40228</v>
      </c>
      <c r="D2049" s="13">
        <v>1109.17</v>
      </c>
      <c r="E2049" s="17">
        <v>40149</v>
      </c>
      <c r="F2049" s="16">
        <v>9608.94</v>
      </c>
      <c r="G2049" s="20">
        <v>40288</v>
      </c>
      <c r="H2049" s="19">
        <v>2983.91</v>
      </c>
      <c r="I2049" s="31">
        <v>40162</v>
      </c>
      <c r="J2049" s="30">
        <v>21813.919999999998</v>
      </c>
      <c r="K2049" s="28">
        <v>40162</v>
      </c>
      <c r="L2049" s="27">
        <v>12866.99</v>
      </c>
      <c r="M2049" s="25">
        <v>40290</v>
      </c>
      <c r="N2049" s="24">
        <v>5665.33</v>
      </c>
      <c r="O2049" s="28">
        <v>40254</v>
      </c>
      <c r="P2049" s="27">
        <v>6024.28</v>
      </c>
    </row>
    <row r="2050" spans="1:16" ht="16.5" x14ac:dyDescent="0.3">
      <c r="A2050" s="2">
        <v>40169</v>
      </c>
      <c r="B2050" s="1">
        <v>217.87</v>
      </c>
      <c r="C2050" s="14">
        <v>40227</v>
      </c>
      <c r="D2050" s="13">
        <v>1106.75</v>
      </c>
      <c r="E2050" s="17">
        <v>40148</v>
      </c>
      <c r="F2050" s="16">
        <v>9572.2000000000007</v>
      </c>
      <c r="G2050" s="20">
        <v>40287</v>
      </c>
      <c r="H2050" s="19">
        <v>2940.19</v>
      </c>
      <c r="I2050" s="31">
        <v>40161</v>
      </c>
      <c r="J2050" s="30">
        <v>22085.75</v>
      </c>
      <c r="K2050" s="28">
        <v>40161</v>
      </c>
      <c r="L2050" s="27">
        <v>13049.34</v>
      </c>
      <c r="M2050" s="25">
        <v>40289</v>
      </c>
      <c r="N2050" s="24">
        <v>5723.43</v>
      </c>
      <c r="O2050" s="28">
        <v>40253</v>
      </c>
      <c r="P2050" s="27">
        <v>5970.99</v>
      </c>
    </row>
    <row r="2051" spans="1:16" ht="16.5" x14ac:dyDescent="0.3">
      <c r="A2051" s="2">
        <v>40168</v>
      </c>
      <c r="B2051" s="1">
        <v>216.2</v>
      </c>
      <c r="C2051" s="14">
        <v>40226</v>
      </c>
      <c r="D2051" s="13">
        <v>1099.51</v>
      </c>
      <c r="E2051" s="17">
        <v>40147</v>
      </c>
      <c r="F2051" s="16">
        <v>9345.5499999999993</v>
      </c>
      <c r="G2051" s="20">
        <v>40284</v>
      </c>
      <c r="H2051" s="19">
        <v>2949.65</v>
      </c>
      <c r="I2051" s="31">
        <v>40158</v>
      </c>
      <c r="J2051" s="30">
        <v>21902.11</v>
      </c>
      <c r="K2051" s="28">
        <v>40158</v>
      </c>
      <c r="L2051" s="27">
        <v>12967.49</v>
      </c>
      <c r="M2051" s="25">
        <v>40288</v>
      </c>
      <c r="N2051" s="24">
        <v>5783.69</v>
      </c>
      <c r="O2051" s="28">
        <v>40252</v>
      </c>
      <c r="P2051" s="27">
        <v>5903.56</v>
      </c>
    </row>
    <row r="2052" spans="1:16" ht="16.5" x14ac:dyDescent="0.3">
      <c r="A2052" s="2">
        <v>40165</v>
      </c>
      <c r="B2052" s="1">
        <v>216.68</v>
      </c>
      <c r="C2052" s="14">
        <v>40225</v>
      </c>
      <c r="D2052" s="13">
        <v>1094.8699999999999</v>
      </c>
      <c r="E2052" s="17">
        <v>40144</v>
      </c>
      <c r="F2052" s="16">
        <v>9081.52</v>
      </c>
      <c r="G2052" s="20">
        <v>40283</v>
      </c>
      <c r="H2052" s="19">
        <v>3012.65</v>
      </c>
      <c r="I2052" s="31">
        <v>40157</v>
      </c>
      <c r="J2052" s="30">
        <v>21700.04</v>
      </c>
      <c r="K2052" s="28">
        <v>40157</v>
      </c>
      <c r="L2052" s="27">
        <v>12866.13</v>
      </c>
      <c r="M2052" s="25">
        <v>40287</v>
      </c>
      <c r="N2052" s="24">
        <v>5727.91</v>
      </c>
      <c r="O2052" s="28">
        <v>40249</v>
      </c>
      <c r="P2052" s="27">
        <v>5945.11</v>
      </c>
    </row>
    <row r="2053" spans="1:16" ht="16.5" x14ac:dyDescent="0.3">
      <c r="A2053" s="2">
        <v>40164</v>
      </c>
      <c r="B2053" s="1">
        <v>216.9</v>
      </c>
      <c r="C2053" s="14">
        <v>40221</v>
      </c>
      <c r="D2053" s="13">
        <v>1075.51</v>
      </c>
      <c r="E2053" s="17">
        <v>40143</v>
      </c>
      <c r="F2053" s="16">
        <v>9383.24</v>
      </c>
      <c r="G2053" s="20">
        <v>40282</v>
      </c>
      <c r="H2053" s="19">
        <v>3008.03</v>
      </c>
      <c r="I2053" s="31">
        <v>40156</v>
      </c>
      <c r="J2053" s="30">
        <v>21741.759999999998</v>
      </c>
      <c r="K2053" s="28">
        <v>40156</v>
      </c>
      <c r="L2053" s="27">
        <v>12899.36</v>
      </c>
      <c r="M2053" s="25">
        <v>40284</v>
      </c>
      <c r="N2053" s="24">
        <v>5743.96</v>
      </c>
      <c r="O2053" s="28">
        <v>40248</v>
      </c>
      <c r="P2053" s="27">
        <v>5928.63</v>
      </c>
    </row>
    <row r="2054" spans="1:16" ht="16.5" x14ac:dyDescent="0.3">
      <c r="A2054" s="2">
        <v>40163</v>
      </c>
      <c r="B2054" s="1">
        <v>219.32</v>
      </c>
      <c r="C2054" s="14">
        <v>40220</v>
      </c>
      <c r="D2054" s="13">
        <v>1078.47</v>
      </c>
      <c r="E2054" s="17">
        <v>40142</v>
      </c>
      <c r="F2054" s="16">
        <v>9441.64</v>
      </c>
      <c r="G2054" s="20">
        <v>40281</v>
      </c>
      <c r="H2054" s="19">
        <v>2988.24</v>
      </c>
      <c r="I2054" s="31">
        <v>40155</v>
      </c>
      <c r="J2054" s="30">
        <v>22060.52</v>
      </c>
      <c r="K2054" s="28">
        <v>40155</v>
      </c>
      <c r="L2054" s="27">
        <v>13152.1</v>
      </c>
      <c r="M2054" s="25">
        <v>40283</v>
      </c>
      <c r="N2054" s="24">
        <v>5825.01</v>
      </c>
      <c r="O2054" s="28">
        <v>40247</v>
      </c>
      <c r="P2054" s="27">
        <v>5936.72</v>
      </c>
    </row>
    <row r="2055" spans="1:16" ht="16.5" x14ac:dyDescent="0.3">
      <c r="A2055" s="2">
        <v>40162</v>
      </c>
      <c r="B2055" s="1">
        <v>219.6</v>
      </c>
      <c r="C2055" s="14">
        <v>40219</v>
      </c>
      <c r="D2055" s="13">
        <v>1068.1300000000001</v>
      </c>
      <c r="E2055" s="17">
        <v>40141</v>
      </c>
      <c r="F2055" s="16">
        <v>9401.58</v>
      </c>
      <c r="G2055" s="20">
        <v>40280</v>
      </c>
      <c r="H2055" s="19">
        <v>3002.23</v>
      </c>
      <c r="I2055" s="31">
        <v>40154</v>
      </c>
      <c r="J2055" s="30">
        <v>22324.959999999999</v>
      </c>
      <c r="K2055" s="28">
        <v>40154</v>
      </c>
      <c r="L2055" s="27">
        <v>13358.3</v>
      </c>
      <c r="M2055" s="25">
        <v>40282</v>
      </c>
      <c r="N2055" s="24">
        <v>5796.25</v>
      </c>
      <c r="O2055" s="28">
        <v>40246</v>
      </c>
      <c r="P2055" s="27">
        <v>5885.89</v>
      </c>
    </row>
    <row r="2056" spans="1:16" ht="16.5" x14ac:dyDescent="0.3">
      <c r="A2056" s="2">
        <v>40161</v>
      </c>
      <c r="B2056" s="1">
        <v>219.51</v>
      </c>
      <c r="C2056" s="14">
        <v>40218</v>
      </c>
      <c r="D2056" s="13">
        <v>1070.52</v>
      </c>
      <c r="E2056" s="17">
        <v>40137</v>
      </c>
      <c r="F2056" s="16">
        <v>9497.68</v>
      </c>
      <c r="G2056" s="20">
        <v>40277</v>
      </c>
      <c r="H2056" s="19">
        <v>2993.54</v>
      </c>
      <c r="I2056" s="31">
        <v>40151</v>
      </c>
      <c r="J2056" s="30">
        <v>22498.15</v>
      </c>
      <c r="K2056" s="28">
        <v>40151</v>
      </c>
      <c r="L2056" s="27">
        <v>13461.55</v>
      </c>
      <c r="M2056" s="25">
        <v>40281</v>
      </c>
      <c r="N2056" s="24">
        <v>5761.66</v>
      </c>
      <c r="O2056" s="28">
        <v>40245</v>
      </c>
      <c r="P2056" s="27">
        <v>5875.91</v>
      </c>
    </row>
    <row r="2057" spans="1:16" ht="16.5" x14ac:dyDescent="0.3">
      <c r="A2057" s="2">
        <v>40158</v>
      </c>
      <c r="B2057" s="1">
        <v>218.77</v>
      </c>
      <c r="C2057" s="14">
        <v>40217</v>
      </c>
      <c r="D2057" s="13">
        <v>1056.74</v>
      </c>
      <c r="E2057" s="17">
        <v>40136</v>
      </c>
      <c r="F2057" s="16">
        <v>9549.4699999999993</v>
      </c>
      <c r="G2057" s="20">
        <v>40276</v>
      </c>
      <c r="H2057" s="19">
        <v>2942.31</v>
      </c>
      <c r="I2057" s="31">
        <v>40150</v>
      </c>
      <c r="J2057" s="30">
        <v>22553.87</v>
      </c>
      <c r="K2057" s="28">
        <v>40150</v>
      </c>
      <c r="L2057" s="27">
        <v>13459.06</v>
      </c>
      <c r="M2057" s="25">
        <v>40280</v>
      </c>
      <c r="N2057" s="24">
        <v>5777.65</v>
      </c>
      <c r="O2057" s="28">
        <v>40242</v>
      </c>
      <c r="P2057" s="27">
        <v>5877.36</v>
      </c>
    </row>
    <row r="2058" spans="1:16" ht="16.5" x14ac:dyDescent="0.3">
      <c r="A2058" s="2">
        <v>40157</v>
      </c>
      <c r="B2058" s="1">
        <v>218.73</v>
      </c>
      <c r="C2058" s="14">
        <v>40214</v>
      </c>
      <c r="D2058" s="13">
        <v>1066.19</v>
      </c>
      <c r="E2058" s="17">
        <v>40135</v>
      </c>
      <c r="F2058" s="16">
        <v>9676.7999999999993</v>
      </c>
      <c r="G2058" s="20">
        <v>40275</v>
      </c>
      <c r="H2058" s="19">
        <v>2974.62</v>
      </c>
      <c r="I2058" s="31">
        <v>40149</v>
      </c>
      <c r="J2058" s="30">
        <v>22289.57</v>
      </c>
      <c r="K2058" s="28">
        <v>40149</v>
      </c>
      <c r="L2058" s="27">
        <v>13341.17</v>
      </c>
      <c r="M2058" s="25">
        <v>40277</v>
      </c>
      <c r="N2058" s="24">
        <v>5770.98</v>
      </c>
      <c r="O2058" s="28">
        <v>40241</v>
      </c>
      <c r="P2058" s="27">
        <v>5795.32</v>
      </c>
    </row>
    <row r="2059" spans="1:16" ht="16.5" x14ac:dyDescent="0.3">
      <c r="A2059" s="2">
        <v>40156</v>
      </c>
      <c r="B2059" s="1">
        <v>215.75</v>
      </c>
      <c r="C2059" s="14">
        <v>40213</v>
      </c>
      <c r="D2059" s="13">
        <v>1063.1099999999999</v>
      </c>
      <c r="E2059" s="17">
        <v>40134</v>
      </c>
      <c r="F2059" s="16">
        <v>9729.93</v>
      </c>
      <c r="G2059" s="20">
        <v>40274</v>
      </c>
      <c r="H2059" s="19">
        <v>2989.49</v>
      </c>
      <c r="I2059" s="31">
        <v>40148</v>
      </c>
      <c r="J2059" s="30">
        <v>22113.15</v>
      </c>
      <c r="K2059" s="28">
        <v>40148</v>
      </c>
      <c r="L2059" s="27">
        <v>13229.36</v>
      </c>
      <c r="M2059" s="25">
        <v>40276</v>
      </c>
      <c r="N2059" s="24">
        <v>5712.7</v>
      </c>
      <c r="O2059" s="28">
        <v>40240</v>
      </c>
      <c r="P2059" s="27">
        <v>5817.88</v>
      </c>
    </row>
    <row r="2060" spans="1:16" ht="16.5" x14ac:dyDescent="0.3">
      <c r="A2060" s="2">
        <v>40155</v>
      </c>
      <c r="B2060" s="1">
        <v>214.91</v>
      </c>
      <c r="C2060" s="14">
        <v>40212</v>
      </c>
      <c r="D2060" s="13">
        <v>1097.28</v>
      </c>
      <c r="E2060" s="17">
        <v>40133</v>
      </c>
      <c r="F2060" s="16">
        <v>9791.18</v>
      </c>
      <c r="G2060" s="20">
        <v>40269</v>
      </c>
      <c r="H2060" s="19">
        <v>2978.5</v>
      </c>
      <c r="I2060" s="31">
        <v>40147</v>
      </c>
      <c r="J2060" s="30">
        <v>21821.5</v>
      </c>
      <c r="K2060" s="28">
        <v>40147</v>
      </c>
      <c r="L2060" s="27">
        <v>12980.33</v>
      </c>
      <c r="M2060" s="25">
        <v>40275</v>
      </c>
      <c r="N2060" s="24">
        <v>5762.06</v>
      </c>
      <c r="O2060" s="28">
        <v>40239</v>
      </c>
      <c r="P2060" s="27">
        <v>5776.56</v>
      </c>
    </row>
    <row r="2061" spans="1:16" ht="16.5" x14ac:dyDescent="0.3">
      <c r="A2061" s="2">
        <v>40154</v>
      </c>
      <c r="B2061" s="1">
        <v>215.55</v>
      </c>
      <c r="C2061" s="14">
        <v>40211</v>
      </c>
      <c r="D2061" s="13">
        <v>1103.32</v>
      </c>
      <c r="E2061" s="17">
        <v>40130</v>
      </c>
      <c r="F2061" s="16">
        <v>9770.31</v>
      </c>
      <c r="G2061" s="20">
        <v>40268</v>
      </c>
      <c r="H2061" s="19">
        <v>2931.16</v>
      </c>
      <c r="I2061" s="31">
        <v>40144</v>
      </c>
      <c r="J2061" s="30">
        <v>21134.5</v>
      </c>
      <c r="K2061" s="28">
        <v>40144</v>
      </c>
      <c r="L2061" s="27">
        <v>12472.13</v>
      </c>
      <c r="M2061" s="25">
        <v>40274</v>
      </c>
      <c r="N2061" s="24">
        <v>5780.35</v>
      </c>
      <c r="O2061" s="28">
        <v>40238</v>
      </c>
      <c r="P2061" s="27">
        <v>5713.51</v>
      </c>
    </row>
    <row r="2062" spans="1:16" ht="16.5" x14ac:dyDescent="0.3">
      <c r="A2062" s="2">
        <v>40151</v>
      </c>
      <c r="B2062" s="1">
        <v>214.5</v>
      </c>
      <c r="C2062" s="14">
        <v>40210</v>
      </c>
      <c r="D2062" s="13">
        <v>1089.19</v>
      </c>
      <c r="E2062" s="17">
        <v>40129</v>
      </c>
      <c r="F2062" s="16">
        <v>9804.49</v>
      </c>
      <c r="G2062" s="20">
        <v>40267</v>
      </c>
      <c r="H2062" s="19">
        <v>2939.68</v>
      </c>
      <c r="I2062" s="31">
        <v>40143</v>
      </c>
      <c r="J2062" s="30">
        <v>22210.41</v>
      </c>
      <c r="K2062" s="28">
        <v>40143</v>
      </c>
      <c r="L2062" s="27">
        <v>13146.28</v>
      </c>
      <c r="M2062" s="25">
        <v>40269</v>
      </c>
      <c r="N2062" s="24">
        <v>5744.89</v>
      </c>
      <c r="O2062" s="28">
        <v>40235</v>
      </c>
      <c r="P2062" s="27">
        <v>5598.46</v>
      </c>
    </row>
    <row r="2063" spans="1:16" ht="16.5" x14ac:dyDescent="0.3">
      <c r="A2063" s="2">
        <v>40150</v>
      </c>
      <c r="B2063" s="1">
        <v>213.31</v>
      </c>
      <c r="C2063" s="14">
        <v>40207</v>
      </c>
      <c r="D2063" s="13">
        <v>1073.8699999999999</v>
      </c>
      <c r="E2063" s="17">
        <v>40128</v>
      </c>
      <c r="F2063" s="16">
        <v>9871.68</v>
      </c>
      <c r="G2063" s="20">
        <v>40266</v>
      </c>
      <c r="H2063" s="19">
        <v>2947.49</v>
      </c>
      <c r="I2063" s="31">
        <v>40142</v>
      </c>
      <c r="J2063" s="30">
        <v>22611.8</v>
      </c>
      <c r="K2063" s="28">
        <v>40142</v>
      </c>
      <c r="L2063" s="27">
        <v>13446.09</v>
      </c>
      <c r="M2063" s="25">
        <v>40268</v>
      </c>
      <c r="N2063" s="24">
        <v>5679.64</v>
      </c>
      <c r="O2063" s="28">
        <v>40234</v>
      </c>
      <c r="P2063" s="27">
        <v>5532.33</v>
      </c>
    </row>
    <row r="2064" spans="1:16" ht="16.5" x14ac:dyDescent="0.3">
      <c r="A2064" s="2">
        <v>40149</v>
      </c>
      <c r="B2064" s="1">
        <v>210.25</v>
      </c>
      <c r="C2064" s="14">
        <v>40206</v>
      </c>
      <c r="D2064" s="13">
        <v>1084.53</v>
      </c>
      <c r="E2064" s="17">
        <v>40127</v>
      </c>
      <c r="F2064" s="16">
        <v>9870.73</v>
      </c>
      <c r="G2064" s="20">
        <v>40263</v>
      </c>
      <c r="H2064" s="19">
        <v>2940.94</v>
      </c>
      <c r="I2064" s="31">
        <v>40141</v>
      </c>
      <c r="J2064" s="30">
        <v>22423.14</v>
      </c>
      <c r="K2064" s="28">
        <v>40141</v>
      </c>
      <c r="L2064" s="27">
        <v>13369.33</v>
      </c>
      <c r="M2064" s="25">
        <v>40267</v>
      </c>
      <c r="N2064" s="24">
        <v>5672.32</v>
      </c>
      <c r="O2064" s="28">
        <v>40233</v>
      </c>
      <c r="P2064" s="27">
        <v>5615.51</v>
      </c>
    </row>
    <row r="2065" spans="1:16" ht="16.5" x14ac:dyDescent="0.3">
      <c r="A2065" s="2">
        <v>40148</v>
      </c>
      <c r="B2065" s="1">
        <v>207.07</v>
      </c>
      <c r="C2065" s="14">
        <v>40205</v>
      </c>
      <c r="D2065" s="13">
        <v>1097.5</v>
      </c>
      <c r="E2065" s="17">
        <v>40126</v>
      </c>
      <c r="F2065" s="16">
        <v>9808.99</v>
      </c>
      <c r="G2065" s="20">
        <v>40262</v>
      </c>
      <c r="H2065" s="19">
        <v>2948.09</v>
      </c>
      <c r="I2065" s="31">
        <v>40140</v>
      </c>
      <c r="J2065" s="30">
        <v>22771.39</v>
      </c>
      <c r="K2065" s="28">
        <v>40140</v>
      </c>
      <c r="L2065" s="27">
        <v>13625.06</v>
      </c>
      <c r="M2065" s="25">
        <v>40266</v>
      </c>
      <c r="N2065" s="24">
        <v>5710.66</v>
      </c>
      <c r="O2065" s="28">
        <v>40232</v>
      </c>
      <c r="P2065" s="27">
        <v>5604.07</v>
      </c>
    </row>
    <row r="2066" spans="1:16" ht="16.5" x14ac:dyDescent="0.3">
      <c r="A2066" s="2">
        <v>40147</v>
      </c>
      <c r="B2066" s="1">
        <v>204.75</v>
      </c>
      <c r="C2066" s="14">
        <v>40204</v>
      </c>
      <c r="D2066" s="13">
        <v>1092.17</v>
      </c>
      <c r="E2066" s="17">
        <v>40123</v>
      </c>
      <c r="F2066" s="16">
        <v>9789.35</v>
      </c>
      <c r="G2066" s="20">
        <v>40261</v>
      </c>
      <c r="H2066" s="19">
        <v>2903.94</v>
      </c>
      <c r="I2066" s="31">
        <v>40137</v>
      </c>
      <c r="J2066" s="30">
        <v>22455.84</v>
      </c>
      <c r="K2066" s="28">
        <v>40137</v>
      </c>
      <c r="L2066" s="27">
        <v>13329.66</v>
      </c>
      <c r="M2066" s="25">
        <v>40263</v>
      </c>
      <c r="N2066" s="24">
        <v>5703.02</v>
      </c>
      <c r="O2066" s="28">
        <v>40231</v>
      </c>
      <c r="P2066" s="27">
        <v>5688.44</v>
      </c>
    </row>
    <row r="2067" spans="1:16" ht="16.5" x14ac:dyDescent="0.3">
      <c r="A2067" s="2">
        <v>40144</v>
      </c>
      <c r="B2067" s="1">
        <v>200.73</v>
      </c>
      <c r="C2067" s="14">
        <v>40203</v>
      </c>
      <c r="D2067" s="13">
        <v>1096.79</v>
      </c>
      <c r="E2067" s="17">
        <v>40122</v>
      </c>
      <c r="F2067" s="16">
        <v>9717.44</v>
      </c>
      <c r="G2067" s="20">
        <v>40260</v>
      </c>
      <c r="H2067" s="19">
        <v>2910.52</v>
      </c>
      <c r="I2067" s="31">
        <v>40136</v>
      </c>
      <c r="J2067" s="30">
        <v>22643.16</v>
      </c>
      <c r="K2067" s="28">
        <v>40136</v>
      </c>
      <c r="L2067" s="27">
        <v>13470.98</v>
      </c>
      <c r="M2067" s="25">
        <v>40262</v>
      </c>
      <c r="N2067" s="24">
        <v>5727.65</v>
      </c>
      <c r="O2067" s="28">
        <v>40228</v>
      </c>
      <c r="P2067" s="27">
        <v>5722.05</v>
      </c>
    </row>
    <row r="2068" spans="1:16" ht="16.5" x14ac:dyDescent="0.3">
      <c r="A2068" s="2">
        <v>40143</v>
      </c>
      <c r="B2068" s="1">
        <v>210.77</v>
      </c>
      <c r="C2068" s="14">
        <v>40200</v>
      </c>
      <c r="D2068" s="13">
        <v>1091.76</v>
      </c>
      <c r="E2068" s="17">
        <v>40121</v>
      </c>
      <c r="F2068" s="16">
        <v>9844.31</v>
      </c>
      <c r="G2068" s="20">
        <v>40259</v>
      </c>
      <c r="H2068" s="19">
        <v>2890.75</v>
      </c>
      <c r="I2068" s="31">
        <v>40135</v>
      </c>
      <c r="J2068" s="30">
        <v>22840.33</v>
      </c>
      <c r="K2068" s="28">
        <v>40135</v>
      </c>
      <c r="L2068" s="27">
        <v>13688.01</v>
      </c>
      <c r="M2068" s="25">
        <v>40261</v>
      </c>
      <c r="N2068" s="24">
        <v>5677.88</v>
      </c>
      <c r="O2068" s="28">
        <v>40227</v>
      </c>
      <c r="P2068" s="27">
        <v>5680.41</v>
      </c>
    </row>
    <row r="2069" spans="1:16" ht="16.5" x14ac:dyDescent="0.3">
      <c r="A2069" s="2">
        <v>40142</v>
      </c>
      <c r="B2069" s="1">
        <v>212.61</v>
      </c>
      <c r="C2069" s="14">
        <v>40199</v>
      </c>
      <c r="D2069" s="13">
        <v>1116.48</v>
      </c>
      <c r="E2069" s="17">
        <v>40119</v>
      </c>
      <c r="F2069" s="16">
        <v>9802.9500000000007</v>
      </c>
      <c r="G2069" s="20">
        <v>40256</v>
      </c>
      <c r="H2069" s="19">
        <v>2897.95</v>
      </c>
      <c r="I2069" s="31">
        <v>40134</v>
      </c>
      <c r="J2069" s="30">
        <v>22914.15</v>
      </c>
      <c r="K2069" s="28">
        <v>40134</v>
      </c>
      <c r="L2069" s="27">
        <v>13732.05</v>
      </c>
      <c r="M2069" s="25">
        <v>40260</v>
      </c>
      <c r="N2069" s="24">
        <v>5673.63</v>
      </c>
      <c r="O2069" s="28">
        <v>40226</v>
      </c>
      <c r="P2069" s="27">
        <v>5648.34</v>
      </c>
    </row>
    <row r="2070" spans="1:16" ht="16.5" x14ac:dyDescent="0.3">
      <c r="A2070" s="2">
        <v>40141</v>
      </c>
      <c r="B2070" s="1">
        <v>211.92</v>
      </c>
      <c r="C2070" s="14">
        <v>40198</v>
      </c>
      <c r="D2070" s="13">
        <v>1138.04</v>
      </c>
      <c r="E2070" s="17">
        <v>40116</v>
      </c>
      <c r="F2070" s="16">
        <v>10034.74</v>
      </c>
      <c r="G2070" s="20">
        <v>40255</v>
      </c>
      <c r="H2070" s="19">
        <v>2913.74</v>
      </c>
      <c r="I2070" s="31">
        <v>40133</v>
      </c>
      <c r="J2070" s="30">
        <v>22943.98</v>
      </c>
      <c r="K2070" s="28">
        <v>40133</v>
      </c>
      <c r="L2070" s="27">
        <v>13751.65</v>
      </c>
      <c r="M2070" s="25">
        <v>40259</v>
      </c>
      <c r="N2070" s="24">
        <v>5644.54</v>
      </c>
      <c r="O2070" s="28">
        <v>40225</v>
      </c>
      <c r="P2070" s="27">
        <v>5592.12</v>
      </c>
    </row>
    <row r="2071" spans="1:16" ht="16.5" x14ac:dyDescent="0.3">
      <c r="A2071" s="2">
        <v>40140</v>
      </c>
      <c r="B2071" s="1">
        <v>213.72</v>
      </c>
      <c r="C2071" s="14">
        <v>40197</v>
      </c>
      <c r="D2071" s="13">
        <v>1150.23</v>
      </c>
      <c r="E2071" s="17">
        <v>40115</v>
      </c>
      <c r="F2071" s="16">
        <v>9891.1</v>
      </c>
      <c r="G2071" s="20">
        <v>40254</v>
      </c>
      <c r="H2071" s="19">
        <v>2931.31</v>
      </c>
      <c r="I2071" s="31">
        <v>40130</v>
      </c>
      <c r="J2071" s="30">
        <v>22553.63</v>
      </c>
      <c r="K2071" s="28">
        <v>40130</v>
      </c>
      <c r="L2071" s="27">
        <v>13461.79</v>
      </c>
      <c r="M2071" s="25">
        <v>40256</v>
      </c>
      <c r="N2071" s="24">
        <v>5650.12</v>
      </c>
      <c r="O2071" s="28">
        <v>40224</v>
      </c>
      <c r="P2071" s="27">
        <v>5511.1</v>
      </c>
    </row>
    <row r="2072" spans="1:16" ht="16.5" x14ac:dyDescent="0.3">
      <c r="A2072" s="2">
        <v>40137</v>
      </c>
      <c r="B2072" s="1">
        <v>213.76</v>
      </c>
      <c r="C2072" s="14">
        <v>40193</v>
      </c>
      <c r="D2072" s="13">
        <v>1136.03</v>
      </c>
      <c r="E2072" s="17">
        <v>40114</v>
      </c>
      <c r="F2072" s="16">
        <v>10075.049999999999</v>
      </c>
      <c r="G2072" s="20">
        <v>40253</v>
      </c>
      <c r="H2072" s="19">
        <v>2905.93</v>
      </c>
      <c r="I2072" s="31">
        <v>40129</v>
      </c>
      <c r="J2072" s="30">
        <v>22397.57</v>
      </c>
      <c r="K2072" s="28">
        <v>40129</v>
      </c>
      <c r="L2072" s="27">
        <v>13324.99</v>
      </c>
      <c r="M2072" s="25">
        <v>40255</v>
      </c>
      <c r="N2072" s="24">
        <v>5642.62</v>
      </c>
      <c r="O2072" s="28">
        <v>40221</v>
      </c>
      <c r="P2072" s="27">
        <v>5500.39</v>
      </c>
    </row>
    <row r="2073" spans="1:16" ht="16.5" x14ac:dyDescent="0.3">
      <c r="A2073" s="2">
        <v>40136</v>
      </c>
      <c r="B2073" s="1">
        <v>213.89</v>
      </c>
      <c r="C2073" s="14">
        <v>40192</v>
      </c>
      <c r="D2073" s="13">
        <v>1148.46</v>
      </c>
      <c r="E2073" s="17">
        <v>40113</v>
      </c>
      <c r="F2073" s="16">
        <v>10212.459999999999</v>
      </c>
      <c r="G2073" s="20">
        <v>40252</v>
      </c>
      <c r="H2073" s="19">
        <v>2870.55</v>
      </c>
      <c r="I2073" s="31">
        <v>40128</v>
      </c>
      <c r="J2073" s="30">
        <v>22627.21</v>
      </c>
      <c r="K2073" s="28">
        <v>40128</v>
      </c>
      <c r="L2073" s="27">
        <v>13460.43</v>
      </c>
      <c r="M2073" s="25">
        <v>40254</v>
      </c>
      <c r="N2073" s="24">
        <v>5644.63</v>
      </c>
      <c r="O2073" s="28">
        <v>40220</v>
      </c>
      <c r="P2073" s="27">
        <v>5503.93</v>
      </c>
    </row>
    <row r="2074" spans="1:16" ht="16.5" x14ac:dyDescent="0.3">
      <c r="A2074" s="2">
        <v>40135</v>
      </c>
      <c r="B2074" s="1">
        <v>211.56</v>
      </c>
      <c r="C2074" s="14">
        <v>40191</v>
      </c>
      <c r="D2074" s="13">
        <v>1145.68</v>
      </c>
      <c r="E2074" s="17">
        <v>40112</v>
      </c>
      <c r="F2074" s="16">
        <v>10362.620000000001</v>
      </c>
      <c r="G2074" s="20">
        <v>40249</v>
      </c>
      <c r="H2074" s="19">
        <v>2898.36</v>
      </c>
      <c r="I2074" s="31">
        <v>40127</v>
      </c>
      <c r="J2074" s="30">
        <v>22268.16</v>
      </c>
      <c r="K2074" s="28">
        <v>40127</v>
      </c>
      <c r="L2074" s="27">
        <v>13367.19</v>
      </c>
      <c r="M2074" s="25">
        <v>40253</v>
      </c>
      <c r="N2074" s="24">
        <v>5620.43</v>
      </c>
      <c r="O2074" s="28">
        <v>40219</v>
      </c>
      <c r="P2074" s="27">
        <v>5536.37</v>
      </c>
    </row>
    <row r="2075" spans="1:16" ht="16.5" x14ac:dyDescent="0.3">
      <c r="A2075" s="2">
        <v>40134</v>
      </c>
      <c r="B2075" s="1">
        <v>209</v>
      </c>
      <c r="C2075" s="14">
        <v>40190</v>
      </c>
      <c r="D2075" s="13">
        <v>1136.22</v>
      </c>
      <c r="E2075" s="17">
        <v>40109</v>
      </c>
      <c r="F2075" s="16">
        <v>10282.99</v>
      </c>
      <c r="G2075" s="20">
        <v>40248</v>
      </c>
      <c r="H2075" s="19">
        <v>2895.74</v>
      </c>
      <c r="I2075" s="31">
        <v>40126</v>
      </c>
      <c r="J2075" s="30">
        <v>22207.55</v>
      </c>
      <c r="K2075" s="28">
        <v>40126</v>
      </c>
      <c r="L2075" s="27">
        <v>13318.48</v>
      </c>
      <c r="M2075" s="25">
        <v>40252</v>
      </c>
      <c r="N2075" s="24">
        <v>5593.85</v>
      </c>
      <c r="O2075" s="28">
        <v>40218</v>
      </c>
      <c r="P2075" s="27">
        <v>5498.26</v>
      </c>
    </row>
    <row r="2076" spans="1:16" ht="16.5" x14ac:dyDescent="0.3">
      <c r="A2076" s="2">
        <v>40133</v>
      </c>
      <c r="B2076" s="1">
        <v>209.9</v>
      </c>
      <c r="C2076" s="14">
        <v>40189</v>
      </c>
      <c r="D2076" s="13">
        <v>1146.98</v>
      </c>
      <c r="E2076" s="17">
        <v>40108</v>
      </c>
      <c r="F2076" s="16">
        <v>10267.17</v>
      </c>
      <c r="G2076" s="20">
        <v>40247</v>
      </c>
      <c r="H2076" s="19">
        <v>2909.4</v>
      </c>
      <c r="I2076" s="31">
        <v>40123</v>
      </c>
      <c r="J2076" s="30">
        <v>21829.72</v>
      </c>
      <c r="K2076" s="28">
        <v>40123</v>
      </c>
      <c r="L2076" s="27">
        <v>13017.2</v>
      </c>
      <c r="M2076" s="25">
        <v>40249</v>
      </c>
      <c r="N2076" s="24">
        <v>5625.65</v>
      </c>
      <c r="O2076" s="28">
        <v>40217</v>
      </c>
      <c r="P2076" s="27">
        <v>5484.85</v>
      </c>
    </row>
    <row r="2077" spans="1:16" ht="16.5" x14ac:dyDescent="0.3">
      <c r="A2077" s="2">
        <v>40130</v>
      </c>
      <c r="B2077" s="1">
        <v>206.84</v>
      </c>
      <c r="C2077" s="14">
        <v>40186</v>
      </c>
      <c r="D2077" s="13">
        <v>1144.98</v>
      </c>
      <c r="E2077" s="17">
        <v>40107</v>
      </c>
      <c r="F2077" s="16">
        <v>10333.39</v>
      </c>
      <c r="G2077" s="20">
        <v>40246</v>
      </c>
      <c r="H2077" s="19">
        <v>2880.71</v>
      </c>
      <c r="I2077" s="31">
        <v>40122</v>
      </c>
      <c r="J2077" s="30">
        <v>21479.08</v>
      </c>
      <c r="K2077" s="28">
        <v>40122</v>
      </c>
      <c r="L2077" s="27">
        <v>12805.26</v>
      </c>
      <c r="M2077" s="25">
        <v>40248</v>
      </c>
      <c r="N2077" s="24">
        <v>5617.26</v>
      </c>
      <c r="O2077" s="28">
        <v>40214</v>
      </c>
      <c r="P2077" s="27">
        <v>5434.34</v>
      </c>
    </row>
    <row r="2078" spans="1:16" ht="16.5" x14ac:dyDescent="0.3">
      <c r="A2078" s="2">
        <v>40129</v>
      </c>
      <c r="B2078" s="1">
        <v>206.67</v>
      </c>
      <c r="C2078" s="14">
        <v>40185</v>
      </c>
      <c r="D2078" s="13">
        <v>1141.69</v>
      </c>
      <c r="E2078" s="17">
        <v>40106</v>
      </c>
      <c r="F2078" s="16">
        <v>10336.84</v>
      </c>
      <c r="G2078" s="20">
        <v>40245</v>
      </c>
      <c r="H2078" s="19">
        <v>2879.29</v>
      </c>
      <c r="I2078" s="31">
        <v>40121</v>
      </c>
      <c r="J2078" s="30">
        <v>21614.77</v>
      </c>
      <c r="K2078" s="28">
        <v>40121</v>
      </c>
      <c r="L2078" s="27">
        <v>12830.15</v>
      </c>
      <c r="M2078" s="25">
        <v>40247</v>
      </c>
      <c r="N2078" s="24">
        <v>5640.57</v>
      </c>
      <c r="O2078" s="28">
        <v>40213</v>
      </c>
      <c r="P2078" s="27">
        <v>5533.24</v>
      </c>
    </row>
    <row r="2079" spans="1:16" ht="16.5" x14ac:dyDescent="0.3">
      <c r="A2079" s="2">
        <v>40128</v>
      </c>
      <c r="B2079" s="1">
        <v>210.08</v>
      </c>
      <c r="C2079" s="14">
        <v>40184</v>
      </c>
      <c r="D2079" s="13">
        <v>1137.1400000000001</v>
      </c>
      <c r="E2079" s="17">
        <v>40105</v>
      </c>
      <c r="F2079" s="16">
        <v>10236.51</v>
      </c>
      <c r="G2079" s="20">
        <v>40242</v>
      </c>
      <c r="H2079" s="19">
        <v>2877.44</v>
      </c>
      <c r="I2079" s="31">
        <v>40120</v>
      </c>
      <c r="J2079" s="30">
        <v>21240.06</v>
      </c>
      <c r="K2079" s="28">
        <v>40120</v>
      </c>
      <c r="L2079" s="27">
        <v>12500.64</v>
      </c>
      <c r="M2079" s="25">
        <v>40246</v>
      </c>
      <c r="N2079" s="24">
        <v>5602.3</v>
      </c>
      <c r="O2079" s="28">
        <v>40212</v>
      </c>
      <c r="P2079" s="27">
        <v>5672.09</v>
      </c>
    </row>
    <row r="2080" spans="1:16" ht="16.5" x14ac:dyDescent="0.3">
      <c r="A2080" s="2">
        <v>40127</v>
      </c>
      <c r="B2080" s="1">
        <v>208.23</v>
      </c>
      <c r="C2080" s="14">
        <v>40183</v>
      </c>
      <c r="D2080" s="13">
        <v>1136.52</v>
      </c>
      <c r="E2080" s="17">
        <v>40102</v>
      </c>
      <c r="F2080" s="16">
        <v>10257.56</v>
      </c>
      <c r="G2080" s="20">
        <v>40241</v>
      </c>
      <c r="H2080" s="19">
        <v>2816.1</v>
      </c>
      <c r="I2080" s="31">
        <v>40119</v>
      </c>
      <c r="J2080" s="30">
        <v>21620.19</v>
      </c>
      <c r="K2080" s="28">
        <v>40119</v>
      </c>
      <c r="L2080" s="27">
        <v>12741.88</v>
      </c>
      <c r="M2080" s="25">
        <v>40245</v>
      </c>
      <c r="N2080" s="24">
        <v>5606.72</v>
      </c>
      <c r="O2080" s="28">
        <v>40211</v>
      </c>
      <c r="P2080" s="27">
        <v>5709.66</v>
      </c>
    </row>
    <row r="2081" spans="1:16" ht="16.5" x14ac:dyDescent="0.3">
      <c r="A2081" s="2">
        <v>40126</v>
      </c>
      <c r="B2081" s="1">
        <v>207.29</v>
      </c>
      <c r="C2081" s="14">
        <v>40182</v>
      </c>
      <c r="D2081" s="13">
        <v>1132.98</v>
      </c>
      <c r="E2081" s="17">
        <v>40101</v>
      </c>
      <c r="F2081" s="16">
        <v>10238.65</v>
      </c>
      <c r="G2081" s="20">
        <v>40240</v>
      </c>
      <c r="H2081" s="19">
        <v>2822.59</v>
      </c>
      <c r="I2081" s="31">
        <v>40116</v>
      </c>
      <c r="J2081" s="30">
        <v>21752.87</v>
      </c>
      <c r="K2081" s="28">
        <v>40116</v>
      </c>
      <c r="L2081" s="27">
        <v>12769.36</v>
      </c>
      <c r="M2081" s="25">
        <v>40242</v>
      </c>
      <c r="N2081" s="24">
        <v>5599.76</v>
      </c>
      <c r="O2081" s="28">
        <v>40210</v>
      </c>
      <c r="P2081" s="27">
        <v>5654.48</v>
      </c>
    </row>
    <row r="2082" spans="1:16" ht="16.5" x14ac:dyDescent="0.3">
      <c r="A2082" s="2">
        <v>40123</v>
      </c>
      <c r="B2082" s="1">
        <v>206.53</v>
      </c>
      <c r="C2082" s="14">
        <v>40178</v>
      </c>
      <c r="D2082" s="13">
        <v>1115.0999999999999</v>
      </c>
      <c r="E2082" s="17">
        <v>40100</v>
      </c>
      <c r="F2082" s="16">
        <v>10060.209999999999</v>
      </c>
      <c r="G2082" s="20">
        <v>40239</v>
      </c>
      <c r="H2082" s="19">
        <v>2796.33</v>
      </c>
      <c r="I2082" s="31">
        <v>40115</v>
      </c>
      <c r="J2082" s="30">
        <v>21264.99</v>
      </c>
      <c r="K2082" s="28">
        <v>40115</v>
      </c>
      <c r="L2082" s="27">
        <v>12466.67</v>
      </c>
      <c r="M2082" s="25">
        <v>40241</v>
      </c>
      <c r="N2082" s="24">
        <v>5527.16</v>
      </c>
      <c r="O2082" s="28">
        <v>40207</v>
      </c>
      <c r="P2082" s="27">
        <v>5608.79</v>
      </c>
    </row>
    <row r="2083" spans="1:16" ht="16.5" x14ac:dyDescent="0.3">
      <c r="A2083" s="2">
        <v>40122</v>
      </c>
      <c r="B2083" s="1">
        <v>203.52</v>
      </c>
      <c r="C2083" s="14">
        <v>40177</v>
      </c>
      <c r="D2083" s="13">
        <v>1126.42</v>
      </c>
      <c r="E2083" s="17">
        <v>40099</v>
      </c>
      <c r="F2083" s="16">
        <v>10076.56</v>
      </c>
      <c r="G2083" s="20">
        <v>40238</v>
      </c>
      <c r="H2083" s="19">
        <v>2772.7</v>
      </c>
      <c r="I2083" s="31">
        <v>40114</v>
      </c>
      <c r="J2083" s="30">
        <v>21761.58</v>
      </c>
      <c r="K2083" s="28">
        <v>40114</v>
      </c>
      <c r="L2083" s="27">
        <v>12831.18</v>
      </c>
      <c r="M2083" s="25">
        <v>40240</v>
      </c>
      <c r="N2083" s="24">
        <v>5533.21</v>
      </c>
      <c r="O2083" s="28">
        <v>40206</v>
      </c>
      <c r="P2083" s="27">
        <v>5540.33</v>
      </c>
    </row>
    <row r="2084" spans="1:16" ht="16.5" x14ac:dyDescent="0.3">
      <c r="A2084" s="2">
        <v>40121</v>
      </c>
      <c r="B2084" s="1">
        <v>207.18</v>
      </c>
      <c r="C2084" s="14">
        <v>40176</v>
      </c>
      <c r="D2084" s="13">
        <v>1126.2</v>
      </c>
      <c r="E2084" s="17">
        <v>40095</v>
      </c>
      <c r="F2084" s="16">
        <v>10016.39</v>
      </c>
      <c r="G2084" s="20">
        <v>40235</v>
      </c>
      <c r="H2084" s="19">
        <v>2728.47</v>
      </c>
      <c r="I2084" s="31">
        <v>40113</v>
      </c>
      <c r="J2084" s="30">
        <v>22169.59</v>
      </c>
      <c r="K2084" s="28">
        <v>40113</v>
      </c>
      <c r="L2084" s="27">
        <v>13145.59</v>
      </c>
      <c r="M2084" s="25">
        <v>40239</v>
      </c>
      <c r="N2084" s="24">
        <v>5484.06</v>
      </c>
      <c r="O2084" s="28">
        <v>40205</v>
      </c>
      <c r="P2084" s="27">
        <v>5643.2</v>
      </c>
    </row>
    <row r="2085" spans="1:16" ht="16.5" x14ac:dyDescent="0.3">
      <c r="A2085" s="2">
        <v>40120</v>
      </c>
      <c r="B2085" s="1">
        <v>203.13</v>
      </c>
      <c r="C2085" s="14">
        <v>40175</v>
      </c>
      <c r="D2085" s="13">
        <v>1127.78</v>
      </c>
      <c r="E2085" s="17">
        <v>40094</v>
      </c>
      <c r="F2085" s="16">
        <v>9832.4699999999993</v>
      </c>
      <c r="G2085" s="20">
        <v>40234</v>
      </c>
      <c r="H2085" s="19">
        <v>2684.42</v>
      </c>
      <c r="I2085" s="31">
        <v>40109</v>
      </c>
      <c r="J2085" s="30">
        <v>22589.73</v>
      </c>
      <c r="K2085" s="28">
        <v>40109</v>
      </c>
      <c r="L2085" s="27">
        <v>13316.02</v>
      </c>
      <c r="M2085" s="25">
        <v>40238</v>
      </c>
      <c r="N2085" s="24">
        <v>5405.94</v>
      </c>
      <c r="O2085" s="28">
        <v>40204</v>
      </c>
      <c r="P2085" s="27">
        <v>5668.93</v>
      </c>
    </row>
    <row r="2086" spans="1:16" ht="16.5" x14ac:dyDescent="0.3">
      <c r="A2086" s="2">
        <v>40119</v>
      </c>
      <c r="B2086" s="1">
        <v>204.25</v>
      </c>
      <c r="C2086" s="14">
        <v>40171</v>
      </c>
      <c r="D2086" s="13">
        <v>1126.48</v>
      </c>
      <c r="E2086" s="17">
        <v>40093</v>
      </c>
      <c r="F2086" s="16">
        <v>9799.6</v>
      </c>
      <c r="G2086" s="20">
        <v>40233</v>
      </c>
      <c r="H2086" s="19">
        <v>2734.95</v>
      </c>
      <c r="I2086" s="31">
        <v>40108</v>
      </c>
      <c r="J2086" s="30">
        <v>22210.52</v>
      </c>
      <c r="K2086" s="28">
        <v>40108</v>
      </c>
      <c r="L2086" s="27">
        <v>12959.93</v>
      </c>
      <c r="M2086" s="25">
        <v>40235</v>
      </c>
      <c r="N2086" s="24">
        <v>5354.52</v>
      </c>
      <c r="O2086" s="28">
        <v>40203</v>
      </c>
      <c r="P2086" s="27">
        <v>5631.37</v>
      </c>
    </row>
    <row r="2087" spans="1:16" ht="16.5" x14ac:dyDescent="0.3">
      <c r="A2087" s="2">
        <v>40116</v>
      </c>
      <c r="B2087" s="1">
        <v>206.81</v>
      </c>
      <c r="C2087" s="14">
        <v>40170</v>
      </c>
      <c r="D2087" s="13">
        <v>1120.5899999999999</v>
      </c>
      <c r="E2087" s="17">
        <v>40092</v>
      </c>
      <c r="F2087" s="16">
        <v>9691.7999999999993</v>
      </c>
      <c r="G2087" s="20">
        <v>40232</v>
      </c>
      <c r="H2087" s="19">
        <v>2730.57</v>
      </c>
      <c r="I2087" s="31">
        <v>40107</v>
      </c>
      <c r="J2087" s="30">
        <v>22318.11</v>
      </c>
      <c r="K2087" s="28">
        <v>40107</v>
      </c>
      <c r="L2087" s="27">
        <v>13001.59</v>
      </c>
      <c r="M2087" s="25">
        <v>40234</v>
      </c>
      <c r="N2087" s="24">
        <v>5278.22</v>
      </c>
      <c r="O2087" s="28">
        <v>40200</v>
      </c>
      <c r="P2087" s="27">
        <v>5695.32</v>
      </c>
    </row>
    <row r="2088" spans="1:16" ht="16.5" x14ac:dyDescent="0.3">
      <c r="A2088" s="2">
        <v>40115</v>
      </c>
      <c r="B2088" s="1">
        <v>207.68</v>
      </c>
      <c r="C2088" s="14">
        <v>40169</v>
      </c>
      <c r="D2088" s="13">
        <v>1118.02</v>
      </c>
      <c r="E2088" s="17">
        <v>40091</v>
      </c>
      <c r="F2088" s="16">
        <v>9674.49</v>
      </c>
      <c r="G2088" s="20">
        <v>40231</v>
      </c>
      <c r="H2088" s="19">
        <v>2778.12</v>
      </c>
      <c r="I2088" s="31">
        <v>40106</v>
      </c>
      <c r="J2088" s="30">
        <v>22384.959999999999</v>
      </c>
      <c r="K2088" s="28">
        <v>40106</v>
      </c>
      <c r="L2088" s="27">
        <v>13039.96</v>
      </c>
      <c r="M2088" s="25">
        <v>40233</v>
      </c>
      <c r="N2088" s="24">
        <v>5342.92</v>
      </c>
      <c r="O2088" s="28">
        <v>40199</v>
      </c>
      <c r="P2088" s="27">
        <v>5746.97</v>
      </c>
    </row>
    <row r="2089" spans="1:16" ht="16.5" x14ac:dyDescent="0.3">
      <c r="A2089" s="2">
        <v>40114</v>
      </c>
      <c r="B2089" s="1">
        <v>211.03</v>
      </c>
      <c r="C2089" s="14">
        <v>40168</v>
      </c>
      <c r="D2089" s="13">
        <v>1114.05</v>
      </c>
      <c r="E2089" s="17">
        <v>40088</v>
      </c>
      <c r="F2089" s="16">
        <v>9731.8700000000008</v>
      </c>
      <c r="G2089" s="20">
        <v>40228</v>
      </c>
      <c r="H2089" s="19">
        <v>2793.37</v>
      </c>
      <c r="I2089" s="31">
        <v>40105</v>
      </c>
      <c r="J2089" s="30">
        <v>22200.46</v>
      </c>
      <c r="K2089" s="28">
        <v>40105</v>
      </c>
      <c r="L2089" s="27">
        <v>12947.73</v>
      </c>
      <c r="M2089" s="25">
        <v>40232</v>
      </c>
      <c r="N2089" s="24">
        <v>5315.09</v>
      </c>
      <c r="O2089" s="28">
        <v>40198</v>
      </c>
      <c r="P2089" s="27">
        <v>5851.53</v>
      </c>
    </row>
    <row r="2090" spans="1:16" ht="16.5" x14ac:dyDescent="0.3">
      <c r="A2090" s="2">
        <v>40113</v>
      </c>
      <c r="B2090" s="1">
        <v>216.47</v>
      </c>
      <c r="C2090" s="14">
        <v>40165</v>
      </c>
      <c r="D2090" s="13">
        <v>1102.47</v>
      </c>
      <c r="E2090" s="17">
        <v>40087</v>
      </c>
      <c r="F2090" s="16">
        <v>9978.64</v>
      </c>
      <c r="G2090" s="20">
        <v>40227</v>
      </c>
      <c r="H2090" s="19">
        <v>2778.3</v>
      </c>
      <c r="I2090" s="31">
        <v>40102</v>
      </c>
      <c r="J2090" s="30">
        <v>21929.9</v>
      </c>
      <c r="K2090" s="28">
        <v>40102</v>
      </c>
      <c r="L2090" s="27">
        <v>12751.46</v>
      </c>
      <c r="M2090" s="25">
        <v>40231</v>
      </c>
      <c r="N2090" s="24">
        <v>5352.07</v>
      </c>
      <c r="O2090" s="28">
        <v>40197</v>
      </c>
      <c r="P2090" s="27">
        <v>5976.48</v>
      </c>
    </row>
    <row r="2091" spans="1:16" ht="16.5" x14ac:dyDescent="0.3">
      <c r="A2091" s="2">
        <v>40112</v>
      </c>
      <c r="B2091" s="1">
        <v>217.45</v>
      </c>
      <c r="C2091" s="14">
        <v>40164</v>
      </c>
      <c r="D2091" s="13">
        <v>1096.08</v>
      </c>
      <c r="E2091" s="17">
        <v>40086</v>
      </c>
      <c r="F2091" s="16">
        <v>10133.23</v>
      </c>
      <c r="G2091" s="20">
        <v>40226</v>
      </c>
      <c r="H2091" s="19">
        <v>2762.25</v>
      </c>
      <c r="I2091" s="31">
        <v>40101</v>
      </c>
      <c r="J2091" s="30">
        <v>21999.08</v>
      </c>
      <c r="K2091" s="28">
        <v>40101</v>
      </c>
      <c r="L2091" s="27">
        <v>12859.71</v>
      </c>
      <c r="M2091" s="25">
        <v>40228</v>
      </c>
      <c r="N2091" s="24">
        <v>5358.17</v>
      </c>
      <c r="O2091" s="28">
        <v>40196</v>
      </c>
      <c r="P2091" s="27">
        <v>5918.55</v>
      </c>
    </row>
    <row r="2092" spans="1:16" ht="16.5" x14ac:dyDescent="0.3">
      <c r="A2092" s="2">
        <v>40109</v>
      </c>
      <c r="B2092" s="1">
        <v>214.73</v>
      </c>
      <c r="C2092" s="14">
        <v>40163</v>
      </c>
      <c r="D2092" s="13">
        <v>1109.18</v>
      </c>
      <c r="E2092" s="17">
        <v>40085</v>
      </c>
      <c r="F2092" s="16">
        <v>10100.200000000001</v>
      </c>
      <c r="G2092" s="20">
        <v>40225</v>
      </c>
      <c r="H2092" s="19">
        <v>2720.77</v>
      </c>
      <c r="I2092" s="31">
        <v>40100</v>
      </c>
      <c r="J2092" s="30">
        <v>21886.48</v>
      </c>
      <c r="K2092" s="28">
        <v>40100</v>
      </c>
      <c r="L2092" s="27">
        <v>12777.74</v>
      </c>
      <c r="M2092" s="25">
        <v>40227</v>
      </c>
      <c r="N2092" s="24">
        <v>5325.09</v>
      </c>
      <c r="O2092" s="28">
        <v>40193</v>
      </c>
      <c r="P2092" s="27">
        <v>5875.97</v>
      </c>
    </row>
    <row r="2093" spans="1:16" ht="16.5" x14ac:dyDescent="0.3">
      <c r="A2093" s="2">
        <v>40108</v>
      </c>
      <c r="B2093" s="1">
        <v>213.25</v>
      </c>
      <c r="C2093" s="14">
        <v>40162</v>
      </c>
      <c r="D2093" s="13">
        <v>1107.93</v>
      </c>
      <c r="E2093" s="17">
        <v>40084</v>
      </c>
      <c r="F2093" s="16">
        <v>10009.52</v>
      </c>
      <c r="G2093" s="20">
        <v>40224</v>
      </c>
      <c r="H2093" s="19">
        <v>2683.83</v>
      </c>
      <c r="I2093" s="31">
        <v>40099</v>
      </c>
      <c r="J2093" s="30">
        <v>21467.360000000001</v>
      </c>
      <c r="K2093" s="28">
        <v>40099</v>
      </c>
      <c r="L2093" s="27">
        <v>12507.87</v>
      </c>
      <c r="M2093" s="25">
        <v>40226</v>
      </c>
      <c r="N2093" s="24">
        <v>5276.64</v>
      </c>
      <c r="O2093" s="28">
        <v>40192</v>
      </c>
      <c r="P2093" s="27">
        <v>5988.88</v>
      </c>
    </row>
    <row r="2094" spans="1:16" ht="16.5" x14ac:dyDescent="0.3">
      <c r="A2094" s="2">
        <v>40107</v>
      </c>
      <c r="B2094" s="1">
        <v>216.64</v>
      </c>
      <c r="C2094" s="14">
        <v>40161</v>
      </c>
      <c r="D2094" s="13">
        <v>1114.1099999999999</v>
      </c>
      <c r="E2094" s="17">
        <v>40081</v>
      </c>
      <c r="F2094" s="16">
        <v>10265.98</v>
      </c>
      <c r="G2094" s="20">
        <v>40221</v>
      </c>
      <c r="H2094" s="19">
        <v>2674.46</v>
      </c>
      <c r="I2094" s="31">
        <v>40098</v>
      </c>
      <c r="J2094" s="30">
        <v>21299.35</v>
      </c>
      <c r="K2094" s="28">
        <v>40098</v>
      </c>
      <c r="L2094" s="27">
        <v>12375.93</v>
      </c>
      <c r="M2094" s="25">
        <v>40225</v>
      </c>
      <c r="N2094" s="24">
        <v>5244.06</v>
      </c>
      <c r="O2094" s="28">
        <v>40191</v>
      </c>
      <c r="P2094" s="27">
        <v>5963.14</v>
      </c>
    </row>
    <row r="2095" spans="1:16" ht="16.5" x14ac:dyDescent="0.3">
      <c r="A2095" s="2">
        <v>40106</v>
      </c>
      <c r="B2095" s="1">
        <v>217.53</v>
      </c>
      <c r="C2095" s="14">
        <v>40158</v>
      </c>
      <c r="D2095" s="13">
        <v>1106.4100000000001</v>
      </c>
      <c r="E2095" s="17">
        <v>40080</v>
      </c>
      <c r="F2095" s="16">
        <v>10544.22</v>
      </c>
      <c r="G2095" s="20">
        <v>40220</v>
      </c>
      <c r="H2095" s="19">
        <v>2680.25</v>
      </c>
      <c r="I2095" s="31">
        <v>40095</v>
      </c>
      <c r="J2095" s="30">
        <v>21499.439999999999</v>
      </c>
      <c r="K2095" s="28">
        <v>40095</v>
      </c>
      <c r="L2095" s="27">
        <v>12496.06</v>
      </c>
      <c r="M2095" s="25">
        <v>40224</v>
      </c>
      <c r="N2095" s="24">
        <v>5167.47</v>
      </c>
      <c r="O2095" s="28">
        <v>40190</v>
      </c>
      <c r="P2095" s="27">
        <v>5943</v>
      </c>
    </row>
    <row r="2096" spans="1:16" ht="16.5" x14ac:dyDescent="0.3">
      <c r="A2096" s="2">
        <v>40105</v>
      </c>
      <c r="B2096" s="1">
        <v>216.19</v>
      </c>
      <c r="C2096" s="14">
        <v>40157</v>
      </c>
      <c r="D2096" s="13">
        <v>1102.3499999999999</v>
      </c>
      <c r="E2096" s="17">
        <v>40074</v>
      </c>
      <c r="F2096" s="16">
        <v>10370.540000000001</v>
      </c>
      <c r="G2096" s="20">
        <v>40219</v>
      </c>
      <c r="H2096" s="19">
        <v>2700.17</v>
      </c>
      <c r="I2096" s="31">
        <v>40094</v>
      </c>
      <c r="J2096" s="30">
        <v>21492.9</v>
      </c>
      <c r="K2096" s="28">
        <v>40094</v>
      </c>
      <c r="L2096" s="27">
        <v>12455.84</v>
      </c>
      <c r="M2096" s="25">
        <v>40221</v>
      </c>
      <c r="N2096" s="24">
        <v>5142.45</v>
      </c>
      <c r="O2096" s="28">
        <v>40189</v>
      </c>
      <c r="P2096" s="27">
        <v>6040.5</v>
      </c>
    </row>
    <row r="2097" spans="1:16" ht="16.5" x14ac:dyDescent="0.3">
      <c r="A2097" s="2">
        <v>40102</v>
      </c>
      <c r="B2097" s="1">
        <v>214.91</v>
      </c>
      <c r="C2097" s="14">
        <v>40156</v>
      </c>
      <c r="D2097" s="13">
        <v>1095.95</v>
      </c>
      <c r="E2097" s="17">
        <v>40073</v>
      </c>
      <c r="F2097" s="16">
        <v>10443.799999999999</v>
      </c>
      <c r="G2097" s="20">
        <v>40218</v>
      </c>
      <c r="H2097" s="19">
        <v>2668.43</v>
      </c>
      <c r="I2097" s="31">
        <v>40093</v>
      </c>
      <c r="J2097" s="30">
        <v>21241.59</v>
      </c>
      <c r="K2097" s="28">
        <v>40093</v>
      </c>
      <c r="L2097" s="27">
        <v>12319.42</v>
      </c>
      <c r="M2097" s="25">
        <v>40220</v>
      </c>
      <c r="N2097" s="24">
        <v>5161.4799999999996</v>
      </c>
      <c r="O2097" s="28">
        <v>40186</v>
      </c>
      <c r="P2097" s="27">
        <v>6037.61</v>
      </c>
    </row>
    <row r="2098" spans="1:16" ht="16.5" x14ac:dyDescent="0.3">
      <c r="A2098" s="2">
        <v>40101</v>
      </c>
      <c r="B2098" s="1">
        <v>217.47</v>
      </c>
      <c r="C2098" s="14">
        <v>40155</v>
      </c>
      <c r="D2098" s="13">
        <v>1091.94</v>
      </c>
      <c r="E2098" s="17">
        <v>40072</v>
      </c>
      <c r="F2098" s="16">
        <v>10270.77</v>
      </c>
      <c r="G2098" s="20">
        <v>40217</v>
      </c>
      <c r="H2098" s="19">
        <v>2664.29</v>
      </c>
      <c r="I2098" s="31">
        <v>40092</v>
      </c>
      <c r="J2098" s="30">
        <v>20811.53</v>
      </c>
      <c r="K2098" s="28">
        <v>40092</v>
      </c>
      <c r="L2098" s="27">
        <v>11986.11</v>
      </c>
      <c r="M2098" s="25">
        <v>40219</v>
      </c>
      <c r="N2098" s="24">
        <v>5131.99</v>
      </c>
      <c r="O2098" s="28">
        <v>40185</v>
      </c>
      <c r="P2098" s="27">
        <v>6019.36</v>
      </c>
    </row>
    <row r="2099" spans="1:16" ht="16.5" x14ac:dyDescent="0.3">
      <c r="A2099" s="2">
        <v>40100</v>
      </c>
      <c r="B2099" s="1">
        <v>215.9</v>
      </c>
      <c r="C2099" s="14">
        <v>40154</v>
      </c>
      <c r="D2099" s="13">
        <v>1103.25</v>
      </c>
      <c r="E2099" s="17">
        <v>40071</v>
      </c>
      <c r="F2099" s="16">
        <v>10217.620000000001</v>
      </c>
      <c r="G2099" s="20">
        <v>40214</v>
      </c>
      <c r="H2099" s="19">
        <v>2631.64</v>
      </c>
      <c r="I2099" s="31">
        <v>40091</v>
      </c>
      <c r="J2099" s="30">
        <v>20429.07</v>
      </c>
      <c r="K2099" s="28">
        <v>40091</v>
      </c>
      <c r="L2099" s="27">
        <v>11645.05</v>
      </c>
      <c r="M2099" s="25">
        <v>40218</v>
      </c>
      <c r="N2099" s="24">
        <v>5111.84</v>
      </c>
      <c r="O2099" s="28">
        <v>40184</v>
      </c>
      <c r="P2099" s="27">
        <v>6034.33</v>
      </c>
    </row>
    <row r="2100" spans="1:16" ht="16.5" x14ac:dyDescent="0.3">
      <c r="A2100" s="2">
        <v>40099</v>
      </c>
      <c r="B2100" s="1">
        <v>213.1</v>
      </c>
      <c r="C2100" s="14">
        <v>40151</v>
      </c>
      <c r="D2100" s="13">
        <v>1105.98</v>
      </c>
      <c r="E2100" s="17">
        <v>40070</v>
      </c>
      <c r="F2100" s="16">
        <v>10202.06</v>
      </c>
      <c r="G2100" s="20">
        <v>40213</v>
      </c>
      <c r="H2100" s="19">
        <v>2707.45</v>
      </c>
      <c r="I2100" s="31">
        <v>40088</v>
      </c>
      <c r="J2100" s="30">
        <v>20375.490000000002</v>
      </c>
      <c r="K2100" s="28">
        <v>40088</v>
      </c>
      <c r="L2100" s="27">
        <v>11526.32</v>
      </c>
      <c r="M2100" s="25">
        <v>40217</v>
      </c>
      <c r="N2100" s="24">
        <v>5092.33</v>
      </c>
      <c r="O2100" s="28">
        <v>40183</v>
      </c>
      <c r="P2100" s="27">
        <v>6031.86</v>
      </c>
    </row>
    <row r="2101" spans="1:16" ht="16.5" x14ac:dyDescent="0.3">
      <c r="A2101" s="2">
        <v>40098</v>
      </c>
      <c r="B2101" s="1">
        <v>214.23</v>
      </c>
      <c r="C2101" s="14">
        <v>40150</v>
      </c>
      <c r="D2101" s="13">
        <v>1099.92</v>
      </c>
      <c r="E2101" s="17">
        <v>40067</v>
      </c>
      <c r="F2101" s="16">
        <v>10444.33</v>
      </c>
      <c r="G2101" s="20">
        <v>40212</v>
      </c>
      <c r="H2101" s="19">
        <v>2804.61</v>
      </c>
      <c r="I2101" s="31">
        <v>40086</v>
      </c>
      <c r="J2101" s="30">
        <v>20955.25</v>
      </c>
      <c r="K2101" s="28">
        <v>40086</v>
      </c>
      <c r="L2101" s="27">
        <v>11858.15</v>
      </c>
      <c r="M2101" s="25">
        <v>40214</v>
      </c>
      <c r="N2101" s="24">
        <v>5060.92</v>
      </c>
      <c r="O2101" s="28">
        <v>40182</v>
      </c>
      <c r="P2101" s="27">
        <v>6048.3</v>
      </c>
    </row>
    <row r="2102" spans="1:16" ht="16.5" x14ac:dyDescent="0.3">
      <c r="A2102" s="2">
        <v>40095</v>
      </c>
      <c r="B2102" s="1">
        <v>215.57</v>
      </c>
      <c r="C2102" s="14">
        <v>40149</v>
      </c>
      <c r="D2102" s="13">
        <v>1109.23</v>
      </c>
      <c r="E2102" s="17">
        <v>40066</v>
      </c>
      <c r="F2102" s="16">
        <v>10513.67</v>
      </c>
      <c r="G2102" s="20">
        <v>40211</v>
      </c>
      <c r="H2102" s="19">
        <v>2830.01</v>
      </c>
      <c r="I2102" s="31">
        <v>40085</v>
      </c>
      <c r="J2102" s="30">
        <v>21013.17</v>
      </c>
      <c r="K2102" s="28">
        <v>40085</v>
      </c>
      <c r="L2102" s="27">
        <v>11988.37</v>
      </c>
      <c r="M2102" s="25">
        <v>40213</v>
      </c>
      <c r="N2102" s="24">
        <v>5139.3100000000004</v>
      </c>
      <c r="O2102" s="28">
        <v>40177</v>
      </c>
      <c r="P2102" s="27">
        <v>5957.43</v>
      </c>
    </row>
    <row r="2103" spans="1:16" ht="16.5" x14ac:dyDescent="0.3">
      <c r="A2103" s="2">
        <v>40094</v>
      </c>
      <c r="B2103" s="1">
        <v>211.01</v>
      </c>
      <c r="C2103" s="14">
        <v>40148</v>
      </c>
      <c r="D2103" s="13">
        <v>1108.8599999999999</v>
      </c>
      <c r="E2103" s="17">
        <v>40065</v>
      </c>
      <c r="F2103" s="16">
        <v>10312.14</v>
      </c>
      <c r="G2103" s="20">
        <v>40210</v>
      </c>
      <c r="H2103" s="19">
        <v>2793.29</v>
      </c>
      <c r="I2103" s="31">
        <v>40084</v>
      </c>
      <c r="J2103" s="30">
        <v>20588.41</v>
      </c>
      <c r="K2103" s="28">
        <v>40084</v>
      </c>
      <c r="L2103" s="27">
        <v>11752.65</v>
      </c>
      <c r="M2103" s="25">
        <v>40212</v>
      </c>
      <c r="N2103" s="24">
        <v>5253.15</v>
      </c>
      <c r="O2103" s="28">
        <v>40176</v>
      </c>
      <c r="P2103" s="27">
        <v>6011.55</v>
      </c>
    </row>
    <row r="2104" spans="1:16" ht="16.5" x14ac:dyDescent="0.3">
      <c r="A2104" s="2">
        <v>40093</v>
      </c>
      <c r="B2104" s="1">
        <v>208.94</v>
      </c>
      <c r="C2104" s="14">
        <v>40147</v>
      </c>
      <c r="D2104" s="13">
        <v>1095.6300000000001</v>
      </c>
      <c r="E2104" s="17">
        <v>40064</v>
      </c>
      <c r="F2104" s="16">
        <v>10393.23</v>
      </c>
      <c r="G2104" s="20">
        <v>40207</v>
      </c>
      <c r="H2104" s="19">
        <v>2776.83</v>
      </c>
      <c r="I2104" s="31">
        <v>40081</v>
      </c>
      <c r="J2104" s="30">
        <v>21024.400000000001</v>
      </c>
      <c r="K2104" s="28">
        <v>40081</v>
      </c>
      <c r="L2104" s="27">
        <v>12056.48</v>
      </c>
      <c r="M2104" s="25">
        <v>40211</v>
      </c>
      <c r="N2104" s="24">
        <v>5283.31</v>
      </c>
      <c r="O2104" s="28">
        <v>40175</v>
      </c>
      <c r="P2104" s="27">
        <v>6002.92</v>
      </c>
    </row>
    <row r="2105" spans="1:16" ht="16.5" x14ac:dyDescent="0.3">
      <c r="A2105" s="2">
        <v>40092</v>
      </c>
      <c r="B2105" s="1">
        <v>209.25</v>
      </c>
      <c r="C2105" s="14">
        <v>40144</v>
      </c>
      <c r="D2105" s="13">
        <v>1091.49</v>
      </c>
      <c r="E2105" s="17">
        <v>40063</v>
      </c>
      <c r="F2105" s="16">
        <v>10320.94</v>
      </c>
      <c r="G2105" s="20">
        <v>40206</v>
      </c>
      <c r="H2105" s="19">
        <v>2737.33</v>
      </c>
      <c r="I2105" s="31">
        <v>40080</v>
      </c>
      <c r="J2105" s="30">
        <v>21050.73</v>
      </c>
      <c r="K2105" s="28">
        <v>40080</v>
      </c>
      <c r="L2105" s="27">
        <v>12047.25</v>
      </c>
      <c r="M2105" s="25">
        <v>40210</v>
      </c>
      <c r="N2105" s="24">
        <v>5247.41</v>
      </c>
      <c r="O2105" s="28">
        <v>40170</v>
      </c>
      <c r="P2105" s="27">
        <v>5957.44</v>
      </c>
    </row>
    <row r="2106" spans="1:16" ht="16.5" x14ac:dyDescent="0.3">
      <c r="A2106" s="2">
        <v>40091</v>
      </c>
      <c r="B2106" s="1">
        <v>210.38</v>
      </c>
      <c r="C2106" s="14">
        <v>40142</v>
      </c>
      <c r="D2106" s="13">
        <v>1110.6300000000001</v>
      </c>
      <c r="E2106" s="17">
        <v>40060</v>
      </c>
      <c r="F2106" s="16">
        <v>10187.11</v>
      </c>
      <c r="G2106" s="20">
        <v>40205</v>
      </c>
      <c r="H2106" s="19">
        <v>2787.4</v>
      </c>
      <c r="I2106" s="31">
        <v>40079</v>
      </c>
      <c r="J2106" s="30">
        <v>21595.52</v>
      </c>
      <c r="K2106" s="28">
        <v>40079</v>
      </c>
      <c r="L2106" s="27">
        <v>12431.81</v>
      </c>
      <c r="M2106" s="25">
        <v>40207</v>
      </c>
      <c r="N2106" s="24">
        <v>5188.5200000000004</v>
      </c>
      <c r="O2106" s="28">
        <v>40169</v>
      </c>
      <c r="P2106" s="27">
        <v>5945.69</v>
      </c>
    </row>
    <row r="2107" spans="1:16" ht="16.5" x14ac:dyDescent="0.3">
      <c r="A2107" s="2">
        <v>40087</v>
      </c>
      <c r="B2107" s="1">
        <v>215.94</v>
      </c>
      <c r="C2107" s="14">
        <v>40141</v>
      </c>
      <c r="D2107" s="13">
        <v>1105.6500000000001</v>
      </c>
      <c r="E2107" s="17">
        <v>40059</v>
      </c>
      <c r="F2107" s="16">
        <v>10214.64</v>
      </c>
      <c r="G2107" s="20">
        <v>40204</v>
      </c>
      <c r="H2107" s="19">
        <v>2827.74</v>
      </c>
      <c r="I2107" s="31">
        <v>40078</v>
      </c>
      <c r="J2107" s="30">
        <v>21701.14</v>
      </c>
      <c r="K2107" s="28">
        <v>40078</v>
      </c>
      <c r="L2107" s="27">
        <v>12511.55</v>
      </c>
      <c r="M2107" s="25">
        <v>40206</v>
      </c>
      <c r="N2107" s="24">
        <v>5145.74</v>
      </c>
      <c r="O2107" s="28">
        <v>40168</v>
      </c>
      <c r="P2107" s="27">
        <v>5930.53</v>
      </c>
    </row>
    <row r="2108" spans="1:16" ht="16.5" x14ac:dyDescent="0.3">
      <c r="A2108" s="2">
        <v>40086</v>
      </c>
      <c r="B2108" s="1">
        <v>219.75</v>
      </c>
      <c r="C2108" s="14">
        <v>40140</v>
      </c>
      <c r="D2108" s="13">
        <v>1106.24</v>
      </c>
      <c r="E2108" s="17">
        <v>40058</v>
      </c>
      <c r="F2108" s="16">
        <v>10280.459999999999</v>
      </c>
      <c r="G2108" s="20">
        <v>40203</v>
      </c>
      <c r="H2108" s="19">
        <v>2807.3</v>
      </c>
      <c r="I2108" s="31">
        <v>40077</v>
      </c>
      <c r="J2108" s="30">
        <v>21472.85</v>
      </c>
      <c r="K2108" s="28">
        <v>40077</v>
      </c>
      <c r="L2108" s="27">
        <v>12418.34</v>
      </c>
      <c r="M2108" s="25">
        <v>40205</v>
      </c>
      <c r="N2108" s="24">
        <v>5217.47</v>
      </c>
      <c r="O2108" s="28">
        <v>40165</v>
      </c>
      <c r="P2108" s="27">
        <v>5831.21</v>
      </c>
    </row>
    <row r="2109" spans="1:16" ht="16.5" x14ac:dyDescent="0.3">
      <c r="A2109" s="2">
        <v>40085</v>
      </c>
      <c r="B2109" s="1">
        <v>221.59</v>
      </c>
      <c r="C2109" s="14">
        <v>40137</v>
      </c>
      <c r="D2109" s="13">
        <v>1091.3800000000001</v>
      </c>
      <c r="E2109" s="17">
        <v>40057</v>
      </c>
      <c r="F2109" s="16">
        <v>10530.06</v>
      </c>
      <c r="G2109" s="20">
        <v>40200</v>
      </c>
      <c r="H2109" s="19">
        <v>2836.8</v>
      </c>
      <c r="I2109" s="31">
        <v>40074</v>
      </c>
      <c r="J2109" s="30">
        <v>21623.45</v>
      </c>
      <c r="K2109" s="28">
        <v>40074</v>
      </c>
      <c r="L2109" s="27">
        <v>12614.57</v>
      </c>
      <c r="M2109" s="25">
        <v>40204</v>
      </c>
      <c r="N2109" s="24">
        <v>5276.85</v>
      </c>
      <c r="O2109" s="28">
        <v>40164</v>
      </c>
      <c r="P2109" s="27">
        <v>5844.44</v>
      </c>
    </row>
    <row r="2110" spans="1:16" ht="16.5" x14ac:dyDescent="0.3">
      <c r="A2110" s="2">
        <v>40084</v>
      </c>
      <c r="B2110" s="1">
        <v>219.66</v>
      </c>
      <c r="C2110" s="14">
        <v>40136</v>
      </c>
      <c r="D2110" s="13">
        <v>1094.9000000000001</v>
      </c>
      <c r="E2110" s="17">
        <v>40056</v>
      </c>
      <c r="F2110" s="16">
        <v>10492.53</v>
      </c>
      <c r="G2110" s="20">
        <v>40199</v>
      </c>
      <c r="H2110" s="19">
        <v>2863.25</v>
      </c>
      <c r="I2110" s="31">
        <v>40073</v>
      </c>
      <c r="J2110" s="30">
        <v>21768.51</v>
      </c>
      <c r="K2110" s="28">
        <v>40073</v>
      </c>
      <c r="L2110" s="27">
        <v>12668.25</v>
      </c>
      <c r="M2110" s="25">
        <v>40203</v>
      </c>
      <c r="N2110" s="24">
        <v>5260.31</v>
      </c>
      <c r="O2110" s="28">
        <v>40163</v>
      </c>
      <c r="P2110" s="27">
        <v>5903.43</v>
      </c>
    </row>
    <row r="2111" spans="1:16" ht="16.5" x14ac:dyDescent="0.3">
      <c r="A2111" s="2">
        <v>40081</v>
      </c>
      <c r="B2111" s="1">
        <v>221.82</v>
      </c>
      <c r="C2111" s="14">
        <v>40135</v>
      </c>
      <c r="D2111" s="13">
        <v>1109.8</v>
      </c>
      <c r="E2111" s="17">
        <v>40053</v>
      </c>
      <c r="F2111" s="16">
        <v>10534.14</v>
      </c>
      <c r="G2111" s="20">
        <v>40198</v>
      </c>
      <c r="H2111" s="19">
        <v>2914.6</v>
      </c>
      <c r="I2111" s="31">
        <v>40072</v>
      </c>
      <c r="J2111" s="30">
        <v>21402.92</v>
      </c>
      <c r="K2111" s="28">
        <v>40072</v>
      </c>
      <c r="L2111" s="27">
        <v>12525.72</v>
      </c>
      <c r="M2111" s="25">
        <v>40200</v>
      </c>
      <c r="N2111" s="24">
        <v>5302.99</v>
      </c>
      <c r="O2111" s="28">
        <v>40162</v>
      </c>
      <c r="P2111" s="27">
        <v>5811.34</v>
      </c>
    </row>
    <row r="2112" spans="1:16" ht="16.5" x14ac:dyDescent="0.3">
      <c r="A2112" s="2">
        <v>40080</v>
      </c>
      <c r="B2112" s="1">
        <v>222.35</v>
      </c>
      <c r="C2112" s="14">
        <v>40134</v>
      </c>
      <c r="D2112" s="13">
        <v>1110.32</v>
      </c>
      <c r="E2112" s="17">
        <v>40052</v>
      </c>
      <c r="F2112" s="16">
        <v>10473.969999999999</v>
      </c>
      <c r="G2112" s="20">
        <v>40197</v>
      </c>
      <c r="H2112" s="19">
        <v>2984.82</v>
      </c>
      <c r="I2112" s="31">
        <v>40071</v>
      </c>
      <c r="J2112" s="30">
        <v>20866.37</v>
      </c>
      <c r="K2112" s="28">
        <v>40071</v>
      </c>
      <c r="L2112" s="27">
        <v>12156.07</v>
      </c>
      <c r="M2112" s="25">
        <v>40199</v>
      </c>
      <c r="N2112" s="24">
        <v>5335.1</v>
      </c>
      <c r="O2112" s="28">
        <v>40161</v>
      </c>
      <c r="P2112" s="27">
        <v>5802.26</v>
      </c>
    </row>
    <row r="2113" spans="1:16" ht="16.5" x14ac:dyDescent="0.3">
      <c r="A2113" s="2">
        <v>40079</v>
      </c>
      <c r="B2113" s="1">
        <v>224.69</v>
      </c>
      <c r="C2113" s="14">
        <v>40133</v>
      </c>
      <c r="D2113" s="13">
        <v>1109.3</v>
      </c>
      <c r="E2113" s="17">
        <v>40051</v>
      </c>
      <c r="F2113" s="16">
        <v>10639.71</v>
      </c>
      <c r="G2113" s="20">
        <v>40196</v>
      </c>
      <c r="H2113" s="19">
        <v>2957.87</v>
      </c>
      <c r="I2113" s="31">
        <v>40070</v>
      </c>
      <c r="J2113" s="30">
        <v>20932.2</v>
      </c>
      <c r="K2113" s="28">
        <v>40070</v>
      </c>
      <c r="L2113" s="27">
        <v>12157.09</v>
      </c>
      <c r="M2113" s="25">
        <v>40198</v>
      </c>
      <c r="N2113" s="24">
        <v>5420.8</v>
      </c>
      <c r="O2113" s="28">
        <v>40158</v>
      </c>
      <c r="P2113" s="27">
        <v>5756.29</v>
      </c>
    </row>
    <row r="2114" spans="1:16" ht="16.5" x14ac:dyDescent="0.3">
      <c r="A2114" s="2">
        <v>40078</v>
      </c>
      <c r="B2114" s="1">
        <v>225.27</v>
      </c>
      <c r="C2114" s="14">
        <v>40130</v>
      </c>
      <c r="D2114" s="13">
        <v>1093.48</v>
      </c>
      <c r="E2114" s="17">
        <v>40050</v>
      </c>
      <c r="F2114" s="16">
        <v>10497.36</v>
      </c>
      <c r="G2114" s="20">
        <v>40193</v>
      </c>
      <c r="H2114" s="19">
        <v>2940.25</v>
      </c>
      <c r="I2114" s="31">
        <v>40067</v>
      </c>
      <c r="J2114" s="30">
        <v>21161.42</v>
      </c>
      <c r="K2114" s="28">
        <v>40067</v>
      </c>
      <c r="L2114" s="27">
        <v>12268.21</v>
      </c>
      <c r="M2114" s="25">
        <v>40197</v>
      </c>
      <c r="N2114" s="24">
        <v>5513.14</v>
      </c>
      <c r="O2114" s="28">
        <v>40157</v>
      </c>
      <c r="P2114" s="27">
        <v>5709.02</v>
      </c>
    </row>
    <row r="2115" spans="1:16" ht="16.5" x14ac:dyDescent="0.3">
      <c r="A2115" s="2">
        <v>40077</v>
      </c>
      <c r="B2115" s="1">
        <v>221.85</v>
      </c>
      <c r="C2115" s="14">
        <v>40129</v>
      </c>
      <c r="D2115" s="13">
        <v>1087.24</v>
      </c>
      <c r="E2115" s="17">
        <v>40049</v>
      </c>
      <c r="F2115" s="16">
        <v>10581.05</v>
      </c>
      <c r="G2115" s="20">
        <v>40192</v>
      </c>
      <c r="H2115" s="19">
        <v>2989.71</v>
      </c>
      <c r="I2115" s="31">
        <v>40066</v>
      </c>
      <c r="J2115" s="30">
        <v>21069.56</v>
      </c>
      <c r="K2115" s="28">
        <v>40066</v>
      </c>
      <c r="L2115" s="27">
        <v>12216.82</v>
      </c>
      <c r="M2115" s="25">
        <v>40196</v>
      </c>
      <c r="N2115" s="24">
        <v>5494.39</v>
      </c>
      <c r="O2115" s="28">
        <v>40156</v>
      </c>
      <c r="P2115" s="27">
        <v>5647.84</v>
      </c>
    </row>
    <row r="2116" spans="1:16" ht="16.5" x14ac:dyDescent="0.3">
      <c r="A2116" s="2">
        <v>40074</v>
      </c>
      <c r="B2116" s="1">
        <v>222.34</v>
      </c>
      <c r="C2116" s="14">
        <v>40128</v>
      </c>
      <c r="D2116" s="13">
        <v>1098.51</v>
      </c>
      <c r="E2116" s="17">
        <v>40046</v>
      </c>
      <c r="F2116" s="16">
        <v>10238.200000000001</v>
      </c>
      <c r="G2116" s="20">
        <v>40191</v>
      </c>
      <c r="H2116" s="19">
        <v>2978.41</v>
      </c>
      <c r="I2116" s="31">
        <v>40065</v>
      </c>
      <c r="J2116" s="30">
        <v>20851.04</v>
      </c>
      <c r="K2116" s="28">
        <v>40065</v>
      </c>
      <c r="L2116" s="27">
        <v>12105.54</v>
      </c>
      <c r="M2116" s="25">
        <v>40193</v>
      </c>
      <c r="N2116" s="24">
        <v>5455.37</v>
      </c>
      <c r="O2116" s="28">
        <v>40155</v>
      </c>
      <c r="P2116" s="27">
        <v>5688.58</v>
      </c>
    </row>
    <row r="2117" spans="1:16" ht="16.5" x14ac:dyDescent="0.3">
      <c r="A2117" s="2">
        <v>40073</v>
      </c>
      <c r="B2117" s="1">
        <v>222.31</v>
      </c>
      <c r="C2117" s="14">
        <v>40127</v>
      </c>
      <c r="D2117" s="13">
        <v>1093.01</v>
      </c>
      <c r="E2117" s="17">
        <v>40045</v>
      </c>
      <c r="F2117" s="16">
        <v>10383.41</v>
      </c>
      <c r="G2117" s="20">
        <v>40190</v>
      </c>
      <c r="H2117" s="19">
        <v>2976.89</v>
      </c>
      <c r="I2117" s="31">
        <v>40064</v>
      </c>
      <c r="J2117" s="30">
        <v>21069.81</v>
      </c>
      <c r="K2117" s="28">
        <v>40064</v>
      </c>
      <c r="L2117" s="27">
        <v>12275.66</v>
      </c>
      <c r="M2117" s="25">
        <v>40192</v>
      </c>
      <c r="N2117" s="24">
        <v>5498.2</v>
      </c>
      <c r="O2117" s="28">
        <v>40154</v>
      </c>
      <c r="P2117" s="27">
        <v>5784.75</v>
      </c>
    </row>
    <row r="2118" spans="1:16" ht="16.5" x14ac:dyDescent="0.3">
      <c r="A2118" s="2">
        <v>40072</v>
      </c>
      <c r="B2118" s="1">
        <v>220.53</v>
      </c>
      <c r="C2118" s="14">
        <v>40126</v>
      </c>
      <c r="D2118" s="13">
        <v>1093.08</v>
      </c>
      <c r="E2118" s="17">
        <v>40044</v>
      </c>
      <c r="F2118" s="16">
        <v>10204</v>
      </c>
      <c r="G2118" s="20">
        <v>40189</v>
      </c>
      <c r="H2118" s="19">
        <v>3010.24</v>
      </c>
      <c r="I2118" s="31">
        <v>40063</v>
      </c>
      <c r="J2118" s="30">
        <v>20629.310000000001</v>
      </c>
      <c r="K2118" s="28">
        <v>40063</v>
      </c>
      <c r="L2118" s="27">
        <v>11979.15</v>
      </c>
      <c r="M2118" s="25">
        <v>40191</v>
      </c>
      <c r="N2118" s="24">
        <v>5473.48</v>
      </c>
      <c r="O2118" s="28">
        <v>40151</v>
      </c>
      <c r="P2118" s="27">
        <v>5817.65</v>
      </c>
    </row>
    <row r="2119" spans="1:16" ht="16.5" x14ac:dyDescent="0.3">
      <c r="A2119" s="2">
        <v>40071</v>
      </c>
      <c r="B2119" s="1">
        <v>216.14</v>
      </c>
      <c r="C2119" s="14">
        <v>40123</v>
      </c>
      <c r="D2119" s="13">
        <v>1069.3</v>
      </c>
      <c r="E2119" s="17">
        <v>40043</v>
      </c>
      <c r="F2119" s="16">
        <v>10284.959999999999</v>
      </c>
      <c r="G2119" s="20">
        <v>40186</v>
      </c>
      <c r="H2119" s="19">
        <v>3017.85</v>
      </c>
      <c r="I2119" s="31">
        <v>40060</v>
      </c>
      <c r="J2119" s="30">
        <v>20318.62</v>
      </c>
      <c r="K2119" s="28">
        <v>40060</v>
      </c>
      <c r="L2119" s="27">
        <v>11760.55</v>
      </c>
      <c r="M2119" s="25">
        <v>40190</v>
      </c>
      <c r="N2119" s="24">
        <v>5498.71</v>
      </c>
      <c r="O2119" s="28">
        <v>40150</v>
      </c>
      <c r="P2119" s="27">
        <v>5770.35</v>
      </c>
    </row>
    <row r="2120" spans="1:16" ht="16.5" x14ac:dyDescent="0.3">
      <c r="A2120" s="2">
        <v>40070</v>
      </c>
      <c r="B2120" s="1">
        <v>213.42</v>
      </c>
      <c r="C2120" s="14">
        <v>40122</v>
      </c>
      <c r="D2120" s="13">
        <v>1066.6300000000001</v>
      </c>
      <c r="E2120" s="17">
        <v>40042</v>
      </c>
      <c r="F2120" s="16">
        <v>10268.61</v>
      </c>
      <c r="G2120" s="20">
        <v>40185</v>
      </c>
      <c r="H2120" s="19">
        <v>3007.34</v>
      </c>
      <c r="I2120" s="31">
        <v>40059</v>
      </c>
      <c r="J2120" s="30">
        <v>19761.68</v>
      </c>
      <c r="K2120" s="28">
        <v>40059</v>
      </c>
      <c r="L2120" s="27">
        <v>11429.21</v>
      </c>
      <c r="M2120" s="25">
        <v>40189</v>
      </c>
      <c r="N2120" s="24">
        <v>5538.07</v>
      </c>
      <c r="O2120" s="28">
        <v>40149</v>
      </c>
      <c r="P2120" s="27">
        <v>5781.68</v>
      </c>
    </row>
    <row r="2121" spans="1:16" ht="16.5" x14ac:dyDescent="0.3">
      <c r="A2121" s="2">
        <v>40067</v>
      </c>
      <c r="B2121" s="1">
        <v>215.81</v>
      </c>
      <c r="C2121" s="14">
        <v>40121</v>
      </c>
      <c r="D2121" s="13">
        <v>1046.5</v>
      </c>
      <c r="E2121" s="17">
        <v>40039</v>
      </c>
      <c r="F2121" s="16">
        <v>10597.33</v>
      </c>
      <c r="G2121" s="20">
        <v>40184</v>
      </c>
      <c r="H2121" s="19">
        <v>3009.66</v>
      </c>
      <c r="I2121" s="31">
        <v>40058</v>
      </c>
      <c r="J2121" s="30">
        <v>19522</v>
      </c>
      <c r="K2121" s="28">
        <v>40058</v>
      </c>
      <c r="L2121" s="27">
        <v>11192.39</v>
      </c>
      <c r="M2121" s="25">
        <v>40186</v>
      </c>
      <c r="N2121" s="24">
        <v>5534.24</v>
      </c>
      <c r="O2121" s="28">
        <v>40148</v>
      </c>
      <c r="P2121" s="27">
        <v>5776.61</v>
      </c>
    </row>
    <row r="2122" spans="1:16" ht="16.5" x14ac:dyDescent="0.3">
      <c r="A2122" s="2">
        <v>40066</v>
      </c>
      <c r="B2122" s="1">
        <v>214.92</v>
      </c>
      <c r="C2122" s="14">
        <v>40120</v>
      </c>
      <c r="D2122" s="13">
        <v>1045.4100000000001</v>
      </c>
      <c r="E2122" s="17">
        <v>40038</v>
      </c>
      <c r="F2122" s="16">
        <v>10517.19</v>
      </c>
      <c r="G2122" s="20">
        <v>40183</v>
      </c>
      <c r="H2122" s="19">
        <v>3012.36</v>
      </c>
      <c r="I2122" s="31">
        <v>40057</v>
      </c>
      <c r="J2122" s="30">
        <v>19872.3</v>
      </c>
      <c r="K2122" s="28">
        <v>40057</v>
      </c>
      <c r="L2122" s="27">
        <v>11342.28</v>
      </c>
      <c r="M2122" s="25">
        <v>40185</v>
      </c>
      <c r="N2122" s="24">
        <v>5526.72</v>
      </c>
      <c r="O2122" s="28">
        <v>40147</v>
      </c>
      <c r="P2122" s="27">
        <v>5625.95</v>
      </c>
    </row>
    <row r="2123" spans="1:16" ht="16.5" x14ac:dyDescent="0.3">
      <c r="A2123" s="2">
        <v>40065</v>
      </c>
      <c r="B2123" s="1">
        <v>210.09</v>
      </c>
      <c r="C2123" s="14">
        <v>40119</v>
      </c>
      <c r="D2123" s="13">
        <v>1042.8800000000001</v>
      </c>
      <c r="E2123" s="17">
        <v>40037</v>
      </c>
      <c r="F2123" s="16">
        <v>10435</v>
      </c>
      <c r="G2123" s="20">
        <v>40182</v>
      </c>
      <c r="H2123" s="19">
        <v>3017.8</v>
      </c>
      <c r="I2123" s="31">
        <v>40056</v>
      </c>
      <c r="J2123" s="30">
        <v>19724.189999999999</v>
      </c>
      <c r="K2123" s="28">
        <v>40056</v>
      </c>
      <c r="L2123" s="27">
        <v>11278.26</v>
      </c>
      <c r="M2123" s="25">
        <v>40184</v>
      </c>
      <c r="N2123" s="24">
        <v>5530.04</v>
      </c>
      <c r="O2123" s="28">
        <v>40144</v>
      </c>
      <c r="P2123" s="27">
        <v>5685.61</v>
      </c>
    </row>
    <row r="2124" spans="1:16" ht="16.5" x14ac:dyDescent="0.3">
      <c r="A2124" s="2">
        <v>40064</v>
      </c>
      <c r="B2124" s="1">
        <v>211.4</v>
      </c>
      <c r="C2124" s="14">
        <v>40116</v>
      </c>
      <c r="D2124" s="13">
        <v>1036.19</v>
      </c>
      <c r="E2124" s="17">
        <v>40036</v>
      </c>
      <c r="F2124" s="16">
        <v>10585.46</v>
      </c>
      <c r="G2124" s="20">
        <v>40178</v>
      </c>
      <c r="H2124" s="19">
        <v>2964.96</v>
      </c>
      <c r="I2124" s="31">
        <v>40053</v>
      </c>
      <c r="J2124" s="30">
        <v>20098.62</v>
      </c>
      <c r="K2124" s="28">
        <v>40053</v>
      </c>
      <c r="L2124" s="27">
        <v>11433.98</v>
      </c>
      <c r="M2124" s="25">
        <v>40183</v>
      </c>
      <c r="N2124" s="24">
        <v>5522.5</v>
      </c>
      <c r="O2124" s="28">
        <v>40143</v>
      </c>
      <c r="P2124" s="27">
        <v>5614.17</v>
      </c>
    </row>
    <row r="2125" spans="1:16" ht="16.5" x14ac:dyDescent="0.3">
      <c r="A2125" s="2">
        <v>40063</v>
      </c>
      <c r="B2125" s="1">
        <v>209.73</v>
      </c>
      <c r="C2125" s="14">
        <v>40115</v>
      </c>
      <c r="D2125" s="13">
        <v>1066.1099999999999</v>
      </c>
      <c r="E2125" s="17">
        <v>40035</v>
      </c>
      <c r="F2125" s="16">
        <v>10524.26</v>
      </c>
      <c r="G2125" s="20">
        <v>40177</v>
      </c>
      <c r="H2125" s="19">
        <v>2966.24</v>
      </c>
      <c r="I2125" s="31">
        <v>40052</v>
      </c>
      <c r="J2125" s="30">
        <v>20242.75</v>
      </c>
      <c r="K2125" s="28">
        <v>40052</v>
      </c>
      <c r="L2125" s="27">
        <v>11570.67</v>
      </c>
      <c r="M2125" s="25">
        <v>40182</v>
      </c>
      <c r="N2125" s="24">
        <v>5500.34</v>
      </c>
      <c r="O2125" s="28">
        <v>40142</v>
      </c>
      <c r="P2125" s="27">
        <v>5803.02</v>
      </c>
    </row>
    <row r="2126" spans="1:16" ht="16.5" x14ac:dyDescent="0.3">
      <c r="A2126" s="2">
        <v>40060</v>
      </c>
      <c r="B2126" s="1">
        <v>209.81</v>
      </c>
      <c r="C2126" s="14">
        <v>40114</v>
      </c>
      <c r="D2126" s="13">
        <v>1042.6300000000001</v>
      </c>
      <c r="E2126" s="17">
        <v>40032</v>
      </c>
      <c r="F2126" s="16">
        <v>10412.09</v>
      </c>
      <c r="G2126" s="20">
        <v>40176</v>
      </c>
      <c r="H2126" s="19">
        <v>2992.08</v>
      </c>
      <c r="I2126" s="31">
        <v>40051</v>
      </c>
      <c r="J2126" s="30">
        <v>20456.32</v>
      </c>
      <c r="K2126" s="28">
        <v>40051</v>
      </c>
      <c r="L2126" s="27">
        <v>11657.13</v>
      </c>
      <c r="M2126" s="25">
        <v>40178</v>
      </c>
      <c r="N2126" s="24">
        <v>5412.88</v>
      </c>
      <c r="O2126" s="28">
        <v>40141</v>
      </c>
      <c r="P2126" s="27">
        <v>5769.31</v>
      </c>
    </row>
    <row r="2127" spans="1:16" ht="16.5" x14ac:dyDescent="0.3">
      <c r="A2127" s="2">
        <v>40059</v>
      </c>
      <c r="B2127" s="1">
        <v>210.6</v>
      </c>
      <c r="C2127" s="14">
        <v>40113</v>
      </c>
      <c r="D2127" s="13">
        <v>1063.4100000000001</v>
      </c>
      <c r="E2127" s="17">
        <v>40031</v>
      </c>
      <c r="F2127" s="16">
        <v>10388.09</v>
      </c>
      <c r="G2127" s="20">
        <v>40175</v>
      </c>
      <c r="H2127" s="19">
        <v>2982.42</v>
      </c>
      <c r="I2127" s="31">
        <v>40050</v>
      </c>
      <c r="J2127" s="30">
        <v>20435.240000000002</v>
      </c>
      <c r="K2127" s="28">
        <v>40050</v>
      </c>
      <c r="L2127" s="27">
        <v>11654.81</v>
      </c>
      <c r="M2127" s="25">
        <v>40177</v>
      </c>
      <c r="N2127" s="24">
        <v>5397.86</v>
      </c>
      <c r="O2127" s="28">
        <v>40140</v>
      </c>
      <c r="P2127" s="27">
        <v>5801.48</v>
      </c>
    </row>
    <row r="2128" spans="1:16" ht="16.5" x14ac:dyDescent="0.3">
      <c r="A2128" s="2">
        <v>40058</v>
      </c>
      <c r="B2128" s="1">
        <v>210.51</v>
      </c>
      <c r="C2128" s="14">
        <v>40112</v>
      </c>
      <c r="D2128" s="13">
        <v>1066.95</v>
      </c>
      <c r="E2128" s="17">
        <v>40030</v>
      </c>
      <c r="F2128" s="16">
        <v>10252.530000000001</v>
      </c>
      <c r="G2128" s="20">
        <v>40171</v>
      </c>
      <c r="H2128" s="19">
        <v>2957.03</v>
      </c>
      <c r="I2128" s="31">
        <v>40049</v>
      </c>
      <c r="J2128" s="30">
        <v>20535.939999999999</v>
      </c>
      <c r="K2128" s="28">
        <v>40049</v>
      </c>
      <c r="L2128" s="27">
        <v>11703.49</v>
      </c>
      <c r="M2128" s="25">
        <v>40176</v>
      </c>
      <c r="N2128" s="24">
        <v>5437.61</v>
      </c>
      <c r="O2128" s="28">
        <v>40137</v>
      </c>
      <c r="P2128" s="27">
        <v>5663.15</v>
      </c>
    </row>
    <row r="2129" spans="1:16" ht="16.5" x14ac:dyDescent="0.3">
      <c r="A2129" s="2">
        <v>40057</v>
      </c>
      <c r="B2129" s="1">
        <v>211.89</v>
      </c>
      <c r="C2129" s="14">
        <v>40109</v>
      </c>
      <c r="D2129" s="13">
        <v>1079.5999999999999</v>
      </c>
      <c r="E2129" s="17">
        <v>40029</v>
      </c>
      <c r="F2129" s="16">
        <v>10375.01</v>
      </c>
      <c r="G2129" s="20">
        <v>40170</v>
      </c>
      <c r="H2129" s="19">
        <v>2957.48</v>
      </c>
      <c r="I2129" s="31">
        <v>40046</v>
      </c>
      <c r="J2129" s="30">
        <v>20199.02</v>
      </c>
      <c r="K2129" s="28">
        <v>40046</v>
      </c>
      <c r="L2129" s="27">
        <v>11464.73</v>
      </c>
      <c r="M2129" s="25">
        <v>40171</v>
      </c>
      <c r="N2129" s="24">
        <v>5402.41</v>
      </c>
      <c r="O2129" s="28">
        <v>40136</v>
      </c>
      <c r="P2129" s="27">
        <v>5702.18</v>
      </c>
    </row>
    <row r="2130" spans="1:16" ht="16.5" x14ac:dyDescent="0.3">
      <c r="A2130" s="2">
        <v>40056</v>
      </c>
      <c r="B2130" s="1">
        <v>207.44</v>
      </c>
      <c r="C2130" s="14">
        <v>40108</v>
      </c>
      <c r="D2130" s="13">
        <v>1092.9100000000001</v>
      </c>
      <c r="E2130" s="17">
        <v>40028</v>
      </c>
      <c r="F2130" s="16">
        <v>10352.469999999999</v>
      </c>
      <c r="G2130" s="20">
        <v>40169</v>
      </c>
      <c r="H2130" s="19">
        <v>2945.71</v>
      </c>
      <c r="I2130" s="31">
        <v>40045</v>
      </c>
      <c r="J2130" s="30">
        <v>20328.86</v>
      </c>
      <c r="K2130" s="28">
        <v>40045</v>
      </c>
      <c r="L2130" s="27">
        <v>11518.84</v>
      </c>
      <c r="M2130" s="25">
        <v>40170</v>
      </c>
      <c r="N2130" s="24">
        <v>5372.38</v>
      </c>
      <c r="O2130" s="28">
        <v>40135</v>
      </c>
      <c r="P2130" s="27">
        <v>5787.61</v>
      </c>
    </row>
    <row r="2131" spans="1:16" ht="16.5" x14ac:dyDescent="0.3">
      <c r="A2131" s="2">
        <v>40053</v>
      </c>
      <c r="B2131" s="1">
        <v>209.74</v>
      </c>
      <c r="C2131" s="14">
        <v>40107</v>
      </c>
      <c r="D2131" s="13">
        <v>1081.4000000000001</v>
      </c>
      <c r="E2131" s="17">
        <v>40025</v>
      </c>
      <c r="F2131" s="16">
        <v>10356.83</v>
      </c>
      <c r="G2131" s="20">
        <v>40168</v>
      </c>
      <c r="H2131" s="19">
        <v>2926.05</v>
      </c>
      <c r="I2131" s="31">
        <v>40044</v>
      </c>
      <c r="J2131" s="30">
        <v>19954.23</v>
      </c>
      <c r="K2131" s="28">
        <v>40044</v>
      </c>
      <c r="L2131" s="27">
        <v>11260.83</v>
      </c>
      <c r="M2131" s="25">
        <v>40169</v>
      </c>
      <c r="N2131" s="24">
        <v>5328.66</v>
      </c>
      <c r="O2131" s="28">
        <v>40134</v>
      </c>
      <c r="P2131" s="27">
        <v>5778.43</v>
      </c>
    </row>
    <row r="2132" spans="1:16" ht="16.5" x14ac:dyDescent="0.3">
      <c r="A2132" s="2">
        <v>40052</v>
      </c>
      <c r="B2132" s="1">
        <v>208.62</v>
      </c>
      <c r="C2132" s="14">
        <v>40106</v>
      </c>
      <c r="D2132" s="13">
        <v>1091.06</v>
      </c>
      <c r="E2132" s="17">
        <v>40024</v>
      </c>
      <c r="F2132" s="16">
        <v>10165.209999999999</v>
      </c>
      <c r="G2132" s="20">
        <v>40165</v>
      </c>
      <c r="H2132" s="19">
        <v>2871.22</v>
      </c>
      <c r="I2132" s="31">
        <v>40043</v>
      </c>
      <c r="J2132" s="30">
        <v>20306.27</v>
      </c>
      <c r="K2132" s="28">
        <v>40043</v>
      </c>
      <c r="L2132" s="27">
        <v>11448.66</v>
      </c>
      <c r="M2132" s="25">
        <v>40168</v>
      </c>
      <c r="N2132" s="24">
        <v>5293.99</v>
      </c>
      <c r="O2132" s="28">
        <v>40133</v>
      </c>
      <c r="P2132" s="27">
        <v>5804.82</v>
      </c>
    </row>
    <row r="2133" spans="1:16" ht="16.5" x14ac:dyDescent="0.3">
      <c r="A2133" s="2">
        <v>40051</v>
      </c>
      <c r="B2133" s="1">
        <v>210.62</v>
      </c>
      <c r="C2133" s="14">
        <v>40105</v>
      </c>
      <c r="D2133" s="13">
        <v>1097.9100000000001</v>
      </c>
      <c r="E2133" s="17">
        <v>40023</v>
      </c>
      <c r="F2133" s="16">
        <v>10113.24</v>
      </c>
      <c r="G2133" s="20">
        <v>40164</v>
      </c>
      <c r="H2133" s="19">
        <v>2891.66</v>
      </c>
      <c r="I2133" s="31">
        <v>40042</v>
      </c>
      <c r="J2133" s="30">
        <v>20137.650000000001</v>
      </c>
      <c r="K2133" s="28">
        <v>40042</v>
      </c>
      <c r="L2133" s="27">
        <v>11395.01</v>
      </c>
      <c r="M2133" s="25">
        <v>40165</v>
      </c>
      <c r="N2133" s="24">
        <v>5196.8100000000004</v>
      </c>
      <c r="O2133" s="28">
        <v>40130</v>
      </c>
      <c r="P2133" s="27">
        <v>5686.83</v>
      </c>
    </row>
    <row r="2134" spans="1:16" ht="16.5" x14ac:dyDescent="0.3">
      <c r="A2134" s="2">
        <v>40050</v>
      </c>
      <c r="B2134" s="1">
        <v>209.12</v>
      </c>
      <c r="C2134" s="14">
        <v>40102</v>
      </c>
      <c r="D2134" s="13">
        <v>1087.68</v>
      </c>
      <c r="E2134" s="17">
        <v>40022</v>
      </c>
      <c r="F2134" s="16">
        <v>10087.26</v>
      </c>
      <c r="G2134" s="20">
        <v>40163</v>
      </c>
      <c r="H2134" s="19">
        <v>2926.52</v>
      </c>
      <c r="I2134" s="31">
        <v>40039</v>
      </c>
      <c r="J2134" s="30">
        <v>20893.330000000002</v>
      </c>
      <c r="K2134" s="28">
        <v>40039</v>
      </c>
      <c r="L2134" s="27">
        <v>11899.8</v>
      </c>
      <c r="M2134" s="25">
        <v>40164</v>
      </c>
      <c r="N2134" s="24">
        <v>5217.6099999999997</v>
      </c>
      <c r="O2134" s="28">
        <v>40129</v>
      </c>
      <c r="P2134" s="27">
        <v>5663.96</v>
      </c>
    </row>
    <row r="2135" spans="1:16" ht="16.5" x14ac:dyDescent="0.3">
      <c r="A2135" s="2">
        <v>40049</v>
      </c>
      <c r="B2135" s="1">
        <v>210.6</v>
      </c>
      <c r="C2135" s="14">
        <v>40101</v>
      </c>
      <c r="D2135" s="13">
        <v>1096.56</v>
      </c>
      <c r="E2135" s="17">
        <v>40021</v>
      </c>
      <c r="F2135" s="16">
        <v>10088.66</v>
      </c>
      <c r="G2135" s="20">
        <v>40162</v>
      </c>
      <c r="H2135" s="19">
        <v>2888.58</v>
      </c>
      <c r="I2135" s="31">
        <v>40038</v>
      </c>
      <c r="J2135" s="30">
        <v>20861.3</v>
      </c>
      <c r="K2135" s="28">
        <v>40038</v>
      </c>
      <c r="L2135" s="27">
        <v>11900.15</v>
      </c>
      <c r="M2135" s="25">
        <v>40163</v>
      </c>
      <c r="N2135" s="24">
        <v>5320.26</v>
      </c>
      <c r="O2135" s="28">
        <v>40128</v>
      </c>
      <c r="P2135" s="27">
        <v>5668.35</v>
      </c>
    </row>
    <row r="2136" spans="1:16" ht="16.5" x14ac:dyDescent="0.3">
      <c r="A2136" s="2">
        <v>40046</v>
      </c>
      <c r="B2136" s="1">
        <v>206.26</v>
      </c>
      <c r="C2136" s="14">
        <v>40100</v>
      </c>
      <c r="D2136" s="13">
        <v>1092.02</v>
      </c>
      <c r="E2136" s="17">
        <v>40018</v>
      </c>
      <c r="F2136" s="16">
        <v>9944.5499999999993</v>
      </c>
      <c r="G2136" s="20">
        <v>40161</v>
      </c>
      <c r="H2136" s="19">
        <v>2885</v>
      </c>
      <c r="I2136" s="31">
        <v>40037</v>
      </c>
      <c r="J2136" s="30">
        <v>20435.240000000002</v>
      </c>
      <c r="K2136" s="28">
        <v>40037</v>
      </c>
      <c r="L2136" s="27">
        <v>11656.32</v>
      </c>
      <c r="M2136" s="25">
        <v>40162</v>
      </c>
      <c r="N2136" s="24">
        <v>5285.77</v>
      </c>
      <c r="O2136" s="28">
        <v>40127</v>
      </c>
      <c r="P2136" s="27">
        <v>5613.2</v>
      </c>
    </row>
    <row r="2137" spans="1:16" ht="16.5" x14ac:dyDescent="0.3">
      <c r="A2137" s="2">
        <v>40045</v>
      </c>
      <c r="B2137" s="1">
        <v>205.22</v>
      </c>
      <c r="C2137" s="14">
        <v>40099</v>
      </c>
      <c r="D2137" s="13">
        <v>1073.19</v>
      </c>
      <c r="E2137" s="17">
        <v>40017</v>
      </c>
      <c r="F2137" s="16">
        <v>9792.94</v>
      </c>
      <c r="G2137" s="20">
        <v>40158</v>
      </c>
      <c r="H2137" s="19">
        <v>2862.32</v>
      </c>
      <c r="I2137" s="31">
        <v>40036</v>
      </c>
      <c r="J2137" s="30">
        <v>21074.21</v>
      </c>
      <c r="K2137" s="28">
        <v>40036</v>
      </c>
      <c r="L2137" s="27">
        <v>11988.79</v>
      </c>
      <c r="M2137" s="25">
        <v>40161</v>
      </c>
      <c r="N2137" s="24">
        <v>5315.34</v>
      </c>
      <c r="O2137" s="28">
        <v>40126</v>
      </c>
      <c r="P2137" s="27">
        <v>5619.72</v>
      </c>
    </row>
    <row r="2138" spans="1:16" ht="16.5" x14ac:dyDescent="0.3">
      <c r="A2138" s="2">
        <v>40044</v>
      </c>
      <c r="B2138" s="1">
        <v>201.08</v>
      </c>
      <c r="C2138" s="14">
        <v>40098</v>
      </c>
      <c r="D2138" s="13">
        <v>1076.19</v>
      </c>
      <c r="E2138" s="17">
        <v>40016</v>
      </c>
      <c r="F2138" s="16">
        <v>9723.16</v>
      </c>
      <c r="G2138" s="20">
        <v>40157</v>
      </c>
      <c r="H2138" s="19">
        <v>2851.29</v>
      </c>
      <c r="I2138" s="31">
        <v>40035</v>
      </c>
      <c r="J2138" s="30">
        <v>20929.52</v>
      </c>
      <c r="K2138" s="28">
        <v>40035</v>
      </c>
      <c r="L2138" s="27">
        <v>11901.65</v>
      </c>
      <c r="M2138" s="25">
        <v>40158</v>
      </c>
      <c r="N2138" s="24">
        <v>5261.57</v>
      </c>
      <c r="O2138" s="28">
        <v>40123</v>
      </c>
      <c r="P2138" s="27">
        <v>5488.25</v>
      </c>
    </row>
    <row r="2139" spans="1:16" ht="16.5" x14ac:dyDescent="0.3">
      <c r="A2139" s="2">
        <v>40043</v>
      </c>
      <c r="B2139" s="1">
        <v>201.33</v>
      </c>
      <c r="C2139" s="14">
        <v>40095</v>
      </c>
      <c r="D2139" s="13">
        <v>1071.49</v>
      </c>
      <c r="E2139" s="17">
        <v>40015</v>
      </c>
      <c r="F2139" s="16">
        <v>9652.02</v>
      </c>
      <c r="G2139" s="20">
        <v>40156</v>
      </c>
      <c r="H2139" s="19">
        <v>2818.1</v>
      </c>
      <c r="I2139" s="31">
        <v>40032</v>
      </c>
      <c r="J2139" s="30">
        <v>20375.37</v>
      </c>
      <c r="K2139" s="28">
        <v>40032</v>
      </c>
      <c r="L2139" s="27">
        <v>11612.18</v>
      </c>
      <c r="M2139" s="25">
        <v>40157</v>
      </c>
      <c r="N2139" s="24">
        <v>5244.37</v>
      </c>
      <c r="O2139" s="28">
        <v>40122</v>
      </c>
      <c r="P2139" s="27">
        <v>5480.92</v>
      </c>
    </row>
    <row r="2140" spans="1:16" ht="16.5" x14ac:dyDescent="0.3">
      <c r="A2140" s="2">
        <v>40042</v>
      </c>
      <c r="B2140" s="1">
        <v>200.52</v>
      </c>
      <c r="C2140" s="14">
        <v>40094</v>
      </c>
      <c r="D2140" s="13">
        <v>1065.48</v>
      </c>
      <c r="E2140" s="17">
        <v>40011</v>
      </c>
      <c r="F2140" s="16">
        <v>9395.32</v>
      </c>
      <c r="G2140" s="20">
        <v>40155</v>
      </c>
      <c r="H2140" s="19">
        <v>2849.17</v>
      </c>
      <c r="I2140" s="31">
        <v>40031</v>
      </c>
      <c r="J2140" s="30">
        <v>20899.240000000002</v>
      </c>
      <c r="K2140" s="28">
        <v>40031</v>
      </c>
      <c r="L2140" s="27">
        <v>12052.6</v>
      </c>
      <c r="M2140" s="25">
        <v>40156</v>
      </c>
      <c r="N2140" s="24">
        <v>5203.8900000000003</v>
      </c>
      <c r="O2140" s="28">
        <v>40121</v>
      </c>
      <c r="P2140" s="27">
        <v>5444.23</v>
      </c>
    </row>
    <row r="2141" spans="1:16" ht="16.5" x14ac:dyDescent="0.3">
      <c r="A2141" s="2">
        <v>40039</v>
      </c>
      <c r="B2141" s="1">
        <v>206.46</v>
      </c>
      <c r="C2141" s="14">
        <v>40093</v>
      </c>
      <c r="D2141" s="13">
        <v>1057.5899999999999</v>
      </c>
      <c r="E2141" s="17">
        <v>40010</v>
      </c>
      <c r="F2141" s="16">
        <v>9344.16</v>
      </c>
      <c r="G2141" s="20">
        <v>40154</v>
      </c>
      <c r="H2141" s="19">
        <v>2896.23</v>
      </c>
      <c r="I2141" s="31">
        <v>40030</v>
      </c>
      <c r="J2141" s="30">
        <v>20494.77</v>
      </c>
      <c r="K2141" s="28">
        <v>40030</v>
      </c>
      <c r="L2141" s="27">
        <v>11968.48</v>
      </c>
      <c r="M2141" s="25">
        <v>40155</v>
      </c>
      <c r="N2141" s="24">
        <v>5223.13</v>
      </c>
      <c r="O2141" s="28">
        <v>40120</v>
      </c>
      <c r="P2141" s="27">
        <v>5353.35</v>
      </c>
    </row>
    <row r="2142" spans="1:16" ht="16.5" x14ac:dyDescent="0.3">
      <c r="A2142" s="2">
        <v>40038</v>
      </c>
      <c r="B2142" s="1">
        <v>202.46</v>
      </c>
      <c r="C2142" s="14">
        <v>40092</v>
      </c>
      <c r="D2142" s="13">
        <v>1054.72</v>
      </c>
      <c r="E2142" s="17">
        <v>40009</v>
      </c>
      <c r="F2142" s="16">
        <v>9269.25</v>
      </c>
      <c r="G2142" s="20">
        <v>40151</v>
      </c>
      <c r="H2142" s="19">
        <v>2910.33</v>
      </c>
      <c r="I2142" s="31">
        <v>40029</v>
      </c>
      <c r="J2142" s="30">
        <v>20796.43</v>
      </c>
      <c r="K2142" s="28">
        <v>40029</v>
      </c>
      <c r="L2142" s="27">
        <v>12218.67</v>
      </c>
      <c r="M2142" s="25">
        <v>40154</v>
      </c>
      <c r="N2142" s="24">
        <v>5310.66</v>
      </c>
      <c r="O2142" s="28">
        <v>40119</v>
      </c>
      <c r="P2142" s="27">
        <v>5430.82</v>
      </c>
    </row>
    <row r="2143" spans="1:16" ht="16.5" x14ac:dyDescent="0.3">
      <c r="A2143" s="2">
        <v>40037</v>
      </c>
      <c r="B2143" s="1">
        <v>202.67</v>
      </c>
      <c r="C2143" s="14">
        <v>40091</v>
      </c>
      <c r="D2143" s="13">
        <v>1040.45</v>
      </c>
      <c r="E2143" s="17">
        <v>40008</v>
      </c>
      <c r="F2143" s="16">
        <v>9261.81</v>
      </c>
      <c r="G2143" s="20">
        <v>40150</v>
      </c>
      <c r="H2143" s="19">
        <v>2876.14</v>
      </c>
      <c r="I2143" s="31">
        <v>40028</v>
      </c>
      <c r="J2143" s="30">
        <v>20807.259999999998</v>
      </c>
      <c r="K2143" s="28">
        <v>40028</v>
      </c>
      <c r="L2143" s="27">
        <v>12368.2</v>
      </c>
      <c r="M2143" s="25">
        <v>40151</v>
      </c>
      <c r="N2143" s="24">
        <v>5322.36</v>
      </c>
      <c r="O2143" s="28">
        <v>40116</v>
      </c>
      <c r="P2143" s="27">
        <v>5414.96</v>
      </c>
    </row>
    <row r="2144" spans="1:16" ht="16.5" x14ac:dyDescent="0.3">
      <c r="A2144" s="2">
        <v>40036</v>
      </c>
      <c r="B2144" s="1">
        <v>204.96</v>
      </c>
      <c r="C2144" s="14">
        <v>40088</v>
      </c>
      <c r="D2144" s="13">
        <v>1025.21</v>
      </c>
      <c r="E2144" s="17">
        <v>40007</v>
      </c>
      <c r="F2144" s="16">
        <v>9050.33</v>
      </c>
      <c r="G2144" s="20">
        <v>40149</v>
      </c>
      <c r="H2144" s="19">
        <v>2877.94</v>
      </c>
      <c r="I2144" s="31">
        <v>40025</v>
      </c>
      <c r="J2144" s="30">
        <v>20573.330000000002</v>
      </c>
      <c r="K2144" s="28">
        <v>40025</v>
      </c>
      <c r="L2144" s="27">
        <v>12123.59</v>
      </c>
      <c r="M2144" s="25">
        <v>40150</v>
      </c>
      <c r="N2144" s="24">
        <v>5313</v>
      </c>
      <c r="O2144" s="28">
        <v>40115</v>
      </c>
      <c r="P2144" s="27">
        <v>5587.45</v>
      </c>
    </row>
    <row r="2145" spans="1:16" ht="16.5" x14ac:dyDescent="0.3">
      <c r="A2145" s="2">
        <v>40035</v>
      </c>
      <c r="B2145" s="1">
        <v>204.77</v>
      </c>
      <c r="C2145" s="14">
        <v>40087</v>
      </c>
      <c r="D2145" s="13">
        <v>1029.8499999999999</v>
      </c>
      <c r="E2145" s="17">
        <v>40004</v>
      </c>
      <c r="F2145" s="16">
        <v>9287.2800000000007</v>
      </c>
      <c r="G2145" s="20">
        <v>40148</v>
      </c>
      <c r="H2145" s="19">
        <v>2871.75</v>
      </c>
      <c r="I2145" s="31">
        <v>40024</v>
      </c>
      <c r="J2145" s="30">
        <v>20234.080000000002</v>
      </c>
      <c r="K2145" s="28">
        <v>40024</v>
      </c>
      <c r="L2145" s="27">
        <v>11991.6</v>
      </c>
      <c r="M2145" s="25">
        <v>40149</v>
      </c>
      <c r="N2145" s="24">
        <v>5327.39</v>
      </c>
      <c r="O2145" s="28">
        <v>40114</v>
      </c>
      <c r="P2145" s="27">
        <v>5496.27</v>
      </c>
    </row>
    <row r="2146" spans="1:16" ht="16.5" x14ac:dyDescent="0.3">
      <c r="A2146" s="2">
        <v>40032</v>
      </c>
      <c r="B2146" s="1">
        <v>204.95</v>
      </c>
      <c r="C2146" s="14">
        <v>40086</v>
      </c>
      <c r="D2146" s="13">
        <v>1057.08</v>
      </c>
      <c r="E2146" s="17">
        <v>40003</v>
      </c>
      <c r="F2146" s="16">
        <v>9291.06</v>
      </c>
      <c r="G2146" s="20">
        <v>40147</v>
      </c>
      <c r="H2146" s="19">
        <v>2797.25</v>
      </c>
      <c r="I2146" s="31">
        <v>40023</v>
      </c>
      <c r="J2146" s="30">
        <v>20135.5</v>
      </c>
      <c r="K2146" s="28">
        <v>40023</v>
      </c>
      <c r="L2146" s="27">
        <v>11991.37</v>
      </c>
      <c r="M2146" s="25">
        <v>40148</v>
      </c>
      <c r="N2146" s="24">
        <v>5312.17</v>
      </c>
      <c r="O2146" s="28">
        <v>40113</v>
      </c>
      <c r="P2146" s="27">
        <v>5635.02</v>
      </c>
    </row>
    <row r="2147" spans="1:16" ht="16.5" x14ac:dyDescent="0.3">
      <c r="A2147" s="2">
        <v>40031</v>
      </c>
      <c r="B2147" s="1">
        <v>203.74</v>
      </c>
      <c r="C2147" s="14">
        <v>40085</v>
      </c>
      <c r="D2147" s="13">
        <v>1060.6099999999999</v>
      </c>
      <c r="E2147" s="17">
        <v>40002</v>
      </c>
      <c r="F2147" s="16">
        <v>9420.75</v>
      </c>
      <c r="G2147" s="20">
        <v>40144</v>
      </c>
      <c r="H2147" s="19">
        <v>2831.14</v>
      </c>
      <c r="I2147" s="31">
        <v>40022</v>
      </c>
      <c r="J2147" s="30">
        <v>20624.54</v>
      </c>
      <c r="K2147" s="28">
        <v>40022</v>
      </c>
      <c r="L2147" s="27">
        <v>12424.58</v>
      </c>
      <c r="M2147" s="25">
        <v>40147</v>
      </c>
      <c r="N2147" s="24">
        <v>5190.68</v>
      </c>
      <c r="O2147" s="28">
        <v>40112</v>
      </c>
      <c r="P2147" s="27">
        <v>5642.16</v>
      </c>
    </row>
    <row r="2148" spans="1:16" ht="16.5" x14ac:dyDescent="0.3">
      <c r="A2148" s="2">
        <v>40030</v>
      </c>
      <c r="B2148" s="1">
        <v>203.19</v>
      </c>
      <c r="C2148" s="14">
        <v>40084</v>
      </c>
      <c r="D2148" s="13">
        <v>1062.98</v>
      </c>
      <c r="E2148" s="17">
        <v>40001</v>
      </c>
      <c r="F2148" s="16">
        <v>9647.7900000000009</v>
      </c>
      <c r="G2148" s="20">
        <v>40143</v>
      </c>
      <c r="H2148" s="19">
        <v>2799.44</v>
      </c>
      <c r="I2148" s="31">
        <v>40021</v>
      </c>
      <c r="J2148" s="30">
        <v>20251.62</v>
      </c>
      <c r="K2148" s="28">
        <v>40021</v>
      </c>
      <c r="L2148" s="27">
        <v>12189.62</v>
      </c>
      <c r="M2148" s="25">
        <v>40144</v>
      </c>
      <c r="N2148" s="24">
        <v>5245.73</v>
      </c>
      <c r="O2148" s="28">
        <v>40109</v>
      </c>
      <c r="P2148" s="27">
        <v>5740.25</v>
      </c>
    </row>
    <row r="2149" spans="1:16" ht="16.5" x14ac:dyDescent="0.3">
      <c r="A2149" s="2">
        <v>40029</v>
      </c>
      <c r="B2149" s="1">
        <v>204.1</v>
      </c>
      <c r="C2149" s="14">
        <v>40081</v>
      </c>
      <c r="D2149" s="13">
        <v>1044.3800000000001</v>
      </c>
      <c r="E2149" s="17">
        <v>40000</v>
      </c>
      <c r="F2149" s="16">
        <v>9680.8700000000008</v>
      </c>
      <c r="G2149" s="20">
        <v>40142</v>
      </c>
      <c r="H2149" s="19">
        <v>2896.9</v>
      </c>
      <c r="I2149" s="31">
        <v>40018</v>
      </c>
      <c r="J2149" s="30">
        <v>19982.79</v>
      </c>
      <c r="K2149" s="28">
        <v>40018</v>
      </c>
      <c r="L2149" s="27">
        <v>11984.36</v>
      </c>
      <c r="M2149" s="25">
        <v>40143</v>
      </c>
      <c r="N2149" s="24">
        <v>5194.13</v>
      </c>
      <c r="O2149" s="28">
        <v>40108</v>
      </c>
      <c r="P2149" s="27">
        <v>5762.93</v>
      </c>
    </row>
    <row r="2150" spans="1:16" ht="16.5" x14ac:dyDescent="0.3">
      <c r="A2150" s="2">
        <v>40028</v>
      </c>
      <c r="B2150" s="1">
        <v>203.81</v>
      </c>
      <c r="C2150" s="14">
        <v>40080</v>
      </c>
      <c r="D2150" s="13">
        <v>1050.78</v>
      </c>
      <c r="E2150" s="17">
        <v>39997</v>
      </c>
      <c r="F2150" s="16">
        <v>9816.07</v>
      </c>
      <c r="G2150" s="20">
        <v>40141</v>
      </c>
      <c r="H2150" s="19">
        <v>2877.58</v>
      </c>
      <c r="I2150" s="31">
        <v>40017</v>
      </c>
      <c r="J2150" s="30">
        <v>19817.7</v>
      </c>
      <c r="K2150" s="28">
        <v>40017</v>
      </c>
      <c r="L2150" s="27">
        <v>11823.75</v>
      </c>
      <c r="M2150" s="25">
        <v>40142</v>
      </c>
      <c r="N2150" s="24">
        <v>5364.81</v>
      </c>
      <c r="O2150" s="28">
        <v>40107</v>
      </c>
      <c r="P2150" s="27">
        <v>5833.49</v>
      </c>
    </row>
    <row r="2151" spans="1:16" ht="16.5" x14ac:dyDescent="0.3">
      <c r="A2151" s="2">
        <v>40025</v>
      </c>
      <c r="B2151" s="1">
        <v>202.96</v>
      </c>
      <c r="C2151" s="14">
        <v>40079</v>
      </c>
      <c r="D2151" s="13">
        <v>1060.8699999999999</v>
      </c>
      <c r="E2151" s="17">
        <v>39996</v>
      </c>
      <c r="F2151" s="16">
        <v>9876.15</v>
      </c>
      <c r="G2151" s="20">
        <v>40140</v>
      </c>
      <c r="H2151" s="19">
        <v>2898.19</v>
      </c>
      <c r="I2151" s="31">
        <v>40016</v>
      </c>
      <c r="J2151" s="30">
        <v>19248.169999999998</v>
      </c>
      <c r="K2151" s="28">
        <v>40016</v>
      </c>
      <c r="L2151" s="27">
        <v>11481.3</v>
      </c>
      <c r="M2151" s="25">
        <v>40141</v>
      </c>
      <c r="N2151" s="24">
        <v>5323.96</v>
      </c>
      <c r="O2151" s="28">
        <v>40106</v>
      </c>
      <c r="P2151" s="27">
        <v>5811.77</v>
      </c>
    </row>
    <row r="2152" spans="1:16" ht="16.5" x14ac:dyDescent="0.3">
      <c r="A2152" s="2">
        <v>40024</v>
      </c>
      <c r="B2152" s="1">
        <v>199.88</v>
      </c>
      <c r="C2152" s="14">
        <v>40078</v>
      </c>
      <c r="D2152" s="13">
        <v>1071.6600000000001</v>
      </c>
      <c r="E2152" s="17">
        <v>39995</v>
      </c>
      <c r="F2152" s="16">
        <v>9939.93</v>
      </c>
      <c r="G2152" s="20">
        <v>40137</v>
      </c>
      <c r="H2152" s="19">
        <v>2833.06</v>
      </c>
      <c r="I2152" s="31">
        <v>40015</v>
      </c>
      <c r="J2152" s="30">
        <v>19501.73</v>
      </c>
      <c r="K2152" s="28">
        <v>40015</v>
      </c>
      <c r="L2152" s="27">
        <v>11592.25</v>
      </c>
      <c r="M2152" s="25">
        <v>40140</v>
      </c>
      <c r="N2152" s="24">
        <v>5355.5</v>
      </c>
      <c r="O2152" s="28">
        <v>40105</v>
      </c>
      <c r="P2152" s="27">
        <v>5852.56</v>
      </c>
    </row>
    <row r="2153" spans="1:16" ht="16.5" x14ac:dyDescent="0.3">
      <c r="A2153" s="2">
        <v>40023</v>
      </c>
      <c r="B2153" s="1">
        <v>198.24</v>
      </c>
      <c r="C2153" s="14">
        <v>40077</v>
      </c>
      <c r="D2153" s="13">
        <v>1064.6600000000001</v>
      </c>
      <c r="E2153" s="17">
        <v>39994</v>
      </c>
      <c r="F2153" s="16">
        <v>9958.44</v>
      </c>
      <c r="G2153" s="20">
        <v>40136</v>
      </c>
      <c r="H2153" s="19">
        <v>2860.29</v>
      </c>
      <c r="I2153" s="31">
        <v>40014</v>
      </c>
      <c r="J2153" s="30">
        <v>19502.37</v>
      </c>
      <c r="K2153" s="28">
        <v>40014</v>
      </c>
      <c r="L2153" s="27">
        <v>11593.13</v>
      </c>
      <c r="M2153" s="25">
        <v>40137</v>
      </c>
      <c r="N2153" s="24">
        <v>5251.41</v>
      </c>
      <c r="O2153" s="28">
        <v>40102</v>
      </c>
      <c r="P2153" s="27">
        <v>5743.39</v>
      </c>
    </row>
    <row r="2154" spans="1:16" ht="16.5" x14ac:dyDescent="0.3">
      <c r="A2154" s="2">
        <v>40022</v>
      </c>
      <c r="B2154" s="1">
        <v>198.52</v>
      </c>
      <c r="C2154" s="14">
        <v>40074</v>
      </c>
      <c r="D2154" s="13">
        <v>1068.3</v>
      </c>
      <c r="E2154" s="17">
        <v>39993</v>
      </c>
      <c r="F2154" s="16">
        <v>9783.4699999999993</v>
      </c>
      <c r="G2154" s="20">
        <v>40135</v>
      </c>
      <c r="H2154" s="19">
        <v>2908.53</v>
      </c>
      <c r="I2154" s="31">
        <v>40011</v>
      </c>
      <c r="J2154" s="30">
        <v>18805.66</v>
      </c>
      <c r="K2154" s="28">
        <v>40011</v>
      </c>
      <c r="L2154" s="27">
        <v>11146.43</v>
      </c>
      <c r="M2154" s="25">
        <v>40136</v>
      </c>
      <c r="N2154" s="24">
        <v>5267.7</v>
      </c>
      <c r="O2154" s="28">
        <v>40101</v>
      </c>
      <c r="P2154" s="27">
        <v>5830.77</v>
      </c>
    </row>
    <row r="2155" spans="1:16" ht="16.5" x14ac:dyDescent="0.3">
      <c r="A2155" s="2">
        <v>40021</v>
      </c>
      <c r="B2155" s="1">
        <v>198.07</v>
      </c>
      <c r="C2155" s="14">
        <v>40073</v>
      </c>
      <c r="D2155" s="13">
        <v>1065.48</v>
      </c>
      <c r="E2155" s="17">
        <v>39990</v>
      </c>
      <c r="F2155" s="16">
        <v>9877.39</v>
      </c>
      <c r="G2155" s="20">
        <v>40134</v>
      </c>
      <c r="H2155" s="19">
        <v>2906.92</v>
      </c>
      <c r="I2155" s="31">
        <v>40010</v>
      </c>
      <c r="J2155" s="30">
        <v>18361.87</v>
      </c>
      <c r="K2155" s="28">
        <v>40010</v>
      </c>
      <c r="L2155" s="27">
        <v>10902.47</v>
      </c>
      <c r="M2155" s="25">
        <v>40135</v>
      </c>
      <c r="N2155" s="24">
        <v>5342.13</v>
      </c>
      <c r="O2155" s="28">
        <v>40100</v>
      </c>
      <c r="P2155" s="27">
        <v>5854.14</v>
      </c>
    </row>
    <row r="2156" spans="1:16" ht="16.5" x14ac:dyDescent="0.3">
      <c r="A2156" s="2">
        <v>40018</v>
      </c>
      <c r="B2156" s="1">
        <v>195.13</v>
      </c>
      <c r="C2156" s="14">
        <v>40072</v>
      </c>
      <c r="D2156" s="13">
        <v>1068.76</v>
      </c>
      <c r="E2156" s="17">
        <v>39989</v>
      </c>
      <c r="F2156" s="16">
        <v>9796.08</v>
      </c>
      <c r="G2156" s="20">
        <v>40133</v>
      </c>
      <c r="H2156" s="19">
        <v>2926.15</v>
      </c>
      <c r="I2156" s="31">
        <v>40009</v>
      </c>
      <c r="J2156" s="30">
        <v>18258.66</v>
      </c>
      <c r="K2156" s="28">
        <v>40009</v>
      </c>
      <c r="L2156" s="27">
        <v>10860.66</v>
      </c>
      <c r="M2156" s="25">
        <v>40134</v>
      </c>
      <c r="N2156" s="24">
        <v>5345.93</v>
      </c>
      <c r="O2156" s="28">
        <v>40099</v>
      </c>
      <c r="P2156" s="27">
        <v>5714.31</v>
      </c>
    </row>
    <row r="2157" spans="1:16" ht="16.5" x14ac:dyDescent="0.3">
      <c r="A2157" s="2">
        <v>40017</v>
      </c>
      <c r="B2157" s="1">
        <v>194.4</v>
      </c>
      <c r="C2157" s="14">
        <v>40071</v>
      </c>
      <c r="D2157" s="13">
        <v>1052.6300000000001</v>
      </c>
      <c r="E2157" s="17">
        <v>39988</v>
      </c>
      <c r="F2157" s="16">
        <v>9590.32</v>
      </c>
      <c r="G2157" s="20">
        <v>40130</v>
      </c>
      <c r="H2157" s="19">
        <v>2883.04</v>
      </c>
      <c r="I2157" s="31">
        <v>40008</v>
      </c>
      <c r="J2157" s="30">
        <v>17885.73</v>
      </c>
      <c r="K2157" s="28">
        <v>40008</v>
      </c>
      <c r="L2157" s="27">
        <v>10651.86</v>
      </c>
      <c r="M2157" s="25">
        <v>40133</v>
      </c>
      <c r="N2157" s="24">
        <v>5382.67</v>
      </c>
      <c r="O2157" s="28">
        <v>40098</v>
      </c>
      <c r="P2157" s="27">
        <v>5783.23</v>
      </c>
    </row>
    <row r="2158" spans="1:16" ht="16.5" x14ac:dyDescent="0.3">
      <c r="A2158" s="2">
        <v>40016</v>
      </c>
      <c r="B2158" s="1">
        <v>194.29</v>
      </c>
      <c r="C2158" s="14">
        <v>40070</v>
      </c>
      <c r="D2158" s="13">
        <v>1049.3399999999999</v>
      </c>
      <c r="E2158" s="17">
        <v>39987</v>
      </c>
      <c r="F2158" s="16">
        <v>9549.61</v>
      </c>
      <c r="G2158" s="20">
        <v>40129</v>
      </c>
      <c r="H2158" s="19">
        <v>2876.92</v>
      </c>
      <c r="I2158" s="31">
        <v>40007</v>
      </c>
      <c r="J2158" s="30">
        <v>17254.63</v>
      </c>
      <c r="K2158" s="28">
        <v>40007</v>
      </c>
      <c r="L2158" s="27">
        <v>10279.25</v>
      </c>
      <c r="M2158" s="25">
        <v>40130</v>
      </c>
      <c r="N2158" s="24">
        <v>5296.38</v>
      </c>
      <c r="O2158" s="28">
        <v>40095</v>
      </c>
      <c r="P2158" s="27">
        <v>5711.88</v>
      </c>
    </row>
    <row r="2159" spans="1:16" ht="16.5" x14ac:dyDescent="0.3">
      <c r="A2159" s="2">
        <v>40015</v>
      </c>
      <c r="B2159" s="1">
        <v>193.62</v>
      </c>
      <c r="C2159" s="14">
        <v>40067</v>
      </c>
      <c r="D2159" s="13">
        <v>1042.73</v>
      </c>
      <c r="E2159" s="17">
        <v>39986</v>
      </c>
      <c r="F2159" s="16">
        <v>9826.27</v>
      </c>
      <c r="G2159" s="20">
        <v>40128</v>
      </c>
      <c r="H2159" s="19">
        <v>2881.01</v>
      </c>
      <c r="I2159" s="31">
        <v>40004</v>
      </c>
      <c r="J2159" s="30">
        <v>17708.419999999998</v>
      </c>
      <c r="K2159" s="28">
        <v>40004</v>
      </c>
      <c r="L2159" s="27">
        <v>10574.42</v>
      </c>
      <c r="M2159" s="25">
        <v>40129</v>
      </c>
      <c r="N2159" s="24">
        <v>5276.5</v>
      </c>
      <c r="O2159" s="28">
        <v>40094</v>
      </c>
      <c r="P2159" s="27">
        <v>5716.54</v>
      </c>
    </row>
    <row r="2160" spans="1:16" ht="16.5" x14ac:dyDescent="0.3">
      <c r="A2160" s="2">
        <v>40014</v>
      </c>
      <c r="B2160" s="1">
        <v>192.25</v>
      </c>
      <c r="C2160" s="14">
        <v>40066</v>
      </c>
      <c r="D2160" s="13">
        <v>1044.1400000000001</v>
      </c>
      <c r="E2160" s="17">
        <v>39983</v>
      </c>
      <c r="F2160" s="16">
        <v>9786.26</v>
      </c>
      <c r="G2160" s="20">
        <v>40127</v>
      </c>
      <c r="H2160" s="19">
        <v>2856.44</v>
      </c>
      <c r="I2160" s="31">
        <v>40003</v>
      </c>
      <c r="J2160" s="30">
        <v>17790.59</v>
      </c>
      <c r="K2160" s="28">
        <v>40003</v>
      </c>
      <c r="L2160" s="27">
        <v>10641.19</v>
      </c>
      <c r="M2160" s="25">
        <v>40128</v>
      </c>
      <c r="N2160" s="24">
        <v>5266.75</v>
      </c>
      <c r="O2160" s="28">
        <v>40093</v>
      </c>
      <c r="P2160" s="27">
        <v>5640.75</v>
      </c>
    </row>
    <row r="2161" spans="1:16" ht="16.5" x14ac:dyDescent="0.3">
      <c r="A2161" s="2">
        <v>40011</v>
      </c>
      <c r="B2161" s="1">
        <v>187.16</v>
      </c>
      <c r="C2161" s="14">
        <v>40065</v>
      </c>
      <c r="D2161" s="13">
        <v>1033.3699999999999</v>
      </c>
      <c r="E2161" s="17">
        <v>39982</v>
      </c>
      <c r="F2161" s="16">
        <v>9703.7199999999993</v>
      </c>
      <c r="G2161" s="20">
        <v>40126</v>
      </c>
      <c r="H2161" s="19">
        <v>2860.11</v>
      </c>
      <c r="I2161" s="31">
        <v>40002</v>
      </c>
      <c r="J2161" s="30">
        <v>17721.07</v>
      </c>
      <c r="K2161" s="28">
        <v>40002</v>
      </c>
      <c r="L2161" s="27">
        <v>10573.71</v>
      </c>
      <c r="M2161" s="25">
        <v>40127</v>
      </c>
      <c r="N2161" s="24">
        <v>5230.55</v>
      </c>
      <c r="O2161" s="28">
        <v>40092</v>
      </c>
      <c r="P2161" s="27">
        <v>5657.64</v>
      </c>
    </row>
    <row r="2162" spans="1:16" ht="16.5" x14ac:dyDescent="0.3">
      <c r="A2162" s="2">
        <v>40010</v>
      </c>
      <c r="B2162" s="1">
        <v>186.22</v>
      </c>
      <c r="C2162" s="14">
        <v>40064</v>
      </c>
      <c r="D2162" s="13">
        <v>1025.3900000000001</v>
      </c>
      <c r="E2162" s="17">
        <v>39981</v>
      </c>
      <c r="F2162" s="16">
        <v>9840.85</v>
      </c>
      <c r="G2162" s="20">
        <v>40123</v>
      </c>
      <c r="H2162" s="19">
        <v>2794.25</v>
      </c>
      <c r="I2162" s="31">
        <v>40001</v>
      </c>
      <c r="J2162" s="30">
        <v>17862.27</v>
      </c>
      <c r="K2162" s="28">
        <v>40001</v>
      </c>
      <c r="L2162" s="27">
        <v>10674.67</v>
      </c>
      <c r="M2162" s="25">
        <v>40126</v>
      </c>
      <c r="N2162" s="24">
        <v>5235.18</v>
      </c>
      <c r="O2162" s="28">
        <v>40091</v>
      </c>
      <c r="P2162" s="27">
        <v>5508.85</v>
      </c>
    </row>
    <row r="2163" spans="1:16" ht="16.5" x14ac:dyDescent="0.3">
      <c r="A2163" s="2">
        <v>40009</v>
      </c>
      <c r="B2163" s="1">
        <v>184.26</v>
      </c>
      <c r="C2163" s="14">
        <v>40060</v>
      </c>
      <c r="D2163" s="13">
        <v>1016.4</v>
      </c>
      <c r="E2163" s="17">
        <v>39980</v>
      </c>
      <c r="F2163" s="16">
        <v>9752.8799999999992</v>
      </c>
      <c r="G2163" s="20">
        <v>40122</v>
      </c>
      <c r="H2163" s="19">
        <v>2793.44</v>
      </c>
      <c r="I2163" s="31">
        <v>40000</v>
      </c>
      <c r="J2163" s="30">
        <v>17979.41</v>
      </c>
      <c r="K2163" s="28">
        <v>40000</v>
      </c>
      <c r="L2163" s="27">
        <v>10827.62</v>
      </c>
      <c r="M2163" s="25">
        <v>40123</v>
      </c>
      <c r="N2163" s="24">
        <v>5142.72</v>
      </c>
      <c r="O2163" s="28">
        <v>40088</v>
      </c>
      <c r="P2163" s="27">
        <v>5467.9</v>
      </c>
    </row>
    <row r="2164" spans="1:16" ht="16.5" x14ac:dyDescent="0.3">
      <c r="A2164" s="2">
        <v>40008</v>
      </c>
      <c r="B2164" s="1">
        <v>179.43</v>
      </c>
      <c r="C2164" s="14">
        <v>40059</v>
      </c>
      <c r="D2164" s="13">
        <v>1003.24</v>
      </c>
      <c r="E2164" s="17">
        <v>39979</v>
      </c>
      <c r="F2164" s="16">
        <v>10039.67</v>
      </c>
      <c r="G2164" s="20">
        <v>40121</v>
      </c>
      <c r="H2164" s="19">
        <v>2763.29</v>
      </c>
      <c r="I2164" s="31">
        <v>39997</v>
      </c>
      <c r="J2164" s="30">
        <v>18203.400000000001</v>
      </c>
      <c r="K2164" s="28">
        <v>39997</v>
      </c>
      <c r="L2164" s="27">
        <v>10983.77</v>
      </c>
      <c r="M2164" s="25">
        <v>40122</v>
      </c>
      <c r="N2164" s="24">
        <v>5125.6400000000003</v>
      </c>
      <c r="O2164" s="28">
        <v>40087</v>
      </c>
      <c r="P2164" s="27">
        <v>5554.55</v>
      </c>
    </row>
    <row r="2165" spans="1:16" ht="16.5" x14ac:dyDescent="0.3">
      <c r="A2165" s="2">
        <v>40007</v>
      </c>
      <c r="B2165" s="1">
        <v>178.15</v>
      </c>
      <c r="C2165" s="14">
        <v>40058</v>
      </c>
      <c r="D2165" s="13">
        <v>994.75</v>
      </c>
      <c r="E2165" s="17">
        <v>39976</v>
      </c>
      <c r="F2165" s="16">
        <v>10135.82</v>
      </c>
      <c r="G2165" s="20">
        <v>40120</v>
      </c>
      <c r="H2165" s="19">
        <v>2712.3</v>
      </c>
      <c r="I2165" s="31">
        <v>39996</v>
      </c>
      <c r="J2165" s="30">
        <v>18178.05</v>
      </c>
      <c r="K2165" s="28">
        <v>39996</v>
      </c>
      <c r="L2165" s="27">
        <v>10971.89</v>
      </c>
      <c r="M2165" s="25">
        <v>40121</v>
      </c>
      <c r="N2165" s="24">
        <v>5107.8900000000003</v>
      </c>
      <c r="O2165" s="28">
        <v>40086</v>
      </c>
      <c r="P2165" s="27">
        <v>5675.16</v>
      </c>
    </row>
    <row r="2166" spans="1:16" ht="16.5" x14ac:dyDescent="0.3">
      <c r="A2166" s="2">
        <v>40004</v>
      </c>
      <c r="B2166" s="1">
        <v>184.56</v>
      </c>
      <c r="C2166" s="14">
        <v>40057</v>
      </c>
      <c r="D2166" s="13">
        <v>998.04</v>
      </c>
      <c r="E2166" s="17">
        <v>39975</v>
      </c>
      <c r="F2166" s="16">
        <v>9981.33</v>
      </c>
      <c r="G2166" s="20">
        <v>40119</v>
      </c>
      <c r="H2166" s="19">
        <v>2762.95</v>
      </c>
      <c r="I2166" s="31">
        <v>39994</v>
      </c>
      <c r="J2166" s="30">
        <v>18378.73</v>
      </c>
      <c r="K2166" s="28">
        <v>39994</v>
      </c>
      <c r="L2166" s="27">
        <v>10962.61</v>
      </c>
      <c r="M2166" s="25">
        <v>40120</v>
      </c>
      <c r="N2166" s="24">
        <v>5037.21</v>
      </c>
      <c r="O2166" s="28">
        <v>40085</v>
      </c>
      <c r="P2166" s="27">
        <v>5713.52</v>
      </c>
    </row>
    <row r="2167" spans="1:16" ht="16.5" x14ac:dyDescent="0.3">
      <c r="A2167" s="2">
        <v>40003</v>
      </c>
      <c r="B2167" s="1">
        <v>184.72</v>
      </c>
      <c r="C2167" s="14">
        <v>40056</v>
      </c>
      <c r="D2167" s="13">
        <v>1020.63</v>
      </c>
      <c r="E2167" s="17">
        <v>39974</v>
      </c>
      <c r="F2167" s="16">
        <v>9991.49</v>
      </c>
      <c r="G2167" s="20">
        <v>40116</v>
      </c>
      <c r="H2167" s="19">
        <v>2743.5</v>
      </c>
      <c r="I2167" s="31">
        <v>39993</v>
      </c>
      <c r="J2167" s="30">
        <v>18528.509999999998</v>
      </c>
      <c r="K2167" s="28">
        <v>39993</v>
      </c>
      <c r="L2167" s="27">
        <v>10987.57</v>
      </c>
      <c r="M2167" s="25">
        <v>40119</v>
      </c>
      <c r="N2167" s="24">
        <v>5104.5</v>
      </c>
      <c r="O2167" s="28">
        <v>40084</v>
      </c>
      <c r="P2167" s="27">
        <v>5736.31</v>
      </c>
    </row>
    <row r="2168" spans="1:16" ht="16.5" x14ac:dyDescent="0.3">
      <c r="A2168" s="2">
        <v>40002</v>
      </c>
      <c r="B2168" s="1">
        <v>184.73</v>
      </c>
      <c r="C2168" s="14">
        <v>40053</v>
      </c>
      <c r="D2168" s="13">
        <v>1028.93</v>
      </c>
      <c r="E2168" s="17">
        <v>39973</v>
      </c>
      <c r="F2168" s="16">
        <v>9786.82</v>
      </c>
      <c r="G2168" s="20">
        <v>40115</v>
      </c>
      <c r="H2168" s="19">
        <v>2824.78</v>
      </c>
      <c r="I2168" s="31">
        <v>39990</v>
      </c>
      <c r="J2168" s="30">
        <v>18600.259999999998</v>
      </c>
      <c r="K2168" s="28">
        <v>39990</v>
      </c>
      <c r="L2168" s="27">
        <v>11037.14</v>
      </c>
      <c r="M2168" s="25">
        <v>40116</v>
      </c>
      <c r="N2168" s="24">
        <v>5044.55</v>
      </c>
      <c r="O2168" s="28">
        <v>40081</v>
      </c>
      <c r="P2168" s="27">
        <v>5581.41</v>
      </c>
    </row>
    <row r="2169" spans="1:16" ht="16.5" x14ac:dyDescent="0.3">
      <c r="A2169" s="2">
        <v>40001</v>
      </c>
      <c r="B2169" s="1">
        <v>185.11</v>
      </c>
      <c r="C2169" s="14">
        <v>40052</v>
      </c>
      <c r="D2169" s="13">
        <v>1030.98</v>
      </c>
      <c r="E2169" s="17">
        <v>39972</v>
      </c>
      <c r="F2169" s="16">
        <v>9865.6299999999992</v>
      </c>
      <c r="G2169" s="20">
        <v>40114</v>
      </c>
      <c r="H2169" s="19">
        <v>2778.46</v>
      </c>
      <c r="I2169" s="31">
        <v>39989</v>
      </c>
      <c r="J2169" s="30">
        <v>18275.03</v>
      </c>
      <c r="K2169" s="28">
        <v>39989</v>
      </c>
      <c r="L2169" s="27">
        <v>10763.76</v>
      </c>
      <c r="M2169" s="25">
        <v>40115</v>
      </c>
      <c r="N2169" s="24">
        <v>5137.72</v>
      </c>
      <c r="O2169" s="28">
        <v>40080</v>
      </c>
      <c r="P2169" s="27">
        <v>5605.21</v>
      </c>
    </row>
    <row r="2170" spans="1:16" ht="16.5" x14ac:dyDescent="0.3">
      <c r="A2170" s="2">
        <v>40000</v>
      </c>
      <c r="B2170" s="1">
        <v>184.5</v>
      </c>
      <c r="C2170" s="14">
        <v>40051</v>
      </c>
      <c r="D2170" s="13">
        <v>1028.1199999999999</v>
      </c>
      <c r="E2170" s="17">
        <v>39969</v>
      </c>
      <c r="F2170" s="16">
        <v>9768.01</v>
      </c>
      <c r="G2170" s="20">
        <v>40113</v>
      </c>
      <c r="H2170" s="19">
        <v>2835.17</v>
      </c>
      <c r="I2170" s="31">
        <v>39988</v>
      </c>
      <c r="J2170" s="30">
        <v>17892.150000000001</v>
      </c>
      <c r="K2170" s="28">
        <v>39988</v>
      </c>
      <c r="L2170" s="27">
        <v>10530.35</v>
      </c>
      <c r="M2170" s="25">
        <v>40114</v>
      </c>
      <c r="N2170" s="24">
        <v>5080.42</v>
      </c>
      <c r="O2170" s="28">
        <v>40079</v>
      </c>
      <c r="P2170" s="27">
        <v>5702.05</v>
      </c>
    </row>
    <row r="2171" spans="1:16" ht="16.5" x14ac:dyDescent="0.3">
      <c r="A2171" s="2">
        <v>39997</v>
      </c>
      <c r="B2171" s="1">
        <v>182.92</v>
      </c>
      <c r="C2171" s="14">
        <v>40050</v>
      </c>
      <c r="D2171" s="13">
        <v>1028</v>
      </c>
      <c r="E2171" s="17">
        <v>39968</v>
      </c>
      <c r="F2171" s="16">
        <v>9668.9599999999991</v>
      </c>
      <c r="G2171" s="20">
        <v>40112</v>
      </c>
      <c r="H2171" s="19">
        <v>2834.82</v>
      </c>
      <c r="I2171" s="31">
        <v>39987</v>
      </c>
      <c r="J2171" s="30">
        <v>17538.37</v>
      </c>
      <c r="K2171" s="28">
        <v>39987</v>
      </c>
      <c r="L2171" s="27">
        <v>10280.129999999999</v>
      </c>
      <c r="M2171" s="25">
        <v>40113</v>
      </c>
      <c r="N2171" s="24">
        <v>5200.97</v>
      </c>
      <c r="O2171" s="28">
        <v>40078</v>
      </c>
      <c r="P2171" s="27">
        <v>5709.38</v>
      </c>
    </row>
    <row r="2172" spans="1:16" ht="16.5" x14ac:dyDescent="0.3">
      <c r="A2172" s="2">
        <v>39996</v>
      </c>
      <c r="B2172" s="1">
        <v>181.85</v>
      </c>
      <c r="C2172" s="14">
        <v>40049</v>
      </c>
      <c r="D2172" s="13">
        <v>1025.57</v>
      </c>
      <c r="E2172" s="17">
        <v>39967</v>
      </c>
      <c r="F2172" s="16">
        <v>9741.67</v>
      </c>
      <c r="G2172" s="20">
        <v>40109</v>
      </c>
      <c r="H2172" s="19">
        <v>2886.08</v>
      </c>
      <c r="I2172" s="31">
        <v>39986</v>
      </c>
      <c r="J2172" s="30">
        <v>18059.55</v>
      </c>
      <c r="K2172" s="28">
        <v>39986</v>
      </c>
      <c r="L2172" s="27">
        <v>10638.8</v>
      </c>
      <c r="M2172" s="25">
        <v>40112</v>
      </c>
      <c r="N2172" s="24">
        <v>5191.74</v>
      </c>
      <c r="O2172" s="28">
        <v>40077</v>
      </c>
      <c r="P2172" s="27">
        <v>5668.65</v>
      </c>
    </row>
    <row r="2173" spans="1:16" ht="16.5" x14ac:dyDescent="0.3">
      <c r="A2173" s="2">
        <v>39995</v>
      </c>
      <c r="B2173" s="1">
        <v>181.95</v>
      </c>
      <c r="C2173" s="14">
        <v>40046</v>
      </c>
      <c r="D2173" s="13">
        <v>1026.1300000000001</v>
      </c>
      <c r="E2173" s="17">
        <v>39966</v>
      </c>
      <c r="F2173" s="16">
        <v>9704.31</v>
      </c>
      <c r="G2173" s="20">
        <v>40108</v>
      </c>
      <c r="H2173" s="19">
        <v>2902.19</v>
      </c>
      <c r="I2173" s="31">
        <v>39983</v>
      </c>
      <c r="J2173" s="30">
        <v>17920.93</v>
      </c>
      <c r="K2173" s="28">
        <v>39983</v>
      </c>
      <c r="L2173" s="27">
        <v>10509.85</v>
      </c>
      <c r="M2173" s="25">
        <v>40109</v>
      </c>
      <c r="N2173" s="24">
        <v>5242.57</v>
      </c>
      <c r="O2173" s="28">
        <v>40074</v>
      </c>
      <c r="P2173" s="27">
        <v>5703.83</v>
      </c>
    </row>
    <row r="2174" spans="1:16" ht="16.5" x14ac:dyDescent="0.3">
      <c r="A2174" s="2">
        <v>39994</v>
      </c>
      <c r="B2174" s="1">
        <v>178.99</v>
      </c>
      <c r="C2174" s="14">
        <v>40045</v>
      </c>
      <c r="D2174" s="13">
        <v>1007.37</v>
      </c>
      <c r="E2174" s="17">
        <v>39965</v>
      </c>
      <c r="F2174" s="16">
        <v>9677.75</v>
      </c>
      <c r="G2174" s="20">
        <v>40107</v>
      </c>
      <c r="H2174" s="19">
        <v>2936.83</v>
      </c>
      <c r="I2174" s="31">
        <v>39982</v>
      </c>
      <c r="J2174" s="30">
        <v>17776.66</v>
      </c>
      <c r="K2174" s="28">
        <v>39982</v>
      </c>
      <c r="L2174" s="27">
        <v>10422.31</v>
      </c>
      <c r="M2174" s="25">
        <v>40108</v>
      </c>
      <c r="N2174" s="24">
        <v>5207.3599999999997</v>
      </c>
      <c r="O2174" s="28">
        <v>40073</v>
      </c>
      <c r="P2174" s="27">
        <v>5731.14</v>
      </c>
    </row>
    <row r="2175" spans="1:16" ht="16.5" x14ac:dyDescent="0.3">
      <c r="A2175" s="2">
        <v>39993</v>
      </c>
      <c r="B2175" s="1">
        <v>178.81</v>
      </c>
      <c r="C2175" s="14">
        <v>40044</v>
      </c>
      <c r="D2175" s="13">
        <v>996.46</v>
      </c>
      <c r="E2175" s="17">
        <v>39962</v>
      </c>
      <c r="F2175" s="16">
        <v>9522.5</v>
      </c>
      <c r="G2175" s="20">
        <v>40106</v>
      </c>
      <c r="H2175" s="19">
        <v>2925.08</v>
      </c>
      <c r="I2175" s="31">
        <v>39981</v>
      </c>
      <c r="J2175" s="30">
        <v>18084.599999999999</v>
      </c>
      <c r="K2175" s="28">
        <v>39981</v>
      </c>
      <c r="L2175" s="27">
        <v>10700.15</v>
      </c>
      <c r="M2175" s="25">
        <v>40107</v>
      </c>
      <c r="N2175" s="24">
        <v>5257.85</v>
      </c>
      <c r="O2175" s="28">
        <v>40072</v>
      </c>
      <c r="P2175" s="27">
        <v>5700.26</v>
      </c>
    </row>
    <row r="2176" spans="1:16" ht="16.5" x14ac:dyDescent="0.3">
      <c r="A2176" s="2">
        <v>39990</v>
      </c>
      <c r="B2176" s="1">
        <v>179.28</v>
      </c>
      <c r="C2176" s="14">
        <v>40043</v>
      </c>
      <c r="D2176" s="13">
        <v>989.67</v>
      </c>
      <c r="E2176" s="17">
        <v>39961</v>
      </c>
      <c r="F2176" s="16">
        <v>9451.39</v>
      </c>
      <c r="G2176" s="20">
        <v>40105</v>
      </c>
      <c r="H2176" s="19">
        <v>2947.41</v>
      </c>
      <c r="I2176" s="31">
        <v>39980</v>
      </c>
      <c r="J2176" s="30">
        <v>18165.5</v>
      </c>
      <c r="K2176" s="28">
        <v>39980</v>
      </c>
      <c r="L2176" s="27">
        <v>10716.32</v>
      </c>
      <c r="M2176" s="25">
        <v>40106</v>
      </c>
      <c r="N2176" s="24">
        <v>5243.4</v>
      </c>
      <c r="O2176" s="28">
        <v>40071</v>
      </c>
      <c r="P2176" s="27">
        <v>5628.98</v>
      </c>
    </row>
    <row r="2177" spans="1:16" ht="16.5" x14ac:dyDescent="0.3">
      <c r="A2177" s="2">
        <v>39989</v>
      </c>
      <c r="B2177" s="1">
        <v>178.86</v>
      </c>
      <c r="C2177" s="14">
        <v>40042</v>
      </c>
      <c r="D2177" s="13">
        <v>979.73</v>
      </c>
      <c r="E2177" s="17">
        <v>39960</v>
      </c>
      <c r="F2177" s="16">
        <v>9438.77</v>
      </c>
      <c r="G2177" s="20">
        <v>40102</v>
      </c>
      <c r="H2177" s="19">
        <v>2893.53</v>
      </c>
      <c r="I2177" s="31">
        <v>39979</v>
      </c>
      <c r="J2177" s="30">
        <v>18498.96</v>
      </c>
      <c r="K2177" s="28">
        <v>39979</v>
      </c>
      <c r="L2177" s="27">
        <v>10877.54</v>
      </c>
      <c r="M2177" s="25">
        <v>40105</v>
      </c>
      <c r="N2177" s="24">
        <v>5281.54</v>
      </c>
      <c r="O2177" s="28">
        <v>40070</v>
      </c>
      <c r="P2177" s="27">
        <v>5620.24</v>
      </c>
    </row>
    <row r="2178" spans="1:16" ht="16.5" x14ac:dyDescent="0.3">
      <c r="A2178" s="2">
        <v>39988</v>
      </c>
      <c r="B2178" s="1">
        <v>175.08</v>
      </c>
      <c r="C2178" s="14">
        <v>40039</v>
      </c>
      <c r="D2178" s="13">
        <v>1004.09</v>
      </c>
      <c r="E2178" s="17">
        <v>39959</v>
      </c>
      <c r="F2178" s="16">
        <v>9310.81</v>
      </c>
      <c r="G2178" s="20">
        <v>40101</v>
      </c>
      <c r="H2178" s="19">
        <v>2939.09</v>
      </c>
      <c r="I2178" s="31">
        <v>39976</v>
      </c>
      <c r="J2178" s="30">
        <v>18889.68</v>
      </c>
      <c r="K2178" s="28">
        <v>39976</v>
      </c>
      <c r="L2178" s="27">
        <v>11088.77</v>
      </c>
      <c r="M2178" s="25">
        <v>40102</v>
      </c>
      <c r="N2178" s="24">
        <v>5190.24</v>
      </c>
      <c r="O2178" s="28">
        <v>40067</v>
      </c>
      <c r="P2178" s="27">
        <v>5624.02</v>
      </c>
    </row>
    <row r="2179" spans="1:16" ht="16.5" x14ac:dyDescent="0.3">
      <c r="A2179" s="2">
        <v>39987</v>
      </c>
      <c r="B2179" s="1">
        <v>174.32</v>
      </c>
      <c r="C2179" s="14">
        <v>40038</v>
      </c>
      <c r="D2179" s="13">
        <v>1012.73</v>
      </c>
      <c r="E2179" s="17">
        <v>39958</v>
      </c>
      <c r="F2179" s="16">
        <v>9347</v>
      </c>
      <c r="G2179" s="20">
        <v>40100</v>
      </c>
      <c r="H2179" s="19">
        <v>2950.82</v>
      </c>
      <c r="I2179" s="31">
        <v>39975</v>
      </c>
      <c r="J2179" s="30">
        <v>18791.03</v>
      </c>
      <c r="K2179" s="28">
        <v>39975</v>
      </c>
      <c r="L2179" s="27">
        <v>11080.84</v>
      </c>
      <c r="M2179" s="25">
        <v>40101</v>
      </c>
      <c r="N2179" s="24">
        <v>5222.95</v>
      </c>
      <c r="O2179" s="28">
        <v>40066</v>
      </c>
      <c r="P2179" s="27">
        <v>5594.77</v>
      </c>
    </row>
    <row r="2180" spans="1:16" ht="16.5" x14ac:dyDescent="0.3">
      <c r="A2180" s="2">
        <v>39986</v>
      </c>
      <c r="B2180" s="1">
        <v>179.02</v>
      </c>
      <c r="C2180" s="14">
        <v>40037</v>
      </c>
      <c r="D2180" s="13">
        <v>1005.81</v>
      </c>
      <c r="E2180" s="17">
        <v>39955</v>
      </c>
      <c r="F2180" s="16">
        <v>9225.81</v>
      </c>
      <c r="G2180" s="20">
        <v>40099</v>
      </c>
      <c r="H2180" s="19">
        <v>2879.06</v>
      </c>
      <c r="I2180" s="31">
        <v>39974</v>
      </c>
      <c r="J2180" s="30">
        <v>18785.66</v>
      </c>
      <c r="K2180" s="28">
        <v>39974</v>
      </c>
      <c r="L2180" s="27">
        <v>11033.55</v>
      </c>
      <c r="M2180" s="25">
        <v>40100</v>
      </c>
      <c r="N2180" s="24">
        <v>5256.1</v>
      </c>
      <c r="O2180" s="28">
        <v>40065</v>
      </c>
      <c r="P2180" s="27">
        <v>5574.26</v>
      </c>
    </row>
    <row r="2181" spans="1:16" ht="16.5" x14ac:dyDescent="0.3">
      <c r="A2181" s="2">
        <v>39983</v>
      </c>
      <c r="B2181" s="1">
        <v>176.63</v>
      </c>
      <c r="C2181" s="14">
        <v>40036</v>
      </c>
      <c r="D2181" s="13">
        <v>994.35</v>
      </c>
      <c r="E2181" s="17">
        <v>39954</v>
      </c>
      <c r="F2181" s="16">
        <v>9264.15</v>
      </c>
      <c r="G2181" s="20">
        <v>40098</v>
      </c>
      <c r="H2181" s="19">
        <v>2914.35</v>
      </c>
      <c r="I2181" s="31">
        <v>39973</v>
      </c>
      <c r="J2181" s="30">
        <v>18058.490000000002</v>
      </c>
      <c r="K2181" s="28">
        <v>39973</v>
      </c>
      <c r="L2181" s="27">
        <v>10504.32</v>
      </c>
      <c r="M2181" s="25">
        <v>40099</v>
      </c>
      <c r="N2181" s="24">
        <v>5154.1499999999996</v>
      </c>
      <c r="O2181" s="28">
        <v>40064</v>
      </c>
      <c r="P2181" s="27">
        <v>5481.73</v>
      </c>
    </row>
    <row r="2182" spans="1:16" ht="16.5" x14ac:dyDescent="0.3">
      <c r="A2182" s="2">
        <v>39982</v>
      </c>
      <c r="B2182" s="1">
        <v>175.54</v>
      </c>
      <c r="C2182" s="14">
        <v>40035</v>
      </c>
      <c r="D2182" s="13">
        <v>1007.1</v>
      </c>
      <c r="E2182" s="17">
        <v>39953</v>
      </c>
      <c r="F2182" s="16">
        <v>9344.64</v>
      </c>
      <c r="G2182" s="20">
        <v>40095</v>
      </c>
      <c r="H2182" s="19">
        <v>2882.18</v>
      </c>
      <c r="I2182" s="31">
        <v>39972</v>
      </c>
      <c r="J2182" s="30">
        <v>18253.39</v>
      </c>
      <c r="K2182" s="28">
        <v>39972</v>
      </c>
      <c r="L2182" s="27">
        <v>10667.88</v>
      </c>
      <c r="M2182" s="25">
        <v>40098</v>
      </c>
      <c r="N2182" s="24">
        <v>5210.17</v>
      </c>
      <c r="O2182" s="28">
        <v>40063</v>
      </c>
      <c r="P2182" s="27">
        <v>5463.51</v>
      </c>
    </row>
    <row r="2183" spans="1:16" ht="16.5" x14ac:dyDescent="0.3">
      <c r="A2183" s="2">
        <v>39981</v>
      </c>
      <c r="B2183" s="1">
        <v>177.8</v>
      </c>
      <c r="C2183" s="14">
        <v>40032</v>
      </c>
      <c r="D2183" s="13">
        <v>1010.48</v>
      </c>
      <c r="E2183" s="17">
        <v>39952</v>
      </c>
      <c r="F2183" s="16">
        <v>9290.2900000000009</v>
      </c>
      <c r="G2183" s="20">
        <v>40094</v>
      </c>
      <c r="H2183" s="19">
        <v>2887.61</v>
      </c>
      <c r="I2183" s="31">
        <v>39969</v>
      </c>
      <c r="J2183" s="30">
        <v>18679.53</v>
      </c>
      <c r="K2183" s="28">
        <v>39969</v>
      </c>
      <c r="L2183" s="27">
        <v>10862.05</v>
      </c>
      <c r="M2183" s="25">
        <v>40095</v>
      </c>
      <c r="N2183" s="24">
        <v>5161.87</v>
      </c>
      <c r="O2183" s="28">
        <v>40060</v>
      </c>
      <c r="P2183" s="27">
        <v>5384.43</v>
      </c>
    </row>
    <row r="2184" spans="1:16" ht="16.5" x14ac:dyDescent="0.3">
      <c r="A2184" s="2">
        <v>39980</v>
      </c>
      <c r="B2184" s="1">
        <v>178.88</v>
      </c>
      <c r="C2184" s="14">
        <v>40031</v>
      </c>
      <c r="D2184" s="13">
        <v>997.08</v>
      </c>
      <c r="E2184" s="17">
        <v>39951</v>
      </c>
      <c r="F2184" s="16">
        <v>9038.69</v>
      </c>
      <c r="G2184" s="20">
        <v>40093</v>
      </c>
      <c r="H2184" s="19">
        <v>2852.17</v>
      </c>
      <c r="I2184" s="31">
        <v>39968</v>
      </c>
      <c r="J2184" s="30">
        <v>18502.77</v>
      </c>
      <c r="K2184" s="28">
        <v>39968</v>
      </c>
      <c r="L2184" s="27">
        <v>10706.68</v>
      </c>
      <c r="M2184" s="25">
        <v>40094</v>
      </c>
      <c r="N2184" s="24">
        <v>5154.6400000000003</v>
      </c>
      <c r="O2184" s="28">
        <v>40059</v>
      </c>
      <c r="P2184" s="27">
        <v>5301.42</v>
      </c>
    </row>
    <row r="2185" spans="1:16" ht="16.5" x14ac:dyDescent="0.3">
      <c r="A2185" s="2">
        <v>39979</v>
      </c>
      <c r="B2185" s="1">
        <v>180.66</v>
      </c>
      <c r="C2185" s="14">
        <v>40030</v>
      </c>
      <c r="D2185" s="13">
        <v>1002.72</v>
      </c>
      <c r="E2185" s="17">
        <v>39948</v>
      </c>
      <c r="F2185" s="16">
        <v>9265.02</v>
      </c>
      <c r="G2185" s="20">
        <v>40092</v>
      </c>
      <c r="H2185" s="19">
        <v>2865.7</v>
      </c>
      <c r="I2185" s="31">
        <v>39967</v>
      </c>
      <c r="J2185" s="30">
        <v>18576.47</v>
      </c>
      <c r="K2185" s="28">
        <v>39967</v>
      </c>
      <c r="L2185" s="27">
        <v>10825.2</v>
      </c>
      <c r="M2185" s="25">
        <v>40093</v>
      </c>
      <c r="N2185" s="24">
        <v>5108.8999999999996</v>
      </c>
      <c r="O2185" s="28">
        <v>40058</v>
      </c>
      <c r="P2185" s="27">
        <v>5319.84</v>
      </c>
    </row>
    <row r="2186" spans="1:16" ht="16.5" x14ac:dyDescent="0.3">
      <c r="A2186" s="2">
        <v>39976</v>
      </c>
      <c r="B2186" s="1">
        <v>182.69</v>
      </c>
      <c r="C2186" s="14">
        <v>40029</v>
      </c>
      <c r="D2186" s="13">
        <v>1005.65</v>
      </c>
      <c r="E2186" s="17">
        <v>39947</v>
      </c>
      <c r="F2186" s="16">
        <v>9093.73</v>
      </c>
      <c r="G2186" s="20">
        <v>40091</v>
      </c>
      <c r="H2186" s="19">
        <v>2790.78</v>
      </c>
      <c r="I2186" s="31">
        <v>39966</v>
      </c>
      <c r="J2186" s="30">
        <v>18389.080000000002</v>
      </c>
      <c r="K2186" s="28">
        <v>39966</v>
      </c>
      <c r="L2186" s="27">
        <v>10637.66</v>
      </c>
      <c r="M2186" s="25">
        <v>40092</v>
      </c>
      <c r="N2186" s="24">
        <v>5137.9799999999996</v>
      </c>
      <c r="O2186" s="28">
        <v>40057</v>
      </c>
      <c r="P2186" s="27">
        <v>5327.29</v>
      </c>
    </row>
    <row r="2187" spans="1:16" ht="16.5" x14ac:dyDescent="0.3">
      <c r="A2187" s="2">
        <v>39975</v>
      </c>
      <c r="B2187" s="1">
        <v>181.43</v>
      </c>
      <c r="C2187" s="14">
        <v>40028</v>
      </c>
      <c r="D2187" s="13">
        <v>1002.63</v>
      </c>
      <c r="E2187" s="17">
        <v>39946</v>
      </c>
      <c r="F2187" s="16">
        <v>9340.49</v>
      </c>
      <c r="G2187" s="20">
        <v>40088</v>
      </c>
      <c r="H2187" s="19">
        <v>2760.6</v>
      </c>
      <c r="I2187" s="31">
        <v>39965</v>
      </c>
      <c r="J2187" s="30">
        <v>18888.59</v>
      </c>
      <c r="K2187" s="28">
        <v>39965</v>
      </c>
      <c r="L2187" s="27">
        <v>10937.85</v>
      </c>
      <c r="M2187" s="25">
        <v>40091</v>
      </c>
      <c r="N2187" s="24">
        <v>5024.33</v>
      </c>
      <c r="O2187" s="28">
        <v>40056</v>
      </c>
      <c r="P2187" s="27">
        <v>5464.61</v>
      </c>
    </row>
    <row r="2188" spans="1:16" ht="16.5" x14ac:dyDescent="0.3">
      <c r="A2188" s="2">
        <v>39974</v>
      </c>
      <c r="B2188" s="1">
        <v>180.91</v>
      </c>
      <c r="C2188" s="14">
        <v>40025</v>
      </c>
      <c r="D2188" s="13">
        <v>987.48</v>
      </c>
      <c r="E2188" s="17">
        <v>39945</v>
      </c>
      <c r="F2188" s="16">
        <v>9298.61</v>
      </c>
      <c r="G2188" s="20">
        <v>40087</v>
      </c>
      <c r="H2188" s="19">
        <v>2810.46</v>
      </c>
      <c r="I2188" s="31">
        <v>39962</v>
      </c>
      <c r="J2188" s="30">
        <v>18171</v>
      </c>
      <c r="K2188" s="28">
        <v>39962</v>
      </c>
      <c r="L2188" s="27">
        <v>10428.19</v>
      </c>
      <c r="M2188" s="25">
        <v>40088</v>
      </c>
      <c r="N2188" s="24">
        <v>4988.7</v>
      </c>
      <c r="O2188" s="28">
        <v>40053</v>
      </c>
      <c r="P2188" s="27">
        <v>5517.35</v>
      </c>
    </row>
    <row r="2189" spans="1:16" ht="16.5" x14ac:dyDescent="0.3">
      <c r="A2189" s="2">
        <v>39973</v>
      </c>
      <c r="B2189" s="1">
        <v>174.91</v>
      </c>
      <c r="C2189" s="14">
        <v>40024</v>
      </c>
      <c r="D2189" s="13">
        <v>986.75</v>
      </c>
      <c r="E2189" s="17">
        <v>39944</v>
      </c>
      <c r="F2189" s="16">
        <v>9451.98</v>
      </c>
      <c r="G2189" s="20">
        <v>40086</v>
      </c>
      <c r="H2189" s="19">
        <v>2872.63</v>
      </c>
      <c r="I2189" s="31">
        <v>39960</v>
      </c>
      <c r="J2189" s="30">
        <v>17885.27</v>
      </c>
      <c r="K2189" s="28">
        <v>39960</v>
      </c>
      <c r="L2189" s="27">
        <v>10202.25</v>
      </c>
      <c r="M2189" s="25">
        <v>40087</v>
      </c>
      <c r="N2189" s="24">
        <v>5047.8100000000004</v>
      </c>
      <c r="O2189" s="28">
        <v>40052</v>
      </c>
      <c r="P2189" s="27">
        <v>5470.33</v>
      </c>
    </row>
    <row r="2190" spans="1:16" ht="16.5" x14ac:dyDescent="0.3">
      <c r="A2190" s="2">
        <v>39972</v>
      </c>
      <c r="B2190" s="1">
        <v>177.67</v>
      </c>
      <c r="C2190" s="14">
        <v>40023</v>
      </c>
      <c r="D2190" s="13">
        <v>975.15</v>
      </c>
      <c r="E2190" s="17">
        <v>39941</v>
      </c>
      <c r="F2190" s="16">
        <v>9432.83</v>
      </c>
      <c r="G2190" s="20">
        <v>40085</v>
      </c>
      <c r="H2190" s="19">
        <v>2892.44</v>
      </c>
      <c r="I2190" s="31">
        <v>39959</v>
      </c>
      <c r="J2190" s="30">
        <v>16991.560000000001</v>
      </c>
      <c r="K2190" s="28">
        <v>39959</v>
      </c>
      <c r="L2190" s="27">
        <v>9684.07</v>
      </c>
      <c r="M2190" s="25">
        <v>40086</v>
      </c>
      <c r="N2190" s="24">
        <v>5133.8999999999996</v>
      </c>
      <c r="O2190" s="28">
        <v>40051</v>
      </c>
      <c r="P2190" s="27">
        <v>5521.97</v>
      </c>
    </row>
    <row r="2191" spans="1:16" ht="16.5" x14ac:dyDescent="0.3">
      <c r="A2191" s="2">
        <v>39969</v>
      </c>
      <c r="B2191" s="1">
        <v>177.77</v>
      </c>
      <c r="C2191" s="14">
        <v>40022</v>
      </c>
      <c r="D2191" s="13">
        <v>979.62</v>
      </c>
      <c r="E2191" s="17">
        <v>39940</v>
      </c>
      <c r="F2191" s="16">
        <v>9385.7000000000007</v>
      </c>
      <c r="G2191" s="20">
        <v>40084</v>
      </c>
      <c r="H2191" s="19">
        <v>2899.12</v>
      </c>
      <c r="I2191" s="31">
        <v>39958</v>
      </c>
      <c r="J2191" s="30">
        <v>17121.82</v>
      </c>
      <c r="K2191" s="28">
        <v>39958</v>
      </c>
      <c r="L2191" s="27">
        <v>9799.36</v>
      </c>
      <c r="M2191" s="25">
        <v>40085</v>
      </c>
      <c r="N2191" s="24">
        <v>5159.72</v>
      </c>
      <c r="O2191" s="28">
        <v>40050</v>
      </c>
      <c r="P2191" s="27">
        <v>5557.09</v>
      </c>
    </row>
    <row r="2192" spans="1:16" ht="16.5" x14ac:dyDescent="0.3">
      <c r="A2192" s="2">
        <v>39968</v>
      </c>
      <c r="B2192" s="1">
        <v>175.75</v>
      </c>
      <c r="C2192" s="14">
        <v>40021</v>
      </c>
      <c r="D2192" s="13">
        <v>982.18</v>
      </c>
      <c r="E2192" s="17">
        <v>39934</v>
      </c>
      <c r="F2192" s="16">
        <v>8977.3700000000008</v>
      </c>
      <c r="G2192" s="20">
        <v>40081</v>
      </c>
      <c r="H2192" s="19">
        <v>2831.95</v>
      </c>
      <c r="I2192" s="31">
        <v>39955</v>
      </c>
      <c r="J2192" s="30">
        <v>17062.52</v>
      </c>
      <c r="K2192" s="28">
        <v>39955</v>
      </c>
      <c r="L2192" s="27">
        <v>9790.7900000000009</v>
      </c>
      <c r="M2192" s="25">
        <v>40084</v>
      </c>
      <c r="N2192" s="24">
        <v>5165.7</v>
      </c>
      <c r="O2192" s="28">
        <v>40049</v>
      </c>
      <c r="P2192" s="27">
        <v>5519.75</v>
      </c>
    </row>
    <row r="2193" spans="1:16" ht="16.5" x14ac:dyDescent="0.3">
      <c r="A2193" s="2">
        <v>39967</v>
      </c>
      <c r="B2193" s="1">
        <v>180.31</v>
      </c>
      <c r="C2193" s="14">
        <v>40018</v>
      </c>
      <c r="D2193" s="13">
        <v>979.26</v>
      </c>
      <c r="E2193" s="17">
        <v>39933</v>
      </c>
      <c r="F2193" s="16">
        <v>8828.26</v>
      </c>
      <c r="G2193" s="20">
        <v>40080</v>
      </c>
      <c r="H2193" s="19">
        <v>2838.22</v>
      </c>
      <c r="I2193" s="31">
        <v>39954</v>
      </c>
      <c r="J2193" s="30">
        <v>17199.490000000002</v>
      </c>
      <c r="K2193" s="28">
        <v>39954</v>
      </c>
      <c r="L2193" s="27">
        <v>9927.2800000000007</v>
      </c>
      <c r="M2193" s="25">
        <v>40081</v>
      </c>
      <c r="N2193" s="24">
        <v>5082.2</v>
      </c>
      <c r="O2193" s="28">
        <v>40046</v>
      </c>
      <c r="P2193" s="27">
        <v>5462.74</v>
      </c>
    </row>
    <row r="2194" spans="1:16" ht="16.5" x14ac:dyDescent="0.3">
      <c r="A2194" s="2">
        <v>39966</v>
      </c>
      <c r="B2194" s="1">
        <v>180.47</v>
      </c>
      <c r="C2194" s="14">
        <v>40017</v>
      </c>
      <c r="D2194" s="13">
        <v>976.29</v>
      </c>
      <c r="E2194" s="17">
        <v>39931</v>
      </c>
      <c r="F2194" s="16">
        <v>8493.77</v>
      </c>
      <c r="G2194" s="20">
        <v>40079</v>
      </c>
      <c r="H2194" s="19">
        <v>2887.24</v>
      </c>
      <c r="I2194" s="31">
        <v>39953</v>
      </c>
      <c r="J2194" s="30">
        <v>17475.84</v>
      </c>
      <c r="K2194" s="28">
        <v>39953</v>
      </c>
      <c r="L2194" s="27">
        <v>10042.61</v>
      </c>
      <c r="M2194" s="25">
        <v>40080</v>
      </c>
      <c r="N2194" s="24">
        <v>5079.2700000000004</v>
      </c>
      <c r="O2194" s="28">
        <v>40045</v>
      </c>
      <c r="P2194" s="27">
        <v>5311.06</v>
      </c>
    </row>
    <row r="2195" spans="1:16" ht="16.5" x14ac:dyDescent="0.3">
      <c r="A2195" s="2">
        <v>39965</v>
      </c>
      <c r="B2195" s="1">
        <v>180.9</v>
      </c>
      <c r="C2195" s="14">
        <v>40016</v>
      </c>
      <c r="D2195" s="13">
        <v>954.07</v>
      </c>
      <c r="E2195" s="17">
        <v>39930</v>
      </c>
      <c r="F2195" s="16">
        <v>8726.34</v>
      </c>
      <c r="G2195" s="20">
        <v>40078</v>
      </c>
      <c r="H2195" s="19">
        <v>2881.6</v>
      </c>
      <c r="I2195" s="31">
        <v>39952</v>
      </c>
      <c r="J2195" s="30">
        <v>17544.03</v>
      </c>
      <c r="K2195" s="28">
        <v>39952</v>
      </c>
      <c r="L2195" s="27">
        <v>10072.51</v>
      </c>
      <c r="M2195" s="25">
        <v>40079</v>
      </c>
      <c r="N2195" s="24">
        <v>5139.37</v>
      </c>
      <c r="O2195" s="28">
        <v>40044</v>
      </c>
      <c r="P2195" s="27">
        <v>5231.9799999999996</v>
      </c>
    </row>
    <row r="2196" spans="1:16" ht="16.5" x14ac:dyDescent="0.3">
      <c r="A2196" s="2">
        <v>39962</v>
      </c>
      <c r="B2196" s="1">
        <v>178.7</v>
      </c>
      <c r="C2196" s="14">
        <v>40015</v>
      </c>
      <c r="D2196" s="13">
        <v>954.58</v>
      </c>
      <c r="E2196" s="17">
        <v>39927</v>
      </c>
      <c r="F2196" s="16">
        <v>8707.99</v>
      </c>
      <c r="G2196" s="20">
        <v>40077</v>
      </c>
      <c r="H2196" s="19">
        <v>2872.51</v>
      </c>
      <c r="I2196" s="31">
        <v>39951</v>
      </c>
      <c r="J2196" s="30">
        <v>17022.91</v>
      </c>
      <c r="K2196" s="28">
        <v>39951</v>
      </c>
      <c r="L2196" s="27">
        <v>9792.24</v>
      </c>
      <c r="M2196" s="25">
        <v>40078</v>
      </c>
      <c r="N2196" s="24">
        <v>5142.6000000000004</v>
      </c>
      <c r="O2196" s="28">
        <v>40043</v>
      </c>
      <c r="P2196" s="27">
        <v>5250.74</v>
      </c>
    </row>
    <row r="2197" spans="1:16" ht="16.5" x14ac:dyDescent="0.3">
      <c r="A2197" s="2">
        <v>39961</v>
      </c>
      <c r="B2197" s="1">
        <v>178.19</v>
      </c>
      <c r="C2197" s="14">
        <v>40014</v>
      </c>
      <c r="D2197" s="13">
        <v>951.13</v>
      </c>
      <c r="E2197" s="17">
        <v>39926</v>
      </c>
      <c r="F2197" s="16">
        <v>8847.01</v>
      </c>
      <c r="G2197" s="20">
        <v>40074</v>
      </c>
      <c r="H2197" s="19">
        <v>2887.24</v>
      </c>
      <c r="I2197" s="31">
        <v>39948</v>
      </c>
      <c r="J2197" s="30">
        <v>16790.7</v>
      </c>
      <c r="K2197" s="28">
        <v>39948</v>
      </c>
      <c r="L2197" s="27">
        <v>9607.2900000000009</v>
      </c>
      <c r="M2197" s="25">
        <v>40077</v>
      </c>
      <c r="N2197" s="24">
        <v>5134.3599999999997</v>
      </c>
      <c r="O2197" s="28">
        <v>40042</v>
      </c>
      <c r="P2197" s="27">
        <v>5201.6099999999997</v>
      </c>
    </row>
    <row r="2198" spans="1:16" ht="16.5" x14ac:dyDescent="0.3">
      <c r="A2198" s="2">
        <v>39960</v>
      </c>
      <c r="B2198" s="1">
        <v>173.75</v>
      </c>
      <c r="C2198" s="14">
        <v>40011</v>
      </c>
      <c r="D2198" s="13">
        <v>940.38</v>
      </c>
      <c r="E2198" s="17">
        <v>39925</v>
      </c>
      <c r="F2198" s="16">
        <v>8727.2999999999993</v>
      </c>
      <c r="G2198" s="20">
        <v>40073</v>
      </c>
      <c r="H2198" s="19">
        <v>2895.45</v>
      </c>
      <c r="I2198" s="31">
        <v>39947</v>
      </c>
      <c r="J2198" s="30">
        <v>16541.689999999999</v>
      </c>
      <c r="K2198" s="28">
        <v>39947</v>
      </c>
      <c r="L2198" s="27">
        <v>9448.5300000000007</v>
      </c>
      <c r="M2198" s="25">
        <v>40074</v>
      </c>
      <c r="N2198" s="24">
        <v>5172.8900000000003</v>
      </c>
      <c r="O2198" s="28">
        <v>40039</v>
      </c>
      <c r="P2198" s="27">
        <v>5309.11</v>
      </c>
    </row>
    <row r="2199" spans="1:16" ht="16.5" x14ac:dyDescent="0.3">
      <c r="A2199" s="2">
        <v>39959</v>
      </c>
      <c r="B2199" s="1">
        <v>174.77</v>
      </c>
      <c r="C2199" s="14">
        <v>40010</v>
      </c>
      <c r="D2199" s="13">
        <v>940.74</v>
      </c>
      <c r="E2199" s="17">
        <v>39924</v>
      </c>
      <c r="F2199" s="16">
        <v>8711.33</v>
      </c>
      <c r="G2199" s="20">
        <v>40072</v>
      </c>
      <c r="H2199" s="19">
        <v>2882.28</v>
      </c>
      <c r="I2199" s="31">
        <v>39946</v>
      </c>
      <c r="J2199" s="30">
        <v>17059.62</v>
      </c>
      <c r="K2199" s="28">
        <v>39946</v>
      </c>
      <c r="L2199" s="27">
        <v>9738.6200000000008</v>
      </c>
      <c r="M2199" s="25">
        <v>40073</v>
      </c>
      <c r="N2199" s="24">
        <v>5163.95</v>
      </c>
      <c r="O2199" s="28">
        <v>40038</v>
      </c>
      <c r="P2199" s="27">
        <v>5401.11</v>
      </c>
    </row>
    <row r="2200" spans="1:16" ht="16.5" x14ac:dyDescent="0.3">
      <c r="A2200" s="2">
        <v>39958</v>
      </c>
      <c r="B2200" s="1">
        <v>178.57</v>
      </c>
      <c r="C2200" s="14">
        <v>40009</v>
      </c>
      <c r="D2200" s="13">
        <v>932.68</v>
      </c>
      <c r="E2200" s="17">
        <v>39923</v>
      </c>
      <c r="F2200" s="16">
        <v>8924.75</v>
      </c>
      <c r="G2200" s="20">
        <v>40071</v>
      </c>
      <c r="H2200" s="19">
        <v>2843</v>
      </c>
      <c r="I2200" s="31">
        <v>39945</v>
      </c>
      <c r="J2200" s="30">
        <v>17153.64</v>
      </c>
      <c r="K2200" s="28">
        <v>39945</v>
      </c>
      <c r="L2200" s="27">
        <v>9722.2199999999993</v>
      </c>
      <c r="M2200" s="25">
        <v>40072</v>
      </c>
      <c r="N2200" s="24">
        <v>5124.13</v>
      </c>
      <c r="O2200" s="28">
        <v>40037</v>
      </c>
      <c r="P2200" s="27">
        <v>5350.09</v>
      </c>
    </row>
    <row r="2201" spans="1:16" ht="16.5" x14ac:dyDescent="0.3">
      <c r="A2201" s="2">
        <v>39955</v>
      </c>
      <c r="B2201" s="1">
        <v>179.01</v>
      </c>
      <c r="C2201" s="14">
        <v>40008</v>
      </c>
      <c r="D2201" s="13">
        <v>905.84</v>
      </c>
      <c r="E2201" s="17">
        <v>39920</v>
      </c>
      <c r="F2201" s="16">
        <v>8907.58</v>
      </c>
      <c r="G2201" s="20">
        <v>40070</v>
      </c>
      <c r="H2201" s="19">
        <v>2829.25</v>
      </c>
      <c r="I2201" s="31">
        <v>39944</v>
      </c>
      <c r="J2201" s="30">
        <v>17087.95</v>
      </c>
      <c r="K2201" s="28">
        <v>39944</v>
      </c>
      <c r="L2201" s="27">
        <v>9764.27</v>
      </c>
      <c r="M2201" s="25">
        <v>40071</v>
      </c>
      <c r="N2201" s="24">
        <v>5042.13</v>
      </c>
      <c r="O2201" s="28">
        <v>40036</v>
      </c>
      <c r="P2201" s="27">
        <v>5285.81</v>
      </c>
    </row>
    <row r="2202" spans="1:16" ht="16.5" x14ac:dyDescent="0.3">
      <c r="A2202" s="2">
        <v>39954</v>
      </c>
      <c r="B2202" s="1">
        <v>181.82</v>
      </c>
      <c r="C2202" s="14">
        <v>40007</v>
      </c>
      <c r="D2202" s="13">
        <v>901.05</v>
      </c>
      <c r="E2202" s="17">
        <v>39919</v>
      </c>
      <c r="F2202" s="16">
        <v>8755.26</v>
      </c>
      <c r="G2202" s="20">
        <v>40067</v>
      </c>
      <c r="H2202" s="19">
        <v>2831.37</v>
      </c>
      <c r="I2202" s="31">
        <v>39941</v>
      </c>
      <c r="J2202" s="30">
        <v>17389.87</v>
      </c>
      <c r="K2202" s="28">
        <v>39941</v>
      </c>
      <c r="L2202" s="27">
        <v>10051.9</v>
      </c>
      <c r="M2202" s="25">
        <v>40070</v>
      </c>
      <c r="N2202" s="24">
        <v>5018.8500000000004</v>
      </c>
      <c r="O2202" s="28">
        <v>40035</v>
      </c>
      <c r="P2202" s="27">
        <v>5418.12</v>
      </c>
    </row>
    <row r="2203" spans="1:16" ht="16.5" x14ac:dyDescent="0.3">
      <c r="A2203" s="2">
        <v>39953</v>
      </c>
      <c r="B2203" s="1">
        <v>183.8</v>
      </c>
      <c r="C2203" s="14">
        <v>40004</v>
      </c>
      <c r="D2203" s="13">
        <v>879.13</v>
      </c>
      <c r="E2203" s="17">
        <v>39918</v>
      </c>
      <c r="F2203" s="16">
        <v>8742.9599999999991</v>
      </c>
      <c r="G2203" s="20">
        <v>40066</v>
      </c>
      <c r="H2203" s="19">
        <v>2817.5</v>
      </c>
      <c r="I2203" s="31">
        <v>39940</v>
      </c>
      <c r="J2203" s="30">
        <v>17217.89</v>
      </c>
      <c r="K2203" s="28">
        <v>39940</v>
      </c>
      <c r="L2203" s="27">
        <v>9896.93</v>
      </c>
      <c r="M2203" s="25">
        <v>40067</v>
      </c>
      <c r="N2203" s="24">
        <v>5011.47</v>
      </c>
      <c r="O2203" s="28">
        <v>40032</v>
      </c>
      <c r="P2203" s="27">
        <v>5458.96</v>
      </c>
    </row>
    <row r="2204" spans="1:16" ht="16.5" x14ac:dyDescent="0.3">
      <c r="A2204" s="2">
        <v>39952</v>
      </c>
      <c r="B2204" s="1">
        <v>182.76</v>
      </c>
      <c r="C2204" s="14">
        <v>40003</v>
      </c>
      <c r="D2204" s="13">
        <v>882.68</v>
      </c>
      <c r="E2204" s="17">
        <v>39917</v>
      </c>
      <c r="F2204" s="16">
        <v>8842.68</v>
      </c>
      <c r="G2204" s="20">
        <v>40065</v>
      </c>
      <c r="H2204" s="19">
        <v>2820.58</v>
      </c>
      <c r="I2204" s="31">
        <v>39939</v>
      </c>
      <c r="J2204" s="30">
        <v>16834.57</v>
      </c>
      <c r="K2204" s="28">
        <v>39939</v>
      </c>
      <c r="L2204" s="27">
        <v>9750.2099999999991</v>
      </c>
      <c r="M2204" s="25">
        <v>40066</v>
      </c>
      <c r="N2204" s="24">
        <v>4987.68</v>
      </c>
      <c r="O2204" s="28">
        <v>40031</v>
      </c>
      <c r="P2204" s="27">
        <v>5369.98</v>
      </c>
    </row>
    <row r="2205" spans="1:16" ht="16.5" x14ac:dyDescent="0.3">
      <c r="A2205" s="2">
        <v>39951</v>
      </c>
      <c r="B2205" s="1">
        <v>177.26</v>
      </c>
      <c r="C2205" s="14">
        <v>40002</v>
      </c>
      <c r="D2205" s="13">
        <v>879.56</v>
      </c>
      <c r="E2205" s="17">
        <v>39916</v>
      </c>
      <c r="F2205" s="16">
        <v>8924.43</v>
      </c>
      <c r="G2205" s="20">
        <v>40064</v>
      </c>
      <c r="H2205" s="19">
        <v>2786.25</v>
      </c>
      <c r="I2205" s="31">
        <v>39938</v>
      </c>
      <c r="J2205" s="30">
        <v>16430.080000000002</v>
      </c>
      <c r="K2205" s="28">
        <v>39938</v>
      </c>
      <c r="L2205" s="27">
        <v>9602.08</v>
      </c>
      <c r="M2205" s="25">
        <v>40065</v>
      </c>
      <c r="N2205" s="24">
        <v>5004.3</v>
      </c>
      <c r="O2205" s="28">
        <v>40030</v>
      </c>
      <c r="P2205" s="27">
        <v>5353.01</v>
      </c>
    </row>
    <row r="2206" spans="1:16" ht="16.5" x14ac:dyDescent="0.3">
      <c r="A2206" s="2">
        <v>39948</v>
      </c>
      <c r="B2206" s="1">
        <v>177.8</v>
      </c>
      <c r="C2206" s="14">
        <v>40001</v>
      </c>
      <c r="D2206" s="13">
        <v>881.03</v>
      </c>
      <c r="E2206" s="17">
        <v>39913</v>
      </c>
      <c r="F2206" s="16">
        <v>8964.11</v>
      </c>
      <c r="G2206" s="20">
        <v>40063</v>
      </c>
      <c r="H2206" s="19">
        <v>2783.84</v>
      </c>
      <c r="I2206" s="31">
        <v>39937</v>
      </c>
      <c r="J2206" s="30">
        <v>16381.05</v>
      </c>
      <c r="K2206" s="28">
        <v>39937</v>
      </c>
      <c r="L2206" s="27">
        <v>9641.91</v>
      </c>
      <c r="M2206" s="25">
        <v>40064</v>
      </c>
      <c r="N2206" s="24">
        <v>4947.34</v>
      </c>
      <c r="O2206" s="28">
        <v>40029</v>
      </c>
      <c r="P2206" s="27">
        <v>5417.02</v>
      </c>
    </row>
    <row r="2207" spans="1:16" ht="16.5" x14ac:dyDescent="0.3">
      <c r="A2207" s="2">
        <v>39947</v>
      </c>
      <c r="B2207" s="1">
        <v>176.29</v>
      </c>
      <c r="C2207" s="14">
        <v>40000</v>
      </c>
      <c r="D2207" s="13">
        <v>898.72</v>
      </c>
      <c r="E2207" s="17">
        <v>39912</v>
      </c>
      <c r="F2207" s="16">
        <v>8916.06</v>
      </c>
      <c r="G2207" s="20">
        <v>40060</v>
      </c>
      <c r="H2207" s="19">
        <v>2743.34</v>
      </c>
      <c r="I2207" s="31">
        <v>39933</v>
      </c>
      <c r="J2207" s="30">
        <v>15520.99</v>
      </c>
      <c r="K2207" s="28">
        <v>39933</v>
      </c>
      <c r="L2207" s="27">
        <v>9084.91</v>
      </c>
      <c r="M2207" s="25">
        <v>40063</v>
      </c>
      <c r="N2207" s="24">
        <v>4933.18</v>
      </c>
      <c r="O2207" s="28">
        <v>40028</v>
      </c>
      <c r="P2207" s="27">
        <v>5426.85</v>
      </c>
    </row>
    <row r="2208" spans="1:16" ht="16.5" x14ac:dyDescent="0.3">
      <c r="A2208" s="2">
        <v>39946</v>
      </c>
      <c r="B2208" s="1">
        <v>181.14</v>
      </c>
      <c r="C2208" s="14">
        <v>39996</v>
      </c>
      <c r="D2208" s="13">
        <v>896.42</v>
      </c>
      <c r="E2208" s="17">
        <v>39911</v>
      </c>
      <c r="F2208" s="16">
        <v>8595.01</v>
      </c>
      <c r="G2208" s="20">
        <v>40059</v>
      </c>
      <c r="H2208" s="19">
        <v>2699.22</v>
      </c>
      <c r="I2208" s="31">
        <v>39932</v>
      </c>
      <c r="J2208" s="30">
        <v>14956.95</v>
      </c>
      <c r="K2208" s="28">
        <v>39932</v>
      </c>
      <c r="L2208" s="27">
        <v>8796.08</v>
      </c>
      <c r="M2208" s="25">
        <v>40060</v>
      </c>
      <c r="N2208" s="24">
        <v>4851.7</v>
      </c>
      <c r="O2208" s="28">
        <v>40025</v>
      </c>
      <c r="P2208" s="27">
        <v>5332.14</v>
      </c>
    </row>
    <row r="2209" spans="1:16" ht="16.5" x14ac:dyDescent="0.3">
      <c r="A2209" s="2">
        <v>39945</v>
      </c>
      <c r="B2209" s="1">
        <v>179.73</v>
      </c>
      <c r="C2209" s="14">
        <v>39995</v>
      </c>
      <c r="D2209" s="13">
        <v>923.33</v>
      </c>
      <c r="E2209" s="17">
        <v>39910</v>
      </c>
      <c r="F2209" s="16">
        <v>8832.85</v>
      </c>
      <c r="G2209" s="20">
        <v>40058</v>
      </c>
      <c r="H2209" s="19">
        <v>2703.76</v>
      </c>
      <c r="I2209" s="31">
        <v>39931</v>
      </c>
      <c r="J2209" s="30">
        <v>14555.11</v>
      </c>
      <c r="K2209" s="28">
        <v>39931</v>
      </c>
      <c r="L2209" s="27">
        <v>8485.2199999999993</v>
      </c>
      <c r="M2209" s="25">
        <v>40059</v>
      </c>
      <c r="N2209" s="24">
        <v>4796.75</v>
      </c>
      <c r="O2209" s="28">
        <v>40024</v>
      </c>
      <c r="P2209" s="27">
        <v>5360.66</v>
      </c>
    </row>
    <row r="2210" spans="1:16" ht="16.5" x14ac:dyDescent="0.3">
      <c r="A2210" s="2">
        <v>39944</v>
      </c>
      <c r="B2210" s="1">
        <v>181.35</v>
      </c>
      <c r="C2210" s="14">
        <v>39994</v>
      </c>
      <c r="D2210" s="13">
        <v>919.32</v>
      </c>
      <c r="E2210" s="17">
        <v>39909</v>
      </c>
      <c r="F2210" s="16">
        <v>8857.93</v>
      </c>
      <c r="G2210" s="20">
        <v>40057</v>
      </c>
      <c r="H2210" s="19">
        <v>2715.74</v>
      </c>
      <c r="I2210" s="31">
        <v>39930</v>
      </c>
      <c r="J2210" s="30">
        <v>14840.42</v>
      </c>
      <c r="K2210" s="28">
        <v>39930</v>
      </c>
      <c r="L2210" s="27">
        <v>8641.43</v>
      </c>
      <c r="M2210" s="25">
        <v>40058</v>
      </c>
      <c r="N2210" s="24">
        <v>4817.55</v>
      </c>
      <c r="O2210" s="28">
        <v>40023</v>
      </c>
      <c r="P2210" s="27">
        <v>5270.32</v>
      </c>
    </row>
    <row r="2211" spans="1:16" ht="16.5" x14ac:dyDescent="0.3">
      <c r="A2211" s="2">
        <v>39941</v>
      </c>
      <c r="B2211" s="1">
        <v>181.04</v>
      </c>
      <c r="C2211" s="14">
        <v>39993</v>
      </c>
      <c r="D2211" s="13">
        <v>927.23</v>
      </c>
      <c r="E2211" s="17">
        <v>39906</v>
      </c>
      <c r="F2211" s="16">
        <v>8749.84</v>
      </c>
      <c r="G2211" s="20">
        <v>40056</v>
      </c>
      <c r="H2211" s="19">
        <v>2775.17</v>
      </c>
      <c r="I2211" s="31">
        <v>39927</v>
      </c>
      <c r="J2211" s="30">
        <v>15258.85</v>
      </c>
      <c r="K2211" s="28">
        <v>39927</v>
      </c>
      <c r="L2211" s="27">
        <v>8979.18</v>
      </c>
      <c r="M2211" s="25">
        <v>40057</v>
      </c>
      <c r="N2211" s="24">
        <v>4819.7</v>
      </c>
      <c r="O2211" s="28">
        <v>40022</v>
      </c>
      <c r="P2211" s="27">
        <v>5174.74</v>
      </c>
    </row>
    <row r="2212" spans="1:16" ht="16.5" x14ac:dyDescent="0.3">
      <c r="A2212" s="2">
        <v>39940</v>
      </c>
      <c r="B2212" s="1">
        <v>179.74</v>
      </c>
      <c r="C2212" s="14">
        <v>39990</v>
      </c>
      <c r="D2212" s="13">
        <v>918.9</v>
      </c>
      <c r="E2212" s="17">
        <v>39905</v>
      </c>
      <c r="F2212" s="16">
        <v>8719.7800000000007</v>
      </c>
      <c r="G2212" s="20">
        <v>40053</v>
      </c>
      <c r="H2212" s="19">
        <v>2803.65</v>
      </c>
      <c r="I2212" s="31">
        <v>39926</v>
      </c>
      <c r="J2212" s="30">
        <v>15214.46</v>
      </c>
      <c r="K2212" s="28">
        <v>39926</v>
      </c>
      <c r="L2212" s="27">
        <v>8939.09</v>
      </c>
      <c r="M2212" s="25">
        <v>40053</v>
      </c>
      <c r="N2212" s="24">
        <v>4908.8999999999996</v>
      </c>
      <c r="O2212" s="28">
        <v>40021</v>
      </c>
      <c r="P2212" s="27">
        <v>5251.55</v>
      </c>
    </row>
    <row r="2213" spans="1:16" ht="16.5" x14ac:dyDescent="0.3">
      <c r="A2213" s="2">
        <v>39939</v>
      </c>
      <c r="B2213" s="1">
        <v>178.82</v>
      </c>
      <c r="C2213" s="14">
        <v>39989</v>
      </c>
      <c r="D2213" s="13">
        <v>920.26</v>
      </c>
      <c r="E2213" s="17">
        <v>39904</v>
      </c>
      <c r="F2213" s="16">
        <v>8351.91</v>
      </c>
      <c r="G2213" s="20">
        <v>40052</v>
      </c>
      <c r="H2213" s="19">
        <v>2777.62</v>
      </c>
      <c r="I2213" s="31">
        <v>39925</v>
      </c>
      <c r="J2213" s="30">
        <v>14878.45</v>
      </c>
      <c r="K2213" s="28">
        <v>39925</v>
      </c>
      <c r="L2213" s="27">
        <v>8721.25</v>
      </c>
      <c r="M2213" s="25">
        <v>40052</v>
      </c>
      <c r="N2213" s="24">
        <v>4869.3500000000004</v>
      </c>
      <c r="O2213" s="28">
        <v>40018</v>
      </c>
      <c r="P2213" s="27">
        <v>5229.3599999999997</v>
      </c>
    </row>
    <row r="2214" spans="1:16" ht="16.5" x14ac:dyDescent="0.3">
      <c r="A2214" s="2">
        <v>39937</v>
      </c>
      <c r="B2214" s="1">
        <v>179.69</v>
      </c>
      <c r="C2214" s="14">
        <v>39988</v>
      </c>
      <c r="D2214" s="13">
        <v>900.94</v>
      </c>
      <c r="E2214" s="17">
        <v>39903</v>
      </c>
      <c r="F2214" s="16">
        <v>8109.53</v>
      </c>
      <c r="G2214" s="20">
        <v>40051</v>
      </c>
      <c r="H2214" s="19">
        <v>2788.9</v>
      </c>
      <c r="I2214" s="31">
        <v>39924</v>
      </c>
      <c r="J2214" s="30">
        <v>15285.89</v>
      </c>
      <c r="K2214" s="28">
        <v>39924</v>
      </c>
      <c r="L2214" s="27">
        <v>9039.09</v>
      </c>
      <c r="M2214" s="25">
        <v>40051</v>
      </c>
      <c r="N2214" s="24">
        <v>4890.58</v>
      </c>
      <c r="O2214" s="28">
        <v>40017</v>
      </c>
      <c r="P2214" s="27">
        <v>5247.28</v>
      </c>
    </row>
    <row r="2215" spans="1:16" ht="16.5" x14ac:dyDescent="0.3">
      <c r="A2215" s="2">
        <v>39933</v>
      </c>
      <c r="B2215" s="1">
        <v>176</v>
      </c>
      <c r="C2215" s="14">
        <v>39987</v>
      </c>
      <c r="D2215" s="13">
        <v>895.1</v>
      </c>
      <c r="E2215" s="17">
        <v>39902</v>
      </c>
      <c r="F2215" s="16">
        <v>8236.08</v>
      </c>
      <c r="G2215" s="20">
        <v>40050</v>
      </c>
      <c r="H2215" s="19">
        <v>2801.14</v>
      </c>
      <c r="I2215" s="31">
        <v>39923</v>
      </c>
      <c r="J2215" s="30">
        <v>15750.91</v>
      </c>
      <c r="K2215" s="28">
        <v>39923</v>
      </c>
      <c r="L2215" s="27">
        <v>9230.0400000000009</v>
      </c>
      <c r="M2215" s="25">
        <v>40050</v>
      </c>
      <c r="N2215" s="24">
        <v>4916.8</v>
      </c>
      <c r="O2215" s="28">
        <v>40016</v>
      </c>
      <c r="P2215" s="27">
        <v>5121.5600000000004</v>
      </c>
    </row>
    <row r="2216" spans="1:16" ht="16.5" x14ac:dyDescent="0.3">
      <c r="A2216" s="2">
        <v>39932</v>
      </c>
      <c r="B2216" s="1">
        <v>172.08</v>
      </c>
      <c r="C2216" s="14">
        <v>39986</v>
      </c>
      <c r="D2216" s="13">
        <v>893.04</v>
      </c>
      <c r="E2216" s="17">
        <v>39899</v>
      </c>
      <c r="F2216" s="16">
        <v>8626.9699999999993</v>
      </c>
      <c r="G2216" s="20">
        <v>40049</v>
      </c>
      <c r="H2216" s="19">
        <v>2778.34</v>
      </c>
      <c r="I2216" s="31">
        <v>39920</v>
      </c>
      <c r="J2216" s="30">
        <v>15601.27</v>
      </c>
      <c r="K2216" s="28">
        <v>39920</v>
      </c>
      <c r="L2216" s="27">
        <v>9052.18</v>
      </c>
      <c r="M2216" s="25">
        <v>40049</v>
      </c>
      <c r="N2216" s="24">
        <v>4896.2299999999996</v>
      </c>
      <c r="O2216" s="28">
        <v>40015</v>
      </c>
      <c r="P2216" s="27">
        <v>5093.97</v>
      </c>
    </row>
    <row r="2217" spans="1:16" ht="16.5" x14ac:dyDescent="0.3">
      <c r="A2217" s="2">
        <v>39931</v>
      </c>
      <c r="B2217" s="1">
        <v>167.24</v>
      </c>
      <c r="C2217" s="14">
        <v>39983</v>
      </c>
      <c r="D2217" s="13">
        <v>921.23</v>
      </c>
      <c r="E2217" s="17">
        <v>39898</v>
      </c>
      <c r="F2217" s="16">
        <v>8636.33</v>
      </c>
      <c r="G2217" s="20">
        <v>40046</v>
      </c>
      <c r="H2217" s="19">
        <v>2745.62</v>
      </c>
      <c r="I2217" s="31">
        <v>39919</v>
      </c>
      <c r="J2217" s="30">
        <v>15582.99</v>
      </c>
      <c r="K2217" s="28">
        <v>39919</v>
      </c>
      <c r="L2217" s="27">
        <v>9141.23</v>
      </c>
      <c r="M2217" s="25">
        <v>40046</v>
      </c>
      <c r="N2217" s="24">
        <v>4850.8900000000003</v>
      </c>
      <c r="O2217" s="28">
        <v>40014</v>
      </c>
      <c r="P2217" s="27">
        <v>5030.1499999999996</v>
      </c>
    </row>
    <row r="2218" spans="1:16" ht="16.5" x14ac:dyDescent="0.3">
      <c r="A2218" s="2">
        <v>39930</v>
      </c>
      <c r="B2218" s="1">
        <v>172.13</v>
      </c>
      <c r="C2218" s="14">
        <v>39982</v>
      </c>
      <c r="D2218" s="13">
        <v>918.37</v>
      </c>
      <c r="E2218" s="17">
        <v>39897</v>
      </c>
      <c r="F2218" s="16">
        <v>8479.99</v>
      </c>
      <c r="G2218" s="20">
        <v>40045</v>
      </c>
      <c r="H2218" s="19">
        <v>2663.67</v>
      </c>
      <c r="I2218" s="31">
        <v>39918</v>
      </c>
      <c r="J2218" s="30">
        <v>15669.62</v>
      </c>
      <c r="K2218" s="28">
        <v>39918</v>
      </c>
      <c r="L2218" s="27">
        <v>9305.4599999999991</v>
      </c>
      <c r="M2218" s="25">
        <v>40045</v>
      </c>
      <c r="N2218" s="24">
        <v>4756.58</v>
      </c>
      <c r="O2218" s="28">
        <v>40011</v>
      </c>
      <c r="P2218" s="27">
        <v>4978.3999999999996</v>
      </c>
    </row>
    <row r="2219" spans="1:16" ht="16.5" x14ac:dyDescent="0.3">
      <c r="A2219" s="2">
        <v>39927</v>
      </c>
      <c r="B2219" s="1">
        <v>174.13</v>
      </c>
      <c r="C2219" s="14">
        <v>39981</v>
      </c>
      <c r="D2219" s="13">
        <v>910.71</v>
      </c>
      <c r="E2219" s="17">
        <v>39896</v>
      </c>
      <c r="F2219" s="16">
        <v>8488.2999999999993</v>
      </c>
      <c r="G2219" s="20">
        <v>40044</v>
      </c>
      <c r="H2219" s="19">
        <v>2622.88</v>
      </c>
      <c r="I2219" s="31">
        <v>39917</v>
      </c>
      <c r="J2219" s="30">
        <v>15580.16</v>
      </c>
      <c r="K2219" s="28">
        <v>39917</v>
      </c>
      <c r="L2219" s="27">
        <v>9214.91</v>
      </c>
      <c r="M2219" s="25">
        <v>40044</v>
      </c>
      <c r="N2219" s="24">
        <v>4689.67</v>
      </c>
      <c r="O2219" s="28">
        <v>40010</v>
      </c>
      <c r="P2219" s="27">
        <v>4957.1899999999996</v>
      </c>
    </row>
    <row r="2220" spans="1:16" ht="16.5" x14ac:dyDescent="0.3">
      <c r="A2220" s="2">
        <v>39926</v>
      </c>
      <c r="B2220" s="1">
        <v>176.14</v>
      </c>
      <c r="C2220" s="14">
        <v>39980</v>
      </c>
      <c r="D2220" s="13">
        <v>911.97</v>
      </c>
      <c r="E2220" s="17">
        <v>39895</v>
      </c>
      <c r="F2220" s="16">
        <v>8215.5300000000007</v>
      </c>
      <c r="G2220" s="20">
        <v>40043</v>
      </c>
      <c r="H2220" s="19">
        <v>2630.6</v>
      </c>
      <c r="I2220" s="31">
        <v>39912</v>
      </c>
      <c r="J2220" s="30">
        <v>14901.41</v>
      </c>
      <c r="K2220" s="28">
        <v>39912</v>
      </c>
      <c r="L2220" s="27">
        <v>8831.82</v>
      </c>
      <c r="M2220" s="25">
        <v>40043</v>
      </c>
      <c r="N2220" s="24">
        <v>4685.78</v>
      </c>
      <c r="O2220" s="28">
        <v>40009</v>
      </c>
      <c r="P2220" s="27">
        <v>4928.4399999999996</v>
      </c>
    </row>
    <row r="2221" spans="1:16" ht="16.5" x14ac:dyDescent="0.3">
      <c r="A2221" s="2">
        <v>39925</v>
      </c>
      <c r="B2221" s="1">
        <v>174.4</v>
      </c>
      <c r="C2221" s="14">
        <v>39979</v>
      </c>
      <c r="D2221" s="13">
        <v>923.72</v>
      </c>
      <c r="E2221" s="17">
        <v>39891</v>
      </c>
      <c r="F2221" s="16">
        <v>7945.96</v>
      </c>
      <c r="G2221" s="20">
        <v>40042</v>
      </c>
      <c r="H2221" s="19">
        <v>2603.79</v>
      </c>
      <c r="I2221" s="31">
        <v>39911</v>
      </c>
      <c r="J2221" s="30">
        <v>14474.86</v>
      </c>
      <c r="K2221" s="28">
        <v>39911</v>
      </c>
      <c r="L2221" s="27">
        <v>8546.7099999999991</v>
      </c>
      <c r="M2221" s="25">
        <v>40042</v>
      </c>
      <c r="N2221" s="24">
        <v>4645.01</v>
      </c>
      <c r="O2221" s="28">
        <v>40008</v>
      </c>
      <c r="P2221" s="27">
        <v>4781.6899999999996</v>
      </c>
    </row>
    <row r="2222" spans="1:16" ht="16.5" x14ac:dyDescent="0.3">
      <c r="A2222" s="2">
        <v>39924</v>
      </c>
      <c r="B2222" s="1">
        <v>171.96</v>
      </c>
      <c r="C2222" s="14">
        <v>39976</v>
      </c>
      <c r="D2222" s="13">
        <v>946.21</v>
      </c>
      <c r="E2222" s="17">
        <v>39890</v>
      </c>
      <c r="F2222" s="16">
        <v>7972.17</v>
      </c>
      <c r="G2222" s="20">
        <v>40039</v>
      </c>
      <c r="H2222" s="19">
        <v>2669.41</v>
      </c>
      <c r="I2222" s="31">
        <v>39910</v>
      </c>
      <c r="J2222" s="30">
        <v>14928.97</v>
      </c>
      <c r="K2222" s="28">
        <v>39910</v>
      </c>
      <c r="L2222" s="27">
        <v>8772.65</v>
      </c>
      <c r="M2222" s="25">
        <v>40039</v>
      </c>
      <c r="N2222" s="24">
        <v>4713.97</v>
      </c>
      <c r="O2222" s="28">
        <v>40007</v>
      </c>
      <c r="P2222" s="27">
        <v>4722.34</v>
      </c>
    </row>
    <row r="2223" spans="1:16" ht="16.5" x14ac:dyDescent="0.3">
      <c r="A2223" s="2">
        <v>39923</v>
      </c>
      <c r="B2223" s="1">
        <v>172.3</v>
      </c>
      <c r="C2223" s="14">
        <v>39975</v>
      </c>
      <c r="D2223" s="13">
        <v>944.89</v>
      </c>
      <c r="E2223" s="17">
        <v>39889</v>
      </c>
      <c r="F2223" s="16">
        <v>7949.13</v>
      </c>
      <c r="G2223" s="20">
        <v>40038</v>
      </c>
      <c r="H2223" s="19">
        <v>2705.74</v>
      </c>
      <c r="I2223" s="31">
        <v>39909</v>
      </c>
      <c r="J2223" s="30">
        <v>14998.04</v>
      </c>
      <c r="K2223" s="28">
        <v>39909</v>
      </c>
      <c r="L2223" s="27">
        <v>8804.4500000000007</v>
      </c>
      <c r="M2223" s="25">
        <v>40038</v>
      </c>
      <c r="N2223" s="24">
        <v>4755.46</v>
      </c>
      <c r="O2223" s="28">
        <v>40004</v>
      </c>
      <c r="P2223" s="27">
        <v>4576.3100000000004</v>
      </c>
    </row>
    <row r="2224" spans="1:16" ht="16.5" x14ac:dyDescent="0.3">
      <c r="A2224" s="2">
        <v>39920</v>
      </c>
      <c r="B2224" s="1">
        <v>171.33</v>
      </c>
      <c r="C2224" s="14">
        <v>39974</v>
      </c>
      <c r="D2224" s="13">
        <v>939.15</v>
      </c>
      <c r="E2224" s="17">
        <v>39888</v>
      </c>
      <c r="F2224" s="16">
        <v>7704.15</v>
      </c>
      <c r="G2224" s="20">
        <v>40037</v>
      </c>
      <c r="H2224" s="19">
        <v>2688.21</v>
      </c>
      <c r="I2224" s="31">
        <v>39906</v>
      </c>
      <c r="J2224" s="30">
        <v>14545.69</v>
      </c>
      <c r="K2224" s="28">
        <v>39906</v>
      </c>
      <c r="L2224" s="27">
        <v>8574.73</v>
      </c>
      <c r="M2224" s="25">
        <v>40037</v>
      </c>
      <c r="N2224" s="24">
        <v>4716.76</v>
      </c>
      <c r="O2224" s="28">
        <v>40003</v>
      </c>
      <c r="P2224" s="27">
        <v>4630.07</v>
      </c>
    </row>
    <row r="2225" spans="1:16" ht="16.5" x14ac:dyDescent="0.3">
      <c r="A2225" s="2">
        <v>39919</v>
      </c>
      <c r="B2225" s="1">
        <v>171.73</v>
      </c>
      <c r="C2225" s="14">
        <v>39973</v>
      </c>
      <c r="D2225" s="13">
        <v>942.43</v>
      </c>
      <c r="E2225" s="17">
        <v>39885</v>
      </c>
      <c r="F2225" s="16">
        <v>7569.28</v>
      </c>
      <c r="G2225" s="20">
        <v>40036</v>
      </c>
      <c r="H2225" s="19">
        <v>2650.94</v>
      </c>
      <c r="I2225" s="31">
        <v>39905</v>
      </c>
      <c r="J2225" s="30">
        <v>14521.97</v>
      </c>
      <c r="K2225" s="28">
        <v>39905</v>
      </c>
      <c r="L2225" s="27">
        <v>8572.2000000000007</v>
      </c>
      <c r="M2225" s="25">
        <v>40036</v>
      </c>
      <c r="N2225" s="24">
        <v>4671.34</v>
      </c>
      <c r="O2225" s="28">
        <v>40002</v>
      </c>
      <c r="P2225" s="27">
        <v>4572.6499999999996</v>
      </c>
    </row>
    <row r="2226" spans="1:16" ht="16.5" x14ac:dyDescent="0.3">
      <c r="A2226" s="2">
        <v>39918</v>
      </c>
      <c r="B2226" s="1">
        <v>171.21</v>
      </c>
      <c r="C2226" s="14">
        <v>39972</v>
      </c>
      <c r="D2226" s="13">
        <v>939.14</v>
      </c>
      <c r="E2226" s="17">
        <v>39884</v>
      </c>
      <c r="F2226" s="16">
        <v>7198.25</v>
      </c>
      <c r="G2226" s="20">
        <v>40035</v>
      </c>
      <c r="H2226" s="19">
        <v>2693.61</v>
      </c>
      <c r="I2226" s="31">
        <v>39904</v>
      </c>
      <c r="J2226" s="30">
        <v>13519.54</v>
      </c>
      <c r="K2226" s="28">
        <v>39904</v>
      </c>
      <c r="L2226" s="27">
        <v>8077.68</v>
      </c>
      <c r="M2226" s="25">
        <v>40035</v>
      </c>
      <c r="N2226" s="24">
        <v>4722.2</v>
      </c>
      <c r="O2226" s="28">
        <v>40001</v>
      </c>
      <c r="P2226" s="27">
        <v>4598.1899999999996</v>
      </c>
    </row>
    <row r="2227" spans="1:16" ht="16.5" x14ac:dyDescent="0.3">
      <c r="A2227" s="2">
        <v>39917</v>
      </c>
      <c r="B2227" s="1">
        <v>172.03</v>
      </c>
      <c r="C2227" s="14">
        <v>39969</v>
      </c>
      <c r="D2227" s="13">
        <v>940.09</v>
      </c>
      <c r="E2227" s="17">
        <v>39883</v>
      </c>
      <c r="F2227" s="16">
        <v>7376.12</v>
      </c>
      <c r="G2227" s="20">
        <v>40032</v>
      </c>
      <c r="H2227" s="19">
        <v>2706.22</v>
      </c>
      <c r="I2227" s="31">
        <v>39903</v>
      </c>
      <c r="J2227" s="30">
        <v>13576.02</v>
      </c>
      <c r="K2227" s="28">
        <v>39903</v>
      </c>
      <c r="L2227" s="27">
        <v>8070.13</v>
      </c>
      <c r="M2227" s="25">
        <v>40032</v>
      </c>
      <c r="N2227" s="24">
        <v>4731.5600000000004</v>
      </c>
      <c r="O2227" s="28">
        <v>40000</v>
      </c>
      <c r="P2227" s="27">
        <v>4651.82</v>
      </c>
    </row>
    <row r="2228" spans="1:16" ht="16.5" x14ac:dyDescent="0.3">
      <c r="A2228" s="2">
        <v>39916</v>
      </c>
      <c r="B2228" s="1">
        <v>171.69</v>
      </c>
      <c r="C2228" s="14">
        <v>39968</v>
      </c>
      <c r="D2228" s="13">
        <v>942.46</v>
      </c>
      <c r="E2228" s="17">
        <v>39882</v>
      </c>
      <c r="F2228" s="16">
        <v>7054.98</v>
      </c>
      <c r="G2228" s="20">
        <v>40031</v>
      </c>
      <c r="H2228" s="19">
        <v>2662.01</v>
      </c>
      <c r="I2228" s="31">
        <v>39902</v>
      </c>
      <c r="J2228" s="30">
        <v>13456.33</v>
      </c>
      <c r="K2228" s="28">
        <v>39902</v>
      </c>
      <c r="L2228" s="27">
        <v>7900.09</v>
      </c>
      <c r="M2228" s="25">
        <v>40031</v>
      </c>
      <c r="N2228" s="24">
        <v>4690.53</v>
      </c>
      <c r="O2228" s="28">
        <v>39997</v>
      </c>
      <c r="P2228" s="27">
        <v>4708.21</v>
      </c>
    </row>
    <row r="2229" spans="1:16" ht="16.5" x14ac:dyDescent="0.3">
      <c r="A2229" s="2">
        <v>39913</v>
      </c>
      <c r="B2229" s="1">
        <v>172.01</v>
      </c>
      <c r="C2229" s="14">
        <v>39967</v>
      </c>
      <c r="D2229" s="13">
        <v>931.76</v>
      </c>
      <c r="E2229" s="17">
        <v>39881</v>
      </c>
      <c r="F2229" s="16">
        <v>7086.03</v>
      </c>
      <c r="G2229" s="20">
        <v>40030</v>
      </c>
      <c r="H2229" s="19">
        <v>2643.13</v>
      </c>
      <c r="I2229" s="31">
        <v>39899</v>
      </c>
      <c r="J2229" s="30">
        <v>14119.5</v>
      </c>
      <c r="K2229" s="28">
        <v>39899</v>
      </c>
      <c r="L2229" s="27">
        <v>8481.2199999999993</v>
      </c>
      <c r="M2229" s="25">
        <v>40030</v>
      </c>
      <c r="N2229" s="24">
        <v>4647.13</v>
      </c>
      <c r="O2229" s="28">
        <v>39996</v>
      </c>
      <c r="P2229" s="27">
        <v>4718.49</v>
      </c>
    </row>
    <row r="2230" spans="1:16" ht="16.5" x14ac:dyDescent="0.3">
      <c r="A2230" s="2">
        <v>39912</v>
      </c>
      <c r="B2230" s="1">
        <v>169.48</v>
      </c>
      <c r="C2230" s="14">
        <v>39966</v>
      </c>
      <c r="D2230" s="13">
        <v>944.74</v>
      </c>
      <c r="E2230" s="17">
        <v>39878</v>
      </c>
      <c r="F2230" s="16">
        <v>7173.1</v>
      </c>
      <c r="G2230" s="20">
        <v>40029</v>
      </c>
      <c r="H2230" s="19">
        <v>2670.96</v>
      </c>
      <c r="I2230" s="31">
        <v>39898</v>
      </c>
      <c r="J2230" s="30">
        <v>14108.98</v>
      </c>
      <c r="K2230" s="28">
        <v>39898</v>
      </c>
      <c r="L2230" s="27">
        <v>8489.2900000000009</v>
      </c>
      <c r="M2230" s="25">
        <v>40029</v>
      </c>
      <c r="N2230" s="24">
        <v>4671.37</v>
      </c>
      <c r="O2230" s="28">
        <v>39995</v>
      </c>
      <c r="P2230" s="27">
        <v>4905.4399999999996</v>
      </c>
    </row>
    <row r="2231" spans="1:16" ht="16.5" x14ac:dyDescent="0.3">
      <c r="A2231" s="2">
        <v>39911</v>
      </c>
      <c r="B2231" s="1">
        <v>162.68</v>
      </c>
      <c r="C2231" s="14">
        <v>39965</v>
      </c>
      <c r="D2231" s="13">
        <v>942.87</v>
      </c>
      <c r="E2231" s="17">
        <v>39877</v>
      </c>
      <c r="F2231" s="16">
        <v>7433.49</v>
      </c>
      <c r="G2231" s="20">
        <v>40028</v>
      </c>
      <c r="H2231" s="19">
        <v>2674.07</v>
      </c>
      <c r="I2231" s="31">
        <v>39897</v>
      </c>
      <c r="J2231" s="30">
        <v>13622.11</v>
      </c>
      <c r="K2231" s="28">
        <v>39897</v>
      </c>
      <c r="L2231" s="27">
        <v>7966.99</v>
      </c>
      <c r="M2231" s="25">
        <v>40028</v>
      </c>
      <c r="N2231" s="24">
        <v>4682.46</v>
      </c>
      <c r="O2231" s="28">
        <v>39994</v>
      </c>
      <c r="P2231" s="27">
        <v>4808.6400000000003</v>
      </c>
    </row>
    <row r="2232" spans="1:16" ht="16.5" x14ac:dyDescent="0.3">
      <c r="A2232" s="2">
        <v>39910</v>
      </c>
      <c r="B2232" s="1">
        <v>168.34</v>
      </c>
      <c r="C2232" s="14">
        <v>39962</v>
      </c>
      <c r="D2232" s="13">
        <v>919.14</v>
      </c>
      <c r="E2232" s="17">
        <v>39876</v>
      </c>
      <c r="F2232" s="16">
        <v>7290.96</v>
      </c>
      <c r="G2232" s="20">
        <v>40025</v>
      </c>
      <c r="H2232" s="19">
        <v>2638.13</v>
      </c>
      <c r="I2232" s="31">
        <v>39896</v>
      </c>
      <c r="J2232" s="30">
        <v>13910.34</v>
      </c>
      <c r="K2232" s="28">
        <v>39896</v>
      </c>
      <c r="L2232" s="27">
        <v>8063.29</v>
      </c>
      <c r="M2232" s="25">
        <v>40025</v>
      </c>
      <c r="N2232" s="24">
        <v>4608.3599999999997</v>
      </c>
      <c r="O2232" s="28">
        <v>39993</v>
      </c>
      <c r="P2232" s="27">
        <v>4885.09</v>
      </c>
    </row>
    <row r="2233" spans="1:16" ht="16.5" x14ac:dyDescent="0.3">
      <c r="A2233" s="2">
        <v>39909</v>
      </c>
      <c r="B2233" s="1">
        <v>168.62</v>
      </c>
      <c r="C2233" s="14">
        <v>39961</v>
      </c>
      <c r="D2233" s="13">
        <v>906.83</v>
      </c>
      <c r="E2233" s="17">
        <v>39875</v>
      </c>
      <c r="F2233" s="16">
        <v>7229.72</v>
      </c>
      <c r="G2233" s="20">
        <v>40024</v>
      </c>
      <c r="H2233" s="19">
        <v>2654.74</v>
      </c>
      <c r="I2233" s="31">
        <v>39895</v>
      </c>
      <c r="J2233" s="30">
        <v>13447.42</v>
      </c>
      <c r="K2233" s="28">
        <v>39895</v>
      </c>
      <c r="L2233" s="27">
        <v>7959.91</v>
      </c>
      <c r="M2233" s="25">
        <v>40024</v>
      </c>
      <c r="N2233" s="24">
        <v>4631.6099999999997</v>
      </c>
      <c r="O2233" s="28">
        <v>39990</v>
      </c>
      <c r="P2233" s="27">
        <v>4776.47</v>
      </c>
    </row>
    <row r="2234" spans="1:16" ht="16.5" x14ac:dyDescent="0.3">
      <c r="A2234" s="2">
        <v>39906</v>
      </c>
      <c r="B2234" s="1">
        <v>167.11</v>
      </c>
      <c r="C2234" s="14">
        <v>39960</v>
      </c>
      <c r="D2234" s="13">
        <v>893.06</v>
      </c>
      <c r="E2234" s="17">
        <v>39874</v>
      </c>
      <c r="F2234" s="16">
        <v>7280.15</v>
      </c>
      <c r="G2234" s="20">
        <v>40023</v>
      </c>
      <c r="H2234" s="19">
        <v>2600.31</v>
      </c>
      <c r="I2234" s="31">
        <v>39892</v>
      </c>
      <c r="J2234" s="30">
        <v>12833.51</v>
      </c>
      <c r="K2234" s="28">
        <v>39892</v>
      </c>
      <c r="L2234" s="27">
        <v>7495.96</v>
      </c>
      <c r="M2234" s="25">
        <v>40023</v>
      </c>
      <c r="N2234" s="24">
        <v>4547.53</v>
      </c>
      <c r="O2234" s="28">
        <v>39989</v>
      </c>
      <c r="P2234" s="27">
        <v>4800.5600000000004</v>
      </c>
    </row>
    <row r="2235" spans="1:16" ht="16.5" x14ac:dyDescent="0.3">
      <c r="A2235" s="2">
        <v>39905</v>
      </c>
      <c r="B2235" s="1">
        <v>166.18</v>
      </c>
      <c r="C2235" s="14">
        <v>39959</v>
      </c>
      <c r="D2235" s="13">
        <v>910.33</v>
      </c>
      <c r="E2235" s="17">
        <v>39871</v>
      </c>
      <c r="F2235" s="16">
        <v>7568.42</v>
      </c>
      <c r="G2235" s="20">
        <v>40022</v>
      </c>
      <c r="H2235" s="19">
        <v>2573.08</v>
      </c>
      <c r="I2235" s="31">
        <v>39891</v>
      </c>
      <c r="J2235" s="30">
        <v>13130.92</v>
      </c>
      <c r="K2235" s="28">
        <v>39891</v>
      </c>
      <c r="L2235" s="27">
        <v>7731.43</v>
      </c>
      <c r="M2235" s="25">
        <v>40022</v>
      </c>
      <c r="N2235" s="24">
        <v>4528.84</v>
      </c>
      <c r="O2235" s="28">
        <v>39988</v>
      </c>
      <c r="P2235" s="27">
        <v>4836.01</v>
      </c>
    </row>
    <row r="2236" spans="1:16" ht="16.5" x14ac:dyDescent="0.3">
      <c r="A2236" s="2">
        <v>39904</v>
      </c>
      <c r="B2236" s="1">
        <v>160.46</v>
      </c>
      <c r="C2236" s="14">
        <v>39955</v>
      </c>
      <c r="D2236" s="13">
        <v>887</v>
      </c>
      <c r="E2236" s="17">
        <v>39870</v>
      </c>
      <c r="F2236" s="16">
        <v>7457.93</v>
      </c>
      <c r="G2236" s="20">
        <v>40021</v>
      </c>
      <c r="H2236" s="19">
        <v>2601.41</v>
      </c>
      <c r="I2236" s="31">
        <v>39890</v>
      </c>
      <c r="J2236" s="30">
        <v>13117.17</v>
      </c>
      <c r="K2236" s="28">
        <v>39890</v>
      </c>
      <c r="L2236" s="27">
        <v>7632.52</v>
      </c>
      <c r="M2236" s="25">
        <v>40021</v>
      </c>
      <c r="N2236" s="24">
        <v>4586.13</v>
      </c>
      <c r="O2236" s="28">
        <v>39987</v>
      </c>
      <c r="P2236" s="27">
        <v>4707.1499999999996</v>
      </c>
    </row>
    <row r="2237" spans="1:16" ht="16.5" x14ac:dyDescent="0.3">
      <c r="A2237" s="2">
        <v>39903</v>
      </c>
      <c r="B2237" s="1">
        <v>157.01</v>
      </c>
      <c r="C2237" s="14">
        <v>39954</v>
      </c>
      <c r="D2237" s="13">
        <v>888.33</v>
      </c>
      <c r="E2237" s="17">
        <v>39869</v>
      </c>
      <c r="F2237" s="16">
        <v>7461.22</v>
      </c>
      <c r="G2237" s="20">
        <v>40018</v>
      </c>
      <c r="H2237" s="19">
        <v>2582.7600000000002</v>
      </c>
      <c r="I2237" s="31">
        <v>39889</v>
      </c>
      <c r="J2237" s="30">
        <v>12878.09</v>
      </c>
      <c r="K2237" s="28">
        <v>39889</v>
      </c>
      <c r="L2237" s="27">
        <v>7508.08</v>
      </c>
      <c r="M2237" s="25">
        <v>40018</v>
      </c>
      <c r="N2237" s="24">
        <v>4576.6099999999997</v>
      </c>
      <c r="O2237" s="28">
        <v>39986</v>
      </c>
      <c r="P2237" s="27">
        <v>4693.3999999999996</v>
      </c>
    </row>
    <row r="2238" spans="1:16" ht="16.5" x14ac:dyDescent="0.3">
      <c r="A2238" s="2">
        <v>39902</v>
      </c>
      <c r="B2238" s="1">
        <v>156.22999999999999</v>
      </c>
      <c r="C2238" s="14">
        <v>39953</v>
      </c>
      <c r="D2238" s="13">
        <v>903.47</v>
      </c>
      <c r="E2238" s="17">
        <v>39868</v>
      </c>
      <c r="F2238" s="16">
        <v>7268.56</v>
      </c>
      <c r="G2238" s="20">
        <v>40017</v>
      </c>
      <c r="H2238" s="19">
        <v>2585.79</v>
      </c>
      <c r="I2238" s="31">
        <v>39888</v>
      </c>
      <c r="J2238" s="30">
        <v>12976.71</v>
      </c>
      <c r="K2238" s="28">
        <v>39888</v>
      </c>
      <c r="L2238" s="27">
        <v>7599.35</v>
      </c>
      <c r="M2238" s="25">
        <v>40017</v>
      </c>
      <c r="N2238" s="24">
        <v>4559.8</v>
      </c>
      <c r="O2238" s="28">
        <v>39983</v>
      </c>
      <c r="P2238" s="27">
        <v>4839.46</v>
      </c>
    </row>
    <row r="2239" spans="1:16" ht="16.5" x14ac:dyDescent="0.3">
      <c r="A2239" s="2">
        <v>39899</v>
      </c>
      <c r="B2239" s="1">
        <v>161.66</v>
      </c>
      <c r="C2239" s="14">
        <v>39952</v>
      </c>
      <c r="D2239" s="13">
        <v>908.13</v>
      </c>
      <c r="E2239" s="17">
        <v>39867</v>
      </c>
      <c r="F2239" s="16">
        <v>7376.16</v>
      </c>
      <c r="G2239" s="20">
        <v>40016</v>
      </c>
      <c r="H2239" s="19">
        <v>2528.85</v>
      </c>
      <c r="I2239" s="31">
        <v>39885</v>
      </c>
      <c r="J2239" s="30">
        <v>12525.8</v>
      </c>
      <c r="K2239" s="28">
        <v>39885</v>
      </c>
      <c r="L2239" s="27">
        <v>7282.52</v>
      </c>
      <c r="M2239" s="25">
        <v>40016</v>
      </c>
      <c r="N2239" s="24">
        <v>4493.7299999999996</v>
      </c>
      <c r="O2239" s="28">
        <v>39982</v>
      </c>
      <c r="P2239" s="27">
        <v>4837.4799999999996</v>
      </c>
    </row>
    <row r="2240" spans="1:16" ht="16.5" x14ac:dyDescent="0.3">
      <c r="A2240" s="2">
        <v>39898</v>
      </c>
      <c r="B2240" s="1">
        <v>162.22</v>
      </c>
      <c r="C2240" s="14">
        <v>39951</v>
      </c>
      <c r="D2240" s="13">
        <v>909.71</v>
      </c>
      <c r="E2240" s="17">
        <v>39864</v>
      </c>
      <c r="F2240" s="16">
        <v>7416.38</v>
      </c>
      <c r="G2240" s="20">
        <v>40015</v>
      </c>
      <c r="H2240" s="19">
        <v>2519.9899999999998</v>
      </c>
      <c r="I2240" s="31">
        <v>39884</v>
      </c>
      <c r="J2240" s="30">
        <v>12001.53</v>
      </c>
      <c r="K2240" s="28">
        <v>39884</v>
      </c>
      <c r="L2240" s="27">
        <v>6962.48</v>
      </c>
      <c r="M2240" s="25">
        <v>40015</v>
      </c>
      <c r="N2240" s="24">
        <v>4481.17</v>
      </c>
      <c r="O2240" s="28">
        <v>39981</v>
      </c>
      <c r="P2240" s="27">
        <v>4799.9799999999996</v>
      </c>
    </row>
    <row r="2241" spans="1:16" ht="16.5" x14ac:dyDescent="0.3">
      <c r="A2241" s="2">
        <v>39897</v>
      </c>
      <c r="B2241" s="1">
        <v>160.28</v>
      </c>
      <c r="C2241" s="14">
        <v>39948</v>
      </c>
      <c r="D2241" s="13">
        <v>882.88</v>
      </c>
      <c r="E2241" s="17">
        <v>39863</v>
      </c>
      <c r="F2241" s="16">
        <v>7557.65</v>
      </c>
      <c r="G2241" s="20">
        <v>40014</v>
      </c>
      <c r="H2241" s="19">
        <v>2500.69</v>
      </c>
      <c r="I2241" s="31">
        <v>39883</v>
      </c>
      <c r="J2241" s="30">
        <v>11930.66</v>
      </c>
      <c r="K2241" s="28">
        <v>39883</v>
      </c>
      <c r="L2241" s="27">
        <v>7007.74</v>
      </c>
      <c r="M2241" s="25">
        <v>40014</v>
      </c>
      <c r="N2241" s="24">
        <v>4443.62</v>
      </c>
      <c r="O2241" s="28">
        <v>39980</v>
      </c>
      <c r="P2241" s="27">
        <v>4890.72</v>
      </c>
    </row>
    <row r="2242" spans="1:16" ht="16.5" x14ac:dyDescent="0.3">
      <c r="A2242" s="2">
        <v>39896</v>
      </c>
      <c r="B2242" s="1">
        <v>159.56</v>
      </c>
      <c r="C2242" s="14">
        <v>39947</v>
      </c>
      <c r="D2242" s="13">
        <v>893.07</v>
      </c>
      <c r="E2242" s="17">
        <v>39862</v>
      </c>
      <c r="F2242" s="16">
        <v>7534.44</v>
      </c>
      <c r="G2242" s="20">
        <v>40011</v>
      </c>
      <c r="H2242" s="19">
        <v>2469.1999999999998</v>
      </c>
      <c r="I2242" s="31">
        <v>39882</v>
      </c>
      <c r="J2242" s="30">
        <v>11694.05</v>
      </c>
      <c r="K2242" s="28">
        <v>39882</v>
      </c>
      <c r="L2242" s="27">
        <v>6880.67</v>
      </c>
      <c r="M2242" s="25">
        <v>40011</v>
      </c>
      <c r="N2242" s="24">
        <v>4388.75</v>
      </c>
      <c r="O2242" s="28">
        <v>39979</v>
      </c>
      <c r="P2242" s="27">
        <v>4889.9399999999996</v>
      </c>
    </row>
    <row r="2243" spans="1:16" ht="16.5" x14ac:dyDescent="0.3">
      <c r="A2243" s="2">
        <v>39895</v>
      </c>
      <c r="B2243" s="1">
        <v>156.41999999999999</v>
      </c>
      <c r="C2243" s="14">
        <v>39946</v>
      </c>
      <c r="D2243" s="13">
        <v>883.92</v>
      </c>
      <c r="E2243" s="17">
        <v>39861</v>
      </c>
      <c r="F2243" s="16">
        <v>7645.51</v>
      </c>
      <c r="G2243" s="20">
        <v>40010</v>
      </c>
      <c r="H2243" s="19">
        <v>2458.9699999999998</v>
      </c>
      <c r="I2243" s="31">
        <v>39881</v>
      </c>
      <c r="J2243" s="30">
        <v>11344.58</v>
      </c>
      <c r="K2243" s="28">
        <v>39881</v>
      </c>
      <c r="L2243" s="27">
        <v>6725.58</v>
      </c>
      <c r="M2243" s="25">
        <v>40010</v>
      </c>
      <c r="N2243" s="24">
        <v>4361.84</v>
      </c>
      <c r="O2243" s="28">
        <v>39976</v>
      </c>
      <c r="P2243" s="27">
        <v>5069.24</v>
      </c>
    </row>
    <row r="2244" spans="1:16" ht="16.5" x14ac:dyDescent="0.3">
      <c r="A2244" s="2">
        <v>39892</v>
      </c>
      <c r="B2244" s="1">
        <v>152.58000000000001</v>
      </c>
      <c r="C2244" s="14">
        <v>39945</v>
      </c>
      <c r="D2244" s="13">
        <v>908.35</v>
      </c>
      <c r="E2244" s="17">
        <v>39860</v>
      </c>
      <c r="F2244" s="16">
        <v>7750.17</v>
      </c>
      <c r="G2244" s="20">
        <v>40009</v>
      </c>
      <c r="H2244" s="19">
        <v>2451.02</v>
      </c>
      <c r="I2244" s="31">
        <v>39878</v>
      </c>
      <c r="J2244" s="30">
        <v>11921.52</v>
      </c>
      <c r="K2244" s="28">
        <v>39878</v>
      </c>
      <c r="L2244" s="27">
        <v>6785.47</v>
      </c>
      <c r="M2244" s="25">
        <v>40009</v>
      </c>
      <c r="N2244" s="24">
        <v>4346.46</v>
      </c>
      <c r="O2244" s="28">
        <v>39975</v>
      </c>
      <c r="P2244" s="27">
        <v>5107.26</v>
      </c>
    </row>
    <row r="2245" spans="1:16" ht="16.5" x14ac:dyDescent="0.3">
      <c r="A2245" s="2">
        <v>39891</v>
      </c>
      <c r="B2245" s="1">
        <v>151.51</v>
      </c>
      <c r="C2245" s="14">
        <v>39944</v>
      </c>
      <c r="D2245" s="13">
        <v>909.24</v>
      </c>
      <c r="E2245" s="17">
        <v>39857</v>
      </c>
      <c r="F2245" s="16">
        <v>7779.4</v>
      </c>
      <c r="G2245" s="20">
        <v>40008</v>
      </c>
      <c r="H2245" s="19">
        <v>2370.71</v>
      </c>
      <c r="I2245" s="31">
        <v>39877</v>
      </c>
      <c r="J2245" s="30">
        <v>12211.24</v>
      </c>
      <c r="K2245" s="28">
        <v>39877</v>
      </c>
      <c r="L2245" s="27">
        <v>6900.75</v>
      </c>
      <c r="M2245" s="25">
        <v>40008</v>
      </c>
      <c r="N2245" s="24">
        <v>4237.68</v>
      </c>
      <c r="O2245" s="28">
        <v>39974</v>
      </c>
      <c r="P2245" s="27">
        <v>5051.18</v>
      </c>
    </row>
    <row r="2246" spans="1:16" ht="16.5" x14ac:dyDescent="0.3">
      <c r="A2246" s="2">
        <v>39890</v>
      </c>
      <c r="B2246" s="1">
        <v>152.88999999999999</v>
      </c>
      <c r="C2246" s="14">
        <v>39941</v>
      </c>
      <c r="D2246" s="13">
        <v>929.23</v>
      </c>
      <c r="E2246" s="17">
        <v>39856</v>
      </c>
      <c r="F2246" s="16">
        <v>7705.36</v>
      </c>
      <c r="G2246" s="20">
        <v>40007</v>
      </c>
      <c r="H2246" s="19">
        <v>2345.2199999999998</v>
      </c>
      <c r="I2246" s="31">
        <v>39876</v>
      </c>
      <c r="J2246" s="30">
        <v>12331.15</v>
      </c>
      <c r="K2246" s="28">
        <v>39876</v>
      </c>
      <c r="L2246" s="27">
        <v>6948.37</v>
      </c>
      <c r="M2246" s="25">
        <v>40007</v>
      </c>
      <c r="N2246" s="24">
        <v>4202.13</v>
      </c>
      <c r="O2246" s="28">
        <v>39973</v>
      </c>
      <c r="P2246" s="27">
        <v>4997.8599999999997</v>
      </c>
    </row>
    <row r="2247" spans="1:16" ht="16.5" x14ac:dyDescent="0.3">
      <c r="A2247" s="2">
        <v>39889</v>
      </c>
      <c r="B2247" s="1">
        <v>152.16999999999999</v>
      </c>
      <c r="C2247" s="14">
        <v>39940</v>
      </c>
      <c r="D2247" s="13">
        <v>907.39</v>
      </c>
      <c r="E2247" s="17">
        <v>39854</v>
      </c>
      <c r="F2247" s="16">
        <v>7945.94</v>
      </c>
      <c r="G2247" s="20">
        <v>40004</v>
      </c>
      <c r="H2247" s="19">
        <v>2281.4699999999998</v>
      </c>
      <c r="I2247" s="31">
        <v>39875</v>
      </c>
      <c r="J2247" s="30">
        <v>12033.88</v>
      </c>
      <c r="K2247" s="28">
        <v>39875</v>
      </c>
      <c r="L2247" s="27">
        <v>6617.57</v>
      </c>
      <c r="M2247" s="25">
        <v>40004</v>
      </c>
      <c r="N2247" s="24">
        <v>4127.17</v>
      </c>
      <c r="O2247" s="28">
        <v>39972</v>
      </c>
      <c r="P2247" s="27">
        <v>5004.72</v>
      </c>
    </row>
    <row r="2248" spans="1:16" ht="16.5" x14ac:dyDescent="0.3">
      <c r="A2248" s="2">
        <v>39888</v>
      </c>
      <c r="B2248" s="1">
        <v>147</v>
      </c>
      <c r="C2248" s="14">
        <v>39939</v>
      </c>
      <c r="D2248" s="13">
        <v>919.53</v>
      </c>
      <c r="E2248" s="17">
        <v>39853</v>
      </c>
      <c r="F2248" s="16">
        <v>7969.03</v>
      </c>
      <c r="G2248" s="20">
        <v>40003</v>
      </c>
      <c r="H2248" s="19">
        <v>2313.87</v>
      </c>
      <c r="I2248" s="31">
        <v>39874</v>
      </c>
      <c r="J2248" s="30">
        <v>12317.46</v>
      </c>
      <c r="K2248" s="28">
        <v>39874</v>
      </c>
      <c r="L2248" s="27">
        <v>6582.23</v>
      </c>
      <c r="M2248" s="25">
        <v>40003</v>
      </c>
      <c r="N2248" s="24">
        <v>4158.66</v>
      </c>
      <c r="O2248" s="28">
        <v>39969</v>
      </c>
      <c r="P2248" s="27">
        <v>5077.03</v>
      </c>
    </row>
    <row r="2249" spans="1:16" ht="16.5" x14ac:dyDescent="0.3">
      <c r="A2249" s="2">
        <v>39885</v>
      </c>
      <c r="B2249" s="1">
        <v>147.29</v>
      </c>
      <c r="C2249" s="14">
        <v>39938</v>
      </c>
      <c r="D2249" s="13">
        <v>903.8</v>
      </c>
      <c r="E2249" s="17">
        <v>39850</v>
      </c>
      <c r="F2249" s="16">
        <v>8076.62</v>
      </c>
      <c r="G2249" s="20">
        <v>40002</v>
      </c>
      <c r="H2249" s="19">
        <v>2291.33</v>
      </c>
      <c r="I2249" s="31">
        <v>39871</v>
      </c>
      <c r="J2249" s="30">
        <v>12811.57</v>
      </c>
      <c r="K2249" s="28">
        <v>39871</v>
      </c>
      <c r="L2249" s="27">
        <v>6902.84</v>
      </c>
      <c r="M2249" s="25">
        <v>40002</v>
      </c>
      <c r="N2249" s="24">
        <v>4140.2299999999996</v>
      </c>
      <c r="O2249" s="28">
        <v>39968</v>
      </c>
      <c r="P2249" s="27">
        <v>5064.8</v>
      </c>
    </row>
    <row r="2250" spans="1:16" ht="16.5" x14ac:dyDescent="0.3">
      <c r="A2250" s="2">
        <v>39884</v>
      </c>
      <c r="B2250" s="1">
        <v>148.02000000000001</v>
      </c>
      <c r="C2250" s="14">
        <v>39937</v>
      </c>
      <c r="D2250" s="13">
        <v>907.24</v>
      </c>
      <c r="E2250" s="17">
        <v>39849</v>
      </c>
      <c r="F2250" s="16">
        <v>7949.65</v>
      </c>
      <c r="G2250" s="20">
        <v>40001</v>
      </c>
      <c r="H2250" s="19">
        <v>2320.9</v>
      </c>
      <c r="I2250" s="31">
        <v>39870</v>
      </c>
      <c r="J2250" s="30">
        <v>12894.94</v>
      </c>
      <c r="K2250" s="28">
        <v>39870</v>
      </c>
      <c r="L2250" s="27">
        <v>6995.41</v>
      </c>
      <c r="M2250" s="25">
        <v>40001</v>
      </c>
      <c r="N2250" s="24">
        <v>4187</v>
      </c>
      <c r="O2250" s="28">
        <v>39967</v>
      </c>
      <c r="P2250" s="27">
        <v>5054.53</v>
      </c>
    </row>
    <row r="2251" spans="1:16" ht="16.5" x14ac:dyDescent="0.3">
      <c r="A2251" s="2">
        <v>39883</v>
      </c>
      <c r="B2251" s="1">
        <v>147.6</v>
      </c>
      <c r="C2251" s="14">
        <v>39934</v>
      </c>
      <c r="D2251" s="13">
        <v>877.52</v>
      </c>
      <c r="E2251" s="17">
        <v>39848</v>
      </c>
      <c r="F2251" s="16">
        <v>8038.94</v>
      </c>
      <c r="G2251" s="20">
        <v>40000</v>
      </c>
      <c r="H2251" s="19">
        <v>2343.88</v>
      </c>
      <c r="I2251" s="31">
        <v>39869</v>
      </c>
      <c r="J2251" s="30">
        <v>13005.08</v>
      </c>
      <c r="K2251" s="28">
        <v>39869</v>
      </c>
      <c r="L2251" s="27">
        <v>7183.72</v>
      </c>
      <c r="M2251" s="25">
        <v>40000</v>
      </c>
      <c r="N2251" s="24">
        <v>4194.91</v>
      </c>
      <c r="O2251" s="28">
        <v>39966</v>
      </c>
      <c r="P2251" s="27">
        <v>5144.0600000000004</v>
      </c>
    </row>
    <row r="2252" spans="1:16" ht="16.5" x14ac:dyDescent="0.3">
      <c r="A2252" s="2">
        <v>39882</v>
      </c>
      <c r="B2252" s="1">
        <v>142.72999999999999</v>
      </c>
      <c r="C2252" s="14">
        <v>39933</v>
      </c>
      <c r="D2252" s="13">
        <v>872.81</v>
      </c>
      <c r="E2252" s="17">
        <v>39847</v>
      </c>
      <c r="F2252" s="16">
        <v>7825.51</v>
      </c>
      <c r="G2252" s="20">
        <v>39997</v>
      </c>
      <c r="H2252" s="19">
        <v>2376.48</v>
      </c>
      <c r="I2252" s="31">
        <v>39868</v>
      </c>
      <c r="J2252" s="30">
        <v>12798.52</v>
      </c>
      <c r="K2252" s="28">
        <v>39868</v>
      </c>
      <c r="L2252" s="27">
        <v>7068.21</v>
      </c>
      <c r="M2252" s="25">
        <v>39997</v>
      </c>
      <c r="N2252" s="24">
        <v>4236.28</v>
      </c>
      <c r="O2252" s="28">
        <v>39965</v>
      </c>
      <c r="P2252" s="27">
        <v>5142.5600000000004</v>
      </c>
    </row>
    <row r="2253" spans="1:16" ht="16.5" x14ac:dyDescent="0.3">
      <c r="A2253" s="2">
        <v>39881</v>
      </c>
      <c r="B2253" s="1">
        <v>140</v>
      </c>
      <c r="C2253" s="14">
        <v>39932</v>
      </c>
      <c r="D2253" s="13">
        <v>873.64</v>
      </c>
      <c r="E2253" s="17">
        <v>39846</v>
      </c>
      <c r="F2253" s="16">
        <v>7873.98</v>
      </c>
      <c r="G2253" s="20">
        <v>39996</v>
      </c>
      <c r="H2253" s="19">
        <v>2369.65</v>
      </c>
      <c r="I2253" s="31">
        <v>39867</v>
      </c>
      <c r="J2253" s="30">
        <v>13175.1</v>
      </c>
      <c r="K2253" s="28">
        <v>39867</v>
      </c>
      <c r="L2253" s="27">
        <v>7307.01</v>
      </c>
      <c r="M2253" s="25">
        <v>39996</v>
      </c>
      <c r="N2253" s="24">
        <v>4234.2700000000004</v>
      </c>
      <c r="O2253" s="28">
        <v>39962</v>
      </c>
      <c r="P2253" s="27">
        <v>4940.82</v>
      </c>
    </row>
    <row r="2254" spans="1:16" ht="16.5" x14ac:dyDescent="0.3">
      <c r="A2254" s="2">
        <v>39878</v>
      </c>
      <c r="B2254" s="1">
        <v>137.83000000000001</v>
      </c>
      <c r="C2254" s="14">
        <v>39931</v>
      </c>
      <c r="D2254" s="13">
        <v>855.16</v>
      </c>
      <c r="E2254" s="17">
        <v>39843</v>
      </c>
      <c r="F2254" s="16">
        <v>7994.05</v>
      </c>
      <c r="G2254" s="20">
        <v>39995</v>
      </c>
      <c r="H2254" s="19">
        <v>2449.73</v>
      </c>
      <c r="I2254" s="31">
        <v>39864</v>
      </c>
      <c r="J2254" s="30">
        <v>12699.17</v>
      </c>
      <c r="K2254" s="28">
        <v>39864</v>
      </c>
      <c r="L2254" s="27">
        <v>7066.32</v>
      </c>
      <c r="M2254" s="25">
        <v>39995</v>
      </c>
      <c r="N2254" s="24">
        <v>4340.71</v>
      </c>
      <c r="O2254" s="28">
        <v>39961</v>
      </c>
      <c r="P2254" s="27">
        <v>4932.88</v>
      </c>
    </row>
    <row r="2255" spans="1:16" ht="16.5" x14ac:dyDescent="0.3">
      <c r="A2255" s="2">
        <v>39877</v>
      </c>
      <c r="B2255" s="1">
        <v>138.25</v>
      </c>
      <c r="C2255" s="14">
        <v>39930</v>
      </c>
      <c r="D2255" s="13">
        <v>857.51</v>
      </c>
      <c r="E2255" s="17">
        <v>39842</v>
      </c>
      <c r="F2255" s="16">
        <v>8251.24</v>
      </c>
      <c r="G2255" s="20">
        <v>39994</v>
      </c>
      <c r="H2255" s="19">
        <v>2401.69</v>
      </c>
      <c r="I2255" s="31">
        <v>39863</v>
      </c>
      <c r="J2255" s="30">
        <v>13023.36</v>
      </c>
      <c r="K2255" s="28">
        <v>39863</v>
      </c>
      <c r="L2255" s="27">
        <v>7266.24</v>
      </c>
      <c r="M2255" s="25">
        <v>39994</v>
      </c>
      <c r="N2255" s="24">
        <v>4249.21</v>
      </c>
      <c r="O2255" s="28">
        <v>39960</v>
      </c>
      <c r="P2255" s="27">
        <v>5000.7700000000004</v>
      </c>
    </row>
    <row r="2256" spans="1:16" ht="16.5" x14ac:dyDescent="0.3">
      <c r="A2256" s="2">
        <v>39876</v>
      </c>
      <c r="B2256" s="1">
        <v>138.21</v>
      </c>
      <c r="C2256" s="14">
        <v>39927</v>
      </c>
      <c r="D2256" s="13">
        <v>866.23</v>
      </c>
      <c r="E2256" s="17">
        <v>39841</v>
      </c>
      <c r="F2256" s="16">
        <v>8106.29</v>
      </c>
      <c r="G2256" s="20">
        <v>39993</v>
      </c>
      <c r="H2256" s="19">
        <v>2437.7199999999998</v>
      </c>
      <c r="I2256" s="31">
        <v>39862</v>
      </c>
      <c r="J2256" s="30">
        <v>13016</v>
      </c>
      <c r="K2256" s="28">
        <v>39862</v>
      </c>
      <c r="L2256" s="27">
        <v>7212.54</v>
      </c>
      <c r="M2256" s="25">
        <v>39993</v>
      </c>
      <c r="N2256" s="24">
        <v>4294.03</v>
      </c>
      <c r="O2256" s="28">
        <v>39959</v>
      </c>
      <c r="P2256" s="27">
        <v>4985.6000000000004</v>
      </c>
    </row>
    <row r="2257" spans="1:16" ht="16.5" x14ac:dyDescent="0.3">
      <c r="A2257" s="2">
        <v>39875</v>
      </c>
      <c r="B2257" s="1">
        <v>133.78</v>
      </c>
      <c r="C2257" s="14">
        <v>39926</v>
      </c>
      <c r="D2257" s="13">
        <v>851.92</v>
      </c>
      <c r="E2257" s="17">
        <v>39840</v>
      </c>
      <c r="F2257" s="16">
        <v>8061.07</v>
      </c>
      <c r="G2257" s="20">
        <v>39990</v>
      </c>
      <c r="H2257" s="19">
        <v>2389.91</v>
      </c>
      <c r="I2257" s="31">
        <v>39861</v>
      </c>
      <c r="J2257" s="30">
        <v>12945.4</v>
      </c>
      <c r="K2257" s="28">
        <v>39861</v>
      </c>
      <c r="L2257" s="27">
        <v>7193.33</v>
      </c>
      <c r="M2257" s="25">
        <v>39990</v>
      </c>
      <c r="N2257" s="24">
        <v>4241.01</v>
      </c>
      <c r="O2257" s="28">
        <v>39958</v>
      </c>
      <c r="P2257" s="27">
        <v>4918.45</v>
      </c>
    </row>
    <row r="2258" spans="1:16" ht="16.5" x14ac:dyDescent="0.3">
      <c r="A2258" s="2">
        <v>39874</v>
      </c>
      <c r="B2258" s="1">
        <v>132.47</v>
      </c>
      <c r="C2258" s="14">
        <v>39925</v>
      </c>
      <c r="D2258" s="13">
        <v>843.55</v>
      </c>
      <c r="E2258" s="17">
        <v>39839</v>
      </c>
      <c r="F2258" s="16">
        <v>7682.14</v>
      </c>
      <c r="G2258" s="20">
        <v>39989</v>
      </c>
      <c r="H2258" s="19">
        <v>2402.3200000000002</v>
      </c>
      <c r="I2258" s="31">
        <v>39860</v>
      </c>
      <c r="J2258" s="30">
        <v>13455.88</v>
      </c>
      <c r="K2258" s="28">
        <v>39860</v>
      </c>
      <c r="L2258" s="27">
        <v>7560.55</v>
      </c>
      <c r="M2258" s="25">
        <v>39989</v>
      </c>
      <c r="N2258" s="24">
        <v>4252.57</v>
      </c>
      <c r="O2258" s="28">
        <v>39955</v>
      </c>
      <c r="P2258" s="27">
        <v>4918.75</v>
      </c>
    </row>
    <row r="2259" spans="1:16" ht="16.5" x14ac:dyDescent="0.3">
      <c r="A2259" s="2">
        <v>39871</v>
      </c>
      <c r="B2259" s="1">
        <v>138.07</v>
      </c>
      <c r="C2259" s="14">
        <v>39924</v>
      </c>
      <c r="D2259" s="13">
        <v>850.08</v>
      </c>
      <c r="E2259" s="17">
        <v>39836</v>
      </c>
      <c r="F2259" s="16">
        <v>7745.25</v>
      </c>
      <c r="G2259" s="20">
        <v>39988</v>
      </c>
      <c r="H2259" s="19">
        <v>2418.46</v>
      </c>
      <c r="I2259" s="31">
        <v>39857</v>
      </c>
      <c r="J2259" s="30">
        <v>13554.67</v>
      </c>
      <c r="K2259" s="28">
        <v>39857</v>
      </c>
      <c r="L2259" s="27">
        <v>7568.73</v>
      </c>
      <c r="M2259" s="25">
        <v>39988</v>
      </c>
      <c r="N2259" s="24">
        <v>4279.9799999999996</v>
      </c>
      <c r="O2259" s="28">
        <v>39954</v>
      </c>
      <c r="P2259" s="27">
        <v>4900.67</v>
      </c>
    </row>
    <row r="2260" spans="1:16" ht="16.5" x14ac:dyDescent="0.3">
      <c r="A2260" s="2">
        <v>39870</v>
      </c>
      <c r="B2260" s="1">
        <v>136.97999999999999</v>
      </c>
      <c r="C2260" s="14">
        <v>39923</v>
      </c>
      <c r="D2260" s="13">
        <v>832.39</v>
      </c>
      <c r="E2260" s="17">
        <v>39835</v>
      </c>
      <c r="F2260" s="16">
        <v>8051.74</v>
      </c>
      <c r="G2260" s="20">
        <v>39987</v>
      </c>
      <c r="H2260" s="19">
        <v>2353.48</v>
      </c>
      <c r="I2260" s="31">
        <v>39856</v>
      </c>
      <c r="J2260" s="30">
        <v>13228.3</v>
      </c>
      <c r="K2260" s="28">
        <v>39856</v>
      </c>
      <c r="L2260" s="27">
        <v>7367.56</v>
      </c>
      <c r="M2260" s="25">
        <v>39987</v>
      </c>
      <c r="N2260" s="24">
        <v>4230.0200000000004</v>
      </c>
      <c r="O2260" s="28">
        <v>39953</v>
      </c>
      <c r="P2260" s="27">
        <v>5038.9399999999996</v>
      </c>
    </row>
    <row r="2261" spans="1:16" ht="16.5" x14ac:dyDescent="0.3">
      <c r="A2261" s="2">
        <v>39869</v>
      </c>
      <c r="B2261" s="1">
        <v>138.65</v>
      </c>
      <c r="C2261" s="14">
        <v>39920</v>
      </c>
      <c r="D2261" s="13">
        <v>869.6</v>
      </c>
      <c r="E2261" s="17">
        <v>39834</v>
      </c>
      <c r="F2261" s="16">
        <v>7901.64</v>
      </c>
      <c r="G2261" s="20">
        <v>39986</v>
      </c>
      <c r="H2261" s="19">
        <v>2359.2800000000002</v>
      </c>
      <c r="I2261" s="31">
        <v>39855</v>
      </c>
      <c r="J2261" s="30">
        <v>13539.21</v>
      </c>
      <c r="K2261" s="28">
        <v>39855</v>
      </c>
      <c r="L2261" s="27">
        <v>7599.57</v>
      </c>
      <c r="M2261" s="25">
        <v>39986</v>
      </c>
      <c r="N2261" s="24">
        <v>4234.05</v>
      </c>
      <c r="O2261" s="28">
        <v>39952</v>
      </c>
      <c r="P2261" s="27">
        <v>4959.62</v>
      </c>
    </row>
    <row r="2262" spans="1:16" ht="16.5" x14ac:dyDescent="0.3">
      <c r="A2262" s="2">
        <v>39868</v>
      </c>
      <c r="B2262" s="1">
        <v>137.82</v>
      </c>
      <c r="C2262" s="14">
        <v>39919</v>
      </c>
      <c r="D2262" s="13">
        <v>865.3</v>
      </c>
      <c r="E2262" s="17">
        <v>39833</v>
      </c>
      <c r="F2262" s="16">
        <v>8065.79</v>
      </c>
      <c r="G2262" s="20">
        <v>39983</v>
      </c>
      <c r="H2262" s="19">
        <v>2434.77</v>
      </c>
      <c r="I2262" s="31">
        <v>39854</v>
      </c>
      <c r="J2262" s="30">
        <v>13880.64</v>
      </c>
      <c r="K2262" s="28">
        <v>39854</v>
      </c>
      <c r="L2262" s="27">
        <v>7814.68</v>
      </c>
      <c r="M2262" s="25">
        <v>39983</v>
      </c>
      <c r="N2262" s="24">
        <v>4345.93</v>
      </c>
      <c r="O2262" s="28">
        <v>39951</v>
      </c>
      <c r="P2262" s="27">
        <v>4851.96</v>
      </c>
    </row>
    <row r="2263" spans="1:16" ht="16.5" x14ac:dyDescent="0.3">
      <c r="A2263" s="2">
        <v>39867</v>
      </c>
      <c r="B2263" s="1">
        <v>142.78</v>
      </c>
      <c r="C2263" s="14">
        <v>39918</v>
      </c>
      <c r="D2263" s="13">
        <v>852.06</v>
      </c>
      <c r="E2263" s="17">
        <v>39832</v>
      </c>
      <c r="F2263" s="16">
        <v>8256.85</v>
      </c>
      <c r="G2263" s="20">
        <v>39982</v>
      </c>
      <c r="H2263" s="19">
        <v>2414.44</v>
      </c>
      <c r="I2263" s="31">
        <v>39853</v>
      </c>
      <c r="J2263" s="30">
        <v>13769.06</v>
      </c>
      <c r="K2263" s="28">
        <v>39853</v>
      </c>
      <c r="L2263" s="27">
        <v>7754.57</v>
      </c>
      <c r="M2263" s="25">
        <v>39982</v>
      </c>
      <c r="N2263" s="24">
        <v>4280.8599999999997</v>
      </c>
      <c r="O2263" s="28">
        <v>39948</v>
      </c>
      <c r="P2263" s="27">
        <v>4737.5</v>
      </c>
    </row>
    <row r="2264" spans="1:16" ht="16.5" x14ac:dyDescent="0.3">
      <c r="A2264" s="2">
        <v>39864</v>
      </c>
      <c r="B2264" s="1">
        <v>138.31</v>
      </c>
      <c r="C2264" s="14">
        <v>39917</v>
      </c>
      <c r="D2264" s="13">
        <v>841.5</v>
      </c>
      <c r="E2264" s="17">
        <v>39829</v>
      </c>
      <c r="F2264" s="16">
        <v>8230.15</v>
      </c>
      <c r="G2264" s="20">
        <v>39981</v>
      </c>
      <c r="H2264" s="19">
        <v>2383.71</v>
      </c>
      <c r="I2264" s="31">
        <v>39850</v>
      </c>
      <c r="J2264" s="30">
        <v>13655.04</v>
      </c>
      <c r="K2264" s="28">
        <v>39850</v>
      </c>
      <c r="L2264" s="27">
        <v>7698.67</v>
      </c>
      <c r="M2264" s="25">
        <v>39981</v>
      </c>
      <c r="N2264" s="24">
        <v>4278.46</v>
      </c>
      <c r="O2264" s="28">
        <v>39947</v>
      </c>
      <c r="P2264" s="27">
        <v>4738.47</v>
      </c>
    </row>
    <row r="2265" spans="1:16" ht="16.5" x14ac:dyDescent="0.3">
      <c r="A2265" s="2">
        <v>39863</v>
      </c>
      <c r="B2265" s="1">
        <v>143.6</v>
      </c>
      <c r="C2265" s="14">
        <v>39916</v>
      </c>
      <c r="D2265" s="13">
        <v>858.73</v>
      </c>
      <c r="E2265" s="17">
        <v>39828</v>
      </c>
      <c r="F2265" s="16">
        <v>8023.31</v>
      </c>
      <c r="G2265" s="20">
        <v>39980</v>
      </c>
      <c r="H2265" s="19">
        <v>2425.9699999999998</v>
      </c>
      <c r="I2265" s="31">
        <v>39849</v>
      </c>
      <c r="J2265" s="30">
        <v>13178.9</v>
      </c>
      <c r="K2265" s="28">
        <v>39849</v>
      </c>
      <c r="L2265" s="27">
        <v>7455.81</v>
      </c>
      <c r="M2265" s="25">
        <v>39980</v>
      </c>
      <c r="N2265" s="24">
        <v>4328.57</v>
      </c>
      <c r="O2265" s="28">
        <v>39946</v>
      </c>
      <c r="P2265" s="27">
        <v>4727.6099999999997</v>
      </c>
    </row>
    <row r="2266" spans="1:16" ht="16.5" x14ac:dyDescent="0.3">
      <c r="A2266" s="2">
        <v>39862</v>
      </c>
      <c r="B2266" s="1">
        <v>144.21</v>
      </c>
      <c r="C2266" s="14">
        <v>39912</v>
      </c>
      <c r="D2266" s="13">
        <v>856.56</v>
      </c>
      <c r="E2266" s="17">
        <v>39827</v>
      </c>
      <c r="F2266" s="16">
        <v>8438.4500000000007</v>
      </c>
      <c r="G2266" s="20">
        <v>39979</v>
      </c>
      <c r="H2266" s="19">
        <v>2431.4</v>
      </c>
      <c r="I2266" s="31">
        <v>39848</v>
      </c>
      <c r="J2266" s="30">
        <v>13063.89</v>
      </c>
      <c r="K2266" s="28">
        <v>39848</v>
      </c>
      <c r="L2266" s="27">
        <v>7241.72</v>
      </c>
      <c r="M2266" s="25">
        <v>39979</v>
      </c>
      <c r="N2266" s="24">
        <v>4326.01</v>
      </c>
      <c r="O2266" s="28">
        <v>39945</v>
      </c>
      <c r="P2266" s="27">
        <v>4854.1099999999997</v>
      </c>
    </row>
    <row r="2267" spans="1:16" ht="16.5" x14ac:dyDescent="0.3">
      <c r="A2267" s="2">
        <v>39861</v>
      </c>
      <c r="B2267" s="1">
        <v>146.6</v>
      </c>
      <c r="C2267" s="14">
        <v>39911</v>
      </c>
      <c r="D2267" s="13">
        <v>825.16</v>
      </c>
      <c r="E2267" s="17">
        <v>39826</v>
      </c>
      <c r="F2267" s="16">
        <v>8413.91</v>
      </c>
      <c r="G2267" s="20">
        <v>39976</v>
      </c>
      <c r="H2267" s="19">
        <v>2509.2199999999998</v>
      </c>
      <c r="I2267" s="31">
        <v>39847</v>
      </c>
      <c r="J2267" s="30">
        <v>12776.89</v>
      </c>
      <c r="K2267" s="28">
        <v>39847</v>
      </c>
      <c r="L2267" s="27">
        <v>6960.11</v>
      </c>
      <c r="M2267" s="25">
        <v>39976</v>
      </c>
      <c r="N2267" s="24">
        <v>4441.95</v>
      </c>
      <c r="O2267" s="28">
        <v>39944</v>
      </c>
      <c r="P2267" s="27">
        <v>4866.91</v>
      </c>
    </row>
    <row r="2268" spans="1:16" ht="16.5" x14ac:dyDescent="0.3">
      <c r="A2268" s="2">
        <v>39860</v>
      </c>
      <c r="B2268" s="1">
        <v>152.66</v>
      </c>
      <c r="C2268" s="14">
        <v>39910</v>
      </c>
      <c r="D2268" s="13">
        <v>815.55</v>
      </c>
      <c r="E2268" s="17">
        <v>39822</v>
      </c>
      <c r="F2268" s="16">
        <v>8836.7999999999993</v>
      </c>
      <c r="G2268" s="20">
        <v>39975</v>
      </c>
      <c r="H2268" s="19">
        <v>2522.33</v>
      </c>
      <c r="I2268" s="31">
        <v>39846</v>
      </c>
      <c r="J2268" s="30">
        <v>12861.49</v>
      </c>
      <c r="K2268" s="28">
        <v>39846</v>
      </c>
      <c r="L2268" s="27">
        <v>6911.99</v>
      </c>
      <c r="M2268" s="25">
        <v>39975</v>
      </c>
      <c r="N2268" s="24">
        <v>4461.87</v>
      </c>
      <c r="O2268" s="28">
        <v>39941</v>
      </c>
      <c r="P2268" s="27">
        <v>4913.8999999999996</v>
      </c>
    </row>
    <row r="2269" spans="1:16" ht="16.5" x14ac:dyDescent="0.3">
      <c r="A2269" s="2">
        <v>39857</v>
      </c>
      <c r="B2269" s="1">
        <v>155.19</v>
      </c>
      <c r="C2269" s="14">
        <v>39909</v>
      </c>
      <c r="D2269" s="13">
        <v>835.48</v>
      </c>
      <c r="E2269" s="17">
        <v>39821</v>
      </c>
      <c r="F2269" s="16">
        <v>8876.42</v>
      </c>
      <c r="G2269" s="20">
        <v>39974</v>
      </c>
      <c r="H2269" s="19">
        <v>2500.94</v>
      </c>
      <c r="I2269" s="31">
        <v>39843</v>
      </c>
      <c r="J2269" s="30">
        <v>13278.21</v>
      </c>
      <c r="K2269" s="28">
        <v>39843</v>
      </c>
      <c r="L2269" s="27">
        <v>7131.98</v>
      </c>
      <c r="M2269" s="25">
        <v>39974</v>
      </c>
      <c r="N2269" s="24">
        <v>4436.75</v>
      </c>
      <c r="O2269" s="28">
        <v>39940</v>
      </c>
      <c r="P2269" s="27">
        <v>4804.1000000000004</v>
      </c>
    </row>
    <row r="2270" spans="1:16" ht="16.5" x14ac:dyDescent="0.3">
      <c r="A2270" s="2">
        <v>39856</v>
      </c>
      <c r="B2270" s="1">
        <v>153.66</v>
      </c>
      <c r="C2270" s="14">
        <v>39906</v>
      </c>
      <c r="D2270" s="13">
        <v>842.5</v>
      </c>
      <c r="E2270" s="17">
        <v>39820</v>
      </c>
      <c r="F2270" s="16">
        <v>9239.24</v>
      </c>
      <c r="G2270" s="20">
        <v>39973</v>
      </c>
      <c r="H2270" s="19">
        <v>2479.38</v>
      </c>
      <c r="I2270" s="31">
        <v>39842</v>
      </c>
      <c r="J2270" s="30">
        <v>13154.43</v>
      </c>
      <c r="K2270" s="28">
        <v>39842</v>
      </c>
      <c r="L2270" s="27">
        <v>7002.7</v>
      </c>
      <c r="M2270" s="25">
        <v>39973</v>
      </c>
      <c r="N2270" s="24">
        <v>4404.79</v>
      </c>
      <c r="O2270" s="28">
        <v>39939</v>
      </c>
      <c r="P2270" s="27">
        <v>4880.71</v>
      </c>
    </row>
    <row r="2271" spans="1:16" ht="16.5" x14ac:dyDescent="0.3">
      <c r="A2271" s="2">
        <v>39855</v>
      </c>
      <c r="B2271" s="1">
        <v>155.26</v>
      </c>
      <c r="C2271" s="14">
        <v>39905</v>
      </c>
      <c r="D2271" s="13">
        <v>834.38</v>
      </c>
      <c r="E2271" s="17">
        <v>39819</v>
      </c>
      <c r="F2271" s="16">
        <v>9080.84</v>
      </c>
      <c r="G2271" s="20">
        <v>39972</v>
      </c>
      <c r="H2271" s="19">
        <v>2468.37</v>
      </c>
      <c r="I2271" s="31">
        <v>39836</v>
      </c>
      <c r="J2271" s="30">
        <v>12578.6</v>
      </c>
      <c r="K2271" s="28">
        <v>39836</v>
      </c>
      <c r="L2271" s="27">
        <v>6661.93</v>
      </c>
      <c r="M2271" s="25">
        <v>39972</v>
      </c>
      <c r="N2271" s="24">
        <v>4405.22</v>
      </c>
      <c r="O2271" s="28">
        <v>39938</v>
      </c>
      <c r="P2271" s="27">
        <v>4853.03</v>
      </c>
    </row>
    <row r="2272" spans="1:16" ht="16.5" x14ac:dyDescent="0.3">
      <c r="A2272" s="2">
        <v>39854</v>
      </c>
      <c r="B2272" s="1">
        <v>156.84</v>
      </c>
      <c r="C2272" s="14">
        <v>39904</v>
      </c>
      <c r="D2272" s="13">
        <v>811.08</v>
      </c>
      <c r="E2272" s="17">
        <v>39818</v>
      </c>
      <c r="F2272" s="16">
        <v>9043.1200000000008</v>
      </c>
      <c r="G2272" s="20">
        <v>39969</v>
      </c>
      <c r="H2272" s="19">
        <v>2503.17</v>
      </c>
      <c r="I2272" s="31">
        <v>39835</v>
      </c>
      <c r="J2272" s="30">
        <v>12657.99</v>
      </c>
      <c r="K2272" s="28">
        <v>39835</v>
      </c>
      <c r="L2272" s="27">
        <v>6760.77</v>
      </c>
      <c r="M2272" s="25">
        <v>39969</v>
      </c>
      <c r="N2272" s="24">
        <v>4438.5600000000004</v>
      </c>
      <c r="O2272" s="28">
        <v>39937</v>
      </c>
      <c r="P2272" s="27">
        <v>4902.45</v>
      </c>
    </row>
    <row r="2273" spans="1:16" ht="16.5" x14ac:dyDescent="0.3">
      <c r="A2273" s="2">
        <v>39853</v>
      </c>
      <c r="B2273" s="1">
        <v>157.69999999999999</v>
      </c>
      <c r="C2273" s="14">
        <v>39903</v>
      </c>
      <c r="D2273" s="13">
        <v>797.87</v>
      </c>
      <c r="E2273" s="17">
        <v>39812</v>
      </c>
      <c r="F2273" s="16">
        <v>8859.56</v>
      </c>
      <c r="G2273" s="20">
        <v>39968</v>
      </c>
      <c r="H2273" s="19">
        <v>2487.08</v>
      </c>
      <c r="I2273" s="31">
        <v>39834</v>
      </c>
      <c r="J2273" s="30">
        <v>12583.63</v>
      </c>
      <c r="K2273" s="28">
        <v>39834</v>
      </c>
      <c r="L2273" s="27">
        <v>6730.82</v>
      </c>
      <c r="M2273" s="25">
        <v>39968</v>
      </c>
      <c r="N2273" s="24">
        <v>4386.9399999999996</v>
      </c>
      <c r="O2273" s="28">
        <v>39933</v>
      </c>
      <c r="P2273" s="27">
        <v>4769.45</v>
      </c>
    </row>
    <row r="2274" spans="1:16" ht="16.5" x14ac:dyDescent="0.3">
      <c r="A2274" s="2">
        <v>39850</v>
      </c>
      <c r="B2274" s="1">
        <v>158.9</v>
      </c>
      <c r="C2274" s="14">
        <v>39902</v>
      </c>
      <c r="D2274" s="13">
        <v>787.53</v>
      </c>
      <c r="E2274" s="17">
        <v>39811</v>
      </c>
      <c r="F2274" s="16">
        <v>8747.17</v>
      </c>
      <c r="G2274" s="20">
        <v>39967</v>
      </c>
      <c r="H2274" s="19">
        <v>2483.39</v>
      </c>
      <c r="I2274" s="31">
        <v>39833</v>
      </c>
      <c r="J2274" s="30">
        <v>12959.77</v>
      </c>
      <c r="K2274" s="28">
        <v>39833</v>
      </c>
      <c r="L2274" s="27">
        <v>7005.88</v>
      </c>
      <c r="M2274" s="25">
        <v>39967</v>
      </c>
      <c r="N2274" s="24">
        <v>4383.42</v>
      </c>
      <c r="O2274" s="28">
        <v>39932</v>
      </c>
      <c r="P2274" s="27">
        <v>4704.5600000000004</v>
      </c>
    </row>
    <row r="2275" spans="1:16" ht="16.5" x14ac:dyDescent="0.3">
      <c r="A2275" s="2">
        <v>39849</v>
      </c>
      <c r="B2275" s="1">
        <v>154</v>
      </c>
      <c r="C2275" s="14">
        <v>39899</v>
      </c>
      <c r="D2275" s="13">
        <v>815.94</v>
      </c>
      <c r="E2275" s="17">
        <v>39808</v>
      </c>
      <c r="F2275" s="16">
        <v>8739.52</v>
      </c>
      <c r="G2275" s="20">
        <v>39966</v>
      </c>
      <c r="H2275" s="19">
        <v>2534.17</v>
      </c>
      <c r="I2275" s="31">
        <v>39832</v>
      </c>
      <c r="J2275" s="30">
        <v>13339.99</v>
      </c>
      <c r="K2275" s="28">
        <v>39832</v>
      </c>
      <c r="L2275" s="27">
        <v>7246.15</v>
      </c>
      <c r="M2275" s="25">
        <v>39966</v>
      </c>
      <c r="N2275" s="24">
        <v>4477.0200000000004</v>
      </c>
      <c r="O2275" s="28">
        <v>39931</v>
      </c>
      <c r="P2275" s="27">
        <v>4607.42</v>
      </c>
    </row>
    <row r="2276" spans="1:16" ht="16.5" x14ac:dyDescent="0.3">
      <c r="A2276" s="2">
        <v>39848</v>
      </c>
      <c r="B2276" s="1">
        <v>155.99</v>
      </c>
      <c r="C2276" s="14">
        <v>39898</v>
      </c>
      <c r="D2276" s="13">
        <v>832.86</v>
      </c>
      <c r="E2276" s="17">
        <v>39807</v>
      </c>
      <c r="F2276" s="16">
        <v>8599.5</v>
      </c>
      <c r="G2276" s="20">
        <v>39965</v>
      </c>
      <c r="H2276" s="19">
        <v>2537.35</v>
      </c>
      <c r="I2276" s="31">
        <v>39829</v>
      </c>
      <c r="J2276" s="30">
        <v>13255.51</v>
      </c>
      <c r="K2276" s="28">
        <v>39829</v>
      </c>
      <c r="L2276" s="27">
        <v>7147.34</v>
      </c>
      <c r="M2276" s="25">
        <v>39965</v>
      </c>
      <c r="N2276" s="24">
        <v>4506.1899999999996</v>
      </c>
      <c r="O2276" s="28">
        <v>39930</v>
      </c>
      <c r="P2276" s="27">
        <v>4694.07</v>
      </c>
    </row>
    <row r="2277" spans="1:16" ht="16.5" x14ac:dyDescent="0.3">
      <c r="A2277" s="2">
        <v>39847</v>
      </c>
      <c r="B2277" s="1">
        <v>151.41999999999999</v>
      </c>
      <c r="C2277" s="14">
        <v>39897</v>
      </c>
      <c r="D2277" s="13">
        <v>813.88</v>
      </c>
      <c r="E2277" s="17">
        <v>39806</v>
      </c>
      <c r="F2277" s="16">
        <v>8517.1</v>
      </c>
      <c r="G2277" s="20">
        <v>39962</v>
      </c>
      <c r="H2277" s="19">
        <v>2451.2399999999998</v>
      </c>
      <c r="I2277" s="31">
        <v>39828</v>
      </c>
      <c r="J2277" s="30">
        <v>13242.96</v>
      </c>
      <c r="K2277" s="28">
        <v>39828</v>
      </c>
      <c r="L2277" s="27">
        <v>7042.36</v>
      </c>
      <c r="M2277" s="25">
        <v>39962</v>
      </c>
      <c r="N2277" s="24">
        <v>4417.9399999999996</v>
      </c>
      <c r="O2277" s="28">
        <v>39927</v>
      </c>
      <c r="P2277" s="27">
        <v>4674.32</v>
      </c>
    </row>
    <row r="2278" spans="1:16" ht="16.5" x14ac:dyDescent="0.3">
      <c r="A2278" s="2">
        <v>39846</v>
      </c>
      <c r="B2278" s="1">
        <v>149</v>
      </c>
      <c r="C2278" s="14">
        <v>39896</v>
      </c>
      <c r="D2278" s="13">
        <v>806.12</v>
      </c>
      <c r="E2278" s="17">
        <v>39804</v>
      </c>
      <c r="F2278" s="16">
        <v>8723.7800000000007</v>
      </c>
      <c r="G2278" s="20">
        <v>39961</v>
      </c>
      <c r="H2278" s="19">
        <v>2453.15</v>
      </c>
      <c r="I2278" s="31">
        <v>39827</v>
      </c>
      <c r="J2278" s="30">
        <v>13704.61</v>
      </c>
      <c r="K2278" s="28">
        <v>39827</v>
      </c>
      <c r="L2278" s="27">
        <v>7219.04</v>
      </c>
      <c r="M2278" s="25">
        <v>39961</v>
      </c>
      <c r="N2278" s="24">
        <v>4387.54</v>
      </c>
      <c r="O2278" s="28">
        <v>39926</v>
      </c>
      <c r="P2278" s="27">
        <v>4538.21</v>
      </c>
    </row>
    <row r="2279" spans="1:16" ht="16.5" x14ac:dyDescent="0.3">
      <c r="A2279" s="2">
        <v>39843</v>
      </c>
      <c r="B2279" s="1">
        <v>151.33000000000001</v>
      </c>
      <c r="C2279" s="14">
        <v>39895</v>
      </c>
      <c r="D2279" s="13">
        <v>822.92</v>
      </c>
      <c r="E2279" s="17">
        <v>39801</v>
      </c>
      <c r="F2279" s="16">
        <v>8588.52</v>
      </c>
      <c r="G2279" s="20">
        <v>39960</v>
      </c>
      <c r="H2279" s="19">
        <v>2479.48</v>
      </c>
      <c r="I2279" s="31">
        <v>39826</v>
      </c>
      <c r="J2279" s="30">
        <v>13668.05</v>
      </c>
      <c r="K2279" s="28">
        <v>39826</v>
      </c>
      <c r="L2279" s="27">
        <v>7080.53</v>
      </c>
      <c r="M2279" s="25">
        <v>39960</v>
      </c>
      <c r="N2279" s="24">
        <v>4416.2299999999996</v>
      </c>
      <c r="O2279" s="28">
        <v>39925</v>
      </c>
      <c r="P2279" s="27">
        <v>4594.42</v>
      </c>
    </row>
    <row r="2280" spans="1:16" ht="16.5" x14ac:dyDescent="0.3">
      <c r="A2280" s="2">
        <v>39842</v>
      </c>
      <c r="B2280" s="1">
        <v>152.29</v>
      </c>
      <c r="C2280" s="14">
        <v>39892</v>
      </c>
      <c r="D2280" s="13">
        <v>768.54</v>
      </c>
      <c r="E2280" s="17">
        <v>39800</v>
      </c>
      <c r="F2280" s="16">
        <v>8667.23</v>
      </c>
      <c r="G2280" s="20">
        <v>39959</v>
      </c>
      <c r="H2280" s="19">
        <v>2468.4499999999998</v>
      </c>
      <c r="I2280" s="31">
        <v>39825</v>
      </c>
      <c r="J2280" s="30">
        <v>13971</v>
      </c>
      <c r="K2280" s="28">
        <v>39825</v>
      </c>
      <c r="L2280" s="27">
        <v>7311.23</v>
      </c>
      <c r="M2280" s="25">
        <v>39959</v>
      </c>
      <c r="N2280" s="24">
        <v>4411.72</v>
      </c>
      <c r="O2280" s="28">
        <v>39924</v>
      </c>
      <c r="P2280" s="27">
        <v>4501.63</v>
      </c>
    </row>
    <row r="2281" spans="1:16" ht="16.5" x14ac:dyDescent="0.3">
      <c r="A2281" s="2">
        <v>39841</v>
      </c>
      <c r="B2281" s="1">
        <v>151.04</v>
      </c>
      <c r="C2281" s="14">
        <v>39891</v>
      </c>
      <c r="D2281" s="13">
        <v>784.04</v>
      </c>
      <c r="E2281" s="17">
        <v>39799</v>
      </c>
      <c r="F2281" s="16">
        <v>8612.52</v>
      </c>
      <c r="G2281" s="20">
        <v>39958</v>
      </c>
      <c r="H2281" s="19">
        <v>2440.23</v>
      </c>
      <c r="I2281" s="31">
        <v>39822</v>
      </c>
      <c r="J2281" s="30">
        <v>14377.44</v>
      </c>
      <c r="K2281" s="28">
        <v>39822</v>
      </c>
      <c r="L2281" s="27">
        <v>7723.81</v>
      </c>
      <c r="M2281" s="25">
        <v>39955</v>
      </c>
      <c r="N2281" s="24">
        <v>4365.29</v>
      </c>
      <c r="O2281" s="28">
        <v>39923</v>
      </c>
      <c r="P2281" s="27">
        <v>4486.3</v>
      </c>
    </row>
    <row r="2282" spans="1:16" ht="16.5" x14ac:dyDescent="0.3">
      <c r="A2282" s="2">
        <v>39836</v>
      </c>
      <c r="B2282" s="1">
        <v>141.75</v>
      </c>
      <c r="C2282" s="14">
        <v>39890</v>
      </c>
      <c r="D2282" s="13">
        <v>794.35</v>
      </c>
      <c r="E2282" s="17">
        <v>39798</v>
      </c>
      <c r="F2282" s="16">
        <v>8568.02</v>
      </c>
      <c r="G2282" s="20">
        <v>39955</v>
      </c>
      <c r="H2282" s="19">
        <v>2433.52</v>
      </c>
      <c r="I2282" s="31">
        <v>39821</v>
      </c>
      <c r="J2282" s="30">
        <v>14415.91</v>
      </c>
      <c r="K2282" s="28">
        <v>39821</v>
      </c>
      <c r="L2282" s="27">
        <v>7760.02</v>
      </c>
      <c r="M2282" s="25">
        <v>39954</v>
      </c>
      <c r="N2282" s="24">
        <v>4345.47</v>
      </c>
      <c r="O2282" s="28">
        <v>39920</v>
      </c>
      <c r="P2282" s="27">
        <v>4676.84</v>
      </c>
    </row>
    <row r="2283" spans="1:16" ht="16.5" x14ac:dyDescent="0.3">
      <c r="A2283" s="2">
        <v>39835</v>
      </c>
      <c r="B2283" s="1">
        <v>145.11000000000001</v>
      </c>
      <c r="C2283" s="14">
        <v>39889</v>
      </c>
      <c r="D2283" s="13">
        <v>778.12</v>
      </c>
      <c r="E2283" s="17">
        <v>39797</v>
      </c>
      <c r="F2283" s="16">
        <v>8664.66</v>
      </c>
      <c r="G2283" s="20">
        <v>39954</v>
      </c>
      <c r="H2283" s="19">
        <v>2423.7199999999998</v>
      </c>
      <c r="I2283" s="31">
        <v>39820</v>
      </c>
      <c r="J2283" s="30">
        <v>14987.46</v>
      </c>
      <c r="K2283" s="28">
        <v>39820</v>
      </c>
      <c r="L2283" s="27">
        <v>8244.68</v>
      </c>
      <c r="M2283" s="25">
        <v>39953</v>
      </c>
      <c r="N2283" s="24">
        <v>4468.41</v>
      </c>
      <c r="O2283" s="28">
        <v>39919</v>
      </c>
      <c r="P2283" s="27">
        <v>4609.46</v>
      </c>
    </row>
    <row r="2284" spans="1:16" ht="16.5" x14ac:dyDescent="0.3">
      <c r="A2284" s="2">
        <v>39834</v>
      </c>
      <c r="B2284" s="1">
        <v>143.29</v>
      </c>
      <c r="C2284" s="14">
        <v>39888</v>
      </c>
      <c r="D2284" s="13">
        <v>753.89</v>
      </c>
      <c r="E2284" s="17">
        <v>39794</v>
      </c>
      <c r="F2284" s="16">
        <v>8235.8700000000008</v>
      </c>
      <c r="G2284" s="20">
        <v>39953</v>
      </c>
      <c r="H2284" s="19">
        <v>2487.17</v>
      </c>
      <c r="I2284" s="31">
        <v>39819</v>
      </c>
      <c r="J2284" s="30">
        <v>15509.51</v>
      </c>
      <c r="K2284" s="28">
        <v>39819</v>
      </c>
      <c r="L2284" s="27">
        <v>8644.51</v>
      </c>
      <c r="M2284" s="25">
        <v>39952</v>
      </c>
      <c r="N2284" s="24">
        <v>4482.25</v>
      </c>
      <c r="O2284" s="28">
        <v>39918</v>
      </c>
      <c r="P2284" s="27">
        <v>4549.79</v>
      </c>
    </row>
    <row r="2285" spans="1:16" ht="16.5" x14ac:dyDescent="0.3">
      <c r="A2285" s="2">
        <v>39833</v>
      </c>
      <c r="B2285" s="1">
        <v>146.55000000000001</v>
      </c>
      <c r="C2285" s="14">
        <v>39885</v>
      </c>
      <c r="D2285" s="13">
        <v>756.55</v>
      </c>
      <c r="E2285" s="17">
        <v>39793</v>
      </c>
      <c r="F2285" s="16">
        <v>8720.5499999999993</v>
      </c>
      <c r="G2285" s="20">
        <v>39952</v>
      </c>
      <c r="H2285" s="19">
        <v>2459.59</v>
      </c>
      <c r="I2285" s="31">
        <v>39818</v>
      </c>
      <c r="J2285" s="30">
        <v>15563.31</v>
      </c>
      <c r="K2285" s="28">
        <v>39818</v>
      </c>
      <c r="L2285" s="27">
        <v>8676.75</v>
      </c>
      <c r="M2285" s="25">
        <v>39951</v>
      </c>
      <c r="N2285" s="24">
        <v>4446.45</v>
      </c>
      <c r="O2285" s="28">
        <v>39917</v>
      </c>
      <c r="P2285" s="27">
        <v>4557.01</v>
      </c>
    </row>
    <row r="2286" spans="1:16" ht="16.5" x14ac:dyDescent="0.3">
      <c r="A2286" s="2">
        <v>39832</v>
      </c>
      <c r="B2286" s="1">
        <v>150.02000000000001</v>
      </c>
      <c r="C2286" s="14">
        <v>39884</v>
      </c>
      <c r="D2286" s="13">
        <v>750.74</v>
      </c>
      <c r="E2286" s="17">
        <v>39792</v>
      </c>
      <c r="F2286" s="16">
        <v>8660.24</v>
      </c>
      <c r="G2286" s="20">
        <v>39951</v>
      </c>
      <c r="H2286" s="19">
        <v>2422.7399999999998</v>
      </c>
      <c r="I2286" s="31">
        <v>39815</v>
      </c>
      <c r="J2286" s="30">
        <v>15042.81</v>
      </c>
      <c r="K2286" s="28">
        <v>39815</v>
      </c>
      <c r="L2286" s="27">
        <v>8314.11</v>
      </c>
      <c r="M2286" s="25">
        <v>39948</v>
      </c>
      <c r="N2286" s="24">
        <v>4348.1099999999997</v>
      </c>
      <c r="O2286" s="28">
        <v>39912</v>
      </c>
      <c r="P2286" s="27">
        <v>4491.12</v>
      </c>
    </row>
    <row r="2287" spans="1:16" ht="16.5" x14ac:dyDescent="0.3">
      <c r="A2287" s="2">
        <v>39829</v>
      </c>
      <c r="B2287" s="1">
        <v>148.03</v>
      </c>
      <c r="C2287" s="14">
        <v>39883</v>
      </c>
      <c r="D2287" s="13">
        <v>721.36</v>
      </c>
      <c r="E2287" s="17">
        <v>39791</v>
      </c>
      <c r="F2287" s="16">
        <v>8395.8700000000008</v>
      </c>
      <c r="G2287" s="20">
        <v>39948</v>
      </c>
      <c r="H2287" s="19">
        <v>2364.1</v>
      </c>
      <c r="I2287" s="31">
        <v>39813</v>
      </c>
      <c r="J2287" s="30">
        <v>14387.48</v>
      </c>
      <c r="K2287" s="28">
        <v>39813</v>
      </c>
      <c r="L2287" s="27">
        <v>7891.8</v>
      </c>
      <c r="M2287" s="25">
        <v>39947</v>
      </c>
      <c r="N2287" s="24">
        <v>4362.58</v>
      </c>
      <c r="O2287" s="28">
        <v>39911</v>
      </c>
      <c r="P2287" s="27">
        <v>4357.92</v>
      </c>
    </row>
    <row r="2288" spans="1:16" ht="16.5" x14ac:dyDescent="0.3">
      <c r="A2288" s="2">
        <v>39828</v>
      </c>
      <c r="B2288" s="1">
        <v>145.05000000000001</v>
      </c>
      <c r="C2288" s="14">
        <v>39882</v>
      </c>
      <c r="D2288" s="13">
        <v>719.6</v>
      </c>
      <c r="E2288" s="17">
        <v>39790</v>
      </c>
      <c r="F2288" s="16">
        <v>8329.0499999999993</v>
      </c>
      <c r="G2288" s="20">
        <v>39947</v>
      </c>
      <c r="H2288" s="19">
        <v>2353.5300000000002</v>
      </c>
      <c r="I2288" s="31">
        <v>39812</v>
      </c>
      <c r="J2288" s="30">
        <v>14235.5</v>
      </c>
      <c r="K2288" s="28">
        <v>39812</v>
      </c>
      <c r="L2288" s="27">
        <v>7786.19</v>
      </c>
      <c r="M2288" s="25">
        <v>39946</v>
      </c>
      <c r="N2288" s="24">
        <v>4331.37</v>
      </c>
      <c r="O2288" s="28">
        <v>39910</v>
      </c>
      <c r="P2288" s="27">
        <v>4322.5</v>
      </c>
    </row>
    <row r="2289" spans="1:16" ht="16.5" x14ac:dyDescent="0.3">
      <c r="A2289" s="2">
        <v>39827</v>
      </c>
      <c r="B2289" s="1">
        <v>154.5</v>
      </c>
      <c r="C2289" s="14">
        <v>39881</v>
      </c>
      <c r="D2289" s="13">
        <v>676.53</v>
      </c>
      <c r="E2289" s="17">
        <v>39787</v>
      </c>
      <c r="F2289" s="16">
        <v>7917.51</v>
      </c>
      <c r="G2289" s="20">
        <v>39946</v>
      </c>
      <c r="H2289" s="19">
        <v>2357.3000000000002</v>
      </c>
      <c r="I2289" s="31">
        <v>39811</v>
      </c>
      <c r="J2289" s="30">
        <v>14328.48</v>
      </c>
      <c r="K2289" s="28">
        <v>39811</v>
      </c>
      <c r="L2289" s="27">
        <v>7797.78</v>
      </c>
      <c r="M2289" s="25">
        <v>39945</v>
      </c>
      <c r="N2289" s="24">
        <v>4425.54</v>
      </c>
      <c r="O2289" s="28">
        <v>39909</v>
      </c>
      <c r="P2289" s="27">
        <v>4349.8100000000004</v>
      </c>
    </row>
    <row r="2290" spans="1:16" ht="16.5" x14ac:dyDescent="0.3">
      <c r="A2290" s="2">
        <v>39826</v>
      </c>
      <c r="B2290" s="1">
        <v>152.44999999999999</v>
      </c>
      <c r="C2290" s="14">
        <v>39878</v>
      </c>
      <c r="D2290" s="13">
        <v>683.38</v>
      </c>
      <c r="E2290" s="17">
        <v>39786</v>
      </c>
      <c r="F2290" s="16">
        <v>7924.24</v>
      </c>
      <c r="G2290" s="20">
        <v>39945</v>
      </c>
      <c r="H2290" s="19">
        <v>2424.34</v>
      </c>
      <c r="I2290" s="31">
        <v>39806</v>
      </c>
      <c r="J2290" s="30">
        <v>14184.14</v>
      </c>
      <c r="K2290" s="28">
        <v>39806</v>
      </c>
      <c r="L2290" s="27">
        <v>7685.17</v>
      </c>
      <c r="M2290" s="25">
        <v>39944</v>
      </c>
      <c r="N2290" s="24">
        <v>4435.5</v>
      </c>
      <c r="O2290" s="28">
        <v>39906</v>
      </c>
      <c r="P2290" s="27">
        <v>4384.99</v>
      </c>
    </row>
    <row r="2291" spans="1:16" ht="16.5" x14ac:dyDescent="0.3">
      <c r="A2291" s="2">
        <v>39825</v>
      </c>
      <c r="B2291" s="1">
        <v>151.01</v>
      </c>
      <c r="C2291" s="14">
        <v>39877</v>
      </c>
      <c r="D2291" s="13">
        <v>682.55</v>
      </c>
      <c r="E2291" s="17">
        <v>39785</v>
      </c>
      <c r="F2291" s="16">
        <v>8004.1</v>
      </c>
      <c r="G2291" s="20">
        <v>39944</v>
      </c>
      <c r="H2291" s="19">
        <v>2433.59</v>
      </c>
      <c r="I2291" s="31">
        <v>39805</v>
      </c>
      <c r="J2291" s="30">
        <v>14220.79</v>
      </c>
      <c r="K2291" s="28">
        <v>39805</v>
      </c>
      <c r="L2291" s="27">
        <v>7720.02</v>
      </c>
      <c r="M2291" s="25">
        <v>39941</v>
      </c>
      <c r="N2291" s="24">
        <v>4462.09</v>
      </c>
      <c r="O2291" s="28">
        <v>39905</v>
      </c>
      <c r="P2291" s="27">
        <v>4381.92</v>
      </c>
    </row>
    <row r="2292" spans="1:16" ht="16.5" x14ac:dyDescent="0.3">
      <c r="A2292" s="2">
        <v>39822</v>
      </c>
      <c r="B2292" s="1">
        <v>154.16999999999999</v>
      </c>
      <c r="C2292" s="14">
        <v>39876</v>
      </c>
      <c r="D2292" s="13">
        <v>712.87</v>
      </c>
      <c r="E2292" s="17">
        <v>39784</v>
      </c>
      <c r="F2292" s="16">
        <v>7863.69</v>
      </c>
      <c r="G2292" s="20">
        <v>39941</v>
      </c>
      <c r="H2292" s="19">
        <v>2462.39</v>
      </c>
      <c r="I2292" s="31">
        <v>39804</v>
      </c>
      <c r="J2292" s="30">
        <v>14622.39</v>
      </c>
      <c r="K2292" s="28">
        <v>39804</v>
      </c>
      <c r="L2292" s="27">
        <v>8138.42</v>
      </c>
      <c r="M2292" s="25">
        <v>39940</v>
      </c>
      <c r="N2292" s="24">
        <v>4398.68</v>
      </c>
      <c r="O2292" s="28">
        <v>39904</v>
      </c>
      <c r="P2292" s="27">
        <v>4131.07</v>
      </c>
    </row>
    <row r="2293" spans="1:16" ht="16.5" x14ac:dyDescent="0.3">
      <c r="A2293" s="2">
        <v>39821</v>
      </c>
      <c r="B2293" s="1">
        <v>157.76</v>
      </c>
      <c r="C2293" s="14">
        <v>39875</v>
      </c>
      <c r="D2293" s="13">
        <v>696.33</v>
      </c>
      <c r="E2293" s="17">
        <v>39783</v>
      </c>
      <c r="F2293" s="16">
        <v>8397.2199999999993</v>
      </c>
      <c r="G2293" s="20">
        <v>39940</v>
      </c>
      <c r="H2293" s="19">
        <v>2406.08</v>
      </c>
      <c r="I2293" s="31">
        <v>39801</v>
      </c>
      <c r="J2293" s="30">
        <v>15127.51</v>
      </c>
      <c r="K2293" s="28">
        <v>39801</v>
      </c>
      <c r="L2293" s="27">
        <v>8435.31</v>
      </c>
      <c r="M2293" s="25">
        <v>39939</v>
      </c>
      <c r="N2293" s="24">
        <v>4396.49</v>
      </c>
      <c r="O2293" s="28">
        <v>39903</v>
      </c>
      <c r="P2293" s="27">
        <v>4084.76</v>
      </c>
    </row>
    <row r="2294" spans="1:16" ht="16.5" x14ac:dyDescent="0.3">
      <c r="A2294" s="2">
        <v>39820</v>
      </c>
      <c r="B2294" s="1">
        <v>161.36000000000001</v>
      </c>
      <c r="C2294" s="14">
        <v>39874</v>
      </c>
      <c r="D2294" s="13">
        <v>700.82</v>
      </c>
      <c r="E2294" s="17">
        <v>39780</v>
      </c>
      <c r="F2294" s="16">
        <v>8512.27</v>
      </c>
      <c r="G2294" s="20">
        <v>39939</v>
      </c>
      <c r="H2294" s="19">
        <v>2437.27</v>
      </c>
      <c r="I2294" s="31">
        <v>39800</v>
      </c>
      <c r="J2294" s="30">
        <v>15497.81</v>
      </c>
      <c r="K2294" s="28">
        <v>39800</v>
      </c>
      <c r="L2294" s="27">
        <v>8555.06</v>
      </c>
      <c r="M2294" s="25">
        <v>39938</v>
      </c>
      <c r="N2294" s="24">
        <v>4336.9399999999996</v>
      </c>
      <c r="O2294" s="28">
        <v>39902</v>
      </c>
      <c r="P2294" s="27">
        <v>3989.23</v>
      </c>
    </row>
    <row r="2295" spans="1:16" ht="16.5" x14ac:dyDescent="0.3">
      <c r="A2295" s="2">
        <v>39819</v>
      </c>
      <c r="B2295" s="1">
        <v>156.79</v>
      </c>
      <c r="C2295" s="14">
        <v>39871</v>
      </c>
      <c r="D2295" s="13">
        <v>735.09</v>
      </c>
      <c r="E2295" s="17">
        <v>39779</v>
      </c>
      <c r="F2295" s="16">
        <v>8373.39</v>
      </c>
      <c r="G2295" s="20">
        <v>39938</v>
      </c>
      <c r="H2295" s="19">
        <v>2407.5500000000002</v>
      </c>
      <c r="I2295" s="31">
        <v>39799</v>
      </c>
      <c r="J2295" s="30">
        <v>15460.52</v>
      </c>
      <c r="K2295" s="28">
        <v>39799</v>
      </c>
      <c r="L2295" s="27">
        <v>8372.26</v>
      </c>
      <c r="M2295" s="25">
        <v>39937</v>
      </c>
      <c r="N2295" s="24" t="s">
        <v>1</v>
      </c>
      <c r="O2295" s="28">
        <v>39899</v>
      </c>
      <c r="P2295" s="27">
        <v>4203.55</v>
      </c>
    </row>
    <row r="2296" spans="1:16" ht="16.5" x14ac:dyDescent="0.3">
      <c r="A2296" s="2">
        <v>39818</v>
      </c>
      <c r="B2296" s="1">
        <v>153.83000000000001</v>
      </c>
      <c r="C2296" s="14">
        <v>39870</v>
      </c>
      <c r="D2296" s="13">
        <v>752.83</v>
      </c>
      <c r="E2296" s="17">
        <v>39778</v>
      </c>
      <c r="F2296" s="16">
        <v>8213.2199999999993</v>
      </c>
      <c r="G2296" s="20">
        <v>39937</v>
      </c>
      <c r="H2296" s="19">
        <v>2419.5300000000002</v>
      </c>
      <c r="I2296" s="31">
        <v>39798</v>
      </c>
      <c r="J2296" s="30">
        <v>15130.21</v>
      </c>
      <c r="K2296" s="28">
        <v>39798</v>
      </c>
      <c r="L2296" s="27">
        <v>8063.75</v>
      </c>
      <c r="M2296" s="25">
        <v>39934</v>
      </c>
      <c r="N2296" s="24">
        <v>4243.22</v>
      </c>
      <c r="O2296" s="28">
        <v>39898</v>
      </c>
      <c r="P2296" s="27">
        <v>4259.37</v>
      </c>
    </row>
    <row r="2297" spans="1:16" ht="16.5" x14ac:dyDescent="0.3">
      <c r="A2297" s="2">
        <v>39815</v>
      </c>
      <c r="B2297" s="1">
        <v>151.15</v>
      </c>
      <c r="C2297" s="14">
        <v>39869</v>
      </c>
      <c r="D2297" s="13">
        <v>764.9</v>
      </c>
      <c r="E2297" s="17">
        <v>39777</v>
      </c>
      <c r="F2297" s="16">
        <v>8323.93</v>
      </c>
      <c r="G2297" s="20">
        <v>39934</v>
      </c>
      <c r="H2297" s="19">
        <v>2375.34</v>
      </c>
      <c r="I2297" s="31">
        <v>39797</v>
      </c>
      <c r="J2297" s="30">
        <v>15046.95</v>
      </c>
      <c r="K2297" s="28">
        <v>39797</v>
      </c>
      <c r="L2297" s="27">
        <v>8005.21</v>
      </c>
      <c r="M2297" s="25">
        <v>39933</v>
      </c>
      <c r="N2297" s="24">
        <v>4243.71</v>
      </c>
      <c r="O2297" s="28">
        <v>39897</v>
      </c>
      <c r="P2297" s="27">
        <v>4223.29</v>
      </c>
    </row>
    <row r="2298" spans="1:16" ht="16.5" x14ac:dyDescent="0.3">
      <c r="A2298" s="2">
        <v>39812</v>
      </c>
      <c r="B2298" s="1">
        <v>146.35</v>
      </c>
      <c r="C2298" s="14">
        <v>39868</v>
      </c>
      <c r="D2298" s="13">
        <v>773.14</v>
      </c>
      <c r="E2298" s="17">
        <v>39773</v>
      </c>
      <c r="F2298" s="16">
        <v>7910.79</v>
      </c>
      <c r="G2298" s="20">
        <v>39933</v>
      </c>
      <c r="H2298" s="19">
        <v>2375.34</v>
      </c>
      <c r="I2298" s="31">
        <v>39794</v>
      </c>
      <c r="J2298" s="30">
        <v>14758.39</v>
      </c>
      <c r="K2298" s="28">
        <v>39794</v>
      </c>
      <c r="L2298" s="27">
        <v>7911.76</v>
      </c>
      <c r="M2298" s="25">
        <v>39932</v>
      </c>
      <c r="N2298" s="24">
        <v>4189.59</v>
      </c>
      <c r="O2298" s="28">
        <v>39896</v>
      </c>
      <c r="P2298" s="27">
        <v>4187.3599999999997</v>
      </c>
    </row>
    <row r="2299" spans="1:16" ht="16.5" x14ac:dyDescent="0.3">
      <c r="A2299" s="2">
        <v>39811</v>
      </c>
      <c r="B2299" s="1">
        <v>145.72</v>
      </c>
      <c r="C2299" s="14">
        <v>39867</v>
      </c>
      <c r="D2299" s="13">
        <v>743.33</v>
      </c>
      <c r="E2299" s="17">
        <v>39772</v>
      </c>
      <c r="F2299" s="16">
        <v>7703.04</v>
      </c>
      <c r="G2299" s="20">
        <v>39932</v>
      </c>
      <c r="H2299" s="19">
        <v>2334.59</v>
      </c>
      <c r="I2299" s="31">
        <v>39793</v>
      </c>
      <c r="J2299" s="30">
        <v>15613.9</v>
      </c>
      <c r="K2299" s="28">
        <v>39793</v>
      </c>
      <c r="L2299" s="27">
        <v>8486.4500000000007</v>
      </c>
      <c r="M2299" s="25">
        <v>39931</v>
      </c>
      <c r="N2299" s="24">
        <v>4096.3999999999996</v>
      </c>
      <c r="O2299" s="28">
        <v>39895</v>
      </c>
      <c r="P2299" s="27">
        <v>4176.37</v>
      </c>
    </row>
    <row r="2300" spans="1:16" ht="16.5" x14ac:dyDescent="0.3">
      <c r="A2300" s="2">
        <v>39808</v>
      </c>
      <c r="B2300" s="1">
        <v>145.81</v>
      </c>
      <c r="C2300" s="14">
        <v>39864</v>
      </c>
      <c r="D2300" s="13">
        <v>770.05</v>
      </c>
      <c r="E2300" s="17">
        <v>39771</v>
      </c>
      <c r="F2300" s="16">
        <v>8273.2199999999993</v>
      </c>
      <c r="G2300" s="20">
        <v>39931</v>
      </c>
      <c r="H2300" s="19">
        <v>2280.52</v>
      </c>
      <c r="I2300" s="31">
        <v>39792</v>
      </c>
      <c r="J2300" s="30">
        <v>15577.74</v>
      </c>
      <c r="K2300" s="28">
        <v>39792</v>
      </c>
      <c r="L2300" s="27">
        <v>8507.49</v>
      </c>
      <c r="M2300" s="25">
        <v>39930</v>
      </c>
      <c r="N2300" s="24">
        <v>4167.01</v>
      </c>
      <c r="O2300" s="28">
        <v>39892</v>
      </c>
      <c r="P2300" s="27">
        <v>4068.74</v>
      </c>
    </row>
    <row r="2301" spans="1:16" ht="16.5" x14ac:dyDescent="0.3">
      <c r="A2301" s="2">
        <v>39806</v>
      </c>
      <c r="B2301" s="1">
        <v>147.02000000000001</v>
      </c>
      <c r="C2301" s="14">
        <v>39863</v>
      </c>
      <c r="D2301" s="13">
        <v>778.94</v>
      </c>
      <c r="E2301" s="17">
        <v>39770</v>
      </c>
      <c r="F2301" s="16">
        <v>8328.41</v>
      </c>
      <c r="G2301" s="20">
        <v>39930</v>
      </c>
      <c r="H2301" s="19">
        <v>2317.36</v>
      </c>
      <c r="I2301" s="31">
        <v>39791</v>
      </c>
      <c r="J2301" s="30">
        <v>14753.22</v>
      </c>
      <c r="K2301" s="28">
        <v>39791</v>
      </c>
      <c r="L2301" s="27">
        <v>8001.74</v>
      </c>
      <c r="M2301" s="25">
        <v>39927</v>
      </c>
      <c r="N2301" s="24">
        <v>4155.99</v>
      </c>
      <c r="O2301" s="28">
        <v>39891</v>
      </c>
      <c r="P2301" s="27">
        <v>4043.46</v>
      </c>
    </row>
    <row r="2302" spans="1:16" ht="16.5" x14ac:dyDescent="0.3">
      <c r="A2302" s="2">
        <v>39805</v>
      </c>
      <c r="B2302" s="1">
        <v>148.93</v>
      </c>
      <c r="C2302" s="14">
        <v>39862</v>
      </c>
      <c r="D2302" s="13">
        <v>788.42</v>
      </c>
      <c r="E2302" s="17">
        <v>39769</v>
      </c>
      <c r="F2302" s="16">
        <v>8522.58</v>
      </c>
      <c r="G2302" s="20">
        <v>39927</v>
      </c>
      <c r="H2302" s="19">
        <v>2319.89</v>
      </c>
      <c r="I2302" s="31">
        <v>39790</v>
      </c>
      <c r="J2302" s="30">
        <v>15044.87</v>
      </c>
      <c r="K2302" s="28">
        <v>39790</v>
      </c>
      <c r="L2302" s="27">
        <v>8137.45</v>
      </c>
      <c r="M2302" s="25">
        <v>39926</v>
      </c>
      <c r="N2302" s="24">
        <v>4018.23</v>
      </c>
      <c r="O2302" s="28">
        <v>39890</v>
      </c>
      <c r="P2302" s="27">
        <v>3996.32</v>
      </c>
    </row>
    <row r="2303" spans="1:16" ht="16.5" x14ac:dyDescent="0.3">
      <c r="A2303" s="2">
        <v>39804</v>
      </c>
      <c r="B2303" s="1">
        <v>153.97999999999999</v>
      </c>
      <c r="C2303" s="14">
        <v>39861</v>
      </c>
      <c r="D2303" s="13">
        <v>789.17</v>
      </c>
      <c r="E2303" s="17">
        <v>39766</v>
      </c>
      <c r="F2303" s="16">
        <v>8462.39</v>
      </c>
      <c r="G2303" s="20">
        <v>39926</v>
      </c>
      <c r="H2303" s="19">
        <v>2259.54</v>
      </c>
      <c r="I2303" s="31">
        <v>39787</v>
      </c>
      <c r="J2303" s="30">
        <v>13846.09</v>
      </c>
      <c r="K2303" s="28">
        <v>39787</v>
      </c>
      <c r="L2303" s="27">
        <v>7428.54</v>
      </c>
      <c r="M2303" s="25">
        <v>39925</v>
      </c>
      <c r="N2303" s="24">
        <v>4030.66</v>
      </c>
      <c r="O2303" s="28">
        <v>39889</v>
      </c>
      <c r="P2303" s="27">
        <v>3987.77</v>
      </c>
    </row>
    <row r="2304" spans="1:16" ht="16.5" x14ac:dyDescent="0.3">
      <c r="A2304" s="2">
        <v>39801</v>
      </c>
      <c r="B2304" s="1">
        <v>154.1</v>
      </c>
      <c r="C2304" s="14">
        <v>39857</v>
      </c>
      <c r="D2304" s="13">
        <v>826.84</v>
      </c>
      <c r="E2304" s="17">
        <v>39765</v>
      </c>
      <c r="F2304" s="16">
        <v>8238.64</v>
      </c>
      <c r="G2304" s="20">
        <v>39925</v>
      </c>
      <c r="H2304" s="19">
        <v>2285.69</v>
      </c>
      <c r="I2304" s="31">
        <v>39786</v>
      </c>
      <c r="J2304" s="30">
        <v>13509.78</v>
      </c>
      <c r="K2304" s="28">
        <v>39786</v>
      </c>
      <c r="L2304" s="27">
        <v>7227.19</v>
      </c>
      <c r="M2304" s="25">
        <v>39924</v>
      </c>
      <c r="N2304" s="24">
        <v>3987.46</v>
      </c>
      <c r="O2304" s="28">
        <v>39888</v>
      </c>
      <c r="P2304" s="27">
        <v>4044.54</v>
      </c>
    </row>
    <row r="2305" spans="1:16" ht="16.5" x14ac:dyDescent="0.3">
      <c r="A2305" s="2">
        <v>39800</v>
      </c>
      <c r="B2305" s="1">
        <v>153.24</v>
      </c>
      <c r="C2305" s="14">
        <v>39856</v>
      </c>
      <c r="D2305" s="13">
        <v>835.19</v>
      </c>
      <c r="E2305" s="17">
        <v>39764</v>
      </c>
      <c r="F2305" s="16">
        <v>8695.51</v>
      </c>
      <c r="G2305" s="20">
        <v>39924</v>
      </c>
      <c r="H2305" s="19">
        <v>2243.63</v>
      </c>
      <c r="I2305" s="31">
        <v>39785</v>
      </c>
      <c r="J2305" s="30">
        <v>13588.66</v>
      </c>
      <c r="K2305" s="28">
        <v>39785</v>
      </c>
      <c r="L2305" s="27">
        <v>7232.54</v>
      </c>
      <c r="M2305" s="25">
        <v>39923</v>
      </c>
      <c r="N2305" s="24">
        <v>3990.86</v>
      </c>
      <c r="O2305" s="28">
        <v>39885</v>
      </c>
      <c r="P2305" s="27">
        <v>3953.6</v>
      </c>
    </row>
    <row r="2306" spans="1:16" ht="16.5" x14ac:dyDescent="0.3">
      <c r="A2306" s="2">
        <v>39799</v>
      </c>
      <c r="B2306" s="1">
        <v>152.62</v>
      </c>
      <c r="C2306" s="14">
        <v>39855</v>
      </c>
      <c r="D2306" s="13">
        <v>833.74</v>
      </c>
      <c r="E2306" s="17">
        <v>39763</v>
      </c>
      <c r="F2306" s="16">
        <v>8809.2999999999993</v>
      </c>
      <c r="G2306" s="20">
        <v>39923</v>
      </c>
      <c r="H2306" s="19">
        <v>2249.44</v>
      </c>
      <c r="I2306" s="31">
        <v>39784</v>
      </c>
      <c r="J2306" s="30">
        <v>13405.85</v>
      </c>
      <c r="K2306" s="28">
        <v>39784</v>
      </c>
      <c r="L2306" s="27">
        <v>7002.48</v>
      </c>
      <c r="M2306" s="25">
        <v>39920</v>
      </c>
      <c r="N2306" s="24">
        <v>4092.8</v>
      </c>
      <c r="O2306" s="28">
        <v>39884</v>
      </c>
      <c r="P2306" s="27">
        <v>3956.22</v>
      </c>
    </row>
    <row r="2307" spans="1:16" ht="16.5" x14ac:dyDescent="0.3">
      <c r="A2307" s="2">
        <v>39798</v>
      </c>
      <c r="B2307" s="1">
        <v>151.35</v>
      </c>
      <c r="C2307" s="14">
        <v>39854</v>
      </c>
      <c r="D2307" s="13">
        <v>827.16</v>
      </c>
      <c r="E2307" s="17">
        <v>39762</v>
      </c>
      <c r="F2307" s="16">
        <v>9081.43</v>
      </c>
      <c r="G2307" s="20">
        <v>39920</v>
      </c>
      <c r="H2307" s="19">
        <v>2341.15</v>
      </c>
      <c r="I2307" s="31">
        <v>39783</v>
      </c>
      <c r="J2307" s="30">
        <v>14108.84</v>
      </c>
      <c r="K2307" s="28">
        <v>39783</v>
      </c>
      <c r="L2307" s="27">
        <v>7391.69</v>
      </c>
      <c r="M2307" s="25">
        <v>39919</v>
      </c>
      <c r="N2307" s="24">
        <v>4052.98</v>
      </c>
      <c r="O2307" s="28">
        <v>39883</v>
      </c>
      <c r="P2307" s="27">
        <v>3914.1</v>
      </c>
    </row>
    <row r="2308" spans="1:16" ht="16.5" x14ac:dyDescent="0.3">
      <c r="A2308" s="2">
        <v>39797</v>
      </c>
      <c r="B2308" s="1">
        <v>151.43</v>
      </c>
      <c r="C2308" s="14">
        <v>39853</v>
      </c>
      <c r="D2308" s="13">
        <v>869.89</v>
      </c>
      <c r="E2308" s="17">
        <v>39759</v>
      </c>
      <c r="F2308" s="16">
        <v>8583</v>
      </c>
      <c r="G2308" s="20">
        <v>39919</v>
      </c>
      <c r="H2308" s="19">
        <v>2300.5100000000002</v>
      </c>
      <c r="I2308" s="31">
        <v>39780</v>
      </c>
      <c r="J2308" s="30">
        <v>13888.24</v>
      </c>
      <c r="K2308" s="28">
        <v>39780</v>
      </c>
      <c r="L2308" s="27">
        <v>7207.48</v>
      </c>
      <c r="M2308" s="25">
        <v>39918</v>
      </c>
      <c r="N2308" s="24">
        <v>3968.4</v>
      </c>
      <c r="O2308" s="28">
        <v>39882</v>
      </c>
      <c r="P2308" s="27">
        <v>3886.98</v>
      </c>
    </row>
    <row r="2309" spans="1:16" ht="16.5" x14ac:dyDescent="0.3">
      <c r="A2309" s="2">
        <v>39794</v>
      </c>
      <c r="B2309" s="1">
        <v>144.38</v>
      </c>
      <c r="C2309" s="14">
        <v>39850</v>
      </c>
      <c r="D2309" s="13">
        <v>868.6</v>
      </c>
      <c r="E2309" s="17">
        <v>39758</v>
      </c>
      <c r="F2309" s="16">
        <v>8899.14</v>
      </c>
      <c r="G2309" s="20">
        <v>39918</v>
      </c>
      <c r="H2309" s="19">
        <v>2262.96</v>
      </c>
      <c r="I2309" s="31">
        <v>39779</v>
      </c>
      <c r="J2309" s="30">
        <v>13552.06</v>
      </c>
      <c r="K2309" s="28">
        <v>39779</v>
      </c>
      <c r="L2309" s="27">
        <v>7120.83</v>
      </c>
      <c r="M2309" s="25">
        <v>39917</v>
      </c>
      <c r="N2309" s="24">
        <v>3988.99</v>
      </c>
      <c r="O2309" s="28">
        <v>39881</v>
      </c>
      <c r="P2309" s="27">
        <v>3692.03</v>
      </c>
    </row>
    <row r="2310" spans="1:16" ht="16.5" x14ac:dyDescent="0.3">
      <c r="A2310" s="2">
        <v>39793</v>
      </c>
      <c r="B2310" s="1">
        <v>151.93</v>
      </c>
      <c r="C2310" s="14">
        <v>39849</v>
      </c>
      <c r="D2310" s="13">
        <v>845.85</v>
      </c>
      <c r="E2310" s="17">
        <v>39757</v>
      </c>
      <c r="F2310" s="16">
        <v>9521.24</v>
      </c>
      <c r="G2310" s="20">
        <v>39917</v>
      </c>
      <c r="H2310" s="19">
        <v>2278.65</v>
      </c>
      <c r="I2310" s="31">
        <v>39778</v>
      </c>
      <c r="J2310" s="30">
        <v>13369.45</v>
      </c>
      <c r="K2310" s="28">
        <v>39778</v>
      </c>
      <c r="L2310" s="27">
        <v>6934.11</v>
      </c>
      <c r="M2310" s="25">
        <v>39916</v>
      </c>
      <c r="N2310" s="24" t="s">
        <v>1</v>
      </c>
      <c r="O2310" s="28">
        <v>39878</v>
      </c>
      <c r="P2310" s="27">
        <v>3666.41</v>
      </c>
    </row>
    <row r="2311" spans="1:16" ht="16.5" x14ac:dyDescent="0.3">
      <c r="A2311" s="2">
        <v>39792</v>
      </c>
      <c r="B2311" s="1">
        <v>150.72999999999999</v>
      </c>
      <c r="C2311" s="14">
        <v>39848</v>
      </c>
      <c r="D2311" s="13">
        <v>832.23</v>
      </c>
      <c r="E2311" s="17">
        <v>39756</v>
      </c>
      <c r="F2311" s="16">
        <v>9114.6</v>
      </c>
      <c r="G2311" s="20">
        <v>39912</v>
      </c>
      <c r="H2311" s="19">
        <v>2247.89</v>
      </c>
      <c r="I2311" s="31">
        <v>39777</v>
      </c>
      <c r="J2311" s="30">
        <v>12878.6</v>
      </c>
      <c r="K2311" s="28">
        <v>39777</v>
      </c>
      <c r="L2311" s="27">
        <v>6658</v>
      </c>
      <c r="M2311" s="25">
        <v>39912</v>
      </c>
      <c r="N2311" s="24">
        <v>3983.71</v>
      </c>
      <c r="O2311" s="28">
        <v>39877</v>
      </c>
      <c r="P2311" s="27">
        <v>3695.49</v>
      </c>
    </row>
    <row r="2312" spans="1:16" ht="16.5" x14ac:dyDescent="0.3">
      <c r="A2312" s="2">
        <v>39791</v>
      </c>
      <c r="B2312" s="1">
        <v>145.19999999999999</v>
      </c>
      <c r="C2312" s="14">
        <v>39847</v>
      </c>
      <c r="D2312" s="13">
        <v>838.51</v>
      </c>
      <c r="E2312" s="17">
        <v>39752</v>
      </c>
      <c r="F2312" s="16">
        <v>8576.98</v>
      </c>
      <c r="G2312" s="20">
        <v>39911</v>
      </c>
      <c r="H2312" s="19">
        <v>2186.79</v>
      </c>
      <c r="I2312" s="31">
        <v>39776</v>
      </c>
      <c r="J2312" s="30">
        <v>12457.94</v>
      </c>
      <c r="K2312" s="28">
        <v>39776</v>
      </c>
      <c r="L2312" s="27">
        <v>6376.96</v>
      </c>
      <c r="M2312" s="25">
        <v>39911</v>
      </c>
      <c r="N2312" s="24">
        <v>3925.52</v>
      </c>
      <c r="O2312" s="28">
        <v>39876</v>
      </c>
      <c r="P2312" s="27">
        <v>3890.94</v>
      </c>
    </row>
    <row r="2313" spans="1:16" ht="16.5" x14ac:dyDescent="0.3">
      <c r="A2313" s="2">
        <v>39790</v>
      </c>
      <c r="B2313" s="1">
        <v>144.88999999999999</v>
      </c>
      <c r="C2313" s="14">
        <v>39846</v>
      </c>
      <c r="D2313" s="13">
        <v>825.44</v>
      </c>
      <c r="E2313" s="17">
        <v>39751</v>
      </c>
      <c r="F2313" s="16">
        <v>9029.76</v>
      </c>
      <c r="G2313" s="20">
        <v>39910</v>
      </c>
      <c r="H2313" s="19">
        <v>2165.56</v>
      </c>
      <c r="I2313" s="31">
        <v>39773</v>
      </c>
      <c r="J2313" s="30">
        <v>12659.2</v>
      </c>
      <c r="K2313" s="28">
        <v>39773</v>
      </c>
      <c r="L2313" s="27">
        <v>6424.97</v>
      </c>
      <c r="M2313" s="25">
        <v>39910</v>
      </c>
      <c r="N2313" s="24">
        <v>3930.52</v>
      </c>
      <c r="O2313" s="28">
        <v>39875</v>
      </c>
      <c r="P2313" s="27">
        <v>3690.72</v>
      </c>
    </row>
    <row r="2314" spans="1:16" ht="16.5" x14ac:dyDescent="0.3">
      <c r="A2314" s="2">
        <v>39787</v>
      </c>
      <c r="B2314" s="1">
        <v>134.33000000000001</v>
      </c>
      <c r="C2314" s="14">
        <v>39843</v>
      </c>
      <c r="D2314" s="13">
        <v>825.88</v>
      </c>
      <c r="E2314" s="17">
        <v>39750</v>
      </c>
      <c r="F2314" s="16">
        <v>8211.9</v>
      </c>
      <c r="G2314" s="20">
        <v>39909</v>
      </c>
      <c r="H2314" s="19">
        <v>2179.73</v>
      </c>
      <c r="I2314" s="31">
        <v>39772</v>
      </c>
      <c r="J2314" s="30">
        <v>12298.56</v>
      </c>
      <c r="K2314" s="28">
        <v>39772</v>
      </c>
      <c r="L2314" s="27">
        <v>6190.9</v>
      </c>
      <c r="M2314" s="25">
        <v>39909</v>
      </c>
      <c r="N2314" s="24">
        <v>3993.54</v>
      </c>
      <c r="O2314" s="28">
        <v>39874</v>
      </c>
      <c r="P2314" s="27">
        <v>3710.07</v>
      </c>
    </row>
    <row r="2315" spans="1:16" ht="16.5" x14ac:dyDescent="0.3">
      <c r="A2315" s="2">
        <v>39786</v>
      </c>
      <c r="B2315" s="1">
        <v>131.43</v>
      </c>
      <c r="C2315" s="14">
        <v>39842</v>
      </c>
      <c r="D2315" s="13">
        <v>845.14</v>
      </c>
      <c r="E2315" s="17">
        <v>39749</v>
      </c>
      <c r="F2315" s="16">
        <v>7621.92</v>
      </c>
      <c r="G2315" s="20">
        <v>39906</v>
      </c>
      <c r="H2315" s="19">
        <v>2198.75</v>
      </c>
      <c r="I2315" s="31">
        <v>39771</v>
      </c>
      <c r="J2315" s="30">
        <v>12815.8</v>
      </c>
      <c r="K2315" s="28">
        <v>39771</v>
      </c>
      <c r="L2315" s="27">
        <v>6489.12</v>
      </c>
      <c r="M2315" s="25">
        <v>39906</v>
      </c>
      <c r="N2315" s="24">
        <v>4029.67</v>
      </c>
      <c r="O2315" s="28">
        <v>39871</v>
      </c>
      <c r="P2315" s="27">
        <v>3843.74</v>
      </c>
    </row>
    <row r="2316" spans="1:16" ht="16.5" x14ac:dyDescent="0.3">
      <c r="A2316" s="2">
        <v>39785</v>
      </c>
      <c r="B2316" s="1">
        <v>133.62</v>
      </c>
      <c r="C2316" s="14">
        <v>39841</v>
      </c>
      <c r="D2316" s="13">
        <v>874.09</v>
      </c>
      <c r="E2316" s="17">
        <v>39748</v>
      </c>
      <c r="F2316" s="16">
        <v>7162.9</v>
      </c>
      <c r="G2316" s="20">
        <v>39905</v>
      </c>
      <c r="H2316" s="19">
        <v>2216.4899999999998</v>
      </c>
      <c r="I2316" s="31">
        <v>39770</v>
      </c>
      <c r="J2316" s="30">
        <v>12915.89</v>
      </c>
      <c r="K2316" s="28">
        <v>39770</v>
      </c>
      <c r="L2316" s="27">
        <v>6598.35</v>
      </c>
      <c r="M2316" s="25">
        <v>39905</v>
      </c>
      <c r="N2316" s="24">
        <v>4124.97</v>
      </c>
      <c r="O2316" s="28">
        <v>39870</v>
      </c>
      <c r="P2316" s="27">
        <v>3942.62</v>
      </c>
    </row>
    <row r="2317" spans="1:16" ht="16.5" x14ac:dyDescent="0.3">
      <c r="A2317" s="2">
        <v>39784</v>
      </c>
      <c r="B2317" s="1">
        <v>133.69999999999999</v>
      </c>
      <c r="C2317" s="14">
        <v>39840</v>
      </c>
      <c r="D2317" s="13">
        <v>845.71</v>
      </c>
      <c r="E2317" s="17">
        <v>39745</v>
      </c>
      <c r="F2317" s="16">
        <v>7649.08</v>
      </c>
      <c r="G2317" s="20">
        <v>39904</v>
      </c>
      <c r="H2317" s="19">
        <v>2097.5700000000002</v>
      </c>
      <c r="I2317" s="31">
        <v>39769</v>
      </c>
      <c r="J2317" s="30">
        <v>13529.53</v>
      </c>
      <c r="K2317" s="28">
        <v>39769</v>
      </c>
      <c r="L2317" s="27">
        <v>6968.09</v>
      </c>
      <c r="M2317" s="25">
        <v>39904</v>
      </c>
      <c r="N2317" s="24">
        <v>3955.61</v>
      </c>
      <c r="O2317" s="28">
        <v>39869</v>
      </c>
      <c r="P2317" s="27">
        <v>3846.21</v>
      </c>
    </row>
    <row r="2318" spans="1:16" ht="16.5" x14ac:dyDescent="0.3">
      <c r="A2318" s="2">
        <v>39783</v>
      </c>
      <c r="B2318" s="1">
        <v>138.33000000000001</v>
      </c>
      <c r="C2318" s="14">
        <v>39839</v>
      </c>
      <c r="D2318" s="13">
        <v>836.57</v>
      </c>
      <c r="E2318" s="17">
        <v>39744</v>
      </c>
      <c r="F2318" s="16">
        <v>8460.98</v>
      </c>
      <c r="G2318" s="20">
        <v>39903</v>
      </c>
      <c r="H2318" s="19">
        <v>2071.13</v>
      </c>
      <c r="I2318" s="31">
        <v>39766</v>
      </c>
      <c r="J2318" s="30">
        <v>13542.66</v>
      </c>
      <c r="K2318" s="28">
        <v>39766</v>
      </c>
      <c r="L2318" s="27">
        <v>7021.64</v>
      </c>
      <c r="M2318" s="25">
        <v>39903</v>
      </c>
      <c r="N2318" s="24">
        <v>3926.14</v>
      </c>
      <c r="O2318" s="28">
        <v>39868</v>
      </c>
      <c r="P2318" s="27">
        <v>3895.75</v>
      </c>
    </row>
    <row r="2319" spans="1:16" ht="16.5" x14ac:dyDescent="0.3">
      <c r="A2319" s="2">
        <v>39780</v>
      </c>
      <c r="B2319" s="1">
        <v>140.66</v>
      </c>
      <c r="C2319" s="14">
        <v>39836</v>
      </c>
      <c r="D2319" s="13">
        <v>831.95</v>
      </c>
      <c r="E2319" s="17">
        <v>39743</v>
      </c>
      <c r="F2319" s="16">
        <v>8674.69</v>
      </c>
      <c r="G2319" s="20">
        <v>39902</v>
      </c>
      <c r="H2319" s="19">
        <v>2010.61</v>
      </c>
      <c r="I2319" s="31">
        <v>39765</v>
      </c>
      <c r="J2319" s="30">
        <v>13221.35</v>
      </c>
      <c r="K2319" s="28">
        <v>39765</v>
      </c>
      <c r="L2319" s="27">
        <v>6795.58</v>
      </c>
      <c r="M2319" s="25">
        <v>39902</v>
      </c>
      <c r="N2319" s="24">
        <v>3762.91</v>
      </c>
      <c r="O2319" s="28">
        <v>39867</v>
      </c>
      <c r="P2319" s="27">
        <v>3936.45</v>
      </c>
    </row>
    <row r="2320" spans="1:16" ht="16.5" x14ac:dyDescent="0.3">
      <c r="A2320" s="2">
        <v>39779</v>
      </c>
      <c r="B2320" s="1">
        <v>139.16999999999999</v>
      </c>
      <c r="C2320" s="14">
        <v>39835</v>
      </c>
      <c r="D2320" s="13">
        <v>827.5</v>
      </c>
      <c r="E2320" s="17">
        <v>39742</v>
      </c>
      <c r="F2320" s="16">
        <v>9306.25</v>
      </c>
      <c r="G2320" s="20">
        <v>39899</v>
      </c>
      <c r="H2320" s="19">
        <v>2118.7600000000002</v>
      </c>
      <c r="I2320" s="31">
        <v>39764</v>
      </c>
      <c r="J2320" s="30">
        <v>13939.09</v>
      </c>
      <c r="K2320" s="28">
        <v>39764</v>
      </c>
      <c r="L2320" s="27">
        <v>7134.54</v>
      </c>
      <c r="M2320" s="25">
        <v>39899</v>
      </c>
      <c r="N2320" s="24">
        <v>3898.85</v>
      </c>
      <c r="O2320" s="28">
        <v>39864</v>
      </c>
      <c r="P2320" s="27">
        <v>4014.66</v>
      </c>
    </row>
    <row r="2321" spans="1:16" ht="16.5" x14ac:dyDescent="0.3">
      <c r="A2321" s="2">
        <v>39778</v>
      </c>
      <c r="B2321" s="1">
        <v>134.5</v>
      </c>
      <c r="C2321" s="14">
        <v>39834</v>
      </c>
      <c r="D2321" s="13">
        <v>840.24</v>
      </c>
      <c r="E2321" s="17">
        <v>39741</v>
      </c>
      <c r="F2321" s="16">
        <v>9005.59</v>
      </c>
      <c r="G2321" s="20">
        <v>39898</v>
      </c>
      <c r="H2321" s="19">
        <v>2156.9699999999998</v>
      </c>
      <c r="I2321" s="31">
        <v>39763</v>
      </c>
      <c r="J2321" s="30">
        <v>14040.9</v>
      </c>
      <c r="K2321" s="28">
        <v>39763</v>
      </c>
      <c r="L2321" s="27">
        <v>7136.92</v>
      </c>
      <c r="M2321" s="25">
        <v>39898</v>
      </c>
      <c r="N2321" s="24">
        <v>3925.2</v>
      </c>
      <c r="O2321" s="28">
        <v>39863</v>
      </c>
      <c r="P2321" s="27">
        <v>4215.21</v>
      </c>
    </row>
    <row r="2322" spans="1:16" ht="16.5" x14ac:dyDescent="0.3">
      <c r="A2322" s="2">
        <v>39777</v>
      </c>
      <c r="B2322" s="1">
        <v>128.01</v>
      </c>
      <c r="C2322" s="14">
        <v>39833</v>
      </c>
      <c r="D2322" s="13">
        <v>805.22</v>
      </c>
      <c r="E2322" s="17">
        <v>39738</v>
      </c>
      <c r="F2322" s="16">
        <v>8693.82</v>
      </c>
      <c r="G2322" s="20">
        <v>39897</v>
      </c>
      <c r="H2322" s="19">
        <v>2149.1799999999998</v>
      </c>
      <c r="I2322" s="31">
        <v>39762</v>
      </c>
      <c r="J2322" s="30">
        <v>14744.63</v>
      </c>
      <c r="K2322" s="28">
        <v>39762</v>
      </c>
      <c r="L2322" s="27">
        <v>7412.85</v>
      </c>
      <c r="M2322" s="25">
        <v>39897</v>
      </c>
      <c r="N2322" s="24">
        <v>3900.25</v>
      </c>
      <c r="O2322" s="28">
        <v>39862</v>
      </c>
      <c r="P2322" s="27">
        <v>4204.96</v>
      </c>
    </row>
    <row r="2323" spans="1:16" ht="16.5" x14ac:dyDescent="0.3">
      <c r="A2323" s="2">
        <v>39776</v>
      </c>
      <c r="B2323" s="1">
        <v>126.02</v>
      </c>
      <c r="C2323" s="14">
        <v>39829</v>
      </c>
      <c r="D2323" s="13">
        <v>850.12</v>
      </c>
      <c r="E2323" s="17">
        <v>39737</v>
      </c>
      <c r="F2323" s="16">
        <v>8458.4500000000007</v>
      </c>
      <c r="G2323" s="20">
        <v>39896</v>
      </c>
      <c r="H2323" s="19">
        <v>2127.37</v>
      </c>
      <c r="I2323" s="31">
        <v>39759</v>
      </c>
      <c r="J2323" s="30">
        <v>14243.43</v>
      </c>
      <c r="K2323" s="28">
        <v>39759</v>
      </c>
      <c r="L2323" s="27">
        <v>6794.59</v>
      </c>
      <c r="M2323" s="25">
        <v>39896</v>
      </c>
      <c r="N2323" s="24">
        <v>3911.46</v>
      </c>
      <c r="O2323" s="28">
        <v>39861</v>
      </c>
      <c r="P2323" s="27">
        <v>4216.6000000000004</v>
      </c>
    </row>
    <row r="2324" spans="1:16" ht="16.5" x14ac:dyDescent="0.3">
      <c r="A2324" s="2">
        <v>39773</v>
      </c>
      <c r="B2324" s="1">
        <v>130.76</v>
      </c>
      <c r="C2324" s="14">
        <v>39828</v>
      </c>
      <c r="D2324" s="13">
        <v>843.74</v>
      </c>
      <c r="E2324" s="17">
        <v>39736</v>
      </c>
      <c r="F2324" s="16">
        <v>9547.4699999999993</v>
      </c>
      <c r="G2324" s="20">
        <v>39895</v>
      </c>
      <c r="H2324" s="19">
        <v>2121.7199999999998</v>
      </c>
      <c r="I2324" s="31">
        <v>39758</v>
      </c>
      <c r="J2324" s="30">
        <v>13790.04</v>
      </c>
      <c r="K2324" s="28">
        <v>39758</v>
      </c>
      <c r="L2324" s="27">
        <v>6599.5</v>
      </c>
      <c r="M2324" s="25">
        <v>39895</v>
      </c>
      <c r="N2324" s="24">
        <v>3952.81</v>
      </c>
      <c r="O2324" s="28">
        <v>39860</v>
      </c>
      <c r="P2324" s="27">
        <v>4366.6400000000003</v>
      </c>
    </row>
    <row r="2325" spans="1:16" ht="16.5" x14ac:dyDescent="0.3">
      <c r="A2325" s="2">
        <v>39772</v>
      </c>
      <c r="B2325" s="1">
        <v>123.54</v>
      </c>
      <c r="C2325" s="14">
        <v>39827</v>
      </c>
      <c r="D2325" s="13">
        <v>842.62</v>
      </c>
      <c r="E2325" s="17">
        <v>39735</v>
      </c>
      <c r="F2325" s="16">
        <v>9447.57</v>
      </c>
      <c r="G2325" s="20">
        <v>39892</v>
      </c>
      <c r="H2325" s="19">
        <v>2050.96</v>
      </c>
      <c r="I2325" s="31">
        <v>39757</v>
      </c>
      <c r="J2325" s="30">
        <v>14840.16</v>
      </c>
      <c r="K2325" s="28">
        <v>39757</v>
      </c>
      <c r="L2325" s="27">
        <v>7225.69</v>
      </c>
      <c r="M2325" s="25">
        <v>39892</v>
      </c>
      <c r="N2325" s="24">
        <v>3842.85</v>
      </c>
      <c r="O2325" s="28">
        <v>39857</v>
      </c>
      <c r="P2325" s="27">
        <v>4413.3900000000003</v>
      </c>
    </row>
    <row r="2326" spans="1:16" ht="16.5" x14ac:dyDescent="0.3">
      <c r="A2326" s="2">
        <v>39771</v>
      </c>
      <c r="B2326" s="1">
        <v>132.33000000000001</v>
      </c>
      <c r="C2326" s="14">
        <v>39826</v>
      </c>
      <c r="D2326" s="13">
        <v>871.79</v>
      </c>
      <c r="E2326" s="17">
        <v>39731</v>
      </c>
      <c r="F2326" s="16">
        <v>8276.43</v>
      </c>
      <c r="G2326" s="20">
        <v>39891</v>
      </c>
      <c r="H2326" s="19">
        <v>2039.58</v>
      </c>
      <c r="I2326" s="31">
        <v>39756</v>
      </c>
      <c r="J2326" s="30">
        <v>14384.34</v>
      </c>
      <c r="K2326" s="28">
        <v>39756</v>
      </c>
      <c r="L2326" s="27">
        <v>6860.88</v>
      </c>
      <c r="M2326" s="25">
        <v>39891</v>
      </c>
      <c r="N2326" s="24">
        <v>3816.93</v>
      </c>
      <c r="O2326" s="28">
        <v>39856</v>
      </c>
      <c r="P2326" s="27">
        <v>4407.5600000000004</v>
      </c>
    </row>
    <row r="2327" spans="1:16" ht="16.5" x14ac:dyDescent="0.3">
      <c r="A2327" s="2">
        <v>39770</v>
      </c>
      <c r="B2327" s="1">
        <v>134.88</v>
      </c>
      <c r="C2327" s="14">
        <v>39825</v>
      </c>
      <c r="D2327" s="13">
        <v>870.26</v>
      </c>
      <c r="E2327" s="17">
        <v>39730</v>
      </c>
      <c r="F2327" s="16">
        <v>9157.49</v>
      </c>
      <c r="G2327" s="20">
        <v>39890</v>
      </c>
      <c r="H2327" s="19">
        <v>2019.19</v>
      </c>
      <c r="I2327" s="31">
        <v>39755</v>
      </c>
      <c r="J2327" s="30">
        <v>14344.37</v>
      </c>
      <c r="K2327" s="28">
        <v>39755</v>
      </c>
      <c r="L2327" s="27">
        <v>6806.33</v>
      </c>
      <c r="M2327" s="25">
        <v>39890</v>
      </c>
      <c r="N2327" s="24">
        <v>3804.99</v>
      </c>
      <c r="O2327" s="28">
        <v>39855</v>
      </c>
      <c r="P2327" s="27">
        <v>4530.09</v>
      </c>
    </row>
    <row r="2328" spans="1:16" ht="16.5" x14ac:dyDescent="0.3">
      <c r="A2328" s="2">
        <v>39769</v>
      </c>
      <c r="B2328" s="1">
        <v>140.57</v>
      </c>
      <c r="C2328" s="14">
        <v>39822</v>
      </c>
      <c r="D2328" s="13">
        <v>890.35</v>
      </c>
      <c r="E2328" s="17">
        <v>39729</v>
      </c>
      <c r="F2328" s="16">
        <v>9203.32</v>
      </c>
      <c r="G2328" s="20">
        <v>39889</v>
      </c>
      <c r="H2328" s="19">
        <v>2012.25</v>
      </c>
      <c r="I2328" s="31">
        <v>39752</v>
      </c>
      <c r="J2328" s="30">
        <v>13968.67</v>
      </c>
      <c r="K2328" s="28">
        <v>39752</v>
      </c>
      <c r="L2328" s="27">
        <v>6611.15</v>
      </c>
      <c r="M2328" s="25">
        <v>39889</v>
      </c>
      <c r="N2328" s="24">
        <v>3857.1</v>
      </c>
      <c r="O2328" s="28">
        <v>39854</v>
      </c>
      <c r="P2328" s="27">
        <v>4505.54</v>
      </c>
    </row>
    <row r="2329" spans="1:16" ht="16.5" x14ac:dyDescent="0.3">
      <c r="A2329" s="2">
        <v>39766</v>
      </c>
      <c r="B2329" s="1">
        <v>142.26</v>
      </c>
      <c r="C2329" s="14">
        <v>39821</v>
      </c>
      <c r="D2329" s="13">
        <v>909.73</v>
      </c>
      <c r="E2329" s="17">
        <v>39728</v>
      </c>
      <c r="F2329" s="16">
        <v>10155.9</v>
      </c>
      <c r="G2329" s="20">
        <v>39888</v>
      </c>
      <c r="H2329" s="19">
        <v>2033.72</v>
      </c>
      <c r="I2329" s="31">
        <v>39751</v>
      </c>
      <c r="J2329" s="30">
        <v>14329.85</v>
      </c>
      <c r="K2329" s="28">
        <v>39751</v>
      </c>
      <c r="L2329" s="27">
        <v>6764.04</v>
      </c>
      <c r="M2329" s="25">
        <v>39888</v>
      </c>
      <c r="N2329" s="24">
        <v>3863.99</v>
      </c>
      <c r="O2329" s="28">
        <v>39853</v>
      </c>
      <c r="P2329" s="27">
        <v>4666.82</v>
      </c>
    </row>
    <row r="2330" spans="1:16" ht="16.5" x14ac:dyDescent="0.3">
      <c r="A2330" s="2">
        <v>39765</v>
      </c>
      <c r="B2330" s="1">
        <v>142.69999999999999</v>
      </c>
      <c r="C2330" s="14">
        <v>39820</v>
      </c>
      <c r="D2330" s="13">
        <v>906.65</v>
      </c>
      <c r="E2330" s="17">
        <v>39727</v>
      </c>
      <c r="F2330" s="16">
        <v>10473.09</v>
      </c>
      <c r="G2330" s="20">
        <v>39885</v>
      </c>
      <c r="H2330" s="19">
        <v>1969.52</v>
      </c>
      <c r="I2330" s="31">
        <v>39750</v>
      </c>
      <c r="J2330" s="30">
        <v>12702.07</v>
      </c>
      <c r="K2330" s="28">
        <v>39750</v>
      </c>
      <c r="L2330" s="27">
        <v>5786.71</v>
      </c>
      <c r="M2330" s="25">
        <v>39885</v>
      </c>
      <c r="N2330" s="24">
        <v>3753.68</v>
      </c>
      <c r="O2330" s="28">
        <v>39850</v>
      </c>
      <c r="P2330" s="27">
        <v>4644.63</v>
      </c>
    </row>
    <row r="2331" spans="1:16" ht="16.5" x14ac:dyDescent="0.3">
      <c r="A2331" s="2">
        <v>39764</v>
      </c>
      <c r="B2331" s="1">
        <v>147.27000000000001</v>
      </c>
      <c r="C2331" s="14">
        <v>39819</v>
      </c>
      <c r="D2331" s="13">
        <v>934.7</v>
      </c>
      <c r="E2331" s="17">
        <v>39724</v>
      </c>
      <c r="F2331" s="16">
        <v>10938.14</v>
      </c>
      <c r="G2331" s="20">
        <v>39884</v>
      </c>
      <c r="H2331" s="19">
        <v>1962.64</v>
      </c>
      <c r="I2331" s="31">
        <v>39749</v>
      </c>
      <c r="J2331" s="30">
        <v>12596.29</v>
      </c>
      <c r="K2331" s="28">
        <v>39749</v>
      </c>
      <c r="L2331" s="27">
        <v>5683.06</v>
      </c>
      <c r="M2331" s="25">
        <v>39884</v>
      </c>
      <c r="N2331" s="24">
        <v>3712.06</v>
      </c>
      <c r="O2331" s="28">
        <v>39849</v>
      </c>
      <c r="P2331" s="27">
        <v>4510.49</v>
      </c>
    </row>
    <row r="2332" spans="1:16" ht="16.5" x14ac:dyDescent="0.3">
      <c r="A2332" s="2">
        <v>39763</v>
      </c>
      <c r="B2332" s="1">
        <v>147.66999999999999</v>
      </c>
      <c r="C2332" s="14">
        <v>39818</v>
      </c>
      <c r="D2332" s="13">
        <v>927.45</v>
      </c>
      <c r="E2332" s="17">
        <v>39723</v>
      </c>
      <c r="F2332" s="16">
        <v>11154.76</v>
      </c>
      <c r="G2332" s="20">
        <v>39883</v>
      </c>
      <c r="H2332" s="19">
        <v>1932.79</v>
      </c>
      <c r="I2332" s="31">
        <v>39748</v>
      </c>
      <c r="J2332" s="30">
        <v>11015.84</v>
      </c>
      <c r="K2332" s="28">
        <v>39748</v>
      </c>
      <c r="L2332" s="27">
        <v>4990.08</v>
      </c>
      <c r="M2332" s="25">
        <v>39883</v>
      </c>
      <c r="N2332" s="24">
        <v>3693.81</v>
      </c>
      <c r="O2332" s="28">
        <v>39848</v>
      </c>
      <c r="P2332" s="27">
        <v>4492.79</v>
      </c>
    </row>
    <row r="2333" spans="1:16" ht="16.5" x14ac:dyDescent="0.3">
      <c r="A2333" s="2">
        <v>39762</v>
      </c>
      <c r="B2333" s="1">
        <v>150.84</v>
      </c>
      <c r="C2333" s="14">
        <v>39815</v>
      </c>
      <c r="D2333" s="13">
        <v>931.8</v>
      </c>
      <c r="E2333" s="17">
        <v>39722</v>
      </c>
      <c r="F2333" s="16">
        <v>11368.26</v>
      </c>
      <c r="G2333" s="20">
        <v>39882</v>
      </c>
      <c r="H2333" s="19">
        <v>1919.53</v>
      </c>
      <c r="I2333" s="31">
        <v>39745</v>
      </c>
      <c r="J2333" s="30">
        <v>12618.38</v>
      </c>
      <c r="K2333" s="28">
        <v>39745</v>
      </c>
      <c r="L2333" s="27">
        <v>5802.71</v>
      </c>
      <c r="M2333" s="25">
        <v>39882</v>
      </c>
      <c r="N2333" s="24">
        <v>3715.23</v>
      </c>
      <c r="O2333" s="28">
        <v>39847</v>
      </c>
      <c r="P2333" s="27">
        <v>4374.96</v>
      </c>
    </row>
    <row r="2334" spans="1:16" ht="16.5" x14ac:dyDescent="0.3">
      <c r="A2334" s="2">
        <v>39759</v>
      </c>
      <c r="B2334" s="1">
        <v>148.44</v>
      </c>
      <c r="C2334" s="14">
        <v>39813</v>
      </c>
      <c r="D2334" s="13">
        <v>903.25</v>
      </c>
      <c r="E2334" s="17">
        <v>39721</v>
      </c>
      <c r="F2334" s="16">
        <v>11259.86</v>
      </c>
      <c r="G2334" s="20">
        <v>39881</v>
      </c>
      <c r="H2334" s="19">
        <v>1809.98</v>
      </c>
      <c r="I2334" s="31">
        <v>39744</v>
      </c>
      <c r="J2334" s="30">
        <v>13760.49</v>
      </c>
      <c r="K2334" s="28">
        <v>39744</v>
      </c>
      <c r="L2334" s="27">
        <v>6403.15</v>
      </c>
      <c r="M2334" s="25">
        <v>39881</v>
      </c>
      <c r="N2334" s="24">
        <v>3542.4</v>
      </c>
      <c r="O2334" s="28">
        <v>39846</v>
      </c>
      <c r="P2334" s="27">
        <v>4271.04</v>
      </c>
    </row>
    <row r="2335" spans="1:16" ht="16.5" x14ac:dyDescent="0.3">
      <c r="A2335" s="2">
        <v>39758</v>
      </c>
      <c r="B2335" s="1">
        <v>143.37</v>
      </c>
      <c r="C2335" s="14">
        <v>39812</v>
      </c>
      <c r="D2335" s="13">
        <v>890.64</v>
      </c>
      <c r="E2335" s="17">
        <v>39720</v>
      </c>
      <c r="F2335" s="16">
        <v>11743.61</v>
      </c>
      <c r="G2335" s="20">
        <v>39878</v>
      </c>
      <c r="H2335" s="19">
        <v>1817.24</v>
      </c>
      <c r="I2335" s="31">
        <v>39743</v>
      </c>
      <c r="J2335" s="30">
        <v>14266.6</v>
      </c>
      <c r="K2335" s="28">
        <v>39743</v>
      </c>
      <c r="L2335" s="27">
        <v>6700.87</v>
      </c>
      <c r="M2335" s="25">
        <v>39878</v>
      </c>
      <c r="N2335" s="24">
        <v>3530.73</v>
      </c>
      <c r="O2335" s="28">
        <v>39843</v>
      </c>
      <c r="P2335" s="27">
        <v>4338.3500000000004</v>
      </c>
    </row>
    <row r="2336" spans="1:16" ht="16.5" x14ac:dyDescent="0.3">
      <c r="A2336" s="2">
        <v>39757</v>
      </c>
      <c r="B2336" s="1">
        <v>154.93</v>
      </c>
      <c r="C2336" s="14">
        <v>39811</v>
      </c>
      <c r="D2336" s="13">
        <v>869.42</v>
      </c>
      <c r="E2336" s="17">
        <v>39717</v>
      </c>
      <c r="F2336" s="16">
        <v>11893.16</v>
      </c>
      <c r="G2336" s="20">
        <v>39877</v>
      </c>
      <c r="H2336" s="19">
        <v>1852.25</v>
      </c>
      <c r="I2336" s="31">
        <v>39742</v>
      </c>
      <c r="J2336" s="30">
        <v>15041.17</v>
      </c>
      <c r="K2336" s="28">
        <v>39742</v>
      </c>
      <c r="L2336" s="27">
        <v>7267.12</v>
      </c>
      <c r="M2336" s="25">
        <v>39877</v>
      </c>
      <c r="N2336" s="24">
        <v>3529.86</v>
      </c>
      <c r="O2336" s="28">
        <v>39842</v>
      </c>
      <c r="P2336" s="27">
        <v>4428.1099999999997</v>
      </c>
    </row>
    <row r="2337" spans="1:16" ht="16.5" x14ac:dyDescent="0.3">
      <c r="A2337" s="2">
        <v>39756</v>
      </c>
      <c r="B2337" s="1">
        <v>151.63</v>
      </c>
      <c r="C2337" s="14">
        <v>39808</v>
      </c>
      <c r="D2337" s="13">
        <v>872.8</v>
      </c>
      <c r="E2337" s="17">
        <v>39716</v>
      </c>
      <c r="F2337" s="16">
        <v>12006.53</v>
      </c>
      <c r="G2337" s="20">
        <v>39876</v>
      </c>
      <c r="H2337" s="19">
        <v>1943.46</v>
      </c>
      <c r="I2337" s="31">
        <v>39741</v>
      </c>
      <c r="J2337" s="30">
        <v>15323.01</v>
      </c>
      <c r="K2337" s="28">
        <v>39741</v>
      </c>
      <c r="L2337" s="27">
        <v>7441.13</v>
      </c>
      <c r="M2337" s="25">
        <v>39876</v>
      </c>
      <c r="N2337" s="24">
        <v>3645.87</v>
      </c>
      <c r="O2337" s="28">
        <v>39841</v>
      </c>
      <c r="P2337" s="27">
        <v>4518.72</v>
      </c>
    </row>
    <row r="2338" spans="1:16" ht="16.5" x14ac:dyDescent="0.3">
      <c r="A2338" s="2">
        <v>39755</v>
      </c>
      <c r="B2338" s="1">
        <v>148.81</v>
      </c>
      <c r="C2338" s="14">
        <v>39806</v>
      </c>
      <c r="D2338" s="13">
        <v>868.15</v>
      </c>
      <c r="E2338" s="17">
        <v>39715</v>
      </c>
      <c r="F2338" s="16">
        <v>12115.03</v>
      </c>
      <c r="G2338" s="20">
        <v>39875</v>
      </c>
      <c r="H2338" s="19">
        <v>1864.73</v>
      </c>
      <c r="I2338" s="31">
        <v>39738</v>
      </c>
      <c r="J2338" s="30">
        <v>14554.21</v>
      </c>
      <c r="K2338" s="28">
        <v>39738</v>
      </c>
      <c r="L2338" s="27">
        <v>7007.53</v>
      </c>
      <c r="M2338" s="25">
        <v>39875</v>
      </c>
      <c r="N2338" s="24">
        <v>3512.09</v>
      </c>
      <c r="O2338" s="28">
        <v>39840</v>
      </c>
      <c r="P2338" s="27">
        <v>4323.42</v>
      </c>
    </row>
    <row r="2339" spans="1:16" ht="16.5" x14ac:dyDescent="0.3">
      <c r="A2339" s="2">
        <v>39752</v>
      </c>
      <c r="B2339" s="1">
        <v>147.5</v>
      </c>
      <c r="C2339" s="14">
        <v>39805</v>
      </c>
      <c r="D2339" s="13">
        <v>863.16</v>
      </c>
      <c r="E2339" s="17">
        <v>39713</v>
      </c>
      <c r="F2339" s="16">
        <v>12090.59</v>
      </c>
      <c r="G2339" s="20">
        <v>39874</v>
      </c>
      <c r="H2339" s="19">
        <v>1882.79</v>
      </c>
      <c r="I2339" s="31">
        <v>39737</v>
      </c>
      <c r="J2339" s="30">
        <v>15230.52</v>
      </c>
      <c r="K2339" s="28">
        <v>39737</v>
      </c>
      <c r="L2339" s="27">
        <v>7363.39</v>
      </c>
      <c r="M2339" s="25">
        <v>39874</v>
      </c>
      <c r="N2339" s="24">
        <v>3625.83</v>
      </c>
      <c r="O2339" s="28">
        <v>39839</v>
      </c>
      <c r="P2339" s="27">
        <v>4326.87</v>
      </c>
    </row>
    <row r="2340" spans="1:16" ht="16.5" x14ac:dyDescent="0.3">
      <c r="A2340" s="2">
        <v>39751</v>
      </c>
      <c r="B2340" s="1">
        <v>144.41999999999999</v>
      </c>
      <c r="C2340" s="14">
        <v>39804</v>
      </c>
      <c r="D2340" s="13">
        <v>871.63</v>
      </c>
      <c r="E2340" s="17">
        <v>39710</v>
      </c>
      <c r="F2340" s="16">
        <v>11920.86</v>
      </c>
      <c r="G2340" s="20">
        <v>39871</v>
      </c>
      <c r="H2340" s="19">
        <v>1976.23</v>
      </c>
      <c r="I2340" s="31">
        <v>39736</v>
      </c>
      <c r="J2340" s="30">
        <v>15998.3</v>
      </c>
      <c r="K2340" s="28">
        <v>39736</v>
      </c>
      <c r="L2340" s="27">
        <v>7894.06</v>
      </c>
      <c r="M2340" s="25">
        <v>39871</v>
      </c>
      <c r="N2340" s="24">
        <v>3830.09</v>
      </c>
      <c r="O2340" s="28">
        <v>39836</v>
      </c>
      <c r="P2340" s="27">
        <v>4178.9399999999996</v>
      </c>
    </row>
    <row r="2341" spans="1:16" ht="16.5" x14ac:dyDescent="0.3">
      <c r="A2341" s="2">
        <v>39750</v>
      </c>
      <c r="B2341" s="1">
        <v>128.68</v>
      </c>
      <c r="C2341" s="14">
        <v>39801</v>
      </c>
      <c r="D2341" s="13">
        <v>887.88</v>
      </c>
      <c r="E2341" s="17">
        <v>39709</v>
      </c>
      <c r="F2341" s="16">
        <v>11489.3</v>
      </c>
      <c r="G2341" s="20">
        <v>39870</v>
      </c>
      <c r="H2341" s="19">
        <v>2021.14</v>
      </c>
      <c r="I2341" s="31">
        <v>39735</v>
      </c>
      <c r="J2341" s="30">
        <v>16832.88</v>
      </c>
      <c r="K2341" s="28">
        <v>39735</v>
      </c>
      <c r="L2341" s="27">
        <v>8435.4599999999991</v>
      </c>
      <c r="M2341" s="25">
        <v>39870</v>
      </c>
      <c r="N2341" s="24">
        <v>3915.64</v>
      </c>
      <c r="O2341" s="28">
        <v>39835</v>
      </c>
      <c r="P2341" s="27">
        <v>4219.42</v>
      </c>
    </row>
    <row r="2342" spans="1:16" ht="16.5" x14ac:dyDescent="0.3">
      <c r="A2342" s="2">
        <v>39749</v>
      </c>
      <c r="B2342" s="1">
        <v>132.41999999999999</v>
      </c>
      <c r="C2342" s="14">
        <v>39800</v>
      </c>
      <c r="D2342" s="13">
        <v>885.28</v>
      </c>
      <c r="E2342" s="17">
        <v>39708</v>
      </c>
      <c r="F2342" s="16">
        <v>11749.79</v>
      </c>
      <c r="G2342" s="20">
        <v>39869</v>
      </c>
      <c r="H2342" s="19">
        <v>1965.26</v>
      </c>
      <c r="I2342" s="31">
        <v>39734</v>
      </c>
      <c r="J2342" s="30">
        <v>16312.16</v>
      </c>
      <c r="K2342" s="28">
        <v>39734</v>
      </c>
      <c r="L2342" s="27">
        <v>8083.43</v>
      </c>
      <c r="M2342" s="25">
        <v>39869</v>
      </c>
      <c r="N2342" s="24">
        <v>3848.98</v>
      </c>
      <c r="O2342" s="28">
        <v>39834</v>
      </c>
      <c r="P2342" s="27">
        <v>4261.1499999999996</v>
      </c>
    </row>
    <row r="2343" spans="1:16" ht="16.5" x14ac:dyDescent="0.3">
      <c r="A2343" s="2">
        <v>39748</v>
      </c>
      <c r="B2343" s="1">
        <v>125.93</v>
      </c>
      <c r="C2343" s="14">
        <v>39799</v>
      </c>
      <c r="D2343" s="13">
        <v>904.42</v>
      </c>
      <c r="E2343" s="17">
        <v>39707</v>
      </c>
      <c r="F2343" s="16">
        <v>11609.72</v>
      </c>
      <c r="G2343" s="20">
        <v>39868</v>
      </c>
      <c r="H2343" s="19">
        <v>1977.5</v>
      </c>
      <c r="I2343" s="31">
        <v>39731</v>
      </c>
      <c r="J2343" s="30">
        <v>14796.87</v>
      </c>
      <c r="K2343" s="28">
        <v>39731</v>
      </c>
      <c r="L2343" s="27">
        <v>7135.8</v>
      </c>
      <c r="M2343" s="25">
        <v>39868</v>
      </c>
      <c r="N2343" s="24">
        <v>3816.44</v>
      </c>
      <c r="O2343" s="28">
        <v>39833</v>
      </c>
      <c r="P2343" s="27">
        <v>4239.8500000000004</v>
      </c>
    </row>
    <row r="2344" spans="1:16" ht="16.5" x14ac:dyDescent="0.3">
      <c r="A2344" s="2">
        <v>39745</v>
      </c>
      <c r="B2344" s="1">
        <v>123.27</v>
      </c>
      <c r="C2344" s="14">
        <v>39798</v>
      </c>
      <c r="D2344" s="13">
        <v>913.18</v>
      </c>
      <c r="E2344" s="17">
        <v>39703</v>
      </c>
      <c r="F2344" s="16">
        <v>12214.76</v>
      </c>
      <c r="G2344" s="20">
        <v>39867</v>
      </c>
      <c r="H2344" s="19">
        <v>1991.63</v>
      </c>
      <c r="I2344" s="31">
        <v>39730</v>
      </c>
      <c r="J2344" s="30">
        <v>15943.24</v>
      </c>
      <c r="K2344" s="28">
        <v>39730</v>
      </c>
      <c r="L2344" s="27">
        <v>7743.47</v>
      </c>
      <c r="M2344" s="25">
        <v>39867</v>
      </c>
      <c r="N2344" s="24">
        <v>3850.73</v>
      </c>
      <c r="O2344" s="28">
        <v>39832</v>
      </c>
      <c r="P2344" s="27">
        <v>4316.1400000000003</v>
      </c>
    </row>
    <row r="2345" spans="1:16" ht="16.5" x14ac:dyDescent="0.3">
      <c r="A2345" s="2">
        <v>39744</v>
      </c>
      <c r="B2345" s="1">
        <v>137.47</v>
      </c>
      <c r="C2345" s="14">
        <v>39797</v>
      </c>
      <c r="D2345" s="13">
        <v>868.57</v>
      </c>
      <c r="E2345" s="17">
        <v>39702</v>
      </c>
      <c r="F2345" s="16">
        <v>12102.5</v>
      </c>
      <c r="G2345" s="20">
        <v>39864</v>
      </c>
      <c r="H2345" s="19">
        <v>2011.68</v>
      </c>
      <c r="I2345" s="31">
        <v>39729</v>
      </c>
      <c r="J2345" s="30">
        <v>15431.73</v>
      </c>
      <c r="K2345" s="28">
        <v>39729</v>
      </c>
      <c r="L2345" s="27">
        <v>7452.74</v>
      </c>
      <c r="M2345" s="25">
        <v>39864</v>
      </c>
      <c r="N2345" s="24">
        <v>3889.06</v>
      </c>
      <c r="O2345" s="28">
        <v>39829</v>
      </c>
      <c r="P2345" s="27">
        <v>4366.28</v>
      </c>
    </row>
    <row r="2346" spans="1:16" ht="16.5" x14ac:dyDescent="0.3">
      <c r="A2346" s="2">
        <v>39743</v>
      </c>
      <c r="B2346" s="1">
        <v>148.13</v>
      </c>
      <c r="C2346" s="14">
        <v>39794</v>
      </c>
      <c r="D2346" s="13">
        <v>879.73</v>
      </c>
      <c r="E2346" s="17">
        <v>39701</v>
      </c>
      <c r="F2346" s="16">
        <v>12346.63</v>
      </c>
      <c r="G2346" s="20">
        <v>39863</v>
      </c>
      <c r="H2346" s="19">
        <v>2114.84</v>
      </c>
      <c r="I2346" s="31">
        <v>39727</v>
      </c>
      <c r="J2346" s="30">
        <v>16803.759999999998</v>
      </c>
      <c r="K2346" s="28">
        <v>39727</v>
      </c>
      <c r="L2346" s="27">
        <v>8416.9</v>
      </c>
      <c r="M2346" s="25">
        <v>39863</v>
      </c>
      <c r="N2346" s="24">
        <v>4018.37</v>
      </c>
      <c r="O2346" s="28">
        <v>39828</v>
      </c>
      <c r="P2346" s="27">
        <v>4336.7299999999996</v>
      </c>
    </row>
    <row r="2347" spans="1:16" ht="16.5" x14ac:dyDescent="0.3">
      <c r="A2347" s="2">
        <v>39742</v>
      </c>
      <c r="B2347" s="1">
        <v>155.80000000000001</v>
      </c>
      <c r="C2347" s="14">
        <v>39793</v>
      </c>
      <c r="D2347" s="13">
        <v>873.59</v>
      </c>
      <c r="E2347" s="17">
        <v>39700</v>
      </c>
      <c r="F2347" s="16">
        <v>12400.65</v>
      </c>
      <c r="G2347" s="20">
        <v>39862</v>
      </c>
      <c r="H2347" s="19">
        <v>2118.4699999999998</v>
      </c>
      <c r="I2347" s="31">
        <v>39724</v>
      </c>
      <c r="J2347" s="30">
        <v>17682.400000000001</v>
      </c>
      <c r="K2347" s="28">
        <v>39724</v>
      </c>
      <c r="L2347" s="27">
        <v>9013.27</v>
      </c>
      <c r="M2347" s="25">
        <v>39862</v>
      </c>
      <c r="N2347" s="24">
        <v>4006.83</v>
      </c>
      <c r="O2347" s="28">
        <v>39827</v>
      </c>
      <c r="P2347" s="27">
        <v>4422.3500000000004</v>
      </c>
    </row>
    <row r="2348" spans="1:16" ht="16.5" x14ac:dyDescent="0.3">
      <c r="A2348" s="2">
        <v>39741</v>
      </c>
      <c r="B2348" s="1">
        <v>157.51</v>
      </c>
      <c r="C2348" s="14">
        <v>39792</v>
      </c>
      <c r="D2348" s="13">
        <v>899.24</v>
      </c>
      <c r="E2348" s="17">
        <v>39699</v>
      </c>
      <c r="F2348" s="16">
        <v>12624.46</v>
      </c>
      <c r="G2348" s="20">
        <v>39861</v>
      </c>
      <c r="H2348" s="19">
        <v>2119.98</v>
      </c>
      <c r="I2348" s="31">
        <v>39723</v>
      </c>
      <c r="J2348" s="30">
        <v>18211.11</v>
      </c>
      <c r="K2348" s="28">
        <v>39723</v>
      </c>
      <c r="L2348" s="27">
        <v>9331.0499999999993</v>
      </c>
      <c r="M2348" s="25">
        <v>39861</v>
      </c>
      <c r="N2348" s="24">
        <v>4034.13</v>
      </c>
      <c r="O2348" s="28">
        <v>39826</v>
      </c>
      <c r="P2348" s="27">
        <v>4636.9399999999996</v>
      </c>
    </row>
    <row r="2349" spans="1:16" ht="16.5" x14ac:dyDescent="0.3">
      <c r="A2349" s="2">
        <v>39738</v>
      </c>
      <c r="B2349" s="1">
        <v>153.06</v>
      </c>
      <c r="C2349" s="14">
        <v>39791</v>
      </c>
      <c r="D2349" s="13">
        <v>888.67</v>
      </c>
      <c r="E2349" s="17">
        <v>39696</v>
      </c>
      <c r="F2349" s="16">
        <v>12212.23</v>
      </c>
      <c r="G2349" s="20">
        <v>39860</v>
      </c>
      <c r="H2349" s="19">
        <v>2193.64</v>
      </c>
      <c r="I2349" s="31">
        <v>39721</v>
      </c>
      <c r="J2349" s="30">
        <v>18016.21</v>
      </c>
      <c r="K2349" s="28">
        <v>39721</v>
      </c>
      <c r="L2349" s="27">
        <v>9070.31</v>
      </c>
      <c r="M2349" s="25">
        <v>39860</v>
      </c>
      <c r="N2349" s="24">
        <v>4134.75</v>
      </c>
      <c r="O2349" s="28">
        <v>39825</v>
      </c>
      <c r="P2349" s="27">
        <v>4719.62</v>
      </c>
    </row>
    <row r="2350" spans="1:16" ht="16.5" x14ac:dyDescent="0.3">
      <c r="A2350" s="2">
        <v>39737</v>
      </c>
      <c r="B2350" s="1">
        <v>157.63</v>
      </c>
      <c r="C2350" s="14">
        <v>39790</v>
      </c>
      <c r="D2350" s="13">
        <v>909.7</v>
      </c>
      <c r="E2350" s="17">
        <v>39695</v>
      </c>
      <c r="F2350" s="16">
        <v>12557.66</v>
      </c>
      <c r="G2350" s="20">
        <v>39857</v>
      </c>
      <c r="H2350" s="19">
        <v>2228.29</v>
      </c>
      <c r="I2350" s="31">
        <v>39720</v>
      </c>
      <c r="J2350" s="30">
        <v>17880.68</v>
      </c>
      <c r="K2350" s="28">
        <v>39720</v>
      </c>
      <c r="L2350" s="27">
        <v>8955.26</v>
      </c>
      <c r="M2350" s="25">
        <v>39857</v>
      </c>
      <c r="N2350" s="24">
        <v>4189.59</v>
      </c>
      <c r="O2350" s="28">
        <v>39822</v>
      </c>
      <c r="P2350" s="27">
        <v>4783.8900000000003</v>
      </c>
    </row>
    <row r="2351" spans="1:16" ht="16.5" x14ac:dyDescent="0.3">
      <c r="A2351" s="2">
        <v>39736</v>
      </c>
      <c r="B2351" s="1">
        <v>174.28</v>
      </c>
      <c r="C2351" s="14">
        <v>39787</v>
      </c>
      <c r="D2351" s="13">
        <v>876.07</v>
      </c>
      <c r="E2351" s="17">
        <v>39694</v>
      </c>
      <c r="F2351" s="16">
        <v>12689.59</v>
      </c>
      <c r="G2351" s="20">
        <v>39856</v>
      </c>
      <c r="H2351" s="19">
        <v>2214.9499999999998</v>
      </c>
      <c r="I2351" s="31">
        <v>39717</v>
      </c>
      <c r="J2351" s="30">
        <v>18682.09</v>
      </c>
      <c r="K2351" s="28">
        <v>39717</v>
      </c>
      <c r="L2351" s="27">
        <v>9589.01</v>
      </c>
      <c r="M2351" s="25">
        <v>39856</v>
      </c>
      <c r="N2351" s="24">
        <v>4202.24</v>
      </c>
      <c r="O2351" s="28">
        <v>39821</v>
      </c>
      <c r="P2351" s="27">
        <v>4879.91</v>
      </c>
    </row>
    <row r="2352" spans="1:16" ht="16.5" x14ac:dyDescent="0.3">
      <c r="A2352" s="2">
        <v>39735</v>
      </c>
      <c r="B2352" s="1">
        <v>178.15</v>
      </c>
      <c r="C2352" s="14">
        <v>39786</v>
      </c>
      <c r="D2352" s="13">
        <v>845.22</v>
      </c>
      <c r="E2352" s="17">
        <v>39693</v>
      </c>
      <c r="F2352" s="16">
        <v>12609.47</v>
      </c>
      <c r="G2352" s="20">
        <v>39855</v>
      </c>
      <c r="H2352" s="19">
        <v>2267.9</v>
      </c>
      <c r="I2352" s="31">
        <v>39716</v>
      </c>
      <c r="J2352" s="30">
        <v>18934.43</v>
      </c>
      <c r="K2352" s="28">
        <v>39716</v>
      </c>
      <c r="L2352" s="27">
        <v>9764.52</v>
      </c>
      <c r="M2352" s="25">
        <v>39855</v>
      </c>
      <c r="N2352" s="24">
        <v>4234.26</v>
      </c>
      <c r="O2352" s="28">
        <v>39820</v>
      </c>
      <c r="P2352" s="27">
        <v>4937.47</v>
      </c>
    </row>
    <row r="2353" spans="1:16" ht="16.5" x14ac:dyDescent="0.3">
      <c r="A2353" s="2">
        <v>39734</v>
      </c>
      <c r="B2353" s="1">
        <v>167.91</v>
      </c>
      <c r="C2353" s="14">
        <v>39785</v>
      </c>
      <c r="D2353" s="13">
        <v>870.74</v>
      </c>
      <c r="E2353" s="17">
        <v>39692</v>
      </c>
      <c r="F2353" s="16">
        <v>12834.18</v>
      </c>
      <c r="G2353" s="20">
        <v>39854</v>
      </c>
      <c r="H2353" s="19">
        <v>2268.15</v>
      </c>
      <c r="I2353" s="31">
        <v>39715</v>
      </c>
      <c r="J2353" s="30">
        <v>18961.990000000002</v>
      </c>
      <c r="K2353" s="28">
        <v>39715</v>
      </c>
      <c r="L2353" s="27">
        <v>9732.02</v>
      </c>
      <c r="M2353" s="25">
        <v>39854</v>
      </c>
      <c r="N2353" s="24">
        <v>4213.08</v>
      </c>
      <c r="O2353" s="28">
        <v>39819</v>
      </c>
      <c r="P2353" s="27">
        <v>5026.3100000000004</v>
      </c>
    </row>
    <row r="2354" spans="1:16" ht="16.5" x14ac:dyDescent="0.3">
      <c r="A2354" s="2">
        <v>39731</v>
      </c>
      <c r="B2354" s="1">
        <v>162.05000000000001</v>
      </c>
      <c r="C2354" s="14">
        <v>39784</v>
      </c>
      <c r="D2354" s="13">
        <v>848.81</v>
      </c>
      <c r="E2354" s="17">
        <v>39689</v>
      </c>
      <c r="F2354" s="16">
        <v>13072.87</v>
      </c>
      <c r="G2354" s="20">
        <v>39853</v>
      </c>
      <c r="H2354" s="19">
        <v>2348.9499999999998</v>
      </c>
      <c r="I2354" s="31">
        <v>39714</v>
      </c>
      <c r="J2354" s="30">
        <v>18872.849999999999</v>
      </c>
      <c r="K2354" s="28">
        <v>39714</v>
      </c>
      <c r="L2354" s="27">
        <v>9704.5</v>
      </c>
      <c r="M2354" s="25">
        <v>39853</v>
      </c>
      <c r="N2354" s="24">
        <v>4307.6099999999997</v>
      </c>
      <c r="O2354" s="28">
        <v>39818</v>
      </c>
      <c r="P2354" s="27">
        <v>4983.99</v>
      </c>
    </row>
    <row r="2355" spans="1:16" ht="16.5" x14ac:dyDescent="0.3">
      <c r="A2355" s="2">
        <v>39730</v>
      </c>
      <c r="B2355" s="1">
        <v>168.86</v>
      </c>
      <c r="C2355" s="14">
        <v>39783</v>
      </c>
      <c r="D2355" s="13">
        <v>816.21</v>
      </c>
      <c r="E2355" s="17">
        <v>39688</v>
      </c>
      <c r="F2355" s="16">
        <v>12768.25</v>
      </c>
      <c r="G2355" s="20">
        <v>39850</v>
      </c>
      <c r="H2355" s="19">
        <v>2343.66</v>
      </c>
      <c r="I2355" s="31">
        <v>39713</v>
      </c>
      <c r="J2355" s="30">
        <v>19632.2</v>
      </c>
      <c r="K2355" s="28">
        <v>39713</v>
      </c>
      <c r="L2355" s="27">
        <v>10227.379999999999</v>
      </c>
      <c r="M2355" s="25">
        <v>39850</v>
      </c>
      <c r="N2355" s="24">
        <v>4291.87</v>
      </c>
      <c r="O2355" s="28">
        <v>39815</v>
      </c>
      <c r="P2355" s="27">
        <v>4973.07</v>
      </c>
    </row>
    <row r="2356" spans="1:16" ht="16.5" x14ac:dyDescent="0.3">
      <c r="A2356" s="2">
        <v>39729</v>
      </c>
      <c r="B2356" s="1">
        <v>167.16</v>
      </c>
      <c r="C2356" s="14">
        <v>39780</v>
      </c>
      <c r="D2356" s="13">
        <v>896.24</v>
      </c>
      <c r="E2356" s="17">
        <v>39687</v>
      </c>
      <c r="F2356" s="16">
        <v>12752.96</v>
      </c>
      <c r="G2356" s="20">
        <v>39849</v>
      </c>
      <c r="H2356" s="19">
        <v>2293.23</v>
      </c>
      <c r="I2356" s="31">
        <v>39710</v>
      </c>
      <c r="J2356" s="30">
        <v>19327.73</v>
      </c>
      <c r="K2356" s="28">
        <v>39710</v>
      </c>
      <c r="L2356" s="27">
        <v>9974.67</v>
      </c>
      <c r="M2356" s="25">
        <v>39849</v>
      </c>
      <c r="N2356" s="24">
        <v>4228.93</v>
      </c>
      <c r="O2356" s="28">
        <v>39812</v>
      </c>
      <c r="P2356" s="27">
        <v>4810.2</v>
      </c>
    </row>
    <row r="2357" spans="1:16" ht="16.5" x14ac:dyDescent="0.3">
      <c r="A2357" s="2">
        <v>39728</v>
      </c>
      <c r="B2357" s="1">
        <v>176.46</v>
      </c>
      <c r="C2357" s="14">
        <v>39778</v>
      </c>
      <c r="D2357" s="13">
        <v>887.68</v>
      </c>
      <c r="E2357" s="17">
        <v>39686</v>
      </c>
      <c r="F2357" s="16">
        <v>12778.71</v>
      </c>
      <c r="G2357" s="20">
        <v>39848</v>
      </c>
      <c r="H2357" s="19">
        <v>2297.73</v>
      </c>
      <c r="I2357" s="31">
        <v>39709</v>
      </c>
      <c r="J2357" s="30">
        <v>17632.46</v>
      </c>
      <c r="K2357" s="28">
        <v>39709</v>
      </c>
      <c r="L2357" s="27">
        <v>8633.73</v>
      </c>
      <c r="M2357" s="25">
        <v>39848</v>
      </c>
      <c r="N2357" s="24">
        <v>4228.6000000000004</v>
      </c>
      <c r="O2357" s="28">
        <v>39811</v>
      </c>
      <c r="P2357" s="27">
        <v>4704.8599999999997</v>
      </c>
    </row>
    <row r="2358" spans="1:16" ht="16.5" x14ac:dyDescent="0.3">
      <c r="A2358" s="2">
        <v>39727</v>
      </c>
      <c r="B2358" s="1">
        <v>175.03</v>
      </c>
      <c r="C2358" s="14">
        <v>39777</v>
      </c>
      <c r="D2358" s="13">
        <v>857.39</v>
      </c>
      <c r="E2358" s="17">
        <v>39685</v>
      </c>
      <c r="F2358" s="16">
        <v>12878.66</v>
      </c>
      <c r="G2358" s="20">
        <v>39847</v>
      </c>
      <c r="H2358" s="19">
        <v>2244.89</v>
      </c>
      <c r="I2358" s="31">
        <v>39708</v>
      </c>
      <c r="J2358" s="30">
        <v>17637.189999999999</v>
      </c>
      <c r="K2358" s="28">
        <v>39708</v>
      </c>
      <c r="L2358" s="27">
        <v>8665.15</v>
      </c>
      <c r="M2358" s="25">
        <v>39847</v>
      </c>
      <c r="N2358" s="24">
        <v>4164.46</v>
      </c>
      <c r="O2358" s="28">
        <v>39805</v>
      </c>
      <c r="P2358" s="27">
        <v>4629.38</v>
      </c>
    </row>
    <row r="2359" spans="1:16" ht="16.5" x14ac:dyDescent="0.3">
      <c r="A2359" s="2">
        <v>39723</v>
      </c>
      <c r="B2359" s="1">
        <v>182.7</v>
      </c>
      <c r="C2359" s="14">
        <v>39776</v>
      </c>
      <c r="D2359" s="13">
        <v>851.81</v>
      </c>
      <c r="E2359" s="17">
        <v>39682</v>
      </c>
      <c r="F2359" s="16">
        <v>12666.04</v>
      </c>
      <c r="G2359" s="20">
        <v>39846</v>
      </c>
      <c r="H2359" s="19">
        <v>2198.7399999999998</v>
      </c>
      <c r="I2359" s="31">
        <v>39707</v>
      </c>
      <c r="J2359" s="30">
        <v>18300.61</v>
      </c>
      <c r="K2359" s="28">
        <v>39707</v>
      </c>
      <c r="L2359" s="27">
        <v>9236.58</v>
      </c>
      <c r="M2359" s="25">
        <v>39846</v>
      </c>
      <c r="N2359" s="24">
        <v>4077.78</v>
      </c>
      <c r="O2359" s="28">
        <v>39804</v>
      </c>
      <c r="P2359" s="27">
        <v>4639.0200000000004</v>
      </c>
    </row>
    <row r="2360" spans="1:16" ht="16.5" x14ac:dyDescent="0.3">
      <c r="A2360" s="2">
        <v>39722</v>
      </c>
      <c r="B2360" s="1">
        <v>185.52</v>
      </c>
      <c r="C2360" s="14">
        <v>39773</v>
      </c>
      <c r="D2360" s="13">
        <v>800.03</v>
      </c>
      <c r="E2360" s="17">
        <v>39681</v>
      </c>
      <c r="F2360" s="16">
        <v>12752.21</v>
      </c>
      <c r="G2360" s="20">
        <v>39843</v>
      </c>
      <c r="H2360" s="19">
        <v>2236.98</v>
      </c>
      <c r="I2360" s="31">
        <v>39703</v>
      </c>
      <c r="J2360" s="30">
        <v>19352.900000000001</v>
      </c>
      <c r="K2360" s="28">
        <v>39703</v>
      </c>
      <c r="L2360" s="27">
        <v>9975</v>
      </c>
      <c r="M2360" s="25">
        <v>39843</v>
      </c>
      <c r="N2360" s="24">
        <v>4149.6400000000003</v>
      </c>
      <c r="O2360" s="28">
        <v>39801</v>
      </c>
      <c r="P2360" s="27">
        <v>4696.7</v>
      </c>
    </row>
    <row r="2361" spans="1:16" ht="16.5" x14ac:dyDescent="0.3">
      <c r="A2361" s="2">
        <v>39721</v>
      </c>
      <c r="B2361" s="1">
        <v>186.62</v>
      </c>
      <c r="C2361" s="14">
        <v>39772</v>
      </c>
      <c r="D2361" s="13">
        <v>752.44</v>
      </c>
      <c r="E2361" s="17">
        <v>39680</v>
      </c>
      <c r="F2361" s="16">
        <v>12851.69</v>
      </c>
      <c r="G2361" s="20">
        <v>39842</v>
      </c>
      <c r="H2361" s="19">
        <v>2269.4</v>
      </c>
      <c r="I2361" s="31">
        <v>39702</v>
      </c>
      <c r="J2361" s="30">
        <v>19388.72</v>
      </c>
      <c r="K2361" s="28">
        <v>39702</v>
      </c>
      <c r="L2361" s="27">
        <v>10052.030000000001</v>
      </c>
      <c r="M2361" s="25">
        <v>39842</v>
      </c>
      <c r="N2361" s="24">
        <v>4190.1099999999997</v>
      </c>
      <c r="O2361" s="28">
        <v>39800</v>
      </c>
      <c r="P2361" s="27">
        <v>4756.3999999999996</v>
      </c>
    </row>
    <row r="2362" spans="1:16" ht="16.5" x14ac:dyDescent="0.3">
      <c r="A2362" s="2">
        <v>39720</v>
      </c>
      <c r="B2362" s="1">
        <v>188.1</v>
      </c>
      <c r="C2362" s="14">
        <v>39771</v>
      </c>
      <c r="D2362" s="13">
        <v>806.58</v>
      </c>
      <c r="E2362" s="17">
        <v>39679</v>
      </c>
      <c r="F2362" s="16">
        <v>12865.05</v>
      </c>
      <c r="G2362" s="20">
        <v>39841</v>
      </c>
      <c r="H2362" s="19">
        <v>2322.7800000000002</v>
      </c>
      <c r="I2362" s="31">
        <v>39701</v>
      </c>
      <c r="J2362" s="30">
        <v>19999.78</v>
      </c>
      <c r="K2362" s="28">
        <v>39701</v>
      </c>
      <c r="L2362" s="27">
        <v>10491.4</v>
      </c>
      <c r="M2362" s="25">
        <v>39841</v>
      </c>
      <c r="N2362" s="24">
        <v>4295.2</v>
      </c>
      <c r="O2362" s="28">
        <v>39799</v>
      </c>
      <c r="P2362" s="27">
        <v>4708.38</v>
      </c>
    </row>
    <row r="2363" spans="1:16" ht="16.5" x14ac:dyDescent="0.3">
      <c r="A2363" s="2">
        <v>39717</v>
      </c>
      <c r="B2363" s="1">
        <v>190.6</v>
      </c>
      <c r="C2363" s="14">
        <v>39770</v>
      </c>
      <c r="D2363" s="13">
        <v>859.12</v>
      </c>
      <c r="E2363" s="17">
        <v>39678</v>
      </c>
      <c r="F2363" s="16">
        <v>13165.45</v>
      </c>
      <c r="G2363" s="20">
        <v>39840</v>
      </c>
      <c r="H2363" s="19">
        <v>2224.62</v>
      </c>
      <c r="I2363" s="31">
        <v>39700</v>
      </c>
      <c r="J2363" s="30">
        <v>20491.11</v>
      </c>
      <c r="K2363" s="28">
        <v>39700</v>
      </c>
      <c r="L2363" s="27">
        <v>10825.25</v>
      </c>
      <c r="M2363" s="25">
        <v>39840</v>
      </c>
      <c r="N2363" s="24">
        <v>4194.41</v>
      </c>
      <c r="O2363" s="28">
        <v>39798</v>
      </c>
      <c r="P2363" s="27">
        <v>4729.91</v>
      </c>
    </row>
    <row r="2364" spans="1:16" ht="16.5" x14ac:dyDescent="0.3">
      <c r="A2364" s="2">
        <v>39716</v>
      </c>
      <c r="B2364" s="1">
        <v>193.87</v>
      </c>
      <c r="C2364" s="14">
        <v>39769</v>
      </c>
      <c r="D2364" s="13">
        <v>850.75</v>
      </c>
      <c r="E2364" s="17">
        <v>39675</v>
      </c>
      <c r="F2364" s="16">
        <v>13019.41</v>
      </c>
      <c r="G2364" s="20">
        <v>39839</v>
      </c>
      <c r="H2364" s="19">
        <v>2226.77</v>
      </c>
      <c r="I2364" s="31">
        <v>39699</v>
      </c>
      <c r="J2364" s="30">
        <v>20794.27</v>
      </c>
      <c r="K2364" s="28">
        <v>39699</v>
      </c>
      <c r="L2364" s="27">
        <v>11136.34</v>
      </c>
      <c r="M2364" s="25">
        <v>39839</v>
      </c>
      <c r="N2364" s="24">
        <v>4209.01</v>
      </c>
      <c r="O2364" s="28">
        <v>39797</v>
      </c>
      <c r="P2364" s="27">
        <v>4654.82</v>
      </c>
    </row>
    <row r="2365" spans="1:16" ht="16.5" x14ac:dyDescent="0.3">
      <c r="A2365" s="2">
        <v>39715</v>
      </c>
      <c r="B2365" s="1">
        <v>193.18</v>
      </c>
      <c r="C2365" s="14">
        <v>39766</v>
      </c>
      <c r="D2365" s="13">
        <v>873.29</v>
      </c>
      <c r="E2365" s="17">
        <v>39674</v>
      </c>
      <c r="F2365" s="16">
        <v>12956.8</v>
      </c>
      <c r="G2365" s="20">
        <v>39836</v>
      </c>
      <c r="H2365" s="19">
        <v>2147.87</v>
      </c>
      <c r="I2365" s="31">
        <v>39696</v>
      </c>
      <c r="J2365" s="30">
        <v>19933.28</v>
      </c>
      <c r="K2365" s="28">
        <v>39696</v>
      </c>
      <c r="L2365" s="27">
        <v>10695.86</v>
      </c>
      <c r="M2365" s="25">
        <v>39836</v>
      </c>
      <c r="N2365" s="24">
        <v>4052.47</v>
      </c>
      <c r="O2365" s="28">
        <v>39794</v>
      </c>
      <c r="P2365" s="27">
        <v>4663.37</v>
      </c>
    </row>
    <row r="2366" spans="1:16" ht="16.5" x14ac:dyDescent="0.3">
      <c r="A2366" s="2">
        <v>39714</v>
      </c>
      <c r="B2366" s="1">
        <v>191.58</v>
      </c>
      <c r="C2366" s="14">
        <v>39765</v>
      </c>
      <c r="D2366" s="13">
        <v>911.29</v>
      </c>
      <c r="E2366" s="17">
        <v>39673</v>
      </c>
      <c r="F2366" s="16">
        <v>13023.05</v>
      </c>
      <c r="G2366" s="20">
        <v>39835</v>
      </c>
      <c r="H2366" s="19">
        <v>2160.0700000000002</v>
      </c>
      <c r="I2366" s="31">
        <v>39695</v>
      </c>
      <c r="J2366" s="30">
        <v>20389.48</v>
      </c>
      <c r="K2366" s="28">
        <v>39695</v>
      </c>
      <c r="L2366" s="27">
        <v>10924.91</v>
      </c>
      <c r="M2366" s="25">
        <v>39835</v>
      </c>
      <c r="N2366" s="24">
        <v>4052.23</v>
      </c>
      <c r="O2366" s="28">
        <v>39793</v>
      </c>
      <c r="P2366" s="27">
        <v>4767.2</v>
      </c>
    </row>
    <row r="2367" spans="1:16" ht="16.5" x14ac:dyDescent="0.3">
      <c r="A2367" s="2">
        <v>39713</v>
      </c>
      <c r="B2367" s="1">
        <v>189.16</v>
      </c>
      <c r="C2367" s="14">
        <v>39764</v>
      </c>
      <c r="D2367" s="13">
        <v>852.3</v>
      </c>
      <c r="E2367" s="17">
        <v>39672</v>
      </c>
      <c r="F2367" s="16">
        <v>13303.6</v>
      </c>
      <c r="G2367" s="20">
        <v>39834</v>
      </c>
      <c r="H2367" s="19">
        <v>2188.4299999999998</v>
      </c>
      <c r="I2367" s="31">
        <v>39694</v>
      </c>
      <c r="J2367" s="30">
        <v>20585.060000000001</v>
      </c>
      <c r="K2367" s="28">
        <v>39694</v>
      </c>
      <c r="L2367" s="27">
        <v>11076.83</v>
      </c>
      <c r="M2367" s="25">
        <v>39834</v>
      </c>
      <c r="N2367" s="24">
        <v>4059.88</v>
      </c>
      <c r="O2367" s="28">
        <v>39792</v>
      </c>
      <c r="P2367" s="27">
        <v>4804.88</v>
      </c>
    </row>
    <row r="2368" spans="1:16" ht="16.5" x14ac:dyDescent="0.3">
      <c r="A2368" s="2">
        <v>39710</v>
      </c>
      <c r="B2368" s="1">
        <v>188.31</v>
      </c>
      <c r="C2368" s="14">
        <v>39763</v>
      </c>
      <c r="D2368" s="13">
        <v>898.95</v>
      </c>
      <c r="E2368" s="17">
        <v>39671</v>
      </c>
      <c r="F2368" s="16">
        <v>13430.91</v>
      </c>
      <c r="G2368" s="20">
        <v>39833</v>
      </c>
      <c r="H2368" s="19">
        <v>2200.8000000000002</v>
      </c>
      <c r="I2368" s="31">
        <v>39693</v>
      </c>
      <c r="J2368" s="30">
        <v>21042.46</v>
      </c>
      <c r="K2368" s="28">
        <v>39693</v>
      </c>
      <c r="L2368" s="27">
        <v>11453.15</v>
      </c>
      <c r="M2368" s="25">
        <v>39833</v>
      </c>
      <c r="N2368" s="24">
        <v>4091.4</v>
      </c>
      <c r="O2368" s="28">
        <v>39791</v>
      </c>
      <c r="P2368" s="27">
        <v>4779.1099999999997</v>
      </c>
    </row>
    <row r="2369" spans="1:16" ht="16.5" x14ac:dyDescent="0.3">
      <c r="A2369" s="2">
        <v>39709</v>
      </c>
      <c r="B2369" s="1">
        <v>179.25</v>
      </c>
      <c r="C2369" s="14">
        <v>39762</v>
      </c>
      <c r="D2369" s="13">
        <v>919.21</v>
      </c>
      <c r="E2369" s="17">
        <v>39668</v>
      </c>
      <c r="F2369" s="16">
        <v>13168.41</v>
      </c>
      <c r="G2369" s="20">
        <v>39832</v>
      </c>
      <c r="H2369" s="19">
        <v>2252.39</v>
      </c>
      <c r="I2369" s="31">
        <v>39692</v>
      </c>
      <c r="J2369" s="30">
        <v>20906.310000000001</v>
      </c>
      <c r="K2369" s="28">
        <v>39692</v>
      </c>
      <c r="L2369" s="27">
        <v>11438.88</v>
      </c>
      <c r="M2369" s="25">
        <v>39832</v>
      </c>
      <c r="N2369" s="24">
        <v>4108.47</v>
      </c>
      <c r="O2369" s="28">
        <v>39790</v>
      </c>
      <c r="P2369" s="27">
        <v>4715.88</v>
      </c>
    </row>
    <row r="2370" spans="1:16" ht="16.5" x14ac:dyDescent="0.3">
      <c r="A2370" s="2">
        <v>39708</v>
      </c>
      <c r="B2370" s="1">
        <v>183.54</v>
      </c>
      <c r="C2370" s="14">
        <v>39759</v>
      </c>
      <c r="D2370" s="13">
        <v>930.99</v>
      </c>
      <c r="E2370" s="17">
        <v>39667</v>
      </c>
      <c r="F2370" s="16">
        <v>13124.99</v>
      </c>
      <c r="G2370" s="20">
        <v>39829</v>
      </c>
      <c r="H2370" s="19">
        <v>2281.4499999999998</v>
      </c>
      <c r="I2370" s="31">
        <v>39689</v>
      </c>
      <c r="J2370" s="30">
        <v>21261.89</v>
      </c>
      <c r="K2370" s="28">
        <v>39689</v>
      </c>
      <c r="L2370" s="27">
        <v>11664.43</v>
      </c>
      <c r="M2370" s="25">
        <v>39829</v>
      </c>
      <c r="N2370" s="24">
        <v>4147.0600000000004</v>
      </c>
      <c r="O2370" s="28">
        <v>39787</v>
      </c>
      <c r="P2370" s="27">
        <v>4381.47</v>
      </c>
    </row>
    <row r="2371" spans="1:16" ht="16.5" x14ac:dyDescent="0.3">
      <c r="A2371" s="2">
        <v>39707</v>
      </c>
      <c r="B2371" s="1">
        <v>179</v>
      </c>
      <c r="C2371" s="14">
        <v>39758</v>
      </c>
      <c r="D2371" s="13">
        <v>904.88</v>
      </c>
      <c r="E2371" s="17">
        <v>39666</v>
      </c>
      <c r="F2371" s="16">
        <v>13254.89</v>
      </c>
      <c r="G2371" s="20">
        <v>39828</v>
      </c>
      <c r="H2371" s="19">
        <v>2257.67</v>
      </c>
      <c r="I2371" s="31">
        <v>39688</v>
      </c>
      <c r="J2371" s="30">
        <v>20972.29</v>
      </c>
      <c r="K2371" s="28">
        <v>39688</v>
      </c>
      <c r="L2371" s="27">
        <v>11497.68</v>
      </c>
      <c r="M2371" s="25">
        <v>39828</v>
      </c>
      <c r="N2371" s="24">
        <v>4121.1099999999997</v>
      </c>
      <c r="O2371" s="28">
        <v>39786</v>
      </c>
      <c r="P2371" s="27">
        <v>4564.2299999999996</v>
      </c>
    </row>
    <row r="2372" spans="1:16" ht="16.5" x14ac:dyDescent="0.3">
      <c r="A2372" s="2">
        <v>39703</v>
      </c>
      <c r="B2372" s="1">
        <v>189.9</v>
      </c>
      <c r="C2372" s="14">
        <v>39757</v>
      </c>
      <c r="D2372" s="13">
        <v>952.77</v>
      </c>
      <c r="E2372" s="17">
        <v>39665</v>
      </c>
      <c r="F2372" s="16">
        <v>12914.66</v>
      </c>
      <c r="G2372" s="20">
        <v>39827</v>
      </c>
      <c r="H2372" s="19">
        <v>2298.46</v>
      </c>
      <c r="I2372" s="31">
        <v>39687</v>
      </c>
      <c r="J2372" s="30">
        <v>21464.720000000001</v>
      </c>
      <c r="K2372" s="28">
        <v>39687</v>
      </c>
      <c r="L2372" s="27">
        <v>11780.91</v>
      </c>
      <c r="M2372" s="25">
        <v>39827</v>
      </c>
      <c r="N2372" s="24">
        <v>4180.6400000000003</v>
      </c>
      <c r="O2372" s="28">
        <v>39785</v>
      </c>
      <c r="P2372" s="27">
        <v>4567.24</v>
      </c>
    </row>
    <row r="2373" spans="1:16" ht="16.5" x14ac:dyDescent="0.3">
      <c r="A2373" s="2">
        <v>39702</v>
      </c>
      <c r="B2373" s="1">
        <v>185.27</v>
      </c>
      <c r="C2373" s="14">
        <v>39756</v>
      </c>
      <c r="D2373" s="13">
        <v>1005.75</v>
      </c>
      <c r="E2373" s="17">
        <v>39664</v>
      </c>
      <c r="F2373" s="16">
        <v>12933.18</v>
      </c>
      <c r="G2373" s="20">
        <v>39826</v>
      </c>
      <c r="H2373" s="19">
        <v>2411.2800000000002</v>
      </c>
      <c r="I2373" s="31">
        <v>39686</v>
      </c>
      <c r="J2373" s="30">
        <v>21056.66</v>
      </c>
      <c r="K2373" s="28">
        <v>39686</v>
      </c>
      <c r="L2373" s="27">
        <v>11406.64</v>
      </c>
      <c r="M2373" s="25">
        <v>39826</v>
      </c>
      <c r="N2373" s="24">
        <v>4399.1499999999996</v>
      </c>
      <c r="O2373" s="28">
        <v>39784</v>
      </c>
      <c r="P2373" s="27">
        <v>4531.79</v>
      </c>
    </row>
    <row r="2374" spans="1:16" ht="16.5" x14ac:dyDescent="0.3">
      <c r="A2374" s="2">
        <v>39701</v>
      </c>
      <c r="B2374" s="1">
        <v>188.5</v>
      </c>
      <c r="C2374" s="14">
        <v>39755</v>
      </c>
      <c r="D2374" s="13">
        <v>966.3</v>
      </c>
      <c r="E2374" s="17">
        <v>39661</v>
      </c>
      <c r="F2374" s="16">
        <v>13094.59</v>
      </c>
      <c r="G2374" s="20">
        <v>39825</v>
      </c>
      <c r="H2374" s="19">
        <v>2451.87</v>
      </c>
      <c r="I2374" s="31">
        <v>39685</v>
      </c>
      <c r="J2374" s="30">
        <v>21104.79</v>
      </c>
      <c r="K2374" s="28">
        <v>39685</v>
      </c>
      <c r="L2374" s="27">
        <v>11324.25</v>
      </c>
      <c r="M2374" s="25">
        <v>39825</v>
      </c>
      <c r="N2374" s="24">
        <v>4426.1899999999996</v>
      </c>
      <c r="O2374" s="28">
        <v>39783</v>
      </c>
      <c r="P2374" s="27">
        <v>4394.79</v>
      </c>
    </row>
    <row r="2375" spans="1:16" ht="16.5" x14ac:dyDescent="0.3">
      <c r="A2375" s="2">
        <v>39700</v>
      </c>
      <c r="B2375" s="1">
        <v>186.99</v>
      </c>
      <c r="C2375" s="14">
        <v>39752</v>
      </c>
      <c r="D2375" s="13">
        <v>968.75</v>
      </c>
      <c r="E2375" s="17">
        <v>39660</v>
      </c>
      <c r="F2375" s="16">
        <v>13376.81</v>
      </c>
      <c r="G2375" s="20">
        <v>39822</v>
      </c>
      <c r="H2375" s="19">
        <v>2486.59</v>
      </c>
      <c r="I2375" s="31">
        <v>39681</v>
      </c>
      <c r="J2375" s="30">
        <v>20392.060000000001</v>
      </c>
      <c r="K2375" s="28">
        <v>39681</v>
      </c>
      <c r="L2375" s="27">
        <v>10916.5</v>
      </c>
      <c r="M2375" s="25">
        <v>39822</v>
      </c>
      <c r="N2375" s="24">
        <v>4448.54</v>
      </c>
      <c r="O2375" s="28">
        <v>39780</v>
      </c>
      <c r="P2375" s="27">
        <v>4669.4399999999996</v>
      </c>
    </row>
    <row r="2376" spans="1:16" ht="16.5" x14ac:dyDescent="0.3">
      <c r="A2376" s="2">
        <v>39699</v>
      </c>
      <c r="B2376" s="1">
        <v>189.97</v>
      </c>
      <c r="C2376" s="14">
        <v>39751</v>
      </c>
      <c r="D2376" s="13">
        <v>954.09</v>
      </c>
      <c r="E2376" s="17">
        <v>39659</v>
      </c>
      <c r="F2376" s="16">
        <v>13367.79</v>
      </c>
      <c r="G2376" s="20">
        <v>39821</v>
      </c>
      <c r="H2376" s="19">
        <v>2516.56</v>
      </c>
      <c r="I2376" s="31">
        <v>39680</v>
      </c>
      <c r="J2376" s="30">
        <v>20931.259999999998</v>
      </c>
      <c r="K2376" s="28">
        <v>39680</v>
      </c>
      <c r="L2376" s="27">
        <v>11179.16</v>
      </c>
      <c r="M2376" s="25">
        <v>39821</v>
      </c>
      <c r="N2376" s="24">
        <v>4505.37</v>
      </c>
      <c r="O2376" s="28">
        <v>39779</v>
      </c>
      <c r="P2376" s="27">
        <v>4665.2700000000004</v>
      </c>
    </row>
    <row r="2377" spans="1:16" ht="16.5" x14ac:dyDescent="0.3">
      <c r="A2377" s="2">
        <v>39696</v>
      </c>
      <c r="B2377" s="1">
        <v>180.49</v>
      </c>
      <c r="C2377" s="14">
        <v>39750</v>
      </c>
      <c r="D2377" s="13">
        <v>930.09</v>
      </c>
      <c r="E2377" s="17">
        <v>39658</v>
      </c>
      <c r="F2377" s="16">
        <v>13159.45</v>
      </c>
      <c r="G2377" s="20">
        <v>39820</v>
      </c>
      <c r="H2377" s="19">
        <v>2538.5500000000002</v>
      </c>
      <c r="I2377" s="31">
        <v>39679</v>
      </c>
      <c r="J2377" s="30">
        <v>20484.37</v>
      </c>
      <c r="K2377" s="28">
        <v>39679</v>
      </c>
      <c r="L2377" s="27">
        <v>10714.44</v>
      </c>
      <c r="M2377" s="25">
        <v>39820</v>
      </c>
      <c r="N2377" s="24">
        <v>4507.51</v>
      </c>
      <c r="O2377" s="28">
        <v>39778</v>
      </c>
      <c r="P2377" s="27">
        <v>4560.5</v>
      </c>
    </row>
    <row r="2378" spans="1:16" ht="16.5" x14ac:dyDescent="0.3">
      <c r="A2378" s="2">
        <v>39695</v>
      </c>
      <c r="B2378" s="1">
        <v>183.57</v>
      </c>
      <c r="C2378" s="14">
        <v>39749</v>
      </c>
      <c r="D2378" s="13">
        <v>940.51</v>
      </c>
      <c r="E2378" s="17">
        <v>39657</v>
      </c>
      <c r="F2378" s="16">
        <v>13353.78</v>
      </c>
      <c r="G2378" s="20">
        <v>39819</v>
      </c>
      <c r="H2378" s="19">
        <v>2578.4299999999998</v>
      </c>
      <c r="I2378" s="31">
        <v>39678</v>
      </c>
      <c r="J2378" s="30">
        <v>20930.669999999998</v>
      </c>
      <c r="K2378" s="28">
        <v>39678</v>
      </c>
      <c r="L2378" s="27">
        <v>10966.37</v>
      </c>
      <c r="M2378" s="25">
        <v>39819</v>
      </c>
      <c r="N2378" s="24">
        <v>4638.92</v>
      </c>
      <c r="O2378" s="28">
        <v>39777</v>
      </c>
      <c r="P2378" s="27">
        <v>4560.42</v>
      </c>
    </row>
    <row r="2379" spans="1:16" ht="16.5" x14ac:dyDescent="0.3">
      <c r="A2379" s="2">
        <v>39694</v>
      </c>
      <c r="B2379" s="1">
        <v>184.36</v>
      </c>
      <c r="C2379" s="14">
        <v>39748</v>
      </c>
      <c r="D2379" s="13">
        <v>848.92</v>
      </c>
      <c r="E2379" s="17">
        <v>39654</v>
      </c>
      <c r="F2379" s="16">
        <v>13334.76</v>
      </c>
      <c r="G2379" s="20">
        <v>39818</v>
      </c>
      <c r="H2379" s="19">
        <v>2553.41</v>
      </c>
      <c r="I2379" s="31">
        <v>39675</v>
      </c>
      <c r="J2379" s="30">
        <v>21160.58</v>
      </c>
      <c r="K2379" s="28">
        <v>39675</v>
      </c>
      <c r="L2379" s="27">
        <v>11170.2</v>
      </c>
      <c r="M2379" s="25">
        <v>39818</v>
      </c>
      <c r="N2379" s="24">
        <v>4579.6400000000003</v>
      </c>
      <c r="O2379" s="28">
        <v>39776</v>
      </c>
      <c r="P2379" s="27">
        <v>4554.33</v>
      </c>
    </row>
    <row r="2380" spans="1:16" ht="16.5" x14ac:dyDescent="0.3">
      <c r="A2380" s="2">
        <v>39693</v>
      </c>
      <c r="B2380" s="1">
        <v>182.41</v>
      </c>
      <c r="C2380" s="14">
        <v>39745</v>
      </c>
      <c r="D2380" s="13">
        <v>876.77</v>
      </c>
      <c r="E2380" s="17">
        <v>39653</v>
      </c>
      <c r="F2380" s="16">
        <v>13603.31</v>
      </c>
      <c r="G2380" s="20">
        <v>39815</v>
      </c>
      <c r="H2380" s="19">
        <v>2536.4699999999998</v>
      </c>
      <c r="I2380" s="31">
        <v>39674</v>
      </c>
      <c r="J2380" s="30">
        <v>21392.71</v>
      </c>
      <c r="K2380" s="28">
        <v>39674</v>
      </c>
      <c r="L2380" s="27">
        <v>11251.61</v>
      </c>
      <c r="M2380" s="25">
        <v>39815</v>
      </c>
      <c r="N2380" s="24">
        <v>4561.79</v>
      </c>
      <c r="O2380" s="28">
        <v>39773</v>
      </c>
      <c r="P2380" s="27">
        <v>4127.41</v>
      </c>
    </row>
    <row r="2381" spans="1:16" ht="16.5" x14ac:dyDescent="0.3">
      <c r="A2381" s="2">
        <v>39692</v>
      </c>
      <c r="B2381" s="1">
        <v>182.13</v>
      </c>
      <c r="C2381" s="14">
        <v>39744</v>
      </c>
      <c r="D2381" s="13">
        <v>908.11</v>
      </c>
      <c r="E2381" s="17">
        <v>39652</v>
      </c>
      <c r="F2381" s="16">
        <v>13312.93</v>
      </c>
      <c r="G2381" s="20">
        <v>39813</v>
      </c>
      <c r="H2381" s="19">
        <v>2447.62</v>
      </c>
      <c r="I2381" s="31">
        <v>39673</v>
      </c>
      <c r="J2381" s="30">
        <v>21293.32</v>
      </c>
      <c r="K2381" s="28">
        <v>39673</v>
      </c>
      <c r="L2381" s="27">
        <v>11111.37</v>
      </c>
      <c r="M2381" s="25">
        <v>39813</v>
      </c>
      <c r="N2381" s="24">
        <v>4434.17</v>
      </c>
      <c r="O2381" s="28">
        <v>39772</v>
      </c>
      <c r="P2381" s="27">
        <v>4220.2</v>
      </c>
    </row>
    <row r="2382" spans="1:16" ht="16.5" x14ac:dyDescent="0.3">
      <c r="A2382" s="2">
        <v>39689</v>
      </c>
      <c r="B2382" s="1">
        <v>188.96</v>
      </c>
      <c r="C2382" s="14">
        <v>39743</v>
      </c>
      <c r="D2382" s="13">
        <v>896.78</v>
      </c>
      <c r="E2382" s="17">
        <v>39651</v>
      </c>
      <c r="F2382" s="16">
        <v>13184.96</v>
      </c>
      <c r="G2382" s="20">
        <v>39812</v>
      </c>
      <c r="H2382" s="19">
        <v>2451.48</v>
      </c>
      <c r="I2382" s="31">
        <v>39672</v>
      </c>
      <c r="J2382" s="30">
        <v>21640.89</v>
      </c>
      <c r="K2382" s="28">
        <v>39672</v>
      </c>
      <c r="L2382" s="27">
        <v>11445.55</v>
      </c>
      <c r="M2382" s="25">
        <v>39812</v>
      </c>
      <c r="N2382" s="24">
        <v>4392.68</v>
      </c>
      <c r="O2382" s="28">
        <v>39771</v>
      </c>
      <c r="P2382" s="27">
        <v>4354.09</v>
      </c>
    </row>
    <row r="2383" spans="1:16" ht="16.5" x14ac:dyDescent="0.3">
      <c r="A2383" s="2">
        <v>39688</v>
      </c>
      <c r="B2383" s="1">
        <v>188.75</v>
      </c>
      <c r="C2383" s="14">
        <v>39742</v>
      </c>
      <c r="D2383" s="13">
        <v>955.05</v>
      </c>
      <c r="E2383" s="17">
        <v>39647</v>
      </c>
      <c r="F2383" s="16">
        <v>12803.7</v>
      </c>
      <c r="G2383" s="20">
        <v>39811</v>
      </c>
      <c r="H2383" s="19">
        <v>2388.3000000000002</v>
      </c>
      <c r="I2383" s="31">
        <v>39671</v>
      </c>
      <c r="J2383" s="30">
        <v>21859.34</v>
      </c>
      <c r="K2383" s="28">
        <v>39671</v>
      </c>
      <c r="L2383" s="27">
        <v>11645.13</v>
      </c>
      <c r="M2383" s="25">
        <v>39811</v>
      </c>
      <c r="N2383" s="24">
        <v>4319.3500000000004</v>
      </c>
      <c r="O2383" s="28">
        <v>39770</v>
      </c>
      <c r="P2383" s="27">
        <v>4579.47</v>
      </c>
    </row>
    <row r="2384" spans="1:16" ht="16.5" x14ac:dyDescent="0.3">
      <c r="A2384" s="2">
        <v>39687</v>
      </c>
      <c r="B2384" s="1">
        <v>191.6</v>
      </c>
      <c r="C2384" s="14">
        <v>39741</v>
      </c>
      <c r="D2384" s="13">
        <v>985.4</v>
      </c>
      <c r="E2384" s="17">
        <v>39646</v>
      </c>
      <c r="F2384" s="16">
        <v>12887.95</v>
      </c>
      <c r="G2384" s="20">
        <v>39806</v>
      </c>
      <c r="H2384" s="19">
        <v>2377.42</v>
      </c>
      <c r="I2384" s="31">
        <v>39668</v>
      </c>
      <c r="J2384" s="30">
        <v>21885.21</v>
      </c>
      <c r="K2384" s="28">
        <v>39668</v>
      </c>
      <c r="L2384" s="27">
        <v>11742.39</v>
      </c>
      <c r="M2384" s="25">
        <v>39806</v>
      </c>
      <c r="N2384" s="24">
        <v>4216.59</v>
      </c>
      <c r="O2384" s="28">
        <v>39769</v>
      </c>
      <c r="P2384" s="27">
        <v>4557.2700000000004</v>
      </c>
    </row>
    <row r="2385" spans="1:16" ht="16.5" x14ac:dyDescent="0.3">
      <c r="A2385" s="2">
        <v>39686</v>
      </c>
      <c r="B2385" s="1">
        <v>191.36</v>
      </c>
      <c r="C2385" s="14">
        <v>39738</v>
      </c>
      <c r="D2385" s="13">
        <v>940.55</v>
      </c>
      <c r="E2385" s="17">
        <v>39645</v>
      </c>
      <c r="F2385" s="16">
        <v>12760.8</v>
      </c>
      <c r="G2385" s="20">
        <v>39805</v>
      </c>
      <c r="H2385" s="19">
        <v>2382.14</v>
      </c>
      <c r="I2385" s="31">
        <v>39667</v>
      </c>
      <c r="J2385" s="30">
        <v>22104.2</v>
      </c>
      <c r="K2385" s="28">
        <v>39667</v>
      </c>
      <c r="L2385" s="27">
        <v>11943.85</v>
      </c>
      <c r="M2385" s="25">
        <v>39805</v>
      </c>
      <c r="N2385" s="24">
        <v>4255.9799999999996</v>
      </c>
      <c r="O2385" s="28">
        <v>39766</v>
      </c>
      <c r="P2385" s="27">
        <v>4710.24</v>
      </c>
    </row>
    <row r="2386" spans="1:16" ht="16.5" x14ac:dyDescent="0.3">
      <c r="A2386" s="2">
        <v>39685</v>
      </c>
      <c r="B2386" s="1">
        <v>192.99</v>
      </c>
      <c r="C2386" s="14">
        <v>39737</v>
      </c>
      <c r="D2386" s="13">
        <v>946.43</v>
      </c>
      <c r="E2386" s="17">
        <v>39644</v>
      </c>
      <c r="F2386" s="16">
        <v>12754.56</v>
      </c>
      <c r="G2386" s="20">
        <v>39804</v>
      </c>
      <c r="H2386" s="19">
        <v>2397.65</v>
      </c>
      <c r="I2386" s="31">
        <v>39665</v>
      </c>
      <c r="J2386" s="30">
        <v>21949.75</v>
      </c>
      <c r="K2386" s="28">
        <v>39665</v>
      </c>
      <c r="L2386" s="27">
        <v>11947.64</v>
      </c>
      <c r="M2386" s="25">
        <v>39804</v>
      </c>
      <c r="N2386" s="24">
        <v>4249.16</v>
      </c>
      <c r="O2386" s="28">
        <v>39765</v>
      </c>
      <c r="P2386" s="27">
        <v>4649.5200000000004</v>
      </c>
    </row>
    <row r="2387" spans="1:16" ht="16.5" x14ac:dyDescent="0.3">
      <c r="A2387" s="2">
        <v>39682</v>
      </c>
      <c r="B2387" s="1">
        <v>192.04</v>
      </c>
      <c r="C2387" s="14">
        <v>39736</v>
      </c>
      <c r="D2387" s="13">
        <v>907.84</v>
      </c>
      <c r="E2387" s="17">
        <v>39643</v>
      </c>
      <c r="F2387" s="16">
        <v>13010.16</v>
      </c>
      <c r="G2387" s="20">
        <v>39801</v>
      </c>
      <c r="H2387" s="19">
        <v>2444.14</v>
      </c>
      <c r="I2387" s="31">
        <v>39664</v>
      </c>
      <c r="J2387" s="30">
        <v>22514.92</v>
      </c>
      <c r="K2387" s="28">
        <v>39664</v>
      </c>
      <c r="L2387" s="27">
        <v>12296.59</v>
      </c>
      <c r="M2387" s="25">
        <v>39801</v>
      </c>
      <c r="N2387" s="24">
        <v>4286.93</v>
      </c>
      <c r="O2387" s="28">
        <v>39764</v>
      </c>
      <c r="P2387" s="27">
        <v>4620.8</v>
      </c>
    </row>
    <row r="2388" spans="1:16" ht="16.5" x14ac:dyDescent="0.3">
      <c r="A2388" s="2">
        <v>39681</v>
      </c>
      <c r="B2388" s="1">
        <v>193.85</v>
      </c>
      <c r="C2388" s="14">
        <v>39735</v>
      </c>
      <c r="D2388" s="13">
        <v>998.01</v>
      </c>
      <c r="E2388" s="17">
        <v>39640</v>
      </c>
      <c r="F2388" s="16">
        <v>13039.69</v>
      </c>
      <c r="G2388" s="20">
        <v>39800</v>
      </c>
      <c r="H2388" s="19">
        <v>2452.42</v>
      </c>
      <c r="I2388" s="31">
        <v>39661</v>
      </c>
      <c r="J2388" s="30">
        <v>22862.6</v>
      </c>
      <c r="K2388" s="28">
        <v>39661</v>
      </c>
      <c r="L2388" s="27">
        <v>12545.22</v>
      </c>
      <c r="M2388" s="25">
        <v>39800</v>
      </c>
      <c r="N2388" s="24">
        <v>4330.66</v>
      </c>
      <c r="O2388" s="28">
        <v>39763</v>
      </c>
      <c r="P2388" s="27">
        <v>4761.58</v>
      </c>
    </row>
    <row r="2389" spans="1:16" ht="16.5" x14ac:dyDescent="0.3">
      <c r="A2389" s="2">
        <v>39680</v>
      </c>
      <c r="B2389" s="1">
        <v>197.35</v>
      </c>
      <c r="C2389" s="14">
        <v>39734</v>
      </c>
      <c r="D2389" s="13">
        <v>1003.35</v>
      </c>
      <c r="E2389" s="17">
        <v>39639</v>
      </c>
      <c r="F2389" s="16">
        <v>13067.21</v>
      </c>
      <c r="G2389" s="20">
        <v>39799</v>
      </c>
      <c r="H2389" s="19">
        <v>2444.46</v>
      </c>
      <c r="I2389" s="31">
        <v>39660</v>
      </c>
      <c r="J2389" s="30">
        <v>22731.1</v>
      </c>
      <c r="K2389" s="28">
        <v>39660</v>
      </c>
      <c r="L2389" s="27">
        <v>12506.74</v>
      </c>
      <c r="M2389" s="25">
        <v>39799</v>
      </c>
      <c r="N2389" s="24">
        <v>4324.1899999999996</v>
      </c>
      <c r="O2389" s="28">
        <v>39762</v>
      </c>
      <c r="P2389" s="27">
        <v>5025.53</v>
      </c>
    </row>
    <row r="2390" spans="1:16" ht="16.5" x14ac:dyDescent="0.3">
      <c r="A2390" s="2">
        <v>39679</v>
      </c>
      <c r="B2390" s="1">
        <v>197.56</v>
      </c>
      <c r="C2390" s="14">
        <v>39731</v>
      </c>
      <c r="D2390" s="13">
        <v>899.22</v>
      </c>
      <c r="E2390" s="17">
        <v>39638</v>
      </c>
      <c r="F2390" s="16">
        <v>13052.13</v>
      </c>
      <c r="G2390" s="20">
        <v>39798</v>
      </c>
      <c r="H2390" s="19">
        <v>2450.36</v>
      </c>
      <c r="I2390" s="31">
        <v>39659</v>
      </c>
      <c r="J2390" s="30">
        <v>22690.6</v>
      </c>
      <c r="K2390" s="28">
        <v>39659</v>
      </c>
      <c r="L2390" s="27">
        <v>12469.26</v>
      </c>
      <c r="M2390" s="25">
        <v>39798</v>
      </c>
      <c r="N2390" s="24">
        <v>4309.08</v>
      </c>
      <c r="O2390" s="28">
        <v>39759</v>
      </c>
      <c r="P2390" s="27">
        <v>4938.46</v>
      </c>
    </row>
    <row r="2391" spans="1:16" ht="16.5" x14ac:dyDescent="0.3">
      <c r="A2391" s="2">
        <v>39678</v>
      </c>
      <c r="B2391" s="1">
        <v>200.97</v>
      </c>
      <c r="C2391" s="14">
        <v>39730</v>
      </c>
      <c r="D2391" s="13">
        <v>909.92</v>
      </c>
      <c r="E2391" s="17">
        <v>39637</v>
      </c>
      <c r="F2391" s="16">
        <v>13033.1</v>
      </c>
      <c r="G2391" s="20">
        <v>39797</v>
      </c>
      <c r="H2391" s="19">
        <v>2407.4699999999998</v>
      </c>
      <c r="I2391" s="31">
        <v>39658</v>
      </c>
      <c r="J2391" s="30">
        <v>22258</v>
      </c>
      <c r="K2391" s="28">
        <v>39658</v>
      </c>
      <c r="L2391" s="27">
        <v>12148.04</v>
      </c>
      <c r="M2391" s="25">
        <v>39797</v>
      </c>
      <c r="N2391" s="24">
        <v>4277.5600000000004</v>
      </c>
      <c r="O2391" s="28">
        <v>39758</v>
      </c>
      <c r="P2391" s="27">
        <v>4813.57</v>
      </c>
    </row>
    <row r="2392" spans="1:16" ht="16.5" x14ac:dyDescent="0.3">
      <c r="A2392" s="2">
        <v>39674</v>
      </c>
      <c r="B2392" s="1">
        <v>201.5</v>
      </c>
      <c r="C2392" s="14">
        <v>39729</v>
      </c>
      <c r="D2392" s="13">
        <v>984.94</v>
      </c>
      <c r="E2392" s="17">
        <v>39636</v>
      </c>
      <c r="F2392" s="16">
        <v>13360.04</v>
      </c>
      <c r="G2392" s="20">
        <v>39794</v>
      </c>
      <c r="H2392" s="19">
        <v>2418.91</v>
      </c>
      <c r="I2392" s="31">
        <v>39657</v>
      </c>
      <c r="J2392" s="30">
        <v>22687.21</v>
      </c>
      <c r="K2392" s="28">
        <v>39657</v>
      </c>
      <c r="L2392" s="27">
        <v>12399.85</v>
      </c>
      <c r="M2392" s="25">
        <v>39794</v>
      </c>
      <c r="N2392" s="24">
        <v>4280.3500000000004</v>
      </c>
      <c r="O2392" s="28">
        <v>39757</v>
      </c>
      <c r="P2392" s="27">
        <v>5166.87</v>
      </c>
    </row>
    <row r="2393" spans="1:16" ht="16.5" x14ac:dyDescent="0.3">
      <c r="A2393" s="2">
        <v>39673</v>
      </c>
      <c r="B2393" s="1">
        <v>200.26</v>
      </c>
      <c r="C2393" s="14">
        <v>39728</v>
      </c>
      <c r="D2393" s="13">
        <v>996.23</v>
      </c>
      <c r="E2393" s="17">
        <v>39633</v>
      </c>
      <c r="F2393" s="16">
        <v>13237.89</v>
      </c>
      <c r="G2393" s="20">
        <v>39793</v>
      </c>
      <c r="H2393" s="19">
        <v>2485.39</v>
      </c>
      <c r="I2393" s="31">
        <v>39654</v>
      </c>
      <c r="J2393" s="30">
        <v>22740.71</v>
      </c>
      <c r="K2393" s="28">
        <v>39654</v>
      </c>
      <c r="L2393" s="27">
        <v>12421.67</v>
      </c>
      <c r="M2393" s="25">
        <v>39793</v>
      </c>
      <c r="N2393" s="24">
        <v>4388.6899999999996</v>
      </c>
      <c r="O2393" s="28">
        <v>39756</v>
      </c>
      <c r="P2393" s="27">
        <v>5278.04</v>
      </c>
    </row>
    <row r="2394" spans="1:16" ht="16.5" x14ac:dyDescent="0.3">
      <c r="A2394" s="2">
        <v>39672</v>
      </c>
      <c r="B2394" s="1">
        <v>202.12</v>
      </c>
      <c r="C2394" s="14">
        <v>39727</v>
      </c>
      <c r="D2394" s="13">
        <v>1056.8900000000001</v>
      </c>
      <c r="E2394" s="17">
        <v>39632</v>
      </c>
      <c r="F2394" s="16">
        <v>13265.4</v>
      </c>
      <c r="G2394" s="20">
        <v>39792</v>
      </c>
      <c r="H2394" s="19">
        <v>2495.58</v>
      </c>
      <c r="I2394" s="31">
        <v>39653</v>
      </c>
      <c r="J2394" s="30">
        <v>23087.72</v>
      </c>
      <c r="K2394" s="28">
        <v>39653</v>
      </c>
      <c r="L2394" s="27">
        <v>12757.63</v>
      </c>
      <c r="M2394" s="25">
        <v>39792</v>
      </c>
      <c r="N2394" s="24">
        <v>4367.28</v>
      </c>
      <c r="O2394" s="28">
        <v>39755</v>
      </c>
      <c r="P2394" s="27">
        <v>5026.84</v>
      </c>
    </row>
    <row r="2395" spans="1:16" ht="16.5" x14ac:dyDescent="0.3">
      <c r="A2395" s="2">
        <v>39671</v>
      </c>
      <c r="B2395" s="1">
        <v>202.42</v>
      </c>
      <c r="C2395" s="14">
        <v>39724</v>
      </c>
      <c r="D2395" s="13">
        <v>1099.23</v>
      </c>
      <c r="E2395" s="17">
        <v>39631</v>
      </c>
      <c r="F2395" s="16">
        <v>13286.37</v>
      </c>
      <c r="G2395" s="20">
        <v>39791</v>
      </c>
      <c r="H2395" s="19">
        <v>2480.79</v>
      </c>
      <c r="I2395" s="31">
        <v>39652</v>
      </c>
      <c r="J2395" s="30">
        <v>23134.55</v>
      </c>
      <c r="K2395" s="28">
        <v>39652</v>
      </c>
      <c r="L2395" s="27">
        <v>12849.76</v>
      </c>
      <c r="M2395" s="25">
        <v>39791</v>
      </c>
      <c r="N2395" s="24">
        <v>4381.26</v>
      </c>
      <c r="O2395" s="28">
        <v>39752</v>
      </c>
      <c r="P2395" s="27">
        <v>4987.97</v>
      </c>
    </row>
    <row r="2396" spans="1:16" ht="16.5" x14ac:dyDescent="0.3">
      <c r="A2396" s="2">
        <v>39668</v>
      </c>
      <c r="B2396" s="1">
        <v>200.76</v>
      </c>
      <c r="C2396" s="14">
        <v>39723</v>
      </c>
      <c r="D2396" s="13">
        <v>1114.28</v>
      </c>
      <c r="E2396" s="17">
        <v>39630</v>
      </c>
      <c r="F2396" s="16">
        <v>13463.2</v>
      </c>
      <c r="G2396" s="20">
        <v>39790</v>
      </c>
      <c r="H2396" s="19">
        <v>2449.2800000000002</v>
      </c>
      <c r="I2396" s="31">
        <v>39651</v>
      </c>
      <c r="J2396" s="30">
        <v>22527.48</v>
      </c>
      <c r="K2396" s="28">
        <v>39651</v>
      </c>
      <c r="L2396" s="27">
        <v>12443.38</v>
      </c>
      <c r="M2396" s="25">
        <v>39790</v>
      </c>
      <c r="N2396" s="24">
        <v>4300.0600000000004</v>
      </c>
      <c r="O2396" s="28">
        <v>39751</v>
      </c>
      <c r="P2396" s="27">
        <v>4869.3</v>
      </c>
    </row>
    <row r="2397" spans="1:16" ht="16.5" x14ac:dyDescent="0.3">
      <c r="A2397" s="2">
        <v>39667</v>
      </c>
      <c r="B2397" s="1">
        <v>200.31</v>
      </c>
      <c r="C2397" s="14">
        <v>39722</v>
      </c>
      <c r="D2397" s="13">
        <v>1161.07</v>
      </c>
      <c r="E2397" s="17">
        <v>39629</v>
      </c>
      <c r="F2397" s="16">
        <v>13481.38</v>
      </c>
      <c r="G2397" s="20">
        <v>39787</v>
      </c>
      <c r="H2397" s="19">
        <v>2252.09</v>
      </c>
      <c r="I2397" s="31">
        <v>39650</v>
      </c>
      <c r="J2397" s="30">
        <v>22532.9</v>
      </c>
      <c r="K2397" s="28">
        <v>39650</v>
      </c>
      <c r="L2397" s="27">
        <v>12458.81</v>
      </c>
      <c r="M2397" s="25">
        <v>39787</v>
      </c>
      <c r="N2397" s="24">
        <v>4049.37</v>
      </c>
      <c r="O2397" s="28">
        <v>39750</v>
      </c>
      <c r="P2397" s="27">
        <v>4808.6899999999996</v>
      </c>
    </row>
    <row r="2398" spans="1:16" ht="16.5" x14ac:dyDescent="0.3">
      <c r="A2398" s="2">
        <v>39666</v>
      </c>
      <c r="B2398" s="1">
        <v>202.28</v>
      </c>
      <c r="C2398" s="14">
        <v>39721</v>
      </c>
      <c r="D2398" s="13">
        <v>1166.3599999999999</v>
      </c>
      <c r="E2398" s="17">
        <v>39626</v>
      </c>
      <c r="F2398" s="16">
        <v>13544.36</v>
      </c>
      <c r="G2398" s="20">
        <v>39786</v>
      </c>
      <c r="H2398" s="19">
        <v>2368.7199999999998</v>
      </c>
      <c r="I2398" s="31">
        <v>39647</v>
      </c>
      <c r="J2398" s="30">
        <v>21874.19</v>
      </c>
      <c r="K2398" s="28">
        <v>39647</v>
      </c>
      <c r="L2398" s="27">
        <v>12123.88</v>
      </c>
      <c r="M2398" s="25">
        <v>39786</v>
      </c>
      <c r="N2398" s="24">
        <v>4163.6099999999997</v>
      </c>
      <c r="O2398" s="28">
        <v>39749</v>
      </c>
      <c r="P2398" s="27">
        <v>4823.45</v>
      </c>
    </row>
    <row r="2399" spans="1:16" ht="16.5" x14ac:dyDescent="0.3">
      <c r="A2399" s="2">
        <v>39665</v>
      </c>
      <c r="B2399" s="1">
        <v>196.44</v>
      </c>
      <c r="C2399" s="14">
        <v>39720</v>
      </c>
      <c r="D2399" s="13">
        <v>1106.3900000000001</v>
      </c>
      <c r="E2399" s="17">
        <v>39625</v>
      </c>
      <c r="F2399" s="16">
        <v>13822.32</v>
      </c>
      <c r="G2399" s="20">
        <v>39785</v>
      </c>
      <c r="H2399" s="19">
        <v>2369.52</v>
      </c>
      <c r="I2399" s="31">
        <v>39646</v>
      </c>
      <c r="J2399" s="30">
        <v>21734.720000000001</v>
      </c>
      <c r="K2399" s="28">
        <v>39646</v>
      </c>
      <c r="L2399" s="27">
        <v>12056.56</v>
      </c>
      <c r="M2399" s="25">
        <v>39785</v>
      </c>
      <c r="N2399" s="24">
        <v>4169.96</v>
      </c>
      <c r="O2399" s="28">
        <v>39748</v>
      </c>
      <c r="P2399" s="27">
        <v>4334.6400000000003</v>
      </c>
    </row>
    <row r="2400" spans="1:16" ht="16.5" x14ac:dyDescent="0.3">
      <c r="A2400" s="2">
        <v>39664</v>
      </c>
      <c r="B2400" s="1">
        <v>197.56</v>
      </c>
      <c r="C2400" s="14">
        <v>39717</v>
      </c>
      <c r="D2400" s="13">
        <v>1213.01</v>
      </c>
      <c r="E2400" s="17">
        <v>39624</v>
      </c>
      <c r="F2400" s="16">
        <v>13829.92</v>
      </c>
      <c r="G2400" s="20">
        <v>39784</v>
      </c>
      <c r="H2400" s="19">
        <v>2354.13</v>
      </c>
      <c r="I2400" s="31">
        <v>39645</v>
      </c>
      <c r="J2400" s="30">
        <v>21223.5</v>
      </c>
      <c r="K2400" s="28">
        <v>39645</v>
      </c>
      <c r="L2400" s="27">
        <v>11716.78</v>
      </c>
      <c r="M2400" s="25">
        <v>39784</v>
      </c>
      <c r="N2400" s="24">
        <v>4122.8599999999997</v>
      </c>
      <c r="O2400" s="28">
        <v>39745</v>
      </c>
      <c r="P2400" s="27">
        <v>4295.67</v>
      </c>
    </row>
    <row r="2401" spans="1:16" ht="16.5" x14ac:dyDescent="0.3">
      <c r="A2401" s="2">
        <v>39661</v>
      </c>
      <c r="B2401" s="1">
        <v>201.43</v>
      </c>
      <c r="C2401" s="14">
        <v>39716</v>
      </c>
      <c r="D2401" s="13">
        <v>1209.18</v>
      </c>
      <c r="E2401" s="17">
        <v>39623</v>
      </c>
      <c r="F2401" s="16">
        <v>13849.56</v>
      </c>
      <c r="G2401" s="20">
        <v>39783</v>
      </c>
      <c r="H2401" s="19">
        <v>2288.39</v>
      </c>
      <c r="I2401" s="31">
        <v>39644</v>
      </c>
      <c r="J2401" s="30">
        <v>21174.77</v>
      </c>
      <c r="K2401" s="28">
        <v>39644</v>
      </c>
      <c r="L2401" s="27">
        <v>11687.32</v>
      </c>
      <c r="M2401" s="25">
        <v>39783</v>
      </c>
      <c r="N2401" s="24">
        <v>4065.49</v>
      </c>
      <c r="O2401" s="28">
        <v>39744</v>
      </c>
      <c r="P2401" s="27">
        <v>4519.7</v>
      </c>
    </row>
    <row r="2402" spans="1:16" ht="16.5" x14ac:dyDescent="0.3">
      <c r="A2402" s="2">
        <v>39660</v>
      </c>
      <c r="B2402" s="1">
        <v>204.12</v>
      </c>
      <c r="C2402" s="14">
        <v>39715</v>
      </c>
      <c r="D2402" s="13">
        <v>1185.8699999999999</v>
      </c>
      <c r="E2402" s="17">
        <v>39622</v>
      </c>
      <c r="F2402" s="16">
        <v>13857.47</v>
      </c>
      <c r="G2402" s="20">
        <v>39780</v>
      </c>
      <c r="H2402" s="19">
        <v>2430.31</v>
      </c>
      <c r="I2402" s="31">
        <v>39643</v>
      </c>
      <c r="J2402" s="30">
        <v>22014.46</v>
      </c>
      <c r="K2402" s="28">
        <v>39643</v>
      </c>
      <c r="L2402" s="27">
        <v>12266.88</v>
      </c>
      <c r="M2402" s="25">
        <v>39780</v>
      </c>
      <c r="N2402" s="24">
        <v>4288.01</v>
      </c>
      <c r="O2402" s="28">
        <v>39743</v>
      </c>
      <c r="P2402" s="27">
        <v>4571.07</v>
      </c>
    </row>
    <row r="2403" spans="1:16" ht="16.5" x14ac:dyDescent="0.3">
      <c r="A2403" s="2">
        <v>39659</v>
      </c>
      <c r="B2403" s="1">
        <v>201.82</v>
      </c>
      <c r="C2403" s="14">
        <v>39714</v>
      </c>
      <c r="D2403" s="13">
        <v>1188.22</v>
      </c>
      <c r="E2403" s="17">
        <v>39619</v>
      </c>
      <c r="F2403" s="16">
        <v>13942.08</v>
      </c>
      <c r="G2403" s="20">
        <v>39779</v>
      </c>
      <c r="H2403" s="19">
        <v>2427.9699999999998</v>
      </c>
      <c r="I2403" s="31">
        <v>39640</v>
      </c>
      <c r="J2403" s="30">
        <v>22184.55</v>
      </c>
      <c r="K2403" s="28">
        <v>39640</v>
      </c>
      <c r="L2403" s="27">
        <v>12306.99</v>
      </c>
      <c r="M2403" s="25">
        <v>39779</v>
      </c>
      <c r="N2403" s="24">
        <v>4226.1000000000004</v>
      </c>
      <c r="O2403" s="28">
        <v>39742</v>
      </c>
      <c r="P2403" s="27">
        <v>4784.41</v>
      </c>
    </row>
    <row r="2404" spans="1:16" ht="16.5" x14ac:dyDescent="0.3">
      <c r="A2404" s="2">
        <v>39658</v>
      </c>
      <c r="B2404" s="1">
        <v>199.9</v>
      </c>
      <c r="C2404" s="14">
        <v>39713</v>
      </c>
      <c r="D2404" s="13">
        <v>1207.0899999999999</v>
      </c>
      <c r="E2404" s="17">
        <v>39618</v>
      </c>
      <c r="F2404" s="16">
        <v>14130.17</v>
      </c>
      <c r="G2404" s="20">
        <v>39778</v>
      </c>
      <c r="H2404" s="19">
        <v>2373.8200000000002</v>
      </c>
      <c r="I2404" s="31">
        <v>39639</v>
      </c>
      <c r="J2404" s="30">
        <v>21821.78</v>
      </c>
      <c r="K2404" s="28">
        <v>39639</v>
      </c>
      <c r="L2404" s="27">
        <v>12053.66</v>
      </c>
      <c r="M2404" s="25">
        <v>39778</v>
      </c>
      <c r="N2404" s="24">
        <v>4152.6899999999996</v>
      </c>
      <c r="O2404" s="28">
        <v>39741</v>
      </c>
      <c r="P2404" s="27">
        <v>4835.01</v>
      </c>
    </row>
    <row r="2405" spans="1:16" ht="16.5" x14ac:dyDescent="0.3">
      <c r="A2405" s="2">
        <v>39657</v>
      </c>
      <c r="B2405" s="1">
        <v>203.97</v>
      </c>
      <c r="C2405" s="14">
        <v>39710</v>
      </c>
      <c r="D2405" s="13">
        <v>1255.08</v>
      </c>
      <c r="E2405" s="17">
        <v>39617</v>
      </c>
      <c r="F2405" s="16">
        <v>14452.82</v>
      </c>
      <c r="G2405" s="20">
        <v>39777</v>
      </c>
      <c r="H2405" s="19">
        <v>2385.9</v>
      </c>
      <c r="I2405" s="31">
        <v>39638</v>
      </c>
      <c r="J2405" s="30">
        <v>21805.81</v>
      </c>
      <c r="K2405" s="28">
        <v>39638</v>
      </c>
      <c r="L2405" s="27">
        <v>11834.31</v>
      </c>
      <c r="M2405" s="25">
        <v>39777</v>
      </c>
      <c r="N2405" s="24">
        <v>4171.25</v>
      </c>
      <c r="O2405" s="28">
        <v>39738</v>
      </c>
      <c r="P2405" s="27">
        <v>4781.33</v>
      </c>
    </row>
    <row r="2406" spans="1:16" ht="16.5" x14ac:dyDescent="0.3">
      <c r="A2406" s="2">
        <v>39654</v>
      </c>
      <c r="B2406" s="1">
        <v>204.27</v>
      </c>
      <c r="C2406" s="14">
        <v>39709</v>
      </c>
      <c r="D2406" s="13">
        <v>1206.52</v>
      </c>
      <c r="E2406" s="17">
        <v>39616</v>
      </c>
      <c r="F2406" s="16">
        <v>14348.37</v>
      </c>
      <c r="G2406" s="20">
        <v>39776</v>
      </c>
      <c r="H2406" s="19">
        <v>2380.3000000000002</v>
      </c>
      <c r="I2406" s="31">
        <v>39637</v>
      </c>
      <c r="J2406" s="30">
        <v>21220.81</v>
      </c>
      <c r="K2406" s="28">
        <v>39637</v>
      </c>
      <c r="L2406" s="27">
        <v>11293.32</v>
      </c>
      <c r="M2406" s="25">
        <v>39776</v>
      </c>
      <c r="N2406" s="24">
        <v>4152.96</v>
      </c>
      <c r="O2406" s="28">
        <v>39737</v>
      </c>
      <c r="P2406" s="27">
        <v>4622.8100000000004</v>
      </c>
    </row>
    <row r="2407" spans="1:16" ht="16.5" x14ac:dyDescent="0.3">
      <c r="A2407" s="2">
        <v>39653</v>
      </c>
      <c r="B2407" s="1">
        <v>208.34</v>
      </c>
      <c r="C2407" s="14">
        <v>39708</v>
      </c>
      <c r="D2407" s="13">
        <v>1156.3900000000001</v>
      </c>
      <c r="E2407" s="17">
        <v>39615</v>
      </c>
      <c r="F2407" s="16">
        <v>14354.37</v>
      </c>
      <c r="G2407" s="20">
        <v>39773</v>
      </c>
      <c r="H2407" s="19">
        <v>2165.91</v>
      </c>
      <c r="I2407" s="31">
        <v>39636</v>
      </c>
      <c r="J2407" s="30">
        <v>21913.06</v>
      </c>
      <c r="K2407" s="28">
        <v>39636</v>
      </c>
      <c r="L2407" s="27">
        <v>11711.95</v>
      </c>
      <c r="M2407" s="25">
        <v>39773</v>
      </c>
      <c r="N2407" s="24">
        <v>3780.96</v>
      </c>
      <c r="O2407" s="28">
        <v>39736</v>
      </c>
      <c r="P2407" s="27">
        <v>4861.63</v>
      </c>
    </row>
    <row r="2408" spans="1:16" ht="16.5" x14ac:dyDescent="0.3">
      <c r="A2408" s="2">
        <v>39652</v>
      </c>
      <c r="B2408" s="1">
        <v>203.64</v>
      </c>
      <c r="C2408" s="14">
        <v>39707</v>
      </c>
      <c r="D2408" s="13">
        <v>1213.5899999999999</v>
      </c>
      <c r="E2408" s="17">
        <v>39612</v>
      </c>
      <c r="F2408" s="16">
        <v>13973.73</v>
      </c>
      <c r="G2408" s="20">
        <v>39772</v>
      </c>
      <c r="H2408" s="19">
        <v>2225.9899999999998</v>
      </c>
      <c r="I2408" s="31">
        <v>39633</v>
      </c>
      <c r="J2408" s="30">
        <v>21423.82</v>
      </c>
      <c r="K2408" s="28">
        <v>39633</v>
      </c>
      <c r="L2408" s="27">
        <v>11225.18</v>
      </c>
      <c r="M2408" s="25">
        <v>39772</v>
      </c>
      <c r="N2408" s="24">
        <v>3874.99</v>
      </c>
      <c r="O2408" s="28">
        <v>39735</v>
      </c>
      <c r="P2408" s="27">
        <v>5199.1899999999996</v>
      </c>
    </row>
    <row r="2409" spans="1:16" ht="16.5" x14ac:dyDescent="0.3">
      <c r="A2409" s="2">
        <v>39651</v>
      </c>
      <c r="B2409" s="1">
        <v>199.77</v>
      </c>
      <c r="C2409" s="14">
        <v>39706</v>
      </c>
      <c r="D2409" s="13">
        <v>1192.7</v>
      </c>
      <c r="E2409" s="17">
        <v>39611</v>
      </c>
      <c r="F2409" s="16">
        <v>13888.6</v>
      </c>
      <c r="G2409" s="20">
        <v>39771</v>
      </c>
      <c r="H2409" s="19">
        <v>2295.36</v>
      </c>
      <c r="I2409" s="31">
        <v>39632</v>
      </c>
      <c r="J2409" s="30">
        <v>21242.78</v>
      </c>
      <c r="K2409" s="28">
        <v>39632</v>
      </c>
      <c r="L2409" s="27">
        <v>11139.92</v>
      </c>
      <c r="M2409" s="25">
        <v>39771</v>
      </c>
      <c r="N2409" s="24">
        <v>4005.68</v>
      </c>
      <c r="O2409" s="28">
        <v>39734</v>
      </c>
      <c r="P2409" s="27">
        <v>5062.45</v>
      </c>
    </row>
    <row r="2410" spans="1:16" ht="16.5" x14ac:dyDescent="0.3">
      <c r="A2410" s="2">
        <v>39650</v>
      </c>
      <c r="B2410" s="1">
        <v>200</v>
      </c>
      <c r="C2410" s="14">
        <v>39703</v>
      </c>
      <c r="D2410" s="13">
        <v>1251.7</v>
      </c>
      <c r="E2410" s="17">
        <v>39610</v>
      </c>
      <c r="F2410" s="16">
        <v>14183.48</v>
      </c>
      <c r="G2410" s="20">
        <v>39770</v>
      </c>
      <c r="H2410" s="19">
        <v>2390.1</v>
      </c>
      <c r="I2410" s="31">
        <v>39631</v>
      </c>
      <c r="J2410" s="30">
        <v>21704.45</v>
      </c>
      <c r="K2410" s="28">
        <v>39631</v>
      </c>
      <c r="L2410" s="27">
        <v>11608.92</v>
      </c>
      <c r="M2410" s="25">
        <v>39770</v>
      </c>
      <c r="N2410" s="24">
        <v>4208.55</v>
      </c>
      <c r="O2410" s="28">
        <v>39731</v>
      </c>
      <c r="P2410" s="27">
        <v>4544.3100000000004</v>
      </c>
    </row>
    <row r="2411" spans="1:16" ht="16.5" x14ac:dyDescent="0.3">
      <c r="A2411" s="2">
        <v>39647</v>
      </c>
      <c r="B2411" s="1">
        <v>192.86</v>
      </c>
      <c r="C2411" s="14">
        <v>39702</v>
      </c>
      <c r="D2411" s="13">
        <v>1249.05</v>
      </c>
      <c r="E2411" s="17">
        <v>39609</v>
      </c>
      <c r="F2411" s="16">
        <v>14021.17</v>
      </c>
      <c r="G2411" s="20">
        <v>39769</v>
      </c>
      <c r="H2411" s="19">
        <v>2364.83</v>
      </c>
      <c r="I2411" s="31">
        <v>39629</v>
      </c>
      <c r="J2411" s="30">
        <v>22102.01</v>
      </c>
      <c r="K2411" s="28">
        <v>39629</v>
      </c>
      <c r="L2411" s="27">
        <v>11909.75</v>
      </c>
      <c r="M2411" s="25">
        <v>39769</v>
      </c>
      <c r="N2411" s="24">
        <v>4132.16</v>
      </c>
      <c r="O2411" s="28">
        <v>39730</v>
      </c>
      <c r="P2411" s="27">
        <v>4887</v>
      </c>
    </row>
    <row r="2412" spans="1:16" ht="16.5" x14ac:dyDescent="0.3">
      <c r="A2412" s="2">
        <v>39646</v>
      </c>
      <c r="B2412" s="1">
        <v>194.89</v>
      </c>
      <c r="C2412" s="14">
        <v>39701</v>
      </c>
      <c r="D2412" s="13">
        <v>1232.04</v>
      </c>
      <c r="E2412" s="17">
        <v>39608</v>
      </c>
      <c r="F2412" s="16">
        <v>14181.38</v>
      </c>
      <c r="G2412" s="20">
        <v>39766</v>
      </c>
      <c r="H2412" s="19">
        <v>2456.4299999999998</v>
      </c>
      <c r="I2412" s="31">
        <v>39626</v>
      </c>
      <c r="J2412" s="30">
        <v>22042.35</v>
      </c>
      <c r="K2412" s="28">
        <v>39626</v>
      </c>
      <c r="L2412" s="27">
        <v>11814.42</v>
      </c>
      <c r="M2412" s="25">
        <v>39766</v>
      </c>
      <c r="N2412" s="24">
        <v>4232.97</v>
      </c>
      <c r="O2412" s="28">
        <v>39729</v>
      </c>
      <c r="P2412" s="27">
        <v>5013.62</v>
      </c>
    </row>
    <row r="2413" spans="1:16" ht="16.5" x14ac:dyDescent="0.3">
      <c r="A2413" s="2">
        <v>39645</v>
      </c>
      <c r="B2413" s="1">
        <v>192.48</v>
      </c>
      <c r="C2413" s="14">
        <v>39700</v>
      </c>
      <c r="D2413" s="13">
        <v>1224.51</v>
      </c>
      <c r="E2413" s="17">
        <v>39605</v>
      </c>
      <c r="F2413" s="16">
        <v>14489.44</v>
      </c>
      <c r="G2413" s="20">
        <v>39765</v>
      </c>
      <c r="H2413" s="19">
        <v>2429.94</v>
      </c>
      <c r="I2413" s="31">
        <v>39625</v>
      </c>
      <c r="J2413" s="30">
        <v>22455.67</v>
      </c>
      <c r="K2413" s="28">
        <v>39625</v>
      </c>
      <c r="L2413" s="27">
        <v>12095.98</v>
      </c>
      <c r="M2413" s="25">
        <v>39765</v>
      </c>
      <c r="N2413" s="24">
        <v>4169.21</v>
      </c>
      <c r="O2413" s="28">
        <v>39728</v>
      </c>
      <c r="P2413" s="27">
        <v>5326.63</v>
      </c>
    </row>
    <row r="2414" spans="1:16" ht="16.5" x14ac:dyDescent="0.3">
      <c r="A2414" s="2">
        <v>39644</v>
      </c>
      <c r="B2414" s="1">
        <v>193.01</v>
      </c>
      <c r="C2414" s="14">
        <v>39699</v>
      </c>
      <c r="D2414" s="13">
        <v>1267.79</v>
      </c>
      <c r="E2414" s="17">
        <v>39604</v>
      </c>
      <c r="F2414" s="16">
        <v>14341.12</v>
      </c>
      <c r="G2414" s="20">
        <v>39764</v>
      </c>
      <c r="H2414" s="19">
        <v>2400.7399999999998</v>
      </c>
      <c r="I2414" s="31">
        <v>39624</v>
      </c>
      <c r="J2414" s="30">
        <v>22635.16</v>
      </c>
      <c r="K2414" s="28">
        <v>39624</v>
      </c>
      <c r="L2414" s="27">
        <v>12196.25</v>
      </c>
      <c r="M2414" s="25">
        <v>39764</v>
      </c>
      <c r="N2414" s="24">
        <v>4182.0200000000004</v>
      </c>
      <c r="O2414" s="28">
        <v>39727</v>
      </c>
      <c r="P2414" s="27">
        <v>5387.01</v>
      </c>
    </row>
    <row r="2415" spans="1:16" ht="16.5" x14ac:dyDescent="0.3">
      <c r="A2415" s="2">
        <v>39643</v>
      </c>
      <c r="B2415" s="1">
        <v>199.12</v>
      </c>
      <c r="C2415" s="14">
        <v>39696</v>
      </c>
      <c r="D2415" s="13">
        <v>1242.31</v>
      </c>
      <c r="E2415" s="17">
        <v>39603</v>
      </c>
      <c r="F2415" s="16">
        <v>14435.57</v>
      </c>
      <c r="G2415" s="20">
        <v>39763</v>
      </c>
      <c r="H2415" s="19">
        <v>2483.61</v>
      </c>
      <c r="I2415" s="31">
        <v>39623</v>
      </c>
      <c r="J2415" s="30">
        <v>22456.02</v>
      </c>
      <c r="K2415" s="28">
        <v>39623</v>
      </c>
      <c r="L2415" s="27">
        <v>12018.51</v>
      </c>
      <c r="M2415" s="25">
        <v>39763</v>
      </c>
      <c r="N2415" s="24">
        <v>4246.6899999999996</v>
      </c>
      <c r="O2415" s="28">
        <v>39724</v>
      </c>
      <c r="P2415" s="27">
        <v>5797.03</v>
      </c>
    </row>
    <row r="2416" spans="1:16" ht="16.5" x14ac:dyDescent="0.3">
      <c r="A2416" s="2">
        <v>39640</v>
      </c>
      <c r="B2416" s="1">
        <v>200.12</v>
      </c>
      <c r="C2416" s="14">
        <v>39695</v>
      </c>
      <c r="D2416" s="13">
        <v>1236.83</v>
      </c>
      <c r="E2416" s="17">
        <v>39602</v>
      </c>
      <c r="F2416" s="16">
        <v>14209.17</v>
      </c>
      <c r="G2416" s="20">
        <v>39762</v>
      </c>
      <c r="H2416" s="19">
        <v>2625.84</v>
      </c>
      <c r="I2416" s="31">
        <v>39622</v>
      </c>
      <c r="J2416" s="30">
        <v>22714.959999999999</v>
      </c>
      <c r="K2416" s="28">
        <v>39622</v>
      </c>
      <c r="L2416" s="27">
        <v>12236.31</v>
      </c>
      <c r="M2416" s="25">
        <v>39762</v>
      </c>
      <c r="N2416" s="24">
        <v>4403.92</v>
      </c>
      <c r="O2416" s="28">
        <v>39723</v>
      </c>
      <c r="P2416" s="27">
        <v>5660.63</v>
      </c>
    </row>
    <row r="2417" spans="1:16" ht="16.5" x14ac:dyDescent="0.3">
      <c r="A2417" s="2">
        <v>39639</v>
      </c>
      <c r="B2417" s="1">
        <v>196.34</v>
      </c>
      <c r="C2417" s="14">
        <v>39694</v>
      </c>
      <c r="D2417" s="13">
        <v>1274.98</v>
      </c>
      <c r="E2417" s="17">
        <v>39601</v>
      </c>
      <c r="F2417" s="16">
        <v>14440.14</v>
      </c>
      <c r="G2417" s="20">
        <v>39759</v>
      </c>
      <c r="H2417" s="19">
        <v>2602.54</v>
      </c>
      <c r="I2417" s="31">
        <v>39619</v>
      </c>
      <c r="J2417" s="30">
        <v>22745.599999999999</v>
      </c>
      <c r="K2417" s="28">
        <v>39619</v>
      </c>
      <c r="L2417" s="27">
        <v>12343.54</v>
      </c>
      <c r="M2417" s="25">
        <v>39759</v>
      </c>
      <c r="N2417" s="24">
        <v>4364.96</v>
      </c>
      <c r="O2417" s="28">
        <v>39722</v>
      </c>
      <c r="P2417" s="27">
        <v>5806.33</v>
      </c>
    </row>
    <row r="2418" spans="1:16" ht="16.5" x14ac:dyDescent="0.3">
      <c r="A2418" s="2">
        <v>39638</v>
      </c>
      <c r="B2418" s="1">
        <v>194.61</v>
      </c>
      <c r="C2418" s="14">
        <v>39693</v>
      </c>
      <c r="D2418" s="13">
        <v>1277.58</v>
      </c>
      <c r="E2418" s="17">
        <v>39598</v>
      </c>
      <c r="F2418" s="16">
        <v>14338.54</v>
      </c>
      <c r="G2418" s="20">
        <v>39758</v>
      </c>
      <c r="H2418" s="19">
        <v>2542.04</v>
      </c>
      <c r="I2418" s="31">
        <v>39618</v>
      </c>
      <c r="J2418" s="30">
        <v>22797.61</v>
      </c>
      <c r="K2418" s="28">
        <v>39618</v>
      </c>
      <c r="L2418" s="27">
        <v>12431.44</v>
      </c>
      <c r="M2418" s="25">
        <v>39758</v>
      </c>
      <c r="N2418" s="24">
        <v>4272.41</v>
      </c>
      <c r="O2418" s="28">
        <v>39721</v>
      </c>
      <c r="P2418" s="27">
        <v>5831.02</v>
      </c>
    </row>
    <row r="2419" spans="1:16" ht="16.5" x14ac:dyDescent="0.3">
      <c r="A2419" s="2">
        <v>39637</v>
      </c>
      <c r="B2419" s="1">
        <v>196.52</v>
      </c>
      <c r="C2419" s="14">
        <v>39689</v>
      </c>
      <c r="D2419" s="13">
        <v>1282.83</v>
      </c>
      <c r="E2419" s="17">
        <v>39597</v>
      </c>
      <c r="F2419" s="16">
        <v>14124.47</v>
      </c>
      <c r="G2419" s="20">
        <v>39757</v>
      </c>
      <c r="H2419" s="19">
        <v>2710.65</v>
      </c>
      <c r="I2419" s="31">
        <v>39617</v>
      </c>
      <c r="J2419" s="30">
        <v>23325.8</v>
      </c>
      <c r="K2419" s="28">
        <v>39617</v>
      </c>
      <c r="L2419" s="27">
        <v>12829.33</v>
      </c>
      <c r="M2419" s="25">
        <v>39757</v>
      </c>
      <c r="N2419" s="24">
        <v>4530.7299999999996</v>
      </c>
      <c r="O2419" s="28">
        <v>39720</v>
      </c>
      <c r="P2419" s="27">
        <v>5807.08</v>
      </c>
    </row>
    <row r="2420" spans="1:16" ht="16.5" x14ac:dyDescent="0.3">
      <c r="A2420" s="2">
        <v>39636</v>
      </c>
      <c r="B2420" s="1">
        <v>202.34</v>
      </c>
      <c r="C2420" s="14">
        <v>39688</v>
      </c>
      <c r="D2420" s="13">
        <v>1300.68</v>
      </c>
      <c r="E2420" s="17">
        <v>39596</v>
      </c>
      <c r="F2420" s="16">
        <v>13709.44</v>
      </c>
      <c r="G2420" s="20">
        <v>39756</v>
      </c>
      <c r="H2420" s="19">
        <v>2755.12</v>
      </c>
      <c r="I2420" s="31">
        <v>39616</v>
      </c>
      <c r="J2420" s="30">
        <v>23057.99</v>
      </c>
      <c r="K2420" s="28">
        <v>39616</v>
      </c>
      <c r="L2420" s="27">
        <v>12568.03</v>
      </c>
      <c r="M2420" s="25">
        <v>39756</v>
      </c>
      <c r="N2420" s="24">
        <v>4639.5</v>
      </c>
      <c r="O2420" s="28">
        <v>39717</v>
      </c>
      <c r="P2420" s="27">
        <v>6063.5</v>
      </c>
    </row>
    <row r="2421" spans="1:16" ht="16.5" x14ac:dyDescent="0.3">
      <c r="A2421" s="2">
        <v>39633</v>
      </c>
      <c r="B2421" s="1">
        <v>201.74</v>
      </c>
      <c r="C2421" s="14">
        <v>39687</v>
      </c>
      <c r="D2421" s="13">
        <v>1281.6600000000001</v>
      </c>
      <c r="E2421" s="17">
        <v>39595</v>
      </c>
      <c r="F2421" s="16">
        <v>13893.31</v>
      </c>
      <c r="G2421" s="20">
        <v>39755</v>
      </c>
      <c r="H2421" s="19">
        <v>2610.04</v>
      </c>
      <c r="I2421" s="31">
        <v>39615</v>
      </c>
      <c r="J2421" s="30">
        <v>23029.69</v>
      </c>
      <c r="K2421" s="28">
        <v>39615</v>
      </c>
      <c r="L2421" s="27">
        <v>12558.36</v>
      </c>
      <c r="M2421" s="25">
        <v>39755</v>
      </c>
      <c r="N2421" s="24">
        <v>4443.28</v>
      </c>
      <c r="O2421" s="28">
        <v>39716</v>
      </c>
      <c r="P2421" s="27">
        <v>6173.03</v>
      </c>
    </row>
    <row r="2422" spans="1:16" ht="16.5" x14ac:dyDescent="0.3">
      <c r="A2422" s="2">
        <v>39632</v>
      </c>
      <c r="B2422" s="1">
        <v>205.71</v>
      </c>
      <c r="C2422" s="14">
        <v>39686</v>
      </c>
      <c r="D2422" s="13">
        <v>1271.51</v>
      </c>
      <c r="E2422" s="17">
        <v>39594</v>
      </c>
      <c r="F2422" s="16">
        <v>13690.19</v>
      </c>
      <c r="G2422" s="20">
        <v>39752</v>
      </c>
      <c r="H2422" s="19">
        <v>2591.7600000000002</v>
      </c>
      <c r="I2422" s="31">
        <v>39612</v>
      </c>
      <c r="J2422" s="30">
        <v>22592.3</v>
      </c>
      <c r="K2422" s="28">
        <v>39612</v>
      </c>
      <c r="L2422" s="27">
        <v>12213.12</v>
      </c>
      <c r="M2422" s="25">
        <v>39752</v>
      </c>
      <c r="N2422" s="24">
        <v>4377.34</v>
      </c>
      <c r="O2422" s="28">
        <v>39715</v>
      </c>
      <c r="P2422" s="27">
        <v>6052.87</v>
      </c>
    </row>
    <row r="2423" spans="1:16" ht="16.5" x14ac:dyDescent="0.3">
      <c r="A2423" s="2">
        <v>39631</v>
      </c>
      <c r="B2423" s="1">
        <v>207.96</v>
      </c>
      <c r="C2423" s="14">
        <v>39685</v>
      </c>
      <c r="D2423" s="13">
        <v>1266.8399999999999</v>
      </c>
      <c r="E2423" s="17">
        <v>39591</v>
      </c>
      <c r="F2423" s="16">
        <v>14012.2</v>
      </c>
      <c r="G2423" s="20">
        <v>39751</v>
      </c>
      <c r="H2423" s="19">
        <v>2528.04</v>
      </c>
      <c r="I2423" s="31">
        <v>39611</v>
      </c>
      <c r="J2423" s="30">
        <v>23023.86</v>
      </c>
      <c r="K2423" s="28">
        <v>39611</v>
      </c>
      <c r="L2423" s="27">
        <v>12522.89</v>
      </c>
      <c r="M2423" s="25">
        <v>39751</v>
      </c>
      <c r="N2423" s="24">
        <v>4291.6499999999996</v>
      </c>
      <c r="O2423" s="28">
        <v>39714</v>
      </c>
      <c r="P2423" s="27">
        <v>6068.53</v>
      </c>
    </row>
    <row r="2424" spans="1:16" ht="16.5" x14ac:dyDescent="0.3">
      <c r="A2424" s="2">
        <v>39630</v>
      </c>
      <c r="B2424" s="1">
        <v>213.02</v>
      </c>
      <c r="C2424" s="14">
        <v>39682</v>
      </c>
      <c r="D2424" s="13">
        <v>1292.2</v>
      </c>
      <c r="E2424" s="17">
        <v>39590</v>
      </c>
      <c r="F2424" s="16">
        <v>13978.46</v>
      </c>
      <c r="G2424" s="20">
        <v>39750</v>
      </c>
      <c r="H2424" s="19">
        <v>2515.2399999999998</v>
      </c>
      <c r="I2424" s="31">
        <v>39610</v>
      </c>
      <c r="J2424" s="30">
        <v>23327.599999999999</v>
      </c>
      <c r="K2424" s="28">
        <v>39610</v>
      </c>
      <c r="L2424" s="27">
        <v>12703.03</v>
      </c>
      <c r="M2424" s="25">
        <v>39750</v>
      </c>
      <c r="N2424" s="24">
        <v>4242.54</v>
      </c>
      <c r="O2424" s="28">
        <v>39713</v>
      </c>
      <c r="P2424" s="27">
        <v>6107.75</v>
      </c>
    </row>
    <row r="2425" spans="1:16" ht="16.5" x14ac:dyDescent="0.3">
      <c r="A2425" s="2">
        <v>39629</v>
      </c>
      <c r="B2425" s="1">
        <v>213.52</v>
      </c>
      <c r="C2425" s="14">
        <v>39681</v>
      </c>
      <c r="D2425" s="13">
        <v>1277.72</v>
      </c>
      <c r="E2425" s="17">
        <v>39589</v>
      </c>
      <c r="F2425" s="16">
        <v>13926.3</v>
      </c>
      <c r="G2425" s="20">
        <v>39749</v>
      </c>
      <c r="H2425" s="19">
        <v>2381.6799999999998</v>
      </c>
      <c r="I2425" s="31">
        <v>39609</v>
      </c>
      <c r="J2425" s="30">
        <v>23375.52</v>
      </c>
      <c r="K2425" s="28">
        <v>39609</v>
      </c>
      <c r="L2425" s="27">
        <v>12789.87</v>
      </c>
      <c r="M2425" s="25">
        <v>39749</v>
      </c>
      <c r="N2425" s="24">
        <v>3926.38</v>
      </c>
      <c r="O2425" s="28">
        <v>39710</v>
      </c>
      <c r="P2425" s="27">
        <v>6189.53</v>
      </c>
    </row>
    <row r="2426" spans="1:16" ht="16.5" x14ac:dyDescent="0.3">
      <c r="A2426" s="2">
        <v>39626</v>
      </c>
      <c r="B2426" s="1">
        <v>214.59</v>
      </c>
      <c r="C2426" s="14">
        <v>39680</v>
      </c>
      <c r="D2426" s="13">
        <v>1274.54</v>
      </c>
      <c r="E2426" s="17">
        <v>39588</v>
      </c>
      <c r="F2426" s="16">
        <v>14160.09</v>
      </c>
      <c r="G2426" s="20">
        <v>39748</v>
      </c>
      <c r="H2426" s="19">
        <v>2293.0500000000002</v>
      </c>
      <c r="I2426" s="31">
        <v>39605</v>
      </c>
      <c r="J2426" s="30">
        <v>24402.18</v>
      </c>
      <c r="K2426" s="28">
        <v>39605</v>
      </c>
      <c r="L2426" s="27">
        <v>13513.21</v>
      </c>
      <c r="M2426" s="25">
        <v>39748</v>
      </c>
      <c r="N2426" s="24">
        <v>3852.59</v>
      </c>
      <c r="O2426" s="28">
        <v>39709</v>
      </c>
      <c r="P2426" s="27">
        <v>5863.42</v>
      </c>
    </row>
    <row r="2427" spans="1:16" ht="16.5" x14ac:dyDescent="0.3">
      <c r="A2427" s="2">
        <v>39625</v>
      </c>
      <c r="B2427" s="1">
        <v>219.12</v>
      </c>
      <c r="C2427" s="14">
        <v>39679</v>
      </c>
      <c r="D2427" s="13">
        <v>1266.69</v>
      </c>
      <c r="E2427" s="17">
        <v>39587</v>
      </c>
      <c r="F2427" s="16">
        <v>14269.61</v>
      </c>
      <c r="G2427" s="20">
        <v>39745</v>
      </c>
      <c r="H2427" s="19">
        <v>2333.2800000000002</v>
      </c>
      <c r="I2427" s="31">
        <v>39604</v>
      </c>
      <c r="J2427" s="30">
        <v>24255.29</v>
      </c>
      <c r="K2427" s="28">
        <v>39604</v>
      </c>
      <c r="L2427" s="27">
        <v>13355.04</v>
      </c>
      <c r="M2427" s="25">
        <v>39745</v>
      </c>
      <c r="N2427" s="24">
        <v>3883.36</v>
      </c>
      <c r="O2427" s="28">
        <v>39708</v>
      </c>
      <c r="P2427" s="27">
        <v>5860.98</v>
      </c>
    </row>
    <row r="2428" spans="1:16" ht="16.5" x14ac:dyDescent="0.3">
      <c r="A2428" s="2">
        <v>39624</v>
      </c>
      <c r="B2428" s="1">
        <v>218.95</v>
      </c>
      <c r="C2428" s="14">
        <v>39678</v>
      </c>
      <c r="D2428" s="13">
        <v>1278.5999999999999</v>
      </c>
      <c r="E2428" s="17">
        <v>39584</v>
      </c>
      <c r="F2428" s="16">
        <v>14219.48</v>
      </c>
      <c r="G2428" s="20">
        <v>39744</v>
      </c>
      <c r="H2428" s="19">
        <v>2452.0300000000002</v>
      </c>
      <c r="I2428" s="31">
        <v>39603</v>
      </c>
      <c r="J2428" s="30">
        <v>24123.25</v>
      </c>
      <c r="K2428" s="28">
        <v>39603</v>
      </c>
      <c r="L2428" s="27">
        <v>13385.76</v>
      </c>
      <c r="M2428" s="25">
        <v>39744</v>
      </c>
      <c r="N2428" s="24">
        <v>4087.83</v>
      </c>
      <c r="O2428" s="28">
        <v>39707</v>
      </c>
      <c r="P2428" s="27">
        <v>5965.17</v>
      </c>
    </row>
    <row r="2429" spans="1:16" ht="16.5" x14ac:dyDescent="0.3">
      <c r="A2429" s="2">
        <v>39623</v>
      </c>
      <c r="B2429" s="1">
        <v>217.97</v>
      </c>
      <c r="C2429" s="14">
        <v>39675</v>
      </c>
      <c r="D2429" s="13">
        <v>1298.2</v>
      </c>
      <c r="E2429" s="17">
        <v>39583</v>
      </c>
      <c r="F2429" s="16">
        <v>14251.74</v>
      </c>
      <c r="G2429" s="20">
        <v>39743</v>
      </c>
      <c r="H2429" s="19">
        <v>2457.9699999999998</v>
      </c>
      <c r="I2429" s="31">
        <v>39602</v>
      </c>
      <c r="J2429" s="30">
        <v>24375.759999999998</v>
      </c>
      <c r="K2429" s="28">
        <v>39602</v>
      </c>
      <c r="L2429" s="27">
        <v>13621.98</v>
      </c>
      <c r="M2429" s="25">
        <v>39743</v>
      </c>
      <c r="N2429" s="24">
        <v>4040.89</v>
      </c>
      <c r="O2429" s="28">
        <v>39706</v>
      </c>
      <c r="P2429" s="27">
        <v>6064.16</v>
      </c>
    </row>
    <row r="2430" spans="1:16" ht="16.5" x14ac:dyDescent="0.3">
      <c r="A2430" s="2">
        <v>39622</v>
      </c>
      <c r="B2430" s="1">
        <v>218.51</v>
      </c>
      <c r="C2430" s="14">
        <v>39674</v>
      </c>
      <c r="D2430" s="13">
        <v>1292.93</v>
      </c>
      <c r="E2430" s="17">
        <v>39582</v>
      </c>
      <c r="F2430" s="16">
        <v>14118.55</v>
      </c>
      <c r="G2430" s="20">
        <v>39742</v>
      </c>
      <c r="H2430" s="19">
        <v>2598.9699999999998</v>
      </c>
      <c r="I2430" s="31">
        <v>39601</v>
      </c>
      <c r="J2430" s="30">
        <v>24831.360000000001</v>
      </c>
      <c r="K2430" s="28">
        <v>39601</v>
      </c>
      <c r="L2430" s="27">
        <v>14026.37</v>
      </c>
      <c r="M2430" s="25">
        <v>39742</v>
      </c>
      <c r="N2430" s="24">
        <v>4229.7299999999996</v>
      </c>
      <c r="O2430" s="28">
        <v>39703</v>
      </c>
      <c r="P2430" s="27">
        <v>6234.89</v>
      </c>
    </row>
    <row r="2431" spans="1:16" ht="16.5" x14ac:dyDescent="0.3">
      <c r="A2431" s="2">
        <v>39619</v>
      </c>
      <c r="B2431" s="1">
        <v>220.57</v>
      </c>
      <c r="C2431" s="14">
        <v>39673</v>
      </c>
      <c r="D2431" s="13">
        <v>1285.83</v>
      </c>
      <c r="E2431" s="17">
        <v>39581</v>
      </c>
      <c r="F2431" s="16">
        <v>13953.73</v>
      </c>
      <c r="G2431" s="20">
        <v>39741</v>
      </c>
      <c r="H2431" s="19">
        <v>2613.6799999999998</v>
      </c>
      <c r="I2431" s="31">
        <v>39598</v>
      </c>
      <c r="J2431" s="30">
        <v>24533.119999999999</v>
      </c>
      <c r="K2431" s="28">
        <v>39598</v>
      </c>
      <c r="L2431" s="27">
        <v>13770.51</v>
      </c>
      <c r="M2431" s="25">
        <v>39741</v>
      </c>
      <c r="N2431" s="24">
        <v>4282.67</v>
      </c>
      <c r="O2431" s="28">
        <v>39702</v>
      </c>
      <c r="P2431" s="27">
        <v>6178.9</v>
      </c>
    </row>
    <row r="2432" spans="1:16" ht="16.5" x14ac:dyDescent="0.3">
      <c r="A2432" s="2">
        <v>39618</v>
      </c>
      <c r="B2432" s="1">
        <v>222.03</v>
      </c>
      <c r="C2432" s="14">
        <v>39672</v>
      </c>
      <c r="D2432" s="13">
        <v>1289.5899999999999</v>
      </c>
      <c r="E2432" s="17">
        <v>39580</v>
      </c>
      <c r="F2432" s="16">
        <v>13743.36</v>
      </c>
      <c r="G2432" s="20">
        <v>39738</v>
      </c>
      <c r="H2432" s="19">
        <v>2532.17</v>
      </c>
      <c r="I2432" s="31">
        <v>39597</v>
      </c>
      <c r="J2432" s="30">
        <v>24383.99</v>
      </c>
      <c r="K2432" s="28">
        <v>39597</v>
      </c>
      <c r="L2432" s="27">
        <v>13511.86</v>
      </c>
      <c r="M2432" s="25">
        <v>39738</v>
      </c>
      <c r="N2432" s="24">
        <v>4063.01</v>
      </c>
      <c r="O2432" s="28">
        <v>39701</v>
      </c>
      <c r="P2432" s="27">
        <v>6210.32</v>
      </c>
    </row>
    <row r="2433" spans="1:16" ht="16.5" x14ac:dyDescent="0.3">
      <c r="A2433" s="2">
        <v>39617</v>
      </c>
      <c r="B2433" s="1">
        <v>226.6</v>
      </c>
      <c r="C2433" s="14">
        <v>39671</v>
      </c>
      <c r="D2433" s="13">
        <v>1305.32</v>
      </c>
      <c r="E2433" s="17">
        <v>39577</v>
      </c>
      <c r="F2433" s="16">
        <v>13655.34</v>
      </c>
      <c r="G2433" s="20">
        <v>39737</v>
      </c>
      <c r="H2433" s="19">
        <v>2423.8000000000002</v>
      </c>
      <c r="I2433" s="31">
        <v>39596</v>
      </c>
      <c r="J2433" s="30">
        <v>24249.51</v>
      </c>
      <c r="K2433" s="28">
        <v>39596</v>
      </c>
      <c r="L2433" s="27">
        <v>13374.74</v>
      </c>
      <c r="M2433" s="25">
        <v>39737</v>
      </c>
      <c r="N2433" s="24">
        <v>3861.39</v>
      </c>
      <c r="O2433" s="28">
        <v>39700</v>
      </c>
      <c r="P2433" s="27">
        <v>6233.41</v>
      </c>
    </row>
    <row r="2434" spans="1:16" ht="16.5" x14ac:dyDescent="0.3">
      <c r="A2434" s="2">
        <v>39616</v>
      </c>
      <c r="B2434" s="1">
        <v>223.66</v>
      </c>
      <c r="C2434" s="14">
        <v>39668</v>
      </c>
      <c r="D2434" s="13">
        <v>1296.32</v>
      </c>
      <c r="E2434" s="17">
        <v>39576</v>
      </c>
      <c r="F2434" s="16">
        <v>13943.26</v>
      </c>
      <c r="G2434" s="20">
        <v>39736</v>
      </c>
      <c r="H2434" s="19">
        <v>2578.06</v>
      </c>
      <c r="I2434" s="31">
        <v>39595</v>
      </c>
      <c r="J2434" s="30">
        <v>24282.04</v>
      </c>
      <c r="K2434" s="28">
        <v>39595</v>
      </c>
      <c r="L2434" s="27">
        <v>13330.08</v>
      </c>
      <c r="M2434" s="25">
        <v>39736</v>
      </c>
      <c r="N2434" s="24">
        <v>4079.59</v>
      </c>
      <c r="O2434" s="28">
        <v>39699</v>
      </c>
      <c r="P2434" s="27">
        <v>6263.74</v>
      </c>
    </row>
    <row r="2435" spans="1:16" ht="16.5" x14ac:dyDescent="0.3">
      <c r="A2435" s="2">
        <v>39615</v>
      </c>
      <c r="B2435" s="1">
        <v>224.91</v>
      </c>
      <c r="C2435" s="14">
        <v>39667</v>
      </c>
      <c r="D2435" s="13">
        <v>1266.07</v>
      </c>
      <c r="E2435" s="17">
        <v>39575</v>
      </c>
      <c r="F2435" s="16">
        <v>14102.48</v>
      </c>
      <c r="G2435" s="20">
        <v>39735</v>
      </c>
      <c r="H2435" s="19">
        <v>2756.74</v>
      </c>
      <c r="I2435" s="31">
        <v>39594</v>
      </c>
      <c r="J2435" s="30">
        <v>24127.31</v>
      </c>
      <c r="K2435" s="28">
        <v>39594</v>
      </c>
      <c r="L2435" s="27">
        <v>13221.28</v>
      </c>
      <c r="M2435" s="25">
        <v>39735</v>
      </c>
      <c r="N2435" s="24">
        <v>4394.21</v>
      </c>
      <c r="O2435" s="28">
        <v>39696</v>
      </c>
      <c r="P2435" s="27">
        <v>6127.44</v>
      </c>
    </row>
    <row r="2436" spans="1:16" ht="16.5" x14ac:dyDescent="0.3">
      <c r="A2436" s="2">
        <v>39612</v>
      </c>
      <c r="B2436" s="1">
        <v>222.79</v>
      </c>
      <c r="C2436" s="14">
        <v>39666</v>
      </c>
      <c r="D2436" s="13">
        <v>1289.19</v>
      </c>
      <c r="E2436" s="17">
        <v>39570</v>
      </c>
      <c r="F2436" s="16">
        <v>14049.26</v>
      </c>
      <c r="G2436" s="20">
        <v>39734</v>
      </c>
      <c r="H2436" s="19">
        <v>2688.32</v>
      </c>
      <c r="I2436" s="31">
        <v>39591</v>
      </c>
      <c r="J2436" s="30">
        <v>24714.07</v>
      </c>
      <c r="K2436" s="28">
        <v>39591</v>
      </c>
      <c r="L2436" s="27">
        <v>13636.41</v>
      </c>
      <c r="M2436" s="25">
        <v>39734</v>
      </c>
      <c r="N2436" s="24">
        <v>4256.8999999999996</v>
      </c>
      <c r="O2436" s="28">
        <v>39695</v>
      </c>
      <c r="P2436" s="27">
        <v>6279.57</v>
      </c>
    </row>
    <row r="2437" spans="1:16" ht="16.5" x14ac:dyDescent="0.3">
      <c r="A2437" s="2">
        <v>39611</v>
      </c>
      <c r="B2437" s="1">
        <v>221.17</v>
      </c>
      <c r="C2437" s="14">
        <v>39665</v>
      </c>
      <c r="D2437" s="13">
        <v>1284.8800000000001</v>
      </c>
      <c r="E2437" s="17">
        <v>39569</v>
      </c>
      <c r="F2437" s="16">
        <v>13766.86</v>
      </c>
      <c r="G2437" s="20">
        <v>39731</v>
      </c>
      <c r="H2437" s="19">
        <v>2421.87</v>
      </c>
      <c r="I2437" s="31">
        <v>39590</v>
      </c>
      <c r="J2437" s="30">
        <v>25043.119999999999</v>
      </c>
      <c r="K2437" s="28">
        <v>39590</v>
      </c>
      <c r="L2437" s="27">
        <v>13820.84</v>
      </c>
      <c r="M2437" s="25">
        <v>39731</v>
      </c>
      <c r="N2437" s="24">
        <v>3932.06</v>
      </c>
      <c r="O2437" s="28">
        <v>39694</v>
      </c>
      <c r="P2437" s="27">
        <v>6467.49</v>
      </c>
    </row>
    <row r="2438" spans="1:16" ht="16.5" x14ac:dyDescent="0.3">
      <c r="A2438" s="2">
        <v>39610</v>
      </c>
      <c r="B2438" s="1">
        <v>227.42</v>
      </c>
      <c r="C2438" s="14">
        <v>39664</v>
      </c>
      <c r="D2438" s="13">
        <v>1249.02</v>
      </c>
      <c r="E2438" s="17">
        <v>39568</v>
      </c>
      <c r="F2438" s="16">
        <v>13849.99</v>
      </c>
      <c r="G2438" s="20">
        <v>39730</v>
      </c>
      <c r="H2438" s="19">
        <v>2629.04</v>
      </c>
      <c r="I2438" s="31">
        <v>39589</v>
      </c>
      <c r="J2438" s="30">
        <v>25460.29</v>
      </c>
      <c r="K2438" s="28">
        <v>39589</v>
      </c>
      <c r="L2438" s="27">
        <v>14133.73</v>
      </c>
      <c r="M2438" s="25">
        <v>39730</v>
      </c>
      <c r="N2438" s="24">
        <v>4313.8</v>
      </c>
      <c r="O2438" s="28">
        <v>39693</v>
      </c>
      <c r="P2438" s="27">
        <v>6518.47</v>
      </c>
    </row>
    <row r="2439" spans="1:16" ht="16.5" x14ac:dyDescent="0.3">
      <c r="A2439" s="2">
        <v>39609</v>
      </c>
      <c r="B2439" s="1">
        <v>226.56</v>
      </c>
      <c r="C2439" s="14">
        <v>39661</v>
      </c>
      <c r="D2439" s="13">
        <v>1260.31</v>
      </c>
      <c r="E2439" s="17">
        <v>39566</v>
      </c>
      <c r="F2439" s="16">
        <v>13894.37</v>
      </c>
      <c r="G2439" s="20">
        <v>39729</v>
      </c>
      <c r="H2439" s="19">
        <v>2694.55</v>
      </c>
      <c r="I2439" s="31">
        <v>39588</v>
      </c>
      <c r="J2439" s="30">
        <v>25169.46</v>
      </c>
      <c r="K2439" s="28">
        <v>39588</v>
      </c>
      <c r="L2439" s="27">
        <v>13973.6</v>
      </c>
      <c r="M2439" s="25">
        <v>39729</v>
      </c>
      <c r="N2439" s="24">
        <v>4366.6899999999996</v>
      </c>
      <c r="O2439" s="28">
        <v>39692</v>
      </c>
      <c r="P2439" s="27">
        <v>6421.8</v>
      </c>
    </row>
    <row r="2440" spans="1:16" ht="16.5" x14ac:dyDescent="0.3">
      <c r="A2440" s="2">
        <v>39608</v>
      </c>
      <c r="B2440" s="1">
        <v>231.35</v>
      </c>
      <c r="C2440" s="14">
        <v>39660</v>
      </c>
      <c r="D2440" s="13">
        <v>1267.3800000000001</v>
      </c>
      <c r="E2440" s="17">
        <v>39563</v>
      </c>
      <c r="F2440" s="16">
        <v>13863.47</v>
      </c>
      <c r="G2440" s="20">
        <v>39728</v>
      </c>
      <c r="H2440" s="19">
        <v>2879.45</v>
      </c>
      <c r="I2440" s="31">
        <v>39587</v>
      </c>
      <c r="J2440" s="30">
        <v>25742.23</v>
      </c>
      <c r="K2440" s="28">
        <v>39587</v>
      </c>
      <c r="L2440" s="27">
        <v>14367.7</v>
      </c>
      <c r="M2440" s="25">
        <v>39728</v>
      </c>
      <c r="N2440" s="24">
        <v>4605.22</v>
      </c>
      <c r="O2440" s="28">
        <v>39689</v>
      </c>
      <c r="P2440" s="27">
        <v>6422.3</v>
      </c>
    </row>
    <row r="2441" spans="1:16" ht="16.5" x14ac:dyDescent="0.3">
      <c r="A2441" s="2">
        <v>39604</v>
      </c>
      <c r="B2441" s="1">
        <v>234.76</v>
      </c>
      <c r="C2441" s="14">
        <v>39659</v>
      </c>
      <c r="D2441" s="13">
        <v>1284.26</v>
      </c>
      <c r="E2441" s="17">
        <v>39562</v>
      </c>
      <c r="F2441" s="16">
        <v>13540.87</v>
      </c>
      <c r="G2441" s="20">
        <v>39727</v>
      </c>
      <c r="H2441" s="19">
        <v>2868.97</v>
      </c>
      <c r="I2441" s="31">
        <v>39584</v>
      </c>
      <c r="J2441" s="30">
        <v>25618.86</v>
      </c>
      <c r="K2441" s="28">
        <v>39584</v>
      </c>
      <c r="L2441" s="27">
        <v>14185.98</v>
      </c>
      <c r="M2441" s="25">
        <v>39727</v>
      </c>
      <c r="N2441" s="24">
        <v>4589.1899999999996</v>
      </c>
      <c r="O2441" s="28">
        <v>39688</v>
      </c>
      <c r="P2441" s="27">
        <v>6420.54</v>
      </c>
    </row>
    <row r="2442" spans="1:16" ht="16.5" x14ac:dyDescent="0.3">
      <c r="A2442" s="2">
        <v>39603</v>
      </c>
      <c r="B2442" s="1">
        <v>235.09</v>
      </c>
      <c r="C2442" s="14">
        <v>39658</v>
      </c>
      <c r="D2442" s="13">
        <v>1263.2</v>
      </c>
      <c r="E2442" s="17">
        <v>39561</v>
      </c>
      <c r="F2442" s="16">
        <v>13579.16</v>
      </c>
      <c r="G2442" s="20">
        <v>39724</v>
      </c>
      <c r="H2442" s="19">
        <v>3113.82</v>
      </c>
      <c r="I2442" s="31">
        <v>39583</v>
      </c>
      <c r="J2442" s="30">
        <v>25513.71</v>
      </c>
      <c r="K2442" s="28">
        <v>39583</v>
      </c>
      <c r="L2442" s="27">
        <v>14027.55</v>
      </c>
      <c r="M2442" s="25">
        <v>39724</v>
      </c>
      <c r="N2442" s="24">
        <v>4980.25</v>
      </c>
      <c r="O2442" s="28">
        <v>39687</v>
      </c>
      <c r="P2442" s="27">
        <v>6321.03</v>
      </c>
    </row>
    <row r="2443" spans="1:16" ht="16.5" x14ac:dyDescent="0.3">
      <c r="A2443" s="2">
        <v>39602</v>
      </c>
      <c r="B2443" s="1">
        <v>233.14</v>
      </c>
      <c r="C2443" s="14">
        <v>39657</v>
      </c>
      <c r="D2443" s="13">
        <v>1234.3699999999999</v>
      </c>
      <c r="E2443" s="17">
        <v>39560</v>
      </c>
      <c r="F2443" s="16">
        <v>13547.82</v>
      </c>
      <c r="G2443" s="20">
        <v>39723</v>
      </c>
      <c r="H2443" s="19">
        <v>3007.51</v>
      </c>
      <c r="I2443" s="31">
        <v>39582</v>
      </c>
      <c r="J2443" s="30">
        <v>25533.48</v>
      </c>
      <c r="K2443" s="28">
        <v>39582</v>
      </c>
      <c r="L2443" s="27">
        <v>13980.24</v>
      </c>
      <c r="M2443" s="25">
        <v>39723</v>
      </c>
      <c r="N2443" s="24">
        <v>4870.34</v>
      </c>
      <c r="O2443" s="28">
        <v>39686</v>
      </c>
      <c r="P2443" s="27">
        <v>6340.52</v>
      </c>
    </row>
    <row r="2444" spans="1:16" ht="16.5" x14ac:dyDescent="0.3">
      <c r="A2444" s="2">
        <v>39601</v>
      </c>
      <c r="B2444" s="1">
        <v>236.78</v>
      </c>
      <c r="C2444" s="14">
        <v>39654</v>
      </c>
      <c r="D2444" s="13">
        <v>1257.76</v>
      </c>
      <c r="E2444" s="17">
        <v>39559</v>
      </c>
      <c r="F2444" s="16">
        <v>13696.55</v>
      </c>
      <c r="G2444" s="20">
        <v>39722</v>
      </c>
      <c r="H2444" s="19">
        <v>3067.35</v>
      </c>
      <c r="I2444" s="31">
        <v>39581</v>
      </c>
      <c r="J2444" s="30">
        <v>25552.77</v>
      </c>
      <c r="K2444" s="28">
        <v>39581</v>
      </c>
      <c r="L2444" s="27">
        <v>13977.91</v>
      </c>
      <c r="M2444" s="25">
        <v>39722</v>
      </c>
      <c r="N2444" s="24">
        <v>4959.59</v>
      </c>
      <c r="O2444" s="28">
        <v>39685</v>
      </c>
      <c r="P2444" s="27">
        <v>6296.95</v>
      </c>
    </row>
    <row r="2445" spans="1:16" ht="16.5" x14ac:dyDescent="0.3">
      <c r="A2445" s="2">
        <v>39598</v>
      </c>
      <c r="B2445" s="1">
        <v>237.46</v>
      </c>
      <c r="C2445" s="14">
        <v>39653</v>
      </c>
      <c r="D2445" s="13">
        <v>1252.54</v>
      </c>
      <c r="E2445" s="17">
        <v>39556</v>
      </c>
      <c r="F2445" s="16">
        <v>13476.45</v>
      </c>
      <c r="G2445" s="20">
        <v>39721</v>
      </c>
      <c r="H2445" s="19">
        <v>3038.2</v>
      </c>
      <c r="I2445" s="31">
        <v>39577</v>
      </c>
      <c r="J2445" s="30">
        <v>25063.17</v>
      </c>
      <c r="K2445" s="28">
        <v>39577</v>
      </c>
      <c r="L2445" s="27">
        <v>13662.58</v>
      </c>
      <c r="M2445" s="25">
        <v>39721</v>
      </c>
      <c r="N2445" s="24">
        <v>4902.45</v>
      </c>
      <c r="O2445" s="28">
        <v>39682</v>
      </c>
      <c r="P2445" s="27">
        <v>6342.42</v>
      </c>
    </row>
    <row r="2446" spans="1:16" ht="16.5" x14ac:dyDescent="0.3">
      <c r="A2446" s="2">
        <v>39597</v>
      </c>
      <c r="B2446" s="1">
        <v>236.39</v>
      </c>
      <c r="C2446" s="14">
        <v>39652</v>
      </c>
      <c r="D2446" s="13">
        <v>1282.19</v>
      </c>
      <c r="E2446" s="17">
        <v>39555</v>
      </c>
      <c r="F2446" s="16">
        <v>13398.3</v>
      </c>
      <c r="G2446" s="20">
        <v>39720</v>
      </c>
      <c r="H2446" s="19">
        <v>3008.19</v>
      </c>
      <c r="I2446" s="31">
        <v>39576</v>
      </c>
      <c r="J2446" s="30">
        <v>25449.79</v>
      </c>
      <c r="K2446" s="28">
        <v>39576</v>
      </c>
      <c r="L2446" s="27">
        <v>13886.59</v>
      </c>
      <c r="M2446" s="25">
        <v>39720</v>
      </c>
      <c r="N2446" s="24">
        <v>4818.7700000000004</v>
      </c>
      <c r="O2446" s="28">
        <v>39681</v>
      </c>
      <c r="P2446" s="27">
        <v>6236.96</v>
      </c>
    </row>
    <row r="2447" spans="1:16" ht="16.5" x14ac:dyDescent="0.3">
      <c r="A2447" s="2">
        <v>39596</v>
      </c>
      <c r="B2447" s="1">
        <v>231.17</v>
      </c>
      <c r="C2447" s="14">
        <v>39651</v>
      </c>
      <c r="D2447" s="13">
        <v>1277</v>
      </c>
      <c r="E2447" s="17">
        <v>39554</v>
      </c>
      <c r="F2447" s="16">
        <v>13146.13</v>
      </c>
      <c r="G2447" s="20">
        <v>39717</v>
      </c>
      <c r="H2447" s="19">
        <v>3156.46</v>
      </c>
      <c r="I2447" s="31">
        <v>39575</v>
      </c>
      <c r="J2447" s="30">
        <v>25610.21</v>
      </c>
      <c r="K2447" s="28">
        <v>39575</v>
      </c>
      <c r="L2447" s="27">
        <v>14118.31</v>
      </c>
      <c r="M2447" s="25">
        <v>39717</v>
      </c>
      <c r="N2447" s="24">
        <v>5088.47</v>
      </c>
      <c r="O2447" s="28">
        <v>39680</v>
      </c>
      <c r="P2447" s="27">
        <v>6317.8</v>
      </c>
    </row>
    <row r="2448" spans="1:16" ht="16.5" x14ac:dyDescent="0.3">
      <c r="A2448" s="2">
        <v>39595</v>
      </c>
      <c r="B2448" s="1">
        <v>233.97</v>
      </c>
      <c r="C2448" s="14">
        <v>39650</v>
      </c>
      <c r="D2448" s="13">
        <v>1260</v>
      </c>
      <c r="E2448" s="17">
        <v>39553</v>
      </c>
      <c r="F2448" s="16">
        <v>12990.58</v>
      </c>
      <c r="G2448" s="20">
        <v>39716</v>
      </c>
      <c r="H2448" s="19">
        <v>3207.11</v>
      </c>
      <c r="I2448" s="31">
        <v>39574</v>
      </c>
      <c r="J2448" s="30">
        <v>26262.13</v>
      </c>
      <c r="K2448" s="28">
        <v>39574</v>
      </c>
      <c r="L2448" s="27">
        <v>14651.29</v>
      </c>
      <c r="M2448" s="25">
        <v>39716</v>
      </c>
      <c r="N2448" s="24">
        <v>5197.0200000000004</v>
      </c>
      <c r="O2448" s="28">
        <v>39679</v>
      </c>
      <c r="P2448" s="27">
        <v>6282.43</v>
      </c>
    </row>
    <row r="2449" spans="1:16" ht="16.5" x14ac:dyDescent="0.3">
      <c r="A2449" s="2">
        <v>39594</v>
      </c>
      <c r="B2449" s="1">
        <v>230.43</v>
      </c>
      <c r="C2449" s="14">
        <v>39647</v>
      </c>
      <c r="D2449" s="13">
        <v>1260.68</v>
      </c>
      <c r="E2449" s="17">
        <v>39552</v>
      </c>
      <c r="F2449" s="16">
        <v>12917.51</v>
      </c>
      <c r="G2449" s="20">
        <v>39715</v>
      </c>
      <c r="H2449" s="19">
        <v>3119.83</v>
      </c>
      <c r="I2449" s="31">
        <v>39573</v>
      </c>
      <c r="J2449" s="30">
        <v>26183.95</v>
      </c>
      <c r="K2449" s="28">
        <v>39573</v>
      </c>
      <c r="L2449" s="27">
        <v>14625.28</v>
      </c>
      <c r="M2449" s="25">
        <v>39715</v>
      </c>
      <c r="N2449" s="24">
        <v>5095.57</v>
      </c>
      <c r="O2449" s="28">
        <v>39678</v>
      </c>
      <c r="P2449" s="27">
        <v>6432.88</v>
      </c>
    </row>
    <row r="2450" spans="1:16" ht="16.5" x14ac:dyDescent="0.3">
      <c r="A2450" s="2">
        <v>39591</v>
      </c>
      <c r="B2450" s="1">
        <v>234.14</v>
      </c>
      <c r="C2450" s="14">
        <v>39646</v>
      </c>
      <c r="D2450" s="13">
        <v>1260.32</v>
      </c>
      <c r="E2450" s="17">
        <v>39549</v>
      </c>
      <c r="F2450" s="16">
        <v>13323.73</v>
      </c>
      <c r="G2450" s="20">
        <v>39714</v>
      </c>
      <c r="H2450" s="19">
        <v>3139.83</v>
      </c>
      <c r="I2450" s="31">
        <v>39570</v>
      </c>
      <c r="J2450" s="30">
        <v>26241.02</v>
      </c>
      <c r="K2450" s="28">
        <v>39570</v>
      </c>
      <c r="L2450" s="27">
        <v>14631.15</v>
      </c>
      <c r="M2450" s="25">
        <v>39714</v>
      </c>
      <c r="N2450" s="24">
        <v>5136.12</v>
      </c>
      <c r="O2450" s="28">
        <v>39675</v>
      </c>
      <c r="P2450" s="27">
        <v>6446.02</v>
      </c>
    </row>
    <row r="2451" spans="1:16" ht="16.5" x14ac:dyDescent="0.3">
      <c r="A2451" s="2">
        <v>39590</v>
      </c>
      <c r="B2451" s="1">
        <v>235.31</v>
      </c>
      <c r="C2451" s="14">
        <v>39645</v>
      </c>
      <c r="D2451" s="13">
        <v>1245.3599999999999</v>
      </c>
      <c r="E2451" s="17">
        <v>39548</v>
      </c>
      <c r="F2451" s="16">
        <v>12945.3</v>
      </c>
      <c r="G2451" s="20">
        <v>39713</v>
      </c>
      <c r="H2451" s="19">
        <v>3181.77</v>
      </c>
      <c r="I2451" s="31">
        <v>39568</v>
      </c>
      <c r="J2451" s="30">
        <v>25755.35</v>
      </c>
      <c r="K2451" s="28">
        <v>39568</v>
      </c>
      <c r="L2451" s="27">
        <v>14230.25</v>
      </c>
      <c r="M2451" s="25">
        <v>39713</v>
      </c>
      <c r="N2451" s="24">
        <v>5236.26</v>
      </c>
      <c r="O2451" s="28">
        <v>39674</v>
      </c>
      <c r="P2451" s="27">
        <v>6442.21</v>
      </c>
    </row>
    <row r="2452" spans="1:16" ht="16.5" x14ac:dyDescent="0.3">
      <c r="A2452" s="2">
        <v>39589</v>
      </c>
      <c r="B2452" s="1">
        <v>237.15</v>
      </c>
      <c r="C2452" s="14">
        <v>39644</v>
      </c>
      <c r="D2452" s="13">
        <v>1214.9100000000001</v>
      </c>
      <c r="E2452" s="17">
        <v>39547</v>
      </c>
      <c r="F2452" s="16">
        <v>13111.89</v>
      </c>
      <c r="G2452" s="20">
        <v>39710</v>
      </c>
      <c r="H2452" s="19">
        <v>3253.52</v>
      </c>
      <c r="I2452" s="31">
        <v>39567</v>
      </c>
      <c r="J2452" s="30">
        <v>25914.15</v>
      </c>
      <c r="K2452" s="28">
        <v>39567</v>
      </c>
      <c r="L2452" s="27">
        <v>14297.83</v>
      </c>
      <c r="M2452" s="25">
        <v>39710</v>
      </c>
      <c r="N2452" s="24">
        <v>5311.3</v>
      </c>
      <c r="O2452" s="28">
        <v>39673</v>
      </c>
      <c r="P2452" s="27">
        <v>6422.19</v>
      </c>
    </row>
    <row r="2453" spans="1:16" ht="16.5" x14ac:dyDescent="0.3">
      <c r="A2453" s="2">
        <v>39588</v>
      </c>
      <c r="B2453" s="1">
        <v>240.62</v>
      </c>
      <c r="C2453" s="14">
        <v>39643</v>
      </c>
      <c r="D2453" s="13">
        <v>1228.3</v>
      </c>
      <c r="E2453" s="17">
        <v>39546</v>
      </c>
      <c r="F2453" s="16">
        <v>13250.43</v>
      </c>
      <c r="G2453" s="20">
        <v>39709</v>
      </c>
      <c r="H2453" s="19">
        <v>3000.83</v>
      </c>
      <c r="I2453" s="31">
        <v>39566</v>
      </c>
      <c r="J2453" s="30">
        <v>25666.29</v>
      </c>
      <c r="K2453" s="28">
        <v>39566</v>
      </c>
      <c r="L2453" s="27">
        <v>14196.66</v>
      </c>
      <c r="M2453" s="25">
        <v>39709</v>
      </c>
      <c r="N2453" s="24">
        <v>4880</v>
      </c>
      <c r="O2453" s="28">
        <v>39672</v>
      </c>
      <c r="P2453" s="27">
        <v>6585.87</v>
      </c>
    </row>
    <row r="2454" spans="1:16" ht="16.5" x14ac:dyDescent="0.3">
      <c r="A2454" s="2">
        <v>39587</v>
      </c>
      <c r="B2454" s="1">
        <v>242.67</v>
      </c>
      <c r="C2454" s="14">
        <v>39640</v>
      </c>
      <c r="D2454" s="13">
        <v>1239.49</v>
      </c>
      <c r="E2454" s="17">
        <v>39545</v>
      </c>
      <c r="F2454" s="16">
        <v>13450.23</v>
      </c>
      <c r="G2454" s="20">
        <v>39708</v>
      </c>
      <c r="H2454" s="19">
        <v>3018.77</v>
      </c>
      <c r="I2454" s="31">
        <v>39563</v>
      </c>
      <c r="J2454" s="30">
        <v>25516.78</v>
      </c>
      <c r="K2454" s="28">
        <v>39563</v>
      </c>
      <c r="L2454" s="27">
        <v>14221.62</v>
      </c>
      <c r="M2454" s="25">
        <v>39708</v>
      </c>
      <c r="N2454" s="24">
        <v>4912.3999999999996</v>
      </c>
      <c r="O2454" s="28">
        <v>39671</v>
      </c>
      <c r="P2454" s="27">
        <v>6609.63</v>
      </c>
    </row>
    <row r="2455" spans="1:16" ht="16.5" x14ac:dyDescent="0.3">
      <c r="A2455" s="2">
        <v>39584</v>
      </c>
      <c r="B2455" s="1">
        <v>243.54</v>
      </c>
      <c r="C2455" s="14">
        <v>39639</v>
      </c>
      <c r="D2455" s="13">
        <v>1253.3900000000001</v>
      </c>
      <c r="E2455" s="17">
        <v>39542</v>
      </c>
      <c r="F2455" s="16">
        <v>13293.22</v>
      </c>
      <c r="G2455" s="20">
        <v>39707</v>
      </c>
      <c r="H2455" s="19">
        <v>3088.43</v>
      </c>
      <c r="I2455" s="31">
        <v>39562</v>
      </c>
      <c r="J2455" s="30">
        <v>25680.78</v>
      </c>
      <c r="K2455" s="28">
        <v>39562</v>
      </c>
      <c r="L2455" s="27">
        <v>14416.48</v>
      </c>
      <c r="M2455" s="25">
        <v>39707</v>
      </c>
      <c r="N2455" s="24">
        <v>5025.6000000000004</v>
      </c>
      <c r="O2455" s="28">
        <v>39668</v>
      </c>
      <c r="P2455" s="27">
        <v>6561.65</v>
      </c>
    </row>
    <row r="2456" spans="1:16" ht="16.5" x14ac:dyDescent="0.3">
      <c r="A2456" s="2">
        <v>39583</v>
      </c>
      <c r="B2456" s="1">
        <v>243.11</v>
      </c>
      <c r="C2456" s="14">
        <v>39638</v>
      </c>
      <c r="D2456" s="13">
        <v>1244.69</v>
      </c>
      <c r="E2456" s="17">
        <v>39541</v>
      </c>
      <c r="F2456" s="16">
        <v>13389.9</v>
      </c>
      <c r="G2456" s="20">
        <v>39706</v>
      </c>
      <c r="H2456" s="19">
        <v>3151.17</v>
      </c>
      <c r="I2456" s="31">
        <v>39561</v>
      </c>
      <c r="J2456" s="30">
        <v>25289.24</v>
      </c>
      <c r="K2456" s="28">
        <v>39561</v>
      </c>
      <c r="L2456" s="27">
        <v>13838.22</v>
      </c>
      <c r="M2456" s="25">
        <v>39706</v>
      </c>
      <c r="N2456" s="24">
        <v>5204.2</v>
      </c>
      <c r="O2456" s="28">
        <v>39667</v>
      </c>
      <c r="P2456" s="27">
        <v>6543.49</v>
      </c>
    </row>
    <row r="2457" spans="1:16" ht="16.5" x14ac:dyDescent="0.3">
      <c r="A2457" s="2">
        <v>39582</v>
      </c>
      <c r="B2457" s="1">
        <v>237.04</v>
      </c>
      <c r="C2457" s="14">
        <v>39637</v>
      </c>
      <c r="D2457" s="13">
        <v>1273.7</v>
      </c>
      <c r="E2457" s="17">
        <v>39540</v>
      </c>
      <c r="F2457" s="16">
        <v>13189.36</v>
      </c>
      <c r="G2457" s="20">
        <v>39703</v>
      </c>
      <c r="H2457" s="19">
        <v>3278.02</v>
      </c>
      <c r="I2457" s="31">
        <v>39560</v>
      </c>
      <c r="J2457" s="30">
        <v>24939.15</v>
      </c>
      <c r="K2457" s="28">
        <v>39560</v>
      </c>
      <c r="L2457" s="27">
        <v>13420.22</v>
      </c>
      <c r="M2457" s="25">
        <v>39703</v>
      </c>
      <c r="N2457" s="24">
        <v>5416.7</v>
      </c>
      <c r="O2457" s="28">
        <v>39666</v>
      </c>
      <c r="P2457" s="27">
        <v>6561.39</v>
      </c>
    </row>
    <row r="2458" spans="1:16" ht="16.5" x14ac:dyDescent="0.3">
      <c r="A2458" s="2">
        <v>39581</v>
      </c>
      <c r="B2458" s="1">
        <v>237.02</v>
      </c>
      <c r="C2458" s="14">
        <v>39636</v>
      </c>
      <c r="D2458" s="13">
        <v>1252.31</v>
      </c>
      <c r="E2458" s="17">
        <v>39539</v>
      </c>
      <c r="F2458" s="16">
        <v>12656.42</v>
      </c>
      <c r="G2458" s="20">
        <v>39702</v>
      </c>
      <c r="H2458" s="19">
        <v>3222.1</v>
      </c>
      <c r="I2458" s="31">
        <v>39559</v>
      </c>
      <c r="J2458" s="30">
        <v>24721.67</v>
      </c>
      <c r="K2458" s="28">
        <v>39559</v>
      </c>
      <c r="L2458" s="27">
        <v>13015.25</v>
      </c>
      <c r="M2458" s="25">
        <v>39702</v>
      </c>
      <c r="N2458" s="24">
        <v>5318.4</v>
      </c>
      <c r="O2458" s="28">
        <v>39665</v>
      </c>
      <c r="P2458" s="27">
        <v>6518.7</v>
      </c>
    </row>
    <row r="2459" spans="1:16" ht="16.5" x14ac:dyDescent="0.3">
      <c r="A2459" s="2">
        <v>39577</v>
      </c>
      <c r="B2459" s="1">
        <v>233.98</v>
      </c>
      <c r="C2459" s="14">
        <v>39632</v>
      </c>
      <c r="D2459" s="13">
        <v>1262.9000000000001</v>
      </c>
      <c r="E2459" s="17">
        <v>39538</v>
      </c>
      <c r="F2459" s="16">
        <v>12525.54</v>
      </c>
      <c r="G2459" s="20">
        <v>39701</v>
      </c>
      <c r="H2459" s="19">
        <v>3242.02</v>
      </c>
      <c r="I2459" s="31">
        <v>39556</v>
      </c>
      <c r="J2459" s="30">
        <v>24197.78</v>
      </c>
      <c r="K2459" s="28">
        <v>39556</v>
      </c>
      <c r="L2459" s="27">
        <v>12675.43</v>
      </c>
      <c r="M2459" s="25">
        <v>39701</v>
      </c>
      <c r="N2459" s="24">
        <v>5366.2</v>
      </c>
      <c r="O2459" s="28">
        <v>39664</v>
      </c>
      <c r="P2459" s="27">
        <v>6349.81</v>
      </c>
    </row>
    <row r="2460" spans="1:16" ht="16.5" x14ac:dyDescent="0.3">
      <c r="A2460" s="2">
        <v>39576</v>
      </c>
      <c r="B2460" s="1">
        <v>237.37</v>
      </c>
      <c r="C2460" s="14">
        <v>39631</v>
      </c>
      <c r="D2460" s="13">
        <v>1261.52</v>
      </c>
      <c r="E2460" s="17">
        <v>39535</v>
      </c>
      <c r="F2460" s="16">
        <v>12820.47</v>
      </c>
      <c r="G2460" s="20">
        <v>39700</v>
      </c>
      <c r="H2460" s="19">
        <v>3261.07</v>
      </c>
      <c r="I2460" s="31">
        <v>39555</v>
      </c>
      <c r="J2460" s="30">
        <v>24258.959999999999</v>
      </c>
      <c r="K2460" s="28">
        <v>39555</v>
      </c>
      <c r="L2460" s="27">
        <v>12887.76</v>
      </c>
      <c r="M2460" s="25">
        <v>39700</v>
      </c>
      <c r="N2460" s="24">
        <v>5415.6</v>
      </c>
      <c r="O2460" s="28">
        <v>39661</v>
      </c>
      <c r="P2460" s="27">
        <v>6396.46</v>
      </c>
    </row>
    <row r="2461" spans="1:16" ht="16.5" x14ac:dyDescent="0.3">
      <c r="A2461" s="2">
        <v>39575</v>
      </c>
      <c r="B2461" s="1">
        <v>238.66</v>
      </c>
      <c r="C2461" s="14">
        <v>39630</v>
      </c>
      <c r="D2461" s="13">
        <v>1284.9100000000001</v>
      </c>
      <c r="E2461" s="17">
        <v>39534</v>
      </c>
      <c r="F2461" s="16">
        <v>12604.58</v>
      </c>
      <c r="G2461" s="20">
        <v>39699</v>
      </c>
      <c r="H2461" s="19">
        <v>3284.12</v>
      </c>
      <c r="I2461" s="31">
        <v>39554</v>
      </c>
      <c r="J2461" s="30">
        <v>23878.35</v>
      </c>
      <c r="K2461" s="28">
        <v>39554</v>
      </c>
      <c r="L2461" s="27">
        <v>12593.88</v>
      </c>
      <c r="M2461" s="25">
        <v>39699</v>
      </c>
      <c r="N2461" s="24">
        <v>5446.3</v>
      </c>
      <c r="O2461" s="28">
        <v>39660</v>
      </c>
      <c r="P2461" s="27">
        <v>6479.56</v>
      </c>
    </row>
    <row r="2462" spans="1:16" ht="16.5" x14ac:dyDescent="0.3">
      <c r="A2462" s="2">
        <v>39574</v>
      </c>
      <c r="B2462" s="1">
        <v>239.53</v>
      </c>
      <c r="C2462" s="14">
        <v>39629</v>
      </c>
      <c r="D2462" s="13">
        <v>1280</v>
      </c>
      <c r="E2462" s="17">
        <v>39533</v>
      </c>
      <c r="F2462" s="16">
        <v>12706.63</v>
      </c>
      <c r="G2462" s="20">
        <v>39696</v>
      </c>
      <c r="H2462" s="19">
        <v>3185.83</v>
      </c>
      <c r="I2462" s="31">
        <v>39553</v>
      </c>
      <c r="J2462" s="30">
        <v>23901.33</v>
      </c>
      <c r="K2462" s="28">
        <v>39553</v>
      </c>
      <c r="L2462" s="27">
        <v>12665.41</v>
      </c>
      <c r="M2462" s="25">
        <v>39696</v>
      </c>
      <c r="N2462" s="24">
        <v>5240.7</v>
      </c>
      <c r="O2462" s="28">
        <v>39659</v>
      </c>
      <c r="P2462" s="27">
        <v>6460.12</v>
      </c>
    </row>
    <row r="2463" spans="1:16" ht="16.5" x14ac:dyDescent="0.3">
      <c r="A2463" s="2">
        <v>39570</v>
      </c>
      <c r="B2463" s="1">
        <v>238.18</v>
      </c>
      <c r="C2463" s="14">
        <v>39626</v>
      </c>
      <c r="D2463" s="13">
        <v>1278.3800000000001</v>
      </c>
      <c r="E2463" s="17">
        <v>39532</v>
      </c>
      <c r="F2463" s="16">
        <v>12745.22</v>
      </c>
      <c r="G2463" s="20">
        <v>39695</v>
      </c>
      <c r="H2463" s="19">
        <v>3274.82</v>
      </c>
      <c r="I2463" s="31">
        <v>39552</v>
      </c>
      <c r="J2463" s="30">
        <v>23811.200000000001</v>
      </c>
      <c r="K2463" s="28">
        <v>39552</v>
      </c>
      <c r="L2463" s="27">
        <v>12664.21</v>
      </c>
      <c r="M2463" s="25">
        <v>39695</v>
      </c>
      <c r="N2463" s="24">
        <v>5362.1</v>
      </c>
      <c r="O2463" s="28">
        <v>39658</v>
      </c>
      <c r="P2463" s="27">
        <v>6398.8</v>
      </c>
    </row>
    <row r="2464" spans="1:16" ht="16.5" x14ac:dyDescent="0.3">
      <c r="A2464" s="2">
        <v>39568</v>
      </c>
      <c r="B2464" s="1">
        <v>235</v>
      </c>
      <c r="C2464" s="14">
        <v>39625</v>
      </c>
      <c r="D2464" s="13">
        <v>1283.1500000000001</v>
      </c>
      <c r="E2464" s="17">
        <v>39531</v>
      </c>
      <c r="F2464" s="16">
        <v>12480.09</v>
      </c>
      <c r="G2464" s="20">
        <v>39694</v>
      </c>
      <c r="H2464" s="19">
        <v>3368.97</v>
      </c>
      <c r="I2464" s="31">
        <v>39549</v>
      </c>
      <c r="J2464" s="30">
        <v>24667.79</v>
      </c>
      <c r="K2464" s="28">
        <v>39549</v>
      </c>
      <c r="L2464" s="27">
        <v>13357.12</v>
      </c>
      <c r="M2464" s="25">
        <v>39694</v>
      </c>
      <c r="N2464" s="24">
        <v>5499.7</v>
      </c>
      <c r="O2464" s="28">
        <v>39657</v>
      </c>
      <c r="P2464" s="27">
        <v>6351.15</v>
      </c>
    </row>
    <row r="2465" spans="1:16" ht="16.5" x14ac:dyDescent="0.3">
      <c r="A2465" s="2">
        <v>39567</v>
      </c>
      <c r="B2465" s="1">
        <v>233.24</v>
      </c>
      <c r="C2465" s="14">
        <v>39624</v>
      </c>
      <c r="D2465" s="13">
        <v>1321.97</v>
      </c>
      <c r="E2465" s="17">
        <v>39528</v>
      </c>
      <c r="F2465" s="16">
        <v>12482.57</v>
      </c>
      <c r="G2465" s="20">
        <v>39693</v>
      </c>
      <c r="H2465" s="19">
        <v>3416.46</v>
      </c>
      <c r="I2465" s="31">
        <v>39548</v>
      </c>
      <c r="J2465" s="30">
        <v>24187.1</v>
      </c>
      <c r="K2465" s="28">
        <v>39548</v>
      </c>
      <c r="L2465" s="27">
        <v>12998.21</v>
      </c>
      <c r="M2465" s="25">
        <v>39693</v>
      </c>
      <c r="N2465" s="24">
        <v>5620.7</v>
      </c>
      <c r="O2465" s="28">
        <v>39654</v>
      </c>
      <c r="P2465" s="27">
        <v>6436.71</v>
      </c>
    </row>
    <row r="2466" spans="1:16" ht="16.5" x14ac:dyDescent="0.3">
      <c r="A2466" s="2">
        <v>39566</v>
      </c>
      <c r="B2466" s="1">
        <v>234.97</v>
      </c>
      <c r="C2466" s="14">
        <v>39623</v>
      </c>
      <c r="D2466" s="13">
        <v>1314.29</v>
      </c>
      <c r="E2466" s="17">
        <v>39526</v>
      </c>
      <c r="F2466" s="16">
        <v>12260.44</v>
      </c>
      <c r="G2466" s="20">
        <v>39692</v>
      </c>
      <c r="H2466" s="19">
        <v>3364.4</v>
      </c>
      <c r="I2466" s="31">
        <v>39547</v>
      </c>
      <c r="J2466" s="30">
        <v>23984.57</v>
      </c>
      <c r="K2466" s="28">
        <v>39547</v>
      </c>
      <c r="L2466" s="27">
        <v>12863.8</v>
      </c>
      <c r="M2466" s="25">
        <v>39692</v>
      </c>
      <c r="N2466" s="24">
        <v>5602.8</v>
      </c>
      <c r="O2466" s="28">
        <v>39653</v>
      </c>
      <c r="P2466" s="27">
        <v>6440.7</v>
      </c>
    </row>
    <row r="2467" spans="1:16" ht="16.5" x14ac:dyDescent="0.3">
      <c r="A2467" s="2">
        <v>39563</v>
      </c>
      <c r="B2467" s="1">
        <v>234.56</v>
      </c>
      <c r="C2467" s="14">
        <v>39622</v>
      </c>
      <c r="D2467" s="13">
        <v>1318</v>
      </c>
      <c r="E2467" s="17">
        <v>39525</v>
      </c>
      <c r="F2467" s="16">
        <v>11964.16</v>
      </c>
      <c r="G2467" s="20">
        <v>39689</v>
      </c>
      <c r="H2467" s="19">
        <v>3365.63</v>
      </c>
      <c r="I2467" s="31">
        <v>39546</v>
      </c>
      <c r="J2467" s="30">
        <v>24311.69</v>
      </c>
      <c r="K2467" s="28">
        <v>39546</v>
      </c>
      <c r="L2467" s="27">
        <v>13196.22</v>
      </c>
      <c r="M2467" s="25">
        <v>39689</v>
      </c>
      <c r="N2467" s="24">
        <v>5636.6</v>
      </c>
      <c r="O2467" s="28">
        <v>39652</v>
      </c>
      <c r="P2467" s="27">
        <v>6536.09</v>
      </c>
    </row>
    <row r="2468" spans="1:16" ht="16.5" x14ac:dyDescent="0.3">
      <c r="A2468" s="2">
        <v>39562</v>
      </c>
      <c r="B2468" s="1">
        <v>230.77</v>
      </c>
      <c r="C2468" s="14">
        <v>39619</v>
      </c>
      <c r="D2468" s="13">
        <v>1317.93</v>
      </c>
      <c r="E2468" s="17">
        <v>39524</v>
      </c>
      <c r="F2468" s="16">
        <v>11787.51</v>
      </c>
      <c r="G2468" s="20">
        <v>39688</v>
      </c>
      <c r="H2468" s="19">
        <v>3359.42</v>
      </c>
      <c r="I2468" s="31">
        <v>39545</v>
      </c>
      <c r="J2468" s="30">
        <v>24578.76</v>
      </c>
      <c r="K2468" s="28">
        <v>39545</v>
      </c>
      <c r="L2468" s="27">
        <v>13419.88</v>
      </c>
      <c r="M2468" s="25">
        <v>39688</v>
      </c>
      <c r="N2468" s="24">
        <v>5601.2</v>
      </c>
      <c r="O2468" s="28">
        <v>39651</v>
      </c>
      <c r="P2468" s="27">
        <v>6442.79</v>
      </c>
    </row>
    <row r="2469" spans="1:16" ht="16.5" x14ac:dyDescent="0.3">
      <c r="A2469" s="2">
        <v>39561</v>
      </c>
      <c r="B2469" s="1">
        <v>230.56</v>
      </c>
      <c r="C2469" s="14">
        <v>39618</v>
      </c>
      <c r="D2469" s="13">
        <v>1342.83</v>
      </c>
      <c r="E2469" s="17">
        <v>39521</v>
      </c>
      <c r="F2469" s="16">
        <v>12241.6</v>
      </c>
      <c r="G2469" s="20">
        <v>39687</v>
      </c>
      <c r="H2469" s="19">
        <v>3299.15</v>
      </c>
      <c r="I2469" s="31">
        <v>39541</v>
      </c>
      <c r="J2469" s="30">
        <v>24264.63</v>
      </c>
      <c r="K2469" s="28">
        <v>39541</v>
      </c>
      <c r="L2469" s="27">
        <v>13137.57</v>
      </c>
      <c r="M2469" s="25">
        <v>39687</v>
      </c>
      <c r="N2469" s="24">
        <v>5528.1</v>
      </c>
      <c r="O2469" s="28">
        <v>39650</v>
      </c>
      <c r="P2469" s="27">
        <v>6424.84</v>
      </c>
    </row>
    <row r="2470" spans="1:16" ht="16.5" x14ac:dyDescent="0.3">
      <c r="A2470" s="2">
        <v>39560</v>
      </c>
      <c r="B2470" s="1">
        <v>229.22</v>
      </c>
      <c r="C2470" s="14">
        <v>39617</v>
      </c>
      <c r="D2470" s="13">
        <v>1337.81</v>
      </c>
      <c r="E2470" s="17">
        <v>39520</v>
      </c>
      <c r="F2470" s="16">
        <v>12433.44</v>
      </c>
      <c r="G2470" s="20">
        <v>39686</v>
      </c>
      <c r="H2470" s="19">
        <v>3297.42</v>
      </c>
      <c r="I2470" s="31">
        <v>39540</v>
      </c>
      <c r="J2470" s="30">
        <v>23872.43</v>
      </c>
      <c r="K2470" s="28">
        <v>39540</v>
      </c>
      <c r="L2470" s="27">
        <v>12807.35</v>
      </c>
      <c r="M2470" s="25">
        <v>39686</v>
      </c>
      <c r="N2470" s="24">
        <v>5470.7</v>
      </c>
      <c r="O2470" s="28">
        <v>39647</v>
      </c>
      <c r="P2470" s="27">
        <v>6382.65</v>
      </c>
    </row>
    <row r="2471" spans="1:16" ht="16.5" x14ac:dyDescent="0.3">
      <c r="A2471" s="2">
        <v>39559</v>
      </c>
      <c r="B2471" s="1">
        <v>231.11</v>
      </c>
      <c r="C2471" s="14">
        <v>39616</v>
      </c>
      <c r="D2471" s="13">
        <v>1350.93</v>
      </c>
      <c r="E2471" s="17">
        <v>39519</v>
      </c>
      <c r="F2471" s="16">
        <v>12861.13</v>
      </c>
      <c r="G2471" s="20">
        <v>39685</v>
      </c>
      <c r="H2471" s="19">
        <v>3280.41</v>
      </c>
      <c r="I2471" s="31">
        <v>39539</v>
      </c>
      <c r="J2471" s="30">
        <v>23137.46</v>
      </c>
      <c r="K2471" s="28">
        <v>39539</v>
      </c>
      <c r="L2471" s="27">
        <v>12237.36</v>
      </c>
      <c r="M2471" s="25">
        <v>39682</v>
      </c>
      <c r="N2471" s="24">
        <v>5505.6</v>
      </c>
      <c r="O2471" s="28">
        <v>39646</v>
      </c>
      <c r="P2471" s="27">
        <v>6271.27</v>
      </c>
    </row>
    <row r="2472" spans="1:16" ht="16.5" x14ac:dyDescent="0.3">
      <c r="A2472" s="2">
        <v>39556</v>
      </c>
      <c r="B2472" s="1">
        <v>227.25</v>
      </c>
      <c r="C2472" s="14">
        <v>39615</v>
      </c>
      <c r="D2472" s="13">
        <v>1360.14</v>
      </c>
      <c r="E2472" s="17">
        <v>39518</v>
      </c>
      <c r="F2472" s="16">
        <v>12658.28</v>
      </c>
      <c r="G2472" s="20">
        <v>39682</v>
      </c>
      <c r="H2472" s="19">
        <v>3312.41</v>
      </c>
      <c r="I2472" s="31">
        <v>39538</v>
      </c>
      <c r="J2472" s="30">
        <v>22849.200000000001</v>
      </c>
      <c r="K2472" s="28">
        <v>39538</v>
      </c>
      <c r="L2472" s="27">
        <v>12083.3</v>
      </c>
      <c r="M2472" s="25">
        <v>39681</v>
      </c>
      <c r="N2472" s="24">
        <v>5370.2</v>
      </c>
      <c r="O2472" s="28">
        <v>39645</v>
      </c>
      <c r="P2472" s="27">
        <v>6155.37</v>
      </c>
    </row>
    <row r="2473" spans="1:16" ht="16.5" x14ac:dyDescent="0.3">
      <c r="A2473" s="2">
        <v>39555</v>
      </c>
      <c r="B2473" s="1">
        <v>226.98</v>
      </c>
      <c r="C2473" s="14">
        <v>39612</v>
      </c>
      <c r="D2473" s="13">
        <v>1360.03</v>
      </c>
      <c r="E2473" s="17">
        <v>39517</v>
      </c>
      <c r="F2473" s="16">
        <v>12532.13</v>
      </c>
      <c r="G2473" s="20">
        <v>39681</v>
      </c>
      <c r="H2473" s="19">
        <v>3248.92</v>
      </c>
      <c r="I2473" s="31">
        <v>39535</v>
      </c>
      <c r="J2473" s="30">
        <v>23285.95</v>
      </c>
      <c r="K2473" s="28">
        <v>39535</v>
      </c>
      <c r="L2473" s="27">
        <v>12432.53</v>
      </c>
      <c r="M2473" s="25">
        <v>39680</v>
      </c>
      <c r="N2473" s="24">
        <v>5371.8</v>
      </c>
      <c r="O2473" s="28">
        <v>39644</v>
      </c>
      <c r="P2473" s="27">
        <v>6081.7</v>
      </c>
    </row>
    <row r="2474" spans="1:16" ht="16.5" x14ac:dyDescent="0.3">
      <c r="A2474" s="2">
        <v>39554</v>
      </c>
      <c r="B2474" s="1">
        <v>225.36</v>
      </c>
      <c r="C2474" s="14">
        <v>39611</v>
      </c>
      <c r="D2474" s="13">
        <v>1339.87</v>
      </c>
      <c r="E2474" s="17">
        <v>39514</v>
      </c>
      <c r="F2474" s="16">
        <v>12782.8</v>
      </c>
      <c r="G2474" s="20">
        <v>39680</v>
      </c>
      <c r="H2474" s="19">
        <v>3295.28</v>
      </c>
      <c r="I2474" s="31">
        <v>39534</v>
      </c>
      <c r="J2474" s="30">
        <v>22664.22</v>
      </c>
      <c r="K2474" s="28">
        <v>39534</v>
      </c>
      <c r="L2474" s="27">
        <v>11828.84</v>
      </c>
      <c r="M2474" s="25">
        <v>39679</v>
      </c>
      <c r="N2474" s="24">
        <v>5320.4</v>
      </c>
      <c r="O2474" s="28">
        <v>39643</v>
      </c>
      <c r="P2474" s="27">
        <v>6200.25</v>
      </c>
    </row>
    <row r="2475" spans="1:16" ht="16.5" x14ac:dyDescent="0.3">
      <c r="A2475" s="2">
        <v>39553</v>
      </c>
      <c r="B2475" s="1">
        <v>223.51</v>
      </c>
      <c r="C2475" s="14">
        <v>39610</v>
      </c>
      <c r="D2475" s="13">
        <v>1335.49</v>
      </c>
      <c r="E2475" s="17">
        <v>39513</v>
      </c>
      <c r="F2475" s="16">
        <v>13215.42</v>
      </c>
      <c r="G2475" s="20">
        <v>39679</v>
      </c>
      <c r="H2475" s="19">
        <v>3279.75</v>
      </c>
      <c r="I2475" s="31">
        <v>39533</v>
      </c>
      <c r="J2475" s="30">
        <v>22617.01</v>
      </c>
      <c r="K2475" s="28">
        <v>39533</v>
      </c>
      <c r="L2475" s="27">
        <v>11860.22</v>
      </c>
      <c r="M2475" s="25">
        <v>39678</v>
      </c>
      <c r="N2475" s="24">
        <v>5450.2</v>
      </c>
      <c r="O2475" s="28">
        <v>39640</v>
      </c>
      <c r="P2475" s="27">
        <v>6153.3</v>
      </c>
    </row>
    <row r="2476" spans="1:16" ht="16.5" x14ac:dyDescent="0.3">
      <c r="A2476" s="2">
        <v>39552</v>
      </c>
      <c r="B2476" s="1">
        <v>224.54</v>
      </c>
      <c r="C2476" s="14">
        <v>39609</v>
      </c>
      <c r="D2476" s="13">
        <v>1358.44</v>
      </c>
      <c r="E2476" s="17">
        <v>39512</v>
      </c>
      <c r="F2476" s="16">
        <v>12972.06</v>
      </c>
      <c r="G2476" s="20">
        <v>39678</v>
      </c>
      <c r="H2476" s="19">
        <v>3366.09</v>
      </c>
      <c r="I2476" s="31">
        <v>39532</v>
      </c>
      <c r="J2476" s="30">
        <v>22464.52</v>
      </c>
      <c r="K2476" s="28">
        <v>39532</v>
      </c>
      <c r="L2476" s="27">
        <v>11727</v>
      </c>
      <c r="M2476" s="25">
        <v>39675</v>
      </c>
      <c r="N2476" s="24">
        <v>5454.8</v>
      </c>
      <c r="O2476" s="28">
        <v>39639</v>
      </c>
      <c r="P2476" s="27">
        <v>6305</v>
      </c>
    </row>
    <row r="2477" spans="1:16" ht="16.5" x14ac:dyDescent="0.3">
      <c r="A2477" s="2">
        <v>39549</v>
      </c>
      <c r="B2477" s="1">
        <v>228.8</v>
      </c>
      <c r="C2477" s="14">
        <v>39608</v>
      </c>
      <c r="D2477" s="13">
        <v>1361.76</v>
      </c>
      <c r="E2477" s="17">
        <v>39511</v>
      </c>
      <c r="F2477" s="16">
        <v>12992.28</v>
      </c>
      <c r="G2477" s="20">
        <v>39675</v>
      </c>
      <c r="H2477" s="19">
        <v>3367.62</v>
      </c>
      <c r="I2477" s="31">
        <v>39527</v>
      </c>
      <c r="J2477" s="30">
        <v>21108.22</v>
      </c>
      <c r="K2477" s="28">
        <v>39527</v>
      </c>
      <c r="L2477" s="27">
        <v>10836.2</v>
      </c>
      <c r="M2477" s="25">
        <v>39674</v>
      </c>
      <c r="N2477" s="24">
        <v>5497.4</v>
      </c>
      <c r="O2477" s="28">
        <v>39638</v>
      </c>
      <c r="P2477" s="27">
        <v>6386.46</v>
      </c>
    </row>
    <row r="2478" spans="1:16" ht="16.5" x14ac:dyDescent="0.3">
      <c r="A2478" s="2">
        <v>39548</v>
      </c>
      <c r="B2478" s="1">
        <v>226.44</v>
      </c>
      <c r="C2478" s="14">
        <v>39605</v>
      </c>
      <c r="D2478" s="13">
        <v>1360.68</v>
      </c>
      <c r="E2478" s="17">
        <v>39510</v>
      </c>
      <c r="F2478" s="16">
        <v>12992.18</v>
      </c>
      <c r="G2478" s="20">
        <v>39674</v>
      </c>
      <c r="H2478" s="19">
        <v>3356.84</v>
      </c>
      <c r="I2478" s="31">
        <v>39526</v>
      </c>
      <c r="J2478" s="30">
        <v>21866.94</v>
      </c>
      <c r="K2478" s="28">
        <v>39526</v>
      </c>
      <c r="L2478" s="27">
        <v>11438.75</v>
      </c>
      <c r="M2478" s="25">
        <v>39673</v>
      </c>
      <c r="N2478" s="24">
        <v>5448.6</v>
      </c>
      <c r="O2478" s="28">
        <v>39637</v>
      </c>
      <c r="P2478" s="27">
        <v>6304.41</v>
      </c>
    </row>
    <row r="2479" spans="1:16" ht="16.5" x14ac:dyDescent="0.3">
      <c r="A2479" s="2">
        <v>39546</v>
      </c>
      <c r="B2479" s="1">
        <v>225.1</v>
      </c>
      <c r="C2479" s="14">
        <v>39604</v>
      </c>
      <c r="D2479" s="13">
        <v>1404.05</v>
      </c>
      <c r="E2479" s="17">
        <v>39507</v>
      </c>
      <c r="F2479" s="16">
        <v>13603.02</v>
      </c>
      <c r="G2479" s="20">
        <v>39673</v>
      </c>
      <c r="H2479" s="19">
        <v>3354.75</v>
      </c>
      <c r="I2479" s="31">
        <v>39525</v>
      </c>
      <c r="J2479" s="30">
        <v>21384.61</v>
      </c>
      <c r="K2479" s="28">
        <v>39525</v>
      </c>
      <c r="L2479" s="27">
        <v>11074.83</v>
      </c>
      <c r="M2479" s="25">
        <v>39672</v>
      </c>
      <c r="N2479" s="24">
        <v>5534.5</v>
      </c>
      <c r="O2479" s="28">
        <v>39636</v>
      </c>
      <c r="P2479" s="27">
        <v>6395.75</v>
      </c>
    </row>
    <row r="2480" spans="1:16" ht="16.5" x14ac:dyDescent="0.3">
      <c r="A2480" s="2">
        <v>39545</v>
      </c>
      <c r="B2480" s="1">
        <v>227.79</v>
      </c>
      <c r="C2480" s="14">
        <v>39603</v>
      </c>
      <c r="D2480" s="13">
        <v>1377.2</v>
      </c>
      <c r="E2480" s="17">
        <v>39506</v>
      </c>
      <c r="F2480" s="16">
        <v>13925.51</v>
      </c>
      <c r="G2480" s="20">
        <v>39672</v>
      </c>
      <c r="H2480" s="19">
        <v>3436.85</v>
      </c>
      <c r="I2480" s="31">
        <v>39524</v>
      </c>
      <c r="J2480" s="30">
        <v>21084.61</v>
      </c>
      <c r="K2480" s="28">
        <v>39524</v>
      </c>
      <c r="L2480" s="27">
        <v>11037.09</v>
      </c>
      <c r="M2480" s="25">
        <v>39671</v>
      </c>
      <c r="N2480" s="24">
        <v>5541.8</v>
      </c>
      <c r="O2480" s="28">
        <v>39633</v>
      </c>
      <c r="P2480" s="27">
        <v>6272.21</v>
      </c>
    </row>
    <row r="2481" spans="1:16" ht="16.5" x14ac:dyDescent="0.3">
      <c r="A2481" s="2">
        <v>39542</v>
      </c>
      <c r="B2481" s="1">
        <v>226.95</v>
      </c>
      <c r="C2481" s="14">
        <v>39602</v>
      </c>
      <c r="D2481" s="13">
        <v>1377.65</v>
      </c>
      <c r="E2481" s="17">
        <v>39505</v>
      </c>
      <c r="F2481" s="16">
        <v>14031.3</v>
      </c>
      <c r="G2481" s="20">
        <v>39671</v>
      </c>
      <c r="H2481" s="19">
        <v>3445.66</v>
      </c>
      <c r="I2481" s="31">
        <v>39521</v>
      </c>
      <c r="J2481" s="30">
        <v>22237.11</v>
      </c>
      <c r="K2481" s="28">
        <v>39521</v>
      </c>
      <c r="L2481" s="27">
        <v>11891.42</v>
      </c>
      <c r="M2481" s="25">
        <v>39668</v>
      </c>
      <c r="N2481" s="24">
        <v>5489.2</v>
      </c>
      <c r="O2481" s="28">
        <v>39632</v>
      </c>
      <c r="P2481" s="27">
        <v>6353.74</v>
      </c>
    </row>
    <row r="2482" spans="1:16" ht="16.5" x14ac:dyDescent="0.3">
      <c r="A2482" s="2">
        <v>39541</v>
      </c>
      <c r="B2482" s="1">
        <v>226.99</v>
      </c>
      <c r="C2482" s="14">
        <v>39601</v>
      </c>
      <c r="D2482" s="13">
        <v>1385.67</v>
      </c>
      <c r="E2482" s="17">
        <v>39504</v>
      </c>
      <c r="F2482" s="16">
        <v>13824.72</v>
      </c>
      <c r="G2482" s="20">
        <v>39668</v>
      </c>
      <c r="H2482" s="19">
        <v>3408.48</v>
      </c>
      <c r="I2482" s="31">
        <v>39520</v>
      </c>
      <c r="J2482" s="30">
        <v>22301.64</v>
      </c>
      <c r="K2482" s="28">
        <v>39520</v>
      </c>
      <c r="L2482" s="27">
        <v>12094.06</v>
      </c>
      <c r="M2482" s="25">
        <v>39667</v>
      </c>
      <c r="N2482" s="24">
        <v>5477.5</v>
      </c>
      <c r="O2482" s="28">
        <v>39631</v>
      </c>
      <c r="P2482" s="27">
        <v>6305.42</v>
      </c>
    </row>
    <row r="2483" spans="1:16" ht="16.5" x14ac:dyDescent="0.3">
      <c r="A2483" s="2">
        <v>39540</v>
      </c>
      <c r="B2483" s="1">
        <v>223.76</v>
      </c>
      <c r="C2483" s="14">
        <v>39598</v>
      </c>
      <c r="D2483" s="13">
        <v>1400.38</v>
      </c>
      <c r="E2483" s="17">
        <v>39503</v>
      </c>
      <c r="F2483" s="16">
        <v>13914.57</v>
      </c>
      <c r="G2483" s="20">
        <v>39667</v>
      </c>
      <c r="H2483" s="19">
        <v>3397.25</v>
      </c>
      <c r="I2483" s="31">
        <v>39519</v>
      </c>
      <c r="J2483" s="30">
        <v>23422.76</v>
      </c>
      <c r="K2483" s="28">
        <v>39519</v>
      </c>
      <c r="L2483" s="27">
        <v>12877.35</v>
      </c>
      <c r="M2483" s="25">
        <v>39666</v>
      </c>
      <c r="N2483" s="24">
        <v>5486.1</v>
      </c>
      <c r="O2483" s="28">
        <v>39630</v>
      </c>
      <c r="P2483" s="27">
        <v>6315.94</v>
      </c>
    </row>
    <row r="2484" spans="1:16" ht="16.5" x14ac:dyDescent="0.3">
      <c r="A2484" s="2">
        <v>39539</v>
      </c>
      <c r="B2484" s="1">
        <v>217.81</v>
      </c>
      <c r="C2484" s="14">
        <v>39597</v>
      </c>
      <c r="D2484" s="13">
        <v>1398.26</v>
      </c>
      <c r="E2484" s="17">
        <v>39500</v>
      </c>
      <c r="F2484" s="16">
        <v>13500.46</v>
      </c>
      <c r="G2484" s="20">
        <v>39666</v>
      </c>
      <c r="H2484" s="19">
        <v>3409.02</v>
      </c>
      <c r="I2484" s="31">
        <v>39518</v>
      </c>
      <c r="J2484" s="30">
        <v>22995.35</v>
      </c>
      <c r="K2484" s="28">
        <v>39518</v>
      </c>
      <c r="L2484" s="27">
        <v>12588.74</v>
      </c>
      <c r="M2484" s="25">
        <v>39665</v>
      </c>
      <c r="N2484" s="24">
        <v>5454.5</v>
      </c>
      <c r="O2484" s="28">
        <v>39629</v>
      </c>
      <c r="P2484" s="27">
        <v>6418.32</v>
      </c>
    </row>
    <row r="2485" spans="1:16" ht="16.5" x14ac:dyDescent="0.3">
      <c r="A2485" s="2">
        <v>39538</v>
      </c>
      <c r="B2485" s="1">
        <v>217.65</v>
      </c>
      <c r="C2485" s="14">
        <v>39596</v>
      </c>
      <c r="D2485" s="13">
        <v>1390.84</v>
      </c>
      <c r="E2485" s="17">
        <v>39499</v>
      </c>
      <c r="F2485" s="16">
        <v>13688.28</v>
      </c>
      <c r="G2485" s="20">
        <v>39665</v>
      </c>
      <c r="H2485" s="19">
        <v>3380.09</v>
      </c>
      <c r="I2485" s="31">
        <v>39517</v>
      </c>
      <c r="J2485" s="30">
        <v>22705.05</v>
      </c>
      <c r="K2485" s="28">
        <v>39517</v>
      </c>
      <c r="L2485" s="27">
        <v>12519.75</v>
      </c>
      <c r="M2485" s="25">
        <v>39664</v>
      </c>
      <c r="N2485" s="24">
        <v>5320.2</v>
      </c>
      <c r="O2485" s="28">
        <v>39626</v>
      </c>
      <c r="P2485" s="27">
        <v>6421.91</v>
      </c>
    </row>
    <row r="2486" spans="1:16" ht="16.5" x14ac:dyDescent="0.3">
      <c r="A2486" s="2">
        <v>39535</v>
      </c>
      <c r="B2486" s="1">
        <v>217.22</v>
      </c>
      <c r="C2486" s="14">
        <v>39595</v>
      </c>
      <c r="D2486" s="13">
        <v>1385.35</v>
      </c>
      <c r="E2486" s="17">
        <v>39498</v>
      </c>
      <c r="F2486" s="16">
        <v>13310.37</v>
      </c>
      <c r="G2486" s="20">
        <v>39664</v>
      </c>
      <c r="H2486" s="19">
        <v>3289.26</v>
      </c>
      <c r="I2486" s="31">
        <v>39514</v>
      </c>
      <c r="J2486" s="30">
        <v>22501.33</v>
      </c>
      <c r="K2486" s="28">
        <v>39514</v>
      </c>
      <c r="L2486" s="27">
        <v>12606.83</v>
      </c>
      <c r="M2486" s="25">
        <v>39661</v>
      </c>
      <c r="N2486" s="24">
        <v>5354.7</v>
      </c>
      <c r="O2486" s="28">
        <v>39625</v>
      </c>
      <c r="P2486" s="27">
        <v>6459.6</v>
      </c>
    </row>
    <row r="2487" spans="1:16" ht="16.5" x14ac:dyDescent="0.3">
      <c r="A2487" s="2">
        <v>39534</v>
      </c>
      <c r="B2487" s="1">
        <v>213.85</v>
      </c>
      <c r="C2487" s="14">
        <v>39591</v>
      </c>
      <c r="D2487" s="13">
        <v>1375.93</v>
      </c>
      <c r="E2487" s="17">
        <v>39497</v>
      </c>
      <c r="F2487" s="16">
        <v>13757.91</v>
      </c>
      <c r="G2487" s="20">
        <v>39661</v>
      </c>
      <c r="H2487" s="19">
        <v>3316.61</v>
      </c>
      <c r="I2487" s="31">
        <v>39513</v>
      </c>
      <c r="J2487" s="30">
        <v>23342.73</v>
      </c>
      <c r="K2487" s="28">
        <v>39513</v>
      </c>
      <c r="L2487" s="27">
        <v>13065.89</v>
      </c>
      <c r="M2487" s="25">
        <v>39660</v>
      </c>
      <c r="N2487" s="24">
        <v>5411.9</v>
      </c>
      <c r="O2487" s="28">
        <v>39624</v>
      </c>
      <c r="P2487" s="27">
        <v>6617.84</v>
      </c>
    </row>
    <row r="2488" spans="1:16" ht="16.5" x14ac:dyDescent="0.3">
      <c r="A2488" s="2">
        <v>39533</v>
      </c>
      <c r="B2488" s="1">
        <v>214.41</v>
      </c>
      <c r="C2488" s="14">
        <v>39590</v>
      </c>
      <c r="D2488" s="13">
        <v>1394.35</v>
      </c>
      <c r="E2488" s="17">
        <v>39496</v>
      </c>
      <c r="F2488" s="16">
        <v>13635.4</v>
      </c>
      <c r="G2488" s="20">
        <v>39660</v>
      </c>
      <c r="H2488" s="19">
        <v>3367.82</v>
      </c>
      <c r="I2488" s="31">
        <v>39512</v>
      </c>
      <c r="J2488" s="30">
        <v>23114.34</v>
      </c>
      <c r="K2488" s="28">
        <v>39512</v>
      </c>
      <c r="L2488" s="27">
        <v>12847.95</v>
      </c>
      <c r="M2488" s="25">
        <v>39659</v>
      </c>
      <c r="N2488" s="24">
        <v>5420.7</v>
      </c>
      <c r="O2488" s="28">
        <v>39623</v>
      </c>
      <c r="P2488" s="27">
        <v>6536.06</v>
      </c>
    </row>
    <row r="2489" spans="1:16" ht="16.5" x14ac:dyDescent="0.3">
      <c r="A2489" s="2">
        <v>39532</v>
      </c>
      <c r="B2489" s="1">
        <v>213.73</v>
      </c>
      <c r="C2489" s="14">
        <v>39589</v>
      </c>
      <c r="D2489" s="13">
        <v>1390.71</v>
      </c>
      <c r="E2489" s="17">
        <v>39493</v>
      </c>
      <c r="F2489" s="16">
        <v>13622.56</v>
      </c>
      <c r="G2489" s="20">
        <v>39659</v>
      </c>
      <c r="H2489" s="19">
        <v>3367.33</v>
      </c>
      <c r="I2489" s="31">
        <v>39511</v>
      </c>
      <c r="J2489" s="30">
        <v>23119.87</v>
      </c>
      <c r="K2489" s="28">
        <v>39511</v>
      </c>
      <c r="L2489" s="27">
        <v>12972.21</v>
      </c>
      <c r="M2489" s="25">
        <v>39658</v>
      </c>
      <c r="N2489" s="24">
        <v>5319.2</v>
      </c>
      <c r="O2489" s="28">
        <v>39622</v>
      </c>
      <c r="P2489" s="27">
        <v>6589.46</v>
      </c>
    </row>
    <row r="2490" spans="1:16" ht="16.5" x14ac:dyDescent="0.3">
      <c r="A2490" s="2">
        <v>39531</v>
      </c>
      <c r="B2490" s="1">
        <v>211</v>
      </c>
      <c r="C2490" s="14">
        <v>39588</v>
      </c>
      <c r="D2490" s="13">
        <v>1413.4</v>
      </c>
      <c r="E2490" s="17">
        <v>39492</v>
      </c>
      <c r="F2490" s="16">
        <v>13626.45</v>
      </c>
      <c r="G2490" s="20">
        <v>39658</v>
      </c>
      <c r="H2490" s="19">
        <v>3324.86</v>
      </c>
      <c r="I2490" s="31">
        <v>39510</v>
      </c>
      <c r="J2490" s="30">
        <v>23584.97</v>
      </c>
      <c r="K2490" s="28">
        <v>39510</v>
      </c>
      <c r="L2490" s="27">
        <v>13439.92</v>
      </c>
      <c r="M2490" s="25">
        <v>39657</v>
      </c>
      <c r="N2490" s="24">
        <v>5312.6</v>
      </c>
      <c r="O2490" s="28">
        <v>39619</v>
      </c>
      <c r="P2490" s="27">
        <v>6578.44</v>
      </c>
    </row>
    <row r="2491" spans="1:16" ht="16.5" x14ac:dyDescent="0.3">
      <c r="A2491" s="2">
        <v>39528</v>
      </c>
      <c r="B2491" s="1">
        <v>209.69</v>
      </c>
      <c r="C2491" s="14">
        <v>39587</v>
      </c>
      <c r="D2491" s="13">
        <v>1426.63</v>
      </c>
      <c r="E2491" s="17">
        <v>39491</v>
      </c>
      <c r="F2491" s="16">
        <v>13068.3</v>
      </c>
      <c r="G2491" s="20">
        <v>39657</v>
      </c>
      <c r="H2491" s="19">
        <v>3313.41</v>
      </c>
      <c r="I2491" s="31">
        <v>39507</v>
      </c>
      <c r="J2491" s="30">
        <v>24331.67</v>
      </c>
      <c r="K2491" s="28">
        <v>39507</v>
      </c>
      <c r="L2491" s="27">
        <v>13931.88</v>
      </c>
      <c r="M2491" s="25">
        <v>39654</v>
      </c>
      <c r="N2491" s="24">
        <v>5352.6</v>
      </c>
      <c r="O2491" s="28">
        <v>39618</v>
      </c>
      <c r="P2491" s="27">
        <v>6721.17</v>
      </c>
    </row>
    <row r="2492" spans="1:16" ht="16.5" x14ac:dyDescent="0.3">
      <c r="A2492" s="2">
        <v>39527</v>
      </c>
      <c r="B2492" s="1">
        <v>206.62</v>
      </c>
      <c r="C2492" s="14">
        <v>39584</v>
      </c>
      <c r="D2492" s="13">
        <v>1425.35</v>
      </c>
      <c r="E2492" s="17">
        <v>39490</v>
      </c>
      <c r="F2492" s="16">
        <v>13021.96</v>
      </c>
      <c r="G2492" s="20">
        <v>39654</v>
      </c>
      <c r="H2492" s="19">
        <v>3351.13</v>
      </c>
      <c r="I2492" s="31">
        <v>39506</v>
      </c>
      <c r="J2492" s="30">
        <v>24591.69</v>
      </c>
      <c r="K2492" s="28">
        <v>39506</v>
      </c>
      <c r="L2492" s="27">
        <v>14039.98</v>
      </c>
      <c r="M2492" s="25">
        <v>39653</v>
      </c>
      <c r="N2492" s="24">
        <v>5362.3</v>
      </c>
      <c r="O2492" s="28">
        <v>39617</v>
      </c>
      <c r="P2492" s="27">
        <v>6728.91</v>
      </c>
    </row>
    <row r="2493" spans="1:16" ht="16.5" x14ac:dyDescent="0.3">
      <c r="A2493" s="2">
        <v>39526</v>
      </c>
      <c r="B2493" s="1">
        <v>206.48</v>
      </c>
      <c r="C2493" s="14">
        <v>39583</v>
      </c>
      <c r="D2493" s="13">
        <v>1423.57</v>
      </c>
      <c r="E2493" s="17">
        <v>39486</v>
      </c>
      <c r="F2493" s="16">
        <v>13017.24</v>
      </c>
      <c r="G2493" s="20">
        <v>39653</v>
      </c>
      <c r="H2493" s="19">
        <v>3354.58</v>
      </c>
      <c r="I2493" s="31">
        <v>39505</v>
      </c>
      <c r="J2493" s="30">
        <v>24483.84</v>
      </c>
      <c r="K2493" s="28">
        <v>39505</v>
      </c>
      <c r="L2493" s="27">
        <v>13936.9</v>
      </c>
      <c r="M2493" s="25">
        <v>39652</v>
      </c>
      <c r="N2493" s="24">
        <v>5449.9</v>
      </c>
      <c r="O2493" s="28">
        <v>39616</v>
      </c>
      <c r="P2493" s="27">
        <v>6796.16</v>
      </c>
    </row>
    <row r="2494" spans="1:16" ht="16.5" x14ac:dyDescent="0.3">
      <c r="A2494" s="2">
        <v>39525</v>
      </c>
      <c r="B2494" s="1">
        <v>201.79</v>
      </c>
      <c r="C2494" s="14">
        <v>39582</v>
      </c>
      <c r="D2494" s="13">
        <v>1408.66</v>
      </c>
      <c r="E2494" s="17">
        <v>39485</v>
      </c>
      <c r="F2494" s="16">
        <v>13207.15</v>
      </c>
      <c r="G2494" s="20">
        <v>39652</v>
      </c>
      <c r="H2494" s="19">
        <v>3387.5</v>
      </c>
      <c r="I2494" s="31">
        <v>39504</v>
      </c>
      <c r="J2494" s="30">
        <v>23714.75</v>
      </c>
      <c r="K2494" s="28">
        <v>39504</v>
      </c>
      <c r="L2494" s="27">
        <v>13326.84</v>
      </c>
      <c r="M2494" s="25">
        <v>39651</v>
      </c>
      <c r="N2494" s="24">
        <v>5364.1</v>
      </c>
      <c r="O2494" s="28">
        <v>39615</v>
      </c>
      <c r="P2494" s="27">
        <v>6729.88</v>
      </c>
    </row>
    <row r="2495" spans="1:16" ht="16.5" x14ac:dyDescent="0.3">
      <c r="A2495" s="2">
        <v>39524</v>
      </c>
      <c r="B2495" s="1">
        <v>199.68</v>
      </c>
      <c r="C2495" s="14">
        <v>39581</v>
      </c>
      <c r="D2495" s="13">
        <v>1403.04</v>
      </c>
      <c r="E2495" s="17">
        <v>39484</v>
      </c>
      <c r="F2495" s="16">
        <v>13099.24</v>
      </c>
      <c r="G2495" s="20">
        <v>39651</v>
      </c>
      <c r="H2495" s="19">
        <v>3326.24</v>
      </c>
      <c r="I2495" s="31">
        <v>39503</v>
      </c>
      <c r="J2495" s="30">
        <v>23269.14</v>
      </c>
      <c r="K2495" s="28">
        <v>39503</v>
      </c>
      <c r="L2495" s="27">
        <v>13202.98</v>
      </c>
      <c r="M2495" s="25">
        <v>39650</v>
      </c>
      <c r="N2495" s="24">
        <v>5404.3</v>
      </c>
      <c r="O2495" s="28">
        <v>39612</v>
      </c>
      <c r="P2495" s="27">
        <v>6765.32</v>
      </c>
    </row>
    <row r="2496" spans="1:16" ht="16.5" x14ac:dyDescent="0.3">
      <c r="A2496" s="2">
        <v>39521</v>
      </c>
      <c r="B2496" s="1">
        <v>202.63</v>
      </c>
      <c r="C2496" s="14">
        <v>39580</v>
      </c>
      <c r="D2496" s="13">
        <v>1403.58</v>
      </c>
      <c r="E2496" s="17">
        <v>39483</v>
      </c>
      <c r="F2496" s="16">
        <v>13745.5</v>
      </c>
      <c r="G2496" s="20">
        <v>39650</v>
      </c>
      <c r="H2496" s="19">
        <v>3333.92</v>
      </c>
      <c r="I2496" s="31">
        <v>39500</v>
      </c>
      <c r="J2496" s="30">
        <v>23305.040000000001</v>
      </c>
      <c r="K2496" s="28">
        <v>39500</v>
      </c>
      <c r="L2496" s="27">
        <v>13336.89</v>
      </c>
      <c r="M2496" s="25">
        <v>39647</v>
      </c>
      <c r="N2496" s="24">
        <v>5376.4</v>
      </c>
      <c r="O2496" s="28">
        <v>39611</v>
      </c>
      <c r="P2496" s="27">
        <v>6714.52</v>
      </c>
    </row>
    <row r="2497" spans="1:16" ht="16.5" x14ac:dyDescent="0.3">
      <c r="A2497" s="2">
        <v>39520</v>
      </c>
      <c r="B2497" s="1">
        <v>204.42</v>
      </c>
      <c r="C2497" s="14">
        <v>39577</v>
      </c>
      <c r="D2497" s="13">
        <v>1388.28</v>
      </c>
      <c r="E2497" s="17">
        <v>39482</v>
      </c>
      <c r="F2497" s="16">
        <v>13859.7</v>
      </c>
      <c r="G2497" s="20">
        <v>39647</v>
      </c>
      <c r="H2497" s="19">
        <v>3321.53</v>
      </c>
      <c r="I2497" s="31">
        <v>39499</v>
      </c>
      <c r="J2497" s="30">
        <v>23623</v>
      </c>
      <c r="K2497" s="28">
        <v>39499</v>
      </c>
      <c r="L2497" s="27">
        <v>13561.88</v>
      </c>
      <c r="M2497" s="25">
        <v>39646</v>
      </c>
      <c r="N2497" s="24">
        <v>5286.3</v>
      </c>
      <c r="O2497" s="28">
        <v>39610</v>
      </c>
      <c r="P2497" s="27">
        <v>6650.26</v>
      </c>
    </row>
    <row r="2498" spans="1:16" ht="16.5" x14ac:dyDescent="0.3">
      <c r="A2498" s="2">
        <v>39519</v>
      </c>
      <c r="B2498" s="1">
        <v>210.49</v>
      </c>
      <c r="C2498" s="14">
        <v>39576</v>
      </c>
      <c r="D2498" s="13">
        <v>1397.68</v>
      </c>
      <c r="E2498" s="17">
        <v>39479</v>
      </c>
      <c r="F2498" s="16">
        <v>13497.16</v>
      </c>
      <c r="G2498" s="20">
        <v>39646</v>
      </c>
      <c r="H2498" s="19">
        <v>3256.09</v>
      </c>
      <c r="I2498" s="31">
        <v>39498</v>
      </c>
      <c r="J2498" s="30">
        <v>23590.58</v>
      </c>
      <c r="K2498" s="28">
        <v>39498</v>
      </c>
      <c r="L2498" s="27">
        <v>13552.82</v>
      </c>
      <c r="M2498" s="25">
        <v>39645</v>
      </c>
      <c r="N2498" s="24">
        <v>5150.6000000000004</v>
      </c>
      <c r="O2498" s="28">
        <v>39609</v>
      </c>
      <c r="P2498" s="27">
        <v>6771.1</v>
      </c>
    </row>
    <row r="2499" spans="1:16" ht="16.5" x14ac:dyDescent="0.3">
      <c r="A2499" s="2">
        <v>39518</v>
      </c>
      <c r="B2499" s="1">
        <v>208.06</v>
      </c>
      <c r="C2499" s="14">
        <v>39575</v>
      </c>
      <c r="D2499" s="13">
        <v>1392.57</v>
      </c>
      <c r="E2499" s="17">
        <v>39478</v>
      </c>
      <c r="F2499" s="16">
        <v>13592.47</v>
      </c>
      <c r="G2499" s="20">
        <v>39645</v>
      </c>
      <c r="H2499" s="19">
        <v>3174.76</v>
      </c>
      <c r="I2499" s="31">
        <v>39497</v>
      </c>
      <c r="J2499" s="30">
        <v>24123.17</v>
      </c>
      <c r="K2499" s="28">
        <v>39497</v>
      </c>
      <c r="L2499" s="27">
        <v>13972.94</v>
      </c>
      <c r="M2499" s="25">
        <v>39644</v>
      </c>
      <c r="N2499" s="24">
        <v>5171.8999999999996</v>
      </c>
      <c r="O2499" s="28">
        <v>39608</v>
      </c>
      <c r="P2499" s="27">
        <v>6815.63</v>
      </c>
    </row>
    <row r="2500" spans="1:16" ht="16.5" x14ac:dyDescent="0.3">
      <c r="A2500" s="2">
        <v>39517</v>
      </c>
      <c r="B2500" s="1">
        <v>206.29</v>
      </c>
      <c r="C2500" s="14">
        <v>39574</v>
      </c>
      <c r="D2500" s="13">
        <v>1418.26</v>
      </c>
      <c r="E2500" s="17">
        <v>39477</v>
      </c>
      <c r="F2500" s="16">
        <v>13345.03</v>
      </c>
      <c r="G2500" s="20">
        <v>39644</v>
      </c>
      <c r="H2500" s="19">
        <v>3142.73</v>
      </c>
      <c r="I2500" s="31">
        <v>39496</v>
      </c>
      <c r="J2500" s="30">
        <v>23759.25</v>
      </c>
      <c r="K2500" s="28">
        <v>39496</v>
      </c>
      <c r="L2500" s="27">
        <v>13630.25</v>
      </c>
      <c r="M2500" s="25">
        <v>39643</v>
      </c>
      <c r="N2500" s="24">
        <v>5300.4</v>
      </c>
      <c r="O2500" s="28">
        <v>39605</v>
      </c>
      <c r="P2500" s="27">
        <v>6803.81</v>
      </c>
    </row>
    <row r="2501" spans="1:16" ht="16.5" x14ac:dyDescent="0.3">
      <c r="A2501" s="2">
        <v>39514</v>
      </c>
      <c r="B2501" s="1">
        <v>210.57</v>
      </c>
      <c r="C2501" s="14">
        <v>39573</v>
      </c>
      <c r="D2501" s="13">
        <v>1407.49</v>
      </c>
      <c r="E2501" s="17">
        <v>39476</v>
      </c>
      <c r="F2501" s="16">
        <v>13478.86</v>
      </c>
      <c r="G2501" s="20">
        <v>39643</v>
      </c>
      <c r="H2501" s="19">
        <v>3216.24</v>
      </c>
      <c r="I2501" s="31">
        <v>39493</v>
      </c>
      <c r="J2501" s="30">
        <v>24148.43</v>
      </c>
      <c r="K2501" s="28">
        <v>39493</v>
      </c>
      <c r="L2501" s="27">
        <v>13843.52</v>
      </c>
      <c r="M2501" s="25">
        <v>39640</v>
      </c>
      <c r="N2501" s="24">
        <v>5261.6</v>
      </c>
      <c r="O2501" s="28">
        <v>39604</v>
      </c>
      <c r="P2501" s="27">
        <v>6941.83</v>
      </c>
    </row>
    <row r="2502" spans="1:16" ht="16.5" x14ac:dyDescent="0.3">
      <c r="A2502" s="2">
        <v>39513</v>
      </c>
      <c r="B2502" s="1">
        <v>214.92</v>
      </c>
      <c r="C2502" s="14">
        <v>39570</v>
      </c>
      <c r="D2502" s="13">
        <v>1413.9</v>
      </c>
      <c r="E2502" s="17">
        <v>39475</v>
      </c>
      <c r="F2502" s="16">
        <v>13087.91</v>
      </c>
      <c r="G2502" s="20">
        <v>39640</v>
      </c>
      <c r="H2502" s="19">
        <v>3197.78</v>
      </c>
      <c r="I2502" s="31">
        <v>39492</v>
      </c>
      <c r="J2502" s="30">
        <v>24021.68</v>
      </c>
      <c r="K2502" s="28">
        <v>39492</v>
      </c>
      <c r="L2502" s="27">
        <v>13550.99</v>
      </c>
      <c r="M2502" s="25">
        <v>39639</v>
      </c>
      <c r="N2502" s="24">
        <v>5406.8</v>
      </c>
      <c r="O2502" s="28">
        <v>39603</v>
      </c>
      <c r="P2502" s="27">
        <v>6965.43</v>
      </c>
    </row>
    <row r="2503" spans="1:16" ht="16.5" x14ac:dyDescent="0.3">
      <c r="A2503" s="2">
        <v>39512</v>
      </c>
      <c r="B2503" s="1">
        <v>212.14</v>
      </c>
      <c r="C2503" s="14">
        <v>39569</v>
      </c>
      <c r="D2503" s="13">
        <v>1409.34</v>
      </c>
      <c r="E2503" s="17">
        <v>39472</v>
      </c>
      <c r="F2503" s="16">
        <v>13629.16</v>
      </c>
      <c r="G2503" s="20">
        <v>39639</v>
      </c>
      <c r="H2503" s="19">
        <v>3283.01</v>
      </c>
      <c r="I2503" s="31">
        <v>39491</v>
      </c>
      <c r="J2503" s="30">
        <v>23169.55</v>
      </c>
      <c r="K2503" s="28">
        <v>39491</v>
      </c>
      <c r="L2503" s="27">
        <v>12949.38</v>
      </c>
      <c r="M2503" s="25">
        <v>39638</v>
      </c>
      <c r="N2503" s="24">
        <v>5529.6</v>
      </c>
      <c r="O2503" s="28">
        <v>39602</v>
      </c>
      <c r="P2503" s="27">
        <v>7019.13</v>
      </c>
    </row>
    <row r="2504" spans="1:16" ht="16.5" x14ac:dyDescent="0.3">
      <c r="A2504" s="2">
        <v>39511</v>
      </c>
      <c r="B2504" s="1">
        <v>212.14</v>
      </c>
      <c r="C2504" s="14">
        <v>39568</v>
      </c>
      <c r="D2504" s="13">
        <v>1385.59</v>
      </c>
      <c r="E2504" s="17">
        <v>39471</v>
      </c>
      <c r="F2504" s="16">
        <v>13092.78</v>
      </c>
      <c r="G2504" s="20">
        <v>39638</v>
      </c>
      <c r="H2504" s="19">
        <v>3342.48</v>
      </c>
      <c r="I2504" s="31">
        <v>39490</v>
      </c>
      <c r="J2504" s="30">
        <v>22921.67</v>
      </c>
      <c r="K2504" s="28">
        <v>39490</v>
      </c>
      <c r="L2504" s="27">
        <v>12736.69</v>
      </c>
      <c r="M2504" s="25">
        <v>39637</v>
      </c>
      <c r="N2504" s="24">
        <v>5440.5</v>
      </c>
      <c r="O2504" s="28">
        <v>39601</v>
      </c>
      <c r="P2504" s="27">
        <v>7008.77</v>
      </c>
    </row>
    <row r="2505" spans="1:16" ht="16.5" x14ac:dyDescent="0.3">
      <c r="A2505" s="2">
        <v>39510</v>
      </c>
      <c r="B2505" s="1">
        <v>211.73</v>
      </c>
      <c r="C2505" s="14">
        <v>39567</v>
      </c>
      <c r="D2505" s="13">
        <v>1390.94</v>
      </c>
      <c r="E2505" s="17">
        <v>39470</v>
      </c>
      <c r="F2505" s="16">
        <v>12829.06</v>
      </c>
      <c r="G2505" s="20">
        <v>39637</v>
      </c>
      <c r="H2505" s="19">
        <v>3287.6</v>
      </c>
      <c r="I2505" s="31">
        <v>39489</v>
      </c>
      <c r="J2505" s="30">
        <v>22616.11</v>
      </c>
      <c r="K2505" s="28">
        <v>39489</v>
      </c>
      <c r="L2505" s="27">
        <v>12530.6</v>
      </c>
      <c r="M2505" s="25">
        <v>39636</v>
      </c>
      <c r="N2505" s="24">
        <v>5512.7</v>
      </c>
      <c r="O2505" s="28">
        <v>39598</v>
      </c>
      <c r="P2505" s="27">
        <v>7096.79</v>
      </c>
    </row>
    <row r="2506" spans="1:16" ht="16.5" x14ac:dyDescent="0.3">
      <c r="A2506" s="2">
        <v>39507</v>
      </c>
      <c r="B2506" s="1">
        <v>216.85</v>
      </c>
      <c r="C2506" s="14">
        <v>39566</v>
      </c>
      <c r="D2506" s="13">
        <v>1396.37</v>
      </c>
      <c r="E2506" s="17">
        <v>39469</v>
      </c>
      <c r="F2506" s="16">
        <v>12573.05</v>
      </c>
      <c r="G2506" s="20">
        <v>39636</v>
      </c>
      <c r="H2506" s="19">
        <v>3332.66</v>
      </c>
      <c r="I2506" s="31">
        <v>39484</v>
      </c>
      <c r="J2506" s="30">
        <v>23469.46</v>
      </c>
      <c r="K2506" s="28">
        <v>39484</v>
      </c>
      <c r="L2506" s="27">
        <v>13067.11</v>
      </c>
      <c r="M2506" s="25">
        <v>39633</v>
      </c>
      <c r="N2506" s="24">
        <v>5412.8</v>
      </c>
      <c r="O2506" s="28">
        <v>39597</v>
      </c>
      <c r="P2506" s="27">
        <v>7055.03</v>
      </c>
    </row>
    <row r="2507" spans="1:16" ht="16.5" x14ac:dyDescent="0.3">
      <c r="A2507" s="2">
        <v>39506</v>
      </c>
      <c r="B2507" s="1">
        <v>220.59</v>
      </c>
      <c r="C2507" s="14">
        <v>39563</v>
      </c>
      <c r="D2507" s="13">
        <v>1397.84</v>
      </c>
      <c r="E2507" s="17">
        <v>39468</v>
      </c>
      <c r="F2507" s="16">
        <v>13325.94</v>
      </c>
      <c r="G2507" s="20">
        <v>39633</v>
      </c>
      <c r="H2507" s="19">
        <v>3275.2</v>
      </c>
      <c r="I2507" s="31">
        <v>39483</v>
      </c>
      <c r="J2507" s="30">
        <v>24808.7</v>
      </c>
      <c r="K2507" s="28">
        <v>39483</v>
      </c>
      <c r="L2507" s="27">
        <v>14040.68</v>
      </c>
      <c r="M2507" s="25">
        <v>39632</v>
      </c>
      <c r="N2507" s="24">
        <v>5476.6</v>
      </c>
      <c r="O2507" s="28">
        <v>39596</v>
      </c>
      <c r="P2507" s="27">
        <v>7033.84</v>
      </c>
    </row>
    <row r="2508" spans="1:16" ht="16.5" x14ac:dyDescent="0.3">
      <c r="A2508" s="2">
        <v>39505</v>
      </c>
      <c r="B2508" s="1">
        <v>218.87</v>
      </c>
      <c r="C2508" s="14">
        <v>39562</v>
      </c>
      <c r="D2508" s="13">
        <v>1388.82</v>
      </c>
      <c r="E2508" s="17">
        <v>39465</v>
      </c>
      <c r="F2508" s="16">
        <v>13861.29</v>
      </c>
      <c r="G2508" s="20">
        <v>39632</v>
      </c>
      <c r="H2508" s="19">
        <v>3330.9</v>
      </c>
      <c r="I2508" s="31">
        <v>39482</v>
      </c>
      <c r="J2508" s="30">
        <v>25032.080000000002</v>
      </c>
      <c r="K2508" s="28">
        <v>39482</v>
      </c>
      <c r="L2508" s="27">
        <v>14120.84</v>
      </c>
      <c r="M2508" s="25">
        <v>39631</v>
      </c>
      <c r="N2508" s="24">
        <v>5426.3</v>
      </c>
      <c r="O2508" s="28">
        <v>39595</v>
      </c>
      <c r="P2508" s="27">
        <v>6958.66</v>
      </c>
    </row>
    <row r="2509" spans="1:16" ht="16.5" x14ac:dyDescent="0.3">
      <c r="A2509" s="2">
        <v>39504</v>
      </c>
      <c r="B2509" s="1">
        <v>217.22</v>
      </c>
      <c r="C2509" s="14">
        <v>39561</v>
      </c>
      <c r="D2509" s="13">
        <v>1379.93</v>
      </c>
      <c r="E2509" s="17">
        <v>39464</v>
      </c>
      <c r="F2509" s="16">
        <v>13783.45</v>
      </c>
      <c r="G2509" s="20">
        <v>39631</v>
      </c>
      <c r="H2509" s="19">
        <v>3288.52</v>
      </c>
      <c r="I2509" s="31">
        <v>39479</v>
      </c>
      <c r="J2509" s="30">
        <v>24123.58</v>
      </c>
      <c r="K2509" s="28">
        <v>39479</v>
      </c>
      <c r="L2509" s="27">
        <v>13284.74</v>
      </c>
      <c r="M2509" s="25">
        <v>39630</v>
      </c>
      <c r="N2509" s="24">
        <v>5479.9</v>
      </c>
      <c r="O2509" s="28">
        <v>39594</v>
      </c>
      <c r="P2509" s="27">
        <v>6953.84</v>
      </c>
    </row>
    <row r="2510" spans="1:16" ht="16.5" x14ac:dyDescent="0.3">
      <c r="A2510" s="2">
        <v>39503</v>
      </c>
      <c r="B2510" s="1">
        <v>217.07</v>
      </c>
      <c r="C2510" s="14">
        <v>39560</v>
      </c>
      <c r="D2510" s="13">
        <v>1375.94</v>
      </c>
      <c r="E2510" s="17">
        <v>39463</v>
      </c>
      <c r="F2510" s="16">
        <v>13504.51</v>
      </c>
      <c r="G2510" s="20">
        <v>39630</v>
      </c>
      <c r="H2510" s="19">
        <v>3292.86</v>
      </c>
      <c r="I2510" s="31">
        <v>39478</v>
      </c>
      <c r="J2510" s="30">
        <v>23455.74</v>
      </c>
      <c r="K2510" s="28">
        <v>39478</v>
      </c>
      <c r="L2510" s="27">
        <v>12485.07</v>
      </c>
      <c r="M2510" s="25">
        <v>39629</v>
      </c>
      <c r="N2510" s="24">
        <v>5625.9</v>
      </c>
      <c r="O2510" s="28">
        <v>39591</v>
      </c>
      <c r="P2510" s="27">
        <v>6944.05</v>
      </c>
    </row>
    <row r="2511" spans="1:16" ht="16.5" x14ac:dyDescent="0.3">
      <c r="A2511" s="2">
        <v>39500</v>
      </c>
      <c r="B2511" s="1">
        <v>213.73</v>
      </c>
      <c r="C2511" s="14">
        <v>39559</v>
      </c>
      <c r="D2511" s="13">
        <v>1388.17</v>
      </c>
      <c r="E2511" s="17">
        <v>39462</v>
      </c>
      <c r="F2511" s="16">
        <v>13972.63</v>
      </c>
      <c r="G2511" s="20">
        <v>39629</v>
      </c>
      <c r="H2511" s="19">
        <v>3352.81</v>
      </c>
      <c r="I2511" s="31">
        <v>39477</v>
      </c>
      <c r="J2511" s="30">
        <v>23653.69</v>
      </c>
      <c r="K2511" s="28">
        <v>39477</v>
      </c>
      <c r="L2511" s="27">
        <v>12755.41</v>
      </c>
      <c r="M2511" s="25">
        <v>39626</v>
      </c>
      <c r="N2511" s="24">
        <v>5529.9</v>
      </c>
      <c r="O2511" s="28">
        <v>39590</v>
      </c>
      <c r="P2511" s="27">
        <v>7070.33</v>
      </c>
    </row>
    <row r="2512" spans="1:16" ht="16.5" x14ac:dyDescent="0.3">
      <c r="A2512" s="2">
        <v>39499</v>
      </c>
      <c r="B2512" s="1">
        <v>216.38</v>
      </c>
      <c r="C2512" s="14">
        <v>39556</v>
      </c>
      <c r="D2512" s="13">
        <v>1390.33</v>
      </c>
      <c r="E2512" s="17">
        <v>39458</v>
      </c>
      <c r="F2512" s="16">
        <v>14110.79</v>
      </c>
      <c r="G2512" s="20">
        <v>39626</v>
      </c>
      <c r="H2512" s="19">
        <v>3340.27</v>
      </c>
      <c r="I2512" s="31">
        <v>39476</v>
      </c>
      <c r="J2512" s="30">
        <v>24291.8</v>
      </c>
      <c r="K2512" s="28">
        <v>39476</v>
      </c>
      <c r="L2512" s="27">
        <v>13379.18</v>
      </c>
      <c r="M2512" s="25">
        <v>39625</v>
      </c>
      <c r="N2512" s="24">
        <v>5518.2</v>
      </c>
      <c r="O2512" s="28">
        <v>39589</v>
      </c>
      <c r="P2512" s="27">
        <v>7040.83</v>
      </c>
    </row>
    <row r="2513" spans="1:16" ht="16.5" x14ac:dyDescent="0.3">
      <c r="A2513" s="2">
        <v>39498</v>
      </c>
      <c r="B2513" s="1">
        <v>213.84</v>
      </c>
      <c r="C2513" s="14">
        <v>39555</v>
      </c>
      <c r="D2513" s="13">
        <v>1365.56</v>
      </c>
      <c r="E2513" s="17">
        <v>39457</v>
      </c>
      <c r="F2513" s="16">
        <v>14388.11</v>
      </c>
      <c r="G2513" s="20">
        <v>39625</v>
      </c>
      <c r="H2513" s="19">
        <v>3366.35</v>
      </c>
      <c r="I2513" s="31">
        <v>39475</v>
      </c>
      <c r="J2513" s="30">
        <v>24053.61</v>
      </c>
      <c r="K2513" s="28">
        <v>39475</v>
      </c>
      <c r="L2513" s="27">
        <v>13319.49</v>
      </c>
      <c r="M2513" s="25">
        <v>39624</v>
      </c>
      <c r="N2513" s="24">
        <v>5666.1</v>
      </c>
      <c r="O2513" s="28">
        <v>39588</v>
      </c>
      <c r="P2513" s="27">
        <v>7118.5</v>
      </c>
    </row>
    <row r="2514" spans="1:16" ht="16.5" x14ac:dyDescent="0.3">
      <c r="A2514" s="2">
        <v>39497</v>
      </c>
      <c r="B2514" s="1">
        <v>218.37</v>
      </c>
      <c r="C2514" s="14">
        <v>39554</v>
      </c>
      <c r="D2514" s="13">
        <v>1364.71</v>
      </c>
      <c r="E2514" s="17">
        <v>39456</v>
      </c>
      <c r="F2514" s="16">
        <v>14599.16</v>
      </c>
      <c r="G2514" s="20">
        <v>39624</v>
      </c>
      <c r="H2514" s="19">
        <v>3460.4</v>
      </c>
      <c r="I2514" s="31">
        <v>39472</v>
      </c>
      <c r="J2514" s="30">
        <v>25122.37</v>
      </c>
      <c r="K2514" s="28">
        <v>39472</v>
      </c>
      <c r="L2514" s="27">
        <v>14015.75</v>
      </c>
      <c r="M2514" s="25">
        <v>39623</v>
      </c>
      <c r="N2514" s="24">
        <v>5634.7</v>
      </c>
      <c r="O2514" s="28">
        <v>39587</v>
      </c>
      <c r="P2514" s="27">
        <v>7225.94</v>
      </c>
    </row>
    <row r="2515" spans="1:16" ht="16.5" x14ac:dyDescent="0.3">
      <c r="A2515" s="2">
        <v>39496</v>
      </c>
      <c r="B2515" s="1">
        <v>215.46</v>
      </c>
      <c r="C2515" s="14">
        <v>39553</v>
      </c>
      <c r="D2515" s="13">
        <v>1334.43</v>
      </c>
      <c r="E2515" s="17">
        <v>39455</v>
      </c>
      <c r="F2515" s="16">
        <v>14528.67</v>
      </c>
      <c r="G2515" s="20">
        <v>39623</v>
      </c>
      <c r="H2515" s="19">
        <v>3404.52</v>
      </c>
      <c r="I2515" s="31">
        <v>39471</v>
      </c>
      <c r="J2515" s="30">
        <v>23539.27</v>
      </c>
      <c r="K2515" s="28">
        <v>39471</v>
      </c>
      <c r="L2515" s="27">
        <v>12933.2</v>
      </c>
      <c r="M2515" s="25">
        <v>39622</v>
      </c>
      <c r="N2515" s="24">
        <v>5667.2</v>
      </c>
      <c r="O2515" s="28">
        <v>39584</v>
      </c>
      <c r="P2515" s="27">
        <v>7156.55</v>
      </c>
    </row>
    <row r="2516" spans="1:16" ht="16.5" x14ac:dyDescent="0.3">
      <c r="A2516" s="2">
        <v>39493</v>
      </c>
      <c r="B2516" s="1">
        <v>215.38</v>
      </c>
      <c r="C2516" s="14">
        <v>39552</v>
      </c>
      <c r="D2516" s="13">
        <v>1328.32</v>
      </c>
      <c r="E2516" s="17">
        <v>39454</v>
      </c>
      <c r="F2516" s="16">
        <v>14500.55</v>
      </c>
      <c r="G2516" s="20">
        <v>39622</v>
      </c>
      <c r="H2516" s="19">
        <v>3427.33</v>
      </c>
      <c r="I2516" s="31">
        <v>39470</v>
      </c>
      <c r="J2516" s="30">
        <v>24090.17</v>
      </c>
      <c r="K2516" s="28">
        <v>39470</v>
      </c>
      <c r="L2516" s="27">
        <v>13279.53</v>
      </c>
      <c r="M2516" s="25">
        <v>39619</v>
      </c>
      <c r="N2516" s="24">
        <v>5620.8</v>
      </c>
      <c r="O2516" s="28">
        <v>39583</v>
      </c>
      <c r="P2516" s="27">
        <v>7081.05</v>
      </c>
    </row>
    <row r="2517" spans="1:16" ht="16.5" x14ac:dyDescent="0.3">
      <c r="A2517" s="2">
        <v>39492</v>
      </c>
      <c r="B2517" s="1">
        <v>216.2</v>
      </c>
      <c r="C2517" s="14">
        <v>39549</v>
      </c>
      <c r="D2517" s="13">
        <v>1332.83</v>
      </c>
      <c r="E2517" s="17">
        <v>39451</v>
      </c>
      <c r="F2517" s="16">
        <v>14691.41</v>
      </c>
      <c r="G2517" s="20">
        <v>39619</v>
      </c>
      <c r="H2517" s="19">
        <v>3426.58</v>
      </c>
      <c r="I2517" s="31">
        <v>39469</v>
      </c>
      <c r="J2517" s="30">
        <v>21757.63</v>
      </c>
      <c r="K2517" s="28">
        <v>39469</v>
      </c>
      <c r="L2517" s="27">
        <v>11911.91</v>
      </c>
      <c r="M2517" s="25">
        <v>39618</v>
      </c>
      <c r="N2517" s="24">
        <v>5708.4</v>
      </c>
      <c r="O2517" s="28">
        <v>39582</v>
      </c>
      <c r="P2517" s="27">
        <v>7083.24</v>
      </c>
    </row>
    <row r="2518" spans="1:16" ht="16.5" x14ac:dyDescent="0.3">
      <c r="A2518" s="2">
        <v>39491</v>
      </c>
      <c r="B2518" s="1">
        <v>207.56</v>
      </c>
      <c r="C2518" s="14">
        <v>39548</v>
      </c>
      <c r="D2518" s="13">
        <v>1360.55</v>
      </c>
      <c r="E2518" s="17">
        <v>39444</v>
      </c>
      <c r="F2518" s="16">
        <v>15307.78</v>
      </c>
      <c r="G2518" s="20">
        <v>39618</v>
      </c>
      <c r="H2518" s="19">
        <v>3486.71</v>
      </c>
      <c r="I2518" s="31">
        <v>39468</v>
      </c>
      <c r="J2518" s="30">
        <v>23818.86</v>
      </c>
      <c r="K2518" s="28">
        <v>39468</v>
      </c>
      <c r="L2518" s="27">
        <v>13531.45</v>
      </c>
      <c r="M2518" s="25">
        <v>39617</v>
      </c>
      <c r="N2518" s="24">
        <v>5756.9</v>
      </c>
      <c r="O2518" s="28">
        <v>39581</v>
      </c>
      <c r="P2518" s="27">
        <v>7060.19</v>
      </c>
    </row>
    <row r="2519" spans="1:16" ht="16.5" x14ac:dyDescent="0.3">
      <c r="A2519" s="2">
        <v>39490</v>
      </c>
      <c r="B2519" s="1">
        <v>209.01</v>
      </c>
      <c r="C2519" s="14">
        <v>39547</v>
      </c>
      <c r="D2519" s="13">
        <v>1354.49</v>
      </c>
      <c r="E2519" s="17">
        <v>39443</v>
      </c>
      <c r="F2519" s="16">
        <v>15564.69</v>
      </c>
      <c r="G2519" s="20">
        <v>39617</v>
      </c>
      <c r="H2519" s="19">
        <v>3507.97</v>
      </c>
      <c r="I2519" s="31">
        <v>39465</v>
      </c>
      <c r="J2519" s="30">
        <v>25201.87</v>
      </c>
      <c r="K2519" s="28">
        <v>39465</v>
      </c>
      <c r="L2519" s="27">
        <v>14561.32</v>
      </c>
      <c r="M2519" s="25">
        <v>39616</v>
      </c>
      <c r="N2519" s="24">
        <v>5861.9</v>
      </c>
      <c r="O2519" s="28">
        <v>39580</v>
      </c>
      <c r="P2519" s="27">
        <v>7035.95</v>
      </c>
    </row>
    <row r="2520" spans="1:16" ht="16.5" x14ac:dyDescent="0.3">
      <c r="A2520" s="2">
        <v>39489</v>
      </c>
      <c r="B2520" s="1">
        <v>208.92</v>
      </c>
      <c r="C2520" s="14">
        <v>39546</v>
      </c>
      <c r="D2520" s="13">
        <v>1365.54</v>
      </c>
      <c r="E2520" s="17">
        <v>39442</v>
      </c>
      <c r="F2520" s="16">
        <v>15653.54</v>
      </c>
      <c r="G2520" s="20">
        <v>39616</v>
      </c>
      <c r="H2520" s="19">
        <v>3555.58</v>
      </c>
      <c r="I2520" s="31">
        <v>39464</v>
      </c>
      <c r="J2520" s="30">
        <v>25114.98</v>
      </c>
      <c r="K2520" s="28">
        <v>39464</v>
      </c>
      <c r="L2520" s="27">
        <v>14481.41</v>
      </c>
      <c r="M2520" s="25">
        <v>39615</v>
      </c>
      <c r="N2520" s="24">
        <v>5794.6</v>
      </c>
      <c r="O2520" s="28">
        <v>39577</v>
      </c>
      <c r="P2520" s="27">
        <v>7003.17</v>
      </c>
    </row>
    <row r="2521" spans="1:16" ht="16.5" x14ac:dyDescent="0.3">
      <c r="A2521" s="2">
        <v>39483</v>
      </c>
      <c r="B2521" s="1">
        <v>216.91</v>
      </c>
      <c r="C2521" s="14">
        <v>39545</v>
      </c>
      <c r="D2521" s="13">
        <v>1372.54</v>
      </c>
      <c r="E2521" s="17">
        <v>39441</v>
      </c>
      <c r="F2521" s="16">
        <v>15552.59</v>
      </c>
      <c r="G2521" s="20">
        <v>39615</v>
      </c>
      <c r="H2521" s="19">
        <v>3532.83</v>
      </c>
      <c r="I2521" s="31">
        <v>39463</v>
      </c>
      <c r="J2521" s="30">
        <v>24450.85</v>
      </c>
      <c r="K2521" s="28">
        <v>39463</v>
      </c>
      <c r="L2521" s="27">
        <v>14016.12</v>
      </c>
      <c r="M2521" s="25">
        <v>39612</v>
      </c>
      <c r="N2521" s="24">
        <v>5802.8</v>
      </c>
      <c r="O2521" s="28">
        <v>39576</v>
      </c>
      <c r="P2521" s="27">
        <v>7071.9</v>
      </c>
    </row>
    <row r="2522" spans="1:16" ht="16.5" x14ac:dyDescent="0.3">
      <c r="A2522" s="2">
        <v>39482</v>
      </c>
      <c r="B2522" s="1">
        <v>216.23</v>
      </c>
      <c r="C2522" s="14">
        <v>39542</v>
      </c>
      <c r="D2522" s="13">
        <v>1370.4</v>
      </c>
      <c r="E2522" s="17">
        <v>39437</v>
      </c>
      <c r="F2522" s="16">
        <v>15257</v>
      </c>
      <c r="G2522" s="20">
        <v>39612</v>
      </c>
      <c r="H2522" s="19">
        <v>3562.67</v>
      </c>
      <c r="I2522" s="31">
        <v>39462</v>
      </c>
      <c r="J2522" s="30">
        <v>25837.78</v>
      </c>
      <c r="K2522" s="28">
        <v>39462</v>
      </c>
      <c r="L2522" s="27">
        <v>14999.9</v>
      </c>
      <c r="M2522" s="25">
        <v>39611</v>
      </c>
      <c r="N2522" s="24">
        <v>5790.5</v>
      </c>
      <c r="O2522" s="28">
        <v>39575</v>
      </c>
      <c r="P2522" s="27">
        <v>7076.25</v>
      </c>
    </row>
    <row r="2523" spans="1:16" ht="16.5" x14ac:dyDescent="0.3">
      <c r="A2523" s="2">
        <v>39479</v>
      </c>
      <c r="B2523" s="1">
        <v>209.08</v>
      </c>
      <c r="C2523" s="14">
        <v>39541</v>
      </c>
      <c r="D2523" s="13">
        <v>1369.31</v>
      </c>
      <c r="E2523" s="17">
        <v>39436</v>
      </c>
      <c r="F2523" s="16">
        <v>15031.6</v>
      </c>
      <c r="G2523" s="20">
        <v>39611</v>
      </c>
      <c r="H2523" s="19">
        <v>3542.59</v>
      </c>
      <c r="I2523" s="31">
        <v>39461</v>
      </c>
      <c r="J2523" s="30">
        <v>26468.13</v>
      </c>
      <c r="K2523" s="28">
        <v>39461</v>
      </c>
      <c r="L2523" s="27">
        <v>15480.1</v>
      </c>
      <c r="M2523" s="25">
        <v>39610</v>
      </c>
      <c r="N2523" s="24">
        <v>5723.3</v>
      </c>
      <c r="O2523" s="28">
        <v>39574</v>
      </c>
      <c r="P2523" s="27">
        <v>7017.1</v>
      </c>
    </row>
    <row r="2524" spans="1:16" ht="16.5" x14ac:dyDescent="0.3">
      <c r="A2524" s="2">
        <v>39478</v>
      </c>
      <c r="B2524" s="1">
        <v>207.77</v>
      </c>
      <c r="C2524" s="14">
        <v>39540</v>
      </c>
      <c r="D2524" s="13">
        <v>1367.53</v>
      </c>
      <c r="E2524" s="17">
        <v>39435</v>
      </c>
      <c r="F2524" s="16">
        <v>15030.51</v>
      </c>
      <c r="G2524" s="20">
        <v>39610</v>
      </c>
      <c r="H2524" s="19">
        <v>3509.39</v>
      </c>
      <c r="I2524" s="31">
        <v>39458</v>
      </c>
      <c r="J2524" s="30">
        <v>26867.01</v>
      </c>
      <c r="K2524" s="28">
        <v>39458</v>
      </c>
      <c r="L2524" s="27">
        <v>15833.75</v>
      </c>
      <c r="M2524" s="25">
        <v>39609</v>
      </c>
      <c r="N2524" s="24">
        <v>5827.3</v>
      </c>
      <c r="O2524" s="28">
        <v>39573</v>
      </c>
      <c r="P2524" s="27">
        <v>7052.08</v>
      </c>
    </row>
    <row r="2525" spans="1:16" ht="16.5" x14ac:dyDescent="0.3">
      <c r="A2525" s="2">
        <v>39477</v>
      </c>
      <c r="B2525" s="1">
        <v>203.5</v>
      </c>
      <c r="C2525" s="14">
        <v>39539</v>
      </c>
      <c r="D2525" s="13">
        <v>1370.18</v>
      </c>
      <c r="E2525" s="17">
        <v>39434</v>
      </c>
      <c r="F2525" s="16">
        <v>15207.86</v>
      </c>
      <c r="G2525" s="20">
        <v>39609</v>
      </c>
      <c r="H2525" s="19">
        <v>3574.7</v>
      </c>
      <c r="I2525" s="31">
        <v>39457</v>
      </c>
      <c r="J2525" s="30">
        <v>27230.86</v>
      </c>
      <c r="K2525" s="28">
        <v>39457</v>
      </c>
      <c r="L2525" s="27">
        <v>16027.69</v>
      </c>
      <c r="M2525" s="25">
        <v>39608</v>
      </c>
      <c r="N2525" s="24">
        <v>5877.6</v>
      </c>
      <c r="O2525" s="28">
        <v>39570</v>
      </c>
      <c r="P2525" s="27">
        <v>7043.23</v>
      </c>
    </row>
    <row r="2526" spans="1:16" ht="16.5" x14ac:dyDescent="0.3">
      <c r="A2526" s="2">
        <v>39476</v>
      </c>
      <c r="B2526" s="1">
        <v>208.8</v>
      </c>
      <c r="C2526" s="14">
        <v>39538</v>
      </c>
      <c r="D2526" s="13">
        <v>1322.7</v>
      </c>
      <c r="E2526" s="17">
        <v>39433</v>
      </c>
      <c r="F2526" s="16">
        <v>15249.79</v>
      </c>
      <c r="G2526" s="20">
        <v>39608</v>
      </c>
      <c r="H2526" s="19">
        <v>3597.34</v>
      </c>
      <c r="I2526" s="31">
        <v>39456</v>
      </c>
      <c r="J2526" s="30">
        <v>27615.85</v>
      </c>
      <c r="K2526" s="28">
        <v>39456</v>
      </c>
      <c r="L2526" s="27">
        <v>16139.46</v>
      </c>
      <c r="M2526" s="25">
        <v>39605</v>
      </c>
      <c r="N2526" s="24">
        <v>5906.8</v>
      </c>
      <c r="O2526" s="28">
        <v>39568</v>
      </c>
      <c r="P2526" s="27">
        <v>6948.82</v>
      </c>
    </row>
    <row r="2527" spans="1:16" ht="16.5" x14ac:dyDescent="0.3">
      <c r="A2527" s="2">
        <v>39475</v>
      </c>
      <c r="B2527" s="1">
        <v>206.52</v>
      </c>
      <c r="C2527" s="14">
        <v>39535</v>
      </c>
      <c r="D2527" s="13">
        <v>1315.22</v>
      </c>
      <c r="E2527" s="17">
        <v>39430</v>
      </c>
      <c r="F2527" s="16">
        <v>15514.51</v>
      </c>
      <c r="G2527" s="20">
        <v>39605</v>
      </c>
      <c r="H2527" s="19">
        <v>3596.7</v>
      </c>
      <c r="I2527" s="31">
        <v>39455</v>
      </c>
      <c r="J2527" s="30">
        <v>27112.9</v>
      </c>
      <c r="K2527" s="28">
        <v>39455</v>
      </c>
      <c r="L2527" s="27">
        <v>15659.71</v>
      </c>
      <c r="M2527" s="25">
        <v>39604</v>
      </c>
      <c r="N2527" s="24">
        <v>5995.3</v>
      </c>
      <c r="O2527" s="28">
        <v>39567</v>
      </c>
      <c r="P2527" s="27">
        <v>6885.34</v>
      </c>
    </row>
    <row r="2528" spans="1:16" ht="16.5" x14ac:dyDescent="0.3">
      <c r="A2528" s="2">
        <v>39472</v>
      </c>
      <c r="B2528" s="1">
        <v>215.06</v>
      </c>
      <c r="C2528" s="14">
        <v>39534</v>
      </c>
      <c r="D2528" s="13">
        <v>1325.76</v>
      </c>
      <c r="E2528" s="17">
        <v>39429</v>
      </c>
      <c r="F2528" s="16">
        <v>15536.52</v>
      </c>
      <c r="G2528" s="20">
        <v>39604</v>
      </c>
      <c r="H2528" s="19">
        <v>3682.83</v>
      </c>
      <c r="I2528" s="31">
        <v>39454</v>
      </c>
      <c r="J2528" s="30">
        <v>27179.49</v>
      </c>
      <c r="K2528" s="28">
        <v>39454</v>
      </c>
      <c r="L2528" s="27">
        <v>15590.74</v>
      </c>
      <c r="M2528" s="25">
        <v>39603</v>
      </c>
      <c r="N2528" s="24">
        <v>5970.1</v>
      </c>
      <c r="O2528" s="28">
        <v>39566</v>
      </c>
      <c r="P2528" s="27">
        <v>6925.33</v>
      </c>
    </row>
    <row r="2529" spans="1:16" ht="16.5" x14ac:dyDescent="0.3">
      <c r="A2529" s="2">
        <v>39471</v>
      </c>
      <c r="B2529" s="1">
        <v>211.2</v>
      </c>
      <c r="C2529" s="14">
        <v>39533</v>
      </c>
      <c r="D2529" s="13">
        <v>1341.13</v>
      </c>
      <c r="E2529" s="17">
        <v>39428</v>
      </c>
      <c r="F2529" s="16">
        <v>15932.26</v>
      </c>
      <c r="G2529" s="20">
        <v>39603</v>
      </c>
      <c r="H2529" s="19">
        <v>3699.05</v>
      </c>
      <c r="I2529" s="31">
        <v>39451</v>
      </c>
      <c r="J2529" s="30">
        <v>27519.69</v>
      </c>
      <c r="K2529" s="28">
        <v>39451</v>
      </c>
      <c r="L2529" s="27">
        <v>15903.4</v>
      </c>
      <c r="M2529" s="25">
        <v>39602</v>
      </c>
      <c r="N2529" s="24">
        <v>6057.7</v>
      </c>
      <c r="O2529" s="28">
        <v>39563</v>
      </c>
      <c r="P2529" s="27">
        <v>6896.58</v>
      </c>
    </row>
    <row r="2530" spans="1:16" ht="16.5" x14ac:dyDescent="0.3">
      <c r="A2530" s="2">
        <v>39470</v>
      </c>
      <c r="B2530" s="1">
        <v>207.23</v>
      </c>
      <c r="C2530" s="14">
        <v>39532</v>
      </c>
      <c r="D2530" s="13">
        <v>1352.98</v>
      </c>
      <c r="E2530" s="17">
        <v>39427</v>
      </c>
      <c r="F2530" s="16">
        <v>16044.72</v>
      </c>
      <c r="G2530" s="20">
        <v>39602</v>
      </c>
      <c r="H2530" s="19">
        <v>3737.34</v>
      </c>
      <c r="I2530" s="31">
        <v>39450</v>
      </c>
      <c r="J2530" s="30">
        <v>26887.279999999999</v>
      </c>
      <c r="K2530" s="28">
        <v>39450</v>
      </c>
      <c r="L2530" s="27">
        <v>15464.66</v>
      </c>
      <c r="M2530" s="25">
        <v>39601</v>
      </c>
      <c r="N2530" s="24">
        <v>6007.6</v>
      </c>
      <c r="O2530" s="28">
        <v>39562</v>
      </c>
      <c r="P2530" s="27">
        <v>6821.32</v>
      </c>
    </row>
    <row r="2531" spans="1:16" ht="16.5" x14ac:dyDescent="0.3">
      <c r="A2531" s="2">
        <v>39469</v>
      </c>
      <c r="B2531" s="1">
        <v>204.55</v>
      </c>
      <c r="C2531" s="14">
        <v>39531</v>
      </c>
      <c r="D2531" s="13">
        <v>1349.88</v>
      </c>
      <c r="E2531" s="17">
        <v>39426</v>
      </c>
      <c r="F2531" s="16">
        <v>15924.39</v>
      </c>
      <c r="G2531" s="20">
        <v>39601</v>
      </c>
      <c r="H2531" s="19">
        <v>3720.5</v>
      </c>
      <c r="I2531" s="31">
        <v>39449</v>
      </c>
      <c r="J2531" s="30">
        <v>27560.52</v>
      </c>
      <c r="K2531" s="28">
        <v>39449</v>
      </c>
      <c r="L2531" s="27">
        <v>16006.81</v>
      </c>
      <c r="M2531" s="25">
        <v>39598</v>
      </c>
      <c r="N2531" s="24">
        <v>6053.5</v>
      </c>
      <c r="O2531" s="28">
        <v>39561</v>
      </c>
      <c r="P2531" s="27">
        <v>6795.03</v>
      </c>
    </row>
    <row r="2532" spans="1:16" ht="16.5" x14ac:dyDescent="0.3">
      <c r="A2532" s="2">
        <v>39468</v>
      </c>
      <c r="B2532" s="1">
        <v>213.6</v>
      </c>
      <c r="C2532" s="14">
        <v>39527</v>
      </c>
      <c r="D2532" s="13">
        <v>1329.51</v>
      </c>
      <c r="E2532" s="17">
        <v>39423</v>
      </c>
      <c r="F2532" s="16">
        <v>15956.37</v>
      </c>
      <c r="G2532" s="20">
        <v>39598</v>
      </c>
      <c r="H2532" s="19">
        <v>3777.85</v>
      </c>
      <c r="I2532" s="31">
        <v>39447</v>
      </c>
      <c r="J2532" s="30">
        <v>27812.65</v>
      </c>
      <c r="K2532" s="28">
        <v>39447</v>
      </c>
      <c r="L2532" s="27">
        <v>16124.72</v>
      </c>
      <c r="M2532" s="25">
        <v>39597</v>
      </c>
      <c r="N2532" s="24">
        <v>6068.1</v>
      </c>
      <c r="O2532" s="28">
        <v>39560</v>
      </c>
      <c r="P2532" s="27">
        <v>6728.3</v>
      </c>
    </row>
    <row r="2533" spans="1:16" ht="16.5" x14ac:dyDescent="0.3">
      <c r="A2533" s="2">
        <v>39465</v>
      </c>
      <c r="B2533" s="1">
        <v>219.87</v>
      </c>
      <c r="C2533" s="14">
        <v>39526</v>
      </c>
      <c r="D2533" s="13">
        <v>1298.42</v>
      </c>
      <c r="E2533" s="17">
        <v>39422</v>
      </c>
      <c r="F2533" s="16">
        <v>15874.08</v>
      </c>
      <c r="G2533" s="20">
        <v>39597</v>
      </c>
      <c r="H2533" s="19">
        <v>3752.24</v>
      </c>
      <c r="I2533" s="31">
        <v>39444</v>
      </c>
      <c r="J2533" s="30">
        <v>27370.6</v>
      </c>
      <c r="K2533" s="28">
        <v>39444</v>
      </c>
      <c r="L2533" s="27">
        <v>15991.48</v>
      </c>
      <c r="M2533" s="25">
        <v>39596</v>
      </c>
      <c r="N2533" s="24">
        <v>6069.6</v>
      </c>
      <c r="O2533" s="28">
        <v>39559</v>
      </c>
      <c r="P2533" s="27">
        <v>6786.55</v>
      </c>
    </row>
    <row r="2534" spans="1:16" ht="16.5" x14ac:dyDescent="0.3">
      <c r="A2534" s="2">
        <v>39464</v>
      </c>
      <c r="B2534" s="1">
        <v>218.83</v>
      </c>
      <c r="C2534" s="14">
        <v>39525</v>
      </c>
      <c r="D2534" s="13">
        <v>1330.74</v>
      </c>
      <c r="E2534" s="17">
        <v>39421</v>
      </c>
      <c r="F2534" s="16">
        <v>15608.88</v>
      </c>
      <c r="G2534" s="20">
        <v>39596</v>
      </c>
      <c r="H2534" s="19">
        <v>3743.18</v>
      </c>
      <c r="I2534" s="31">
        <v>39443</v>
      </c>
      <c r="J2534" s="30">
        <v>27842.93</v>
      </c>
      <c r="K2534" s="28">
        <v>39443</v>
      </c>
      <c r="L2534" s="27">
        <v>16348</v>
      </c>
      <c r="M2534" s="25">
        <v>39595</v>
      </c>
      <c r="N2534" s="24">
        <v>6058.5</v>
      </c>
      <c r="O2534" s="28">
        <v>39556</v>
      </c>
      <c r="P2534" s="27">
        <v>6843.08</v>
      </c>
    </row>
    <row r="2535" spans="1:16" ht="16.5" x14ac:dyDescent="0.3">
      <c r="A2535" s="2">
        <v>39463</v>
      </c>
      <c r="B2535" s="1">
        <v>215.87</v>
      </c>
      <c r="C2535" s="14">
        <v>39524</v>
      </c>
      <c r="D2535" s="13">
        <v>1276.5999999999999</v>
      </c>
      <c r="E2535" s="17">
        <v>39420</v>
      </c>
      <c r="F2535" s="16">
        <v>15480.19</v>
      </c>
      <c r="G2535" s="20">
        <v>39595</v>
      </c>
      <c r="H2535" s="19">
        <v>3711.03</v>
      </c>
      <c r="I2535" s="31">
        <v>39440</v>
      </c>
      <c r="J2535" s="30">
        <v>28128.799999999999</v>
      </c>
      <c r="K2535" s="28">
        <v>39440</v>
      </c>
      <c r="L2535" s="27">
        <v>16422.61</v>
      </c>
      <c r="M2535" s="25">
        <v>39591</v>
      </c>
      <c r="N2535" s="24">
        <v>6087.3</v>
      </c>
      <c r="O2535" s="28">
        <v>39555</v>
      </c>
      <c r="P2535" s="27">
        <v>6681.81</v>
      </c>
    </row>
    <row r="2536" spans="1:16" ht="16.5" x14ac:dyDescent="0.3">
      <c r="A2536" s="2">
        <v>39462</v>
      </c>
      <c r="B2536" s="1">
        <v>220.91</v>
      </c>
      <c r="C2536" s="14">
        <v>39521</v>
      </c>
      <c r="D2536" s="13">
        <v>1288.1400000000001</v>
      </c>
      <c r="E2536" s="17">
        <v>39419</v>
      </c>
      <c r="F2536" s="16">
        <v>15628.97</v>
      </c>
      <c r="G2536" s="20">
        <v>39594</v>
      </c>
      <c r="H2536" s="19">
        <v>3724.9</v>
      </c>
      <c r="I2536" s="31">
        <v>39437</v>
      </c>
      <c r="J2536" s="30">
        <v>27626.92</v>
      </c>
      <c r="K2536" s="28">
        <v>39437</v>
      </c>
      <c r="L2536" s="27">
        <v>15981.81</v>
      </c>
      <c r="M2536" s="25">
        <v>39590</v>
      </c>
      <c r="N2536" s="24">
        <v>6181.6</v>
      </c>
      <c r="O2536" s="28">
        <v>39554</v>
      </c>
      <c r="P2536" s="27">
        <v>6702.84</v>
      </c>
    </row>
    <row r="2537" spans="1:16" ht="16.5" x14ac:dyDescent="0.3">
      <c r="A2537" s="2">
        <v>39461</v>
      </c>
      <c r="B2537" s="1">
        <v>222.81</v>
      </c>
      <c r="C2537" s="14">
        <v>39520</v>
      </c>
      <c r="D2537" s="13">
        <v>1315.48</v>
      </c>
      <c r="E2537" s="17">
        <v>39416</v>
      </c>
      <c r="F2537" s="16">
        <v>15680.67</v>
      </c>
      <c r="G2537" s="20">
        <v>39591</v>
      </c>
      <c r="H2537" s="19">
        <v>3725.82</v>
      </c>
      <c r="I2537" s="31">
        <v>39436</v>
      </c>
      <c r="J2537" s="30">
        <v>27017.09</v>
      </c>
      <c r="K2537" s="28">
        <v>39436</v>
      </c>
      <c r="L2537" s="27">
        <v>15732.78</v>
      </c>
      <c r="M2537" s="25">
        <v>39589</v>
      </c>
      <c r="N2537" s="24">
        <v>6198.1</v>
      </c>
      <c r="O2537" s="28">
        <v>39553</v>
      </c>
      <c r="P2537" s="27">
        <v>6585.05</v>
      </c>
    </row>
    <row r="2538" spans="1:16" ht="16.5" x14ac:dyDescent="0.3">
      <c r="A2538" s="2">
        <v>39458</v>
      </c>
      <c r="B2538" s="1">
        <v>224.41</v>
      </c>
      <c r="C2538" s="14">
        <v>39519</v>
      </c>
      <c r="D2538" s="13">
        <v>1308.77</v>
      </c>
      <c r="E2538" s="17">
        <v>39415</v>
      </c>
      <c r="F2538" s="16">
        <v>15513.74</v>
      </c>
      <c r="G2538" s="20">
        <v>39590</v>
      </c>
      <c r="H2538" s="19">
        <v>3793.03</v>
      </c>
      <c r="I2538" s="31">
        <v>39435</v>
      </c>
      <c r="J2538" s="30">
        <v>27029.26</v>
      </c>
      <c r="K2538" s="28">
        <v>39435</v>
      </c>
      <c r="L2538" s="27">
        <v>15638.68</v>
      </c>
      <c r="M2538" s="25">
        <v>39588</v>
      </c>
      <c r="N2538" s="24">
        <v>6191.6</v>
      </c>
      <c r="O2538" s="28">
        <v>39552</v>
      </c>
      <c r="P2538" s="27">
        <v>6554.49</v>
      </c>
    </row>
    <row r="2539" spans="1:16" ht="16.5" x14ac:dyDescent="0.3">
      <c r="A2539" s="2">
        <v>39457</v>
      </c>
      <c r="B2539" s="1">
        <v>229.47</v>
      </c>
      <c r="C2539" s="14">
        <v>39518</v>
      </c>
      <c r="D2539" s="13">
        <v>1320.65</v>
      </c>
      <c r="E2539" s="17">
        <v>39414</v>
      </c>
      <c r="F2539" s="16">
        <v>15153.78</v>
      </c>
      <c r="G2539" s="20">
        <v>39589</v>
      </c>
      <c r="H2539" s="19">
        <v>3794.13</v>
      </c>
      <c r="I2539" s="31">
        <v>39434</v>
      </c>
      <c r="J2539" s="30">
        <v>26732.87</v>
      </c>
      <c r="K2539" s="28">
        <v>39434</v>
      </c>
      <c r="L2539" s="27">
        <v>15449.47</v>
      </c>
      <c r="M2539" s="25">
        <v>39587</v>
      </c>
      <c r="N2539" s="24">
        <v>6376.5</v>
      </c>
      <c r="O2539" s="28">
        <v>39549</v>
      </c>
      <c r="P2539" s="27">
        <v>6603.57</v>
      </c>
    </row>
    <row r="2540" spans="1:16" ht="16.5" x14ac:dyDescent="0.3">
      <c r="A2540" s="2">
        <v>39456</v>
      </c>
      <c r="B2540" s="1">
        <v>232.53</v>
      </c>
      <c r="C2540" s="14">
        <v>39517</v>
      </c>
      <c r="D2540" s="13">
        <v>1273.3699999999999</v>
      </c>
      <c r="E2540" s="17">
        <v>39413</v>
      </c>
      <c r="F2540" s="16">
        <v>15222.85</v>
      </c>
      <c r="G2540" s="20">
        <v>39588</v>
      </c>
      <c r="H2540" s="19">
        <v>3822.31</v>
      </c>
      <c r="I2540" s="31">
        <v>39433</v>
      </c>
      <c r="J2540" s="30">
        <v>26596.58</v>
      </c>
      <c r="K2540" s="28">
        <v>39433</v>
      </c>
      <c r="L2540" s="27">
        <v>15391.39</v>
      </c>
      <c r="M2540" s="25">
        <v>39584</v>
      </c>
      <c r="N2540" s="24">
        <v>6304.3</v>
      </c>
      <c r="O2540" s="28">
        <v>39548</v>
      </c>
      <c r="P2540" s="27">
        <v>6704.32</v>
      </c>
    </row>
    <row r="2541" spans="1:16" ht="16.5" x14ac:dyDescent="0.3">
      <c r="A2541" s="2">
        <v>39455</v>
      </c>
      <c r="B2541" s="1">
        <v>230.34</v>
      </c>
      <c r="C2541" s="14">
        <v>39514</v>
      </c>
      <c r="D2541" s="13">
        <v>1293.3699999999999</v>
      </c>
      <c r="E2541" s="17">
        <v>39412</v>
      </c>
      <c r="F2541" s="16">
        <v>15135.21</v>
      </c>
      <c r="G2541" s="20">
        <v>39587</v>
      </c>
      <c r="H2541" s="19">
        <v>3882.28</v>
      </c>
      <c r="I2541" s="31">
        <v>39430</v>
      </c>
      <c r="J2541" s="30">
        <v>27563.64</v>
      </c>
      <c r="K2541" s="28">
        <v>39430</v>
      </c>
      <c r="L2541" s="27">
        <v>15957.46</v>
      </c>
      <c r="M2541" s="25">
        <v>39583</v>
      </c>
      <c r="N2541" s="24">
        <v>6251.8</v>
      </c>
      <c r="O2541" s="28">
        <v>39547</v>
      </c>
      <c r="P2541" s="27">
        <v>6721.36</v>
      </c>
    </row>
    <row r="2542" spans="1:16" ht="16.5" x14ac:dyDescent="0.3">
      <c r="A2542" s="2">
        <v>39454</v>
      </c>
      <c r="B2542" s="1">
        <v>231</v>
      </c>
      <c r="C2542" s="14">
        <v>39513</v>
      </c>
      <c r="D2542" s="13">
        <v>1304.3399999999999</v>
      </c>
      <c r="E2542" s="17">
        <v>39408</v>
      </c>
      <c r="F2542" s="16">
        <v>14888.77</v>
      </c>
      <c r="G2542" s="20">
        <v>39584</v>
      </c>
      <c r="H2542" s="19">
        <v>3862.91</v>
      </c>
      <c r="I2542" s="31">
        <v>39429</v>
      </c>
      <c r="J2542" s="30">
        <v>27744.45</v>
      </c>
      <c r="K2542" s="28">
        <v>39429</v>
      </c>
      <c r="L2542" s="27">
        <v>16332.08</v>
      </c>
      <c r="M2542" s="25">
        <v>39582</v>
      </c>
      <c r="N2542" s="24">
        <v>6216</v>
      </c>
      <c r="O2542" s="28">
        <v>39546</v>
      </c>
      <c r="P2542" s="27">
        <v>6771.98</v>
      </c>
    </row>
    <row r="2543" spans="1:16" ht="16.5" x14ac:dyDescent="0.3">
      <c r="A2543" s="2">
        <v>39451</v>
      </c>
      <c r="B2543" s="1">
        <v>235.77</v>
      </c>
      <c r="C2543" s="14">
        <v>39512</v>
      </c>
      <c r="D2543" s="13">
        <v>1333.7</v>
      </c>
      <c r="E2543" s="17">
        <v>39407</v>
      </c>
      <c r="F2543" s="16">
        <v>14837.66</v>
      </c>
      <c r="G2543" s="20">
        <v>39583</v>
      </c>
      <c r="H2543" s="19">
        <v>3854.86</v>
      </c>
      <c r="I2543" s="31">
        <v>39428</v>
      </c>
      <c r="J2543" s="30">
        <v>28521.06</v>
      </c>
      <c r="K2543" s="28">
        <v>39428</v>
      </c>
      <c r="L2543" s="27">
        <v>16962.62</v>
      </c>
      <c r="M2543" s="25">
        <v>39581</v>
      </c>
      <c r="N2543" s="24">
        <v>6211.9</v>
      </c>
      <c r="O2543" s="28">
        <v>39545</v>
      </c>
      <c r="P2543" s="27">
        <v>6821.03</v>
      </c>
    </row>
    <row r="2544" spans="1:16" ht="16.5" x14ac:dyDescent="0.3">
      <c r="A2544" s="2">
        <v>39450</v>
      </c>
      <c r="B2544" s="1">
        <v>234.67</v>
      </c>
      <c r="C2544" s="14">
        <v>39511</v>
      </c>
      <c r="D2544" s="13">
        <v>1326.75</v>
      </c>
      <c r="E2544" s="17">
        <v>39406</v>
      </c>
      <c r="F2544" s="16">
        <v>15211.52</v>
      </c>
      <c r="G2544" s="20">
        <v>39582</v>
      </c>
      <c r="H2544" s="19">
        <v>3857.46</v>
      </c>
      <c r="I2544" s="31">
        <v>39427</v>
      </c>
      <c r="J2544" s="30">
        <v>29226.84</v>
      </c>
      <c r="K2544" s="28">
        <v>39427</v>
      </c>
      <c r="L2544" s="27">
        <v>17497.77</v>
      </c>
      <c r="M2544" s="25">
        <v>39580</v>
      </c>
      <c r="N2544" s="24">
        <v>6220.6</v>
      </c>
      <c r="O2544" s="28">
        <v>39542</v>
      </c>
      <c r="P2544" s="27">
        <v>6763.39</v>
      </c>
    </row>
    <row r="2545" spans="1:16" ht="16.5" x14ac:dyDescent="0.3">
      <c r="A2545" s="2">
        <v>39449</v>
      </c>
      <c r="B2545" s="1">
        <v>235.3</v>
      </c>
      <c r="C2545" s="14">
        <v>39510</v>
      </c>
      <c r="D2545" s="13">
        <v>1331.34</v>
      </c>
      <c r="E2545" s="17">
        <v>39405</v>
      </c>
      <c r="F2545" s="16">
        <v>15042.56</v>
      </c>
      <c r="G2545" s="20">
        <v>39581</v>
      </c>
      <c r="H2545" s="19">
        <v>3817.07</v>
      </c>
      <c r="I2545" s="31">
        <v>39426</v>
      </c>
      <c r="J2545" s="30">
        <v>28501.1</v>
      </c>
      <c r="K2545" s="28">
        <v>39426</v>
      </c>
      <c r="L2545" s="27">
        <v>17187.28</v>
      </c>
      <c r="M2545" s="25">
        <v>39577</v>
      </c>
      <c r="N2545" s="24">
        <v>6204.7</v>
      </c>
      <c r="O2545" s="28">
        <v>39541</v>
      </c>
      <c r="P2545" s="27">
        <v>6741.72</v>
      </c>
    </row>
    <row r="2546" spans="1:16" ht="16.5" x14ac:dyDescent="0.3">
      <c r="A2546" s="2">
        <v>39444</v>
      </c>
      <c r="B2546" s="1">
        <v>241.27</v>
      </c>
      <c r="C2546" s="14">
        <v>39507</v>
      </c>
      <c r="D2546" s="13">
        <v>1330.63</v>
      </c>
      <c r="E2546" s="17">
        <v>39402</v>
      </c>
      <c r="F2546" s="16">
        <v>15154.61</v>
      </c>
      <c r="G2546" s="20">
        <v>39580</v>
      </c>
      <c r="H2546" s="19">
        <v>3812.69</v>
      </c>
      <c r="I2546" s="31">
        <v>39423</v>
      </c>
      <c r="J2546" s="30">
        <v>28842.47</v>
      </c>
      <c r="K2546" s="28">
        <v>39423</v>
      </c>
      <c r="L2546" s="27">
        <v>17619.03</v>
      </c>
      <c r="M2546" s="25">
        <v>39576</v>
      </c>
      <c r="N2546" s="24">
        <v>6270.8</v>
      </c>
      <c r="O2546" s="28">
        <v>39540</v>
      </c>
      <c r="P2546" s="27">
        <v>6777.44</v>
      </c>
    </row>
    <row r="2547" spans="1:16" ht="16.5" x14ac:dyDescent="0.3">
      <c r="A2547" s="2">
        <v>39443</v>
      </c>
      <c r="B2547" s="1">
        <v>243.38</v>
      </c>
      <c r="C2547" s="14">
        <v>39506</v>
      </c>
      <c r="D2547" s="13">
        <v>1367.68</v>
      </c>
      <c r="E2547" s="17">
        <v>39401</v>
      </c>
      <c r="F2547" s="16">
        <v>15396.3</v>
      </c>
      <c r="G2547" s="20">
        <v>39577</v>
      </c>
      <c r="H2547" s="19">
        <v>3801.59</v>
      </c>
      <c r="I2547" s="31">
        <v>39422</v>
      </c>
      <c r="J2547" s="30">
        <v>29558.92</v>
      </c>
      <c r="K2547" s="28">
        <v>39422</v>
      </c>
      <c r="L2547" s="27">
        <v>17790.02</v>
      </c>
      <c r="M2547" s="25">
        <v>39575</v>
      </c>
      <c r="N2547" s="24">
        <v>6261</v>
      </c>
      <c r="O2547" s="28">
        <v>39539</v>
      </c>
      <c r="P2547" s="27">
        <v>6720.33</v>
      </c>
    </row>
    <row r="2548" spans="1:16" ht="16.5" x14ac:dyDescent="0.3">
      <c r="A2548" s="2">
        <v>39442</v>
      </c>
      <c r="B2548" s="1">
        <v>243.48</v>
      </c>
      <c r="C2548" s="14">
        <v>39505</v>
      </c>
      <c r="D2548" s="13">
        <v>1380.02</v>
      </c>
      <c r="E2548" s="17">
        <v>39400</v>
      </c>
      <c r="F2548" s="16">
        <v>15499.56</v>
      </c>
      <c r="G2548" s="20">
        <v>39576</v>
      </c>
      <c r="H2548" s="19">
        <v>3855.86</v>
      </c>
      <c r="I2548" s="31">
        <v>39421</v>
      </c>
      <c r="J2548" s="30">
        <v>29345.45</v>
      </c>
      <c r="K2548" s="28">
        <v>39421</v>
      </c>
      <c r="L2548" s="27">
        <v>17640.150000000001</v>
      </c>
      <c r="M2548" s="25">
        <v>39574</v>
      </c>
      <c r="N2548" s="24">
        <v>6215.2</v>
      </c>
      <c r="O2548" s="28">
        <v>39538</v>
      </c>
      <c r="P2548" s="27">
        <v>6534.97</v>
      </c>
    </row>
    <row r="2549" spans="1:16" ht="16.5" x14ac:dyDescent="0.3">
      <c r="A2549" s="2">
        <v>39440</v>
      </c>
      <c r="B2549" s="1">
        <v>245.14</v>
      </c>
      <c r="C2549" s="14">
        <v>39504</v>
      </c>
      <c r="D2549" s="13">
        <v>1381.29</v>
      </c>
      <c r="E2549" s="17">
        <v>39399</v>
      </c>
      <c r="F2549" s="16">
        <v>15126.63</v>
      </c>
      <c r="G2549" s="20">
        <v>39575</v>
      </c>
      <c r="H2549" s="19">
        <v>3871.78</v>
      </c>
      <c r="I2549" s="31">
        <v>39420</v>
      </c>
      <c r="J2549" s="30">
        <v>28879.59</v>
      </c>
      <c r="K2549" s="28">
        <v>39420</v>
      </c>
      <c r="L2549" s="27">
        <v>17195.09</v>
      </c>
      <c r="M2549" s="25">
        <v>39570</v>
      </c>
      <c r="N2549" s="24">
        <v>6215.5</v>
      </c>
      <c r="O2549" s="28">
        <v>39535</v>
      </c>
      <c r="P2549" s="27">
        <v>6559.9</v>
      </c>
    </row>
    <row r="2550" spans="1:16" ht="16.5" x14ac:dyDescent="0.3">
      <c r="A2550" s="2">
        <v>39437</v>
      </c>
      <c r="B2550" s="1">
        <v>239.6</v>
      </c>
      <c r="C2550" s="14">
        <v>39503</v>
      </c>
      <c r="D2550" s="13">
        <v>1371.8</v>
      </c>
      <c r="E2550" s="17">
        <v>39398</v>
      </c>
      <c r="F2550" s="16">
        <v>15197.09</v>
      </c>
      <c r="G2550" s="20">
        <v>39574</v>
      </c>
      <c r="H2550" s="19">
        <v>3845.08</v>
      </c>
      <c r="I2550" s="31">
        <v>39419</v>
      </c>
      <c r="J2550" s="30">
        <v>28658.42</v>
      </c>
      <c r="K2550" s="28">
        <v>39419</v>
      </c>
      <c r="L2550" s="27">
        <v>17160.400000000001</v>
      </c>
      <c r="M2550" s="25">
        <v>39569</v>
      </c>
      <c r="N2550" s="24">
        <v>6087.3</v>
      </c>
      <c r="O2550" s="28">
        <v>39534</v>
      </c>
      <c r="P2550" s="27">
        <v>6578.06</v>
      </c>
    </row>
    <row r="2551" spans="1:16" ht="16.5" x14ac:dyDescent="0.3">
      <c r="A2551" s="2">
        <v>39436</v>
      </c>
      <c r="B2551" s="1">
        <v>234.4</v>
      </c>
      <c r="C2551" s="14">
        <v>39500</v>
      </c>
      <c r="D2551" s="13">
        <v>1353.11</v>
      </c>
      <c r="E2551" s="17">
        <v>39395</v>
      </c>
      <c r="F2551" s="16">
        <v>15583.42</v>
      </c>
      <c r="G2551" s="20">
        <v>39573</v>
      </c>
      <c r="H2551" s="19">
        <v>3872.15</v>
      </c>
      <c r="I2551" s="31">
        <v>39416</v>
      </c>
      <c r="J2551" s="30">
        <v>28643.61</v>
      </c>
      <c r="K2551" s="28">
        <v>39416</v>
      </c>
      <c r="L2551" s="27">
        <v>17178.490000000002</v>
      </c>
      <c r="M2551" s="25">
        <v>39568</v>
      </c>
      <c r="N2551" s="24">
        <v>6087.3</v>
      </c>
      <c r="O2551" s="28">
        <v>39533</v>
      </c>
      <c r="P2551" s="27">
        <v>6489.26</v>
      </c>
    </row>
    <row r="2552" spans="1:16" ht="16.5" x14ac:dyDescent="0.3">
      <c r="A2552" s="2">
        <v>39434</v>
      </c>
      <c r="B2552" s="1">
        <v>236.65</v>
      </c>
      <c r="C2552" s="14">
        <v>39499</v>
      </c>
      <c r="D2552" s="13">
        <v>1342.53</v>
      </c>
      <c r="E2552" s="17">
        <v>39394</v>
      </c>
      <c r="F2552" s="16">
        <v>15771.57</v>
      </c>
      <c r="G2552" s="20">
        <v>39570</v>
      </c>
      <c r="H2552" s="19">
        <v>3877.5</v>
      </c>
      <c r="I2552" s="31">
        <v>39415</v>
      </c>
      <c r="J2552" s="30">
        <v>28482.54</v>
      </c>
      <c r="K2552" s="28">
        <v>39415</v>
      </c>
      <c r="L2552" s="27">
        <v>17014.13</v>
      </c>
      <c r="M2552" s="25">
        <v>39567</v>
      </c>
      <c r="N2552" s="24">
        <v>6089.4</v>
      </c>
      <c r="O2552" s="28">
        <v>39532</v>
      </c>
      <c r="P2552" s="27">
        <v>6524.71</v>
      </c>
    </row>
    <row r="2553" spans="1:16" ht="16.5" x14ac:dyDescent="0.3">
      <c r="A2553" s="2">
        <v>39433</v>
      </c>
      <c r="B2553" s="1">
        <v>234.33</v>
      </c>
      <c r="C2553" s="14">
        <v>39498</v>
      </c>
      <c r="D2553" s="13">
        <v>1360.03</v>
      </c>
      <c r="E2553" s="17">
        <v>39393</v>
      </c>
      <c r="F2553" s="16">
        <v>16096.68</v>
      </c>
      <c r="G2553" s="20">
        <v>39569</v>
      </c>
      <c r="H2553" s="19">
        <v>3825.02</v>
      </c>
      <c r="I2553" s="31">
        <v>39414</v>
      </c>
      <c r="J2553" s="30">
        <v>27371.24</v>
      </c>
      <c r="K2553" s="28">
        <v>39414</v>
      </c>
      <c r="L2553" s="27">
        <v>16362.4</v>
      </c>
      <c r="M2553" s="25">
        <v>39566</v>
      </c>
      <c r="N2553" s="24">
        <v>6090.4</v>
      </c>
      <c r="O2553" s="28">
        <v>39527</v>
      </c>
      <c r="P2553" s="27">
        <v>6319.99</v>
      </c>
    </row>
    <row r="2554" spans="1:16" ht="16.5" x14ac:dyDescent="0.3">
      <c r="A2554" s="2">
        <v>39430</v>
      </c>
      <c r="B2554" s="1">
        <v>241.5</v>
      </c>
      <c r="C2554" s="14">
        <v>39497</v>
      </c>
      <c r="D2554" s="13">
        <v>1348.78</v>
      </c>
      <c r="E2554" s="17">
        <v>39392</v>
      </c>
      <c r="F2554" s="16">
        <v>16249.63</v>
      </c>
      <c r="G2554" s="20">
        <v>39568</v>
      </c>
      <c r="H2554" s="19">
        <v>3825.02</v>
      </c>
      <c r="I2554" s="31">
        <v>39413</v>
      </c>
      <c r="J2554" s="30">
        <v>27210.21</v>
      </c>
      <c r="K2554" s="28">
        <v>39413</v>
      </c>
      <c r="L2554" s="27">
        <v>16279.34</v>
      </c>
      <c r="M2554" s="25">
        <v>39563</v>
      </c>
      <c r="N2554" s="24">
        <v>6091.4</v>
      </c>
      <c r="O2554" s="28">
        <v>39526</v>
      </c>
      <c r="P2554" s="27">
        <v>6361.22</v>
      </c>
    </row>
    <row r="2555" spans="1:16" ht="16.5" x14ac:dyDescent="0.3">
      <c r="A2555" s="2">
        <v>39429</v>
      </c>
      <c r="B2555" s="1">
        <v>245.21</v>
      </c>
      <c r="C2555" s="14">
        <v>39493</v>
      </c>
      <c r="D2555" s="13">
        <v>1350</v>
      </c>
      <c r="E2555" s="17">
        <v>39391</v>
      </c>
      <c r="F2555" s="16">
        <v>16268.92</v>
      </c>
      <c r="G2555" s="20">
        <v>39567</v>
      </c>
      <c r="H2555" s="19">
        <v>3793.63</v>
      </c>
      <c r="I2555" s="31">
        <v>39412</v>
      </c>
      <c r="J2555" s="30">
        <v>27626.62</v>
      </c>
      <c r="K2555" s="28">
        <v>39412</v>
      </c>
      <c r="L2555" s="27">
        <v>16542.37</v>
      </c>
      <c r="M2555" s="25">
        <v>39562</v>
      </c>
      <c r="N2555" s="24">
        <v>6050.7</v>
      </c>
      <c r="O2555" s="28">
        <v>39525</v>
      </c>
      <c r="P2555" s="27">
        <v>6393.39</v>
      </c>
    </row>
    <row r="2556" spans="1:16" ht="16.5" x14ac:dyDescent="0.3">
      <c r="A2556" s="2">
        <v>39428</v>
      </c>
      <c r="B2556" s="1">
        <v>247.15</v>
      </c>
      <c r="C2556" s="14">
        <v>39492</v>
      </c>
      <c r="D2556" s="13">
        <v>1348.86</v>
      </c>
      <c r="E2556" s="17">
        <v>39388</v>
      </c>
      <c r="F2556" s="16">
        <v>16517.48</v>
      </c>
      <c r="G2556" s="20">
        <v>39566</v>
      </c>
      <c r="H2556" s="19">
        <v>3814.76</v>
      </c>
      <c r="I2556" s="31">
        <v>39409</v>
      </c>
      <c r="J2556" s="30">
        <v>26541.09</v>
      </c>
      <c r="K2556" s="28">
        <v>39409</v>
      </c>
      <c r="L2556" s="27">
        <v>15691.71</v>
      </c>
      <c r="M2556" s="25">
        <v>39561</v>
      </c>
      <c r="N2556" s="24">
        <v>6083.6</v>
      </c>
      <c r="O2556" s="28">
        <v>39524</v>
      </c>
      <c r="P2556" s="27">
        <v>6182.3</v>
      </c>
    </row>
    <row r="2557" spans="1:16" ht="16.5" x14ac:dyDescent="0.3">
      <c r="A2557" s="2">
        <v>39427</v>
      </c>
      <c r="B2557" s="1">
        <v>246.85</v>
      </c>
      <c r="C2557" s="14">
        <v>39491</v>
      </c>
      <c r="D2557" s="13">
        <v>1367.21</v>
      </c>
      <c r="E2557" s="17">
        <v>39387</v>
      </c>
      <c r="F2557" s="16">
        <v>16870.400000000001</v>
      </c>
      <c r="G2557" s="20">
        <v>39563</v>
      </c>
      <c r="H2557" s="19">
        <v>3794.39</v>
      </c>
      <c r="I2557" s="31">
        <v>39408</v>
      </c>
      <c r="J2557" s="30">
        <v>26004.92</v>
      </c>
      <c r="K2557" s="28">
        <v>39408</v>
      </c>
      <c r="L2557" s="27">
        <v>15561.42</v>
      </c>
      <c r="M2557" s="25">
        <v>39560</v>
      </c>
      <c r="N2557" s="24">
        <v>6034.7</v>
      </c>
      <c r="O2557" s="28">
        <v>39521</v>
      </c>
      <c r="P2557" s="27">
        <v>6451.9</v>
      </c>
    </row>
    <row r="2558" spans="1:16" ht="16.5" x14ac:dyDescent="0.3">
      <c r="A2558" s="2">
        <v>39426</v>
      </c>
      <c r="B2558" s="1">
        <v>244.25</v>
      </c>
      <c r="C2558" s="14">
        <v>39490</v>
      </c>
      <c r="D2558" s="13">
        <v>1348.86</v>
      </c>
      <c r="E2558" s="17">
        <v>39386</v>
      </c>
      <c r="F2558" s="16">
        <v>16737.63</v>
      </c>
      <c r="G2558" s="20">
        <v>39562</v>
      </c>
      <c r="H2558" s="19">
        <v>3761.96</v>
      </c>
      <c r="I2558" s="31">
        <v>39407</v>
      </c>
      <c r="J2558" s="30">
        <v>26618.19</v>
      </c>
      <c r="K2558" s="28">
        <v>39407</v>
      </c>
      <c r="L2558" s="27">
        <v>15993.5</v>
      </c>
      <c r="M2558" s="25">
        <v>39559</v>
      </c>
      <c r="N2558" s="24">
        <v>6053</v>
      </c>
      <c r="O2558" s="28">
        <v>39520</v>
      </c>
      <c r="P2558" s="27">
        <v>6500.56</v>
      </c>
    </row>
    <row r="2559" spans="1:16" ht="16.5" x14ac:dyDescent="0.3">
      <c r="A2559" s="2">
        <v>39423</v>
      </c>
      <c r="B2559" s="1">
        <v>247.38</v>
      </c>
      <c r="C2559" s="14">
        <v>39489</v>
      </c>
      <c r="D2559" s="13">
        <v>1339.13</v>
      </c>
      <c r="E2559" s="17">
        <v>39385</v>
      </c>
      <c r="F2559" s="16">
        <v>16651.009999999998</v>
      </c>
      <c r="G2559" s="20">
        <v>39561</v>
      </c>
      <c r="H2559" s="19">
        <v>3763.55</v>
      </c>
      <c r="I2559" s="31">
        <v>39406</v>
      </c>
      <c r="J2559" s="30">
        <v>27771.21</v>
      </c>
      <c r="K2559" s="28">
        <v>39406</v>
      </c>
      <c r="L2559" s="27">
        <v>16867.38</v>
      </c>
      <c r="M2559" s="25">
        <v>39556</v>
      </c>
      <c r="N2559" s="24">
        <v>6056.5</v>
      </c>
      <c r="O2559" s="28">
        <v>39519</v>
      </c>
      <c r="P2559" s="27">
        <v>6599.37</v>
      </c>
    </row>
    <row r="2560" spans="1:16" ht="16.5" x14ac:dyDescent="0.3">
      <c r="A2560" s="2">
        <v>39422</v>
      </c>
      <c r="B2560" s="1">
        <v>249.63</v>
      </c>
      <c r="C2560" s="14">
        <v>39486</v>
      </c>
      <c r="D2560" s="13">
        <v>1331.29</v>
      </c>
      <c r="E2560" s="17">
        <v>39384</v>
      </c>
      <c r="F2560" s="16">
        <v>16698.080000000002</v>
      </c>
      <c r="G2560" s="20">
        <v>39560</v>
      </c>
      <c r="H2560" s="19">
        <v>3736.12</v>
      </c>
      <c r="I2560" s="31">
        <v>39405</v>
      </c>
      <c r="J2560" s="30">
        <v>27460.17</v>
      </c>
      <c r="K2560" s="28">
        <v>39405</v>
      </c>
      <c r="L2560" s="27">
        <v>16535.169999999998</v>
      </c>
      <c r="M2560" s="25">
        <v>39555</v>
      </c>
      <c r="N2560" s="24">
        <v>5980.4</v>
      </c>
      <c r="O2560" s="28">
        <v>39518</v>
      </c>
      <c r="P2560" s="27">
        <v>6524.57</v>
      </c>
    </row>
    <row r="2561" spans="1:16" ht="16.5" x14ac:dyDescent="0.3">
      <c r="A2561" s="2">
        <v>39421</v>
      </c>
      <c r="B2561" s="1">
        <v>247.03</v>
      </c>
      <c r="C2561" s="14">
        <v>39485</v>
      </c>
      <c r="D2561" s="13">
        <v>1336.91</v>
      </c>
      <c r="E2561" s="17">
        <v>39381</v>
      </c>
      <c r="F2561" s="16">
        <v>16505.63</v>
      </c>
      <c r="G2561" s="20">
        <v>39559</v>
      </c>
      <c r="H2561" s="19">
        <v>3769.89</v>
      </c>
      <c r="I2561" s="31">
        <v>39402</v>
      </c>
      <c r="J2561" s="30">
        <v>27614.43</v>
      </c>
      <c r="K2561" s="28">
        <v>39402</v>
      </c>
      <c r="L2561" s="27">
        <v>16737.73</v>
      </c>
      <c r="M2561" s="25">
        <v>39554</v>
      </c>
      <c r="N2561" s="24">
        <v>6046.2</v>
      </c>
      <c r="O2561" s="28">
        <v>39517</v>
      </c>
      <c r="P2561" s="27">
        <v>6448.08</v>
      </c>
    </row>
    <row r="2562" spans="1:16" ht="16.5" x14ac:dyDescent="0.3">
      <c r="A2562" s="2">
        <v>39420</v>
      </c>
      <c r="B2562" s="1">
        <v>244.04</v>
      </c>
      <c r="C2562" s="14">
        <v>39484</v>
      </c>
      <c r="D2562" s="13">
        <v>1326.45</v>
      </c>
      <c r="E2562" s="17">
        <v>39380</v>
      </c>
      <c r="F2562" s="16">
        <v>16284.17</v>
      </c>
      <c r="G2562" s="20">
        <v>39556</v>
      </c>
      <c r="H2562" s="19">
        <v>3808.59</v>
      </c>
      <c r="I2562" s="31">
        <v>39401</v>
      </c>
      <c r="J2562" s="30">
        <v>28751.21</v>
      </c>
      <c r="K2562" s="28">
        <v>39401</v>
      </c>
      <c r="L2562" s="27">
        <v>17485.46</v>
      </c>
      <c r="M2562" s="25">
        <v>39553</v>
      </c>
      <c r="N2562" s="24">
        <v>5906.9</v>
      </c>
      <c r="O2562" s="28">
        <v>39514</v>
      </c>
      <c r="P2562" s="27">
        <v>6513.99</v>
      </c>
    </row>
    <row r="2563" spans="1:16" ht="16.5" x14ac:dyDescent="0.3">
      <c r="A2563" s="2">
        <v>39419</v>
      </c>
      <c r="B2563" s="1">
        <v>241.61</v>
      </c>
      <c r="C2563" s="14">
        <v>39483</v>
      </c>
      <c r="D2563" s="13">
        <v>1336.64</v>
      </c>
      <c r="E2563" s="17">
        <v>39379</v>
      </c>
      <c r="F2563" s="16">
        <v>16358.39</v>
      </c>
      <c r="G2563" s="20">
        <v>39555</v>
      </c>
      <c r="H2563" s="19">
        <v>3725.23</v>
      </c>
      <c r="I2563" s="31">
        <v>39400</v>
      </c>
      <c r="J2563" s="30">
        <v>29166.01</v>
      </c>
      <c r="K2563" s="28">
        <v>39400</v>
      </c>
      <c r="L2563" s="27">
        <v>17837.13</v>
      </c>
      <c r="M2563" s="25">
        <v>39552</v>
      </c>
      <c r="N2563" s="24">
        <v>5831.6</v>
      </c>
      <c r="O2563" s="28">
        <v>39513</v>
      </c>
      <c r="P2563" s="27">
        <v>6591.31</v>
      </c>
    </row>
    <row r="2564" spans="1:16" ht="16.5" x14ac:dyDescent="0.3">
      <c r="A2564" s="2">
        <v>39416</v>
      </c>
      <c r="B2564" s="1">
        <v>241.91</v>
      </c>
      <c r="C2564" s="14">
        <v>39482</v>
      </c>
      <c r="D2564" s="13">
        <v>1380.82</v>
      </c>
      <c r="E2564" s="17">
        <v>39378</v>
      </c>
      <c r="F2564" s="16">
        <v>16450.580000000002</v>
      </c>
      <c r="G2564" s="20">
        <v>39554</v>
      </c>
      <c r="H2564" s="19">
        <v>3748.56</v>
      </c>
      <c r="I2564" s="31">
        <v>39399</v>
      </c>
      <c r="J2564" s="30">
        <v>27803.35</v>
      </c>
      <c r="K2564" s="28">
        <v>39399</v>
      </c>
      <c r="L2564" s="27">
        <v>16695.080000000002</v>
      </c>
      <c r="M2564" s="25">
        <v>39549</v>
      </c>
      <c r="N2564" s="24">
        <v>5895.5</v>
      </c>
      <c r="O2564" s="28">
        <v>39512</v>
      </c>
      <c r="P2564" s="27">
        <v>6683.71</v>
      </c>
    </row>
    <row r="2565" spans="1:16" ht="16.5" x14ac:dyDescent="0.3">
      <c r="A2565" s="2">
        <v>39415</v>
      </c>
      <c r="B2565" s="1">
        <v>238.68</v>
      </c>
      <c r="C2565" s="14">
        <v>39479</v>
      </c>
      <c r="D2565" s="13">
        <v>1395.41</v>
      </c>
      <c r="E2565" s="17">
        <v>39377</v>
      </c>
      <c r="F2565" s="16">
        <v>16438.47</v>
      </c>
      <c r="G2565" s="20">
        <v>39553</v>
      </c>
      <c r="H2565" s="19">
        <v>3690.75</v>
      </c>
      <c r="I2565" s="31">
        <v>39398</v>
      </c>
      <c r="J2565" s="30">
        <v>27665.73</v>
      </c>
      <c r="K2565" s="28">
        <v>39398</v>
      </c>
      <c r="L2565" s="27">
        <v>16656.91</v>
      </c>
      <c r="M2565" s="25">
        <v>39548</v>
      </c>
      <c r="N2565" s="24">
        <v>5965.1</v>
      </c>
      <c r="O2565" s="28">
        <v>39511</v>
      </c>
      <c r="P2565" s="27">
        <v>6545.04</v>
      </c>
    </row>
    <row r="2566" spans="1:16" ht="16.5" x14ac:dyDescent="0.3">
      <c r="A2566" s="2">
        <v>39414</v>
      </c>
      <c r="B2566" s="1">
        <v>232.87</v>
      </c>
      <c r="C2566" s="14">
        <v>39478</v>
      </c>
      <c r="D2566" s="13">
        <v>1378.55</v>
      </c>
      <c r="E2566" s="17">
        <v>39374</v>
      </c>
      <c r="F2566" s="16">
        <v>16814.37</v>
      </c>
      <c r="G2566" s="20">
        <v>39552</v>
      </c>
      <c r="H2566" s="19">
        <v>3671.28</v>
      </c>
      <c r="I2566" s="31">
        <v>39395</v>
      </c>
      <c r="J2566" s="30">
        <v>28783.41</v>
      </c>
      <c r="K2566" s="28">
        <v>39395</v>
      </c>
      <c r="L2566" s="27">
        <v>17704.080000000002</v>
      </c>
      <c r="M2566" s="25">
        <v>39547</v>
      </c>
      <c r="N2566" s="24">
        <v>5983.9</v>
      </c>
      <c r="O2566" s="28">
        <v>39510</v>
      </c>
      <c r="P2566" s="27">
        <v>6689.95</v>
      </c>
    </row>
    <row r="2567" spans="1:16" ht="16.5" x14ac:dyDescent="0.3">
      <c r="A2567" s="2">
        <v>39413</v>
      </c>
      <c r="B2567" s="1">
        <v>236.38</v>
      </c>
      <c r="C2567" s="14">
        <v>39477</v>
      </c>
      <c r="D2567" s="13">
        <v>1355.81</v>
      </c>
      <c r="E2567" s="17">
        <v>39373</v>
      </c>
      <c r="F2567" s="16">
        <v>17106.09</v>
      </c>
      <c r="G2567" s="20">
        <v>39549</v>
      </c>
      <c r="H2567" s="19">
        <v>3699.99</v>
      </c>
      <c r="I2567" s="31">
        <v>39394</v>
      </c>
      <c r="J2567" s="30">
        <v>28760.22</v>
      </c>
      <c r="K2567" s="28">
        <v>39394</v>
      </c>
      <c r="L2567" s="27">
        <v>17716.86</v>
      </c>
      <c r="M2567" s="25">
        <v>39546</v>
      </c>
      <c r="N2567" s="24">
        <v>5990.2</v>
      </c>
      <c r="O2567" s="28">
        <v>39507</v>
      </c>
      <c r="P2567" s="27">
        <v>6748.13</v>
      </c>
    </row>
    <row r="2568" spans="1:16" ht="16.5" x14ac:dyDescent="0.3">
      <c r="A2568" s="2">
        <v>39412</v>
      </c>
      <c r="B2568" s="1">
        <v>236.01</v>
      </c>
      <c r="C2568" s="14">
        <v>39476</v>
      </c>
      <c r="D2568" s="13">
        <v>1362.3</v>
      </c>
      <c r="E2568" s="17">
        <v>39372</v>
      </c>
      <c r="F2568" s="16">
        <v>16955.310000000001</v>
      </c>
      <c r="G2568" s="20">
        <v>39548</v>
      </c>
      <c r="H2568" s="19">
        <v>3758.05</v>
      </c>
      <c r="I2568" s="31">
        <v>39393</v>
      </c>
      <c r="J2568" s="30">
        <v>29708.93</v>
      </c>
      <c r="K2568" s="28">
        <v>39393</v>
      </c>
      <c r="L2568" s="27">
        <v>18552.13</v>
      </c>
      <c r="M2568" s="25">
        <v>39545</v>
      </c>
      <c r="N2568" s="24">
        <v>6014.8</v>
      </c>
      <c r="O2568" s="28">
        <v>39506</v>
      </c>
      <c r="P2568" s="27">
        <v>6862.52</v>
      </c>
    </row>
    <row r="2569" spans="1:16" ht="16.5" x14ac:dyDescent="0.3">
      <c r="A2569" s="2">
        <v>39409</v>
      </c>
      <c r="B2569" s="1">
        <v>225.54</v>
      </c>
      <c r="C2569" s="14">
        <v>39475</v>
      </c>
      <c r="D2569" s="13">
        <v>1353.97</v>
      </c>
      <c r="E2569" s="17">
        <v>39371</v>
      </c>
      <c r="F2569" s="16">
        <v>17137.919999999998</v>
      </c>
      <c r="G2569" s="20">
        <v>39547</v>
      </c>
      <c r="H2569" s="19">
        <v>3775.93</v>
      </c>
      <c r="I2569" s="31">
        <v>39392</v>
      </c>
      <c r="J2569" s="30">
        <v>29438.13</v>
      </c>
      <c r="K2569" s="28">
        <v>39392</v>
      </c>
      <c r="L2569" s="27">
        <v>18484.5</v>
      </c>
      <c r="M2569" s="25">
        <v>39542</v>
      </c>
      <c r="N2569" s="24">
        <v>5947.1</v>
      </c>
      <c r="O2569" s="28">
        <v>39505</v>
      </c>
      <c r="P2569" s="27">
        <v>6997.85</v>
      </c>
    </row>
    <row r="2570" spans="1:16" ht="16.5" x14ac:dyDescent="0.3">
      <c r="A2570" s="2">
        <v>39408</v>
      </c>
      <c r="B2570" s="1">
        <v>228.1</v>
      </c>
      <c r="C2570" s="14">
        <v>39472</v>
      </c>
      <c r="D2570" s="13">
        <v>1330.61</v>
      </c>
      <c r="E2570" s="17">
        <v>39370</v>
      </c>
      <c r="F2570" s="16">
        <v>17358.150000000001</v>
      </c>
      <c r="G2570" s="20">
        <v>39546</v>
      </c>
      <c r="H2570" s="19">
        <v>3810.51</v>
      </c>
      <c r="I2570" s="31">
        <v>39391</v>
      </c>
      <c r="J2570" s="30">
        <v>28942.32</v>
      </c>
      <c r="K2570" s="28">
        <v>39391</v>
      </c>
      <c r="L2570" s="27">
        <v>18291.2</v>
      </c>
      <c r="M2570" s="25">
        <v>39541</v>
      </c>
      <c r="N2570" s="24">
        <v>5891.3</v>
      </c>
      <c r="O2570" s="28">
        <v>39504</v>
      </c>
      <c r="P2570" s="27">
        <v>6985.97</v>
      </c>
    </row>
    <row r="2571" spans="1:16" ht="16.5" x14ac:dyDescent="0.3">
      <c r="A2571" s="2">
        <v>39407</v>
      </c>
      <c r="B2571" s="1">
        <v>228.84</v>
      </c>
      <c r="C2571" s="14">
        <v>39471</v>
      </c>
      <c r="D2571" s="13">
        <v>1352.07</v>
      </c>
      <c r="E2571" s="17">
        <v>39367</v>
      </c>
      <c r="F2571" s="16">
        <v>17331.169999999998</v>
      </c>
      <c r="G2571" s="20">
        <v>39545</v>
      </c>
      <c r="H2571" s="19">
        <v>3828.46</v>
      </c>
      <c r="I2571" s="31">
        <v>39388</v>
      </c>
      <c r="J2571" s="30">
        <v>30468.34</v>
      </c>
      <c r="K2571" s="28">
        <v>39388</v>
      </c>
      <c r="L2571" s="27">
        <v>19540.13</v>
      </c>
      <c r="M2571" s="25">
        <v>39540</v>
      </c>
      <c r="N2571" s="24">
        <v>5915.9</v>
      </c>
      <c r="O2571" s="28">
        <v>39503</v>
      </c>
      <c r="P2571" s="27">
        <v>6882.56</v>
      </c>
    </row>
    <row r="2572" spans="1:16" ht="16.5" x14ac:dyDescent="0.3">
      <c r="A2572" s="2">
        <v>39406</v>
      </c>
      <c r="B2572" s="1">
        <v>236.91</v>
      </c>
      <c r="C2572" s="14">
        <v>39470</v>
      </c>
      <c r="D2572" s="13">
        <v>1338.6</v>
      </c>
      <c r="E2572" s="17">
        <v>39366</v>
      </c>
      <c r="F2572" s="16">
        <v>17458.98</v>
      </c>
      <c r="G2572" s="20">
        <v>39542</v>
      </c>
      <c r="H2572" s="19">
        <v>3795.2</v>
      </c>
      <c r="I2572" s="31">
        <v>39387</v>
      </c>
      <c r="J2572" s="30">
        <v>31492.880000000001</v>
      </c>
      <c r="K2572" s="28">
        <v>39387</v>
      </c>
      <c r="L2572" s="27">
        <v>20164.22</v>
      </c>
      <c r="M2572" s="25">
        <v>39539</v>
      </c>
      <c r="N2572" s="24">
        <v>5852.6</v>
      </c>
      <c r="O2572" s="28">
        <v>39500</v>
      </c>
      <c r="P2572" s="27">
        <v>6806.29</v>
      </c>
    </row>
    <row r="2573" spans="1:16" ht="16.5" x14ac:dyDescent="0.3">
      <c r="A2573" s="2">
        <v>39405</v>
      </c>
      <c r="B2573" s="1">
        <v>239.78</v>
      </c>
      <c r="C2573" s="14">
        <v>39469</v>
      </c>
      <c r="D2573" s="13">
        <v>1310.5</v>
      </c>
      <c r="E2573" s="17">
        <v>39365</v>
      </c>
      <c r="F2573" s="16">
        <v>17177.89</v>
      </c>
      <c r="G2573" s="20">
        <v>39541</v>
      </c>
      <c r="H2573" s="19">
        <v>3774.94</v>
      </c>
      <c r="I2573" s="31">
        <v>39386</v>
      </c>
      <c r="J2573" s="30">
        <v>31352.58</v>
      </c>
      <c r="K2573" s="28">
        <v>39386</v>
      </c>
      <c r="L2573" s="27">
        <v>20081.75</v>
      </c>
      <c r="M2573" s="25">
        <v>39538</v>
      </c>
      <c r="N2573" s="24">
        <v>5702.1</v>
      </c>
      <c r="O2573" s="28">
        <v>39499</v>
      </c>
      <c r="P2573" s="27">
        <v>6904.85</v>
      </c>
    </row>
    <row r="2574" spans="1:16" ht="16.5" x14ac:dyDescent="0.3">
      <c r="A2574" s="2">
        <v>39402</v>
      </c>
      <c r="B2574" s="1">
        <v>244.13</v>
      </c>
      <c r="C2574" s="14">
        <v>39465</v>
      </c>
      <c r="D2574" s="13">
        <v>1325.19</v>
      </c>
      <c r="E2574" s="17">
        <v>39364</v>
      </c>
      <c r="F2574" s="16">
        <v>17159.900000000001</v>
      </c>
      <c r="G2574" s="20">
        <v>39540</v>
      </c>
      <c r="H2574" s="19">
        <v>3797.9</v>
      </c>
      <c r="I2574" s="31">
        <v>39385</v>
      </c>
      <c r="J2574" s="30">
        <v>31638.22</v>
      </c>
      <c r="K2574" s="28">
        <v>39385</v>
      </c>
      <c r="L2574" s="27">
        <v>20400.07</v>
      </c>
      <c r="M2574" s="25">
        <v>39535</v>
      </c>
      <c r="N2574" s="24">
        <v>5692.9</v>
      </c>
      <c r="O2574" s="28">
        <v>39498</v>
      </c>
      <c r="P2574" s="27">
        <v>6899.68</v>
      </c>
    </row>
    <row r="2575" spans="1:16" ht="16.5" x14ac:dyDescent="0.3">
      <c r="A2575" s="2">
        <v>39401</v>
      </c>
      <c r="B2575" s="1">
        <v>247.39</v>
      </c>
      <c r="C2575" s="14">
        <v>39464</v>
      </c>
      <c r="D2575" s="13">
        <v>1333.25</v>
      </c>
      <c r="E2575" s="17">
        <v>39360</v>
      </c>
      <c r="F2575" s="16">
        <v>17065.04</v>
      </c>
      <c r="G2575" s="20">
        <v>39539</v>
      </c>
      <c r="H2575" s="19">
        <v>3753.55</v>
      </c>
      <c r="I2575" s="31">
        <v>39384</v>
      </c>
      <c r="J2575" s="30">
        <v>31586.9</v>
      </c>
      <c r="K2575" s="28">
        <v>39384</v>
      </c>
      <c r="L2575" s="27">
        <v>20194.14</v>
      </c>
      <c r="M2575" s="25">
        <v>39534</v>
      </c>
      <c r="N2575" s="24">
        <v>5717.5</v>
      </c>
      <c r="O2575" s="28">
        <v>39497</v>
      </c>
      <c r="P2575" s="27">
        <v>7002.29</v>
      </c>
    </row>
    <row r="2576" spans="1:16" ht="16.5" x14ac:dyDescent="0.3">
      <c r="A2576" s="2">
        <v>39400</v>
      </c>
      <c r="B2576" s="1">
        <v>250.21</v>
      </c>
      <c r="C2576" s="14">
        <v>39463</v>
      </c>
      <c r="D2576" s="13">
        <v>1373.2</v>
      </c>
      <c r="E2576" s="17">
        <v>39359</v>
      </c>
      <c r="F2576" s="16">
        <v>17092.490000000002</v>
      </c>
      <c r="G2576" s="20">
        <v>39538</v>
      </c>
      <c r="H2576" s="19">
        <v>3628.06</v>
      </c>
      <c r="I2576" s="31">
        <v>39381</v>
      </c>
      <c r="J2576" s="30">
        <v>30405.22</v>
      </c>
      <c r="K2576" s="28">
        <v>39381</v>
      </c>
      <c r="L2576" s="27">
        <v>19548.490000000002</v>
      </c>
      <c r="M2576" s="25">
        <v>39533</v>
      </c>
      <c r="N2576" s="24">
        <v>5660.4</v>
      </c>
      <c r="O2576" s="28">
        <v>39496</v>
      </c>
      <c r="P2576" s="27">
        <v>6967.55</v>
      </c>
    </row>
    <row r="2577" spans="1:16" ht="16.5" x14ac:dyDescent="0.3">
      <c r="A2577" s="2">
        <v>39399</v>
      </c>
      <c r="B2577" s="1">
        <v>244.73</v>
      </c>
      <c r="C2577" s="14">
        <v>39462</v>
      </c>
      <c r="D2577" s="13">
        <v>1380.95</v>
      </c>
      <c r="E2577" s="17">
        <v>39358</v>
      </c>
      <c r="F2577" s="16">
        <v>17199.89</v>
      </c>
      <c r="G2577" s="20">
        <v>39535</v>
      </c>
      <c r="H2577" s="19">
        <v>3641.05</v>
      </c>
      <c r="I2577" s="31">
        <v>39380</v>
      </c>
      <c r="J2577" s="30">
        <v>29854.49</v>
      </c>
      <c r="K2577" s="28">
        <v>39380</v>
      </c>
      <c r="L2577" s="27">
        <v>19551.21</v>
      </c>
      <c r="M2577" s="25">
        <v>39532</v>
      </c>
      <c r="N2577" s="24">
        <v>5689.1</v>
      </c>
      <c r="O2577" s="28">
        <v>39493</v>
      </c>
      <c r="P2577" s="27">
        <v>6832.43</v>
      </c>
    </row>
    <row r="2578" spans="1:16" ht="16.5" x14ac:dyDescent="0.3">
      <c r="A2578" s="2">
        <v>39398</v>
      </c>
      <c r="B2578" s="1">
        <v>243.89</v>
      </c>
      <c r="C2578" s="14">
        <v>39461</v>
      </c>
      <c r="D2578" s="13">
        <v>1416.25</v>
      </c>
      <c r="E2578" s="17">
        <v>39357</v>
      </c>
      <c r="F2578" s="16">
        <v>17046.78</v>
      </c>
      <c r="G2578" s="20">
        <v>39534</v>
      </c>
      <c r="H2578" s="19">
        <v>3652.11</v>
      </c>
      <c r="I2578" s="31">
        <v>39379</v>
      </c>
      <c r="J2578" s="30">
        <v>29333.53</v>
      </c>
      <c r="K2578" s="28">
        <v>39379</v>
      </c>
      <c r="L2578" s="27">
        <v>19587.88</v>
      </c>
      <c r="M2578" s="25">
        <v>39527</v>
      </c>
      <c r="N2578" s="24">
        <v>5495.2</v>
      </c>
      <c r="O2578" s="28">
        <v>39492</v>
      </c>
      <c r="P2578" s="27">
        <v>6962.28</v>
      </c>
    </row>
    <row r="2579" spans="1:16" ht="16.5" x14ac:dyDescent="0.3">
      <c r="A2579" s="2">
        <v>39395</v>
      </c>
      <c r="B2579" s="1">
        <v>252.21</v>
      </c>
      <c r="C2579" s="14">
        <v>39458</v>
      </c>
      <c r="D2579" s="13">
        <v>1401.02</v>
      </c>
      <c r="E2579" s="17">
        <v>39356</v>
      </c>
      <c r="F2579" s="16">
        <v>16845.96</v>
      </c>
      <c r="G2579" s="20">
        <v>39533</v>
      </c>
      <c r="H2579" s="19">
        <v>3611.45</v>
      </c>
      <c r="I2579" s="31">
        <v>39378</v>
      </c>
      <c r="J2579" s="30">
        <v>29376.86</v>
      </c>
      <c r="K2579" s="28">
        <v>39378</v>
      </c>
      <c r="L2579" s="27">
        <v>19636.46</v>
      </c>
      <c r="M2579" s="25">
        <v>39526</v>
      </c>
      <c r="N2579" s="24">
        <v>5545.6</v>
      </c>
      <c r="O2579" s="28">
        <v>39491</v>
      </c>
      <c r="P2579" s="27">
        <v>6973.67</v>
      </c>
    </row>
    <row r="2580" spans="1:16" ht="16.5" x14ac:dyDescent="0.3">
      <c r="A2580" s="2">
        <v>39394</v>
      </c>
      <c r="B2580" s="1">
        <v>249.97</v>
      </c>
      <c r="C2580" s="14">
        <v>39457</v>
      </c>
      <c r="D2580" s="13">
        <v>1420.33</v>
      </c>
      <c r="E2580" s="17">
        <v>39353</v>
      </c>
      <c r="F2580" s="16">
        <v>16785.689999999999</v>
      </c>
      <c r="G2580" s="20">
        <v>39532</v>
      </c>
      <c r="H2580" s="19">
        <v>3632.59</v>
      </c>
      <c r="I2580" s="31">
        <v>39377</v>
      </c>
      <c r="J2580" s="30">
        <v>28373.63</v>
      </c>
      <c r="K2580" s="28">
        <v>39377</v>
      </c>
      <c r="L2580" s="27">
        <v>18808.98</v>
      </c>
      <c r="M2580" s="25">
        <v>39525</v>
      </c>
      <c r="N2580" s="24">
        <v>5605.8</v>
      </c>
      <c r="O2580" s="28">
        <v>39490</v>
      </c>
      <c r="P2580" s="27">
        <v>6967.84</v>
      </c>
    </row>
    <row r="2581" spans="1:16" ht="16.5" x14ac:dyDescent="0.3">
      <c r="A2581" s="2">
        <v>39393</v>
      </c>
      <c r="B2581" s="1">
        <v>258.74</v>
      </c>
      <c r="C2581" s="14">
        <v>39456</v>
      </c>
      <c r="D2581" s="13">
        <v>1409.13</v>
      </c>
      <c r="E2581" s="17">
        <v>39352</v>
      </c>
      <c r="F2581" s="16">
        <v>16832.22</v>
      </c>
      <c r="G2581" s="20">
        <v>39527</v>
      </c>
      <c r="H2581" s="19">
        <v>3505.9</v>
      </c>
      <c r="I2581" s="31">
        <v>39373</v>
      </c>
      <c r="J2581" s="30">
        <v>29465.05</v>
      </c>
      <c r="K2581" s="28">
        <v>39373</v>
      </c>
      <c r="L2581" s="27">
        <v>19722.38</v>
      </c>
      <c r="M2581" s="25">
        <v>39524</v>
      </c>
      <c r="N2581" s="24">
        <v>5414.4</v>
      </c>
      <c r="O2581" s="28">
        <v>39489</v>
      </c>
      <c r="P2581" s="27">
        <v>6743.54</v>
      </c>
    </row>
    <row r="2582" spans="1:16" ht="16.5" x14ac:dyDescent="0.3">
      <c r="A2582" s="2">
        <v>39392</v>
      </c>
      <c r="B2582" s="1">
        <v>259.24</v>
      </c>
      <c r="C2582" s="14">
        <v>39455</v>
      </c>
      <c r="D2582" s="13">
        <v>1390.19</v>
      </c>
      <c r="E2582" s="17">
        <v>39351</v>
      </c>
      <c r="F2582" s="16">
        <v>16435.740000000002</v>
      </c>
      <c r="G2582" s="20">
        <v>39526</v>
      </c>
      <c r="H2582" s="19">
        <v>3529.54</v>
      </c>
      <c r="I2582" s="31">
        <v>39372</v>
      </c>
      <c r="J2582" s="30">
        <v>29298.71</v>
      </c>
      <c r="K2582" s="28">
        <v>39372</v>
      </c>
      <c r="L2582" s="27">
        <v>19536.34</v>
      </c>
      <c r="M2582" s="25">
        <v>39521</v>
      </c>
      <c r="N2582" s="24">
        <v>5631.7</v>
      </c>
      <c r="O2582" s="28">
        <v>39486</v>
      </c>
      <c r="P2582" s="27">
        <v>6767.28</v>
      </c>
    </row>
    <row r="2583" spans="1:16" ht="16.5" x14ac:dyDescent="0.3">
      <c r="A2583" s="2">
        <v>39391</v>
      </c>
      <c r="B2583" s="1">
        <v>253.91</v>
      </c>
      <c r="C2583" s="14">
        <v>39454</v>
      </c>
      <c r="D2583" s="13">
        <v>1416.18</v>
      </c>
      <c r="E2583" s="17">
        <v>39350</v>
      </c>
      <c r="F2583" s="16">
        <v>16401.73</v>
      </c>
      <c r="G2583" s="20">
        <v>39525</v>
      </c>
      <c r="H2583" s="19">
        <v>3558.66</v>
      </c>
      <c r="I2583" s="31">
        <v>39371</v>
      </c>
      <c r="J2583" s="30">
        <v>28954.55</v>
      </c>
      <c r="K2583" s="28">
        <v>39371</v>
      </c>
      <c r="L2583" s="27">
        <v>19441.330000000002</v>
      </c>
      <c r="M2583" s="25">
        <v>39520</v>
      </c>
      <c r="N2583" s="24">
        <v>5692.4</v>
      </c>
      <c r="O2583" s="28">
        <v>39485</v>
      </c>
      <c r="P2583" s="27">
        <v>6733.72</v>
      </c>
    </row>
    <row r="2584" spans="1:16" ht="16.5" x14ac:dyDescent="0.3">
      <c r="A2584" s="2">
        <v>39388</v>
      </c>
      <c r="B2584" s="1">
        <v>254.74</v>
      </c>
      <c r="C2584" s="14">
        <v>39451</v>
      </c>
      <c r="D2584" s="13">
        <v>1411.63</v>
      </c>
      <c r="E2584" s="17">
        <v>39346</v>
      </c>
      <c r="F2584" s="16">
        <v>16312.61</v>
      </c>
      <c r="G2584" s="20">
        <v>39524</v>
      </c>
      <c r="H2584" s="19">
        <v>3431.82</v>
      </c>
      <c r="I2584" s="31">
        <v>39370</v>
      </c>
      <c r="J2584" s="30">
        <v>29540.78</v>
      </c>
      <c r="K2584" s="28">
        <v>39370</v>
      </c>
      <c r="L2584" s="27">
        <v>19752.669999999998</v>
      </c>
      <c r="M2584" s="25">
        <v>39519</v>
      </c>
      <c r="N2584" s="24">
        <v>5776.4</v>
      </c>
      <c r="O2584" s="28">
        <v>39484</v>
      </c>
      <c r="P2584" s="27">
        <v>6847.51</v>
      </c>
    </row>
    <row r="2585" spans="1:16" ht="16.5" x14ac:dyDescent="0.3">
      <c r="A2585" s="2">
        <v>39387</v>
      </c>
      <c r="B2585" s="1">
        <v>260.76</v>
      </c>
      <c r="C2585" s="14">
        <v>39450</v>
      </c>
      <c r="D2585" s="13">
        <v>1447.16</v>
      </c>
      <c r="E2585" s="17">
        <v>39345</v>
      </c>
      <c r="F2585" s="16">
        <v>16413.79</v>
      </c>
      <c r="G2585" s="20">
        <v>39521</v>
      </c>
      <c r="H2585" s="19">
        <v>3566.59</v>
      </c>
      <c r="I2585" s="31">
        <v>39367</v>
      </c>
      <c r="J2585" s="30">
        <v>28838.37</v>
      </c>
      <c r="K2585" s="28">
        <v>39367</v>
      </c>
      <c r="L2585" s="27">
        <v>19081.3</v>
      </c>
      <c r="M2585" s="25">
        <v>39518</v>
      </c>
      <c r="N2585" s="24">
        <v>5690.4</v>
      </c>
      <c r="O2585" s="28">
        <v>39483</v>
      </c>
      <c r="P2585" s="27">
        <v>6765.25</v>
      </c>
    </row>
    <row r="2586" spans="1:16" ht="16.5" x14ac:dyDescent="0.3">
      <c r="A2586" s="2">
        <v>39386</v>
      </c>
      <c r="B2586" s="1">
        <v>260.42</v>
      </c>
      <c r="C2586" s="14">
        <v>39449</v>
      </c>
      <c r="D2586" s="13">
        <v>1447.16</v>
      </c>
      <c r="E2586" s="17">
        <v>39344</v>
      </c>
      <c r="F2586" s="16">
        <v>16381.54</v>
      </c>
      <c r="G2586" s="20">
        <v>39520</v>
      </c>
      <c r="H2586" s="19">
        <v>3599.58</v>
      </c>
      <c r="I2586" s="31">
        <v>39366</v>
      </c>
      <c r="J2586" s="30">
        <v>29133.02</v>
      </c>
      <c r="K2586" s="28">
        <v>39366</v>
      </c>
      <c r="L2586" s="27">
        <v>19218.05</v>
      </c>
      <c r="M2586" s="25">
        <v>39517</v>
      </c>
      <c r="N2586" s="24">
        <v>5629.1</v>
      </c>
      <c r="O2586" s="28">
        <v>39482</v>
      </c>
      <c r="P2586" s="27">
        <v>7000.49</v>
      </c>
    </row>
    <row r="2587" spans="1:16" ht="16.5" x14ac:dyDescent="0.3">
      <c r="A2587" s="2">
        <v>39385</v>
      </c>
      <c r="B2587" s="1">
        <v>258.87</v>
      </c>
      <c r="C2587" s="14">
        <v>39447</v>
      </c>
      <c r="D2587" s="13">
        <v>1468.36</v>
      </c>
      <c r="E2587" s="17">
        <v>39343</v>
      </c>
      <c r="F2587" s="16">
        <v>15801.8</v>
      </c>
      <c r="G2587" s="20">
        <v>39519</v>
      </c>
      <c r="H2587" s="19">
        <v>3647.64</v>
      </c>
      <c r="I2587" s="31">
        <v>39365</v>
      </c>
      <c r="J2587" s="30">
        <v>28569.33</v>
      </c>
      <c r="K2587" s="28">
        <v>39365</v>
      </c>
      <c r="L2587" s="27">
        <v>18285.919999999998</v>
      </c>
      <c r="M2587" s="25">
        <v>39514</v>
      </c>
      <c r="N2587" s="24">
        <v>5699.9</v>
      </c>
      <c r="O2587" s="28">
        <v>39479</v>
      </c>
      <c r="P2587" s="27">
        <v>6968.67</v>
      </c>
    </row>
    <row r="2588" spans="1:16" ht="16.5" x14ac:dyDescent="0.3">
      <c r="A2588" s="2">
        <v>39384</v>
      </c>
      <c r="B2588" s="1">
        <v>260.39999999999998</v>
      </c>
      <c r="C2588" s="14">
        <v>39444</v>
      </c>
      <c r="D2588" s="13">
        <v>1478.49</v>
      </c>
      <c r="E2588" s="17">
        <v>39339</v>
      </c>
      <c r="F2588" s="16">
        <v>16127.42</v>
      </c>
      <c r="G2588" s="20">
        <v>39518</v>
      </c>
      <c r="H2588" s="19">
        <v>3606.59</v>
      </c>
      <c r="I2588" s="31">
        <v>39364</v>
      </c>
      <c r="J2588" s="30">
        <v>28228.04</v>
      </c>
      <c r="K2588" s="28">
        <v>39364</v>
      </c>
      <c r="L2588" s="27">
        <v>17840.71</v>
      </c>
      <c r="M2588" s="25">
        <v>39513</v>
      </c>
      <c r="N2588" s="24">
        <v>5766.4</v>
      </c>
      <c r="O2588" s="28">
        <v>39478</v>
      </c>
      <c r="P2588" s="27">
        <v>6851.75</v>
      </c>
    </row>
    <row r="2589" spans="1:16" ht="16.5" x14ac:dyDescent="0.3">
      <c r="A2589" s="2">
        <v>39381</v>
      </c>
      <c r="B2589" s="1">
        <v>255.65</v>
      </c>
      <c r="C2589" s="14">
        <v>39443</v>
      </c>
      <c r="D2589" s="13">
        <v>1476.37</v>
      </c>
      <c r="E2589" s="17">
        <v>39338</v>
      </c>
      <c r="F2589" s="16">
        <v>15821.19</v>
      </c>
      <c r="G2589" s="20">
        <v>39517</v>
      </c>
      <c r="H2589" s="19">
        <v>3546.1</v>
      </c>
      <c r="I2589" s="31">
        <v>39363</v>
      </c>
      <c r="J2589" s="30">
        <v>27770.29</v>
      </c>
      <c r="K2589" s="28">
        <v>39363</v>
      </c>
      <c r="L2589" s="27">
        <v>17511.82</v>
      </c>
      <c r="M2589" s="25">
        <v>39512</v>
      </c>
      <c r="N2589" s="24">
        <v>5853.5</v>
      </c>
      <c r="O2589" s="28">
        <v>39477</v>
      </c>
      <c r="P2589" s="27">
        <v>6875.35</v>
      </c>
    </row>
    <row r="2590" spans="1:16" ht="16.5" x14ac:dyDescent="0.3">
      <c r="A2590" s="2">
        <v>39380</v>
      </c>
      <c r="B2590" s="1">
        <v>248.8</v>
      </c>
      <c r="C2590" s="14">
        <v>39442</v>
      </c>
      <c r="D2590" s="13">
        <v>1497.66</v>
      </c>
      <c r="E2590" s="17">
        <v>39337</v>
      </c>
      <c r="F2590" s="16">
        <v>15797.6</v>
      </c>
      <c r="G2590" s="20">
        <v>39514</v>
      </c>
      <c r="H2590" s="19">
        <v>3576.68</v>
      </c>
      <c r="I2590" s="31">
        <v>39360</v>
      </c>
      <c r="J2590" s="30">
        <v>27831.52</v>
      </c>
      <c r="K2590" s="28">
        <v>39360</v>
      </c>
      <c r="L2590" s="27">
        <v>17540.02</v>
      </c>
      <c r="M2590" s="25">
        <v>39511</v>
      </c>
      <c r="N2590" s="24">
        <v>5767.7</v>
      </c>
      <c r="O2590" s="28">
        <v>39476</v>
      </c>
      <c r="P2590" s="27">
        <v>6892.96</v>
      </c>
    </row>
    <row r="2591" spans="1:16" ht="16.5" x14ac:dyDescent="0.3">
      <c r="A2591" s="2">
        <v>39379</v>
      </c>
      <c r="B2591" s="1">
        <v>243.31</v>
      </c>
      <c r="C2591" s="14">
        <v>39440</v>
      </c>
      <c r="D2591" s="13">
        <v>1496.45</v>
      </c>
      <c r="E2591" s="17">
        <v>39336</v>
      </c>
      <c r="F2591" s="16">
        <v>15877.67</v>
      </c>
      <c r="G2591" s="20">
        <v>39513</v>
      </c>
      <c r="H2591" s="19">
        <v>3617.68</v>
      </c>
      <c r="I2591" s="31">
        <v>39359</v>
      </c>
      <c r="J2591" s="30">
        <v>26973.98</v>
      </c>
      <c r="K2591" s="28">
        <v>39359</v>
      </c>
      <c r="L2591" s="27">
        <v>16727.05</v>
      </c>
      <c r="M2591" s="25">
        <v>39510</v>
      </c>
      <c r="N2591" s="24">
        <v>5818.6</v>
      </c>
      <c r="O2591" s="28">
        <v>39475</v>
      </c>
      <c r="P2591" s="27">
        <v>6818.85</v>
      </c>
    </row>
    <row r="2592" spans="1:16" ht="16.5" x14ac:dyDescent="0.3">
      <c r="A2592" s="2">
        <v>39378</v>
      </c>
      <c r="B2592" s="1">
        <v>244.9</v>
      </c>
      <c r="C2592" s="14">
        <v>39437</v>
      </c>
      <c r="D2592" s="13">
        <v>1484.46</v>
      </c>
      <c r="E2592" s="17">
        <v>39335</v>
      </c>
      <c r="F2592" s="16">
        <v>15764.97</v>
      </c>
      <c r="G2592" s="20">
        <v>39512</v>
      </c>
      <c r="H2592" s="19">
        <v>3684.54</v>
      </c>
      <c r="I2592" s="31">
        <v>39358</v>
      </c>
      <c r="J2592" s="30">
        <v>27479.94</v>
      </c>
      <c r="K2592" s="28">
        <v>39358</v>
      </c>
      <c r="L2592" s="27">
        <v>17317.53</v>
      </c>
      <c r="M2592" s="25">
        <v>39507</v>
      </c>
      <c r="N2592" s="24">
        <v>5884.3</v>
      </c>
      <c r="O2592" s="28">
        <v>39472</v>
      </c>
      <c r="P2592" s="27">
        <v>6816.74</v>
      </c>
    </row>
    <row r="2593" spans="1:16" ht="16.5" x14ac:dyDescent="0.3">
      <c r="A2593" s="2">
        <v>39377</v>
      </c>
      <c r="B2593" s="1">
        <v>239.94</v>
      </c>
      <c r="C2593" s="14">
        <v>39436</v>
      </c>
      <c r="D2593" s="13">
        <v>1460.12</v>
      </c>
      <c r="E2593" s="17">
        <v>39332</v>
      </c>
      <c r="F2593" s="16">
        <v>16122.16</v>
      </c>
      <c r="G2593" s="20">
        <v>39511</v>
      </c>
      <c r="H2593" s="19">
        <v>3610.2</v>
      </c>
      <c r="I2593" s="31">
        <v>39357</v>
      </c>
      <c r="J2593" s="30">
        <v>28199.75</v>
      </c>
      <c r="K2593" s="28">
        <v>39357</v>
      </c>
      <c r="L2593" s="27">
        <v>17973.87</v>
      </c>
      <c r="M2593" s="25">
        <v>39506</v>
      </c>
      <c r="N2593" s="24">
        <v>5965.7</v>
      </c>
      <c r="O2593" s="28">
        <v>39471</v>
      </c>
      <c r="P2593" s="27">
        <v>6821.07</v>
      </c>
    </row>
    <row r="2594" spans="1:16" ht="16.5" x14ac:dyDescent="0.3">
      <c r="A2594" s="2">
        <v>39374</v>
      </c>
      <c r="B2594" s="1">
        <v>248.35</v>
      </c>
      <c r="C2594" s="14">
        <v>39435</v>
      </c>
      <c r="D2594" s="13">
        <v>1453</v>
      </c>
      <c r="E2594" s="17">
        <v>39331</v>
      </c>
      <c r="F2594" s="16">
        <v>16257</v>
      </c>
      <c r="G2594" s="20">
        <v>39510</v>
      </c>
      <c r="H2594" s="19">
        <v>3675.51</v>
      </c>
      <c r="I2594" s="31">
        <v>39353</v>
      </c>
      <c r="J2594" s="30">
        <v>27142.47</v>
      </c>
      <c r="K2594" s="28">
        <v>39353</v>
      </c>
      <c r="L2594" s="27">
        <v>17017.939999999999</v>
      </c>
      <c r="M2594" s="25">
        <v>39505</v>
      </c>
      <c r="N2594" s="24">
        <v>6076.5</v>
      </c>
      <c r="O2594" s="28">
        <v>39470</v>
      </c>
      <c r="P2594" s="27">
        <v>6439.21</v>
      </c>
    </row>
    <row r="2595" spans="1:16" ht="16.5" x14ac:dyDescent="0.3">
      <c r="A2595" s="2">
        <v>39373</v>
      </c>
      <c r="B2595" s="1">
        <v>252.6</v>
      </c>
      <c r="C2595" s="14">
        <v>39434</v>
      </c>
      <c r="D2595" s="13">
        <v>1454.98</v>
      </c>
      <c r="E2595" s="17">
        <v>39330</v>
      </c>
      <c r="F2595" s="16">
        <v>16158.45</v>
      </c>
      <c r="G2595" s="20">
        <v>39507</v>
      </c>
      <c r="H2595" s="19">
        <v>3724.5</v>
      </c>
      <c r="I2595" s="31">
        <v>39352</v>
      </c>
      <c r="J2595" s="30">
        <v>27065.15</v>
      </c>
      <c r="K2595" s="28">
        <v>39352</v>
      </c>
      <c r="L2595" s="27">
        <v>16644.490000000002</v>
      </c>
      <c r="M2595" s="25">
        <v>39504</v>
      </c>
      <c r="N2595" s="24">
        <v>6087.4</v>
      </c>
      <c r="O2595" s="28">
        <v>39469</v>
      </c>
      <c r="P2595" s="27">
        <v>6769.47</v>
      </c>
    </row>
    <row r="2596" spans="1:16" ht="16.5" x14ac:dyDescent="0.3">
      <c r="A2596" s="2">
        <v>39372</v>
      </c>
      <c r="B2596" s="1">
        <v>250.48</v>
      </c>
      <c r="C2596" s="14">
        <v>39433</v>
      </c>
      <c r="D2596" s="13">
        <v>1445.9</v>
      </c>
      <c r="E2596" s="17">
        <v>39329</v>
      </c>
      <c r="F2596" s="16">
        <v>16420.47</v>
      </c>
      <c r="G2596" s="20">
        <v>39506</v>
      </c>
      <c r="H2596" s="19">
        <v>3784.27</v>
      </c>
      <c r="I2596" s="31">
        <v>39350</v>
      </c>
      <c r="J2596" s="30">
        <v>26430.29</v>
      </c>
      <c r="K2596" s="28">
        <v>39350</v>
      </c>
      <c r="L2596" s="27">
        <v>16262.84</v>
      </c>
      <c r="M2596" s="25">
        <v>39503</v>
      </c>
      <c r="N2596" s="24">
        <v>5999.5</v>
      </c>
      <c r="O2596" s="28">
        <v>39468</v>
      </c>
      <c r="P2596" s="27">
        <v>6790.19</v>
      </c>
    </row>
    <row r="2597" spans="1:16" ht="16.5" x14ac:dyDescent="0.3">
      <c r="A2597" s="2">
        <v>39371</v>
      </c>
      <c r="B2597" s="1">
        <v>253.43</v>
      </c>
      <c r="C2597" s="14">
        <v>39430</v>
      </c>
      <c r="D2597" s="13">
        <v>1467.95</v>
      </c>
      <c r="E2597" s="17">
        <v>39328</v>
      </c>
      <c r="F2597" s="16">
        <v>16524.93</v>
      </c>
      <c r="G2597" s="20">
        <v>39505</v>
      </c>
      <c r="H2597" s="19">
        <v>3856.69</v>
      </c>
      <c r="I2597" s="31">
        <v>39349</v>
      </c>
      <c r="J2597" s="30">
        <v>26551.94</v>
      </c>
      <c r="K2597" s="28">
        <v>39349</v>
      </c>
      <c r="L2597" s="27">
        <v>16406.04</v>
      </c>
      <c r="M2597" s="25">
        <v>39500</v>
      </c>
      <c r="N2597" s="24">
        <v>5888.5</v>
      </c>
      <c r="O2597" s="28">
        <v>39465</v>
      </c>
      <c r="P2597" s="27">
        <v>7314.17</v>
      </c>
    </row>
    <row r="2598" spans="1:16" ht="16.5" x14ac:dyDescent="0.3">
      <c r="A2598" s="2">
        <v>39370</v>
      </c>
      <c r="B2598" s="1">
        <v>257.68</v>
      </c>
      <c r="C2598" s="14">
        <v>39429</v>
      </c>
      <c r="D2598" s="13">
        <v>1488.41</v>
      </c>
      <c r="E2598" s="17">
        <v>39325</v>
      </c>
      <c r="F2598" s="16">
        <v>16569.09</v>
      </c>
      <c r="G2598" s="20">
        <v>39504</v>
      </c>
      <c r="H2598" s="19">
        <v>3855.03</v>
      </c>
      <c r="I2598" s="31">
        <v>39346</v>
      </c>
      <c r="J2598" s="30">
        <v>25843.78</v>
      </c>
      <c r="K2598" s="28">
        <v>39346</v>
      </c>
      <c r="L2598" s="27">
        <v>15693.66</v>
      </c>
      <c r="M2598" s="25">
        <v>39499</v>
      </c>
      <c r="N2598" s="24">
        <v>5932.2</v>
      </c>
      <c r="O2598" s="28">
        <v>39464</v>
      </c>
      <c r="P2598" s="27">
        <v>7413.53</v>
      </c>
    </row>
    <row r="2599" spans="1:16" ht="16.5" x14ac:dyDescent="0.3">
      <c r="A2599" s="2">
        <v>39367</v>
      </c>
      <c r="B2599" s="1">
        <v>257.31</v>
      </c>
      <c r="C2599" s="14">
        <v>39428</v>
      </c>
      <c r="D2599" s="13">
        <v>1486.59</v>
      </c>
      <c r="E2599" s="17">
        <v>39324</v>
      </c>
      <c r="F2599" s="16">
        <v>16153.82</v>
      </c>
      <c r="G2599" s="20">
        <v>39503</v>
      </c>
      <c r="H2599" s="19">
        <v>3798.99</v>
      </c>
      <c r="I2599" s="31">
        <v>39345</v>
      </c>
      <c r="J2599" s="30">
        <v>25701.13</v>
      </c>
      <c r="K2599" s="28">
        <v>39345</v>
      </c>
      <c r="L2599" s="27">
        <v>15552.23</v>
      </c>
      <c r="M2599" s="25">
        <v>39498</v>
      </c>
      <c r="N2599" s="24">
        <v>5893.6</v>
      </c>
      <c r="O2599" s="28">
        <v>39463</v>
      </c>
      <c r="P2599" s="27">
        <v>7471.57</v>
      </c>
    </row>
    <row r="2600" spans="1:16" ht="16.5" x14ac:dyDescent="0.3">
      <c r="A2600" s="2">
        <v>39366</v>
      </c>
      <c r="B2600" s="1">
        <v>261.82</v>
      </c>
      <c r="C2600" s="14">
        <v>39427</v>
      </c>
      <c r="D2600" s="13">
        <v>1477.65</v>
      </c>
      <c r="E2600" s="17">
        <v>39323</v>
      </c>
      <c r="F2600" s="16">
        <v>16012.83</v>
      </c>
      <c r="G2600" s="20">
        <v>39500</v>
      </c>
      <c r="H2600" s="19">
        <v>3737.11</v>
      </c>
      <c r="I2600" s="31">
        <v>39344</v>
      </c>
      <c r="J2600" s="30">
        <v>25554.639999999999</v>
      </c>
      <c r="K2600" s="28">
        <v>39344</v>
      </c>
      <c r="L2600" s="27">
        <v>15255.49</v>
      </c>
      <c r="M2600" s="25">
        <v>39497</v>
      </c>
      <c r="N2600" s="24">
        <v>5966.9</v>
      </c>
      <c r="O2600" s="28">
        <v>39462</v>
      </c>
      <c r="P2600" s="27">
        <v>7566.38</v>
      </c>
    </row>
    <row r="2601" spans="1:16" ht="16.5" x14ac:dyDescent="0.3">
      <c r="A2601" s="2">
        <v>39365</v>
      </c>
      <c r="B2601" s="1">
        <v>259.79000000000002</v>
      </c>
      <c r="C2601" s="14">
        <v>39426</v>
      </c>
      <c r="D2601" s="13">
        <v>1515.96</v>
      </c>
      <c r="E2601" s="17">
        <v>39322</v>
      </c>
      <c r="F2601" s="16">
        <v>16287.49</v>
      </c>
      <c r="G2601" s="20">
        <v>39499</v>
      </c>
      <c r="H2601" s="19">
        <v>3778.21</v>
      </c>
      <c r="I2601" s="31">
        <v>39343</v>
      </c>
      <c r="J2601" s="30">
        <v>24576.85</v>
      </c>
      <c r="K2601" s="28">
        <v>39343</v>
      </c>
      <c r="L2601" s="27">
        <v>14733.62</v>
      </c>
      <c r="M2601" s="25">
        <v>39496</v>
      </c>
      <c r="N2601" s="24">
        <v>5946.6</v>
      </c>
      <c r="O2601" s="28">
        <v>39461</v>
      </c>
      <c r="P2601" s="27">
        <v>7732.02</v>
      </c>
    </row>
    <row r="2602" spans="1:16" ht="16.5" x14ac:dyDescent="0.3">
      <c r="A2602" s="2">
        <v>39364</v>
      </c>
      <c r="B2602" s="1">
        <v>256.19</v>
      </c>
      <c r="C2602" s="14">
        <v>39423</v>
      </c>
      <c r="D2602" s="13">
        <v>1504.66</v>
      </c>
      <c r="E2602" s="17">
        <v>39321</v>
      </c>
      <c r="F2602" s="16">
        <v>16301.39</v>
      </c>
      <c r="G2602" s="20">
        <v>39498</v>
      </c>
      <c r="H2602" s="19">
        <v>3758.47</v>
      </c>
      <c r="I2602" s="31">
        <v>39342</v>
      </c>
      <c r="J2602" s="30">
        <v>24599.34</v>
      </c>
      <c r="K2602" s="28">
        <v>39342</v>
      </c>
      <c r="L2602" s="27">
        <v>14676.39</v>
      </c>
      <c r="M2602" s="25">
        <v>39493</v>
      </c>
      <c r="N2602" s="24">
        <v>5787.6</v>
      </c>
      <c r="O2602" s="28">
        <v>39458</v>
      </c>
      <c r="P2602" s="27">
        <v>7717.95</v>
      </c>
    </row>
    <row r="2603" spans="1:16" ht="16.5" x14ac:dyDescent="0.3">
      <c r="A2603" s="2">
        <v>39363</v>
      </c>
      <c r="B2603" s="1">
        <v>255.87</v>
      </c>
      <c r="C2603" s="14">
        <v>39422</v>
      </c>
      <c r="D2603" s="13">
        <v>1507.35</v>
      </c>
      <c r="E2603" s="17">
        <v>39318</v>
      </c>
      <c r="F2603" s="16">
        <v>16248.97</v>
      </c>
      <c r="G2603" s="20">
        <v>39497</v>
      </c>
      <c r="H2603" s="19">
        <v>3805.27</v>
      </c>
      <c r="I2603" s="31">
        <v>39339</v>
      </c>
      <c r="J2603" s="30">
        <v>24898.11</v>
      </c>
      <c r="K2603" s="28">
        <v>39339</v>
      </c>
      <c r="L2603" s="27">
        <v>14707.9</v>
      </c>
      <c r="M2603" s="25">
        <v>39492</v>
      </c>
      <c r="N2603" s="24">
        <v>5879.3</v>
      </c>
      <c r="O2603" s="28">
        <v>39457</v>
      </c>
      <c r="P2603" s="27">
        <v>7713.09</v>
      </c>
    </row>
    <row r="2604" spans="1:16" ht="16.5" x14ac:dyDescent="0.3">
      <c r="A2604" s="2">
        <v>39360</v>
      </c>
      <c r="B2604" s="1">
        <v>253.63</v>
      </c>
      <c r="C2604" s="14">
        <v>39421</v>
      </c>
      <c r="D2604" s="13">
        <v>1485.01</v>
      </c>
      <c r="E2604" s="17">
        <v>39317</v>
      </c>
      <c r="F2604" s="16">
        <v>16316.32</v>
      </c>
      <c r="G2604" s="20">
        <v>39496</v>
      </c>
      <c r="H2604" s="19">
        <v>3795.12</v>
      </c>
      <c r="I2604" s="31">
        <v>39338</v>
      </c>
      <c r="J2604" s="30">
        <v>24537.02</v>
      </c>
      <c r="K2604" s="28">
        <v>39338</v>
      </c>
      <c r="L2604" s="27">
        <v>14439.7</v>
      </c>
      <c r="M2604" s="25">
        <v>39491</v>
      </c>
      <c r="N2604" s="24">
        <v>5880.1</v>
      </c>
      <c r="O2604" s="28">
        <v>39456</v>
      </c>
      <c r="P2604" s="27">
        <v>7782.71</v>
      </c>
    </row>
    <row r="2605" spans="1:16" ht="16.5" x14ac:dyDescent="0.3">
      <c r="A2605" s="2">
        <v>39359</v>
      </c>
      <c r="B2605" s="1">
        <v>254.92</v>
      </c>
      <c r="C2605" s="14">
        <v>39420</v>
      </c>
      <c r="D2605" s="13">
        <v>1462.79</v>
      </c>
      <c r="E2605" s="17">
        <v>39316</v>
      </c>
      <c r="F2605" s="16">
        <v>15900.64</v>
      </c>
      <c r="G2605" s="20">
        <v>39493</v>
      </c>
      <c r="H2605" s="19">
        <v>3719.28</v>
      </c>
      <c r="I2605" s="31">
        <v>39337</v>
      </c>
      <c r="J2605" s="30">
        <v>24310.14</v>
      </c>
      <c r="K2605" s="28">
        <v>39337</v>
      </c>
      <c r="L2605" s="27">
        <v>14450.48</v>
      </c>
      <c r="M2605" s="25">
        <v>39490</v>
      </c>
      <c r="N2605" s="24">
        <v>5910</v>
      </c>
      <c r="O2605" s="28">
        <v>39455</v>
      </c>
      <c r="P2605" s="27">
        <v>7849.99</v>
      </c>
    </row>
    <row r="2606" spans="1:16" ht="16.5" x14ac:dyDescent="0.3">
      <c r="A2606" s="2">
        <v>39357</v>
      </c>
      <c r="B2606" s="1">
        <v>256.8</v>
      </c>
      <c r="C2606" s="14">
        <v>39419</v>
      </c>
      <c r="D2606" s="13">
        <v>1472.42</v>
      </c>
      <c r="E2606" s="17">
        <v>39315</v>
      </c>
      <c r="F2606" s="16">
        <v>15901.34</v>
      </c>
      <c r="G2606" s="20">
        <v>39492</v>
      </c>
      <c r="H2606" s="19">
        <v>3797.89</v>
      </c>
      <c r="I2606" s="31">
        <v>39336</v>
      </c>
      <c r="J2606" s="30">
        <v>23952.240000000002</v>
      </c>
      <c r="K2606" s="28">
        <v>39336</v>
      </c>
      <c r="L2606" s="27">
        <v>14333.9</v>
      </c>
      <c r="M2606" s="25">
        <v>39489</v>
      </c>
      <c r="N2606" s="24">
        <v>5707.7</v>
      </c>
      <c r="O2606" s="28">
        <v>39454</v>
      </c>
      <c r="P2606" s="27">
        <v>7817.17</v>
      </c>
    </row>
    <row r="2607" spans="1:16" ht="16.5" x14ac:dyDescent="0.3">
      <c r="A2607" s="2">
        <v>39356</v>
      </c>
      <c r="B2607" s="1">
        <v>249.3</v>
      </c>
      <c r="C2607" s="14">
        <v>39416</v>
      </c>
      <c r="D2607" s="13">
        <v>1481.14</v>
      </c>
      <c r="E2607" s="17">
        <v>39314</v>
      </c>
      <c r="F2607" s="16">
        <v>15732.48</v>
      </c>
      <c r="G2607" s="20">
        <v>39491</v>
      </c>
      <c r="H2607" s="19">
        <v>3803.21</v>
      </c>
      <c r="I2607" s="31">
        <v>39335</v>
      </c>
      <c r="J2607" s="30">
        <v>23999.7</v>
      </c>
      <c r="K2607" s="28">
        <v>39335</v>
      </c>
      <c r="L2607" s="27">
        <v>14410.94</v>
      </c>
      <c r="M2607" s="25">
        <v>39486</v>
      </c>
      <c r="N2607" s="24">
        <v>5784</v>
      </c>
      <c r="O2607" s="28">
        <v>39451</v>
      </c>
      <c r="P2607" s="27">
        <v>7808.69</v>
      </c>
    </row>
    <row r="2608" spans="1:16" ht="16.5" x14ac:dyDescent="0.3">
      <c r="A2608" s="2">
        <v>39353</v>
      </c>
      <c r="B2608" s="1">
        <v>247.2</v>
      </c>
      <c r="C2608" s="14">
        <v>39415</v>
      </c>
      <c r="D2608" s="13">
        <v>1469.72</v>
      </c>
      <c r="E2608" s="17">
        <v>39311</v>
      </c>
      <c r="F2608" s="16">
        <v>15273.68</v>
      </c>
      <c r="G2608" s="20">
        <v>39490</v>
      </c>
      <c r="H2608" s="19">
        <v>3803.76</v>
      </c>
      <c r="I2608" s="31">
        <v>39332</v>
      </c>
      <c r="J2608" s="30">
        <v>23982.61</v>
      </c>
      <c r="K2608" s="28">
        <v>39332</v>
      </c>
      <c r="L2608" s="27">
        <v>14489.4</v>
      </c>
      <c r="M2608" s="25">
        <v>39485</v>
      </c>
      <c r="N2608" s="24">
        <v>5724.1</v>
      </c>
      <c r="O2608" s="28">
        <v>39450</v>
      </c>
      <c r="P2608" s="27">
        <v>7908.41</v>
      </c>
    </row>
    <row r="2609" spans="1:16" ht="16.5" x14ac:dyDescent="0.3">
      <c r="A2609" s="2">
        <v>39352</v>
      </c>
      <c r="B2609" s="1">
        <v>247.1</v>
      </c>
      <c r="C2609" s="14">
        <v>39414</v>
      </c>
      <c r="D2609" s="13">
        <v>1469.02</v>
      </c>
      <c r="E2609" s="17">
        <v>39310</v>
      </c>
      <c r="F2609" s="16">
        <v>16148.49</v>
      </c>
      <c r="G2609" s="20">
        <v>39489</v>
      </c>
      <c r="H2609" s="19">
        <v>3678.16</v>
      </c>
      <c r="I2609" s="31">
        <v>39331</v>
      </c>
      <c r="J2609" s="30">
        <v>24050.400000000001</v>
      </c>
      <c r="K2609" s="28">
        <v>39331</v>
      </c>
      <c r="L2609" s="27">
        <v>14423.13</v>
      </c>
      <c r="M2609" s="25">
        <v>39484</v>
      </c>
      <c r="N2609" s="24">
        <v>5875.4</v>
      </c>
      <c r="O2609" s="28">
        <v>39449</v>
      </c>
      <c r="P2609" s="27">
        <v>7949.11</v>
      </c>
    </row>
    <row r="2610" spans="1:16" ht="16.5" x14ac:dyDescent="0.3">
      <c r="A2610" s="2">
        <v>39346</v>
      </c>
      <c r="B2610" s="1">
        <v>243.45</v>
      </c>
      <c r="C2610" s="14">
        <v>39413</v>
      </c>
      <c r="D2610" s="13">
        <v>1428.23</v>
      </c>
      <c r="E2610" s="17">
        <v>39309</v>
      </c>
      <c r="F2610" s="16">
        <v>16475.61</v>
      </c>
      <c r="G2610" s="20">
        <v>39486</v>
      </c>
      <c r="H2610" s="19">
        <v>3701.17</v>
      </c>
      <c r="I2610" s="31">
        <v>39330</v>
      </c>
      <c r="J2610" s="30">
        <v>24069.17</v>
      </c>
      <c r="K2610" s="28">
        <v>39330</v>
      </c>
      <c r="L2610" s="27">
        <v>14286.91</v>
      </c>
      <c r="M2610" s="25">
        <v>39483</v>
      </c>
      <c r="N2610" s="24">
        <v>5868</v>
      </c>
      <c r="O2610" s="28">
        <v>39444</v>
      </c>
      <c r="P2610" s="27">
        <v>8067.32</v>
      </c>
    </row>
    <row r="2611" spans="1:16" ht="16.5" x14ac:dyDescent="0.3">
      <c r="A2611" s="2">
        <v>39345</v>
      </c>
      <c r="B2611" s="1">
        <v>242.42</v>
      </c>
      <c r="C2611" s="14">
        <v>39412</v>
      </c>
      <c r="D2611" s="13">
        <v>1407.21</v>
      </c>
      <c r="E2611" s="17">
        <v>39308</v>
      </c>
      <c r="F2611" s="16">
        <v>16844.61</v>
      </c>
      <c r="G2611" s="20">
        <v>39485</v>
      </c>
      <c r="H2611" s="19">
        <v>3699.29</v>
      </c>
      <c r="I2611" s="31">
        <v>39329</v>
      </c>
      <c r="J2611" s="30">
        <v>23886.07</v>
      </c>
      <c r="K2611" s="28">
        <v>39329</v>
      </c>
      <c r="L2611" s="27">
        <v>14338.88</v>
      </c>
      <c r="M2611" s="25">
        <v>39482</v>
      </c>
      <c r="N2611" s="24">
        <v>6026.2</v>
      </c>
      <c r="O2611" s="28">
        <v>39443</v>
      </c>
      <c r="P2611" s="27">
        <v>8038.6</v>
      </c>
    </row>
    <row r="2612" spans="1:16" ht="16.5" x14ac:dyDescent="0.3">
      <c r="A2612" s="2">
        <v>39344</v>
      </c>
      <c r="B2612" s="1">
        <v>241.08</v>
      </c>
      <c r="C2612" s="14">
        <v>39409</v>
      </c>
      <c r="D2612" s="13">
        <v>1440.7</v>
      </c>
      <c r="E2612" s="17">
        <v>39307</v>
      </c>
      <c r="F2612" s="16">
        <v>16800.05</v>
      </c>
      <c r="G2612" s="20">
        <v>39484</v>
      </c>
      <c r="H2612" s="19">
        <v>3760.12</v>
      </c>
      <c r="I2612" s="31">
        <v>39328</v>
      </c>
      <c r="J2612" s="30">
        <v>23904.09</v>
      </c>
      <c r="K2612" s="28">
        <v>39328</v>
      </c>
      <c r="L2612" s="27">
        <v>14297.1</v>
      </c>
      <c r="M2612" s="25">
        <v>39479</v>
      </c>
      <c r="N2612" s="24">
        <v>6029.2</v>
      </c>
      <c r="O2612" s="28">
        <v>39437</v>
      </c>
      <c r="P2612" s="27">
        <v>8002.67</v>
      </c>
    </row>
    <row r="2613" spans="1:16" ht="16.5" x14ac:dyDescent="0.3">
      <c r="A2613" s="2">
        <v>39343</v>
      </c>
      <c r="B2613" s="1">
        <v>232.42</v>
      </c>
      <c r="C2613" s="14">
        <v>39407</v>
      </c>
      <c r="D2613" s="13">
        <v>1416.77</v>
      </c>
      <c r="E2613" s="17">
        <v>39304</v>
      </c>
      <c r="F2613" s="16">
        <v>16764.09</v>
      </c>
      <c r="G2613" s="20">
        <v>39483</v>
      </c>
      <c r="H2613" s="19">
        <v>3717.08</v>
      </c>
      <c r="I2613" s="31">
        <v>39325</v>
      </c>
      <c r="J2613" s="30">
        <v>23984.14</v>
      </c>
      <c r="K2613" s="28">
        <v>39325</v>
      </c>
      <c r="L2613" s="27">
        <v>14338.84</v>
      </c>
      <c r="M2613" s="25">
        <v>39478</v>
      </c>
      <c r="N2613" s="24">
        <v>5879.8</v>
      </c>
      <c r="O2613" s="28">
        <v>39436</v>
      </c>
      <c r="P2613" s="27">
        <v>7869.19</v>
      </c>
    </row>
    <row r="2614" spans="1:16" ht="16.5" x14ac:dyDescent="0.3">
      <c r="A2614" s="2">
        <v>39342</v>
      </c>
      <c r="B2614" s="1">
        <v>236.72</v>
      </c>
      <c r="C2614" s="14">
        <v>39406</v>
      </c>
      <c r="D2614" s="13">
        <v>1439.7</v>
      </c>
      <c r="E2614" s="17">
        <v>39303</v>
      </c>
      <c r="F2614" s="16">
        <v>17170.599999999999</v>
      </c>
      <c r="G2614" s="20">
        <v>39482</v>
      </c>
      <c r="H2614" s="19">
        <v>3867.16</v>
      </c>
      <c r="I2614" s="31">
        <v>39324</v>
      </c>
      <c r="J2614" s="30">
        <v>23484.54</v>
      </c>
      <c r="K2614" s="28">
        <v>39324</v>
      </c>
      <c r="L2614" s="27">
        <v>13937.84</v>
      </c>
      <c r="M2614" s="25">
        <v>39477</v>
      </c>
      <c r="N2614" s="24">
        <v>5837.3</v>
      </c>
      <c r="O2614" s="28">
        <v>39435</v>
      </c>
      <c r="P2614" s="27">
        <v>7837.32</v>
      </c>
    </row>
    <row r="2615" spans="1:16" ht="16.5" x14ac:dyDescent="0.3">
      <c r="A2615" s="2">
        <v>39339</v>
      </c>
      <c r="B2615" s="1">
        <v>236.54</v>
      </c>
      <c r="C2615" s="14">
        <v>39405</v>
      </c>
      <c r="D2615" s="13">
        <v>1433.27</v>
      </c>
      <c r="E2615" s="17">
        <v>39302</v>
      </c>
      <c r="F2615" s="16">
        <v>17029.28</v>
      </c>
      <c r="G2615" s="20">
        <v>39479</v>
      </c>
      <c r="H2615" s="19">
        <v>3867.47</v>
      </c>
      <c r="I2615" s="31">
        <v>39323</v>
      </c>
      <c r="J2615" s="30">
        <v>23020.6</v>
      </c>
      <c r="K2615" s="28">
        <v>39323</v>
      </c>
      <c r="L2615" s="27">
        <v>13688.8</v>
      </c>
      <c r="M2615" s="25">
        <v>39476</v>
      </c>
      <c r="N2615" s="24">
        <v>5885.2</v>
      </c>
      <c r="O2615" s="28">
        <v>39434</v>
      </c>
      <c r="P2615" s="27">
        <v>7850.74</v>
      </c>
    </row>
    <row r="2616" spans="1:16" ht="16.5" x14ac:dyDescent="0.3">
      <c r="A2616" s="2">
        <v>39338</v>
      </c>
      <c r="B2616" s="1">
        <v>233.86</v>
      </c>
      <c r="C2616" s="14">
        <v>39402</v>
      </c>
      <c r="D2616" s="13">
        <v>1458.74</v>
      </c>
      <c r="E2616" s="17">
        <v>39301</v>
      </c>
      <c r="F2616" s="16">
        <v>16921.77</v>
      </c>
      <c r="G2616" s="20">
        <v>39478</v>
      </c>
      <c r="H2616" s="19">
        <v>3792.8</v>
      </c>
      <c r="I2616" s="31">
        <v>39322</v>
      </c>
      <c r="J2616" s="30">
        <v>23363.759999999998</v>
      </c>
      <c r="K2616" s="28">
        <v>39322</v>
      </c>
      <c r="L2616" s="27">
        <v>13949.65</v>
      </c>
      <c r="M2616" s="25">
        <v>39475</v>
      </c>
      <c r="N2616" s="24">
        <v>5788.9</v>
      </c>
      <c r="O2616" s="28">
        <v>39433</v>
      </c>
      <c r="P2616" s="27">
        <v>7825.44</v>
      </c>
    </row>
    <row r="2617" spans="1:16" ht="16.5" x14ac:dyDescent="0.3">
      <c r="A2617" s="2">
        <v>39337</v>
      </c>
      <c r="B2617" s="1">
        <v>229.44</v>
      </c>
      <c r="C2617" s="14">
        <v>39401</v>
      </c>
      <c r="D2617" s="13">
        <v>1451.15</v>
      </c>
      <c r="E2617" s="17">
        <v>39300</v>
      </c>
      <c r="F2617" s="16">
        <v>16914.46</v>
      </c>
      <c r="G2617" s="20">
        <v>39477</v>
      </c>
      <c r="H2617" s="19">
        <v>3789.31</v>
      </c>
      <c r="I2617" s="31">
        <v>39321</v>
      </c>
      <c r="J2617" s="30">
        <v>23577.73</v>
      </c>
      <c r="K2617" s="28">
        <v>39321</v>
      </c>
      <c r="L2617" s="27">
        <v>13989.87</v>
      </c>
      <c r="M2617" s="25">
        <v>39472</v>
      </c>
      <c r="N2617" s="24">
        <v>5869</v>
      </c>
      <c r="O2617" s="28">
        <v>39430</v>
      </c>
      <c r="P2617" s="27">
        <v>7948.36</v>
      </c>
    </row>
    <row r="2618" spans="1:16" ht="16.5" x14ac:dyDescent="0.3">
      <c r="A2618" s="2">
        <v>39336</v>
      </c>
      <c r="B2618" s="1">
        <v>234.12</v>
      </c>
      <c r="C2618" s="14">
        <v>39400</v>
      </c>
      <c r="D2618" s="13">
        <v>1470.58</v>
      </c>
      <c r="E2618" s="17">
        <v>39297</v>
      </c>
      <c r="F2618" s="16">
        <v>16979.86</v>
      </c>
      <c r="G2618" s="20">
        <v>39476</v>
      </c>
      <c r="H2618" s="19">
        <v>3810.01</v>
      </c>
      <c r="I2618" s="31">
        <v>39318</v>
      </c>
      <c r="J2618" s="30">
        <v>22921.89</v>
      </c>
      <c r="K2618" s="28">
        <v>39318</v>
      </c>
      <c r="L2618" s="27">
        <v>13178.09</v>
      </c>
      <c r="M2618" s="25">
        <v>39471</v>
      </c>
      <c r="N2618" s="24">
        <v>5875.8</v>
      </c>
      <c r="O2618" s="28">
        <v>39429</v>
      </c>
      <c r="P2618" s="27">
        <v>7928.31</v>
      </c>
    </row>
    <row r="2619" spans="1:16" ht="16.5" x14ac:dyDescent="0.3">
      <c r="A2619" s="2">
        <v>39335</v>
      </c>
      <c r="B2619" s="1">
        <v>232.44</v>
      </c>
      <c r="C2619" s="14">
        <v>39399</v>
      </c>
      <c r="D2619" s="13">
        <v>1481.05</v>
      </c>
      <c r="E2619" s="17">
        <v>39296</v>
      </c>
      <c r="F2619" s="16">
        <v>16984.11</v>
      </c>
      <c r="G2619" s="20">
        <v>39475</v>
      </c>
      <c r="H2619" s="19">
        <v>3765.41</v>
      </c>
      <c r="I2619" s="31">
        <v>39317</v>
      </c>
      <c r="J2619" s="30">
        <v>22966.97</v>
      </c>
      <c r="K2619" s="28">
        <v>39317</v>
      </c>
      <c r="L2619" s="27">
        <v>13086.84</v>
      </c>
      <c r="M2619" s="25">
        <v>39470</v>
      </c>
      <c r="N2619" s="24">
        <v>5609.3</v>
      </c>
      <c r="O2619" s="28">
        <v>39428</v>
      </c>
      <c r="P2619" s="27">
        <v>8076.12</v>
      </c>
    </row>
    <row r="2620" spans="1:16" ht="16.5" x14ac:dyDescent="0.3">
      <c r="A2620" s="2">
        <v>39332</v>
      </c>
      <c r="B2620" s="1">
        <v>238.92</v>
      </c>
      <c r="C2620" s="14">
        <v>39398</v>
      </c>
      <c r="D2620" s="13">
        <v>1439.18</v>
      </c>
      <c r="E2620" s="17">
        <v>39295</v>
      </c>
      <c r="F2620" s="16">
        <v>16870.98</v>
      </c>
      <c r="G2620" s="20">
        <v>39472</v>
      </c>
      <c r="H2620" s="19">
        <v>3777.06</v>
      </c>
      <c r="I2620" s="31">
        <v>39316</v>
      </c>
      <c r="J2620" s="30">
        <v>22346.880000000001</v>
      </c>
      <c r="K2620" s="28">
        <v>39316</v>
      </c>
      <c r="L2620" s="27">
        <v>12708.03</v>
      </c>
      <c r="M2620" s="25">
        <v>39469</v>
      </c>
      <c r="N2620" s="24">
        <v>5740.1</v>
      </c>
      <c r="O2620" s="28">
        <v>39427</v>
      </c>
      <c r="P2620" s="27">
        <v>8009.42</v>
      </c>
    </row>
    <row r="2621" spans="1:16" ht="16.5" x14ac:dyDescent="0.3">
      <c r="A2621" s="2">
        <v>39331</v>
      </c>
      <c r="B2621" s="1">
        <v>239.61</v>
      </c>
      <c r="C2621" s="14">
        <v>39395</v>
      </c>
      <c r="D2621" s="13">
        <v>1453.7</v>
      </c>
      <c r="E2621" s="17">
        <v>39294</v>
      </c>
      <c r="F2621" s="16">
        <v>17248.89</v>
      </c>
      <c r="G2621" s="20">
        <v>39471</v>
      </c>
      <c r="H2621" s="19">
        <v>3809.07</v>
      </c>
      <c r="I2621" s="31">
        <v>39315</v>
      </c>
      <c r="J2621" s="30">
        <v>21729.35</v>
      </c>
      <c r="K2621" s="28">
        <v>39315</v>
      </c>
      <c r="L2621" s="27">
        <v>12308.75</v>
      </c>
      <c r="M2621" s="25">
        <v>39468</v>
      </c>
      <c r="N2621" s="24">
        <v>5578.2</v>
      </c>
      <c r="O2621" s="28">
        <v>39426</v>
      </c>
      <c r="P2621" s="27">
        <v>8033.36</v>
      </c>
    </row>
    <row r="2622" spans="1:16" ht="16.5" x14ac:dyDescent="0.3">
      <c r="A2622" s="2">
        <v>39330</v>
      </c>
      <c r="B2622" s="1">
        <v>236.61</v>
      </c>
      <c r="C2622" s="14">
        <v>39394</v>
      </c>
      <c r="D2622" s="13">
        <v>1474.77</v>
      </c>
      <c r="E2622" s="17">
        <v>39293</v>
      </c>
      <c r="F2622" s="16">
        <v>17289.3</v>
      </c>
      <c r="G2622" s="20">
        <v>39470</v>
      </c>
      <c r="H2622" s="19">
        <v>3577.99</v>
      </c>
      <c r="I2622" s="31">
        <v>39314</v>
      </c>
      <c r="J2622" s="30">
        <v>21595.63</v>
      </c>
      <c r="K2622" s="28">
        <v>39314</v>
      </c>
      <c r="L2622" s="27">
        <v>11963.77</v>
      </c>
      <c r="M2622" s="25">
        <v>39465</v>
      </c>
      <c r="N2622" s="24">
        <v>5901.7</v>
      </c>
      <c r="O2622" s="28">
        <v>39423</v>
      </c>
      <c r="P2622" s="27">
        <v>7994.07</v>
      </c>
    </row>
    <row r="2623" spans="1:16" ht="16.5" x14ac:dyDescent="0.3">
      <c r="A2623" s="2">
        <v>39329</v>
      </c>
      <c r="B2623" s="1">
        <v>237.91</v>
      </c>
      <c r="C2623" s="14">
        <v>39393</v>
      </c>
      <c r="D2623" s="13">
        <v>1475.62</v>
      </c>
      <c r="E2623" s="17">
        <v>39290</v>
      </c>
      <c r="F2623" s="16">
        <v>17283.810000000001</v>
      </c>
      <c r="G2623" s="20">
        <v>39469</v>
      </c>
      <c r="H2623" s="19">
        <v>3753.68</v>
      </c>
      <c r="I2623" s="31">
        <v>39311</v>
      </c>
      <c r="J2623" s="30">
        <v>20387.13</v>
      </c>
      <c r="K2623" s="28">
        <v>39311</v>
      </c>
      <c r="L2623" s="27">
        <v>11002.52</v>
      </c>
      <c r="M2623" s="25">
        <v>39464</v>
      </c>
      <c r="N2623" s="24">
        <v>5902.4</v>
      </c>
      <c r="O2623" s="28">
        <v>39422</v>
      </c>
      <c r="P2623" s="27">
        <v>7940.58</v>
      </c>
    </row>
    <row r="2624" spans="1:16" ht="16.5" x14ac:dyDescent="0.3">
      <c r="A2624" s="2">
        <v>39328</v>
      </c>
      <c r="B2624" s="1">
        <v>238.72</v>
      </c>
      <c r="C2624" s="14">
        <v>39392</v>
      </c>
      <c r="D2624" s="13">
        <v>1520.27</v>
      </c>
      <c r="E2624" s="17">
        <v>39289</v>
      </c>
      <c r="F2624" s="16">
        <v>17702.09</v>
      </c>
      <c r="G2624" s="20">
        <v>39468</v>
      </c>
      <c r="H2624" s="19">
        <v>3703.05</v>
      </c>
      <c r="I2624" s="31">
        <v>39310</v>
      </c>
      <c r="J2624" s="30">
        <v>20672.39</v>
      </c>
      <c r="K2624" s="28">
        <v>39310</v>
      </c>
      <c r="L2624" s="27">
        <v>11361.64</v>
      </c>
      <c r="M2624" s="25">
        <v>39463</v>
      </c>
      <c r="N2624" s="24">
        <v>5942.9</v>
      </c>
      <c r="O2624" s="28">
        <v>39421</v>
      </c>
      <c r="P2624" s="27">
        <v>7944.77</v>
      </c>
    </row>
    <row r="2625" spans="1:16" ht="16.5" x14ac:dyDescent="0.3">
      <c r="A2625" s="2">
        <v>39325</v>
      </c>
      <c r="B2625" s="1">
        <v>238.28</v>
      </c>
      <c r="C2625" s="14">
        <v>39391</v>
      </c>
      <c r="D2625" s="13">
        <v>1502.17</v>
      </c>
      <c r="E2625" s="17">
        <v>39288</v>
      </c>
      <c r="F2625" s="16">
        <v>17858.419999999998</v>
      </c>
      <c r="G2625" s="20">
        <v>39465</v>
      </c>
      <c r="H2625" s="19">
        <v>3995.17</v>
      </c>
      <c r="I2625" s="31">
        <v>39309</v>
      </c>
      <c r="J2625" s="30">
        <v>21375.72</v>
      </c>
      <c r="K2625" s="28">
        <v>39309</v>
      </c>
      <c r="L2625" s="27">
        <v>11989.16</v>
      </c>
      <c r="M2625" s="25">
        <v>39462</v>
      </c>
      <c r="N2625" s="24">
        <v>6025.6</v>
      </c>
      <c r="O2625" s="28">
        <v>39420</v>
      </c>
      <c r="P2625" s="27">
        <v>7808.94</v>
      </c>
    </row>
    <row r="2626" spans="1:16" ht="16.5" x14ac:dyDescent="0.3">
      <c r="A2626" s="2">
        <v>39324</v>
      </c>
      <c r="B2626" s="1">
        <v>234.22</v>
      </c>
      <c r="C2626" s="14">
        <v>39388</v>
      </c>
      <c r="D2626" s="13">
        <v>1509.65</v>
      </c>
      <c r="E2626" s="17">
        <v>39287</v>
      </c>
      <c r="F2626" s="16">
        <v>18002.03</v>
      </c>
      <c r="G2626" s="20">
        <v>39464</v>
      </c>
      <c r="H2626" s="19">
        <v>4065.76</v>
      </c>
      <c r="I2626" s="31">
        <v>39308</v>
      </c>
      <c r="J2626" s="30">
        <v>22007.32</v>
      </c>
      <c r="K2626" s="28">
        <v>39308</v>
      </c>
      <c r="L2626" s="27">
        <v>12398.66</v>
      </c>
      <c r="M2626" s="25">
        <v>39461</v>
      </c>
      <c r="N2626" s="24">
        <v>6215.7</v>
      </c>
      <c r="O2626" s="28">
        <v>39419</v>
      </c>
      <c r="P2626" s="27">
        <v>7837.26</v>
      </c>
    </row>
    <row r="2627" spans="1:16" ht="16.5" x14ac:dyDescent="0.3">
      <c r="A2627" s="2">
        <v>39323</v>
      </c>
      <c r="B2627" s="1">
        <v>232.32</v>
      </c>
      <c r="C2627" s="14">
        <v>39387</v>
      </c>
      <c r="D2627" s="13">
        <v>1508.44</v>
      </c>
      <c r="E2627" s="17">
        <v>39286</v>
      </c>
      <c r="F2627" s="16">
        <v>17963.64</v>
      </c>
      <c r="G2627" s="20">
        <v>39463</v>
      </c>
      <c r="H2627" s="19">
        <v>4108.34</v>
      </c>
      <c r="I2627" s="31">
        <v>39307</v>
      </c>
      <c r="J2627" s="30">
        <v>21891.1</v>
      </c>
      <c r="K2627" s="28">
        <v>39307</v>
      </c>
      <c r="L2627" s="27">
        <v>12335.48</v>
      </c>
      <c r="M2627" s="25">
        <v>39458</v>
      </c>
      <c r="N2627" s="24">
        <v>6202</v>
      </c>
      <c r="O2627" s="28">
        <v>39416</v>
      </c>
      <c r="P2627" s="27">
        <v>7870.52</v>
      </c>
    </row>
    <row r="2628" spans="1:16" ht="16.5" x14ac:dyDescent="0.3">
      <c r="A2628" s="2">
        <v>39322</v>
      </c>
      <c r="B2628" s="1">
        <v>232.38</v>
      </c>
      <c r="C2628" s="14">
        <v>39386</v>
      </c>
      <c r="D2628" s="13">
        <v>1549.38</v>
      </c>
      <c r="E2628" s="17">
        <v>39283</v>
      </c>
      <c r="F2628" s="16">
        <v>18157.93</v>
      </c>
      <c r="G2628" s="20">
        <v>39462</v>
      </c>
      <c r="H2628" s="19">
        <v>4140.9399999999996</v>
      </c>
      <c r="I2628" s="31">
        <v>39304</v>
      </c>
      <c r="J2628" s="30">
        <v>21792.71</v>
      </c>
      <c r="K2628" s="28">
        <v>39304</v>
      </c>
      <c r="L2628" s="27">
        <v>12276.06</v>
      </c>
      <c r="M2628" s="25">
        <v>39457</v>
      </c>
      <c r="N2628" s="24">
        <v>6222.7</v>
      </c>
      <c r="O2628" s="28">
        <v>39415</v>
      </c>
      <c r="P2628" s="27">
        <v>7765.19</v>
      </c>
    </row>
    <row r="2629" spans="1:16" ht="16.5" x14ac:dyDescent="0.3">
      <c r="A2629" s="2">
        <v>39321</v>
      </c>
      <c r="B2629" s="1">
        <v>228.65</v>
      </c>
      <c r="C2629" s="14">
        <v>39385</v>
      </c>
      <c r="D2629" s="13">
        <v>1531.02</v>
      </c>
      <c r="E2629" s="17">
        <v>39282</v>
      </c>
      <c r="F2629" s="16">
        <v>18116.57</v>
      </c>
      <c r="G2629" s="20">
        <v>39461</v>
      </c>
      <c r="H2629" s="19">
        <v>4236.68</v>
      </c>
      <c r="I2629" s="31">
        <v>39303</v>
      </c>
      <c r="J2629" s="30">
        <v>22439.360000000001</v>
      </c>
      <c r="K2629" s="28">
        <v>39303</v>
      </c>
      <c r="L2629" s="27">
        <v>12678.75</v>
      </c>
      <c r="M2629" s="25">
        <v>39456</v>
      </c>
      <c r="N2629" s="24">
        <v>6272.7</v>
      </c>
      <c r="O2629" s="28">
        <v>39414</v>
      </c>
      <c r="P2629" s="27">
        <v>7723.66</v>
      </c>
    </row>
    <row r="2630" spans="1:16" ht="16.5" x14ac:dyDescent="0.3">
      <c r="A2630" s="2">
        <v>39318</v>
      </c>
      <c r="B2630" s="1">
        <v>227.18</v>
      </c>
      <c r="C2630" s="14">
        <v>39384</v>
      </c>
      <c r="D2630" s="13">
        <v>1540.98</v>
      </c>
      <c r="E2630" s="17">
        <v>39281</v>
      </c>
      <c r="F2630" s="16">
        <v>18015.580000000002</v>
      </c>
      <c r="G2630" s="20">
        <v>39458</v>
      </c>
      <c r="H2630" s="19">
        <v>4225.3100000000004</v>
      </c>
      <c r="I2630" s="31">
        <v>39302</v>
      </c>
      <c r="J2630" s="30">
        <v>22536.67</v>
      </c>
      <c r="K2630" s="28">
        <v>39302</v>
      </c>
      <c r="L2630" s="27">
        <v>12626.46</v>
      </c>
      <c r="M2630" s="25">
        <v>39455</v>
      </c>
      <c r="N2630" s="24">
        <v>6356.5</v>
      </c>
      <c r="O2630" s="28">
        <v>39413</v>
      </c>
      <c r="P2630" s="27">
        <v>7531.35</v>
      </c>
    </row>
    <row r="2631" spans="1:16" ht="16.5" x14ac:dyDescent="0.3">
      <c r="A2631" s="2">
        <v>39317</v>
      </c>
      <c r="B2631" s="1">
        <v>228.6</v>
      </c>
      <c r="C2631" s="14">
        <v>39381</v>
      </c>
      <c r="D2631" s="13">
        <v>1535.28</v>
      </c>
      <c r="E2631" s="17">
        <v>39280</v>
      </c>
      <c r="F2631" s="16">
        <v>18217.27</v>
      </c>
      <c r="G2631" s="20">
        <v>39457</v>
      </c>
      <c r="H2631" s="19">
        <v>4237.62</v>
      </c>
      <c r="I2631" s="31">
        <v>39301</v>
      </c>
      <c r="J2631" s="30">
        <v>21907.99</v>
      </c>
      <c r="K2631" s="28">
        <v>39301</v>
      </c>
      <c r="L2631" s="27">
        <v>12132.64</v>
      </c>
      <c r="M2631" s="25">
        <v>39454</v>
      </c>
      <c r="N2631" s="24">
        <v>6335.7</v>
      </c>
      <c r="O2631" s="28">
        <v>39412</v>
      </c>
      <c r="P2631" s="27">
        <v>7567.36</v>
      </c>
    </row>
    <row r="2632" spans="1:16" ht="16.5" x14ac:dyDescent="0.3">
      <c r="A2632" s="2">
        <v>39316</v>
      </c>
      <c r="B2632" s="1">
        <v>223.24</v>
      </c>
      <c r="C2632" s="14">
        <v>39380</v>
      </c>
      <c r="D2632" s="13">
        <v>1514.4</v>
      </c>
      <c r="E2632" s="17">
        <v>39276</v>
      </c>
      <c r="F2632" s="16">
        <v>18238.95</v>
      </c>
      <c r="G2632" s="20">
        <v>39456</v>
      </c>
      <c r="H2632" s="19">
        <v>4258.32</v>
      </c>
      <c r="I2632" s="31">
        <v>39300</v>
      </c>
      <c r="J2632" s="30">
        <v>21936.73</v>
      </c>
      <c r="K2632" s="28">
        <v>39300</v>
      </c>
      <c r="L2632" s="27">
        <v>12266.79</v>
      </c>
      <c r="M2632" s="25">
        <v>39451</v>
      </c>
      <c r="N2632" s="24">
        <v>6348.5</v>
      </c>
      <c r="O2632" s="28">
        <v>39409</v>
      </c>
      <c r="P2632" s="27">
        <v>7608.96</v>
      </c>
    </row>
    <row r="2633" spans="1:16" ht="16.5" x14ac:dyDescent="0.3">
      <c r="A2633" s="2">
        <v>39315</v>
      </c>
      <c r="B2633" s="1">
        <v>220.18</v>
      </c>
      <c r="C2633" s="14">
        <v>39379</v>
      </c>
      <c r="D2633" s="13">
        <v>1515.88</v>
      </c>
      <c r="E2633" s="17">
        <v>39275</v>
      </c>
      <c r="F2633" s="16">
        <v>17984.14</v>
      </c>
      <c r="G2633" s="20">
        <v>39455</v>
      </c>
      <c r="H2633" s="19">
        <v>4295.2299999999996</v>
      </c>
      <c r="I2633" s="31">
        <v>39297</v>
      </c>
      <c r="J2633" s="30">
        <v>22538.44</v>
      </c>
      <c r="K2633" s="28">
        <v>39297</v>
      </c>
      <c r="L2633" s="27">
        <v>12779.67</v>
      </c>
      <c r="M2633" s="25">
        <v>39450</v>
      </c>
      <c r="N2633" s="24">
        <v>6479.4</v>
      </c>
      <c r="O2633" s="28">
        <v>39408</v>
      </c>
      <c r="P2633" s="27">
        <v>7562.1</v>
      </c>
    </row>
    <row r="2634" spans="1:16" ht="16.5" x14ac:dyDescent="0.3">
      <c r="A2634" s="2">
        <v>39314</v>
      </c>
      <c r="B2634" s="1">
        <v>219.72</v>
      </c>
      <c r="C2634" s="14">
        <v>39378</v>
      </c>
      <c r="D2634" s="13">
        <v>1519.59</v>
      </c>
      <c r="E2634" s="17">
        <v>39274</v>
      </c>
      <c r="F2634" s="16">
        <v>18049.509999999998</v>
      </c>
      <c r="G2634" s="20">
        <v>39454</v>
      </c>
      <c r="H2634" s="19">
        <v>4283.37</v>
      </c>
      <c r="I2634" s="31">
        <v>39296</v>
      </c>
      <c r="J2634" s="30">
        <v>22443.25</v>
      </c>
      <c r="K2634" s="28">
        <v>39296</v>
      </c>
      <c r="L2634" s="27">
        <v>12708.67</v>
      </c>
      <c r="M2634" s="25">
        <v>39449</v>
      </c>
      <c r="N2634" s="24">
        <v>6416.7</v>
      </c>
      <c r="O2634" s="28">
        <v>39407</v>
      </c>
      <c r="P2634" s="27">
        <v>7518.42</v>
      </c>
    </row>
    <row r="2635" spans="1:16" ht="16.5" x14ac:dyDescent="0.3">
      <c r="A2635" s="2">
        <v>39311</v>
      </c>
      <c r="B2635" s="1">
        <v>208.57</v>
      </c>
      <c r="C2635" s="14">
        <v>39377</v>
      </c>
      <c r="D2635" s="13">
        <v>1506.33</v>
      </c>
      <c r="E2635" s="17">
        <v>39273</v>
      </c>
      <c r="F2635" s="16">
        <v>18252.669999999998</v>
      </c>
      <c r="G2635" s="20">
        <v>39451</v>
      </c>
      <c r="H2635" s="19">
        <v>4270.53</v>
      </c>
      <c r="I2635" s="31">
        <v>39295</v>
      </c>
      <c r="J2635" s="30">
        <v>22455.360000000001</v>
      </c>
      <c r="K2635" s="28">
        <v>39295</v>
      </c>
      <c r="L2635" s="27">
        <v>12845.39</v>
      </c>
      <c r="M2635" s="25">
        <v>39447</v>
      </c>
      <c r="N2635" s="24">
        <v>6456.9</v>
      </c>
      <c r="O2635" s="28">
        <v>39406</v>
      </c>
      <c r="P2635" s="27">
        <v>7630.31</v>
      </c>
    </row>
    <row r="2636" spans="1:16" ht="16.5" x14ac:dyDescent="0.3">
      <c r="A2636" s="2">
        <v>39310</v>
      </c>
      <c r="B2636" s="1">
        <v>215.67</v>
      </c>
      <c r="C2636" s="14">
        <v>39374</v>
      </c>
      <c r="D2636" s="13">
        <v>1500.63</v>
      </c>
      <c r="E2636" s="17">
        <v>39272</v>
      </c>
      <c r="F2636" s="16">
        <v>18261.98</v>
      </c>
      <c r="G2636" s="20">
        <v>39450</v>
      </c>
      <c r="H2636" s="19">
        <v>4333.42</v>
      </c>
      <c r="I2636" s="31">
        <v>39294</v>
      </c>
      <c r="J2636" s="30">
        <v>23184.94</v>
      </c>
      <c r="K2636" s="28">
        <v>39294</v>
      </c>
      <c r="L2636" s="27">
        <v>13363.96</v>
      </c>
      <c r="M2636" s="25">
        <v>39444</v>
      </c>
      <c r="N2636" s="24">
        <v>6476.9</v>
      </c>
      <c r="O2636" s="28">
        <v>39405</v>
      </c>
      <c r="P2636" s="27">
        <v>7511.97</v>
      </c>
    </row>
    <row r="2637" spans="1:16" ht="16.5" x14ac:dyDescent="0.3">
      <c r="A2637" s="2">
        <v>39308</v>
      </c>
      <c r="B2637" s="1">
        <v>230.45</v>
      </c>
      <c r="C2637" s="14">
        <v>39373</v>
      </c>
      <c r="D2637" s="13">
        <v>1540.08</v>
      </c>
      <c r="E2637" s="17">
        <v>39269</v>
      </c>
      <c r="F2637" s="16">
        <v>18140.939999999999</v>
      </c>
      <c r="G2637" s="20">
        <v>39449</v>
      </c>
      <c r="H2637" s="19">
        <v>4339.2299999999996</v>
      </c>
      <c r="I2637" s="31">
        <v>39293</v>
      </c>
      <c r="J2637" s="30">
        <v>22739.9</v>
      </c>
      <c r="K2637" s="28">
        <v>39293</v>
      </c>
      <c r="L2637" s="27">
        <v>13031.06</v>
      </c>
      <c r="M2637" s="25">
        <v>39443</v>
      </c>
      <c r="N2637" s="24">
        <v>6497.8</v>
      </c>
      <c r="O2637" s="28">
        <v>39402</v>
      </c>
      <c r="P2637" s="27">
        <v>7612.26</v>
      </c>
    </row>
    <row r="2638" spans="1:16" ht="16.5" x14ac:dyDescent="0.3">
      <c r="A2638" s="2">
        <v>39307</v>
      </c>
      <c r="B2638" s="1">
        <v>233.88</v>
      </c>
      <c r="C2638" s="14">
        <v>39372</v>
      </c>
      <c r="D2638" s="13">
        <v>1541.24</v>
      </c>
      <c r="E2638" s="17">
        <v>39268</v>
      </c>
      <c r="F2638" s="16">
        <v>18221.48</v>
      </c>
      <c r="G2638" s="20">
        <v>39447</v>
      </c>
      <c r="H2638" s="19">
        <v>4399.72</v>
      </c>
      <c r="I2638" s="31">
        <v>39290</v>
      </c>
      <c r="J2638" s="30">
        <v>22570.41</v>
      </c>
      <c r="K2638" s="28">
        <v>39290</v>
      </c>
      <c r="L2638" s="27">
        <v>12926.43</v>
      </c>
      <c r="M2638" s="25">
        <v>39440</v>
      </c>
      <c r="N2638" s="24">
        <v>6479.3</v>
      </c>
      <c r="O2638" s="28">
        <v>39401</v>
      </c>
      <c r="P2638" s="27">
        <v>7667.03</v>
      </c>
    </row>
    <row r="2639" spans="1:16" ht="16.5" x14ac:dyDescent="0.3">
      <c r="A2639" s="2">
        <v>39304</v>
      </c>
      <c r="B2639" s="1">
        <v>230.68</v>
      </c>
      <c r="C2639" s="14">
        <v>39371</v>
      </c>
      <c r="D2639" s="13">
        <v>1538.53</v>
      </c>
      <c r="E2639" s="17">
        <v>39267</v>
      </c>
      <c r="F2639" s="16">
        <v>18168.72</v>
      </c>
      <c r="G2639" s="20">
        <v>39444</v>
      </c>
      <c r="H2639" s="19">
        <v>4404.6400000000003</v>
      </c>
      <c r="I2639" s="31">
        <v>39289</v>
      </c>
      <c r="J2639" s="30">
        <v>23211.69</v>
      </c>
      <c r="K2639" s="28">
        <v>39289</v>
      </c>
      <c r="L2639" s="27">
        <v>13357.02</v>
      </c>
      <c r="M2639" s="25">
        <v>39437</v>
      </c>
      <c r="N2639" s="24">
        <v>6434.1</v>
      </c>
      <c r="O2639" s="28">
        <v>39400</v>
      </c>
      <c r="P2639" s="27">
        <v>7783.11</v>
      </c>
    </row>
    <row r="2640" spans="1:16" ht="16.5" x14ac:dyDescent="0.3">
      <c r="A2640" s="2">
        <v>39303</v>
      </c>
      <c r="B2640" s="1">
        <v>241</v>
      </c>
      <c r="C2640" s="14">
        <v>39370</v>
      </c>
      <c r="D2640" s="13">
        <v>1548.71</v>
      </c>
      <c r="E2640" s="17">
        <v>39266</v>
      </c>
      <c r="F2640" s="16">
        <v>18149.900000000001</v>
      </c>
      <c r="G2640" s="20">
        <v>39443</v>
      </c>
      <c r="H2640" s="19">
        <v>4404.6099999999997</v>
      </c>
      <c r="I2640" s="31">
        <v>39288</v>
      </c>
      <c r="J2640" s="30">
        <v>23362.18</v>
      </c>
      <c r="K2640" s="28">
        <v>39288</v>
      </c>
      <c r="L2640" s="27">
        <v>13399.96</v>
      </c>
      <c r="M2640" s="25">
        <v>39436</v>
      </c>
      <c r="N2640" s="24">
        <v>6345.6</v>
      </c>
      <c r="O2640" s="28">
        <v>39399</v>
      </c>
      <c r="P2640" s="27">
        <v>7777.56</v>
      </c>
    </row>
    <row r="2641" spans="1:16" ht="16.5" x14ac:dyDescent="0.3">
      <c r="A2641" s="2">
        <v>39302</v>
      </c>
      <c r="B2641" s="1">
        <v>240.07</v>
      </c>
      <c r="C2641" s="14">
        <v>39367</v>
      </c>
      <c r="D2641" s="13">
        <v>1561.8</v>
      </c>
      <c r="E2641" s="17">
        <v>39265</v>
      </c>
      <c r="F2641" s="16">
        <v>18146.3</v>
      </c>
      <c r="G2641" s="20">
        <v>39440</v>
      </c>
      <c r="H2641" s="19">
        <v>4388.38</v>
      </c>
      <c r="I2641" s="31">
        <v>39287</v>
      </c>
      <c r="J2641" s="30">
        <v>23472.880000000001</v>
      </c>
      <c r="K2641" s="28">
        <v>39287</v>
      </c>
      <c r="L2641" s="27">
        <v>13480.72</v>
      </c>
      <c r="M2641" s="25">
        <v>39435</v>
      </c>
      <c r="N2641" s="24">
        <v>6284.5</v>
      </c>
      <c r="O2641" s="28">
        <v>39398</v>
      </c>
      <c r="P2641" s="27">
        <v>7806.84</v>
      </c>
    </row>
    <row r="2642" spans="1:16" ht="16.5" x14ac:dyDescent="0.3">
      <c r="A2642" s="2">
        <v>39301</v>
      </c>
      <c r="B2642" s="1">
        <v>234.5</v>
      </c>
      <c r="C2642" s="14">
        <v>39366</v>
      </c>
      <c r="D2642" s="13">
        <v>1554.41</v>
      </c>
      <c r="E2642" s="17">
        <v>39262</v>
      </c>
      <c r="F2642" s="16">
        <v>18138.36</v>
      </c>
      <c r="G2642" s="20">
        <v>39437</v>
      </c>
      <c r="H2642" s="19">
        <v>4384.55</v>
      </c>
      <c r="I2642" s="31">
        <v>39286</v>
      </c>
      <c r="J2642" s="30">
        <v>23365.56</v>
      </c>
      <c r="K2642" s="28">
        <v>39286</v>
      </c>
      <c r="L2642" s="27">
        <v>13320.42</v>
      </c>
      <c r="M2642" s="25">
        <v>39434</v>
      </c>
      <c r="N2642" s="24">
        <v>6279.3</v>
      </c>
      <c r="O2642" s="28">
        <v>39395</v>
      </c>
      <c r="P2642" s="27">
        <v>7812.4</v>
      </c>
    </row>
    <row r="2643" spans="1:16" ht="16.5" x14ac:dyDescent="0.3">
      <c r="A2643" s="2">
        <v>39300</v>
      </c>
      <c r="B2643" s="1">
        <v>233.92</v>
      </c>
      <c r="C2643" s="14">
        <v>39365</v>
      </c>
      <c r="D2643" s="13">
        <v>1562.47</v>
      </c>
      <c r="E2643" s="17">
        <v>39261</v>
      </c>
      <c r="F2643" s="16">
        <v>17932.27</v>
      </c>
      <c r="G2643" s="20">
        <v>39436</v>
      </c>
      <c r="H2643" s="19">
        <v>4314.7</v>
      </c>
      <c r="I2643" s="31">
        <v>39283</v>
      </c>
      <c r="J2643" s="30">
        <v>23291.9</v>
      </c>
      <c r="K2643" s="28">
        <v>39283</v>
      </c>
      <c r="L2643" s="27">
        <v>13152.25</v>
      </c>
      <c r="M2643" s="25">
        <v>39433</v>
      </c>
      <c r="N2643" s="24">
        <v>6277.8</v>
      </c>
      <c r="O2643" s="28">
        <v>39394</v>
      </c>
      <c r="P2643" s="27">
        <v>7819.47</v>
      </c>
    </row>
    <row r="2644" spans="1:16" ht="16.5" x14ac:dyDescent="0.3">
      <c r="A2644" s="2">
        <v>39297</v>
      </c>
      <c r="B2644" s="1">
        <v>236.91</v>
      </c>
      <c r="C2644" s="14">
        <v>39364</v>
      </c>
      <c r="D2644" s="13">
        <v>1565.15</v>
      </c>
      <c r="E2644" s="17">
        <v>39260</v>
      </c>
      <c r="F2644" s="16">
        <v>17849.28</v>
      </c>
      <c r="G2644" s="20">
        <v>39435</v>
      </c>
      <c r="H2644" s="19">
        <v>4301.34</v>
      </c>
      <c r="I2644" s="31">
        <v>39282</v>
      </c>
      <c r="J2644" s="30">
        <v>23016.2</v>
      </c>
      <c r="K2644" s="28">
        <v>39282</v>
      </c>
      <c r="L2644" s="27">
        <v>12884.03</v>
      </c>
      <c r="M2644" s="25">
        <v>39430</v>
      </c>
      <c r="N2644" s="24">
        <v>6397</v>
      </c>
      <c r="O2644" s="28">
        <v>39393</v>
      </c>
      <c r="P2644" s="27">
        <v>7799.62</v>
      </c>
    </row>
    <row r="2645" spans="1:16" ht="16.5" x14ac:dyDescent="0.3">
      <c r="A2645" s="2">
        <v>39296</v>
      </c>
      <c r="B2645" s="1">
        <v>233.84</v>
      </c>
      <c r="C2645" s="14">
        <v>39363</v>
      </c>
      <c r="D2645" s="13">
        <v>1552.58</v>
      </c>
      <c r="E2645" s="17">
        <v>39259</v>
      </c>
      <c r="F2645" s="16">
        <v>18066.11</v>
      </c>
      <c r="G2645" s="20">
        <v>39434</v>
      </c>
      <c r="H2645" s="19">
        <v>4309.1400000000003</v>
      </c>
      <c r="I2645" s="31">
        <v>39281</v>
      </c>
      <c r="J2645" s="30">
        <v>22841.919999999998</v>
      </c>
      <c r="K2645" s="28">
        <v>39281</v>
      </c>
      <c r="L2645" s="27">
        <v>12798.7</v>
      </c>
      <c r="M2645" s="25">
        <v>39429</v>
      </c>
      <c r="N2645" s="24">
        <v>6364.2</v>
      </c>
      <c r="O2645" s="28">
        <v>39392</v>
      </c>
      <c r="P2645" s="27">
        <v>7827.19</v>
      </c>
    </row>
    <row r="2646" spans="1:16" ht="16.5" x14ac:dyDescent="0.3">
      <c r="A2646" s="2">
        <v>39295</v>
      </c>
      <c r="B2646" s="1">
        <v>234.36</v>
      </c>
      <c r="C2646" s="14">
        <v>39360</v>
      </c>
      <c r="D2646" s="13">
        <v>1557.59</v>
      </c>
      <c r="E2646" s="17">
        <v>39258</v>
      </c>
      <c r="F2646" s="16">
        <v>18087.48</v>
      </c>
      <c r="G2646" s="20">
        <v>39433</v>
      </c>
      <c r="H2646" s="19">
        <v>4312.47</v>
      </c>
      <c r="I2646" s="31">
        <v>39280</v>
      </c>
      <c r="J2646" s="30">
        <v>23057.3</v>
      </c>
      <c r="K2646" s="28">
        <v>39280</v>
      </c>
      <c r="L2646" s="27">
        <v>13081.88</v>
      </c>
      <c r="M2646" s="25">
        <v>39428</v>
      </c>
      <c r="N2646" s="24">
        <v>6559.8</v>
      </c>
      <c r="O2646" s="28">
        <v>39391</v>
      </c>
      <c r="P2646" s="27">
        <v>7807.55</v>
      </c>
    </row>
    <row r="2647" spans="1:16" ht="16.5" x14ac:dyDescent="0.3">
      <c r="A2647" s="2">
        <v>39294</v>
      </c>
      <c r="B2647" s="1">
        <v>244.32</v>
      </c>
      <c r="C2647" s="14">
        <v>39359</v>
      </c>
      <c r="D2647" s="13">
        <v>1542.84</v>
      </c>
      <c r="E2647" s="17">
        <v>39255</v>
      </c>
      <c r="F2647" s="16">
        <v>18188.63</v>
      </c>
      <c r="G2647" s="20">
        <v>39430</v>
      </c>
      <c r="H2647" s="19">
        <v>4384.6499999999996</v>
      </c>
      <c r="I2647" s="31">
        <v>39279</v>
      </c>
      <c r="J2647" s="30">
        <v>22953.94</v>
      </c>
      <c r="K2647" s="28">
        <v>39279</v>
      </c>
      <c r="L2647" s="27">
        <v>13036.01</v>
      </c>
      <c r="M2647" s="25">
        <v>39427</v>
      </c>
      <c r="N2647" s="24">
        <v>6536.9</v>
      </c>
      <c r="O2647" s="28">
        <v>39388</v>
      </c>
      <c r="P2647" s="27">
        <v>7849.49</v>
      </c>
    </row>
    <row r="2648" spans="1:16" ht="16.5" x14ac:dyDescent="0.3">
      <c r="A2648" s="2">
        <v>39293</v>
      </c>
      <c r="B2648" s="1">
        <v>241.39</v>
      </c>
      <c r="C2648" s="14">
        <v>39358</v>
      </c>
      <c r="D2648" s="13">
        <v>1539.6</v>
      </c>
      <c r="E2648" s="17">
        <v>39254</v>
      </c>
      <c r="F2648" s="16">
        <v>18240.3</v>
      </c>
      <c r="G2648" s="20">
        <v>39429</v>
      </c>
      <c r="H2648" s="19">
        <v>4370.76</v>
      </c>
      <c r="I2648" s="31">
        <v>39276</v>
      </c>
      <c r="J2648" s="30">
        <v>23099.29</v>
      </c>
      <c r="K2648" s="28">
        <v>39276</v>
      </c>
      <c r="L2648" s="27">
        <v>13200.57</v>
      </c>
      <c r="M2648" s="25">
        <v>39426</v>
      </c>
      <c r="N2648" s="24">
        <v>6565.4</v>
      </c>
      <c r="O2648" s="28">
        <v>39387</v>
      </c>
      <c r="P2648" s="27">
        <v>7880.85</v>
      </c>
    </row>
    <row r="2649" spans="1:16" ht="16.5" x14ac:dyDescent="0.3">
      <c r="A2649" s="2">
        <v>39290</v>
      </c>
      <c r="B2649" s="1">
        <v>238.34</v>
      </c>
      <c r="C2649" s="14">
        <v>39357</v>
      </c>
      <c r="D2649" s="13">
        <v>1546.63</v>
      </c>
      <c r="E2649" s="17">
        <v>39253</v>
      </c>
      <c r="F2649" s="16">
        <v>18211.68</v>
      </c>
      <c r="G2649" s="20">
        <v>39428</v>
      </c>
      <c r="H2649" s="19">
        <v>4469.47</v>
      </c>
      <c r="I2649" s="31">
        <v>39275</v>
      </c>
      <c r="J2649" s="30">
        <v>22809.02</v>
      </c>
      <c r="K2649" s="28">
        <v>39275</v>
      </c>
      <c r="L2649" s="27">
        <v>13037.11</v>
      </c>
      <c r="M2649" s="25">
        <v>39423</v>
      </c>
      <c r="N2649" s="24">
        <v>6554.9</v>
      </c>
      <c r="O2649" s="28">
        <v>39386</v>
      </c>
      <c r="P2649" s="27">
        <v>8019.22</v>
      </c>
    </row>
    <row r="2650" spans="1:16" ht="16.5" x14ac:dyDescent="0.3">
      <c r="A2650" s="2">
        <v>39289</v>
      </c>
      <c r="B2650" s="1">
        <v>248.75</v>
      </c>
      <c r="C2650" s="14">
        <v>39356</v>
      </c>
      <c r="D2650" s="13">
        <v>1547.04</v>
      </c>
      <c r="E2650" s="17">
        <v>39252</v>
      </c>
      <c r="F2650" s="16">
        <v>18163.61</v>
      </c>
      <c r="G2650" s="20">
        <v>39427</v>
      </c>
      <c r="H2650" s="19">
        <v>4449.95</v>
      </c>
      <c r="I2650" s="31">
        <v>39274</v>
      </c>
      <c r="J2650" s="30">
        <v>22607.02</v>
      </c>
      <c r="K2650" s="28">
        <v>39274</v>
      </c>
      <c r="L2650" s="27">
        <v>13003.25</v>
      </c>
      <c r="M2650" s="25">
        <v>39422</v>
      </c>
      <c r="N2650" s="24">
        <v>6485.6</v>
      </c>
      <c r="O2650" s="28">
        <v>39385</v>
      </c>
      <c r="P2650" s="27">
        <v>7977.94</v>
      </c>
    </row>
    <row r="2651" spans="1:16" ht="16.5" x14ac:dyDescent="0.3">
      <c r="A2651" s="2">
        <v>39288</v>
      </c>
      <c r="B2651" s="1">
        <v>253.93</v>
      </c>
      <c r="C2651" s="14">
        <v>39353</v>
      </c>
      <c r="D2651" s="13">
        <v>1526.75</v>
      </c>
      <c r="E2651" s="17">
        <v>39251</v>
      </c>
      <c r="F2651" s="16">
        <v>18149.52</v>
      </c>
      <c r="G2651" s="20">
        <v>39426</v>
      </c>
      <c r="H2651" s="19">
        <v>4465.5200000000004</v>
      </c>
      <c r="I2651" s="31">
        <v>39273</v>
      </c>
      <c r="J2651" s="30">
        <v>22885.84</v>
      </c>
      <c r="K2651" s="28">
        <v>39273</v>
      </c>
      <c r="L2651" s="27">
        <v>13221.12</v>
      </c>
      <c r="M2651" s="25">
        <v>39421</v>
      </c>
      <c r="N2651" s="24">
        <v>6493.8</v>
      </c>
      <c r="O2651" s="28">
        <v>39384</v>
      </c>
      <c r="P2651" s="27">
        <v>8009.67</v>
      </c>
    </row>
    <row r="2652" spans="1:16" ht="16.5" x14ac:dyDescent="0.3">
      <c r="A2652" s="2">
        <v>39287</v>
      </c>
      <c r="B2652" s="1">
        <v>252.61</v>
      </c>
      <c r="C2652" s="14">
        <v>39352</v>
      </c>
      <c r="D2652" s="13">
        <v>1531.38</v>
      </c>
      <c r="E2652" s="17">
        <v>39248</v>
      </c>
      <c r="F2652" s="16">
        <v>17971.490000000002</v>
      </c>
      <c r="G2652" s="20">
        <v>39423</v>
      </c>
      <c r="H2652" s="19">
        <v>4446.34</v>
      </c>
      <c r="I2652" s="31">
        <v>39272</v>
      </c>
      <c r="J2652" s="30">
        <v>22817.43</v>
      </c>
      <c r="K2652" s="28">
        <v>39272</v>
      </c>
      <c r="L2652" s="27">
        <v>13024.43</v>
      </c>
      <c r="M2652" s="25">
        <v>39420</v>
      </c>
      <c r="N2652" s="24">
        <v>6315.2</v>
      </c>
      <c r="O2652" s="28">
        <v>39381</v>
      </c>
      <c r="P2652" s="27">
        <v>7949.17</v>
      </c>
    </row>
    <row r="2653" spans="1:16" ht="16.5" x14ac:dyDescent="0.3">
      <c r="A2653" s="2">
        <v>39286</v>
      </c>
      <c r="B2653" s="1">
        <v>252.28</v>
      </c>
      <c r="C2653" s="14">
        <v>39351</v>
      </c>
      <c r="D2653" s="13">
        <v>1525.42</v>
      </c>
      <c r="E2653" s="17">
        <v>39247</v>
      </c>
      <c r="F2653" s="16">
        <v>17842.29</v>
      </c>
      <c r="G2653" s="20">
        <v>39422</v>
      </c>
      <c r="H2653" s="19">
        <v>4414.66</v>
      </c>
      <c r="I2653" s="31">
        <v>39269</v>
      </c>
      <c r="J2653" s="30">
        <v>22531.74</v>
      </c>
      <c r="K2653" s="28">
        <v>39269</v>
      </c>
      <c r="L2653" s="27">
        <v>12681.44</v>
      </c>
      <c r="M2653" s="25">
        <v>39419</v>
      </c>
      <c r="N2653" s="24">
        <v>6386.6</v>
      </c>
      <c r="O2653" s="28">
        <v>39380</v>
      </c>
      <c r="P2653" s="27">
        <v>7932.44</v>
      </c>
    </row>
    <row r="2654" spans="1:16" ht="16.5" x14ac:dyDescent="0.3">
      <c r="A2654" s="2">
        <v>39283</v>
      </c>
      <c r="B2654" s="1">
        <v>251.45</v>
      </c>
      <c r="C2654" s="14">
        <v>39350</v>
      </c>
      <c r="D2654" s="13">
        <v>1517.21</v>
      </c>
      <c r="E2654" s="17">
        <v>39246</v>
      </c>
      <c r="F2654" s="16">
        <v>17732.77</v>
      </c>
      <c r="G2654" s="20">
        <v>39421</v>
      </c>
      <c r="H2654" s="19">
        <v>4410</v>
      </c>
      <c r="I2654" s="31">
        <v>39268</v>
      </c>
      <c r="J2654" s="30">
        <v>22252.99</v>
      </c>
      <c r="K2654" s="28">
        <v>39268</v>
      </c>
      <c r="L2654" s="27">
        <v>12578.26</v>
      </c>
      <c r="M2654" s="25">
        <v>39416</v>
      </c>
      <c r="N2654" s="24">
        <v>6432.5</v>
      </c>
      <c r="O2654" s="28">
        <v>39379</v>
      </c>
      <c r="P2654" s="27">
        <v>7828.96</v>
      </c>
    </row>
    <row r="2655" spans="1:16" ht="16.5" x14ac:dyDescent="0.3">
      <c r="A2655" s="2">
        <v>39282</v>
      </c>
      <c r="B2655" s="1">
        <v>245.7</v>
      </c>
      <c r="C2655" s="14">
        <v>39349</v>
      </c>
      <c r="D2655" s="13">
        <v>1517.73</v>
      </c>
      <c r="E2655" s="17">
        <v>39245</v>
      </c>
      <c r="F2655" s="16">
        <v>17760.91</v>
      </c>
      <c r="G2655" s="20">
        <v>39420</v>
      </c>
      <c r="H2655" s="19">
        <v>4339.1000000000004</v>
      </c>
      <c r="I2655" s="31">
        <v>39267</v>
      </c>
      <c r="J2655" s="30">
        <v>22218.55</v>
      </c>
      <c r="K2655" s="28">
        <v>39267</v>
      </c>
      <c r="L2655" s="27">
        <v>12474.02</v>
      </c>
      <c r="M2655" s="25">
        <v>39415</v>
      </c>
      <c r="N2655" s="24">
        <v>6349.1</v>
      </c>
      <c r="O2655" s="28">
        <v>39378</v>
      </c>
      <c r="P2655" s="27">
        <v>7842.79</v>
      </c>
    </row>
    <row r="2656" spans="1:16" ht="16.5" x14ac:dyDescent="0.3">
      <c r="A2656" s="2">
        <v>39281</v>
      </c>
      <c r="B2656" s="1">
        <v>244.92</v>
      </c>
      <c r="C2656" s="14">
        <v>39346</v>
      </c>
      <c r="D2656" s="13">
        <v>1525.75</v>
      </c>
      <c r="E2656" s="17">
        <v>39244</v>
      </c>
      <c r="F2656" s="16">
        <v>17834.48</v>
      </c>
      <c r="G2656" s="20">
        <v>39419</v>
      </c>
      <c r="H2656" s="19">
        <v>4371.67</v>
      </c>
      <c r="I2656" s="31">
        <v>39266</v>
      </c>
      <c r="J2656" s="30">
        <v>22151.14</v>
      </c>
      <c r="K2656" s="28">
        <v>39266</v>
      </c>
      <c r="L2656" s="27">
        <v>12406.39</v>
      </c>
      <c r="M2656" s="25">
        <v>39414</v>
      </c>
      <c r="N2656" s="24">
        <v>6306.2</v>
      </c>
      <c r="O2656" s="28">
        <v>39377</v>
      </c>
      <c r="P2656" s="27">
        <v>7794.94</v>
      </c>
    </row>
    <row r="2657" spans="1:16" ht="16.5" x14ac:dyDescent="0.3">
      <c r="A2657" s="2">
        <v>39279</v>
      </c>
      <c r="B2657" s="1">
        <v>247.91</v>
      </c>
      <c r="C2657" s="14">
        <v>39345</v>
      </c>
      <c r="D2657" s="13">
        <v>1518.75</v>
      </c>
      <c r="E2657" s="17">
        <v>39241</v>
      </c>
      <c r="F2657" s="16">
        <v>17779.09</v>
      </c>
      <c r="G2657" s="20">
        <v>39416</v>
      </c>
      <c r="H2657" s="19">
        <v>4394.95</v>
      </c>
      <c r="I2657" s="31">
        <v>39262</v>
      </c>
      <c r="J2657" s="30">
        <v>21772.73</v>
      </c>
      <c r="K2657" s="28">
        <v>39262</v>
      </c>
      <c r="L2657" s="27">
        <v>12001.12</v>
      </c>
      <c r="M2657" s="25">
        <v>39413</v>
      </c>
      <c r="N2657" s="24">
        <v>6140.7</v>
      </c>
      <c r="O2657" s="28">
        <v>39374</v>
      </c>
      <c r="P2657" s="27">
        <v>7884.12</v>
      </c>
    </row>
    <row r="2658" spans="1:16" ht="16.5" x14ac:dyDescent="0.3">
      <c r="A2658" s="2">
        <v>39276</v>
      </c>
      <c r="B2658" s="1">
        <v>250.19</v>
      </c>
      <c r="C2658" s="14">
        <v>39344</v>
      </c>
      <c r="D2658" s="13">
        <v>1529.03</v>
      </c>
      <c r="E2658" s="17">
        <v>39240</v>
      </c>
      <c r="F2658" s="16">
        <v>18053.38</v>
      </c>
      <c r="G2658" s="20">
        <v>39415</v>
      </c>
      <c r="H2658" s="19">
        <v>4347</v>
      </c>
      <c r="I2658" s="31">
        <v>39261</v>
      </c>
      <c r="J2658" s="30">
        <v>21938.22</v>
      </c>
      <c r="K2658" s="28">
        <v>39261</v>
      </c>
      <c r="L2658" s="27">
        <v>12050</v>
      </c>
      <c r="M2658" s="25">
        <v>39412</v>
      </c>
      <c r="N2658" s="24">
        <v>6180.5</v>
      </c>
      <c r="O2658" s="28">
        <v>39373</v>
      </c>
      <c r="P2658" s="27">
        <v>7921.4</v>
      </c>
    </row>
    <row r="2659" spans="1:16" ht="16.5" x14ac:dyDescent="0.3">
      <c r="A2659" s="2">
        <v>39275</v>
      </c>
      <c r="B2659" s="1">
        <v>242.86</v>
      </c>
      <c r="C2659" s="14">
        <v>39343</v>
      </c>
      <c r="D2659" s="13">
        <v>1519.78</v>
      </c>
      <c r="E2659" s="17">
        <v>39239</v>
      </c>
      <c r="F2659" s="16">
        <v>18040.93</v>
      </c>
      <c r="G2659" s="20">
        <v>39414</v>
      </c>
      <c r="H2659" s="19">
        <v>4321.74</v>
      </c>
      <c r="I2659" s="31">
        <v>39260</v>
      </c>
      <c r="J2659" s="30">
        <v>21705.56</v>
      </c>
      <c r="K2659" s="28">
        <v>39260</v>
      </c>
      <c r="L2659" s="27">
        <v>11914.53</v>
      </c>
      <c r="M2659" s="25">
        <v>39409</v>
      </c>
      <c r="N2659" s="24">
        <v>6262.1</v>
      </c>
      <c r="O2659" s="28">
        <v>39372</v>
      </c>
      <c r="P2659" s="27">
        <v>7985.41</v>
      </c>
    </row>
    <row r="2660" spans="1:16" ht="16.5" x14ac:dyDescent="0.3">
      <c r="A2660" s="2">
        <v>39274</v>
      </c>
      <c r="B2660" s="1">
        <v>240.46</v>
      </c>
      <c r="C2660" s="14">
        <v>39342</v>
      </c>
      <c r="D2660" s="13">
        <v>1476.65</v>
      </c>
      <c r="E2660" s="17">
        <v>39238</v>
      </c>
      <c r="F2660" s="16">
        <v>18053.810000000001</v>
      </c>
      <c r="G2660" s="20">
        <v>39413</v>
      </c>
      <c r="H2660" s="19">
        <v>4224.4399999999996</v>
      </c>
      <c r="I2660" s="31">
        <v>39259</v>
      </c>
      <c r="J2660" s="30">
        <v>21803.57</v>
      </c>
      <c r="K2660" s="28">
        <v>39259</v>
      </c>
      <c r="L2660" s="27">
        <v>11917.1</v>
      </c>
      <c r="M2660" s="25">
        <v>39408</v>
      </c>
      <c r="N2660" s="24">
        <v>6155.3</v>
      </c>
      <c r="O2660" s="28">
        <v>39371</v>
      </c>
      <c r="P2660" s="27">
        <v>7962.64</v>
      </c>
    </row>
    <row r="2661" spans="1:16" ht="16.5" x14ac:dyDescent="0.3">
      <c r="A2661" s="2">
        <v>39273</v>
      </c>
      <c r="B2661" s="1">
        <v>241.02</v>
      </c>
      <c r="C2661" s="14">
        <v>39339</v>
      </c>
      <c r="D2661" s="13">
        <v>1484.25</v>
      </c>
      <c r="E2661" s="17">
        <v>39237</v>
      </c>
      <c r="F2661" s="16">
        <v>17973.419999999998</v>
      </c>
      <c r="G2661" s="20">
        <v>39412</v>
      </c>
      <c r="H2661" s="19">
        <v>4238</v>
      </c>
      <c r="I2661" s="31">
        <v>39258</v>
      </c>
      <c r="J2661" s="30">
        <v>21822.35</v>
      </c>
      <c r="K2661" s="28">
        <v>39258</v>
      </c>
      <c r="L2661" s="27">
        <v>12040.9</v>
      </c>
      <c r="M2661" s="25">
        <v>39407</v>
      </c>
      <c r="N2661" s="24">
        <v>6070.9</v>
      </c>
      <c r="O2661" s="28">
        <v>39370</v>
      </c>
      <c r="P2661" s="27">
        <v>7969.47</v>
      </c>
    </row>
    <row r="2662" spans="1:16" ht="16.5" x14ac:dyDescent="0.3">
      <c r="A2662" s="2">
        <v>39272</v>
      </c>
      <c r="B2662" s="1">
        <v>239.68</v>
      </c>
      <c r="C2662" s="14">
        <v>39338</v>
      </c>
      <c r="D2662" s="13">
        <v>1483.95</v>
      </c>
      <c r="E2662" s="17">
        <v>39234</v>
      </c>
      <c r="F2662" s="16">
        <v>17958.88</v>
      </c>
      <c r="G2662" s="20">
        <v>39409</v>
      </c>
      <c r="H2662" s="19">
        <v>4268.53</v>
      </c>
      <c r="I2662" s="31">
        <v>39255</v>
      </c>
      <c r="J2662" s="30">
        <v>21999.91</v>
      </c>
      <c r="K2662" s="28">
        <v>39255</v>
      </c>
      <c r="L2662" s="27">
        <v>12239.71</v>
      </c>
      <c r="M2662" s="25">
        <v>39406</v>
      </c>
      <c r="N2662" s="24">
        <v>6226.5</v>
      </c>
      <c r="O2662" s="28">
        <v>39367</v>
      </c>
      <c r="P2662" s="27">
        <v>8041.26</v>
      </c>
    </row>
    <row r="2663" spans="1:16" ht="16.5" x14ac:dyDescent="0.3">
      <c r="A2663" s="2">
        <v>39269</v>
      </c>
      <c r="B2663" s="1">
        <v>236.52</v>
      </c>
      <c r="C2663" s="14">
        <v>39337</v>
      </c>
      <c r="D2663" s="13">
        <v>1471.56</v>
      </c>
      <c r="E2663" s="17">
        <v>39233</v>
      </c>
      <c r="F2663" s="16">
        <v>17875.75</v>
      </c>
      <c r="G2663" s="20">
        <v>39408</v>
      </c>
      <c r="H2663" s="19">
        <v>4208.92</v>
      </c>
      <c r="I2663" s="31">
        <v>39254</v>
      </c>
      <c r="J2663" s="30">
        <v>21954.67</v>
      </c>
      <c r="K2663" s="28">
        <v>39254</v>
      </c>
      <c r="L2663" s="27">
        <v>12207.97</v>
      </c>
      <c r="M2663" s="25">
        <v>39405</v>
      </c>
      <c r="N2663" s="24">
        <v>6120.8</v>
      </c>
      <c r="O2663" s="28">
        <v>39366</v>
      </c>
      <c r="P2663" s="27">
        <v>8033.69</v>
      </c>
    </row>
    <row r="2664" spans="1:16" ht="16.5" x14ac:dyDescent="0.3">
      <c r="A2664" s="2">
        <v>39268</v>
      </c>
      <c r="B2664" s="1">
        <v>234.75</v>
      </c>
      <c r="C2664" s="14">
        <v>39336</v>
      </c>
      <c r="D2664" s="13">
        <v>1471.49</v>
      </c>
      <c r="E2664" s="17">
        <v>39232</v>
      </c>
      <c r="F2664" s="16">
        <v>17588.259999999998</v>
      </c>
      <c r="G2664" s="20">
        <v>39407</v>
      </c>
      <c r="H2664" s="19">
        <v>4195.58</v>
      </c>
      <c r="I2664" s="31">
        <v>39253</v>
      </c>
      <c r="J2664" s="30">
        <v>21684.67</v>
      </c>
      <c r="K2664" s="28">
        <v>39253</v>
      </c>
      <c r="L2664" s="27">
        <v>11905.48</v>
      </c>
      <c r="M2664" s="25">
        <v>39402</v>
      </c>
      <c r="N2664" s="24">
        <v>6291.2</v>
      </c>
      <c r="O2664" s="28">
        <v>39365</v>
      </c>
      <c r="P2664" s="27">
        <v>7986.57</v>
      </c>
    </row>
    <row r="2665" spans="1:16" ht="16.5" x14ac:dyDescent="0.3">
      <c r="A2665" s="2">
        <v>39267</v>
      </c>
      <c r="B2665" s="1">
        <v>233.43</v>
      </c>
      <c r="C2665" s="14">
        <v>39335</v>
      </c>
      <c r="D2665" s="13">
        <v>1451.7</v>
      </c>
      <c r="E2665" s="17">
        <v>39231</v>
      </c>
      <c r="F2665" s="16">
        <v>17672.560000000001</v>
      </c>
      <c r="G2665" s="20">
        <v>39406</v>
      </c>
      <c r="H2665" s="19">
        <v>4277.24</v>
      </c>
      <c r="I2665" s="31">
        <v>39251</v>
      </c>
      <c r="J2665" s="30">
        <v>21582.89</v>
      </c>
      <c r="K2665" s="28">
        <v>39251</v>
      </c>
      <c r="L2665" s="27">
        <v>11866.71</v>
      </c>
      <c r="M2665" s="25">
        <v>39401</v>
      </c>
      <c r="N2665" s="24">
        <v>6359.6</v>
      </c>
      <c r="O2665" s="28">
        <v>39364</v>
      </c>
      <c r="P2665" s="27">
        <v>7980.44</v>
      </c>
    </row>
    <row r="2666" spans="1:16" ht="16.5" x14ac:dyDescent="0.3">
      <c r="A2666" s="2">
        <v>39266</v>
      </c>
      <c r="B2666" s="1">
        <v>229.29</v>
      </c>
      <c r="C2666" s="14">
        <v>39332</v>
      </c>
      <c r="D2666" s="13">
        <v>1453.55</v>
      </c>
      <c r="E2666" s="17">
        <v>39230</v>
      </c>
      <c r="F2666" s="16">
        <v>17587.59</v>
      </c>
      <c r="G2666" s="20">
        <v>39405</v>
      </c>
      <c r="H2666" s="19">
        <v>4226.7</v>
      </c>
      <c r="I2666" s="31">
        <v>39248</v>
      </c>
      <c r="J2666" s="30">
        <v>21017.05</v>
      </c>
      <c r="K2666" s="28">
        <v>39248</v>
      </c>
      <c r="L2666" s="27">
        <v>11443.91</v>
      </c>
      <c r="M2666" s="25">
        <v>39400</v>
      </c>
      <c r="N2666" s="24">
        <v>6432.1</v>
      </c>
      <c r="O2666" s="28">
        <v>39363</v>
      </c>
      <c r="P2666" s="27">
        <v>7974.37</v>
      </c>
    </row>
    <row r="2667" spans="1:16" ht="16.5" x14ac:dyDescent="0.3">
      <c r="A2667" s="2">
        <v>39265</v>
      </c>
      <c r="B2667" s="1">
        <v>224.75</v>
      </c>
      <c r="C2667" s="14">
        <v>39331</v>
      </c>
      <c r="D2667" s="13">
        <v>1478.55</v>
      </c>
      <c r="E2667" s="17">
        <v>39227</v>
      </c>
      <c r="F2667" s="16">
        <v>17481.21</v>
      </c>
      <c r="G2667" s="20">
        <v>39402</v>
      </c>
      <c r="H2667" s="19">
        <v>4282.3999999999996</v>
      </c>
      <c r="I2667" s="31">
        <v>39247</v>
      </c>
      <c r="J2667" s="30">
        <v>20867.259999999998</v>
      </c>
      <c r="K2667" s="28">
        <v>39247</v>
      </c>
      <c r="L2667" s="27">
        <v>11180.92</v>
      </c>
      <c r="M2667" s="25">
        <v>39399</v>
      </c>
      <c r="N2667" s="24">
        <v>6362.4</v>
      </c>
      <c r="O2667" s="28">
        <v>39360</v>
      </c>
      <c r="P2667" s="27">
        <v>8002.18</v>
      </c>
    </row>
    <row r="2668" spans="1:16" ht="16.5" x14ac:dyDescent="0.3">
      <c r="A2668" s="2">
        <v>39262</v>
      </c>
      <c r="B2668" s="1">
        <v>221.31</v>
      </c>
      <c r="C2668" s="14">
        <v>39330</v>
      </c>
      <c r="D2668" s="13">
        <v>1472.29</v>
      </c>
      <c r="E2668" s="17">
        <v>39226</v>
      </c>
      <c r="F2668" s="16">
        <v>17696.97</v>
      </c>
      <c r="G2668" s="20">
        <v>39401</v>
      </c>
      <c r="H2668" s="19">
        <v>4301.4399999999996</v>
      </c>
      <c r="I2668" s="31">
        <v>39246</v>
      </c>
      <c r="J2668" s="30">
        <v>20578.75</v>
      </c>
      <c r="K2668" s="28">
        <v>39246</v>
      </c>
      <c r="L2668" s="27">
        <v>10899.23</v>
      </c>
      <c r="M2668" s="25">
        <v>39398</v>
      </c>
      <c r="N2668" s="24">
        <v>6337.9</v>
      </c>
      <c r="O2668" s="28">
        <v>39359</v>
      </c>
      <c r="P2668" s="27">
        <v>7944.99</v>
      </c>
    </row>
    <row r="2669" spans="1:16" ht="16.5" x14ac:dyDescent="0.3">
      <c r="A2669" s="2">
        <v>39261</v>
      </c>
      <c r="B2669" s="1">
        <v>222.6</v>
      </c>
      <c r="C2669" s="14">
        <v>39329</v>
      </c>
      <c r="D2669" s="13">
        <v>1489.42</v>
      </c>
      <c r="E2669" s="17">
        <v>39225</v>
      </c>
      <c r="F2669" s="16">
        <v>17705.12</v>
      </c>
      <c r="G2669" s="20">
        <v>39400</v>
      </c>
      <c r="H2669" s="19">
        <v>4338.28</v>
      </c>
      <c r="I2669" s="31">
        <v>39245</v>
      </c>
      <c r="J2669" s="30">
        <v>20636.39</v>
      </c>
      <c r="K2669" s="28">
        <v>39245</v>
      </c>
      <c r="L2669" s="27">
        <v>10917.95</v>
      </c>
      <c r="M2669" s="25">
        <v>39395</v>
      </c>
      <c r="N2669" s="24">
        <v>6304.9</v>
      </c>
      <c r="O2669" s="28">
        <v>39358</v>
      </c>
      <c r="P2669" s="27">
        <v>7955.3</v>
      </c>
    </row>
    <row r="2670" spans="1:16" ht="16.5" x14ac:dyDescent="0.3">
      <c r="A2670" s="2">
        <v>39260</v>
      </c>
      <c r="B2670" s="1">
        <v>220.35</v>
      </c>
      <c r="C2670" s="14">
        <v>39325</v>
      </c>
      <c r="D2670" s="13">
        <v>1473.99</v>
      </c>
      <c r="E2670" s="17">
        <v>39224</v>
      </c>
      <c r="F2670" s="16">
        <v>17680.05</v>
      </c>
      <c r="G2670" s="20">
        <v>39399</v>
      </c>
      <c r="H2670" s="19">
        <v>4311.9799999999996</v>
      </c>
      <c r="I2670" s="31">
        <v>39244</v>
      </c>
      <c r="J2670" s="30">
        <v>20615.490000000002</v>
      </c>
      <c r="K2670" s="28">
        <v>39244</v>
      </c>
      <c r="L2670" s="27">
        <v>10903.99</v>
      </c>
      <c r="M2670" s="25">
        <v>39394</v>
      </c>
      <c r="N2670" s="24">
        <v>6381.9</v>
      </c>
      <c r="O2670" s="28">
        <v>39357</v>
      </c>
      <c r="P2670" s="27">
        <v>7946.79</v>
      </c>
    </row>
    <row r="2671" spans="1:16" ht="16.5" x14ac:dyDescent="0.3">
      <c r="A2671" s="2">
        <v>39259</v>
      </c>
      <c r="B2671" s="1">
        <v>222.43</v>
      </c>
      <c r="C2671" s="14">
        <v>39324</v>
      </c>
      <c r="D2671" s="13">
        <v>1457.64</v>
      </c>
      <c r="E2671" s="17">
        <v>39223</v>
      </c>
      <c r="F2671" s="16">
        <v>17556.87</v>
      </c>
      <c r="G2671" s="20">
        <v>39398</v>
      </c>
      <c r="H2671" s="19">
        <v>4302.88</v>
      </c>
      <c r="I2671" s="31">
        <v>39241</v>
      </c>
      <c r="J2671" s="30">
        <v>20509.150000000001</v>
      </c>
      <c r="K2671" s="28">
        <v>39241</v>
      </c>
      <c r="L2671" s="27">
        <v>10828.64</v>
      </c>
      <c r="M2671" s="25">
        <v>39393</v>
      </c>
      <c r="N2671" s="24">
        <v>6385.1</v>
      </c>
      <c r="O2671" s="28">
        <v>39356</v>
      </c>
      <c r="P2671" s="27">
        <v>7922.42</v>
      </c>
    </row>
    <row r="2672" spans="1:16" ht="16.5" x14ac:dyDescent="0.3">
      <c r="A2672" s="2">
        <v>39258</v>
      </c>
      <c r="B2672" s="1">
        <v>223.4</v>
      </c>
      <c r="C2672" s="14">
        <v>39323</v>
      </c>
      <c r="D2672" s="13">
        <v>1463.76</v>
      </c>
      <c r="E2672" s="17">
        <v>39220</v>
      </c>
      <c r="F2672" s="16">
        <v>17399.580000000002</v>
      </c>
      <c r="G2672" s="20">
        <v>39395</v>
      </c>
      <c r="H2672" s="19">
        <v>4297.83</v>
      </c>
      <c r="I2672" s="31">
        <v>39240</v>
      </c>
      <c r="J2672" s="30">
        <v>20800.16</v>
      </c>
      <c r="K2672" s="28">
        <v>39240</v>
      </c>
      <c r="L2672" s="27">
        <v>10956.67</v>
      </c>
      <c r="M2672" s="25">
        <v>39392</v>
      </c>
      <c r="N2672" s="24">
        <v>6474.9</v>
      </c>
      <c r="O2672" s="28">
        <v>39353</v>
      </c>
      <c r="P2672" s="27">
        <v>7861.51</v>
      </c>
    </row>
    <row r="2673" spans="1:16" ht="16.5" x14ac:dyDescent="0.3">
      <c r="A2673" s="2">
        <v>39255</v>
      </c>
      <c r="B2673" s="1">
        <v>224.95</v>
      </c>
      <c r="C2673" s="14">
        <v>39322</v>
      </c>
      <c r="D2673" s="13">
        <v>1432.36</v>
      </c>
      <c r="E2673" s="17">
        <v>39219</v>
      </c>
      <c r="F2673" s="16">
        <v>17498.599999999999</v>
      </c>
      <c r="G2673" s="20">
        <v>39394</v>
      </c>
      <c r="H2673" s="19">
        <v>4363.6000000000004</v>
      </c>
      <c r="I2673" s="31">
        <v>39239</v>
      </c>
      <c r="J2673" s="30">
        <v>20818.61</v>
      </c>
      <c r="K2673" s="28">
        <v>39239</v>
      </c>
      <c r="L2673" s="27">
        <v>11028.71</v>
      </c>
      <c r="M2673" s="25">
        <v>39391</v>
      </c>
      <c r="N2673" s="24">
        <v>6461.4</v>
      </c>
      <c r="O2673" s="28">
        <v>39352</v>
      </c>
      <c r="P2673" s="27">
        <v>7853.79</v>
      </c>
    </row>
    <row r="2674" spans="1:16" ht="16.5" x14ac:dyDescent="0.3">
      <c r="A2674" s="2">
        <v>39254</v>
      </c>
      <c r="B2674" s="1">
        <v>227.81</v>
      </c>
      <c r="C2674" s="14">
        <v>39321</v>
      </c>
      <c r="D2674" s="13">
        <v>1466.79</v>
      </c>
      <c r="E2674" s="17">
        <v>39218</v>
      </c>
      <c r="F2674" s="16">
        <v>17529</v>
      </c>
      <c r="G2674" s="20">
        <v>39393</v>
      </c>
      <c r="H2674" s="19">
        <v>4400.34</v>
      </c>
      <c r="I2674" s="31">
        <v>39238</v>
      </c>
      <c r="J2674" s="30">
        <v>20842.150000000001</v>
      </c>
      <c r="K2674" s="28">
        <v>39238</v>
      </c>
      <c r="L2674" s="27">
        <v>11022.09</v>
      </c>
      <c r="M2674" s="25">
        <v>39388</v>
      </c>
      <c r="N2674" s="24">
        <v>6530.6</v>
      </c>
      <c r="O2674" s="28">
        <v>39351</v>
      </c>
      <c r="P2674" s="27">
        <v>7804.15</v>
      </c>
    </row>
    <row r="2675" spans="1:16" ht="16.5" x14ac:dyDescent="0.3">
      <c r="A2675" s="2">
        <v>39253</v>
      </c>
      <c r="B2675" s="1">
        <v>226.58</v>
      </c>
      <c r="C2675" s="14">
        <v>39318</v>
      </c>
      <c r="D2675" s="13">
        <v>1479.37</v>
      </c>
      <c r="E2675" s="17">
        <v>39217</v>
      </c>
      <c r="F2675" s="16">
        <v>17512.98</v>
      </c>
      <c r="G2675" s="20">
        <v>39392</v>
      </c>
      <c r="H2675" s="19">
        <v>4407.34</v>
      </c>
      <c r="I2675" s="31">
        <v>39237</v>
      </c>
      <c r="J2675" s="30">
        <v>20729.59</v>
      </c>
      <c r="K2675" s="28">
        <v>39237</v>
      </c>
      <c r="L2675" s="27">
        <v>10922.21</v>
      </c>
      <c r="M2675" s="25">
        <v>39387</v>
      </c>
      <c r="N2675" s="24">
        <v>6586.1</v>
      </c>
      <c r="O2675" s="28">
        <v>39350</v>
      </c>
      <c r="P2675" s="27">
        <v>7769.44</v>
      </c>
    </row>
    <row r="2676" spans="1:16" ht="16.5" x14ac:dyDescent="0.3">
      <c r="A2676" s="2">
        <v>39252</v>
      </c>
      <c r="B2676" s="1">
        <v>229.04</v>
      </c>
      <c r="C2676" s="14">
        <v>39317</v>
      </c>
      <c r="D2676" s="13">
        <v>1462.5</v>
      </c>
      <c r="E2676" s="17">
        <v>39216</v>
      </c>
      <c r="F2676" s="16">
        <v>17677.939999999999</v>
      </c>
      <c r="G2676" s="20">
        <v>39391</v>
      </c>
      <c r="H2676" s="19">
        <v>4392.8</v>
      </c>
      <c r="I2676" s="31">
        <v>39234</v>
      </c>
      <c r="J2676" s="30">
        <v>20602.87</v>
      </c>
      <c r="K2676" s="28">
        <v>39234</v>
      </c>
      <c r="L2676" s="27">
        <v>10874.45</v>
      </c>
      <c r="M2676" s="25">
        <v>39386</v>
      </c>
      <c r="N2676" s="24">
        <v>6721.6</v>
      </c>
      <c r="O2676" s="28">
        <v>39349</v>
      </c>
      <c r="P2676" s="27">
        <v>7787.92</v>
      </c>
    </row>
    <row r="2677" spans="1:16" ht="16.5" x14ac:dyDescent="0.3">
      <c r="A2677" s="2">
        <v>39251</v>
      </c>
      <c r="B2677" s="1">
        <v>228.8</v>
      </c>
      <c r="C2677" s="14">
        <v>39316</v>
      </c>
      <c r="D2677" s="13">
        <v>1464.07</v>
      </c>
      <c r="E2677" s="17">
        <v>39213</v>
      </c>
      <c r="F2677" s="16">
        <v>17553.72</v>
      </c>
      <c r="G2677" s="20">
        <v>39388</v>
      </c>
      <c r="H2677" s="19">
        <v>4410.08</v>
      </c>
      <c r="I2677" s="31">
        <v>39233</v>
      </c>
      <c r="J2677" s="30">
        <v>20634.47</v>
      </c>
      <c r="K2677" s="28">
        <v>39233</v>
      </c>
      <c r="L2677" s="27">
        <v>10739.32</v>
      </c>
      <c r="M2677" s="25">
        <v>39385</v>
      </c>
      <c r="N2677" s="24">
        <v>6659</v>
      </c>
      <c r="O2677" s="28">
        <v>39346</v>
      </c>
      <c r="P2677" s="27">
        <v>7794.43</v>
      </c>
    </row>
    <row r="2678" spans="1:16" ht="16.5" x14ac:dyDescent="0.3">
      <c r="A2678" s="2">
        <v>39248</v>
      </c>
      <c r="B2678" s="1">
        <v>224.61</v>
      </c>
      <c r="C2678" s="14">
        <v>39315</v>
      </c>
      <c r="D2678" s="13">
        <v>1447.12</v>
      </c>
      <c r="E2678" s="17">
        <v>39212</v>
      </c>
      <c r="F2678" s="16">
        <v>17736.96</v>
      </c>
      <c r="G2678" s="20">
        <v>39387</v>
      </c>
      <c r="H2678" s="19">
        <v>4415.2700000000004</v>
      </c>
      <c r="I2678" s="31">
        <v>39232</v>
      </c>
      <c r="J2678" s="30">
        <v>20293.759999999998</v>
      </c>
      <c r="K2678" s="28">
        <v>39232</v>
      </c>
      <c r="L2678" s="27">
        <v>10403.44</v>
      </c>
      <c r="M2678" s="25">
        <v>39384</v>
      </c>
      <c r="N2678" s="24">
        <v>6706</v>
      </c>
      <c r="O2678" s="28">
        <v>39345</v>
      </c>
      <c r="P2678" s="27">
        <v>7735.09</v>
      </c>
    </row>
    <row r="2679" spans="1:16" ht="16.5" x14ac:dyDescent="0.3">
      <c r="A2679" s="2">
        <v>39247</v>
      </c>
      <c r="B2679" s="1">
        <v>224.46</v>
      </c>
      <c r="C2679" s="14">
        <v>39314</v>
      </c>
      <c r="D2679" s="13">
        <v>1445.55</v>
      </c>
      <c r="E2679" s="17">
        <v>39211</v>
      </c>
      <c r="F2679" s="16">
        <v>17748.12</v>
      </c>
      <c r="G2679" s="20">
        <v>39386</v>
      </c>
      <c r="H2679" s="19">
        <v>4489.79</v>
      </c>
      <c r="I2679" s="31">
        <v>39231</v>
      </c>
      <c r="J2679" s="30">
        <v>20469.59</v>
      </c>
      <c r="K2679" s="28">
        <v>39231</v>
      </c>
      <c r="L2679" s="27">
        <v>10615.45</v>
      </c>
      <c r="M2679" s="25">
        <v>39381</v>
      </c>
      <c r="N2679" s="24">
        <v>6661.3</v>
      </c>
      <c r="O2679" s="28">
        <v>39344</v>
      </c>
      <c r="P2679" s="27">
        <v>7750.84</v>
      </c>
    </row>
    <row r="2680" spans="1:16" ht="16.5" x14ac:dyDescent="0.3">
      <c r="A2680" s="2">
        <v>39246</v>
      </c>
      <c r="B2680" s="1">
        <v>218.59</v>
      </c>
      <c r="C2680" s="14">
        <v>39311</v>
      </c>
      <c r="D2680" s="13">
        <v>1445.94</v>
      </c>
      <c r="E2680" s="17">
        <v>39210</v>
      </c>
      <c r="F2680" s="16">
        <v>17656.84</v>
      </c>
      <c r="G2680" s="20">
        <v>39385</v>
      </c>
      <c r="H2680" s="19">
        <v>4462.95</v>
      </c>
      <c r="I2680" s="31">
        <v>39230</v>
      </c>
      <c r="J2680" s="30">
        <v>20529.759999999998</v>
      </c>
      <c r="K2680" s="28">
        <v>39230</v>
      </c>
      <c r="L2680" s="27">
        <v>10643.66</v>
      </c>
      <c r="M2680" s="25">
        <v>39380</v>
      </c>
      <c r="N2680" s="24">
        <v>6576.3</v>
      </c>
      <c r="O2680" s="28">
        <v>39343</v>
      </c>
      <c r="P2680" s="27">
        <v>7575.21</v>
      </c>
    </row>
    <row r="2681" spans="1:16" ht="16.5" x14ac:dyDescent="0.3">
      <c r="A2681" s="2">
        <v>39245</v>
      </c>
      <c r="B2681" s="1">
        <v>219.94</v>
      </c>
      <c r="C2681" s="14">
        <v>39310</v>
      </c>
      <c r="D2681" s="13">
        <v>1411.27</v>
      </c>
      <c r="E2681" s="17">
        <v>39209</v>
      </c>
      <c r="F2681" s="16">
        <v>17669.830000000002</v>
      </c>
      <c r="G2681" s="20">
        <v>39384</v>
      </c>
      <c r="H2681" s="19">
        <v>4471.46</v>
      </c>
      <c r="I2681" s="31">
        <v>39227</v>
      </c>
      <c r="J2681" s="30">
        <v>20520.66</v>
      </c>
      <c r="K2681" s="28">
        <v>39227</v>
      </c>
      <c r="L2681" s="27">
        <v>10649.84</v>
      </c>
      <c r="M2681" s="25">
        <v>39379</v>
      </c>
      <c r="N2681" s="24">
        <v>6482</v>
      </c>
      <c r="O2681" s="28">
        <v>39342</v>
      </c>
      <c r="P2681" s="27">
        <v>7479.85</v>
      </c>
    </row>
    <row r="2682" spans="1:16" ht="16.5" x14ac:dyDescent="0.3">
      <c r="A2682" s="2">
        <v>39244</v>
      </c>
      <c r="B2682" s="1">
        <v>218.39</v>
      </c>
      <c r="C2682" s="14">
        <v>39309</v>
      </c>
      <c r="D2682" s="13">
        <v>1406.7</v>
      </c>
      <c r="E2682" s="17">
        <v>39204</v>
      </c>
      <c r="F2682" s="16">
        <v>17394.919999999998</v>
      </c>
      <c r="G2682" s="20">
        <v>39381</v>
      </c>
      <c r="H2682" s="19">
        <v>4440.2299999999996</v>
      </c>
      <c r="I2682" s="31">
        <v>39225</v>
      </c>
      <c r="J2682" s="30">
        <v>20798.97</v>
      </c>
      <c r="K2682" s="28">
        <v>39225</v>
      </c>
      <c r="L2682" s="27">
        <v>10874.38</v>
      </c>
      <c r="M2682" s="25">
        <v>39378</v>
      </c>
      <c r="N2682" s="24">
        <v>6514</v>
      </c>
      <c r="O2682" s="28">
        <v>39339</v>
      </c>
      <c r="P2682" s="27">
        <v>7497.74</v>
      </c>
    </row>
    <row r="2683" spans="1:16" ht="16.5" x14ac:dyDescent="0.3">
      <c r="A2683" s="2">
        <v>39241</v>
      </c>
      <c r="B2683" s="1">
        <v>219.8</v>
      </c>
      <c r="C2683" s="14">
        <v>39308</v>
      </c>
      <c r="D2683" s="13">
        <v>1426.54</v>
      </c>
      <c r="E2683" s="17">
        <v>39203</v>
      </c>
      <c r="F2683" s="16">
        <v>17274.98</v>
      </c>
      <c r="G2683" s="20">
        <v>39380</v>
      </c>
      <c r="H2683" s="19">
        <v>4412.12</v>
      </c>
      <c r="I2683" s="31">
        <v>39224</v>
      </c>
      <c r="J2683" s="30">
        <v>20843.919999999998</v>
      </c>
      <c r="K2683" s="28">
        <v>39224</v>
      </c>
      <c r="L2683" s="27">
        <v>10838.36</v>
      </c>
      <c r="M2683" s="25">
        <v>39377</v>
      </c>
      <c r="N2683" s="24">
        <v>6459.3</v>
      </c>
      <c r="O2683" s="28">
        <v>39338</v>
      </c>
      <c r="P2683" s="27">
        <v>7535.97</v>
      </c>
    </row>
    <row r="2684" spans="1:16" ht="16.5" x14ac:dyDescent="0.3">
      <c r="A2684" s="2">
        <v>39240</v>
      </c>
      <c r="B2684" s="1">
        <v>223.17</v>
      </c>
      <c r="C2684" s="14">
        <v>39307</v>
      </c>
      <c r="D2684" s="13">
        <v>1452.92</v>
      </c>
      <c r="E2684" s="17">
        <v>39199</v>
      </c>
      <c r="F2684" s="16">
        <v>17400.41</v>
      </c>
      <c r="G2684" s="20">
        <v>39379</v>
      </c>
      <c r="H2684" s="19">
        <v>4357.1400000000003</v>
      </c>
      <c r="I2684" s="31">
        <v>39223</v>
      </c>
      <c r="J2684" s="30">
        <v>20927.75</v>
      </c>
      <c r="K2684" s="28">
        <v>39223</v>
      </c>
      <c r="L2684" s="27">
        <v>10885.51</v>
      </c>
      <c r="M2684" s="25">
        <v>39374</v>
      </c>
      <c r="N2684" s="24">
        <v>6527.9</v>
      </c>
      <c r="O2684" s="28">
        <v>39337</v>
      </c>
      <c r="P2684" s="27">
        <v>7472.99</v>
      </c>
    </row>
    <row r="2685" spans="1:16" ht="16.5" x14ac:dyDescent="0.3">
      <c r="A2685" s="2">
        <v>39238</v>
      </c>
      <c r="B2685" s="1">
        <v>222.37</v>
      </c>
      <c r="C2685" s="14">
        <v>39304</v>
      </c>
      <c r="D2685" s="13">
        <v>1453.64</v>
      </c>
      <c r="E2685" s="17">
        <v>39198</v>
      </c>
      <c r="F2685" s="16">
        <v>17429.169999999998</v>
      </c>
      <c r="G2685" s="20">
        <v>39378</v>
      </c>
      <c r="H2685" s="19">
        <v>4378.42</v>
      </c>
      <c r="I2685" s="31">
        <v>39220</v>
      </c>
      <c r="J2685" s="30">
        <v>20904.84</v>
      </c>
      <c r="K2685" s="28">
        <v>39220</v>
      </c>
      <c r="L2685" s="27">
        <v>10859.17</v>
      </c>
      <c r="M2685" s="25">
        <v>39373</v>
      </c>
      <c r="N2685" s="24">
        <v>6609.4</v>
      </c>
      <c r="O2685" s="28">
        <v>39336</v>
      </c>
      <c r="P2685" s="27">
        <v>7457.9</v>
      </c>
    </row>
    <row r="2686" spans="1:16" ht="16.5" x14ac:dyDescent="0.3">
      <c r="A2686" s="2">
        <v>39237</v>
      </c>
      <c r="B2686" s="1">
        <v>221.9</v>
      </c>
      <c r="C2686" s="14">
        <v>39303</v>
      </c>
      <c r="D2686" s="13">
        <v>1453.09</v>
      </c>
      <c r="E2686" s="17">
        <v>39197</v>
      </c>
      <c r="F2686" s="16">
        <v>17236.16</v>
      </c>
      <c r="G2686" s="20">
        <v>39377</v>
      </c>
      <c r="H2686" s="19">
        <v>4356.24</v>
      </c>
      <c r="I2686" s="31">
        <v>39219</v>
      </c>
      <c r="J2686" s="30">
        <v>20994.61</v>
      </c>
      <c r="K2686" s="28">
        <v>39219</v>
      </c>
      <c r="L2686" s="27">
        <v>10946.9</v>
      </c>
      <c r="M2686" s="25">
        <v>39372</v>
      </c>
      <c r="N2686" s="24">
        <v>6677.7</v>
      </c>
      <c r="O2686" s="28">
        <v>39335</v>
      </c>
      <c r="P2686" s="27">
        <v>7375.44</v>
      </c>
    </row>
    <row r="2687" spans="1:16" ht="16.5" x14ac:dyDescent="0.3">
      <c r="A2687" s="2">
        <v>39234</v>
      </c>
      <c r="B2687" s="1">
        <v>218.74</v>
      </c>
      <c r="C2687" s="14">
        <v>39302</v>
      </c>
      <c r="D2687" s="13">
        <v>1497.48</v>
      </c>
      <c r="E2687" s="17">
        <v>39196</v>
      </c>
      <c r="F2687" s="16">
        <v>17451.77</v>
      </c>
      <c r="G2687" s="20">
        <v>39374</v>
      </c>
      <c r="H2687" s="19">
        <v>4411.26</v>
      </c>
      <c r="I2687" s="31">
        <v>39218</v>
      </c>
      <c r="J2687" s="30">
        <v>20937.259999999998</v>
      </c>
      <c r="K2687" s="28">
        <v>39218</v>
      </c>
      <c r="L2687" s="27">
        <v>10949.57</v>
      </c>
      <c r="M2687" s="25">
        <v>39371</v>
      </c>
      <c r="N2687" s="24">
        <v>6614.3</v>
      </c>
      <c r="O2687" s="28">
        <v>39332</v>
      </c>
      <c r="P2687" s="27">
        <v>7436.63</v>
      </c>
    </row>
    <row r="2688" spans="1:16" ht="16.5" x14ac:dyDescent="0.3">
      <c r="A2688" s="2">
        <v>39233</v>
      </c>
      <c r="B2688" s="1">
        <v>216.45</v>
      </c>
      <c r="C2688" s="14">
        <v>39301</v>
      </c>
      <c r="D2688" s="13">
        <v>1476.71</v>
      </c>
      <c r="E2688" s="17">
        <v>39195</v>
      </c>
      <c r="F2688" s="16">
        <v>17455.37</v>
      </c>
      <c r="G2688" s="20">
        <v>39373</v>
      </c>
      <c r="H2688" s="19">
        <v>4420.38</v>
      </c>
      <c r="I2688" s="31">
        <v>39217</v>
      </c>
      <c r="J2688" s="30">
        <v>20868.150000000001</v>
      </c>
      <c r="K2688" s="28">
        <v>39217</v>
      </c>
      <c r="L2688" s="27">
        <v>10893.05</v>
      </c>
      <c r="M2688" s="25">
        <v>39370</v>
      </c>
      <c r="N2688" s="24">
        <v>6644.5</v>
      </c>
      <c r="O2688" s="28">
        <v>39331</v>
      </c>
      <c r="P2688" s="27">
        <v>7621.72</v>
      </c>
    </row>
    <row r="2689" spans="1:16" ht="16.5" x14ac:dyDescent="0.3">
      <c r="A2689" s="2">
        <v>39232</v>
      </c>
      <c r="B2689" s="1">
        <v>211.76</v>
      </c>
      <c r="C2689" s="14">
        <v>39300</v>
      </c>
      <c r="D2689" s="13">
        <v>1467.67</v>
      </c>
      <c r="E2689" s="17">
        <v>39192</v>
      </c>
      <c r="F2689" s="16">
        <v>17452.62</v>
      </c>
      <c r="G2689" s="20">
        <v>39372</v>
      </c>
      <c r="H2689" s="19">
        <v>4441.8</v>
      </c>
      <c r="I2689" s="31">
        <v>39216</v>
      </c>
      <c r="J2689" s="30">
        <v>20979.24</v>
      </c>
      <c r="K2689" s="28">
        <v>39216</v>
      </c>
      <c r="L2689" s="27">
        <v>10948.72</v>
      </c>
      <c r="M2689" s="25">
        <v>39367</v>
      </c>
      <c r="N2689" s="24">
        <v>6730.7</v>
      </c>
      <c r="O2689" s="28">
        <v>39330</v>
      </c>
      <c r="P2689" s="27">
        <v>7588.03</v>
      </c>
    </row>
    <row r="2690" spans="1:16" ht="16.5" x14ac:dyDescent="0.3">
      <c r="A2690" s="2">
        <v>39231</v>
      </c>
      <c r="B2690" s="1">
        <v>212.06</v>
      </c>
      <c r="C2690" s="14">
        <v>39297</v>
      </c>
      <c r="D2690" s="13">
        <v>1433.06</v>
      </c>
      <c r="E2690" s="17">
        <v>39191</v>
      </c>
      <c r="F2690" s="16">
        <v>17371.97</v>
      </c>
      <c r="G2690" s="20">
        <v>39371</v>
      </c>
      <c r="H2690" s="19">
        <v>4420.91</v>
      </c>
      <c r="I2690" s="31">
        <v>39213</v>
      </c>
      <c r="J2690" s="30">
        <v>20468.21</v>
      </c>
      <c r="K2690" s="28">
        <v>39213</v>
      </c>
      <c r="L2690" s="27">
        <v>10392.01</v>
      </c>
      <c r="M2690" s="25">
        <v>39366</v>
      </c>
      <c r="N2690" s="24">
        <v>6724.5</v>
      </c>
      <c r="O2690" s="28">
        <v>39329</v>
      </c>
      <c r="P2690" s="27">
        <v>7721.77</v>
      </c>
    </row>
    <row r="2691" spans="1:16" ht="16.5" x14ac:dyDescent="0.3">
      <c r="A2691" s="2">
        <v>39230</v>
      </c>
      <c r="B2691" s="1">
        <v>211.88</v>
      </c>
      <c r="C2691" s="14">
        <v>39296</v>
      </c>
      <c r="D2691" s="13">
        <v>1472.2</v>
      </c>
      <c r="E2691" s="17">
        <v>39190</v>
      </c>
      <c r="F2691" s="16">
        <v>17667.330000000002</v>
      </c>
      <c r="G2691" s="20">
        <v>39370</v>
      </c>
      <c r="H2691" s="19">
        <v>4434.9799999999996</v>
      </c>
      <c r="I2691" s="31">
        <v>39212</v>
      </c>
      <c r="J2691" s="30">
        <v>20746.27</v>
      </c>
      <c r="K2691" s="28">
        <v>39212</v>
      </c>
      <c r="L2691" s="27">
        <v>10566.67</v>
      </c>
      <c r="M2691" s="25">
        <v>39365</v>
      </c>
      <c r="N2691" s="24">
        <v>6633</v>
      </c>
      <c r="O2691" s="28">
        <v>39328</v>
      </c>
      <c r="P2691" s="27">
        <v>7648.58</v>
      </c>
    </row>
    <row r="2692" spans="1:16" ht="16.5" x14ac:dyDescent="0.3">
      <c r="A2692" s="2">
        <v>39227</v>
      </c>
      <c r="B2692" s="1">
        <v>210.54</v>
      </c>
      <c r="C2692" s="14">
        <v>39295</v>
      </c>
      <c r="D2692" s="13">
        <v>1465.81</v>
      </c>
      <c r="E2692" s="17">
        <v>39189</v>
      </c>
      <c r="F2692" s="16">
        <v>17527.45</v>
      </c>
      <c r="G2692" s="20">
        <v>39367</v>
      </c>
      <c r="H2692" s="19">
        <v>4476.0200000000004</v>
      </c>
      <c r="I2692" s="31">
        <v>39211</v>
      </c>
      <c r="J2692" s="30">
        <v>20844.78</v>
      </c>
      <c r="K2692" s="28">
        <v>39211</v>
      </c>
      <c r="L2692" s="27">
        <v>10515.79</v>
      </c>
      <c r="M2692" s="25">
        <v>39364</v>
      </c>
      <c r="N2692" s="24">
        <v>6615.4</v>
      </c>
      <c r="O2692" s="28">
        <v>39325</v>
      </c>
      <c r="P2692" s="27">
        <v>7638.17</v>
      </c>
    </row>
    <row r="2693" spans="1:16" ht="16.5" x14ac:dyDescent="0.3">
      <c r="A2693" s="2">
        <v>39225</v>
      </c>
      <c r="B2693" s="1">
        <v>211.15</v>
      </c>
      <c r="C2693" s="14">
        <v>39294</v>
      </c>
      <c r="D2693" s="13">
        <v>1455.28</v>
      </c>
      <c r="E2693" s="17">
        <v>39188</v>
      </c>
      <c r="F2693" s="16">
        <v>17628.3</v>
      </c>
      <c r="G2693" s="20">
        <v>39366</v>
      </c>
      <c r="H2693" s="19">
        <v>4473.57</v>
      </c>
      <c r="I2693" s="31">
        <v>39210</v>
      </c>
      <c r="J2693" s="30">
        <v>20706.349999999999</v>
      </c>
      <c r="K2693" s="28">
        <v>39210</v>
      </c>
      <c r="L2693" s="27">
        <v>10447.719999999999</v>
      </c>
      <c r="M2693" s="25">
        <v>39363</v>
      </c>
      <c r="N2693" s="24">
        <v>6540.9</v>
      </c>
      <c r="O2693" s="28">
        <v>39324</v>
      </c>
      <c r="P2693" s="27">
        <v>7519.94</v>
      </c>
    </row>
    <row r="2694" spans="1:16" ht="16.5" x14ac:dyDescent="0.3">
      <c r="A2694" s="2">
        <v>39224</v>
      </c>
      <c r="B2694" s="1">
        <v>210.69</v>
      </c>
      <c r="C2694" s="14">
        <v>39293</v>
      </c>
      <c r="D2694" s="13">
        <v>1473.91</v>
      </c>
      <c r="E2694" s="17">
        <v>39185</v>
      </c>
      <c r="F2694" s="16">
        <v>17363.95</v>
      </c>
      <c r="G2694" s="20">
        <v>39365</v>
      </c>
      <c r="H2694" s="19">
        <v>4442.6099999999997</v>
      </c>
      <c r="I2694" s="31">
        <v>39209</v>
      </c>
      <c r="J2694" s="30">
        <v>20896.64</v>
      </c>
      <c r="K2694" s="28">
        <v>39209</v>
      </c>
      <c r="L2694" s="27">
        <v>10496.04</v>
      </c>
      <c r="M2694" s="25">
        <v>39360</v>
      </c>
      <c r="N2694" s="24">
        <v>6595.8</v>
      </c>
      <c r="O2694" s="28">
        <v>39323</v>
      </c>
      <c r="P2694" s="27">
        <v>7439.18</v>
      </c>
    </row>
    <row r="2695" spans="1:16" ht="16.5" x14ac:dyDescent="0.3">
      <c r="A2695" s="2">
        <v>39223</v>
      </c>
      <c r="B2695" s="1">
        <v>208.74</v>
      </c>
      <c r="C2695" s="14">
        <v>39290</v>
      </c>
      <c r="D2695" s="13">
        <v>1458.95</v>
      </c>
      <c r="E2695" s="17">
        <v>39184</v>
      </c>
      <c r="F2695" s="16">
        <v>17540.419999999998</v>
      </c>
      <c r="G2695" s="20">
        <v>39364</v>
      </c>
      <c r="H2695" s="19">
        <v>4447.58</v>
      </c>
      <c r="I2695" s="31">
        <v>39206</v>
      </c>
      <c r="J2695" s="30">
        <v>20841.080000000002</v>
      </c>
      <c r="K2695" s="28">
        <v>39206</v>
      </c>
      <c r="L2695" s="27">
        <v>10383.629999999999</v>
      </c>
      <c r="M2695" s="25">
        <v>39359</v>
      </c>
      <c r="N2695" s="24">
        <v>6547.9</v>
      </c>
      <c r="O2695" s="28">
        <v>39322</v>
      </c>
      <c r="P2695" s="27">
        <v>7430.24</v>
      </c>
    </row>
    <row r="2696" spans="1:16" ht="16.5" x14ac:dyDescent="0.3">
      <c r="A2696" s="2">
        <v>39220</v>
      </c>
      <c r="B2696" s="1">
        <v>206.69</v>
      </c>
      <c r="C2696" s="14">
        <v>39289</v>
      </c>
      <c r="D2696" s="13">
        <v>1482.66</v>
      </c>
      <c r="E2696" s="17">
        <v>39183</v>
      </c>
      <c r="F2696" s="16">
        <v>17670.07</v>
      </c>
      <c r="G2696" s="20">
        <v>39363</v>
      </c>
      <c r="H2696" s="19">
        <v>4435.87</v>
      </c>
      <c r="I2696" s="31">
        <v>39205</v>
      </c>
      <c r="J2696" s="30">
        <v>20681.580000000002</v>
      </c>
      <c r="K2696" s="28">
        <v>39205</v>
      </c>
      <c r="L2696" s="27">
        <v>10134.4</v>
      </c>
      <c r="M2696" s="25">
        <v>39358</v>
      </c>
      <c r="N2696" s="24">
        <v>6535.2</v>
      </c>
      <c r="O2696" s="28">
        <v>39321</v>
      </c>
      <c r="P2696" s="27">
        <v>7485.99</v>
      </c>
    </row>
    <row r="2697" spans="1:16" ht="16.5" x14ac:dyDescent="0.3">
      <c r="A2697" s="2">
        <v>39219</v>
      </c>
      <c r="B2697" s="1">
        <v>207.35</v>
      </c>
      <c r="C2697" s="14">
        <v>39288</v>
      </c>
      <c r="D2697" s="13">
        <v>1518.09</v>
      </c>
      <c r="E2697" s="17">
        <v>39182</v>
      </c>
      <c r="F2697" s="16">
        <v>17664.689999999999</v>
      </c>
      <c r="G2697" s="20">
        <v>39360</v>
      </c>
      <c r="H2697" s="19">
        <v>4455.3100000000004</v>
      </c>
      <c r="I2697" s="31">
        <v>39204</v>
      </c>
      <c r="J2697" s="30">
        <v>20388.490000000002</v>
      </c>
      <c r="K2697" s="28">
        <v>39204</v>
      </c>
      <c r="L2697" s="27">
        <v>9993.1</v>
      </c>
      <c r="M2697" s="25">
        <v>39357</v>
      </c>
      <c r="N2697" s="24">
        <v>6500.4</v>
      </c>
      <c r="O2697" s="28">
        <v>39318</v>
      </c>
      <c r="P2697" s="27">
        <v>7507.27</v>
      </c>
    </row>
    <row r="2698" spans="1:16" ht="16.5" x14ac:dyDescent="0.3">
      <c r="A2698" s="2">
        <v>39218</v>
      </c>
      <c r="B2698" s="1">
        <v>205.62</v>
      </c>
      <c r="C2698" s="14">
        <v>39287</v>
      </c>
      <c r="D2698" s="13">
        <v>1511.04</v>
      </c>
      <c r="E2698" s="17">
        <v>39181</v>
      </c>
      <c r="F2698" s="16">
        <v>17743.759999999998</v>
      </c>
      <c r="G2698" s="20">
        <v>39359</v>
      </c>
      <c r="H2698" s="19">
        <v>4420.3900000000003</v>
      </c>
      <c r="I2698" s="31">
        <v>39202</v>
      </c>
      <c r="J2698" s="30">
        <v>20318.98</v>
      </c>
      <c r="K2698" s="28">
        <v>39202</v>
      </c>
      <c r="L2698" s="27">
        <v>10035.01</v>
      </c>
      <c r="M2698" s="25">
        <v>39356</v>
      </c>
      <c r="N2698" s="24">
        <v>6506.2</v>
      </c>
      <c r="O2698" s="28">
        <v>39317</v>
      </c>
      <c r="P2698" s="27">
        <v>7511.96</v>
      </c>
    </row>
    <row r="2699" spans="1:16" ht="16.5" x14ac:dyDescent="0.3">
      <c r="A2699" s="2">
        <v>39217</v>
      </c>
      <c r="B2699" s="1">
        <v>204.22</v>
      </c>
      <c r="C2699" s="14">
        <v>39286</v>
      </c>
      <c r="D2699" s="13">
        <v>1541.57</v>
      </c>
      <c r="E2699" s="17">
        <v>39178</v>
      </c>
      <c r="F2699" s="16">
        <v>17484.78</v>
      </c>
      <c r="G2699" s="20">
        <v>39358</v>
      </c>
      <c r="H2699" s="19">
        <v>4421.58</v>
      </c>
      <c r="I2699" s="31">
        <v>39199</v>
      </c>
      <c r="J2699" s="30">
        <v>20526.5</v>
      </c>
      <c r="K2699" s="28">
        <v>39199</v>
      </c>
      <c r="L2699" s="27">
        <v>10141.41</v>
      </c>
      <c r="M2699" s="25">
        <v>39353</v>
      </c>
      <c r="N2699" s="24">
        <v>6466.8</v>
      </c>
      <c r="O2699" s="28">
        <v>39316</v>
      </c>
      <c r="P2699" s="27">
        <v>7500.48</v>
      </c>
    </row>
    <row r="2700" spans="1:16" ht="16.5" x14ac:dyDescent="0.3">
      <c r="A2700" s="2">
        <v>39216</v>
      </c>
      <c r="B2700" s="1">
        <v>206.28</v>
      </c>
      <c r="C2700" s="14">
        <v>39283</v>
      </c>
      <c r="D2700" s="13">
        <v>1534.1</v>
      </c>
      <c r="E2700" s="17">
        <v>39177</v>
      </c>
      <c r="F2700" s="16">
        <v>17491.419999999998</v>
      </c>
      <c r="G2700" s="20">
        <v>39357</v>
      </c>
      <c r="H2700" s="19">
        <v>4427.01</v>
      </c>
      <c r="I2700" s="31">
        <v>39198</v>
      </c>
      <c r="J2700" s="30">
        <v>20667.29</v>
      </c>
      <c r="K2700" s="28">
        <v>39198</v>
      </c>
      <c r="L2700" s="27">
        <v>10260.99</v>
      </c>
      <c r="M2700" s="25">
        <v>39352</v>
      </c>
      <c r="N2700" s="24">
        <v>6486.4</v>
      </c>
      <c r="O2700" s="28">
        <v>39315</v>
      </c>
      <c r="P2700" s="27">
        <v>7424.75</v>
      </c>
    </row>
    <row r="2701" spans="1:16" ht="16.5" x14ac:dyDescent="0.3">
      <c r="A2701" s="2">
        <v>39213</v>
      </c>
      <c r="B2701" s="1">
        <v>206.06</v>
      </c>
      <c r="C2701" s="14">
        <v>39282</v>
      </c>
      <c r="D2701" s="13">
        <v>1553.08</v>
      </c>
      <c r="E2701" s="17">
        <v>39176</v>
      </c>
      <c r="F2701" s="16">
        <v>17544.09</v>
      </c>
      <c r="G2701" s="20">
        <v>39356</v>
      </c>
      <c r="H2701" s="19">
        <v>4409.6499999999996</v>
      </c>
      <c r="I2701" s="31">
        <v>39197</v>
      </c>
      <c r="J2701" s="30">
        <v>20536.78</v>
      </c>
      <c r="K2701" s="28">
        <v>39197</v>
      </c>
      <c r="L2701" s="27">
        <v>10177.1</v>
      </c>
      <c r="M2701" s="25">
        <v>39351</v>
      </c>
      <c r="N2701" s="24">
        <v>6433</v>
      </c>
      <c r="O2701" s="28">
        <v>39314</v>
      </c>
      <c r="P2701" s="27">
        <v>7407.53</v>
      </c>
    </row>
    <row r="2702" spans="1:16" ht="16.5" x14ac:dyDescent="0.3">
      <c r="A2702" s="2">
        <v>39212</v>
      </c>
      <c r="B2702" s="1">
        <v>205.51</v>
      </c>
      <c r="C2702" s="14">
        <v>39281</v>
      </c>
      <c r="D2702" s="13">
        <v>1546.17</v>
      </c>
      <c r="E2702" s="17">
        <v>39175</v>
      </c>
      <c r="F2702" s="16">
        <v>17244.05</v>
      </c>
      <c r="G2702" s="20">
        <v>39353</v>
      </c>
      <c r="H2702" s="19">
        <v>4381.71</v>
      </c>
      <c r="I2702" s="31">
        <v>39196</v>
      </c>
      <c r="J2702" s="30">
        <v>20572.8</v>
      </c>
      <c r="K2702" s="28">
        <v>39196</v>
      </c>
      <c r="L2702" s="27">
        <v>10239.32</v>
      </c>
      <c r="M2702" s="25">
        <v>39350</v>
      </c>
      <c r="N2702" s="24">
        <v>6396.9</v>
      </c>
      <c r="O2702" s="28">
        <v>39311</v>
      </c>
      <c r="P2702" s="27">
        <v>7378.29</v>
      </c>
    </row>
    <row r="2703" spans="1:16" ht="16.5" x14ac:dyDescent="0.3">
      <c r="A2703" s="2">
        <v>39211</v>
      </c>
      <c r="B2703" s="1">
        <v>204.77</v>
      </c>
      <c r="C2703" s="14">
        <v>39280</v>
      </c>
      <c r="D2703" s="13">
        <v>1549.37</v>
      </c>
      <c r="E2703" s="17">
        <v>39174</v>
      </c>
      <c r="F2703" s="16">
        <v>17028.41</v>
      </c>
      <c r="G2703" s="20">
        <v>39352</v>
      </c>
      <c r="H2703" s="19">
        <v>4388.9799999999996</v>
      </c>
      <c r="I2703" s="31">
        <v>39195</v>
      </c>
      <c r="J2703" s="30">
        <v>20556.57</v>
      </c>
      <c r="K2703" s="28">
        <v>39195</v>
      </c>
      <c r="L2703" s="27">
        <v>10234</v>
      </c>
      <c r="M2703" s="25">
        <v>39349</v>
      </c>
      <c r="N2703" s="24">
        <v>6465.9</v>
      </c>
      <c r="O2703" s="28">
        <v>39310</v>
      </c>
      <c r="P2703" s="27">
        <v>7270.07</v>
      </c>
    </row>
    <row r="2704" spans="1:16" ht="16.5" x14ac:dyDescent="0.3">
      <c r="A2704" s="2">
        <v>39210</v>
      </c>
      <c r="B2704" s="1">
        <v>203.51</v>
      </c>
      <c r="C2704" s="14">
        <v>39279</v>
      </c>
      <c r="D2704" s="13">
        <v>1549.52</v>
      </c>
      <c r="E2704" s="17">
        <v>39171</v>
      </c>
      <c r="F2704" s="16">
        <v>17287.650000000001</v>
      </c>
      <c r="G2704" s="20">
        <v>39351</v>
      </c>
      <c r="H2704" s="19">
        <v>4364.3999999999996</v>
      </c>
      <c r="I2704" s="31">
        <v>39192</v>
      </c>
      <c r="J2704" s="30">
        <v>20566.59</v>
      </c>
      <c r="K2704" s="28">
        <v>39192</v>
      </c>
      <c r="L2704" s="27">
        <v>10179.870000000001</v>
      </c>
      <c r="M2704" s="25">
        <v>39346</v>
      </c>
      <c r="N2704" s="24">
        <v>6456.7</v>
      </c>
      <c r="O2704" s="28">
        <v>39309</v>
      </c>
      <c r="P2704" s="27">
        <v>7445.9</v>
      </c>
    </row>
    <row r="2705" spans="1:16" ht="16.5" x14ac:dyDescent="0.3">
      <c r="A2705" s="2">
        <v>39209</v>
      </c>
      <c r="B2705" s="1">
        <v>203.57</v>
      </c>
      <c r="C2705" s="14">
        <v>39276</v>
      </c>
      <c r="D2705" s="13">
        <v>1552.5</v>
      </c>
      <c r="E2705" s="17">
        <v>39170</v>
      </c>
      <c r="F2705" s="16">
        <v>17263.939999999999</v>
      </c>
      <c r="G2705" s="20">
        <v>39350</v>
      </c>
      <c r="H2705" s="19">
        <v>4328.8900000000003</v>
      </c>
      <c r="I2705" s="31">
        <v>39191</v>
      </c>
      <c r="J2705" s="30">
        <v>20299.71</v>
      </c>
      <c r="K2705" s="28">
        <v>39191</v>
      </c>
      <c r="L2705" s="27">
        <v>10029.35</v>
      </c>
      <c r="M2705" s="25">
        <v>39345</v>
      </c>
      <c r="N2705" s="24">
        <v>6429</v>
      </c>
      <c r="O2705" s="28">
        <v>39308</v>
      </c>
      <c r="P2705" s="27">
        <v>7425.07</v>
      </c>
    </row>
    <row r="2706" spans="1:16" ht="16.5" x14ac:dyDescent="0.3">
      <c r="A2706" s="2">
        <v>39206</v>
      </c>
      <c r="B2706" s="1">
        <v>201.56</v>
      </c>
      <c r="C2706" s="14">
        <v>39275</v>
      </c>
      <c r="D2706" s="13">
        <v>1547.7</v>
      </c>
      <c r="E2706" s="17">
        <v>39169</v>
      </c>
      <c r="F2706" s="16">
        <v>17254.73</v>
      </c>
      <c r="G2706" s="20">
        <v>39349</v>
      </c>
      <c r="H2706" s="19">
        <v>4360.63</v>
      </c>
      <c r="I2706" s="31">
        <v>39190</v>
      </c>
      <c r="J2706" s="30">
        <v>20777.09</v>
      </c>
      <c r="K2706" s="28">
        <v>39190</v>
      </c>
      <c r="L2706" s="27">
        <v>10361.4</v>
      </c>
      <c r="M2706" s="25">
        <v>39344</v>
      </c>
      <c r="N2706" s="24">
        <v>6460</v>
      </c>
      <c r="O2706" s="28">
        <v>39307</v>
      </c>
      <c r="P2706" s="27">
        <v>7474.33</v>
      </c>
    </row>
    <row r="2707" spans="1:16" ht="16.5" x14ac:dyDescent="0.3">
      <c r="A2707" s="2">
        <v>39205</v>
      </c>
      <c r="B2707" s="1">
        <v>200.67</v>
      </c>
      <c r="C2707" s="14">
        <v>39274</v>
      </c>
      <c r="D2707" s="13">
        <v>1518.76</v>
      </c>
      <c r="E2707" s="17">
        <v>39168</v>
      </c>
      <c r="F2707" s="16">
        <v>17365.05</v>
      </c>
      <c r="G2707" s="20">
        <v>39346</v>
      </c>
      <c r="H2707" s="19">
        <v>4370.3500000000004</v>
      </c>
      <c r="I2707" s="31">
        <v>39189</v>
      </c>
      <c r="J2707" s="30">
        <v>20788.61</v>
      </c>
      <c r="K2707" s="28">
        <v>39189</v>
      </c>
      <c r="L2707" s="27">
        <v>10346.219999999999</v>
      </c>
      <c r="M2707" s="25">
        <v>39343</v>
      </c>
      <c r="N2707" s="24">
        <v>6283.3</v>
      </c>
      <c r="O2707" s="28">
        <v>39304</v>
      </c>
      <c r="P2707" s="27">
        <v>7343.26</v>
      </c>
    </row>
    <row r="2708" spans="1:16" ht="16.5" x14ac:dyDescent="0.3">
      <c r="A2708" s="2">
        <v>39204</v>
      </c>
      <c r="B2708" s="1">
        <v>199.86</v>
      </c>
      <c r="C2708" s="14">
        <v>39273</v>
      </c>
      <c r="D2708" s="13">
        <v>1510.12</v>
      </c>
      <c r="E2708" s="17">
        <v>39167</v>
      </c>
      <c r="F2708" s="16">
        <v>17521.96</v>
      </c>
      <c r="G2708" s="20">
        <v>39345</v>
      </c>
      <c r="H2708" s="19">
        <v>4366.16</v>
      </c>
      <c r="I2708" s="31">
        <v>39188</v>
      </c>
      <c r="J2708" s="30">
        <v>20757.53</v>
      </c>
      <c r="K2708" s="28">
        <v>39188</v>
      </c>
      <c r="L2708" s="27">
        <v>10313.799999999999</v>
      </c>
      <c r="M2708" s="25">
        <v>39342</v>
      </c>
      <c r="N2708" s="24">
        <v>6182.8</v>
      </c>
      <c r="O2708" s="28">
        <v>39303</v>
      </c>
      <c r="P2708" s="27">
        <v>7453.59</v>
      </c>
    </row>
    <row r="2709" spans="1:16" ht="16.5" x14ac:dyDescent="0.3">
      <c r="A2709" s="2">
        <v>39202</v>
      </c>
      <c r="B2709" s="1">
        <v>198.55</v>
      </c>
      <c r="C2709" s="14">
        <v>39272</v>
      </c>
      <c r="D2709" s="13">
        <v>1531.85</v>
      </c>
      <c r="E2709" s="17">
        <v>39164</v>
      </c>
      <c r="F2709" s="16">
        <v>17480.61</v>
      </c>
      <c r="G2709" s="20">
        <v>39344</v>
      </c>
      <c r="H2709" s="19">
        <v>4389.33</v>
      </c>
      <c r="I2709" s="31">
        <v>39185</v>
      </c>
      <c r="J2709" s="30">
        <v>20340.97</v>
      </c>
      <c r="K2709" s="28">
        <v>39185</v>
      </c>
      <c r="L2709" s="27">
        <v>10156.27</v>
      </c>
      <c r="M2709" s="25">
        <v>39339</v>
      </c>
      <c r="N2709" s="24">
        <v>6289.3</v>
      </c>
      <c r="O2709" s="28">
        <v>39302</v>
      </c>
      <c r="P2709" s="27">
        <v>7605.94</v>
      </c>
    </row>
    <row r="2710" spans="1:16" ht="16.5" x14ac:dyDescent="0.3">
      <c r="A2710" s="2">
        <v>39199</v>
      </c>
      <c r="B2710" s="1">
        <v>198.28</v>
      </c>
      <c r="C2710" s="14">
        <v>39269</v>
      </c>
      <c r="D2710" s="13">
        <v>1530.44</v>
      </c>
      <c r="E2710" s="17">
        <v>39163</v>
      </c>
      <c r="F2710" s="16">
        <v>17419.2</v>
      </c>
      <c r="G2710" s="20">
        <v>39343</v>
      </c>
      <c r="H2710" s="19">
        <v>4264.42</v>
      </c>
      <c r="I2710" s="31">
        <v>39184</v>
      </c>
      <c r="J2710" s="30">
        <v>20380.21</v>
      </c>
      <c r="K2710" s="28">
        <v>39184</v>
      </c>
      <c r="L2710" s="27">
        <v>10163.299999999999</v>
      </c>
      <c r="M2710" s="25">
        <v>39338</v>
      </c>
      <c r="N2710" s="24">
        <v>6363.9</v>
      </c>
      <c r="O2710" s="28">
        <v>39301</v>
      </c>
      <c r="P2710" s="27">
        <v>7513.66</v>
      </c>
    </row>
    <row r="2711" spans="1:16" ht="16.5" x14ac:dyDescent="0.3">
      <c r="A2711" s="2">
        <v>39198</v>
      </c>
      <c r="B2711" s="1">
        <v>199.75</v>
      </c>
      <c r="C2711" s="14">
        <v>39268</v>
      </c>
      <c r="D2711" s="13">
        <v>1525.4</v>
      </c>
      <c r="E2711" s="17">
        <v>39161</v>
      </c>
      <c r="F2711" s="16">
        <v>17163.2</v>
      </c>
      <c r="G2711" s="20">
        <v>39342</v>
      </c>
      <c r="H2711" s="19">
        <v>4184.6099999999997</v>
      </c>
      <c r="I2711" s="31">
        <v>39183</v>
      </c>
      <c r="J2711" s="30">
        <v>20449.43</v>
      </c>
      <c r="K2711" s="28">
        <v>39183</v>
      </c>
      <c r="L2711" s="27">
        <v>10149.89</v>
      </c>
      <c r="M2711" s="25">
        <v>39337</v>
      </c>
      <c r="N2711" s="24">
        <v>6306.2</v>
      </c>
      <c r="O2711" s="28">
        <v>39300</v>
      </c>
      <c r="P2711" s="27">
        <v>7444.45</v>
      </c>
    </row>
    <row r="2712" spans="1:16" ht="16.5" x14ac:dyDescent="0.3">
      <c r="A2712" s="2">
        <v>39197</v>
      </c>
      <c r="B2712" s="1">
        <v>198.43</v>
      </c>
      <c r="C2712" s="14">
        <v>39266</v>
      </c>
      <c r="D2712" s="13">
        <v>1524.87</v>
      </c>
      <c r="E2712" s="17">
        <v>39160</v>
      </c>
      <c r="F2712" s="16">
        <v>17009.55</v>
      </c>
      <c r="G2712" s="20">
        <v>39339</v>
      </c>
      <c r="H2712" s="19">
        <v>4221.34</v>
      </c>
      <c r="I2712" s="31">
        <v>39182</v>
      </c>
      <c r="J2712" s="30">
        <v>20347.87</v>
      </c>
      <c r="K2712" s="28">
        <v>39182</v>
      </c>
      <c r="L2712" s="27">
        <v>10012.93</v>
      </c>
      <c r="M2712" s="25">
        <v>39336</v>
      </c>
      <c r="N2712" s="24">
        <v>6280.7</v>
      </c>
      <c r="O2712" s="28">
        <v>39297</v>
      </c>
      <c r="P2712" s="27">
        <v>7435.67</v>
      </c>
    </row>
    <row r="2713" spans="1:16" ht="16.5" x14ac:dyDescent="0.3">
      <c r="A2713" s="2">
        <v>39196</v>
      </c>
      <c r="B2713" s="1">
        <v>200.02</v>
      </c>
      <c r="C2713" s="14">
        <v>39265</v>
      </c>
      <c r="D2713" s="13">
        <v>1519.43</v>
      </c>
      <c r="E2713" s="17">
        <v>39157</v>
      </c>
      <c r="F2713" s="16">
        <v>16744.150000000001</v>
      </c>
      <c r="G2713" s="20">
        <v>39338</v>
      </c>
      <c r="H2713" s="19">
        <v>4249.01</v>
      </c>
      <c r="I2713" s="31">
        <v>39176</v>
      </c>
      <c r="J2713" s="30">
        <v>20209.71</v>
      </c>
      <c r="K2713" s="28">
        <v>39176</v>
      </c>
      <c r="L2713" s="27">
        <v>9859.5</v>
      </c>
      <c r="M2713" s="25">
        <v>39335</v>
      </c>
      <c r="N2713" s="24">
        <v>6134.1</v>
      </c>
      <c r="O2713" s="28">
        <v>39296</v>
      </c>
      <c r="P2713" s="27">
        <v>7534.13</v>
      </c>
    </row>
    <row r="2714" spans="1:16" ht="16.5" x14ac:dyDescent="0.3">
      <c r="A2714" s="2">
        <v>39195</v>
      </c>
      <c r="B2714" s="1">
        <v>198.62</v>
      </c>
      <c r="C2714" s="14">
        <v>39262</v>
      </c>
      <c r="D2714" s="13">
        <v>1503.35</v>
      </c>
      <c r="E2714" s="17">
        <v>39156</v>
      </c>
      <c r="F2714" s="16">
        <v>16860.39</v>
      </c>
      <c r="G2714" s="20">
        <v>39337</v>
      </c>
      <c r="H2714" s="19">
        <v>4210.6899999999996</v>
      </c>
      <c r="I2714" s="31">
        <v>39175</v>
      </c>
      <c r="J2714" s="30">
        <v>20002.7</v>
      </c>
      <c r="K2714" s="28">
        <v>39175</v>
      </c>
      <c r="L2714" s="27">
        <v>9724.27</v>
      </c>
      <c r="M2714" s="25">
        <v>39332</v>
      </c>
      <c r="N2714" s="24">
        <v>6191.2</v>
      </c>
      <c r="O2714" s="28">
        <v>39295</v>
      </c>
      <c r="P2714" s="27">
        <v>7473.93</v>
      </c>
    </row>
    <row r="2715" spans="1:16" ht="16.5" x14ac:dyDescent="0.3">
      <c r="A2715" s="2">
        <v>39192</v>
      </c>
      <c r="B2715" s="1">
        <v>197.24</v>
      </c>
      <c r="C2715" s="14">
        <v>39261</v>
      </c>
      <c r="D2715" s="13">
        <v>1505.71</v>
      </c>
      <c r="E2715" s="17">
        <v>39155</v>
      </c>
      <c r="F2715" s="16">
        <v>16676.89</v>
      </c>
      <c r="G2715" s="20">
        <v>39336</v>
      </c>
      <c r="H2715" s="19">
        <v>4197.3500000000004</v>
      </c>
      <c r="I2715" s="31">
        <v>39174</v>
      </c>
      <c r="J2715" s="30">
        <v>19809.7</v>
      </c>
      <c r="K2715" s="28">
        <v>39174</v>
      </c>
      <c r="L2715" s="27">
        <v>9643</v>
      </c>
      <c r="M2715" s="25">
        <v>39331</v>
      </c>
      <c r="N2715" s="24">
        <v>6313.3</v>
      </c>
      <c r="O2715" s="28">
        <v>39294</v>
      </c>
      <c r="P2715" s="27">
        <v>7584.14</v>
      </c>
    </row>
    <row r="2716" spans="1:16" ht="16.5" x14ac:dyDescent="0.3">
      <c r="A2716" s="2">
        <v>39191</v>
      </c>
      <c r="B2716" s="1">
        <v>194.59</v>
      </c>
      <c r="C2716" s="14">
        <v>39260</v>
      </c>
      <c r="D2716" s="13">
        <v>1506.35</v>
      </c>
      <c r="E2716" s="17">
        <v>39154</v>
      </c>
      <c r="F2716" s="16">
        <v>17178.84</v>
      </c>
      <c r="G2716" s="20">
        <v>39335</v>
      </c>
      <c r="H2716" s="19">
        <v>4136.45</v>
      </c>
      <c r="I2716" s="31">
        <v>39171</v>
      </c>
      <c r="J2716" s="30">
        <v>19800.93</v>
      </c>
      <c r="K2716" s="28">
        <v>39171</v>
      </c>
      <c r="L2716" s="27">
        <v>9616.2099999999991</v>
      </c>
      <c r="M2716" s="25">
        <v>39330</v>
      </c>
      <c r="N2716" s="24">
        <v>6270.7</v>
      </c>
      <c r="O2716" s="28">
        <v>39293</v>
      </c>
      <c r="P2716" s="27">
        <v>7456.31</v>
      </c>
    </row>
    <row r="2717" spans="1:16" ht="16.5" x14ac:dyDescent="0.3">
      <c r="A2717" s="2">
        <v>39190</v>
      </c>
      <c r="B2717" s="1">
        <v>197.31</v>
      </c>
      <c r="C2717" s="14">
        <v>39259</v>
      </c>
      <c r="D2717" s="13">
        <v>1492.89</v>
      </c>
      <c r="E2717" s="17">
        <v>39153</v>
      </c>
      <c r="F2717" s="16">
        <v>17292.39</v>
      </c>
      <c r="G2717" s="20">
        <v>39332</v>
      </c>
      <c r="H2717" s="19">
        <v>4162.42</v>
      </c>
      <c r="I2717" s="31">
        <v>39170</v>
      </c>
      <c r="J2717" s="30">
        <v>19821.78</v>
      </c>
      <c r="K2717" s="28">
        <v>39170</v>
      </c>
      <c r="L2717" s="27">
        <v>9599.5300000000007</v>
      </c>
      <c r="M2717" s="25">
        <v>39329</v>
      </c>
      <c r="N2717" s="24">
        <v>6376.8</v>
      </c>
      <c r="O2717" s="28">
        <v>39290</v>
      </c>
      <c r="P2717" s="27">
        <v>7451.68</v>
      </c>
    </row>
    <row r="2718" spans="1:16" ht="16.5" x14ac:dyDescent="0.3">
      <c r="A2718" s="2">
        <v>39189</v>
      </c>
      <c r="B2718" s="1">
        <v>196.57</v>
      </c>
      <c r="C2718" s="14">
        <v>39258</v>
      </c>
      <c r="D2718" s="13">
        <v>1497.74</v>
      </c>
      <c r="E2718" s="17">
        <v>39150</v>
      </c>
      <c r="F2718" s="16">
        <v>17164.04</v>
      </c>
      <c r="G2718" s="20">
        <v>39331</v>
      </c>
      <c r="H2718" s="19">
        <v>4256.12</v>
      </c>
      <c r="I2718" s="31">
        <v>39169</v>
      </c>
      <c r="J2718" s="30">
        <v>19553.87</v>
      </c>
      <c r="K2718" s="28">
        <v>39169</v>
      </c>
      <c r="L2718" s="27">
        <v>9483.1299999999992</v>
      </c>
      <c r="M2718" s="25">
        <v>39328</v>
      </c>
      <c r="N2718" s="24">
        <v>6315.2</v>
      </c>
      <c r="O2718" s="28">
        <v>39289</v>
      </c>
      <c r="P2718" s="27">
        <v>7508.96</v>
      </c>
    </row>
    <row r="2719" spans="1:16" ht="16.5" x14ac:dyDescent="0.3">
      <c r="A2719" s="2">
        <v>39188</v>
      </c>
      <c r="B2719" s="1">
        <v>197.1</v>
      </c>
      <c r="C2719" s="14">
        <v>39255</v>
      </c>
      <c r="D2719" s="13">
        <v>1502.56</v>
      </c>
      <c r="E2719" s="17">
        <v>39149</v>
      </c>
      <c r="F2719" s="16">
        <v>17090.310000000001</v>
      </c>
      <c r="G2719" s="20">
        <v>39330</v>
      </c>
      <c r="H2719" s="19">
        <v>4235.41</v>
      </c>
      <c r="I2719" s="31">
        <v>39168</v>
      </c>
      <c r="J2719" s="30">
        <v>19706.79</v>
      </c>
      <c r="K2719" s="28">
        <v>39168</v>
      </c>
      <c r="L2719" s="27">
        <v>9570.27</v>
      </c>
      <c r="M2719" s="25">
        <v>39325</v>
      </c>
      <c r="N2719" s="24">
        <v>6303.3</v>
      </c>
      <c r="O2719" s="28">
        <v>39288</v>
      </c>
      <c r="P2719" s="27">
        <v>7692.55</v>
      </c>
    </row>
    <row r="2720" spans="1:16" ht="16.5" x14ac:dyDescent="0.3">
      <c r="A2720" s="2">
        <v>39185</v>
      </c>
      <c r="B2720" s="1">
        <v>195.85</v>
      </c>
      <c r="C2720" s="14">
        <v>39254</v>
      </c>
      <c r="D2720" s="13">
        <v>1522.19</v>
      </c>
      <c r="E2720" s="17">
        <v>39148</v>
      </c>
      <c r="F2720" s="16">
        <v>16764.62</v>
      </c>
      <c r="G2720" s="20">
        <v>39329</v>
      </c>
      <c r="H2720" s="19">
        <v>4324.3500000000004</v>
      </c>
      <c r="I2720" s="31">
        <v>39167</v>
      </c>
      <c r="J2720" s="30">
        <v>19765.849999999999</v>
      </c>
      <c r="K2720" s="28">
        <v>39167</v>
      </c>
      <c r="L2720" s="27">
        <v>9552.58</v>
      </c>
      <c r="M2720" s="25">
        <v>39324</v>
      </c>
      <c r="N2720" s="24">
        <v>6212</v>
      </c>
      <c r="O2720" s="28">
        <v>39287</v>
      </c>
      <c r="P2720" s="27">
        <v>7806.79</v>
      </c>
    </row>
    <row r="2721" spans="1:16" ht="16.5" x14ac:dyDescent="0.3">
      <c r="A2721" s="2">
        <v>39184</v>
      </c>
      <c r="B2721" s="1">
        <v>196.81</v>
      </c>
      <c r="C2721" s="14">
        <v>39253</v>
      </c>
      <c r="D2721" s="13">
        <v>1512.84</v>
      </c>
      <c r="E2721" s="17">
        <v>39147</v>
      </c>
      <c r="F2721" s="16">
        <v>16844.5</v>
      </c>
      <c r="G2721" s="20">
        <v>39328</v>
      </c>
      <c r="H2721" s="19">
        <v>4295.99</v>
      </c>
      <c r="I2721" s="31">
        <v>39164</v>
      </c>
      <c r="J2721" s="30">
        <v>19692.64</v>
      </c>
      <c r="K2721" s="28">
        <v>39164</v>
      </c>
      <c r="L2721" s="27">
        <v>9487.51</v>
      </c>
      <c r="M2721" s="25">
        <v>39323</v>
      </c>
      <c r="N2721" s="24">
        <v>6132.2</v>
      </c>
      <c r="O2721" s="28">
        <v>39286</v>
      </c>
      <c r="P2721" s="27">
        <v>7944.21</v>
      </c>
    </row>
    <row r="2722" spans="1:16" ht="16.5" x14ac:dyDescent="0.3">
      <c r="A2722" s="2">
        <v>39183</v>
      </c>
      <c r="B2722" s="1">
        <v>195.27</v>
      </c>
      <c r="C2722" s="14">
        <v>39252</v>
      </c>
      <c r="D2722" s="13">
        <v>1533.7</v>
      </c>
      <c r="E2722" s="17">
        <v>39146</v>
      </c>
      <c r="F2722" s="16">
        <v>16642.25</v>
      </c>
      <c r="G2722" s="20">
        <v>39325</v>
      </c>
      <c r="H2722" s="19">
        <v>4294.5600000000004</v>
      </c>
      <c r="I2722" s="31">
        <v>39163</v>
      </c>
      <c r="J2722" s="30">
        <v>19690.25</v>
      </c>
      <c r="K2722" s="28">
        <v>39163</v>
      </c>
      <c r="L2722" s="27">
        <v>9413.7000000000007</v>
      </c>
      <c r="M2722" s="25">
        <v>39322</v>
      </c>
      <c r="N2722" s="24">
        <v>6102.2</v>
      </c>
      <c r="O2722" s="28">
        <v>39283</v>
      </c>
      <c r="P2722" s="27">
        <v>7874.85</v>
      </c>
    </row>
    <row r="2723" spans="1:16" ht="16.5" x14ac:dyDescent="0.3">
      <c r="A2723" s="2">
        <v>39182</v>
      </c>
      <c r="B2723" s="1">
        <v>193.55</v>
      </c>
      <c r="C2723" s="14">
        <v>39251</v>
      </c>
      <c r="D2723" s="13">
        <v>1531.05</v>
      </c>
      <c r="E2723" s="17">
        <v>39143</v>
      </c>
      <c r="F2723" s="16">
        <v>17217.93</v>
      </c>
      <c r="G2723" s="20">
        <v>39324</v>
      </c>
      <c r="H2723" s="19">
        <v>4246.12</v>
      </c>
      <c r="I2723" s="31">
        <v>39162</v>
      </c>
      <c r="J2723" s="30">
        <v>19516.41</v>
      </c>
      <c r="K2723" s="28">
        <v>39162</v>
      </c>
      <c r="L2723" s="27">
        <v>9307.16</v>
      </c>
      <c r="M2723" s="25">
        <v>39318</v>
      </c>
      <c r="N2723" s="24">
        <v>6220.1</v>
      </c>
      <c r="O2723" s="28">
        <v>39282</v>
      </c>
      <c r="P2723" s="27">
        <v>7991.21</v>
      </c>
    </row>
    <row r="2724" spans="1:16" ht="16.5" x14ac:dyDescent="0.3">
      <c r="A2724" s="2">
        <v>39181</v>
      </c>
      <c r="B2724" s="1">
        <v>193.85</v>
      </c>
      <c r="C2724" s="14">
        <v>39248</v>
      </c>
      <c r="D2724" s="13">
        <v>1532.91</v>
      </c>
      <c r="E2724" s="17">
        <v>39142</v>
      </c>
      <c r="F2724" s="16">
        <v>17453.509999999998</v>
      </c>
      <c r="G2724" s="20">
        <v>39323</v>
      </c>
      <c r="H2724" s="19">
        <v>4193.58</v>
      </c>
      <c r="I2724" s="31">
        <v>39161</v>
      </c>
      <c r="J2724" s="30">
        <v>19356.900000000001</v>
      </c>
      <c r="K2724" s="28">
        <v>39161</v>
      </c>
      <c r="L2724" s="27">
        <v>9248.67</v>
      </c>
      <c r="M2724" s="25">
        <v>39317</v>
      </c>
      <c r="N2724" s="24">
        <v>6196.9</v>
      </c>
      <c r="O2724" s="28">
        <v>39281</v>
      </c>
      <c r="P2724" s="27">
        <v>7893.61</v>
      </c>
    </row>
    <row r="2725" spans="1:16" ht="16.5" x14ac:dyDescent="0.3">
      <c r="A2725" s="2">
        <v>39178</v>
      </c>
      <c r="B2725" s="1">
        <v>191.63</v>
      </c>
      <c r="C2725" s="14">
        <v>39247</v>
      </c>
      <c r="D2725" s="13">
        <v>1522.97</v>
      </c>
      <c r="E2725" s="17">
        <v>39141</v>
      </c>
      <c r="F2725" s="16">
        <v>17604.12</v>
      </c>
      <c r="G2725" s="20">
        <v>39322</v>
      </c>
      <c r="H2725" s="19">
        <v>4170.68</v>
      </c>
      <c r="I2725" s="31">
        <v>39160</v>
      </c>
      <c r="J2725" s="30">
        <v>19266.740000000002</v>
      </c>
      <c r="K2725" s="28">
        <v>39160</v>
      </c>
      <c r="L2725" s="27">
        <v>9225.26</v>
      </c>
      <c r="M2725" s="25">
        <v>39316</v>
      </c>
      <c r="N2725" s="24">
        <v>6196</v>
      </c>
      <c r="O2725" s="28">
        <v>39280</v>
      </c>
      <c r="P2725" s="27">
        <v>8038.21</v>
      </c>
    </row>
    <row r="2726" spans="1:16" ht="16.5" x14ac:dyDescent="0.3">
      <c r="A2726" s="2">
        <v>39177</v>
      </c>
      <c r="B2726" s="1">
        <v>191.41</v>
      </c>
      <c r="C2726" s="14">
        <v>39246</v>
      </c>
      <c r="D2726" s="13">
        <v>1515.67</v>
      </c>
      <c r="E2726" s="17">
        <v>39140</v>
      </c>
      <c r="F2726" s="16">
        <v>18119.919999999998</v>
      </c>
      <c r="G2726" s="20">
        <v>39321</v>
      </c>
      <c r="H2726" s="19">
        <v>4240.95</v>
      </c>
      <c r="I2726" s="31">
        <v>39157</v>
      </c>
      <c r="J2726" s="30">
        <v>18953.5</v>
      </c>
      <c r="K2726" s="28">
        <v>39157</v>
      </c>
      <c r="L2726" s="27">
        <v>9112.9599999999991</v>
      </c>
      <c r="M2726" s="25">
        <v>39315</v>
      </c>
      <c r="N2726" s="24">
        <v>6086.1</v>
      </c>
      <c r="O2726" s="28">
        <v>39279</v>
      </c>
      <c r="P2726" s="27">
        <v>8105.69</v>
      </c>
    </row>
    <row r="2727" spans="1:16" ht="16.5" x14ac:dyDescent="0.3">
      <c r="A2727" s="2">
        <v>39176</v>
      </c>
      <c r="B2727" s="1">
        <v>191.77</v>
      </c>
      <c r="C2727" s="14">
        <v>39245</v>
      </c>
      <c r="D2727" s="13">
        <v>1493</v>
      </c>
      <c r="E2727" s="17">
        <v>39139</v>
      </c>
      <c r="F2727" s="16">
        <v>18215.349999999999</v>
      </c>
      <c r="G2727" s="20">
        <v>39318</v>
      </c>
      <c r="H2727" s="19">
        <v>4238.63</v>
      </c>
      <c r="I2727" s="31">
        <v>39156</v>
      </c>
      <c r="J2727" s="30">
        <v>18969.439999999999</v>
      </c>
      <c r="K2727" s="28">
        <v>39156</v>
      </c>
      <c r="L2727" s="27">
        <v>9095.52</v>
      </c>
      <c r="M2727" s="25">
        <v>39314</v>
      </c>
      <c r="N2727" s="24">
        <v>6078.7</v>
      </c>
      <c r="O2727" s="28">
        <v>39276</v>
      </c>
      <c r="P2727" s="27">
        <v>8092.77</v>
      </c>
    </row>
    <row r="2728" spans="1:16" ht="16.5" x14ac:dyDescent="0.3">
      <c r="A2728" s="2">
        <v>39175</v>
      </c>
      <c r="B2728" s="1">
        <v>189.12</v>
      </c>
      <c r="C2728" s="14">
        <v>39244</v>
      </c>
      <c r="D2728" s="13">
        <v>1509.12</v>
      </c>
      <c r="E2728" s="17">
        <v>39136</v>
      </c>
      <c r="F2728" s="16">
        <v>18188.419999999998</v>
      </c>
      <c r="G2728" s="20">
        <v>39317</v>
      </c>
      <c r="H2728" s="19">
        <v>4225.8900000000003</v>
      </c>
      <c r="I2728" s="31">
        <v>39155</v>
      </c>
      <c r="J2728" s="30">
        <v>18836.93</v>
      </c>
      <c r="K2728" s="28">
        <v>39155</v>
      </c>
      <c r="L2728" s="27">
        <v>9002.48</v>
      </c>
      <c r="M2728" s="25">
        <v>39311</v>
      </c>
      <c r="N2728" s="24">
        <v>6064.2</v>
      </c>
      <c r="O2728" s="28">
        <v>39275</v>
      </c>
      <c r="P2728" s="27">
        <v>8053.43</v>
      </c>
    </row>
    <row r="2729" spans="1:16" ht="16.5" x14ac:dyDescent="0.3">
      <c r="A2729" s="2">
        <v>39174</v>
      </c>
      <c r="B2729" s="1">
        <v>188.56</v>
      </c>
      <c r="C2729" s="14">
        <v>39241</v>
      </c>
      <c r="D2729" s="13">
        <v>1507.67</v>
      </c>
      <c r="E2729" s="17">
        <v>39135</v>
      </c>
      <c r="F2729" s="16">
        <v>18108.79</v>
      </c>
      <c r="G2729" s="20">
        <v>39316</v>
      </c>
      <c r="H2729" s="19">
        <v>4226.5200000000004</v>
      </c>
      <c r="I2729" s="31">
        <v>39154</v>
      </c>
      <c r="J2729" s="30">
        <v>19333.14</v>
      </c>
      <c r="K2729" s="28">
        <v>39154</v>
      </c>
      <c r="L2729" s="27">
        <v>9268.84</v>
      </c>
      <c r="M2729" s="25">
        <v>39310</v>
      </c>
      <c r="N2729" s="24">
        <v>5858.9</v>
      </c>
      <c r="O2729" s="28">
        <v>39274</v>
      </c>
      <c r="P2729" s="27">
        <v>7898.54</v>
      </c>
    </row>
    <row r="2730" spans="1:16" ht="16.5" x14ac:dyDescent="0.3">
      <c r="A2730" s="2">
        <v>39171</v>
      </c>
      <c r="B2730" s="1">
        <v>187.6</v>
      </c>
      <c r="C2730" s="14">
        <v>39240</v>
      </c>
      <c r="D2730" s="13">
        <v>1490.72</v>
      </c>
      <c r="E2730" s="17">
        <v>39134</v>
      </c>
      <c r="F2730" s="16">
        <v>17913.21</v>
      </c>
      <c r="G2730" s="20">
        <v>39315</v>
      </c>
      <c r="H2730" s="19">
        <v>4175.07</v>
      </c>
      <c r="I2730" s="31">
        <v>39153</v>
      </c>
      <c r="J2730" s="30">
        <v>19442.419999999998</v>
      </c>
      <c r="K2730" s="28">
        <v>39153</v>
      </c>
      <c r="L2730" s="27">
        <v>9352.68</v>
      </c>
      <c r="M2730" s="25">
        <v>39309</v>
      </c>
      <c r="N2730" s="24">
        <v>6109.3</v>
      </c>
      <c r="O2730" s="28">
        <v>39273</v>
      </c>
      <c r="P2730" s="27">
        <v>7964.76</v>
      </c>
    </row>
    <row r="2731" spans="1:16" ht="16.5" x14ac:dyDescent="0.3">
      <c r="A2731" s="2">
        <v>39170</v>
      </c>
      <c r="B2731" s="1">
        <v>187.44</v>
      </c>
      <c r="C2731" s="14">
        <v>39239</v>
      </c>
      <c r="D2731" s="13">
        <v>1517.38</v>
      </c>
      <c r="E2731" s="17">
        <v>39133</v>
      </c>
      <c r="F2731" s="16">
        <v>17939.12</v>
      </c>
      <c r="G2731" s="20">
        <v>39314</v>
      </c>
      <c r="H2731" s="19">
        <v>4173.29</v>
      </c>
      <c r="I2731" s="31">
        <v>39150</v>
      </c>
      <c r="J2731" s="30">
        <v>19134.88</v>
      </c>
      <c r="K2731" s="28">
        <v>39150</v>
      </c>
      <c r="L2731" s="27">
        <v>9231.2099999999991</v>
      </c>
      <c r="M2731" s="25">
        <v>39308</v>
      </c>
      <c r="N2731" s="24">
        <v>6143.5</v>
      </c>
      <c r="O2731" s="28">
        <v>39272</v>
      </c>
      <c r="P2731" s="27">
        <v>8077.39</v>
      </c>
    </row>
    <row r="2732" spans="1:16" ht="16.5" x14ac:dyDescent="0.3">
      <c r="A2732" s="2">
        <v>39169</v>
      </c>
      <c r="B2732" s="1">
        <v>185.96</v>
      </c>
      <c r="C2732" s="14">
        <v>39238</v>
      </c>
      <c r="D2732" s="13">
        <v>1530.95</v>
      </c>
      <c r="E2732" s="17">
        <v>39132</v>
      </c>
      <c r="F2732" s="16">
        <v>17940.09</v>
      </c>
      <c r="G2732" s="20">
        <v>39311</v>
      </c>
      <c r="H2732" s="19">
        <v>4157.2</v>
      </c>
      <c r="I2732" s="31">
        <v>39149</v>
      </c>
      <c r="J2732" s="30">
        <v>19175.169999999998</v>
      </c>
      <c r="K2732" s="28">
        <v>39149</v>
      </c>
      <c r="L2732" s="27">
        <v>9159.4599999999991</v>
      </c>
      <c r="M2732" s="25">
        <v>39307</v>
      </c>
      <c r="N2732" s="24">
        <v>6219</v>
      </c>
      <c r="O2732" s="28">
        <v>39269</v>
      </c>
      <c r="P2732" s="27">
        <v>8048.32</v>
      </c>
    </row>
    <row r="2733" spans="1:16" ht="16.5" x14ac:dyDescent="0.3">
      <c r="A2733" s="2">
        <v>39168</v>
      </c>
      <c r="B2733" s="1">
        <v>187.68</v>
      </c>
      <c r="C2733" s="14">
        <v>39237</v>
      </c>
      <c r="D2733" s="13">
        <v>1539.18</v>
      </c>
      <c r="E2733" s="17">
        <v>39129</v>
      </c>
      <c r="F2733" s="16">
        <v>17875.650000000001</v>
      </c>
      <c r="G2733" s="20">
        <v>39310</v>
      </c>
      <c r="H2733" s="19">
        <v>4062.33</v>
      </c>
      <c r="I2733" s="31">
        <v>39148</v>
      </c>
      <c r="J2733" s="30">
        <v>18918.64</v>
      </c>
      <c r="K2733" s="28">
        <v>39148</v>
      </c>
      <c r="L2733" s="27">
        <v>8876.06</v>
      </c>
      <c r="M2733" s="25">
        <v>39304</v>
      </c>
      <c r="N2733" s="24">
        <v>6038.3</v>
      </c>
      <c r="O2733" s="28">
        <v>39268</v>
      </c>
      <c r="P2733" s="27">
        <v>7987.13</v>
      </c>
    </row>
    <row r="2734" spans="1:16" ht="16.5" x14ac:dyDescent="0.3">
      <c r="A2734" s="2">
        <v>39167</v>
      </c>
      <c r="B2734" s="1">
        <v>187.19</v>
      </c>
      <c r="C2734" s="14">
        <v>39234</v>
      </c>
      <c r="D2734" s="13">
        <v>1536.34</v>
      </c>
      <c r="E2734" s="17">
        <v>39128</v>
      </c>
      <c r="F2734" s="16">
        <v>17897.23</v>
      </c>
      <c r="G2734" s="20">
        <v>39309</v>
      </c>
      <c r="H2734" s="19">
        <v>4183.0600000000004</v>
      </c>
      <c r="I2734" s="31">
        <v>39147</v>
      </c>
      <c r="J2734" s="30">
        <v>19058.560000000001</v>
      </c>
      <c r="K2734" s="28">
        <v>39147</v>
      </c>
      <c r="L2734" s="27">
        <v>8833.25</v>
      </c>
      <c r="M2734" s="25">
        <v>39303</v>
      </c>
      <c r="N2734" s="24">
        <v>6271.2</v>
      </c>
      <c r="O2734" s="28">
        <v>39267</v>
      </c>
      <c r="P2734" s="27">
        <v>8075.26</v>
      </c>
    </row>
    <row r="2735" spans="1:16" ht="16.5" x14ac:dyDescent="0.3">
      <c r="A2735" s="2">
        <v>39164</v>
      </c>
      <c r="B2735" s="1">
        <v>186.89</v>
      </c>
      <c r="C2735" s="14">
        <v>39233</v>
      </c>
      <c r="D2735" s="13">
        <v>1530.62</v>
      </c>
      <c r="E2735" s="17">
        <v>39127</v>
      </c>
      <c r="F2735" s="16">
        <v>17752.64</v>
      </c>
      <c r="G2735" s="20">
        <v>39308</v>
      </c>
      <c r="H2735" s="19">
        <v>4195.6000000000004</v>
      </c>
      <c r="I2735" s="31">
        <v>39146</v>
      </c>
      <c r="J2735" s="30">
        <v>18664.88</v>
      </c>
      <c r="K2735" s="28">
        <v>39146</v>
      </c>
      <c r="L2735" s="27">
        <v>8528.4599999999991</v>
      </c>
      <c r="M2735" s="25">
        <v>39302</v>
      </c>
      <c r="N2735" s="24">
        <v>6393.9</v>
      </c>
      <c r="O2735" s="28">
        <v>39266</v>
      </c>
      <c r="P2735" s="27">
        <v>8050.68</v>
      </c>
    </row>
    <row r="2736" spans="1:16" ht="16.5" x14ac:dyDescent="0.3">
      <c r="A2736" s="2">
        <v>39163</v>
      </c>
      <c r="B2736" s="1">
        <v>187.15</v>
      </c>
      <c r="C2736" s="14">
        <v>39232</v>
      </c>
      <c r="D2736" s="13">
        <v>1530.23</v>
      </c>
      <c r="E2736" s="17">
        <v>39126</v>
      </c>
      <c r="F2736" s="16">
        <v>17621.45</v>
      </c>
      <c r="G2736" s="20">
        <v>39307</v>
      </c>
      <c r="H2736" s="19">
        <v>4255.79</v>
      </c>
      <c r="I2736" s="31">
        <v>39143</v>
      </c>
      <c r="J2736" s="30">
        <v>19442.009999999998</v>
      </c>
      <c r="K2736" s="28">
        <v>39143</v>
      </c>
      <c r="L2736" s="27">
        <v>8985.91</v>
      </c>
      <c r="M2736" s="25">
        <v>39301</v>
      </c>
      <c r="N2736" s="24">
        <v>6308.8</v>
      </c>
      <c r="O2736" s="28">
        <v>39265</v>
      </c>
      <c r="P2736" s="27">
        <v>7958.24</v>
      </c>
    </row>
    <row r="2737" spans="1:16" ht="16.5" x14ac:dyDescent="0.3">
      <c r="A2737" s="2">
        <v>39162</v>
      </c>
      <c r="B2737" s="1">
        <v>186.24</v>
      </c>
      <c r="C2737" s="14">
        <v>39231</v>
      </c>
      <c r="D2737" s="13">
        <v>1518.11</v>
      </c>
      <c r="E2737" s="17">
        <v>39122</v>
      </c>
      <c r="F2737" s="16">
        <v>17504.330000000002</v>
      </c>
      <c r="G2737" s="20">
        <v>39304</v>
      </c>
      <c r="H2737" s="19">
        <v>4161.29</v>
      </c>
      <c r="I2737" s="31">
        <v>39142</v>
      </c>
      <c r="J2737" s="30">
        <v>19346.599999999999</v>
      </c>
      <c r="K2737" s="28">
        <v>39142</v>
      </c>
      <c r="L2737" s="27">
        <v>9016.6299999999992</v>
      </c>
      <c r="M2737" s="25">
        <v>39300</v>
      </c>
      <c r="N2737" s="24">
        <v>6189.1</v>
      </c>
      <c r="O2737" s="28">
        <v>39262</v>
      </c>
      <c r="P2737" s="27">
        <v>8007.32</v>
      </c>
    </row>
    <row r="2738" spans="1:16" ht="16.5" x14ac:dyDescent="0.3">
      <c r="A2738" s="2">
        <v>39161</v>
      </c>
      <c r="B2738" s="1">
        <v>186.34</v>
      </c>
      <c r="C2738" s="14">
        <v>39227</v>
      </c>
      <c r="D2738" s="13">
        <v>1515.73</v>
      </c>
      <c r="E2738" s="17">
        <v>39121</v>
      </c>
      <c r="F2738" s="16">
        <v>17292.48</v>
      </c>
      <c r="G2738" s="20">
        <v>39303</v>
      </c>
      <c r="H2738" s="19">
        <v>4275.18</v>
      </c>
      <c r="I2738" s="31">
        <v>39141</v>
      </c>
      <c r="J2738" s="30">
        <v>19651.509999999998</v>
      </c>
      <c r="K2738" s="28">
        <v>39141</v>
      </c>
      <c r="L2738" s="27">
        <v>9283.67</v>
      </c>
      <c r="M2738" s="25">
        <v>39297</v>
      </c>
      <c r="N2738" s="24">
        <v>6224.3</v>
      </c>
      <c r="O2738" s="28">
        <v>39261</v>
      </c>
      <c r="P2738" s="27">
        <v>7921.36</v>
      </c>
    </row>
    <row r="2739" spans="1:16" ht="16.5" x14ac:dyDescent="0.3">
      <c r="A2739" s="2">
        <v>39160</v>
      </c>
      <c r="B2739" s="1">
        <v>186.31</v>
      </c>
      <c r="C2739" s="14">
        <v>39226</v>
      </c>
      <c r="D2739" s="13">
        <v>1507.51</v>
      </c>
      <c r="E2739" s="17">
        <v>39120</v>
      </c>
      <c r="F2739" s="16">
        <v>17292.32</v>
      </c>
      <c r="G2739" s="20">
        <v>39302</v>
      </c>
      <c r="H2739" s="19">
        <v>4364.22</v>
      </c>
      <c r="I2739" s="31">
        <v>39140</v>
      </c>
      <c r="J2739" s="30">
        <v>20147.87</v>
      </c>
      <c r="K2739" s="28">
        <v>39140</v>
      </c>
      <c r="L2739" s="27">
        <v>9586.23</v>
      </c>
      <c r="M2739" s="25">
        <v>39296</v>
      </c>
      <c r="N2739" s="24">
        <v>6300.3</v>
      </c>
      <c r="O2739" s="28">
        <v>39260</v>
      </c>
      <c r="P2739" s="27">
        <v>7801.23</v>
      </c>
    </row>
    <row r="2740" spans="1:16" ht="16.5" x14ac:dyDescent="0.3">
      <c r="A2740" s="2">
        <v>39157</v>
      </c>
      <c r="B2740" s="1">
        <v>184.42</v>
      </c>
      <c r="C2740" s="14">
        <v>39225</v>
      </c>
      <c r="D2740" s="13">
        <v>1522.28</v>
      </c>
      <c r="E2740" s="17">
        <v>39119</v>
      </c>
      <c r="F2740" s="16">
        <v>17406.86</v>
      </c>
      <c r="G2740" s="20">
        <v>39301</v>
      </c>
      <c r="H2740" s="19">
        <v>4276.8</v>
      </c>
      <c r="I2740" s="31">
        <v>39139</v>
      </c>
      <c r="J2740" s="30">
        <v>20507.95</v>
      </c>
      <c r="K2740" s="28">
        <v>39139</v>
      </c>
      <c r="L2740" s="27">
        <v>9889.4699999999993</v>
      </c>
      <c r="M2740" s="25">
        <v>39295</v>
      </c>
      <c r="N2740" s="24">
        <v>6250.6</v>
      </c>
      <c r="O2740" s="28">
        <v>39259</v>
      </c>
      <c r="P2740" s="27">
        <v>7860.52</v>
      </c>
    </row>
    <row r="2741" spans="1:16" ht="16.5" x14ac:dyDescent="0.3">
      <c r="A2741" s="2">
        <v>39156</v>
      </c>
      <c r="B2741" s="1">
        <v>184.41</v>
      </c>
      <c r="C2741" s="14">
        <v>39224</v>
      </c>
      <c r="D2741" s="13">
        <v>1524.12</v>
      </c>
      <c r="E2741" s="17">
        <v>39118</v>
      </c>
      <c r="F2741" s="16">
        <v>17344.8</v>
      </c>
      <c r="G2741" s="20">
        <v>39300</v>
      </c>
      <c r="H2741" s="19">
        <v>4202.78</v>
      </c>
      <c r="I2741" s="31">
        <v>39136</v>
      </c>
      <c r="J2741" s="30">
        <v>20711.650000000001</v>
      </c>
      <c r="K2741" s="28">
        <v>39136</v>
      </c>
      <c r="L2741" s="27">
        <v>9956.2999999999993</v>
      </c>
      <c r="M2741" s="25">
        <v>39294</v>
      </c>
      <c r="N2741" s="24">
        <v>6360.1</v>
      </c>
      <c r="O2741" s="28">
        <v>39258</v>
      </c>
      <c r="P2741" s="27">
        <v>7930.61</v>
      </c>
    </row>
    <row r="2742" spans="1:16" ht="16.5" x14ac:dyDescent="0.3">
      <c r="A2742" s="2">
        <v>39155</v>
      </c>
      <c r="B2742" s="1">
        <v>181.81</v>
      </c>
      <c r="C2742" s="14">
        <v>39223</v>
      </c>
      <c r="D2742" s="13">
        <v>1525.1</v>
      </c>
      <c r="E2742" s="17">
        <v>39115</v>
      </c>
      <c r="F2742" s="16">
        <v>17547.11</v>
      </c>
      <c r="G2742" s="20">
        <v>39297</v>
      </c>
      <c r="H2742" s="19">
        <v>4229.1899999999996</v>
      </c>
      <c r="I2742" s="31">
        <v>39135</v>
      </c>
      <c r="J2742" s="30">
        <v>20809.23</v>
      </c>
      <c r="K2742" s="28">
        <v>39135</v>
      </c>
      <c r="L2742" s="27">
        <v>10015.09</v>
      </c>
      <c r="M2742" s="25">
        <v>39293</v>
      </c>
      <c r="N2742" s="24">
        <v>6206.1</v>
      </c>
      <c r="O2742" s="28">
        <v>39255</v>
      </c>
      <c r="P2742" s="27">
        <v>7949.63</v>
      </c>
    </row>
    <row r="2743" spans="1:16" ht="16.5" x14ac:dyDescent="0.3">
      <c r="A2743" s="2">
        <v>39154</v>
      </c>
      <c r="B2743" s="1">
        <v>185.72</v>
      </c>
      <c r="C2743" s="14">
        <v>39220</v>
      </c>
      <c r="D2743" s="13">
        <v>1522.75</v>
      </c>
      <c r="E2743" s="17">
        <v>39114</v>
      </c>
      <c r="F2743" s="16">
        <v>17519.5</v>
      </c>
      <c r="G2743" s="20">
        <v>39296</v>
      </c>
      <c r="H2743" s="19">
        <v>4288.66</v>
      </c>
      <c r="I2743" s="31">
        <v>39134</v>
      </c>
      <c r="J2743" s="30">
        <v>20651.419999999998</v>
      </c>
      <c r="K2743" s="28">
        <v>39134</v>
      </c>
      <c r="L2743" s="27">
        <v>9996.49</v>
      </c>
      <c r="M2743" s="25">
        <v>39290</v>
      </c>
      <c r="N2743" s="24">
        <v>6215.2</v>
      </c>
      <c r="O2743" s="28">
        <v>39254</v>
      </c>
      <c r="P2743" s="27">
        <v>7964.71</v>
      </c>
    </row>
    <row r="2744" spans="1:16" ht="16.5" x14ac:dyDescent="0.3">
      <c r="A2744" s="2">
        <v>39153</v>
      </c>
      <c r="B2744" s="1">
        <v>186.36</v>
      </c>
      <c r="C2744" s="14">
        <v>39219</v>
      </c>
      <c r="D2744" s="13">
        <v>1512.75</v>
      </c>
      <c r="E2744" s="17">
        <v>39113</v>
      </c>
      <c r="F2744" s="16">
        <v>17383.419999999998</v>
      </c>
      <c r="G2744" s="20">
        <v>39295</v>
      </c>
      <c r="H2744" s="19">
        <v>4237.05</v>
      </c>
      <c r="I2744" s="31">
        <v>39129</v>
      </c>
      <c r="J2744" s="30">
        <v>20567.91</v>
      </c>
      <c r="K2744" s="28">
        <v>39129</v>
      </c>
      <c r="L2744" s="27">
        <v>9957.76</v>
      </c>
      <c r="M2744" s="25">
        <v>39289</v>
      </c>
      <c r="N2744" s="24">
        <v>6251.2</v>
      </c>
      <c r="O2744" s="28">
        <v>39253</v>
      </c>
      <c r="P2744" s="27">
        <v>8090.49</v>
      </c>
    </row>
    <row r="2745" spans="1:16" ht="16.5" x14ac:dyDescent="0.3">
      <c r="A2745" s="2">
        <v>39150</v>
      </c>
      <c r="B2745" s="1">
        <v>183.87</v>
      </c>
      <c r="C2745" s="14">
        <v>39218</v>
      </c>
      <c r="D2745" s="13">
        <v>1514.14</v>
      </c>
      <c r="E2745" s="17">
        <v>39112</v>
      </c>
      <c r="F2745" s="16">
        <v>17490.189999999999</v>
      </c>
      <c r="G2745" s="20">
        <v>39294</v>
      </c>
      <c r="H2745" s="19">
        <v>4315.6899999999996</v>
      </c>
      <c r="I2745" s="31">
        <v>39128</v>
      </c>
      <c r="J2745" s="30">
        <v>20538.419999999998</v>
      </c>
      <c r="K2745" s="28">
        <v>39128</v>
      </c>
      <c r="L2745" s="27">
        <v>9878.44</v>
      </c>
      <c r="M2745" s="25">
        <v>39288</v>
      </c>
      <c r="N2745" s="24">
        <v>6454.3</v>
      </c>
      <c r="O2745" s="28">
        <v>39252</v>
      </c>
      <c r="P2745" s="27">
        <v>8033.52</v>
      </c>
    </row>
    <row r="2746" spans="1:16" ht="16.5" x14ac:dyDescent="0.3">
      <c r="A2746" s="2">
        <v>39149</v>
      </c>
      <c r="B2746" s="1">
        <v>183.94</v>
      </c>
      <c r="C2746" s="14">
        <v>39217</v>
      </c>
      <c r="D2746" s="13">
        <v>1501.19</v>
      </c>
      <c r="E2746" s="17">
        <v>39111</v>
      </c>
      <c r="F2746" s="16">
        <v>17470.46</v>
      </c>
      <c r="G2746" s="20">
        <v>39293</v>
      </c>
      <c r="H2746" s="19">
        <v>4239.18</v>
      </c>
      <c r="I2746" s="31">
        <v>39127</v>
      </c>
      <c r="J2746" s="30">
        <v>20209.91</v>
      </c>
      <c r="K2746" s="28">
        <v>39127</v>
      </c>
      <c r="L2746" s="27">
        <v>9746.67</v>
      </c>
      <c r="M2746" s="25">
        <v>39287</v>
      </c>
      <c r="N2746" s="24">
        <v>6498.7</v>
      </c>
      <c r="O2746" s="28">
        <v>39251</v>
      </c>
      <c r="P2746" s="27">
        <v>8036.12</v>
      </c>
    </row>
    <row r="2747" spans="1:16" ht="16.5" x14ac:dyDescent="0.3">
      <c r="A2747" s="2">
        <v>39148</v>
      </c>
      <c r="B2747" s="1">
        <v>182.36</v>
      </c>
      <c r="C2747" s="14">
        <v>39216</v>
      </c>
      <c r="D2747" s="13">
        <v>1503.15</v>
      </c>
      <c r="E2747" s="17">
        <v>39108</v>
      </c>
      <c r="F2747" s="16">
        <v>17421.93</v>
      </c>
      <c r="G2747" s="20">
        <v>39290</v>
      </c>
      <c r="H2747" s="19">
        <v>4244.58</v>
      </c>
      <c r="I2747" s="31">
        <v>39126</v>
      </c>
      <c r="J2747" s="30">
        <v>20132.25</v>
      </c>
      <c r="K2747" s="28">
        <v>39126</v>
      </c>
      <c r="L2747" s="27">
        <v>9711.1299999999992</v>
      </c>
      <c r="M2747" s="25">
        <v>39286</v>
      </c>
      <c r="N2747" s="24">
        <v>6624.4</v>
      </c>
      <c r="O2747" s="28">
        <v>39248</v>
      </c>
      <c r="P2747" s="27">
        <v>8030.64</v>
      </c>
    </row>
    <row r="2748" spans="1:16" ht="16.5" x14ac:dyDescent="0.3">
      <c r="A2748" s="2">
        <v>39147</v>
      </c>
      <c r="B2748" s="1">
        <v>181.23</v>
      </c>
      <c r="C2748" s="14">
        <v>39213</v>
      </c>
      <c r="D2748" s="13">
        <v>1505.85</v>
      </c>
      <c r="E2748" s="17">
        <v>39107</v>
      </c>
      <c r="F2748" s="16">
        <v>17458.3</v>
      </c>
      <c r="G2748" s="20">
        <v>39289</v>
      </c>
      <c r="H2748" s="19">
        <v>4252.92</v>
      </c>
      <c r="I2748" s="31">
        <v>39125</v>
      </c>
      <c r="J2748" s="30">
        <v>20593.41</v>
      </c>
      <c r="K2748" s="28">
        <v>39125</v>
      </c>
      <c r="L2748" s="27">
        <v>9933.5</v>
      </c>
      <c r="M2748" s="25">
        <v>39283</v>
      </c>
      <c r="N2748" s="24">
        <v>6585.2</v>
      </c>
      <c r="O2748" s="28">
        <v>39247</v>
      </c>
      <c r="P2748" s="27">
        <v>7849.16</v>
      </c>
    </row>
    <row r="2749" spans="1:16" ht="16.5" x14ac:dyDescent="0.3">
      <c r="A2749" s="2">
        <v>39146</v>
      </c>
      <c r="B2749" s="1">
        <v>177.69</v>
      </c>
      <c r="C2749" s="14">
        <v>39212</v>
      </c>
      <c r="D2749" s="13">
        <v>1491.47</v>
      </c>
      <c r="E2749" s="17">
        <v>39106</v>
      </c>
      <c r="F2749" s="16">
        <v>17507.400000000001</v>
      </c>
      <c r="G2749" s="20">
        <v>39288</v>
      </c>
      <c r="H2749" s="19">
        <v>4360.8999999999996</v>
      </c>
      <c r="I2749" s="31">
        <v>39122</v>
      </c>
      <c r="J2749" s="30">
        <v>20677.66</v>
      </c>
      <c r="K2749" s="28">
        <v>39122</v>
      </c>
      <c r="L2749" s="27">
        <v>9915.36</v>
      </c>
      <c r="M2749" s="25">
        <v>39282</v>
      </c>
      <c r="N2749" s="24">
        <v>6640.2</v>
      </c>
      <c r="O2749" s="28">
        <v>39246</v>
      </c>
      <c r="P2749" s="27">
        <v>7680.76</v>
      </c>
    </row>
    <row r="2750" spans="1:16" ht="16.5" x14ac:dyDescent="0.3">
      <c r="A2750" s="2">
        <v>39143</v>
      </c>
      <c r="B2750" s="1">
        <v>182.78</v>
      </c>
      <c r="C2750" s="14">
        <v>39211</v>
      </c>
      <c r="D2750" s="13">
        <v>1512.58</v>
      </c>
      <c r="E2750" s="17">
        <v>39105</v>
      </c>
      <c r="F2750" s="16">
        <v>17408.57</v>
      </c>
      <c r="G2750" s="20">
        <v>39287</v>
      </c>
      <c r="H2750" s="19">
        <v>4412.0600000000004</v>
      </c>
      <c r="I2750" s="31">
        <v>39121</v>
      </c>
      <c r="J2750" s="30">
        <v>20735.05</v>
      </c>
      <c r="K2750" s="28">
        <v>39121</v>
      </c>
      <c r="L2750" s="27">
        <v>9944.1</v>
      </c>
      <c r="M2750" s="25">
        <v>39281</v>
      </c>
      <c r="N2750" s="24">
        <v>6567.1</v>
      </c>
      <c r="O2750" s="28">
        <v>39245</v>
      </c>
      <c r="P2750" s="27">
        <v>7678.26</v>
      </c>
    </row>
    <row r="2751" spans="1:16" ht="16.5" x14ac:dyDescent="0.3">
      <c r="A2751" s="2">
        <v>39141</v>
      </c>
      <c r="B2751" s="1">
        <v>183.2</v>
      </c>
      <c r="C2751" s="14">
        <v>39210</v>
      </c>
      <c r="D2751" s="13">
        <v>1507.72</v>
      </c>
      <c r="E2751" s="17">
        <v>39104</v>
      </c>
      <c r="F2751" s="16">
        <v>17424.18</v>
      </c>
      <c r="G2751" s="20">
        <v>39286</v>
      </c>
      <c r="H2751" s="19">
        <v>4482.75</v>
      </c>
      <c r="I2751" s="31">
        <v>39120</v>
      </c>
      <c r="J2751" s="30">
        <v>20679.689999999999</v>
      </c>
      <c r="K2751" s="28">
        <v>39120</v>
      </c>
      <c r="L2751" s="27">
        <v>9839.9500000000007</v>
      </c>
      <c r="M2751" s="25">
        <v>39280</v>
      </c>
      <c r="N2751" s="24">
        <v>6659.1</v>
      </c>
      <c r="O2751" s="28">
        <v>39244</v>
      </c>
      <c r="P2751" s="27">
        <v>7706.1</v>
      </c>
    </row>
    <row r="2752" spans="1:16" ht="16.5" x14ac:dyDescent="0.3">
      <c r="A2752" s="2">
        <v>39140</v>
      </c>
      <c r="B2752" s="1">
        <v>188.15</v>
      </c>
      <c r="C2752" s="14">
        <v>39209</v>
      </c>
      <c r="D2752" s="13">
        <v>1509.48</v>
      </c>
      <c r="E2752" s="17">
        <v>39101</v>
      </c>
      <c r="F2752" s="16">
        <v>17310.439999999999</v>
      </c>
      <c r="G2752" s="20">
        <v>39283</v>
      </c>
      <c r="H2752" s="19">
        <v>4445.2299999999996</v>
      </c>
      <c r="I2752" s="31">
        <v>39119</v>
      </c>
      <c r="J2752" s="30">
        <v>20655.2</v>
      </c>
      <c r="K2752" s="28">
        <v>39119</v>
      </c>
      <c r="L2752" s="27">
        <v>9621.15</v>
      </c>
      <c r="M2752" s="25">
        <v>39279</v>
      </c>
      <c r="N2752" s="24">
        <v>6697.7</v>
      </c>
      <c r="O2752" s="28">
        <v>39241</v>
      </c>
      <c r="P2752" s="27">
        <v>7590.5</v>
      </c>
    </row>
    <row r="2753" spans="1:16" ht="16.5" x14ac:dyDescent="0.3">
      <c r="A2753" s="2">
        <v>39139</v>
      </c>
      <c r="B2753" s="1">
        <v>190.12</v>
      </c>
      <c r="C2753" s="14">
        <v>39206</v>
      </c>
      <c r="D2753" s="13">
        <v>1505.62</v>
      </c>
      <c r="E2753" s="17">
        <v>39100</v>
      </c>
      <c r="F2753" s="16">
        <v>17370.93</v>
      </c>
      <c r="G2753" s="20">
        <v>39282</v>
      </c>
      <c r="H2753" s="19">
        <v>4522.6400000000003</v>
      </c>
      <c r="I2753" s="31">
        <v>39118</v>
      </c>
      <c r="J2753" s="30">
        <v>20455.62</v>
      </c>
      <c r="K2753" s="28">
        <v>39118</v>
      </c>
      <c r="L2753" s="27">
        <v>9605.56</v>
      </c>
      <c r="M2753" s="25">
        <v>39276</v>
      </c>
      <c r="N2753" s="24">
        <v>6716.7</v>
      </c>
      <c r="O2753" s="28">
        <v>39240</v>
      </c>
      <c r="P2753" s="27">
        <v>7618.61</v>
      </c>
    </row>
    <row r="2754" spans="1:16" ht="16.5" x14ac:dyDescent="0.3">
      <c r="A2754" s="2">
        <v>39136</v>
      </c>
      <c r="B2754" s="1">
        <v>190.19</v>
      </c>
      <c r="C2754" s="14">
        <v>39205</v>
      </c>
      <c r="D2754" s="13">
        <v>1502.39</v>
      </c>
      <c r="E2754" s="17">
        <v>39099</v>
      </c>
      <c r="F2754" s="16">
        <v>17261.349999999999</v>
      </c>
      <c r="G2754" s="20">
        <v>39281</v>
      </c>
      <c r="H2754" s="19">
        <v>4472.22</v>
      </c>
      <c r="I2754" s="31">
        <v>39115</v>
      </c>
      <c r="J2754" s="30">
        <v>20563.68</v>
      </c>
      <c r="K2754" s="28">
        <v>39115</v>
      </c>
      <c r="L2754" s="27">
        <v>9598.2099999999991</v>
      </c>
      <c r="M2754" s="25">
        <v>39275</v>
      </c>
      <c r="N2754" s="24">
        <v>6697.7</v>
      </c>
      <c r="O2754" s="28">
        <v>39239</v>
      </c>
      <c r="P2754" s="27">
        <v>7730.05</v>
      </c>
    </row>
    <row r="2755" spans="1:16" ht="16.5" x14ac:dyDescent="0.3">
      <c r="A2755" s="2">
        <v>39135</v>
      </c>
      <c r="B2755" s="1">
        <v>189.72</v>
      </c>
      <c r="C2755" s="14">
        <v>39204</v>
      </c>
      <c r="D2755" s="13">
        <v>1495.92</v>
      </c>
      <c r="E2755" s="17">
        <v>39098</v>
      </c>
      <c r="F2755" s="16">
        <v>17202.46</v>
      </c>
      <c r="G2755" s="20">
        <v>39280</v>
      </c>
      <c r="H2755" s="19">
        <v>4538.3100000000004</v>
      </c>
      <c r="I2755" s="31">
        <v>39114</v>
      </c>
      <c r="J2755" s="30">
        <v>20430.16</v>
      </c>
      <c r="K2755" s="28">
        <v>39114</v>
      </c>
      <c r="L2755" s="27">
        <v>9541.9699999999993</v>
      </c>
      <c r="M2755" s="25">
        <v>39274</v>
      </c>
      <c r="N2755" s="24">
        <v>6615.1</v>
      </c>
      <c r="O2755" s="28">
        <v>39238</v>
      </c>
      <c r="P2755" s="27">
        <v>7919.83</v>
      </c>
    </row>
    <row r="2756" spans="1:16" ht="16.5" x14ac:dyDescent="0.3">
      <c r="A2756" s="2">
        <v>39134</v>
      </c>
      <c r="B2756" s="1">
        <v>187.9</v>
      </c>
      <c r="C2756" s="14">
        <v>39203</v>
      </c>
      <c r="D2756" s="13">
        <v>1486.3</v>
      </c>
      <c r="E2756" s="17">
        <v>39097</v>
      </c>
      <c r="F2756" s="16">
        <v>17209.919999999998</v>
      </c>
      <c r="G2756" s="20">
        <v>39279</v>
      </c>
      <c r="H2756" s="19">
        <v>4557.57</v>
      </c>
      <c r="I2756" s="31">
        <v>39113</v>
      </c>
      <c r="J2756" s="30">
        <v>20106.419999999998</v>
      </c>
      <c r="K2756" s="28">
        <v>39113</v>
      </c>
      <c r="L2756" s="27">
        <v>9602.4</v>
      </c>
      <c r="M2756" s="25">
        <v>39273</v>
      </c>
      <c r="N2756" s="24">
        <v>6630.9</v>
      </c>
      <c r="O2756" s="28">
        <v>39237</v>
      </c>
      <c r="P2756" s="27">
        <v>7976.79</v>
      </c>
    </row>
    <row r="2757" spans="1:16" ht="16.5" x14ac:dyDescent="0.3">
      <c r="A2757" s="2">
        <v>39133</v>
      </c>
      <c r="B2757" s="1">
        <v>188.12</v>
      </c>
      <c r="C2757" s="14">
        <v>39202</v>
      </c>
      <c r="D2757" s="13">
        <v>1482.37</v>
      </c>
      <c r="E2757" s="17">
        <v>39094</v>
      </c>
      <c r="F2757" s="16">
        <v>17057.009999999998</v>
      </c>
      <c r="G2757" s="20">
        <v>39276</v>
      </c>
      <c r="H2757" s="19">
        <v>4542.57</v>
      </c>
      <c r="I2757" s="31">
        <v>39112</v>
      </c>
      <c r="J2757" s="30">
        <v>20460.46</v>
      </c>
      <c r="K2757" s="28">
        <v>39112</v>
      </c>
      <c r="L2757" s="27">
        <v>9771.66</v>
      </c>
      <c r="M2757" s="25">
        <v>39272</v>
      </c>
      <c r="N2757" s="24">
        <v>6712.7</v>
      </c>
      <c r="O2757" s="28">
        <v>39234</v>
      </c>
      <c r="P2757" s="27">
        <v>7987.85</v>
      </c>
    </row>
    <row r="2758" spans="1:16" ht="16.5" x14ac:dyDescent="0.3">
      <c r="A2758" s="2">
        <v>39129</v>
      </c>
      <c r="B2758" s="1">
        <v>187.57</v>
      </c>
      <c r="C2758" s="14">
        <v>39199</v>
      </c>
      <c r="D2758" s="13">
        <v>1494.07</v>
      </c>
      <c r="E2758" s="17">
        <v>39093</v>
      </c>
      <c r="F2758" s="16">
        <v>16838.169999999998</v>
      </c>
      <c r="G2758" s="20">
        <v>39275</v>
      </c>
      <c r="H2758" s="19">
        <v>4517.7</v>
      </c>
      <c r="I2758" s="31">
        <v>39111</v>
      </c>
      <c r="J2758" s="30">
        <v>20236.68</v>
      </c>
      <c r="K2758" s="28">
        <v>39111</v>
      </c>
      <c r="L2758" s="27">
        <v>9676.1200000000008</v>
      </c>
      <c r="M2758" s="25">
        <v>39269</v>
      </c>
      <c r="N2758" s="24">
        <v>6690.1</v>
      </c>
      <c r="O2758" s="28">
        <v>39233</v>
      </c>
      <c r="P2758" s="27">
        <v>7883.04</v>
      </c>
    </row>
    <row r="2759" spans="1:16" ht="16.5" x14ac:dyDescent="0.3">
      <c r="A2759" s="2">
        <v>39128</v>
      </c>
      <c r="B2759" s="1">
        <v>186.82</v>
      </c>
      <c r="C2759" s="14">
        <v>39198</v>
      </c>
      <c r="D2759" s="13">
        <v>1494.25</v>
      </c>
      <c r="E2759" s="17">
        <v>39092</v>
      </c>
      <c r="F2759" s="16">
        <v>16942.400000000001</v>
      </c>
      <c r="G2759" s="20">
        <v>39274</v>
      </c>
      <c r="H2759" s="19">
        <v>4447.5200000000004</v>
      </c>
      <c r="I2759" s="31">
        <v>39108</v>
      </c>
      <c r="J2759" s="30">
        <v>20281.13</v>
      </c>
      <c r="K2759" s="28">
        <v>39108</v>
      </c>
      <c r="L2759" s="27">
        <v>9660.66</v>
      </c>
      <c r="M2759" s="25">
        <v>39268</v>
      </c>
      <c r="N2759" s="24">
        <v>6635.2</v>
      </c>
      <c r="O2759" s="28">
        <v>39232</v>
      </c>
      <c r="P2759" s="27">
        <v>7764.97</v>
      </c>
    </row>
    <row r="2760" spans="1:16" ht="16.5" x14ac:dyDescent="0.3">
      <c r="A2760" s="2">
        <v>39127</v>
      </c>
      <c r="B2760" s="1">
        <v>185.72</v>
      </c>
      <c r="C2760" s="14">
        <v>39197</v>
      </c>
      <c r="D2760" s="13">
        <v>1495.42</v>
      </c>
      <c r="E2760" s="17">
        <v>39091</v>
      </c>
      <c r="F2760" s="16">
        <v>17237.77</v>
      </c>
      <c r="G2760" s="20">
        <v>39273</v>
      </c>
      <c r="H2760" s="19">
        <v>4474.1499999999996</v>
      </c>
      <c r="I2760" s="31">
        <v>39107</v>
      </c>
      <c r="J2760" s="30">
        <v>20669.830000000002</v>
      </c>
      <c r="K2760" s="28">
        <v>39107</v>
      </c>
      <c r="L2760" s="27">
        <v>9864.31</v>
      </c>
      <c r="M2760" s="25">
        <v>39267</v>
      </c>
      <c r="N2760" s="24">
        <v>6673.1</v>
      </c>
      <c r="O2760" s="28">
        <v>39231</v>
      </c>
      <c r="P2760" s="27">
        <v>7781.04</v>
      </c>
    </row>
    <row r="2761" spans="1:16" ht="16.5" x14ac:dyDescent="0.3">
      <c r="A2761" s="2">
        <v>39126</v>
      </c>
      <c r="B2761" s="1">
        <v>183.29</v>
      </c>
      <c r="C2761" s="14">
        <v>39196</v>
      </c>
      <c r="D2761" s="13">
        <v>1480.41</v>
      </c>
      <c r="E2761" s="17">
        <v>39087</v>
      </c>
      <c r="F2761" s="16">
        <v>17091.59</v>
      </c>
      <c r="G2761" s="20">
        <v>39272</v>
      </c>
      <c r="H2761" s="19">
        <v>4528.76</v>
      </c>
      <c r="I2761" s="31">
        <v>39106</v>
      </c>
      <c r="J2761" s="30">
        <v>20821.05</v>
      </c>
      <c r="K2761" s="28">
        <v>39106</v>
      </c>
      <c r="L2761" s="27">
        <v>10012.57</v>
      </c>
      <c r="M2761" s="25">
        <v>39266</v>
      </c>
      <c r="N2761" s="24">
        <v>6639.8</v>
      </c>
      <c r="O2761" s="28">
        <v>39227</v>
      </c>
      <c r="P2761" s="27">
        <v>7739.2</v>
      </c>
    </row>
    <row r="2762" spans="1:16" ht="16.5" x14ac:dyDescent="0.3">
      <c r="A2762" s="2">
        <v>39125</v>
      </c>
      <c r="B2762" s="1">
        <v>182.8</v>
      </c>
      <c r="C2762" s="14">
        <v>39195</v>
      </c>
      <c r="D2762" s="13">
        <v>1480.93</v>
      </c>
      <c r="E2762" s="17">
        <v>39086</v>
      </c>
      <c r="F2762" s="16">
        <v>17353.669999999998</v>
      </c>
      <c r="G2762" s="20">
        <v>39269</v>
      </c>
      <c r="H2762" s="19">
        <v>4524.45</v>
      </c>
      <c r="I2762" s="31">
        <v>39105</v>
      </c>
      <c r="J2762" s="30">
        <v>20769.7</v>
      </c>
      <c r="K2762" s="28">
        <v>39105</v>
      </c>
      <c r="L2762" s="27">
        <v>9946.08</v>
      </c>
      <c r="M2762" s="25">
        <v>39265</v>
      </c>
      <c r="N2762" s="24">
        <v>6590.6</v>
      </c>
      <c r="O2762" s="28">
        <v>39226</v>
      </c>
      <c r="P2762" s="27">
        <v>7697.38</v>
      </c>
    </row>
    <row r="2763" spans="1:16" ht="16.5" x14ac:dyDescent="0.3">
      <c r="A2763" s="2">
        <v>39122</v>
      </c>
      <c r="B2763" s="1">
        <v>184.72</v>
      </c>
      <c r="C2763" s="14">
        <v>39192</v>
      </c>
      <c r="D2763" s="13">
        <v>1484.35</v>
      </c>
      <c r="E2763" s="17">
        <v>39080</v>
      </c>
      <c r="F2763" s="16">
        <v>17225.830000000002</v>
      </c>
      <c r="G2763" s="20">
        <v>39268</v>
      </c>
      <c r="H2763" s="19">
        <v>4491.87</v>
      </c>
      <c r="I2763" s="31">
        <v>39104</v>
      </c>
      <c r="J2763" s="30">
        <v>20772.22</v>
      </c>
      <c r="K2763" s="28">
        <v>39104</v>
      </c>
      <c r="L2763" s="27">
        <v>10052.73</v>
      </c>
      <c r="M2763" s="25">
        <v>39262</v>
      </c>
      <c r="N2763" s="24">
        <v>6607.9</v>
      </c>
      <c r="O2763" s="28">
        <v>39225</v>
      </c>
      <c r="P2763" s="27">
        <v>7735.88</v>
      </c>
    </row>
    <row r="2764" spans="1:16" ht="16.5" x14ac:dyDescent="0.3">
      <c r="A2764" s="2">
        <v>39121</v>
      </c>
      <c r="B2764" s="1">
        <v>184.25</v>
      </c>
      <c r="C2764" s="14">
        <v>39191</v>
      </c>
      <c r="D2764" s="13">
        <v>1470.73</v>
      </c>
      <c r="E2764" s="17">
        <v>39079</v>
      </c>
      <c r="F2764" s="16">
        <v>17224.810000000001</v>
      </c>
      <c r="G2764" s="20">
        <v>39267</v>
      </c>
      <c r="H2764" s="19">
        <v>4524.24</v>
      </c>
      <c r="I2764" s="31">
        <v>39101</v>
      </c>
      <c r="J2764" s="30">
        <v>20327.72</v>
      </c>
      <c r="K2764" s="28">
        <v>39101</v>
      </c>
      <c r="L2764" s="27">
        <v>9857.9699999999993</v>
      </c>
      <c r="M2764" s="25">
        <v>39261</v>
      </c>
      <c r="N2764" s="24">
        <v>6571.3</v>
      </c>
      <c r="O2764" s="28">
        <v>39224</v>
      </c>
      <c r="P2764" s="27">
        <v>7659.39</v>
      </c>
    </row>
    <row r="2765" spans="1:16" ht="16.5" x14ac:dyDescent="0.3">
      <c r="A2765" s="2">
        <v>39120</v>
      </c>
      <c r="B2765" s="1">
        <v>184.67</v>
      </c>
      <c r="C2765" s="14">
        <v>39190</v>
      </c>
      <c r="D2765" s="13">
        <v>1472.5</v>
      </c>
      <c r="E2765" s="17">
        <v>39078</v>
      </c>
      <c r="F2765" s="16">
        <v>17223.150000000001</v>
      </c>
      <c r="G2765" s="20">
        <v>39266</v>
      </c>
      <c r="H2765" s="19">
        <v>4513.01</v>
      </c>
      <c r="I2765" s="31">
        <v>39100</v>
      </c>
      <c r="J2765" s="30">
        <v>20277.509999999998</v>
      </c>
      <c r="K2765" s="28">
        <v>39100</v>
      </c>
      <c r="L2765" s="27">
        <v>9944.24</v>
      </c>
      <c r="M2765" s="25">
        <v>39260</v>
      </c>
      <c r="N2765" s="24">
        <v>6527.6</v>
      </c>
      <c r="O2765" s="28">
        <v>39223</v>
      </c>
      <c r="P2765" s="27">
        <v>7619.31</v>
      </c>
    </row>
    <row r="2766" spans="1:16" ht="16.5" x14ac:dyDescent="0.3">
      <c r="A2766" s="2">
        <v>39119</v>
      </c>
      <c r="B2766" s="1">
        <v>185.09</v>
      </c>
      <c r="C2766" s="14">
        <v>39189</v>
      </c>
      <c r="D2766" s="13">
        <v>1471.48</v>
      </c>
      <c r="E2766" s="17">
        <v>39077</v>
      </c>
      <c r="F2766" s="16">
        <v>17169.189999999999</v>
      </c>
      <c r="G2766" s="20">
        <v>39265</v>
      </c>
      <c r="H2766" s="19">
        <v>4470.26</v>
      </c>
      <c r="I2766" s="31">
        <v>39099</v>
      </c>
      <c r="J2766" s="30">
        <v>20064.57</v>
      </c>
      <c r="K2766" s="28">
        <v>39099</v>
      </c>
      <c r="L2766" s="27">
        <v>9919.35</v>
      </c>
      <c r="M2766" s="25">
        <v>39259</v>
      </c>
      <c r="N2766" s="24">
        <v>6559.3</v>
      </c>
      <c r="O2766" s="28">
        <v>39220</v>
      </c>
      <c r="P2766" s="27">
        <v>7607.54</v>
      </c>
    </row>
    <row r="2767" spans="1:16" ht="16.5" x14ac:dyDescent="0.3">
      <c r="A2767" s="2">
        <v>39118</v>
      </c>
      <c r="B2767" s="1">
        <v>183.73</v>
      </c>
      <c r="C2767" s="14">
        <v>39188</v>
      </c>
      <c r="D2767" s="13">
        <v>1468.47</v>
      </c>
      <c r="E2767" s="17">
        <v>39076</v>
      </c>
      <c r="F2767" s="16">
        <v>17092.89</v>
      </c>
      <c r="G2767" s="20">
        <v>39262</v>
      </c>
      <c r="H2767" s="19">
        <v>4489.7700000000004</v>
      </c>
      <c r="I2767" s="31">
        <v>39098</v>
      </c>
      <c r="J2767" s="30">
        <v>20027.95</v>
      </c>
      <c r="K2767" s="28">
        <v>39098</v>
      </c>
      <c r="L2767" s="27">
        <v>10017.77</v>
      </c>
      <c r="M2767" s="25">
        <v>39258</v>
      </c>
      <c r="N2767" s="24">
        <v>6588.4</v>
      </c>
      <c r="O2767" s="28">
        <v>39219</v>
      </c>
      <c r="P2767" s="27">
        <v>7499.5</v>
      </c>
    </row>
    <row r="2768" spans="1:16" ht="16.5" x14ac:dyDescent="0.3">
      <c r="A2768" s="2">
        <v>39115</v>
      </c>
      <c r="B2768" s="1">
        <v>183.2</v>
      </c>
      <c r="C2768" s="14">
        <v>39185</v>
      </c>
      <c r="D2768" s="13">
        <v>1452.85</v>
      </c>
      <c r="E2768" s="17">
        <v>39073</v>
      </c>
      <c r="F2768" s="16">
        <v>17104.96</v>
      </c>
      <c r="G2768" s="20">
        <v>39261</v>
      </c>
      <c r="H2768" s="19">
        <v>4457.99</v>
      </c>
      <c r="I2768" s="31">
        <v>39097</v>
      </c>
      <c r="J2768" s="30">
        <v>20068.560000000001</v>
      </c>
      <c r="K2768" s="28">
        <v>39097</v>
      </c>
      <c r="L2768" s="27">
        <v>9972.0499999999993</v>
      </c>
      <c r="M2768" s="25">
        <v>39255</v>
      </c>
      <c r="N2768" s="24">
        <v>6567.4</v>
      </c>
      <c r="O2768" s="28">
        <v>39218</v>
      </c>
      <c r="P2768" s="27">
        <v>7481.25</v>
      </c>
    </row>
    <row r="2769" spans="1:16" ht="16.5" x14ac:dyDescent="0.3">
      <c r="A2769" s="2">
        <v>39114</v>
      </c>
      <c r="B2769" s="1">
        <v>179.1</v>
      </c>
      <c r="C2769" s="14">
        <v>39184</v>
      </c>
      <c r="D2769" s="13">
        <v>1447.8</v>
      </c>
      <c r="E2769" s="17">
        <v>39072</v>
      </c>
      <c r="F2769" s="16">
        <v>17047.830000000002</v>
      </c>
      <c r="G2769" s="20">
        <v>39260</v>
      </c>
      <c r="H2769" s="19">
        <v>4412.12</v>
      </c>
      <c r="I2769" s="31">
        <v>39094</v>
      </c>
      <c r="J2769" s="30">
        <v>19613.41</v>
      </c>
      <c r="K2769" s="28">
        <v>39094</v>
      </c>
      <c r="L2769" s="27">
        <v>9674.7099999999991</v>
      </c>
      <c r="M2769" s="25">
        <v>39254</v>
      </c>
      <c r="N2769" s="24">
        <v>6596</v>
      </c>
      <c r="O2769" s="28">
        <v>39217</v>
      </c>
      <c r="P2769" s="27">
        <v>7505.35</v>
      </c>
    </row>
    <row r="2770" spans="1:16" ht="16.5" x14ac:dyDescent="0.3">
      <c r="A2770" s="2">
        <v>39113</v>
      </c>
      <c r="B2770" s="1">
        <v>175.99</v>
      </c>
      <c r="C2770" s="14">
        <v>39183</v>
      </c>
      <c r="D2770" s="13">
        <v>1438.87</v>
      </c>
      <c r="E2770" s="17">
        <v>39071</v>
      </c>
      <c r="F2770" s="16">
        <v>17011.04</v>
      </c>
      <c r="G2770" s="20">
        <v>39259</v>
      </c>
      <c r="H2770" s="19">
        <v>4433.04</v>
      </c>
      <c r="I2770" s="31">
        <v>39093</v>
      </c>
      <c r="J2770" s="30">
        <v>19385.37</v>
      </c>
      <c r="K2770" s="28">
        <v>39093</v>
      </c>
      <c r="L2770" s="27">
        <v>9511.76</v>
      </c>
      <c r="M2770" s="25">
        <v>39253</v>
      </c>
      <c r="N2770" s="24">
        <v>6649.3</v>
      </c>
      <c r="O2770" s="28">
        <v>39216</v>
      </c>
      <c r="P2770" s="27">
        <v>7459.61</v>
      </c>
    </row>
    <row r="2771" spans="1:16" ht="16.5" x14ac:dyDescent="0.3">
      <c r="A2771" s="2">
        <v>39112</v>
      </c>
      <c r="B2771" s="1">
        <v>177.45</v>
      </c>
      <c r="C2771" s="14">
        <v>39182</v>
      </c>
      <c r="D2771" s="13">
        <v>1448.39</v>
      </c>
      <c r="E2771" s="17">
        <v>39070</v>
      </c>
      <c r="F2771" s="16">
        <v>16776.88</v>
      </c>
      <c r="G2771" s="20">
        <v>39258</v>
      </c>
      <c r="H2771" s="19">
        <v>4471.13</v>
      </c>
      <c r="I2771" s="31">
        <v>39092</v>
      </c>
      <c r="J2771" s="30">
        <v>19568.34</v>
      </c>
      <c r="K2771" s="28">
        <v>39092</v>
      </c>
      <c r="L2771" s="27">
        <v>9649.23</v>
      </c>
      <c r="M2771" s="25">
        <v>39252</v>
      </c>
      <c r="N2771" s="24">
        <v>6650.2</v>
      </c>
      <c r="O2771" s="28">
        <v>39213</v>
      </c>
      <c r="P2771" s="27">
        <v>7479.34</v>
      </c>
    </row>
    <row r="2772" spans="1:16" ht="16.5" x14ac:dyDescent="0.3">
      <c r="A2772" s="2">
        <v>39111</v>
      </c>
      <c r="B2772" s="1">
        <v>176.41</v>
      </c>
      <c r="C2772" s="14">
        <v>39181</v>
      </c>
      <c r="D2772" s="13">
        <v>1444.61</v>
      </c>
      <c r="E2772" s="17">
        <v>39069</v>
      </c>
      <c r="F2772" s="16">
        <v>16962.11</v>
      </c>
      <c r="G2772" s="20">
        <v>39255</v>
      </c>
      <c r="H2772" s="19">
        <v>4479.3599999999997</v>
      </c>
      <c r="I2772" s="31">
        <v>39091</v>
      </c>
      <c r="J2772" s="30">
        <v>19898.080000000002</v>
      </c>
      <c r="K2772" s="28">
        <v>39091</v>
      </c>
      <c r="L2772" s="27">
        <v>9967.48</v>
      </c>
      <c r="M2772" s="25">
        <v>39251</v>
      </c>
      <c r="N2772" s="24">
        <v>6703.5</v>
      </c>
      <c r="O2772" s="28">
        <v>39212</v>
      </c>
      <c r="P2772" s="27">
        <v>7415.33</v>
      </c>
    </row>
    <row r="2773" spans="1:16" ht="16.5" x14ac:dyDescent="0.3">
      <c r="A2773" s="2">
        <v>39108</v>
      </c>
      <c r="B2773" s="1">
        <v>177.58</v>
      </c>
      <c r="C2773" s="14">
        <v>39177</v>
      </c>
      <c r="D2773" s="13">
        <v>1443.76</v>
      </c>
      <c r="E2773" s="17">
        <v>39066</v>
      </c>
      <c r="F2773" s="16">
        <v>16914.310000000001</v>
      </c>
      <c r="G2773" s="20">
        <v>39254</v>
      </c>
      <c r="H2773" s="19">
        <v>4488.66</v>
      </c>
      <c r="I2773" s="31">
        <v>39090</v>
      </c>
      <c r="J2773" s="30">
        <v>20029.66</v>
      </c>
      <c r="K2773" s="28">
        <v>39090</v>
      </c>
      <c r="L2773" s="27">
        <v>10103</v>
      </c>
      <c r="M2773" s="25">
        <v>39248</v>
      </c>
      <c r="N2773" s="24">
        <v>6732.4</v>
      </c>
      <c r="O2773" s="28">
        <v>39211</v>
      </c>
      <c r="P2773" s="27">
        <v>7475.99</v>
      </c>
    </row>
    <row r="2774" spans="1:16" ht="16.5" x14ac:dyDescent="0.3">
      <c r="A2774" s="2">
        <v>39107</v>
      </c>
      <c r="B2774" s="1">
        <v>179.12</v>
      </c>
      <c r="C2774" s="14">
        <v>39176</v>
      </c>
      <c r="D2774" s="13">
        <v>1439.37</v>
      </c>
      <c r="E2774" s="17">
        <v>39065</v>
      </c>
      <c r="F2774" s="16">
        <v>16829.2</v>
      </c>
      <c r="G2774" s="20">
        <v>39253</v>
      </c>
      <c r="H2774" s="19">
        <v>4545.6099999999997</v>
      </c>
      <c r="I2774" s="31">
        <v>39087</v>
      </c>
      <c r="J2774" s="30">
        <v>20211.28</v>
      </c>
      <c r="K2774" s="28">
        <v>39087</v>
      </c>
      <c r="L2774" s="27">
        <v>10235.459999999999</v>
      </c>
      <c r="M2774" s="25">
        <v>39247</v>
      </c>
      <c r="N2774" s="24">
        <v>6649.9</v>
      </c>
      <c r="O2774" s="28">
        <v>39210</v>
      </c>
      <c r="P2774" s="27">
        <v>7442.2</v>
      </c>
    </row>
    <row r="2775" spans="1:16" ht="16.5" x14ac:dyDescent="0.3">
      <c r="A2775" s="2">
        <v>39106</v>
      </c>
      <c r="B2775" s="1">
        <v>179.37</v>
      </c>
      <c r="C2775" s="14">
        <v>39175</v>
      </c>
      <c r="D2775" s="13">
        <v>1437.77</v>
      </c>
      <c r="E2775" s="17">
        <v>39064</v>
      </c>
      <c r="F2775" s="16">
        <v>16692.93</v>
      </c>
      <c r="G2775" s="20">
        <v>39252</v>
      </c>
      <c r="H2775" s="19">
        <v>4527.22</v>
      </c>
      <c r="I2775" s="31">
        <v>39086</v>
      </c>
      <c r="J2775" s="30">
        <v>20025.580000000002</v>
      </c>
      <c r="K2775" s="28">
        <v>39086</v>
      </c>
      <c r="L2775" s="27">
        <v>10347.67</v>
      </c>
      <c r="M2775" s="25">
        <v>39246</v>
      </c>
      <c r="N2775" s="24">
        <v>6559.6</v>
      </c>
      <c r="O2775" s="28">
        <v>39209</v>
      </c>
      <c r="P2775" s="27">
        <v>7525.69</v>
      </c>
    </row>
    <row r="2776" spans="1:16" ht="16.5" x14ac:dyDescent="0.3">
      <c r="A2776" s="2">
        <v>39105</v>
      </c>
      <c r="B2776" s="1">
        <v>176.9</v>
      </c>
      <c r="C2776" s="14">
        <v>39174</v>
      </c>
      <c r="D2776" s="13">
        <v>1424.55</v>
      </c>
      <c r="E2776" s="17">
        <v>39063</v>
      </c>
      <c r="F2776" s="16">
        <v>16637.78</v>
      </c>
      <c r="G2776" s="20">
        <v>39251</v>
      </c>
      <c r="H2776" s="19">
        <v>4530.22</v>
      </c>
      <c r="I2776" s="31">
        <v>39085</v>
      </c>
      <c r="J2776" s="30">
        <v>20413.39</v>
      </c>
      <c r="K2776" s="28">
        <v>39085</v>
      </c>
      <c r="L2776" s="27">
        <v>10766.08</v>
      </c>
      <c r="M2776" s="25">
        <v>39245</v>
      </c>
      <c r="N2776" s="24">
        <v>6520.4</v>
      </c>
      <c r="O2776" s="28">
        <v>39206</v>
      </c>
      <c r="P2776" s="27">
        <v>7516.76</v>
      </c>
    </row>
    <row r="2777" spans="1:16" ht="16.5" x14ac:dyDescent="0.3">
      <c r="A2777" s="2">
        <v>39104</v>
      </c>
      <c r="B2777" s="1">
        <v>176.83</v>
      </c>
      <c r="C2777" s="14">
        <v>39171</v>
      </c>
      <c r="D2777" s="13">
        <v>1420.86</v>
      </c>
      <c r="E2777" s="17">
        <v>39062</v>
      </c>
      <c r="F2777" s="16">
        <v>16527.990000000002</v>
      </c>
      <c r="G2777" s="20">
        <v>39248</v>
      </c>
      <c r="H2777" s="19">
        <v>4551</v>
      </c>
      <c r="I2777" s="31">
        <v>39084</v>
      </c>
      <c r="J2777" s="30">
        <v>20310.18</v>
      </c>
      <c r="K2777" s="28">
        <v>39084</v>
      </c>
      <c r="L2777" s="27">
        <v>10633.42</v>
      </c>
      <c r="M2777" s="25">
        <v>39244</v>
      </c>
      <c r="N2777" s="24">
        <v>6567.5</v>
      </c>
      <c r="O2777" s="28">
        <v>39205</v>
      </c>
      <c r="P2777" s="27">
        <v>7476.69</v>
      </c>
    </row>
    <row r="2778" spans="1:16" ht="16.5" x14ac:dyDescent="0.3">
      <c r="A2778" s="2">
        <v>39101</v>
      </c>
      <c r="B2778" s="1">
        <v>176.23</v>
      </c>
      <c r="C2778" s="14">
        <v>39170</v>
      </c>
      <c r="D2778" s="13">
        <v>1422.53</v>
      </c>
      <c r="E2778" s="17">
        <v>39059</v>
      </c>
      <c r="F2778" s="16">
        <v>16417.82</v>
      </c>
      <c r="G2778" s="20">
        <v>39247</v>
      </c>
      <c r="H2778" s="19">
        <v>4485.04</v>
      </c>
      <c r="I2778" s="31">
        <v>39080</v>
      </c>
      <c r="J2778" s="30">
        <v>19964.72</v>
      </c>
      <c r="K2778" s="28">
        <v>39080</v>
      </c>
      <c r="L2778" s="27">
        <v>10340.36</v>
      </c>
      <c r="M2778" s="25">
        <v>39241</v>
      </c>
      <c r="N2778" s="24">
        <v>6505.1</v>
      </c>
      <c r="O2778" s="28">
        <v>39204</v>
      </c>
      <c r="P2778" s="27">
        <v>7455.93</v>
      </c>
    </row>
    <row r="2779" spans="1:16" ht="16.5" x14ac:dyDescent="0.3">
      <c r="A2779" s="2">
        <v>39100</v>
      </c>
      <c r="B2779" s="1">
        <v>179.12</v>
      </c>
      <c r="C2779" s="14">
        <v>39169</v>
      </c>
      <c r="D2779" s="13">
        <v>1417.23</v>
      </c>
      <c r="E2779" s="17">
        <v>39058</v>
      </c>
      <c r="F2779" s="16">
        <v>16473.36</v>
      </c>
      <c r="G2779" s="20">
        <v>39246</v>
      </c>
      <c r="H2779" s="19">
        <v>4401.68</v>
      </c>
      <c r="I2779" s="31">
        <v>39079</v>
      </c>
      <c r="J2779" s="30">
        <v>20001.91</v>
      </c>
      <c r="K2779" s="28">
        <v>39079</v>
      </c>
      <c r="L2779" s="27">
        <v>10363.280000000001</v>
      </c>
      <c r="M2779" s="25">
        <v>39240</v>
      </c>
      <c r="N2779" s="24">
        <v>6505.1</v>
      </c>
      <c r="O2779" s="28">
        <v>39202</v>
      </c>
      <c r="P2779" s="27">
        <v>7408.87</v>
      </c>
    </row>
    <row r="2780" spans="1:16" ht="16.5" x14ac:dyDescent="0.3">
      <c r="A2780" s="2">
        <v>39099</v>
      </c>
      <c r="B2780" s="1">
        <v>178.5</v>
      </c>
      <c r="C2780" s="14">
        <v>39168</v>
      </c>
      <c r="D2780" s="13">
        <v>1428.61</v>
      </c>
      <c r="E2780" s="17">
        <v>39057</v>
      </c>
      <c r="F2780" s="16">
        <v>16371.28</v>
      </c>
      <c r="G2780" s="20">
        <v>39245</v>
      </c>
      <c r="H2780" s="19">
        <v>4383.0200000000004</v>
      </c>
      <c r="I2780" s="31">
        <v>39078</v>
      </c>
      <c r="J2780" s="30">
        <v>19725.73</v>
      </c>
      <c r="K2780" s="28">
        <v>39078</v>
      </c>
      <c r="L2780" s="27">
        <v>10258.31</v>
      </c>
      <c r="M2780" s="25">
        <v>39239</v>
      </c>
      <c r="N2780" s="24">
        <v>6522.7</v>
      </c>
      <c r="O2780" s="28">
        <v>39199</v>
      </c>
      <c r="P2780" s="27">
        <v>7378.12</v>
      </c>
    </row>
    <row r="2781" spans="1:16" ht="16.5" x14ac:dyDescent="0.3">
      <c r="A2781" s="2">
        <v>39098</v>
      </c>
      <c r="B2781" s="1">
        <v>179.73</v>
      </c>
      <c r="C2781" s="14">
        <v>39167</v>
      </c>
      <c r="D2781" s="13">
        <v>1437.5</v>
      </c>
      <c r="E2781" s="17">
        <v>39056</v>
      </c>
      <c r="F2781" s="16">
        <v>16265.76</v>
      </c>
      <c r="G2781" s="20">
        <v>39244</v>
      </c>
      <c r="H2781" s="19">
        <v>4415.5</v>
      </c>
      <c r="I2781" s="31">
        <v>39073</v>
      </c>
      <c r="J2781" s="30">
        <v>19320.52</v>
      </c>
      <c r="K2781" s="28">
        <v>39073</v>
      </c>
      <c r="L2781" s="27">
        <v>9593.07</v>
      </c>
      <c r="M2781" s="25">
        <v>39238</v>
      </c>
      <c r="N2781" s="24">
        <v>6632.8</v>
      </c>
      <c r="O2781" s="28">
        <v>39198</v>
      </c>
      <c r="P2781" s="27">
        <v>7387.02</v>
      </c>
    </row>
    <row r="2782" spans="1:16" ht="16.5" x14ac:dyDescent="0.3">
      <c r="A2782" s="2">
        <v>39097</v>
      </c>
      <c r="B2782" s="1">
        <v>179.82</v>
      </c>
      <c r="C2782" s="14">
        <v>39164</v>
      </c>
      <c r="D2782" s="13">
        <v>1436.11</v>
      </c>
      <c r="E2782" s="17">
        <v>39055</v>
      </c>
      <c r="F2782" s="16">
        <v>16303.59</v>
      </c>
      <c r="G2782" s="20">
        <v>39241</v>
      </c>
      <c r="H2782" s="19">
        <v>4376.42</v>
      </c>
      <c r="I2782" s="31">
        <v>39072</v>
      </c>
      <c r="J2782" s="30">
        <v>19222.84</v>
      </c>
      <c r="K2782" s="28">
        <v>39072</v>
      </c>
      <c r="L2782" s="27">
        <v>9500.23</v>
      </c>
      <c r="M2782" s="25">
        <v>39237</v>
      </c>
      <c r="N2782" s="24">
        <v>6664.1</v>
      </c>
      <c r="O2782" s="28">
        <v>39197</v>
      </c>
      <c r="P2782" s="27">
        <v>7343.08</v>
      </c>
    </row>
    <row r="2783" spans="1:16" ht="16.5" x14ac:dyDescent="0.3">
      <c r="A2783" s="2">
        <v>39094</v>
      </c>
      <c r="B2783" s="1">
        <v>179.36</v>
      </c>
      <c r="C2783" s="14">
        <v>39163</v>
      </c>
      <c r="D2783" s="13">
        <v>1434.54</v>
      </c>
      <c r="E2783" s="17">
        <v>39052</v>
      </c>
      <c r="F2783" s="16">
        <v>16321.78</v>
      </c>
      <c r="G2783" s="20">
        <v>39240</v>
      </c>
      <c r="H2783" s="19">
        <v>4381.45</v>
      </c>
      <c r="I2783" s="31">
        <v>39071</v>
      </c>
      <c r="J2783" s="30">
        <v>19240.12</v>
      </c>
      <c r="K2783" s="28">
        <v>39071</v>
      </c>
      <c r="L2783" s="27">
        <v>9430.2800000000007</v>
      </c>
      <c r="M2783" s="25">
        <v>39234</v>
      </c>
      <c r="N2783" s="24">
        <v>6676.7</v>
      </c>
      <c r="O2783" s="28">
        <v>39196</v>
      </c>
      <c r="P2783" s="27">
        <v>7270.32</v>
      </c>
    </row>
    <row r="2784" spans="1:16" ht="16.5" x14ac:dyDescent="0.3">
      <c r="A2784" s="2">
        <v>39093</v>
      </c>
      <c r="B2784" s="1">
        <v>176.26</v>
      </c>
      <c r="C2784" s="14">
        <v>39162</v>
      </c>
      <c r="D2784" s="13">
        <v>1435.04</v>
      </c>
      <c r="E2784" s="17">
        <v>39051</v>
      </c>
      <c r="F2784" s="16">
        <v>16274.33</v>
      </c>
      <c r="G2784" s="20">
        <v>39239</v>
      </c>
      <c r="H2784" s="19">
        <v>4437.29</v>
      </c>
      <c r="I2784" s="31">
        <v>39070</v>
      </c>
      <c r="J2784" s="30">
        <v>18964.55</v>
      </c>
      <c r="K2784" s="28">
        <v>39070</v>
      </c>
      <c r="L2784" s="27">
        <v>9139.51</v>
      </c>
      <c r="M2784" s="25">
        <v>39233</v>
      </c>
      <c r="N2784" s="24">
        <v>6621.4</v>
      </c>
      <c r="O2784" s="28">
        <v>39195</v>
      </c>
      <c r="P2784" s="27">
        <v>7335.62</v>
      </c>
    </row>
    <row r="2785" spans="1:16" ht="16.5" x14ac:dyDescent="0.3">
      <c r="A2785" s="2">
        <v>39092</v>
      </c>
      <c r="B2785" s="1">
        <v>174.99</v>
      </c>
      <c r="C2785" s="14">
        <v>39161</v>
      </c>
      <c r="D2785" s="13">
        <v>1410.94</v>
      </c>
      <c r="E2785" s="17">
        <v>39050</v>
      </c>
      <c r="F2785" s="16">
        <v>16076.2</v>
      </c>
      <c r="G2785" s="20">
        <v>39238</v>
      </c>
      <c r="H2785" s="19">
        <v>4513.18</v>
      </c>
      <c r="I2785" s="31">
        <v>39069</v>
      </c>
      <c r="J2785" s="30">
        <v>19192.91</v>
      </c>
      <c r="K2785" s="28">
        <v>39069</v>
      </c>
      <c r="L2785" s="27">
        <v>9238.1200000000008</v>
      </c>
      <c r="M2785" s="25">
        <v>39232</v>
      </c>
      <c r="N2785" s="24">
        <v>6602.1</v>
      </c>
      <c r="O2785" s="28">
        <v>39192</v>
      </c>
      <c r="P2785" s="27">
        <v>7342.54</v>
      </c>
    </row>
    <row r="2786" spans="1:16" ht="16.5" x14ac:dyDescent="0.3">
      <c r="A2786" s="2">
        <v>39091</v>
      </c>
      <c r="B2786" s="1">
        <v>177.52</v>
      </c>
      <c r="C2786" s="14">
        <v>39160</v>
      </c>
      <c r="D2786" s="13">
        <v>1402.06</v>
      </c>
      <c r="E2786" s="17">
        <v>39049</v>
      </c>
      <c r="F2786" s="16">
        <v>15855.26</v>
      </c>
      <c r="G2786" s="20">
        <v>39237</v>
      </c>
      <c r="H2786" s="19">
        <v>4537.8100000000004</v>
      </c>
      <c r="I2786" s="31">
        <v>39066</v>
      </c>
      <c r="J2786" s="30">
        <v>19110.650000000001</v>
      </c>
      <c r="K2786" s="28">
        <v>39066</v>
      </c>
      <c r="L2786" s="27">
        <v>8988.91</v>
      </c>
      <c r="M2786" s="25">
        <v>39231</v>
      </c>
      <c r="N2786" s="24">
        <v>6606.5</v>
      </c>
      <c r="O2786" s="28">
        <v>39191</v>
      </c>
      <c r="P2786" s="27">
        <v>7242.73</v>
      </c>
    </row>
    <row r="2787" spans="1:16" ht="16.5" x14ac:dyDescent="0.3">
      <c r="A2787" s="2">
        <v>39090</v>
      </c>
      <c r="B2787" s="1">
        <v>177.08</v>
      </c>
      <c r="C2787" s="14">
        <v>39157</v>
      </c>
      <c r="D2787" s="13">
        <v>1386.94</v>
      </c>
      <c r="E2787" s="17">
        <v>39048</v>
      </c>
      <c r="F2787" s="16">
        <v>15885.38</v>
      </c>
      <c r="G2787" s="20">
        <v>39234</v>
      </c>
      <c r="H2787" s="19">
        <v>4556.97</v>
      </c>
      <c r="I2787" s="31">
        <v>39065</v>
      </c>
      <c r="J2787" s="30">
        <v>18919.400000000001</v>
      </c>
      <c r="K2787" s="28">
        <v>39065</v>
      </c>
      <c r="L2787" s="27">
        <v>8847.75</v>
      </c>
      <c r="M2787" s="25">
        <v>39227</v>
      </c>
      <c r="N2787" s="24">
        <v>6570.5</v>
      </c>
      <c r="O2787" s="28">
        <v>39190</v>
      </c>
      <c r="P2787" s="27">
        <v>7282.34</v>
      </c>
    </row>
    <row r="2788" spans="1:16" ht="16.5" x14ac:dyDescent="0.3">
      <c r="A2788" s="2">
        <v>39087</v>
      </c>
      <c r="B2788" s="1">
        <v>179.1</v>
      </c>
      <c r="C2788" s="14">
        <v>39156</v>
      </c>
      <c r="D2788" s="13">
        <v>1392.28</v>
      </c>
      <c r="E2788" s="17">
        <v>39045</v>
      </c>
      <c r="F2788" s="16">
        <v>15734.6</v>
      </c>
      <c r="G2788" s="20">
        <v>39233</v>
      </c>
      <c r="H2788" s="19">
        <v>4512.6499999999996</v>
      </c>
      <c r="I2788" s="31">
        <v>39064</v>
      </c>
      <c r="J2788" s="30">
        <v>18718.189999999999</v>
      </c>
      <c r="K2788" s="28">
        <v>39064</v>
      </c>
      <c r="L2788" s="27">
        <v>8665.7199999999993</v>
      </c>
      <c r="M2788" s="25">
        <v>39226</v>
      </c>
      <c r="N2788" s="24">
        <v>6565.4</v>
      </c>
      <c r="O2788" s="28">
        <v>39189</v>
      </c>
      <c r="P2788" s="27">
        <v>7348.83</v>
      </c>
    </row>
    <row r="2789" spans="1:16" ht="16.5" x14ac:dyDescent="0.3">
      <c r="A2789" s="2">
        <v>39086</v>
      </c>
      <c r="B2789" s="1">
        <v>180.52</v>
      </c>
      <c r="C2789" s="14">
        <v>39155</v>
      </c>
      <c r="D2789" s="13">
        <v>1387.17</v>
      </c>
      <c r="E2789" s="17">
        <v>39043</v>
      </c>
      <c r="F2789" s="16">
        <v>15914.23</v>
      </c>
      <c r="G2789" s="20">
        <v>39232</v>
      </c>
      <c r="H2789" s="19">
        <v>4468.72</v>
      </c>
      <c r="I2789" s="31">
        <v>39063</v>
      </c>
      <c r="J2789" s="30">
        <v>18907.169999999998</v>
      </c>
      <c r="K2789" s="28">
        <v>39063</v>
      </c>
      <c r="L2789" s="27">
        <v>8745.56</v>
      </c>
      <c r="M2789" s="25">
        <v>39225</v>
      </c>
      <c r="N2789" s="24">
        <v>6616.4</v>
      </c>
      <c r="O2789" s="28">
        <v>39188</v>
      </c>
      <c r="P2789" s="27">
        <v>7338.06</v>
      </c>
    </row>
    <row r="2790" spans="1:16" ht="16.5" x14ac:dyDescent="0.3">
      <c r="A2790" s="2">
        <v>39085</v>
      </c>
      <c r="B2790" s="1">
        <v>182.13</v>
      </c>
      <c r="C2790" s="14">
        <v>39154</v>
      </c>
      <c r="D2790" s="13">
        <v>1377.95</v>
      </c>
      <c r="E2790" s="17">
        <v>39042</v>
      </c>
      <c r="F2790" s="16">
        <v>15734.14</v>
      </c>
      <c r="G2790" s="20">
        <v>39231</v>
      </c>
      <c r="H2790" s="19">
        <v>4474.8100000000004</v>
      </c>
      <c r="I2790" s="31">
        <v>39062</v>
      </c>
      <c r="J2790" s="30">
        <v>18924.66</v>
      </c>
      <c r="K2790" s="28">
        <v>39062</v>
      </c>
      <c r="L2790" s="27">
        <v>8737.9699999999993</v>
      </c>
      <c r="M2790" s="25">
        <v>39224</v>
      </c>
      <c r="N2790" s="24">
        <v>6606.6</v>
      </c>
      <c r="O2790" s="28">
        <v>39185</v>
      </c>
      <c r="P2790" s="27">
        <v>7212.07</v>
      </c>
    </row>
    <row r="2791" spans="1:16" ht="16.5" x14ac:dyDescent="0.3">
      <c r="A2791" s="2">
        <v>39084</v>
      </c>
      <c r="B2791" s="1">
        <v>185.7</v>
      </c>
      <c r="C2791" s="14">
        <v>39153</v>
      </c>
      <c r="D2791" s="13">
        <v>1406.6</v>
      </c>
      <c r="E2791" s="17">
        <v>39041</v>
      </c>
      <c r="F2791" s="16">
        <v>15725.94</v>
      </c>
      <c r="G2791" s="20">
        <v>39230</v>
      </c>
      <c r="H2791" s="19">
        <v>4475.46</v>
      </c>
      <c r="I2791" s="31">
        <v>39059</v>
      </c>
      <c r="J2791" s="30">
        <v>18739.990000000002</v>
      </c>
      <c r="K2791" s="28">
        <v>39059</v>
      </c>
      <c r="L2791" s="27">
        <v>8630.4</v>
      </c>
      <c r="M2791" s="25">
        <v>39223</v>
      </c>
      <c r="N2791" s="24">
        <v>6636.8</v>
      </c>
      <c r="O2791" s="28">
        <v>39184</v>
      </c>
      <c r="P2791" s="27">
        <v>7142.95</v>
      </c>
    </row>
    <row r="2792" spans="1:16" ht="16.5" x14ac:dyDescent="0.3">
      <c r="A2792" s="2">
        <v>39079</v>
      </c>
      <c r="B2792" s="1">
        <v>185.39</v>
      </c>
      <c r="C2792" s="14">
        <v>39150</v>
      </c>
      <c r="D2792" s="13">
        <v>1402.85</v>
      </c>
      <c r="E2792" s="17">
        <v>39038</v>
      </c>
      <c r="F2792" s="16">
        <v>16091.73</v>
      </c>
      <c r="G2792" s="20">
        <v>39227</v>
      </c>
      <c r="H2792" s="19">
        <v>4463.5200000000004</v>
      </c>
      <c r="I2792" s="31">
        <v>39058</v>
      </c>
      <c r="J2792" s="30">
        <v>18842.990000000002</v>
      </c>
      <c r="K2792" s="28">
        <v>39058</v>
      </c>
      <c r="L2792" s="27">
        <v>8709.86</v>
      </c>
      <c r="M2792" s="25">
        <v>39220</v>
      </c>
      <c r="N2792" s="24">
        <v>6640.9</v>
      </c>
      <c r="O2792" s="28">
        <v>39183</v>
      </c>
      <c r="P2792" s="27">
        <v>7152.83</v>
      </c>
    </row>
    <row r="2793" spans="1:16" ht="16.5" x14ac:dyDescent="0.3">
      <c r="A2793" s="2">
        <v>39078</v>
      </c>
      <c r="B2793" s="1">
        <v>184.3</v>
      </c>
      <c r="C2793" s="14">
        <v>39149</v>
      </c>
      <c r="D2793" s="13">
        <v>1401.89</v>
      </c>
      <c r="E2793" s="17">
        <v>39037</v>
      </c>
      <c r="F2793" s="16">
        <v>16163.87</v>
      </c>
      <c r="G2793" s="20">
        <v>39226</v>
      </c>
      <c r="H2793" s="19">
        <v>4452.7</v>
      </c>
      <c r="I2793" s="31">
        <v>39057</v>
      </c>
      <c r="J2793" s="30">
        <v>19026.36</v>
      </c>
      <c r="K2793" s="28">
        <v>39057</v>
      </c>
      <c r="L2793" s="27">
        <v>8799.49</v>
      </c>
      <c r="M2793" s="25">
        <v>39219</v>
      </c>
      <c r="N2793" s="24">
        <v>6579.3</v>
      </c>
      <c r="O2793" s="28">
        <v>39182</v>
      </c>
      <c r="P2793" s="27">
        <v>7166.67</v>
      </c>
    </row>
    <row r="2794" spans="1:16" ht="16.5" x14ac:dyDescent="0.3">
      <c r="A2794" s="2">
        <v>39077</v>
      </c>
      <c r="B2794" s="1">
        <v>185.62</v>
      </c>
      <c r="C2794" s="14">
        <v>39148</v>
      </c>
      <c r="D2794" s="13">
        <v>1391.97</v>
      </c>
      <c r="E2794" s="17">
        <v>39036</v>
      </c>
      <c r="F2794" s="16">
        <v>16243.47</v>
      </c>
      <c r="G2794" s="20">
        <v>39225</v>
      </c>
      <c r="H2794" s="19">
        <v>4499.6899999999996</v>
      </c>
      <c r="I2794" s="31">
        <v>39056</v>
      </c>
      <c r="J2794" s="30">
        <v>18944.189999999999</v>
      </c>
      <c r="K2794" s="28">
        <v>39056</v>
      </c>
      <c r="L2794" s="27">
        <v>8758.17</v>
      </c>
      <c r="M2794" s="25">
        <v>39218</v>
      </c>
      <c r="N2794" s="24">
        <v>6559.5</v>
      </c>
      <c r="O2794" s="28">
        <v>39177</v>
      </c>
      <c r="P2794" s="27">
        <v>7099.91</v>
      </c>
    </row>
    <row r="2795" spans="1:16" ht="16.5" x14ac:dyDescent="0.3">
      <c r="A2795" s="2">
        <v>39073</v>
      </c>
      <c r="B2795" s="1">
        <v>185.98</v>
      </c>
      <c r="C2795" s="14">
        <v>39147</v>
      </c>
      <c r="D2795" s="13">
        <v>1395.41</v>
      </c>
      <c r="E2795" s="17">
        <v>39035</v>
      </c>
      <c r="F2795" s="16">
        <v>16289.55</v>
      </c>
      <c r="G2795" s="20">
        <v>39224</v>
      </c>
      <c r="H2795" s="19">
        <v>4469.88</v>
      </c>
      <c r="I2795" s="31">
        <v>39055</v>
      </c>
      <c r="J2795" s="30">
        <v>18702.73</v>
      </c>
      <c r="K2795" s="28">
        <v>39055</v>
      </c>
      <c r="L2795" s="27">
        <v>8576.0400000000009</v>
      </c>
      <c r="M2795" s="25">
        <v>39217</v>
      </c>
      <c r="N2795" s="24">
        <v>6568.6</v>
      </c>
      <c r="O2795" s="28">
        <v>39176</v>
      </c>
      <c r="P2795" s="27">
        <v>7073.91</v>
      </c>
    </row>
    <row r="2796" spans="1:16" ht="16.5" x14ac:dyDescent="0.3">
      <c r="A2796" s="2">
        <v>39072</v>
      </c>
      <c r="B2796" s="1">
        <v>185.81</v>
      </c>
      <c r="C2796" s="14">
        <v>39146</v>
      </c>
      <c r="D2796" s="13">
        <v>1374.12</v>
      </c>
      <c r="E2796" s="17">
        <v>39034</v>
      </c>
      <c r="F2796" s="16">
        <v>16022.49</v>
      </c>
      <c r="G2796" s="20">
        <v>39223</v>
      </c>
      <c r="H2796" s="19">
        <v>4465.54</v>
      </c>
      <c r="I2796" s="31">
        <v>39052</v>
      </c>
      <c r="J2796" s="30">
        <v>18690.82</v>
      </c>
      <c r="K2796" s="28">
        <v>39052</v>
      </c>
      <c r="L2796" s="27">
        <v>8566.85</v>
      </c>
      <c r="M2796" s="25">
        <v>39216</v>
      </c>
      <c r="N2796" s="24">
        <v>6555.5</v>
      </c>
      <c r="O2796" s="28">
        <v>39175</v>
      </c>
      <c r="P2796" s="27">
        <v>7045.56</v>
      </c>
    </row>
    <row r="2797" spans="1:16" ht="16.5" x14ac:dyDescent="0.3">
      <c r="A2797" s="2">
        <v>39071</v>
      </c>
      <c r="B2797" s="1">
        <v>186.54</v>
      </c>
      <c r="C2797" s="14">
        <v>39143</v>
      </c>
      <c r="D2797" s="13">
        <v>1387.17</v>
      </c>
      <c r="E2797" s="17">
        <v>39031</v>
      </c>
      <c r="F2797" s="16">
        <v>16112.43</v>
      </c>
      <c r="G2797" s="20">
        <v>39220</v>
      </c>
      <c r="H2797" s="19">
        <v>4480.8100000000004</v>
      </c>
      <c r="I2797" s="31">
        <v>39051</v>
      </c>
      <c r="J2797" s="30">
        <v>18960.48</v>
      </c>
      <c r="K2797" s="28">
        <v>39051</v>
      </c>
      <c r="L2797" s="27">
        <v>8546.6</v>
      </c>
      <c r="M2797" s="25">
        <v>39213</v>
      </c>
      <c r="N2797" s="24">
        <v>6565.7</v>
      </c>
      <c r="O2797" s="28">
        <v>39174</v>
      </c>
      <c r="P2797" s="27">
        <v>6937.17</v>
      </c>
    </row>
    <row r="2798" spans="1:16" ht="16.5" x14ac:dyDescent="0.3">
      <c r="A2798" s="2">
        <v>39070</v>
      </c>
      <c r="B2798" s="1">
        <v>184.63</v>
      </c>
      <c r="C2798" s="14">
        <v>39142</v>
      </c>
      <c r="D2798" s="13">
        <v>1403.17</v>
      </c>
      <c r="E2798" s="17">
        <v>39030</v>
      </c>
      <c r="F2798" s="16">
        <v>16198.57</v>
      </c>
      <c r="G2798" s="20">
        <v>39219</v>
      </c>
      <c r="H2798" s="19">
        <v>4428.57</v>
      </c>
      <c r="I2798" s="31">
        <v>39050</v>
      </c>
      <c r="J2798" s="30">
        <v>18780.93</v>
      </c>
      <c r="K2798" s="28">
        <v>39050</v>
      </c>
      <c r="L2798" s="27">
        <v>8402.26</v>
      </c>
      <c r="M2798" s="25">
        <v>39212</v>
      </c>
      <c r="N2798" s="24">
        <v>6524.1</v>
      </c>
      <c r="O2798" s="28">
        <v>39171</v>
      </c>
      <c r="P2798" s="27">
        <v>6917.03</v>
      </c>
    </row>
    <row r="2799" spans="1:16" ht="16.5" x14ac:dyDescent="0.3">
      <c r="A2799" s="2">
        <v>39069</v>
      </c>
      <c r="B2799" s="1">
        <v>185.38</v>
      </c>
      <c r="C2799" s="14">
        <v>39141</v>
      </c>
      <c r="D2799" s="13">
        <v>1406.82</v>
      </c>
      <c r="E2799" s="17">
        <v>39029</v>
      </c>
      <c r="F2799" s="16">
        <v>16215.74</v>
      </c>
      <c r="G2799" s="20">
        <v>39218</v>
      </c>
      <c r="H2799" s="19">
        <v>4422.62</v>
      </c>
      <c r="I2799" s="31">
        <v>39049</v>
      </c>
      <c r="J2799" s="30">
        <v>18639.53</v>
      </c>
      <c r="K2799" s="28">
        <v>39049</v>
      </c>
      <c r="L2799" s="27">
        <v>8133.78</v>
      </c>
      <c r="M2799" s="25">
        <v>39211</v>
      </c>
      <c r="N2799" s="24">
        <v>6549.6</v>
      </c>
      <c r="O2799" s="28">
        <v>39170</v>
      </c>
      <c r="P2799" s="27">
        <v>6897.08</v>
      </c>
    </row>
    <row r="2800" spans="1:16" ht="16.5" x14ac:dyDescent="0.3">
      <c r="A2800" s="2">
        <v>39066</v>
      </c>
      <c r="B2800" s="1">
        <v>183.82</v>
      </c>
      <c r="C2800" s="14">
        <v>39140</v>
      </c>
      <c r="D2800" s="13">
        <v>1399.04</v>
      </c>
      <c r="E2800" s="17">
        <v>39028</v>
      </c>
      <c r="F2800" s="16">
        <v>16393.41</v>
      </c>
      <c r="G2800" s="20">
        <v>39217</v>
      </c>
      <c r="H2800" s="19">
        <v>4441.03</v>
      </c>
      <c r="I2800" s="31">
        <v>39048</v>
      </c>
      <c r="J2800" s="30">
        <v>19204.009999999998</v>
      </c>
      <c r="K2800" s="28">
        <v>39048</v>
      </c>
      <c r="L2800" s="27">
        <v>8514</v>
      </c>
      <c r="M2800" s="25">
        <v>39210</v>
      </c>
      <c r="N2800" s="24">
        <v>6550.4</v>
      </c>
      <c r="O2800" s="28">
        <v>39169</v>
      </c>
      <c r="P2800" s="27">
        <v>6816.89</v>
      </c>
    </row>
    <row r="2801" spans="1:16" ht="16.5" x14ac:dyDescent="0.3">
      <c r="A2801" s="2">
        <v>39065</v>
      </c>
      <c r="B2801" s="1">
        <v>183.57</v>
      </c>
      <c r="C2801" s="14">
        <v>39139</v>
      </c>
      <c r="D2801" s="13">
        <v>1449.38</v>
      </c>
      <c r="E2801" s="17">
        <v>39027</v>
      </c>
      <c r="F2801" s="16">
        <v>16364.76</v>
      </c>
      <c r="G2801" s="20">
        <v>39216</v>
      </c>
      <c r="H2801" s="19">
        <v>4413.72</v>
      </c>
      <c r="I2801" s="31">
        <v>39045</v>
      </c>
      <c r="J2801" s="30">
        <v>19260.3</v>
      </c>
      <c r="K2801" s="28">
        <v>39045</v>
      </c>
      <c r="L2801" s="27">
        <v>8591.09</v>
      </c>
      <c r="M2801" s="25">
        <v>39206</v>
      </c>
      <c r="N2801" s="24">
        <v>6603.7</v>
      </c>
      <c r="O2801" s="28">
        <v>39168</v>
      </c>
      <c r="P2801" s="27">
        <v>6858.34</v>
      </c>
    </row>
    <row r="2802" spans="1:16" ht="16.5" x14ac:dyDescent="0.3">
      <c r="A2802" s="2">
        <v>39064</v>
      </c>
      <c r="B2802" s="1">
        <v>178.75</v>
      </c>
      <c r="C2802" s="14">
        <v>39136</v>
      </c>
      <c r="D2802" s="13">
        <v>1451.19</v>
      </c>
      <c r="E2802" s="17">
        <v>39023</v>
      </c>
      <c r="F2802" s="16">
        <v>16350.02</v>
      </c>
      <c r="G2802" s="20">
        <v>39213</v>
      </c>
      <c r="H2802" s="19">
        <v>4423.07</v>
      </c>
      <c r="I2802" s="31">
        <v>39044</v>
      </c>
      <c r="J2802" s="30">
        <v>19265.32</v>
      </c>
      <c r="K2802" s="28">
        <v>39044</v>
      </c>
      <c r="L2802" s="27">
        <v>8622.8799999999992</v>
      </c>
      <c r="M2802" s="25">
        <v>39205</v>
      </c>
      <c r="N2802" s="24">
        <v>6537.8</v>
      </c>
      <c r="O2802" s="28">
        <v>39167</v>
      </c>
      <c r="P2802" s="27">
        <v>6828.82</v>
      </c>
    </row>
    <row r="2803" spans="1:16" ht="16.5" x14ac:dyDescent="0.3">
      <c r="A2803" s="2">
        <v>39063</v>
      </c>
      <c r="B2803" s="1">
        <v>177.93</v>
      </c>
      <c r="C2803" s="14">
        <v>39135</v>
      </c>
      <c r="D2803" s="13">
        <v>1456.38</v>
      </c>
      <c r="E2803" s="17">
        <v>39022</v>
      </c>
      <c r="F2803" s="16">
        <v>16375.26</v>
      </c>
      <c r="G2803" s="20">
        <v>39212</v>
      </c>
      <c r="H2803" s="19">
        <v>4391.87</v>
      </c>
      <c r="I2803" s="31">
        <v>39043</v>
      </c>
      <c r="J2803" s="30">
        <v>19250.79</v>
      </c>
      <c r="K2803" s="28">
        <v>39043</v>
      </c>
      <c r="L2803" s="27">
        <v>8610.0400000000009</v>
      </c>
      <c r="M2803" s="25">
        <v>39204</v>
      </c>
      <c r="N2803" s="24">
        <v>6484.5</v>
      </c>
      <c r="O2803" s="28">
        <v>39164</v>
      </c>
      <c r="P2803" s="27">
        <v>6899.06</v>
      </c>
    </row>
    <row r="2804" spans="1:16" ht="16.5" x14ac:dyDescent="0.3">
      <c r="A2804" s="2">
        <v>39062</v>
      </c>
      <c r="B2804" s="1">
        <v>179.5</v>
      </c>
      <c r="C2804" s="14">
        <v>39134</v>
      </c>
      <c r="D2804" s="13">
        <v>1457.63</v>
      </c>
      <c r="E2804" s="17">
        <v>39021</v>
      </c>
      <c r="F2804" s="16">
        <v>16399.39</v>
      </c>
      <c r="G2804" s="20">
        <v>39211</v>
      </c>
      <c r="H2804" s="19">
        <v>4425.03</v>
      </c>
      <c r="I2804" s="31">
        <v>39042</v>
      </c>
      <c r="J2804" s="30">
        <v>19008.3</v>
      </c>
      <c r="K2804" s="28">
        <v>39042</v>
      </c>
      <c r="L2804" s="27">
        <v>8325.33</v>
      </c>
      <c r="M2804" s="25">
        <v>39203</v>
      </c>
      <c r="N2804" s="24">
        <v>6419.6</v>
      </c>
      <c r="O2804" s="28">
        <v>39163</v>
      </c>
      <c r="P2804" s="27">
        <v>6856.96</v>
      </c>
    </row>
    <row r="2805" spans="1:16" ht="16.5" x14ac:dyDescent="0.3">
      <c r="A2805" s="2">
        <v>39059</v>
      </c>
      <c r="B2805" s="1">
        <v>179.49</v>
      </c>
      <c r="C2805" s="14">
        <v>39133</v>
      </c>
      <c r="D2805" s="13">
        <v>1459.68</v>
      </c>
      <c r="E2805" s="17">
        <v>39020</v>
      </c>
      <c r="F2805" s="16">
        <v>16351.85</v>
      </c>
      <c r="G2805" s="20">
        <v>39210</v>
      </c>
      <c r="H2805" s="19">
        <v>4411.32</v>
      </c>
      <c r="I2805" s="31">
        <v>39041</v>
      </c>
      <c r="J2805" s="30">
        <v>18954.63</v>
      </c>
      <c r="K2805" s="28">
        <v>39041</v>
      </c>
      <c r="L2805" s="27">
        <v>8286.51</v>
      </c>
      <c r="M2805" s="25">
        <v>39202</v>
      </c>
      <c r="N2805" s="24">
        <v>6449.2</v>
      </c>
      <c r="O2805" s="28">
        <v>39162</v>
      </c>
      <c r="P2805" s="27">
        <v>6712.06</v>
      </c>
    </row>
    <row r="2806" spans="1:16" ht="16.5" x14ac:dyDescent="0.3">
      <c r="A2806" s="2">
        <v>39058</v>
      </c>
      <c r="B2806" s="1">
        <v>182.19</v>
      </c>
      <c r="C2806" s="14">
        <v>39129</v>
      </c>
      <c r="D2806" s="13">
        <v>1455.54</v>
      </c>
      <c r="E2806" s="17">
        <v>39017</v>
      </c>
      <c r="F2806" s="16">
        <v>16669.07</v>
      </c>
      <c r="G2806" s="20">
        <v>39209</v>
      </c>
      <c r="H2806" s="19">
        <v>4441.3100000000004</v>
      </c>
      <c r="I2806" s="31">
        <v>39038</v>
      </c>
      <c r="J2806" s="30">
        <v>19182.71</v>
      </c>
      <c r="K2806" s="28">
        <v>39038</v>
      </c>
      <c r="L2806" s="27">
        <v>8321.33</v>
      </c>
      <c r="M2806" s="25">
        <v>39199</v>
      </c>
      <c r="N2806" s="24">
        <v>6418.7</v>
      </c>
      <c r="O2806" s="28">
        <v>39161</v>
      </c>
      <c r="P2806" s="27">
        <v>6700.29</v>
      </c>
    </row>
    <row r="2807" spans="1:16" ht="16.5" x14ac:dyDescent="0.3">
      <c r="A2807" s="2">
        <v>39057</v>
      </c>
      <c r="B2807" s="1">
        <v>182.6</v>
      </c>
      <c r="C2807" s="14">
        <v>39128</v>
      </c>
      <c r="D2807" s="13">
        <v>1456.81</v>
      </c>
      <c r="E2807" s="17">
        <v>39016</v>
      </c>
      <c r="F2807" s="16">
        <v>16811.599999999999</v>
      </c>
      <c r="G2807" s="20">
        <v>39206</v>
      </c>
      <c r="H2807" s="19">
        <v>4445.59</v>
      </c>
      <c r="I2807" s="31">
        <v>39037</v>
      </c>
      <c r="J2807" s="30">
        <v>19154.07</v>
      </c>
      <c r="K2807" s="28">
        <v>39037</v>
      </c>
      <c r="L2807" s="27">
        <v>8312.41</v>
      </c>
      <c r="M2807" s="25">
        <v>39198</v>
      </c>
      <c r="N2807" s="24">
        <v>6469.4</v>
      </c>
      <c r="O2807" s="28">
        <v>39160</v>
      </c>
      <c r="P2807" s="27">
        <v>6671.41</v>
      </c>
    </row>
    <row r="2808" spans="1:16" ht="16.5" x14ac:dyDescent="0.3">
      <c r="A2808" s="2">
        <v>39056</v>
      </c>
      <c r="B2808" s="1">
        <v>183.53</v>
      </c>
      <c r="C2808" s="14">
        <v>39127</v>
      </c>
      <c r="D2808" s="13">
        <v>1455.3</v>
      </c>
      <c r="E2808" s="17">
        <v>39015</v>
      </c>
      <c r="F2808" s="16">
        <v>16699.3</v>
      </c>
      <c r="G2808" s="20">
        <v>39205</v>
      </c>
      <c r="H2808" s="19">
        <v>4427.32</v>
      </c>
      <c r="I2808" s="31">
        <v>39036</v>
      </c>
      <c r="J2808" s="30">
        <v>19093</v>
      </c>
      <c r="K2808" s="28">
        <v>39036</v>
      </c>
      <c r="L2808" s="27">
        <v>8240.23</v>
      </c>
      <c r="M2808" s="25">
        <v>39197</v>
      </c>
      <c r="N2808" s="24">
        <v>6461.9</v>
      </c>
      <c r="O2808" s="28">
        <v>39157</v>
      </c>
      <c r="P2808" s="27">
        <v>6579.87</v>
      </c>
    </row>
    <row r="2809" spans="1:16" ht="16.5" x14ac:dyDescent="0.3">
      <c r="A2809" s="2">
        <v>39055</v>
      </c>
      <c r="B2809" s="1">
        <v>184.31</v>
      </c>
      <c r="C2809" s="14">
        <v>39126</v>
      </c>
      <c r="D2809" s="13">
        <v>1444.26</v>
      </c>
      <c r="E2809" s="17">
        <v>39014</v>
      </c>
      <c r="F2809" s="16">
        <v>16780.47</v>
      </c>
      <c r="G2809" s="20">
        <v>39204</v>
      </c>
      <c r="H2809" s="19">
        <v>4415.4799999999996</v>
      </c>
      <c r="I2809" s="31">
        <v>39035</v>
      </c>
      <c r="J2809" s="30">
        <v>18878.419999999998</v>
      </c>
      <c r="K2809" s="28">
        <v>39035</v>
      </c>
      <c r="L2809" s="27">
        <v>8093.9</v>
      </c>
      <c r="M2809" s="25">
        <v>39196</v>
      </c>
      <c r="N2809" s="24">
        <v>6429.5</v>
      </c>
      <c r="O2809" s="28">
        <v>39156</v>
      </c>
      <c r="P2809" s="27">
        <v>6585.47</v>
      </c>
    </row>
    <row r="2810" spans="1:16" ht="16.5" x14ac:dyDescent="0.3">
      <c r="A2810" s="2">
        <v>39052</v>
      </c>
      <c r="B2810" s="1">
        <v>185.28</v>
      </c>
      <c r="C2810" s="14">
        <v>39125</v>
      </c>
      <c r="D2810" s="13">
        <v>1433.37</v>
      </c>
      <c r="E2810" s="17">
        <v>39013</v>
      </c>
      <c r="F2810" s="16">
        <v>16788.82</v>
      </c>
      <c r="G2810" s="20">
        <v>39203</v>
      </c>
      <c r="H2810" s="19">
        <v>4392.41</v>
      </c>
      <c r="I2810" s="31">
        <v>39034</v>
      </c>
      <c r="J2810" s="30">
        <v>18868.54</v>
      </c>
      <c r="K2810" s="28">
        <v>39034</v>
      </c>
      <c r="L2810" s="27">
        <v>8064.12</v>
      </c>
      <c r="M2810" s="25">
        <v>39195</v>
      </c>
      <c r="N2810" s="24">
        <v>6479.7</v>
      </c>
      <c r="O2810" s="28">
        <v>39155</v>
      </c>
      <c r="P2810" s="27">
        <v>6447.7</v>
      </c>
    </row>
    <row r="2811" spans="1:16" ht="16.5" x14ac:dyDescent="0.3">
      <c r="A2811" s="2">
        <v>39051</v>
      </c>
      <c r="B2811" s="1">
        <v>184.96</v>
      </c>
      <c r="C2811" s="14">
        <v>39122</v>
      </c>
      <c r="D2811" s="13">
        <v>1438.06</v>
      </c>
      <c r="E2811" s="17">
        <v>39010</v>
      </c>
      <c r="F2811" s="16">
        <v>16651.63</v>
      </c>
      <c r="G2811" s="20">
        <v>39202</v>
      </c>
      <c r="H2811" s="19">
        <v>4392.34</v>
      </c>
      <c r="I2811" s="31">
        <v>39031</v>
      </c>
      <c r="J2811" s="30">
        <v>18891.14</v>
      </c>
      <c r="K2811" s="28">
        <v>39031</v>
      </c>
      <c r="L2811" s="27">
        <v>7914.5</v>
      </c>
      <c r="M2811" s="25">
        <v>39192</v>
      </c>
      <c r="N2811" s="24">
        <v>6486.8</v>
      </c>
      <c r="O2811" s="28">
        <v>39154</v>
      </c>
      <c r="P2811" s="27">
        <v>6623.99</v>
      </c>
    </row>
    <row r="2812" spans="1:16" ht="16.5" x14ac:dyDescent="0.3">
      <c r="A2812" s="2">
        <v>39050</v>
      </c>
      <c r="B2812" s="1">
        <v>183.8</v>
      </c>
      <c r="C2812" s="14">
        <v>39121</v>
      </c>
      <c r="D2812" s="13">
        <v>1448.31</v>
      </c>
      <c r="E2812" s="17">
        <v>39009</v>
      </c>
      <c r="F2812" s="16">
        <v>16551.36</v>
      </c>
      <c r="G2812" s="20">
        <v>39199</v>
      </c>
      <c r="H2812" s="19">
        <v>4383.13</v>
      </c>
      <c r="I2812" s="31">
        <v>39030</v>
      </c>
      <c r="J2812" s="30">
        <v>18952.86</v>
      </c>
      <c r="K2812" s="28">
        <v>39030</v>
      </c>
      <c r="L2812" s="27">
        <v>7911.28</v>
      </c>
      <c r="M2812" s="25">
        <v>39191</v>
      </c>
      <c r="N2812" s="24">
        <v>6440.6</v>
      </c>
      <c r="O2812" s="28">
        <v>39153</v>
      </c>
      <c r="P2812" s="27">
        <v>6715.49</v>
      </c>
    </row>
    <row r="2813" spans="1:16" ht="16.5" x14ac:dyDescent="0.3">
      <c r="A2813" s="2">
        <v>39049</v>
      </c>
      <c r="B2813" s="1">
        <v>182.42</v>
      </c>
      <c r="C2813" s="14">
        <v>39120</v>
      </c>
      <c r="D2813" s="13">
        <v>1450.02</v>
      </c>
      <c r="E2813" s="17">
        <v>39008</v>
      </c>
      <c r="F2813" s="16">
        <v>16653</v>
      </c>
      <c r="G2813" s="20">
        <v>39198</v>
      </c>
      <c r="H2813" s="19">
        <v>4414.21</v>
      </c>
      <c r="I2813" s="31">
        <v>39029</v>
      </c>
      <c r="J2813" s="30">
        <v>18811.240000000002</v>
      </c>
      <c r="K2813" s="28">
        <v>39029</v>
      </c>
      <c r="L2813" s="27">
        <v>7747.26</v>
      </c>
      <c r="M2813" s="25">
        <v>39190</v>
      </c>
      <c r="N2813" s="24">
        <v>6449.4</v>
      </c>
      <c r="O2813" s="28">
        <v>39150</v>
      </c>
      <c r="P2813" s="27">
        <v>6716.52</v>
      </c>
    </row>
    <row r="2814" spans="1:16" ht="16.5" x14ac:dyDescent="0.3">
      <c r="A2814" s="2">
        <v>39048</v>
      </c>
      <c r="B2814" s="1">
        <v>184.27</v>
      </c>
      <c r="C2814" s="14">
        <v>39119</v>
      </c>
      <c r="D2814" s="13">
        <v>1448</v>
      </c>
      <c r="E2814" s="17">
        <v>39007</v>
      </c>
      <c r="F2814" s="16">
        <v>16611.59</v>
      </c>
      <c r="G2814" s="20">
        <v>39197</v>
      </c>
      <c r="H2814" s="19">
        <v>4404.4399999999996</v>
      </c>
      <c r="I2814" s="31">
        <v>39028</v>
      </c>
      <c r="J2814" s="30">
        <v>18939.310000000001</v>
      </c>
      <c r="K2814" s="28">
        <v>39028</v>
      </c>
      <c r="L2814" s="27">
        <v>7753.67</v>
      </c>
      <c r="M2814" s="25">
        <v>39189</v>
      </c>
      <c r="N2814" s="24">
        <v>6497.8</v>
      </c>
      <c r="O2814" s="28">
        <v>39149</v>
      </c>
      <c r="P2814" s="27">
        <v>6713.23</v>
      </c>
    </row>
    <row r="2815" spans="1:16" ht="16.5" x14ac:dyDescent="0.3">
      <c r="A2815" s="2">
        <v>39045</v>
      </c>
      <c r="B2815" s="1">
        <v>183.91</v>
      </c>
      <c r="C2815" s="14">
        <v>39118</v>
      </c>
      <c r="D2815" s="13">
        <v>1446.99</v>
      </c>
      <c r="E2815" s="17">
        <v>39006</v>
      </c>
      <c r="F2815" s="16">
        <v>16692.759999999998</v>
      </c>
      <c r="G2815" s="20">
        <v>39196</v>
      </c>
      <c r="H2815" s="19">
        <v>4367.83</v>
      </c>
      <c r="I2815" s="31">
        <v>39027</v>
      </c>
      <c r="J2815" s="30">
        <v>18936.55</v>
      </c>
      <c r="K2815" s="28">
        <v>39027</v>
      </c>
      <c r="L2815" s="27">
        <v>7715.73</v>
      </c>
      <c r="M2815" s="25">
        <v>39188</v>
      </c>
      <c r="N2815" s="24">
        <v>6516.2</v>
      </c>
      <c r="O2815" s="28">
        <v>39148</v>
      </c>
      <c r="P2815" s="27">
        <v>6617.75</v>
      </c>
    </row>
    <row r="2816" spans="1:16" ht="16.5" x14ac:dyDescent="0.3">
      <c r="A2816" s="2">
        <v>39044</v>
      </c>
      <c r="B2816" s="1">
        <v>183.77</v>
      </c>
      <c r="C2816" s="14">
        <v>39115</v>
      </c>
      <c r="D2816" s="13">
        <v>1448.39</v>
      </c>
      <c r="E2816" s="17">
        <v>39003</v>
      </c>
      <c r="F2816" s="16">
        <v>16536.54</v>
      </c>
      <c r="G2816" s="20">
        <v>39195</v>
      </c>
      <c r="H2816" s="19">
        <v>4400.12</v>
      </c>
      <c r="I2816" s="31">
        <v>39024</v>
      </c>
      <c r="J2816" s="30">
        <v>18749.689999999999</v>
      </c>
      <c r="K2816" s="28">
        <v>39024</v>
      </c>
      <c r="L2816" s="27">
        <v>7620.47</v>
      </c>
      <c r="M2816" s="25">
        <v>39185</v>
      </c>
      <c r="N2816" s="24">
        <v>6462.4</v>
      </c>
      <c r="O2816" s="28">
        <v>39147</v>
      </c>
      <c r="P2816" s="27">
        <v>6595</v>
      </c>
    </row>
    <row r="2817" spans="1:16" ht="16.5" x14ac:dyDescent="0.3">
      <c r="A2817" s="2">
        <v>39043</v>
      </c>
      <c r="B2817" s="1">
        <v>184.24</v>
      </c>
      <c r="C2817" s="14">
        <v>39114</v>
      </c>
      <c r="D2817" s="13">
        <v>1445.94</v>
      </c>
      <c r="E2817" s="17">
        <v>39002</v>
      </c>
      <c r="F2817" s="16">
        <v>16368.81</v>
      </c>
      <c r="G2817" s="20">
        <v>39192</v>
      </c>
      <c r="H2817" s="19">
        <v>4416.79</v>
      </c>
      <c r="I2817" s="31">
        <v>39023</v>
      </c>
      <c r="J2817" s="30">
        <v>18714.78</v>
      </c>
      <c r="K2817" s="28">
        <v>39023</v>
      </c>
      <c r="L2817" s="27">
        <v>7621.93</v>
      </c>
      <c r="M2817" s="25">
        <v>39184</v>
      </c>
      <c r="N2817" s="24">
        <v>6416.4</v>
      </c>
      <c r="O2817" s="28">
        <v>39146</v>
      </c>
      <c r="P2817" s="27">
        <v>6534.57</v>
      </c>
    </row>
    <row r="2818" spans="1:16" ht="16.5" x14ac:dyDescent="0.3">
      <c r="A2818" s="2">
        <v>39042</v>
      </c>
      <c r="B2818" s="1">
        <v>182.06</v>
      </c>
      <c r="C2818" s="14">
        <v>39113</v>
      </c>
      <c r="D2818" s="13">
        <v>1438.24</v>
      </c>
      <c r="E2818" s="17">
        <v>39001</v>
      </c>
      <c r="F2818" s="16">
        <v>16400.57</v>
      </c>
      <c r="G2818" s="20">
        <v>39191</v>
      </c>
      <c r="H2818" s="19">
        <v>4339.93</v>
      </c>
      <c r="I2818" s="31">
        <v>39022</v>
      </c>
      <c r="J2818" s="30">
        <v>18453.650000000001</v>
      </c>
      <c r="K2818" s="28">
        <v>39022</v>
      </c>
      <c r="L2818" s="27">
        <v>7568.19</v>
      </c>
      <c r="M2818" s="25">
        <v>39183</v>
      </c>
      <c r="N2818" s="24">
        <v>6413.3</v>
      </c>
      <c r="O2818" s="28">
        <v>39143</v>
      </c>
      <c r="P2818" s="27">
        <v>6603.32</v>
      </c>
    </row>
    <row r="2819" spans="1:16" ht="16.5" x14ac:dyDescent="0.3">
      <c r="A2819" s="2">
        <v>39041</v>
      </c>
      <c r="B2819" s="1">
        <v>181.6</v>
      </c>
      <c r="C2819" s="14">
        <v>39112</v>
      </c>
      <c r="D2819" s="13">
        <v>1428.82</v>
      </c>
      <c r="E2819" s="17">
        <v>39000</v>
      </c>
      <c r="F2819" s="16">
        <v>16477.25</v>
      </c>
      <c r="G2819" s="20">
        <v>39190</v>
      </c>
      <c r="H2819" s="19">
        <v>4358.95</v>
      </c>
      <c r="I2819" s="31">
        <v>39021</v>
      </c>
      <c r="J2819" s="30">
        <v>18324.349999999999</v>
      </c>
      <c r="K2819" s="28">
        <v>39021</v>
      </c>
      <c r="L2819" s="27">
        <v>7484.35</v>
      </c>
      <c r="M2819" s="25">
        <v>39182</v>
      </c>
      <c r="N2819" s="24">
        <v>6417.8</v>
      </c>
      <c r="O2819" s="28">
        <v>39142</v>
      </c>
      <c r="P2819" s="27">
        <v>6640.24</v>
      </c>
    </row>
    <row r="2820" spans="1:16" ht="16.5" x14ac:dyDescent="0.3">
      <c r="A2820" s="2">
        <v>39038</v>
      </c>
      <c r="B2820" s="1">
        <v>182.94</v>
      </c>
      <c r="C2820" s="14">
        <v>39111</v>
      </c>
      <c r="D2820" s="13">
        <v>1420.62</v>
      </c>
      <c r="E2820" s="17">
        <v>38996</v>
      </c>
      <c r="F2820" s="16">
        <v>16436.060000000001</v>
      </c>
      <c r="G2820" s="20">
        <v>39189</v>
      </c>
      <c r="H2820" s="19">
        <v>4384.38</v>
      </c>
      <c r="I2820" s="31">
        <v>39017</v>
      </c>
      <c r="J2820" s="30">
        <v>18297.55</v>
      </c>
      <c r="K2820" s="28">
        <v>39017</v>
      </c>
      <c r="L2820" s="27">
        <v>7406.02</v>
      </c>
      <c r="M2820" s="25">
        <v>39177</v>
      </c>
      <c r="N2820" s="24">
        <v>6397.3</v>
      </c>
      <c r="O2820" s="28">
        <v>39141</v>
      </c>
      <c r="P2820" s="27">
        <v>6715.44</v>
      </c>
    </row>
    <row r="2821" spans="1:16" ht="16.5" x14ac:dyDescent="0.3">
      <c r="A2821" s="2">
        <v>39037</v>
      </c>
      <c r="B2821" s="1">
        <v>182.69</v>
      </c>
      <c r="C2821" s="14">
        <v>39108</v>
      </c>
      <c r="D2821" s="13">
        <v>1422.18</v>
      </c>
      <c r="E2821" s="17">
        <v>38995</v>
      </c>
      <c r="F2821" s="16">
        <v>16449.330000000002</v>
      </c>
      <c r="G2821" s="20">
        <v>39188</v>
      </c>
      <c r="H2821" s="19">
        <v>4379.25</v>
      </c>
      <c r="I2821" s="31">
        <v>39016</v>
      </c>
      <c r="J2821" s="30">
        <v>18353.740000000002</v>
      </c>
      <c r="K2821" s="28">
        <v>39016</v>
      </c>
      <c r="L2821" s="27">
        <v>7556.22</v>
      </c>
      <c r="M2821" s="25">
        <v>39176</v>
      </c>
      <c r="N2821" s="24">
        <v>6364.7</v>
      </c>
      <c r="O2821" s="28">
        <v>39140</v>
      </c>
      <c r="P2821" s="27">
        <v>6819.65</v>
      </c>
    </row>
    <row r="2822" spans="1:16" ht="16.5" x14ac:dyDescent="0.3">
      <c r="A2822" s="2">
        <v>39036</v>
      </c>
      <c r="B2822" s="1">
        <v>182.9</v>
      </c>
      <c r="C2822" s="14">
        <v>39107</v>
      </c>
      <c r="D2822" s="13">
        <v>1423.9</v>
      </c>
      <c r="E2822" s="17">
        <v>38994</v>
      </c>
      <c r="F2822" s="16">
        <v>16082.55</v>
      </c>
      <c r="G2822" s="20">
        <v>39185</v>
      </c>
      <c r="H2822" s="19">
        <v>4317.3500000000004</v>
      </c>
      <c r="I2822" s="31">
        <v>39015</v>
      </c>
      <c r="J2822" s="30">
        <v>18157.939999999999</v>
      </c>
      <c r="K2822" s="28">
        <v>39015</v>
      </c>
      <c r="L2822" s="27">
        <v>7518.77</v>
      </c>
      <c r="M2822" s="25">
        <v>39175</v>
      </c>
      <c r="N2822" s="24">
        <v>6366.1</v>
      </c>
      <c r="O2822" s="28">
        <v>39139</v>
      </c>
      <c r="P2822" s="27">
        <v>7027.59</v>
      </c>
    </row>
    <row r="2823" spans="1:16" ht="16.5" x14ac:dyDescent="0.3">
      <c r="A2823" s="2">
        <v>39035</v>
      </c>
      <c r="B2823" s="1">
        <v>182.3</v>
      </c>
      <c r="C2823" s="14">
        <v>39106</v>
      </c>
      <c r="D2823" s="13">
        <v>1440.13</v>
      </c>
      <c r="E2823" s="17">
        <v>38993</v>
      </c>
      <c r="F2823" s="16">
        <v>16242.09</v>
      </c>
      <c r="G2823" s="20">
        <v>39184</v>
      </c>
      <c r="H2823" s="19">
        <v>4280.0200000000004</v>
      </c>
      <c r="I2823" s="31">
        <v>39014</v>
      </c>
      <c r="J2823" s="30">
        <v>18153.41</v>
      </c>
      <c r="K2823" s="28">
        <v>39014</v>
      </c>
      <c r="L2823" s="27">
        <v>7496.38</v>
      </c>
      <c r="M2823" s="25">
        <v>39174</v>
      </c>
      <c r="N2823" s="24">
        <v>6315.5</v>
      </c>
      <c r="O2823" s="28">
        <v>39136</v>
      </c>
      <c r="P2823" s="27">
        <v>6992.58</v>
      </c>
    </row>
    <row r="2824" spans="1:16" ht="16.5" x14ac:dyDescent="0.3">
      <c r="A2824" s="2">
        <v>39034</v>
      </c>
      <c r="B2824" s="1">
        <v>180.93</v>
      </c>
      <c r="C2824" s="14">
        <v>39105</v>
      </c>
      <c r="D2824" s="13">
        <v>1427.99</v>
      </c>
      <c r="E2824" s="17">
        <v>38992</v>
      </c>
      <c r="F2824" s="16">
        <v>16254.29</v>
      </c>
      <c r="G2824" s="20">
        <v>39183</v>
      </c>
      <c r="H2824" s="19">
        <v>4293.2</v>
      </c>
      <c r="I2824" s="31">
        <v>39013</v>
      </c>
      <c r="J2824" s="30">
        <v>18089.849999999999</v>
      </c>
      <c r="K2824" s="28">
        <v>39013</v>
      </c>
      <c r="L2824" s="27">
        <v>7449.25</v>
      </c>
      <c r="M2824" s="25">
        <v>39171</v>
      </c>
      <c r="N2824" s="24">
        <v>6308</v>
      </c>
      <c r="O2824" s="28">
        <v>39135</v>
      </c>
      <c r="P2824" s="27">
        <v>6973.73</v>
      </c>
    </row>
    <row r="2825" spans="1:16" ht="16.5" x14ac:dyDescent="0.3">
      <c r="A2825" s="2">
        <v>39031</v>
      </c>
      <c r="B2825" s="1">
        <v>180.78</v>
      </c>
      <c r="C2825" s="14">
        <v>39104</v>
      </c>
      <c r="D2825" s="13">
        <v>1422.95</v>
      </c>
      <c r="E2825" s="17">
        <v>38989</v>
      </c>
      <c r="F2825" s="16">
        <v>16127.58</v>
      </c>
      <c r="G2825" s="20">
        <v>39182</v>
      </c>
      <c r="H2825" s="19">
        <v>4301.47</v>
      </c>
      <c r="I2825" s="31">
        <v>39010</v>
      </c>
      <c r="J2825" s="30">
        <v>18113.55</v>
      </c>
      <c r="K2825" s="28">
        <v>39010</v>
      </c>
      <c r="L2825" s="27">
        <v>7512.31</v>
      </c>
      <c r="M2825" s="25">
        <v>39170</v>
      </c>
      <c r="N2825" s="24">
        <v>6324.2</v>
      </c>
      <c r="O2825" s="28">
        <v>39134</v>
      </c>
      <c r="P2825" s="27">
        <v>6941.66</v>
      </c>
    </row>
    <row r="2826" spans="1:16" ht="16.5" x14ac:dyDescent="0.3">
      <c r="A2826" s="2">
        <v>39030</v>
      </c>
      <c r="B2826" s="1">
        <v>181.31</v>
      </c>
      <c r="C2826" s="14">
        <v>39101</v>
      </c>
      <c r="D2826" s="13">
        <v>1430.5</v>
      </c>
      <c r="E2826" s="17">
        <v>38988</v>
      </c>
      <c r="F2826" s="16">
        <v>16024.85</v>
      </c>
      <c r="G2826" s="20">
        <v>39177</v>
      </c>
      <c r="H2826" s="19">
        <v>4271.54</v>
      </c>
      <c r="I2826" s="31">
        <v>39009</v>
      </c>
      <c r="J2826" s="30">
        <v>17986.97</v>
      </c>
      <c r="K2826" s="28">
        <v>39009</v>
      </c>
      <c r="L2826" s="27">
        <v>7440.32</v>
      </c>
      <c r="M2826" s="25">
        <v>39169</v>
      </c>
      <c r="N2826" s="24">
        <v>6267.2</v>
      </c>
      <c r="O2826" s="28">
        <v>39133</v>
      </c>
      <c r="P2826" s="27">
        <v>6982.91</v>
      </c>
    </row>
    <row r="2827" spans="1:16" ht="16.5" x14ac:dyDescent="0.3">
      <c r="A2827" s="2">
        <v>39029</v>
      </c>
      <c r="B2827" s="1">
        <v>178.61</v>
      </c>
      <c r="C2827" s="14">
        <v>39100</v>
      </c>
      <c r="D2827" s="13">
        <v>1426.37</v>
      </c>
      <c r="E2827" s="17">
        <v>38987</v>
      </c>
      <c r="F2827" s="16">
        <v>15947.87</v>
      </c>
      <c r="G2827" s="20">
        <v>39176</v>
      </c>
      <c r="H2827" s="19">
        <v>4261.83</v>
      </c>
      <c r="I2827" s="31">
        <v>39008</v>
      </c>
      <c r="J2827" s="30">
        <v>18048.09</v>
      </c>
      <c r="K2827" s="28">
        <v>39008</v>
      </c>
      <c r="L2827" s="27">
        <v>7441.04</v>
      </c>
      <c r="M2827" s="25">
        <v>39168</v>
      </c>
      <c r="N2827" s="24">
        <v>6292.6</v>
      </c>
      <c r="O2827" s="28">
        <v>39132</v>
      </c>
      <c r="P2827" s="27">
        <v>6987.08</v>
      </c>
    </row>
    <row r="2828" spans="1:16" ht="16.5" x14ac:dyDescent="0.3">
      <c r="A2828" s="2">
        <v>39028</v>
      </c>
      <c r="B2828" s="1">
        <v>179.45</v>
      </c>
      <c r="C2828" s="14">
        <v>39099</v>
      </c>
      <c r="D2828" s="13">
        <v>1430.62</v>
      </c>
      <c r="E2828" s="17">
        <v>38986</v>
      </c>
      <c r="F2828" s="16">
        <v>15557.45</v>
      </c>
      <c r="G2828" s="20">
        <v>39175</v>
      </c>
      <c r="H2828" s="19">
        <v>4246.3</v>
      </c>
      <c r="I2828" s="31">
        <v>39007</v>
      </c>
      <c r="J2828" s="30">
        <v>18014.84</v>
      </c>
      <c r="K2828" s="28">
        <v>39007</v>
      </c>
      <c r="L2828" s="27">
        <v>7402.15</v>
      </c>
      <c r="M2828" s="25">
        <v>39167</v>
      </c>
      <c r="N2828" s="24">
        <v>6291.9</v>
      </c>
      <c r="O2828" s="28">
        <v>39129</v>
      </c>
      <c r="P2828" s="27">
        <v>6957.07</v>
      </c>
    </row>
    <row r="2829" spans="1:16" ht="16.5" x14ac:dyDescent="0.3">
      <c r="A2829" s="2">
        <v>39027</v>
      </c>
      <c r="B2829" s="1">
        <v>178.41</v>
      </c>
      <c r="C2829" s="14">
        <v>39098</v>
      </c>
      <c r="D2829" s="13">
        <v>1431.9</v>
      </c>
      <c r="E2829" s="17">
        <v>38985</v>
      </c>
      <c r="F2829" s="16">
        <v>15633.81</v>
      </c>
      <c r="G2829" s="20">
        <v>39174</v>
      </c>
      <c r="H2829" s="19">
        <v>4189.55</v>
      </c>
      <c r="I2829" s="31">
        <v>39006</v>
      </c>
      <c r="J2829" s="30">
        <v>18010.2</v>
      </c>
      <c r="K2829" s="28">
        <v>39006</v>
      </c>
      <c r="L2829" s="27">
        <v>7366.67</v>
      </c>
      <c r="M2829" s="25">
        <v>39164</v>
      </c>
      <c r="N2829" s="24">
        <v>6339.4</v>
      </c>
      <c r="O2829" s="28">
        <v>39128</v>
      </c>
      <c r="P2829" s="27">
        <v>6958.62</v>
      </c>
    </row>
    <row r="2830" spans="1:16" ht="16.5" x14ac:dyDescent="0.3">
      <c r="A2830" s="2">
        <v>39024</v>
      </c>
      <c r="B2830" s="1">
        <v>179.14</v>
      </c>
      <c r="C2830" s="14">
        <v>39094</v>
      </c>
      <c r="D2830" s="13">
        <v>1430.73</v>
      </c>
      <c r="E2830" s="17">
        <v>38982</v>
      </c>
      <c r="F2830" s="16">
        <v>15634.67</v>
      </c>
      <c r="G2830" s="20">
        <v>39171</v>
      </c>
      <c r="H2830" s="19">
        <v>4181.03</v>
      </c>
      <c r="I2830" s="31">
        <v>39003</v>
      </c>
      <c r="J2830" s="30">
        <v>17988.86</v>
      </c>
      <c r="K2830" s="28">
        <v>39003</v>
      </c>
      <c r="L2830" s="27">
        <v>7330.06</v>
      </c>
      <c r="M2830" s="25">
        <v>39163</v>
      </c>
      <c r="N2830" s="24">
        <v>6318</v>
      </c>
      <c r="O2830" s="28">
        <v>39127</v>
      </c>
      <c r="P2830" s="27">
        <v>6961.18</v>
      </c>
    </row>
    <row r="2831" spans="1:16" ht="16.5" x14ac:dyDescent="0.3">
      <c r="A2831" s="2">
        <v>39023</v>
      </c>
      <c r="B2831" s="1">
        <v>179.22</v>
      </c>
      <c r="C2831" s="14">
        <v>39093</v>
      </c>
      <c r="D2831" s="13">
        <v>1423.83</v>
      </c>
      <c r="E2831" s="17">
        <v>38981</v>
      </c>
      <c r="F2831" s="16">
        <v>15834.23</v>
      </c>
      <c r="G2831" s="20">
        <v>39170</v>
      </c>
      <c r="H2831" s="19">
        <v>4180.07</v>
      </c>
      <c r="I2831" s="31">
        <v>39002</v>
      </c>
      <c r="J2831" s="30">
        <v>17873.09</v>
      </c>
      <c r="K2831" s="28">
        <v>39002</v>
      </c>
      <c r="L2831" s="27">
        <v>7290.71</v>
      </c>
      <c r="M2831" s="25">
        <v>39162</v>
      </c>
      <c r="N2831" s="24">
        <v>6256.8</v>
      </c>
      <c r="O2831" s="28">
        <v>39126</v>
      </c>
      <c r="P2831" s="27">
        <v>6895.34</v>
      </c>
    </row>
    <row r="2832" spans="1:16" ht="16.5" x14ac:dyDescent="0.3">
      <c r="A2832" s="2">
        <v>39022</v>
      </c>
      <c r="B2832" s="1">
        <v>177.94</v>
      </c>
      <c r="C2832" s="14">
        <v>39092</v>
      </c>
      <c r="D2832" s="13">
        <v>1414.85</v>
      </c>
      <c r="E2832" s="17">
        <v>38980</v>
      </c>
      <c r="F2832" s="16">
        <v>15718.67</v>
      </c>
      <c r="G2832" s="20">
        <v>39169</v>
      </c>
      <c r="H2832" s="19">
        <v>4128.2</v>
      </c>
      <c r="I2832" s="31">
        <v>39001</v>
      </c>
      <c r="J2832" s="30">
        <v>17862.79</v>
      </c>
      <c r="K2832" s="28">
        <v>39001</v>
      </c>
      <c r="L2832" s="27">
        <v>7219.42</v>
      </c>
      <c r="M2832" s="25">
        <v>39161</v>
      </c>
      <c r="N2832" s="24">
        <v>6220.3</v>
      </c>
      <c r="O2832" s="28">
        <v>39125</v>
      </c>
      <c r="P2832" s="27">
        <v>6859.45</v>
      </c>
    </row>
    <row r="2833" spans="1:16" ht="16.5" x14ac:dyDescent="0.3">
      <c r="A2833" s="2">
        <v>39021</v>
      </c>
      <c r="B2833" s="1">
        <v>176.84</v>
      </c>
      <c r="C2833" s="14">
        <v>39091</v>
      </c>
      <c r="D2833" s="13">
        <v>1412.11</v>
      </c>
      <c r="E2833" s="17">
        <v>38979</v>
      </c>
      <c r="F2833" s="16">
        <v>15874.28</v>
      </c>
      <c r="G2833" s="20">
        <v>39168</v>
      </c>
      <c r="H2833" s="19">
        <v>4153.6099999999997</v>
      </c>
      <c r="I2833" s="31">
        <v>39000</v>
      </c>
      <c r="J2833" s="30">
        <v>17823.7</v>
      </c>
      <c r="K2833" s="28">
        <v>39000</v>
      </c>
      <c r="L2833" s="27">
        <v>7167.33</v>
      </c>
      <c r="M2833" s="25">
        <v>39160</v>
      </c>
      <c r="N2833" s="24">
        <v>6189.4</v>
      </c>
      <c r="O2833" s="28">
        <v>39122</v>
      </c>
      <c r="P2833" s="27">
        <v>6911.11</v>
      </c>
    </row>
    <row r="2834" spans="1:16" ht="16.5" x14ac:dyDescent="0.3">
      <c r="A2834" s="2">
        <v>39020</v>
      </c>
      <c r="B2834" s="1">
        <v>175.99</v>
      </c>
      <c r="C2834" s="14">
        <v>39090</v>
      </c>
      <c r="D2834" s="13">
        <v>1412.84</v>
      </c>
      <c r="E2834" s="17">
        <v>38975</v>
      </c>
      <c r="F2834" s="16">
        <v>15866.93</v>
      </c>
      <c r="G2834" s="20">
        <v>39167</v>
      </c>
      <c r="H2834" s="19">
        <v>4142.1099999999997</v>
      </c>
      <c r="I2834" s="31">
        <v>38999</v>
      </c>
      <c r="J2834" s="30">
        <v>17675.240000000002</v>
      </c>
      <c r="K2834" s="28">
        <v>38999</v>
      </c>
      <c r="L2834" s="27">
        <v>7072.44</v>
      </c>
      <c r="M2834" s="25">
        <v>39157</v>
      </c>
      <c r="N2834" s="24">
        <v>6130.6</v>
      </c>
      <c r="O2834" s="28">
        <v>39121</v>
      </c>
      <c r="P2834" s="27">
        <v>6876.73</v>
      </c>
    </row>
    <row r="2835" spans="1:16" ht="16.5" x14ac:dyDescent="0.3">
      <c r="A2835" s="2">
        <v>39017</v>
      </c>
      <c r="B2835" s="1">
        <v>177.85</v>
      </c>
      <c r="C2835" s="14">
        <v>39087</v>
      </c>
      <c r="D2835" s="13">
        <v>1409.71</v>
      </c>
      <c r="E2835" s="17">
        <v>38974</v>
      </c>
      <c r="F2835" s="16">
        <v>15942.39</v>
      </c>
      <c r="G2835" s="20">
        <v>39164</v>
      </c>
      <c r="H2835" s="19">
        <v>4191.58</v>
      </c>
      <c r="I2835" s="31">
        <v>38996</v>
      </c>
      <c r="J2835" s="30">
        <v>17903.39</v>
      </c>
      <c r="K2835" s="28">
        <v>38996</v>
      </c>
      <c r="L2835" s="27">
        <v>7129.15</v>
      </c>
      <c r="M2835" s="25">
        <v>39156</v>
      </c>
      <c r="N2835" s="24">
        <v>6133.2</v>
      </c>
      <c r="O2835" s="28">
        <v>39120</v>
      </c>
      <c r="P2835" s="27">
        <v>6915.56</v>
      </c>
    </row>
    <row r="2836" spans="1:16" ht="16.5" x14ac:dyDescent="0.3">
      <c r="A2836" s="2">
        <v>39016</v>
      </c>
      <c r="B2836" s="1">
        <v>178.53</v>
      </c>
      <c r="C2836" s="14">
        <v>39086</v>
      </c>
      <c r="D2836" s="13">
        <v>1418.34</v>
      </c>
      <c r="E2836" s="17">
        <v>38973</v>
      </c>
      <c r="F2836" s="16">
        <v>15750.05</v>
      </c>
      <c r="G2836" s="20">
        <v>39163</v>
      </c>
      <c r="H2836" s="19">
        <v>4170.08</v>
      </c>
      <c r="I2836" s="31">
        <v>38995</v>
      </c>
      <c r="J2836" s="30">
        <v>17907.669999999998</v>
      </c>
      <c r="K2836" s="28">
        <v>38995</v>
      </c>
      <c r="L2836" s="27">
        <v>7142.19</v>
      </c>
      <c r="M2836" s="25">
        <v>39155</v>
      </c>
      <c r="N2836" s="24">
        <v>6000.7</v>
      </c>
      <c r="O2836" s="28">
        <v>39119</v>
      </c>
      <c r="P2836" s="27">
        <v>6875.7</v>
      </c>
    </row>
    <row r="2837" spans="1:16" ht="16.5" x14ac:dyDescent="0.3">
      <c r="A2837" s="2">
        <v>39015</v>
      </c>
      <c r="B2837" s="1">
        <v>178.2</v>
      </c>
      <c r="C2837" s="14">
        <v>39085</v>
      </c>
      <c r="D2837" s="13">
        <v>1416.6</v>
      </c>
      <c r="E2837" s="17">
        <v>38972</v>
      </c>
      <c r="F2837" s="16">
        <v>15719.34</v>
      </c>
      <c r="G2837" s="20">
        <v>39162</v>
      </c>
      <c r="H2837" s="19">
        <v>4078.29</v>
      </c>
      <c r="I2837" s="31">
        <v>38994</v>
      </c>
      <c r="J2837" s="30">
        <v>17629.21</v>
      </c>
      <c r="K2837" s="28">
        <v>38994</v>
      </c>
      <c r="L2837" s="27">
        <v>7094.07</v>
      </c>
      <c r="M2837" s="25">
        <v>39154</v>
      </c>
      <c r="N2837" s="24">
        <v>6161.2</v>
      </c>
      <c r="O2837" s="28">
        <v>39118</v>
      </c>
      <c r="P2837" s="27">
        <v>6874.06</v>
      </c>
    </row>
    <row r="2838" spans="1:16" ht="16.5" x14ac:dyDescent="0.3">
      <c r="A2838" s="2">
        <v>39014</v>
      </c>
      <c r="B2838" s="1">
        <v>177.49</v>
      </c>
      <c r="C2838" s="14">
        <v>39080</v>
      </c>
      <c r="D2838" s="13">
        <v>1418.3</v>
      </c>
      <c r="E2838" s="17">
        <v>38971</v>
      </c>
      <c r="F2838" s="16">
        <v>15794.38</v>
      </c>
      <c r="G2838" s="20">
        <v>39161</v>
      </c>
      <c r="H2838" s="19">
        <v>4079.52</v>
      </c>
      <c r="I2838" s="31">
        <v>38993</v>
      </c>
      <c r="J2838" s="30">
        <v>17606.53</v>
      </c>
      <c r="K2838" s="28">
        <v>38993</v>
      </c>
      <c r="L2838" s="27">
        <v>7134.79</v>
      </c>
      <c r="M2838" s="25">
        <v>39153</v>
      </c>
      <c r="N2838" s="24">
        <v>6233.3</v>
      </c>
      <c r="O2838" s="28">
        <v>39115</v>
      </c>
      <c r="P2838" s="27">
        <v>6885.76</v>
      </c>
    </row>
    <row r="2839" spans="1:16" ht="16.5" x14ac:dyDescent="0.3">
      <c r="A2839" s="2">
        <v>39013</v>
      </c>
      <c r="B2839" s="1">
        <v>177.36</v>
      </c>
      <c r="C2839" s="14">
        <v>39079</v>
      </c>
      <c r="D2839" s="13">
        <v>1424.73</v>
      </c>
      <c r="E2839" s="17">
        <v>38968</v>
      </c>
      <c r="F2839" s="16">
        <v>16080.46</v>
      </c>
      <c r="G2839" s="20">
        <v>39160</v>
      </c>
      <c r="H2839" s="19">
        <v>4055.49</v>
      </c>
      <c r="I2839" s="31">
        <v>38989</v>
      </c>
      <c r="J2839" s="30">
        <v>17543.05</v>
      </c>
      <c r="K2839" s="28">
        <v>38989</v>
      </c>
      <c r="L2839" s="27">
        <v>7097.25</v>
      </c>
      <c r="M2839" s="25">
        <v>39150</v>
      </c>
      <c r="N2839" s="24">
        <v>6245.2</v>
      </c>
      <c r="O2839" s="28">
        <v>39114</v>
      </c>
      <c r="P2839" s="27">
        <v>6851.28</v>
      </c>
    </row>
    <row r="2840" spans="1:16" ht="16.5" x14ac:dyDescent="0.3">
      <c r="A2840" s="2">
        <v>39010</v>
      </c>
      <c r="B2840" s="1">
        <v>177.35</v>
      </c>
      <c r="C2840" s="14">
        <v>39078</v>
      </c>
      <c r="D2840" s="13">
        <v>1426.84</v>
      </c>
      <c r="E2840" s="17">
        <v>38967</v>
      </c>
      <c r="F2840" s="16">
        <v>16012.41</v>
      </c>
      <c r="G2840" s="20">
        <v>39157</v>
      </c>
      <c r="H2840" s="19">
        <v>3984.54</v>
      </c>
      <c r="I2840" s="31">
        <v>38988</v>
      </c>
      <c r="J2840" s="30">
        <v>17530.57</v>
      </c>
      <c r="K2840" s="28">
        <v>38988</v>
      </c>
      <c r="L2840" s="27">
        <v>7099.15</v>
      </c>
      <c r="M2840" s="25">
        <v>39149</v>
      </c>
      <c r="N2840" s="24">
        <v>6227.7</v>
      </c>
      <c r="O2840" s="28">
        <v>39113</v>
      </c>
      <c r="P2840" s="27">
        <v>6789.11</v>
      </c>
    </row>
    <row r="2841" spans="1:16" ht="16.5" x14ac:dyDescent="0.3">
      <c r="A2841" s="2">
        <v>39009</v>
      </c>
      <c r="B2841" s="1">
        <v>176.11</v>
      </c>
      <c r="C2841" s="14">
        <v>39077</v>
      </c>
      <c r="D2841" s="13">
        <v>1416.9</v>
      </c>
      <c r="E2841" s="17">
        <v>38966</v>
      </c>
      <c r="F2841" s="16">
        <v>16284.09</v>
      </c>
      <c r="G2841" s="20">
        <v>39156</v>
      </c>
      <c r="H2841" s="19">
        <v>3985.57</v>
      </c>
      <c r="I2841" s="31">
        <v>38987</v>
      </c>
      <c r="J2841" s="30">
        <v>17521.509999999998</v>
      </c>
      <c r="K2841" s="28">
        <v>38987</v>
      </c>
      <c r="L2841" s="27">
        <v>7070.4</v>
      </c>
      <c r="M2841" s="25">
        <v>39148</v>
      </c>
      <c r="N2841" s="24">
        <v>6156.5</v>
      </c>
      <c r="O2841" s="28">
        <v>39112</v>
      </c>
      <c r="P2841" s="27">
        <v>6788.23</v>
      </c>
    </row>
    <row r="2842" spans="1:16" ht="16.5" x14ac:dyDescent="0.3">
      <c r="A2842" s="2">
        <v>39008</v>
      </c>
      <c r="B2842" s="1">
        <v>176.19</v>
      </c>
      <c r="C2842" s="14">
        <v>39073</v>
      </c>
      <c r="D2842" s="13">
        <v>1410.77</v>
      </c>
      <c r="E2842" s="17">
        <v>38965</v>
      </c>
      <c r="F2842" s="16">
        <v>16385.96</v>
      </c>
      <c r="G2842" s="20">
        <v>39155</v>
      </c>
      <c r="H2842" s="19">
        <v>3906.15</v>
      </c>
      <c r="I2842" s="31">
        <v>38986</v>
      </c>
      <c r="J2842" s="30">
        <v>17308.080000000002</v>
      </c>
      <c r="K2842" s="28">
        <v>38986</v>
      </c>
      <c r="L2842" s="27">
        <v>6966.74</v>
      </c>
      <c r="M2842" s="25">
        <v>39147</v>
      </c>
      <c r="N2842" s="24">
        <v>6138.5</v>
      </c>
      <c r="O2842" s="28">
        <v>39111</v>
      </c>
      <c r="P2842" s="27">
        <v>6726.01</v>
      </c>
    </row>
    <row r="2843" spans="1:16" ht="16.5" x14ac:dyDescent="0.3">
      <c r="A2843" s="2">
        <v>39007</v>
      </c>
      <c r="B2843" s="1">
        <v>175.85</v>
      </c>
      <c r="C2843" s="14">
        <v>39072</v>
      </c>
      <c r="D2843" s="13">
        <v>1418.3</v>
      </c>
      <c r="E2843" s="17">
        <v>38964</v>
      </c>
      <c r="F2843" s="16">
        <v>16358.07</v>
      </c>
      <c r="G2843" s="20">
        <v>39154</v>
      </c>
      <c r="H2843" s="19">
        <v>4017.74</v>
      </c>
      <c r="I2843" s="31">
        <v>38985</v>
      </c>
      <c r="J2843" s="30">
        <v>17546.04</v>
      </c>
      <c r="K2843" s="28">
        <v>38985</v>
      </c>
      <c r="L2843" s="27">
        <v>7099.86</v>
      </c>
      <c r="M2843" s="25">
        <v>39146</v>
      </c>
      <c r="N2843" s="24">
        <v>6058.7</v>
      </c>
      <c r="O2843" s="28">
        <v>39108</v>
      </c>
      <c r="P2843" s="27">
        <v>6690.34</v>
      </c>
    </row>
    <row r="2844" spans="1:16" ht="16.5" x14ac:dyDescent="0.3">
      <c r="A2844" s="2">
        <v>39006</v>
      </c>
      <c r="B2844" s="1">
        <v>176.51</v>
      </c>
      <c r="C2844" s="14">
        <v>39071</v>
      </c>
      <c r="D2844" s="13">
        <v>1423.53</v>
      </c>
      <c r="E2844" s="17">
        <v>38961</v>
      </c>
      <c r="F2844" s="16">
        <v>16134.25</v>
      </c>
      <c r="G2844" s="20">
        <v>39153</v>
      </c>
      <c r="H2844" s="19">
        <v>4066.78</v>
      </c>
      <c r="I2844" s="31">
        <v>38982</v>
      </c>
      <c r="J2844" s="30">
        <v>17600.650000000001</v>
      </c>
      <c r="K2844" s="28">
        <v>38982</v>
      </c>
      <c r="L2844" s="27">
        <v>7106.13</v>
      </c>
      <c r="M2844" s="25">
        <v>39143</v>
      </c>
      <c r="N2844" s="24">
        <v>6116.2</v>
      </c>
      <c r="O2844" s="28">
        <v>39107</v>
      </c>
      <c r="P2844" s="27">
        <v>6719.58</v>
      </c>
    </row>
    <row r="2845" spans="1:16" ht="16.5" x14ac:dyDescent="0.3">
      <c r="A2845" s="2">
        <v>39003</v>
      </c>
      <c r="B2845" s="1">
        <v>175.42</v>
      </c>
      <c r="C2845" s="14">
        <v>39070</v>
      </c>
      <c r="D2845" s="13">
        <v>1425.55</v>
      </c>
      <c r="E2845" s="17">
        <v>38960</v>
      </c>
      <c r="F2845" s="16">
        <v>16140.76</v>
      </c>
      <c r="G2845" s="20">
        <v>39150</v>
      </c>
      <c r="H2845" s="19">
        <v>4091.67</v>
      </c>
      <c r="I2845" s="31">
        <v>38981</v>
      </c>
      <c r="J2845" s="30">
        <v>17619.97</v>
      </c>
      <c r="K2845" s="28">
        <v>38981</v>
      </c>
      <c r="L2845" s="27">
        <v>7107.91</v>
      </c>
      <c r="M2845" s="25">
        <v>39142</v>
      </c>
      <c r="N2845" s="24">
        <v>6116</v>
      </c>
      <c r="O2845" s="28">
        <v>39106</v>
      </c>
      <c r="P2845" s="27">
        <v>6748.37</v>
      </c>
    </row>
    <row r="2846" spans="1:16" ht="16.5" x14ac:dyDescent="0.3">
      <c r="A2846" s="2">
        <v>39002</v>
      </c>
      <c r="B2846" s="1">
        <v>173.1</v>
      </c>
      <c r="C2846" s="14">
        <v>39069</v>
      </c>
      <c r="D2846" s="13">
        <v>1422.48</v>
      </c>
      <c r="E2846" s="17">
        <v>38959</v>
      </c>
      <c r="F2846" s="16">
        <v>15872.02</v>
      </c>
      <c r="G2846" s="20">
        <v>39149</v>
      </c>
      <c r="H2846" s="19">
        <v>4082.58</v>
      </c>
      <c r="I2846" s="31">
        <v>38980</v>
      </c>
      <c r="J2846" s="30">
        <v>17512.96</v>
      </c>
      <c r="K2846" s="28">
        <v>38980</v>
      </c>
      <c r="L2846" s="27">
        <v>7044.52</v>
      </c>
      <c r="M2846" s="25">
        <v>39141</v>
      </c>
      <c r="N2846" s="24">
        <v>6171.5</v>
      </c>
      <c r="O2846" s="28">
        <v>39105</v>
      </c>
      <c r="P2846" s="27">
        <v>6678.93</v>
      </c>
    </row>
    <row r="2847" spans="1:16" ht="16.5" x14ac:dyDescent="0.3">
      <c r="A2847" s="2">
        <v>39001</v>
      </c>
      <c r="B2847" s="1">
        <v>172.51</v>
      </c>
      <c r="C2847" s="14">
        <v>39066</v>
      </c>
      <c r="D2847" s="13">
        <v>1427.09</v>
      </c>
      <c r="E2847" s="17">
        <v>38958</v>
      </c>
      <c r="F2847" s="16">
        <v>15890.56</v>
      </c>
      <c r="G2847" s="20">
        <v>39148</v>
      </c>
      <c r="H2847" s="19">
        <v>4021.97</v>
      </c>
      <c r="I2847" s="31">
        <v>38979</v>
      </c>
      <c r="J2847" s="30">
        <v>17346.7</v>
      </c>
      <c r="K2847" s="28">
        <v>38979</v>
      </c>
      <c r="L2847" s="27">
        <v>7006.43</v>
      </c>
      <c r="M2847" s="25">
        <v>39140</v>
      </c>
      <c r="N2847" s="24">
        <v>6286.1</v>
      </c>
      <c r="O2847" s="28">
        <v>39104</v>
      </c>
      <c r="P2847" s="27">
        <v>6687.31</v>
      </c>
    </row>
    <row r="2848" spans="1:16" ht="16.5" x14ac:dyDescent="0.3">
      <c r="A2848" s="2">
        <v>39000</v>
      </c>
      <c r="B2848" s="1">
        <v>172.78</v>
      </c>
      <c r="C2848" s="14">
        <v>39065</v>
      </c>
      <c r="D2848" s="13">
        <v>1425.49</v>
      </c>
      <c r="E2848" s="17">
        <v>38957</v>
      </c>
      <c r="F2848" s="16">
        <v>15762.59</v>
      </c>
      <c r="G2848" s="20">
        <v>39147</v>
      </c>
      <c r="H2848" s="19">
        <v>4010.39</v>
      </c>
      <c r="I2848" s="31">
        <v>38978</v>
      </c>
      <c r="J2848" s="30">
        <v>17387.21</v>
      </c>
      <c r="K2848" s="28">
        <v>38978</v>
      </c>
      <c r="L2848" s="27">
        <v>6965.55</v>
      </c>
      <c r="M2848" s="25">
        <v>39139</v>
      </c>
      <c r="N2848" s="24">
        <v>6434.7</v>
      </c>
      <c r="O2848" s="28">
        <v>39101</v>
      </c>
      <c r="P2848" s="27">
        <v>6747.17</v>
      </c>
    </row>
    <row r="2849" spans="1:16" ht="16.5" x14ac:dyDescent="0.3">
      <c r="A2849" s="2">
        <v>38999</v>
      </c>
      <c r="B2849" s="1">
        <v>171.78</v>
      </c>
      <c r="C2849" s="14">
        <v>39064</v>
      </c>
      <c r="D2849" s="13">
        <v>1413.21</v>
      </c>
      <c r="E2849" s="17">
        <v>38954</v>
      </c>
      <c r="F2849" s="16">
        <v>15938.66</v>
      </c>
      <c r="G2849" s="20">
        <v>39146</v>
      </c>
      <c r="H2849" s="19">
        <v>3980.06</v>
      </c>
      <c r="I2849" s="31">
        <v>38975</v>
      </c>
      <c r="J2849" s="30">
        <v>17237.650000000001</v>
      </c>
      <c r="K2849" s="28">
        <v>38975</v>
      </c>
      <c r="L2849" s="27">
        <v>6904.75</v>
      </c>
      <c r="M2849" s="25">
        <v>39136</v>
      </c>
      <c r="N2849" s="24">
        <v>6401.5</v>
      </c>
      <c r="O2849" s="28">
        <v>39100</v>
      </c>
      <c r="P2849" s="27">
        <v>6689.62</v>
      </c>
    </row>
    <row r="2850" spans="1:16" ht="16.5" x14ac:dyDescent="0.3">
      <c r="A2850" s="2">
        <v>38994</v>
      </c>
      <c r="B2850" s="1">
        <v>175.48</v>
      </c>
      <c r="C2850" s="14">
        <v>39063</v>
      </c>
      <c r="D2850" s="13">
        <v>1411.56</v>
      </c>
      <c r="E2850" s="17">
        <v>38953</v>
      </c>
      <c r="F2850" s="16">
        <v>15960.62</v>
      </c>
      <c r="G2850" s="20">
        <v>39143</v>
      </c>
      <c r="H2850" s="19">
        <v>4011.63</v>
      </c>
      <c r="I2850" s="31">
        <v>38974</v>
      </c>
      <c r="J2850" s="30">
        <v>17183.45</v>
      </c>
      <c r="K2850" s="28">
        <v>38974</v>
      </c>
      <c r="L2850" s="27">
        <v>6917.57</v>
      </c>
      <c r="M2850" s="25">
        <v>39135</v>
      </c>
      <c r="N2850" s="24">
        <v>6380.9</v>
      </c>
      <c r="O2850" s="28">
        <v>39099</v>
      </c>
      <c r="P2850" s="27">
        <v>6701.7</v>
      </c>
    </row>
    <row r="2851" spans="1:16" ht="16.5" x14ac:dyDescent="0.3">
      <c r="A2851" s="2">
        <v>38992</v>
      </c>
      <c r="B2851" s="1">
        <v>178.46</v>
      </c>
      <c r="C2851" s="14">
        <v>39062</v>
      </c>
      <c r="D2851" s="13">
        <v>1413.04</v>
      </c>
      <c r="E2851" s="17">
        <v>38952</v>
      </c>
      <c r="F2851" s="16">
        <v>16163.03</v>
      </c>
      <c r="G2851" s="20">
        <v>39142</v>
      </c>
      <c r="H2851" s="19">
        <v>4031.3</v>
      </c>
      <c r="I2851" s="31">
        <v>38973</v>
      </c>
      <c r="J2851" s="30">
        <v>17210.04</v>
      </c>
      <c r="K2851" s="28">
        <v>38973</v>
      </c>
      <c r="L2851" s="27">
        <v>6908.95</v>
      </c>
      <c r="M2851" s="25">
        <v>39134</v>
      </c>
      <c r="N2851" s="24">
        <v>6357.1</v>
      </c>
      <c r="O2851" s="28">
        <v>39098</v>
      </c>
      <c r="P2851" s="27">
        <v>6716.82</v>
      </c>
    </row>
    <row r="2852" spans="1:16" ht="16.5" x14ac:dyDescent="0.3">
      <c r="A2852" s="2">
        <v>38989</v>
      </c>
      <c r="B2852" s="1">
        <v>178.05</v>
      </c>
      <c r="C2852" s="14">
        <v>39059</v>
      </c>
      <c r="D2852" s="13">
        <v>1409.84</v>
      </c>
      <c r="E2852" s="17">
        <v>38951</v>
      </c>
      <c r="F2852" s="16">
        <v>16181.17</v>
      </c>
      <c r="G2852" s="20">
        <v>39141</v>
      </c>
      <c r="H2852" s="19">
        <v>4087.12</v>
      </c>
      <c r="I2852" s="31">
        <v>38972</v>
      </c>
      <c r="J2852" s="30">
        <v>17075.400000000001</v>
      </c>
      <c r="K2852" s="28">
        <v>38972</v>
      </c>
      <c r="L2852" s="27">
        <v>6865.07</v>
      </c>
      <c r="M2852" s="25">
        <v>39133</v>
      </c>
      <c r="N2852" s="24">
        <v>6412.3</v>
      </c>
      <c r="O2852" s="28">
        <v>39097</v>
      </c>
      <c r="P2852" s="27">
        <v>6731.74</v>
      </c>
    </row>
    <row r="2853" spans="1:16" ht="16.5" x14ac:dyDescent="0.3">
      <c r="A2853" s="2">
        <v>38988</v>
      </c>
      <c r="B2853" s="1">
        <v>178.21</v>
      </c>
      <c r="C2853" s="14">
        <v>39058</v>
      </c>
      <c r="D2853" s="13">
        <v>1407.29</v>
      </c>
      <c r="E2853" s="17">
        <v>38950</v>
      </c>
      <c r="F2853" s="16">
        <v>15969.04</v>
      </c>
      <c r="G2853" s="20">
        <v>39140</v>
      </c>
      <c r="H2853" s="19">
        <v>4156.7299999999996</v>
      </c>
      <c r="I2853" s="31">
        <v>38971</v>
      </c>
      <c r="J2853" s="30">
        <v>16948.59</v>
      </c>
      <c r="K2853" s="28">
        <v>38971</v>
      </c>
      <c r="L2853" s="27">
        <v>6871.62</v>
      </c>
      <c r="M2853" s="25">
        <v>39132</v>
      </c>
      <c r="N2853" s="24">
        <v>6444.4</v>
      </c>
      <c r="O2853" s="28">
        <v>39094</v>
      </c>
      <c r="P2853" s="27">
        <v>6705.17</v>
      </c>
    </row>
    <row r="2854" spans="1:16" ht="16.5" x14ac:dyDescent="0.3">
      <c r="A2854" s="2">
        <v>38987</v>
      </c>
      <c r="B2854" s="1">
        <v>176.74</v>
      </c>
      <c r="C2854" s="14">
        <v>39057</v>
      </c>
      <c r="D2854" s="13">
        <v>1412.9</v>
      </c>
      <c r="E2854" s="17">
        <v>38947</v>
      </c>
      <c r="F2854" s="16">
        <v>16105.98</v>
      </c>
      <c r="G2854" s="20">
        <v>39139</v>
      </c>
      <c r="H2854" s="19">
        <v>4272.32</v>
      </c>
      <c r="I2854" s="31">
        <v>38968</v>
      </c>
      <c r="J2854" s="30">
        <v>17145.759999999998</v>
      </c>
      <c r="K2854" s="28">
        <v>38968</v>
      </c>
      <c r="L2854" s="27">
        <v>6953</v>
      </c>
      <c r="M2854" s="25">
        <v>39129</v>
      </c>
      <c r="N2854" s="24">
        <v>6419.5</v>
      </c>
      <c r="O2854" s="28">
        <v>39093</v>
      </c>
      <c r="P2854" s="27">
        <v>6687.3</v>
      </c>
    </row>
    <row r="2855" spans="1:16" ht="16.5" x14ac:dyDescent="0.3">
      <c r="A2855" s="2">
        <v>38986</v>
      </c>
      <c r="B2855" s="1">
        <v>174.58</v>
      </c>
      <c r="C2855" s="14">
        <v>39056</v>
      </c>
      <c r="D2855" s="13">
        <v>1414.76</v>
      </c>
      <c r="E2855" s="17">
        <v>38946</v>
      </c>
      <c r="F2855" s="16">
        <v>16020.84</v>
      </c>
      <c r="G2855" s="20">
        <v>39136</v>
      </c>
      <c r="H2855" s="19">
        <v>4245.99</v>
      </c>
      <c r="I2855" s="31">
        <v>38967</v>
      </c>
      <c r="J2855" s="30">
        <v>17096.439999999999</v>
      </c>
      <c r="K2855" s="28">
        <v>38967</v>
      </c>
      <c r="L2855" s="27">
        <v>6967.23</v>
      </c>
      <c r="M2855" s="25">
        <v>39128</v>
      </c>
      <c r="N2855" s="24">
        <v>6433.3</v>
      </c>
      <c r="O2855" s="28">
        <v>39092</v>
      </c>
      <c r="P2855" s="27">
        <v>6566.56</v>
      </c>
    </row>
    <row r="2856" spans="1:16" ht="16.5" x14ac:dyDescent="0.3">
      <c r="A2856" s="2">
        <v>38985</v>
      </c>
      <c r="B2856" s="1">
        <v>176.03</v>
      </c>
      <c r="C2856" s="14">
        <v>39055</v>
      </c>
      <c r="D2856" s="13">
        <v>1409.12</v>
      </c>
      <c r="E2856" s="17">
        <v>38945</v>
      </c>
      <c r="F2856" s="16">
        <v>16071.36</v>
      </c>
      <c r="G2856" s="20">
        <v>39135</v>
      </c>
      <c r="H2856" s="19">
        <v>4241.4799999999996</v>
      </c>
      <c r="I2856" s="31">
        <v>38966</v>
      </c>
      <c r="J2856" s="30">
        <v>17258.509999999998</v>
      </c>
      <c r="K2856" s="28">
        <v>38966</v>
      </c>
      <c r="L2856" s="27">
        <v>6999.52</v>
      </c>
      <c r="M2856" s="25">
        <v>39127</v>
      </c>
      <c r="N2856" s="24">
        <v>6421.2</v>
      </c>
      <c r="O2856" s="28">
        <v>39091</v>
      </c>
      <c r="P2856" s="27">
        <v>6614.37</v>
      </c>
    </row>
    <row r="2857" spans="1:16" ht="16.5" x14ac:dyDescent="0.3">
      <c r="A2857" s="2">
        <v>38982</v>
      </c>
      <c r="B2857" s="1">
        <v>175</v>
      </c>
      <c r="C2857" s="14">
        <v>39052</v>
      </c>
      <c r="D2857" s="13">
        <v>1396.71</v>
      </c>
      <c r="E2857" s="17">
        <v>38944</v>
      </c>
      <c r="F2857" s="16">
        <v>15816.19</v>
      </c>
      <c r="G2857" s="20">
        <v>39134</v>
      </c>
      <c r="H2857" s="19">
        <v>4232.5200000000004</v>
      </c>
      <c r="I2857" s="31">
        <v>38965</v>
      </c>
      <c r="J2857" s="30">
        <v>17438.8</v>
      </c>
      <c r="K2857" s="28">
        <v>38965</v>
      </c>
      <c r="L2857" s="27">
        <v>7029.92</v>
      </c>
      <c r="M2857" s="25">
        <v>39126</v>
      </c>
      <c r="N2857" s="24">
        <v>6381.8</v>
      </c>
      <c r="O2857" s="28">
        <v>39090</v>
      </c>
      <c r="P2857" s="27">
        <v>6607.59</v>
      </c>
    </row>
    <row r="2858" spans="1:16" ht="16.5" x14ac:dyDescent="0.3">
      <c r="A2858" s="2">
        <v>38981</v>
      </c>
      <c r="B2858" s="1">
        <v>177.31</v>
      </c>
      <c r="C2858" s="14">
        <v>39051</v>
      </c>
      <c r="D2858" s="13">
        <v>1400.63</v>
      </c>
      <c r="E2858" s="17">
        <v>38943</v>
      </c>
      <c r="F2858" s="16">
        <v>15857.11</v>
      </c>
      <c r="G2858" s="20">
        <v>39133</v>
      </c>
      <c r="H2858" s="19">
        <v>4250.3</v>
      </c>
      <c r="I2858" s="31">
        <v>38964</v>
      </c>
      <c r="J2858" s="30">
        <v>17513.88</v>
      </c>
      <c r="K2858" s="28">
        <v>38964</v>
      </c>
      <c r="L2858" s="27">
        <v>7040.39</v>
      </c>
      <c r="M2858" s="25">
        <v>39125</v>
      </c>
      <c r="N2858" s="24">
        <v>6353.5</v>
      </c>
      <c r="O2858" s="28">
        <v>39087</v>
      </c>
      <c r="P2858" s="27">
        <v>6593.09</v>
      </c>
    </row>
    <row r="2859" spans="1:16" ht="16.5" x14ac:dyDescent="0.3">
      <c r="A2859" s="2">
        <v>38980</v>
      </c>
      <c r="B2859" s="1">
        <v>177.34</v>
      </c>
      <c r="C2859" s="14">
        <v>39050</v>
      </c>
      <c r="D2859" s="13">
        <v>1399.48</v>
      </c>
      <c r="E2859" s="17">
        <v>38940</v>
      </c>
      <c r="F2859" s="16">
        <v>15565.02</v>
      </c>
      <c r="G2859" s="20">
        <v>39132</v>
      </c>
      <c r="H2859" s="19">
        <v>4266.2299999999996</v>
      </c>
      <c r="I2859" s="31">
        <v>38961</v>
      </c>
      <c r="J2859" s="30">
        <v>17423.72</v>
      </c>
      <c r="K2859" s="28">
        <v>38961</v>
      </c>
      <c r="L2859" s="27">
        <v>6892.97</v>
      </c>
      <c r="M2859" s="25">
        <v>39122</v>
      </c>
      <c r="N2859" s="24">
        <v>6382.8</v>
      </c>
      <c r="O2859" s="28">
        <v>39086</v>
      </c>
      <c r="P2859" s="27">
        <v>6674.4</v>
      </c>
    </row>
    <row r="2860" spans="1:16" ht="16.5" x14ac:dyDescent="0.3">
      <c r="A2860" s="2">
        <v>38979</v>
      </c>
      <c r="B2860" s="1">
        <v>178.32</v>
      </c>
      <c r="C2860" s="14">
        <v>39049</v>
      </c>
      <c r="D2860" s="13">
        <v>1386.72</v>
      </c>
      <c r="E2860" s="17">
        <v>38939</v>
      </c>
      <c r="F2860" s="16">
        <v>15630.91</v>
      </c>
      <c r="G2860" s="20">
        <v>39129</v>
      </c>
      <c r="H2860" s="19">
        <v>4247.3999999999996</v>
      </c>
      <c r="I2860" s="31">
        <v>38960</v>
      </c>
      <c r="J2860" s="30">
        <v>17392.27</v>
      </c>
      <c r="K2860" s="28">
        <v>38960</v>
      </c>
      <c r="L2860" s="27">
        <v>6882.16</v>
      </c>
      <c r="M2860" s="25">
        <v>39121</v>
      </c>
      <c r="N2860" s="24">
        <v>6346.4</v>
      </c>
      <c r="O2860" s="28">
        <v>39085</v>
      </c>
      <c r="P2860" s="27">
        <v>6691.32</v>
      </c>
    </row>
    <row r="2861" spans="1:16" ht="16.5" x14ac:dyDescent="0.3">
      <c r="A2861" s="2">
        <v>38978</v>
      </c>
      <c r="B2861" s="1">
        <v>178.28</v>
      </c>
      <c r="C2861" s="14">
        <v>39048</v>
      </c>
      <c r="D2861" s="13">
        <v>1381.9</v>
      </c>
      <c r="E2861" s="17">
        <v>38938</v>
      </c>
      <c r="F2861" s="16">
        <v>15656.59</v>
      </c>
      <c r="G2861" s="20">
        <v>39128</v>
      </c>
      <c r="H2861" s="19">
        <v>4258.13</v>
      </c>
      <c r="I2861" s="31">
        <v>38959</v>
      </c>
      <c r="J2861" s="30">
        <v>17284.71</v>
      </c>
      <c r="K2861" s="28">
        <v>38959</v>
      </c>
      <c r="L2861" s="27">
        <v>6922.7</v>
      </c>
      <c r="M2861" s="25">
        <v>39120</v>
      </c>
      <c r="N2861" s="24">
        <v>6369.5</v>
      </c>
      <c r="O2861" s="28">
        <v>39084</v>
      </c>
      <c r="P2861" s="27">
        <v>6681.13</v>
      </c>
    </row>
    <row r="2862" spans="1:16" ht="16.5" x14ac:dyDescent="0.3">
      <c r="A2862" s="2">
        <v>38975</v>
      </c>
      <c r="B2862" s="1">
        <v>176.51</v>
      </c>
      <c r="C2862" s="14">
        <v>39045</v>
      </c>
      <c r="D2862" s="13">
        <v>1400.95</v>
      </c>
      <c r="E2862" s="17">
        <v>38937</v>
      </c>
      <c r="F2862" s="16">
        <v>15464.66</v>
      </c>
      <c r="G2862" s="20">
        <v>39127</v>
      </c>
      <c r="H2862" s="19">
        <v>4267.0200000000004</v>
      </c>
      <c r="I2862" s="31">
        <v>38958</v>
      </c>
      <c r="J2862" s="30">
        <v>17083.28</v>
      </c>
      <c r="K2862" s="28">
        <v>38958</v>
      </c>
      <c r="L2862" s="27">
        <v>6936.37</v>
      </c>
      <c r="M2862" s="25">
        <v>39119</v>
      </c>
      <c r="N2862" s="24">
        <v>6346.3</v>
      </c>
      <c r="O2862" s="28">
        <v>39080</v>
      </c>
      <c r="P2862" s="27">
        <v>6596.92</v>
      </c>
    </row>
    <row r="2863" spans="1:16" ht="16.5" x14ac:dyDescent="0.3">
      <c r="A2863" s="2">
        <v>38974</v>
      </c>
      <c r="B2863" s="1">
        <v>176.35</v>
      </c>
      <c r="C2863" s="14">
        <v>39043</v>
      </c>
      <c r="D2863" s="13">
        <v>1406.09</v>
      </c>
      <c r="E2863" s="17">
        <v>38936</v>
      </c>
      <c r="F2863" s="16">
        <v>15154.06</v>
      </c>
      <c r="G2863" s="20">
        <v>39126</v>
      </c>
      <c r="H2863" s="19">
        <v>4239.03</v>
      </c>
      <c r="I2863" s="31">
        <v>38957</v>
      </c>
      <c r="J2863" s="30">
        <v>16922.29</v>
      </c>
      <c r="K2863" s="28">
        <v>38957</v>
      </c>
      <c r="L2863" s="27">
        <v>6847.35</v>
      </c>
      <c r="M2863" s="25">
        <v>39118</v>
      </c>
      <c r="N2863" s="24">
        <v>6317.9</v>
      </c>
      <c r="O2863" s="28">
        <v>39079</v>
      </c>
      <c r="P2863" s="27">
        <v>6611.81</v>
      </c>
    </row>
    <row r="2864" spans="1:16" ht="16.5" x14ac:dyDescent="0.3">
      <c r="A2864" s="2">
        <v>38973</v>
      </c>
      <c r="B2864" s="1">
        <v>172.93</v>
      </c>
      <c r="C2864" s="14">
        <v>39042</v>
      </c>
      <c r="D2864" s="13">
        <v>1402.81</v>
      </c>
      <c r="E2864" s="17">
        <v>38933</v>
      </c>
      <c r="F2864" s="16">
        <v>15499.18</v>
      </c>
      <c r="G2864" s="20">
        <v>39125</v>
      </c>
      <c r="H2864" s="19">
        <v>4213.8500000000004</v>
      </c>
      <c r="I2864" s="31">
        <v>38954</v>
      </c>
      <c r="J2864" s="30">
        <v>16955.45</v>
      </c>
      <c r="K2864" s="28">
        <v>38954</v>
      </c>
      <c r="L2864" s="27">
        <v>6868.53</v>
      </c>
      <c r="M2864" s="25">
        <v>39115</v>
      </c>
      <c r="N2864" s="24">
        <v>6310.9</v>
      </c>
      <c r="O2864" s="28">
        <v>39078</v>
      </c>
      <c r="P2864" s="27">
        <v>6608.86</v>
      </c>
    </row>
    <row r="2865" spans="1:16" ht="16.5" x14ac:dyDescent="0.3">
      <c r="A2865" s="2">
        <v>38972</v>
      </c>
      <c r="B2865" s="1">
        <v>172.28</v>
      </c>
      <c r="C2865" s="14">
        <v>39041</v>
      </c>
      <c r="D2865" s="13">
        <v>1400.5</v>
      </c>
      <c r="E2865" s="17">
        <v>38932</v>
      </c>
      <c r="F2865" s="16">
        <v>15470.37</v>
      </c>
      <c r="G2865" s="20">
        <v>39122</v>
      </c>
      <c r="H2865" s="19">
        <v>4248.24</v>
      </c>
      <c r="I2865" s="31">
        <v>38953</v>
      </c>
      <c r="J2865" s="30">
        <v>16883.04</v>
      </c>
      <c r="K2865" s="28">
        <v>38953</v>
      </c>
      <c r="L2865" s="27">
        <v>6897.86</v>
      </c>
      <c r="M2865" s="25">
        <v>39114</v>
      </c>
      <c r="N2865" s="24">
        <v>6282.2</v>
      </c>
      <c r="O2865" s="28">
        <v>39073</v>
      </c>
      <c r="P2865" s="27">
        <v>6503.13</v>
      </c>
    </row>
    <row r="2866" spans="1:16" ht="16.5" x14ac:dyDescent="0.3">
      <c r="A2866" s="2">
        <v>38971</v>
      </c>
      <c r="B2866" s="1">
        <v>173</v>
      </c>
      <c r="C2866" s="14">
        <v>39038</v>
      </c>
      <c r="D2866" s="13">
        <v>1401.2</v>
      </c>
      <c r="E2866" s="17">
        <v>38931</v>
      </c>
      <c r="F2866" s="16">
        <v>15464.29</v>
      </c>
      <c r="G2866" s="20">
        <v>39121</v>
      </c>
      <c r="H2866" s="19">
        <v>4225.92</v>
      </c>
      <c r="I2866" s="31">
        <v>38952</v>
      </c>
      <c r="J2866" s="30">
        <v>17088.39</v>
      </c>
      <c r="K2866" s="28">
        <v>38952</v>
      </c>
      <c r="L2866" s="27">
        <v>6960.1</v>
      </c>
      <c r="M2866" s="25">
        <v>39113</v>
      </c>
      <c r="N2866" s="24">
        <v>6203.1</v>
      </c>
      <c r="O2866" s="28">
        <v>39072</v>
      </c>
      <c r="P2866" s="27">
        <v>6573.96</v>
      </c>
    </row>
    <row r="2867" spans="1:16" ht="16.5" x14ac:dyDescent="0.3">
      <c r="A2867" s="2">
        <v>38968</v>
      </c>
      <c r="B2867" s="1">
        <v>175.78</v>
      </c>
      <c r="C2867" s="14">
        <v>39037</v>
      </c>
      <c r="D2867" s="13">
        <v>1399.76</v>
      </c>
      <c r="E2867" s="17">
        <v>38930</v>
      </c>
      <c r="F2867" s="16">
        <v>15440.91</v>
      </c>
      <c r="G2867" s="20">
        <v>39120</v>
      </c>
      <c r="H2867" s="19">
        <v>4251.0600000000004</v>
      </c>
      <c r="I2867" s="31">
        <v>38951</v>
      </c>
      <c r="J2867" s="30">
        <v>17149.75</v>
      </c>
      <c r="K2867" s="28">
        <v>38951</v>
      </c>
      <c r="L2867" s="27">
        <v>7011.11</v>
      </c>
      <c r="M2867" s="25">
        <v>39112</v>
      </c>
      <c r="N2867" s="24">
        <v>6242</v>
      </c>
      <c r="O2867" s="28">
        <v>39071</v>
      </c>
      <c r="P2867" s="27">
        <v>6586.91</v>
      </c>
    </row>
    <row r="2868" spans="1:16" ht="16.5" x14ac:dyDescent="0.3">
      <c r="A2868" s="2">
        <v>38967</v>
      </c>
      <c r="B2868" s="1">
        <v>175.43</v>
      </c>
      <c r="C2868" s="14">
        <v>39036</v>
      </c>
      <c r="D2868" s="13">
        <v>1396.57</v>
      </c>
      <c r="E2868" s="17">
        <v>38929</v>
      </c>
      <c r="F2868" s="16">
        <v>15456.81</v>
      </c>
      <c r="G2868" s="20">
        <v>39119</v>
      </c>
      <c r="H2868" s="19">
        <v>4233.47</v>
      </c>
      <c r="I2868" s="31">
        <v>38950</v>
      </c>
      <c r="J2868" s="30">
        <v>17007.88</v>
      </c>
      <c r="K2868" s="28">
        <v>38950</v>
      </c>
      <c r="L2868" s="27">
        <v>6902.5</v>
      </c>
      <c r="M2868" s="25">
        <v>39111</v>
      </c>
      <c r="N2868" s="24">
        <v>6239.9</v>
      </c>
      <c r="O2868" s="28">
        <v>39070</v>
      </c>
      <c r="P2868" s="27">
        <v>6553.51</v>
      </c>
    </row>
    <row r="2869" spans="1:16" ht="16.5" x14ac:dyDescent="0.3">
      <c r="A2869" s="2">
        <v>38966</v>
      </c>
      <c r="B2869" s="1">
        <v>176.19</v>
      </c>
      <c r="C2869" s="14">
        <v>39035</v>
      </c>
      <c r="D2869" s="13">
        <v>1393.22</v>
      </c>
      <c r="E2869" s="17">
        <v>38926</v>
      </c>
      <c r="F2869" s="16">
        <v>15342.87</v>
      </c>
      <c r="G2869" s="20">
        <v>39118</v>
      </c>
      <c r="H2869" s="19">
        <v>4227.47</v>
      </c>
      <c r="I2869" s="31">
        <v>38947</v>
      </c>
      <c r="J2869" s="30">
        <v>17330.7</v>
      </c>
      <c r="K2869" s="28">
        <v>38947</v>
      </c>
      <c r="L2869" s="27">
        <v>6989.99</v>
      </c>
      <c r="M2869" s="25">
        <v>39108</v>
      </c>
      <c r="N2869" s="24">
        <v>6228</v>
      </c>
      <c r="O2869" s="28">
        <v>39069</v>
      </c>
      <c r="P2869" s="27">
        <v>6597.25</v>
      </c>
    </row>
    <row r="2870" spans="1:16" ht="16.5" x14ac:dyDescent="0.3">
      <c r="A2870" s="2">
        <v>38965</v>
      </c>
      <c r="B2870" s="1">
        <v>176.75</v>
      </c>
      <c r="C2870" s="14">
        <v>39034</v>
      </c>
      <c r="D2870" s="13">
        <v>1384.42</v>
      </c>
      <c r="E2870" s="17">
        <v>38925</v>
      </c>
      <c r="F2870" s="16">
        <v>15179.78</v>
      </c>
      <c r="G2870" s="20">
        <v>39115</v>
      </c>
      <c r="H2870" s="19">
        <v>4228.3900000000003</v>
      </c>
      <c r="I2870" s="31">
        <v>38946</v>
      </c>
      <c r="J2870" s="30">
        <v>17373.05</v>
      </c>
      <c r="K2870" s="28">
        <v>38946</v>
      </c>
      <c r="L2870" s="27">
        <v>7015.93</v>
      </c>
      <c r="M2870" s="25">
        <v>39107</v>
      </c>
      <c r="N2870" s="24">
        <v>6269.3</v>
      </c>
      <c r="O2870" s="28">
        <v>39066</v>
      </c>
      <c r="P2870" s="27">
        <v>6588.83</v>
      </c>
    </row>
    <row r="2871" spans="1:16" ht="16.5" x14ac:dyDescent="0.3">
      <c r="A2871" s="2">
        <v>38964</v>
      </c>
      <c r="B2871" s="1">
        <v>176.32</v>
      </c>
      <c r="C2871" s="14">
        <v>39031</v>
      </c>
      <c r="D2871" s="13">
        <v>1380.9</v>
      </c>
      <c r="E2871" s="17">
        <v>38924</v>
      </c>
      <c r="F2871" s="16">
        <v>14884.07</v>
      </c>
      <c r="G2871" s="20">
        <v>39114</v>
      </c>
      <c r="H2871" s="19">
        <v>4211.32</v>
      </c>
      <c r="I2871" s="31">
        <v>38945</v>
      </c>
      <c r="J2871" s="30">
        <v>17451.03</v>
      </c>
      <c r="K2871" s="28">
        <v>38945</v>
      </c>
      <c r="L2871" s="27">
        <v>7063.12</v>
      </c>
      <c r="M2871" s="25">
        <v>39106</v>
      </c>
      <c r="N2871" s="24">
        <v>6314.8</v>
      </c>
      <c r="O2871" s="28">
        <v>39065</v>
      </c>
      <c r="P2871" s="27">
        <v>6552.58</v>
      </c>
    </row>
    <row r="2872" spans="1:16" ht="16.5" x14ac:dyDescent="0.3">
      <c r="A2872" s="2">
        <v>38961</v>
      </c>
      <c r="B2872" s="1">
        <v>175.99</v>
      </c>
      <c r="C2872" s="14">
        <v>39030</v>
      </c>
      <c r="D2872" s="13">
        <v>1378.33</v>
      </c>
      <c r="E2872" s="17">
        <v>38923</v>
      </c>
      <c r="F2872" s="16">
        <v>15005.24</v>
      </c>
      <c r="G2872" s="20">
        <v>39113</v>
      </c>
      <c r="H2872" s="19">
        <v>4178.54</v>
      </c>
      <c r="I2872" s="31">
        <v>38944</v>
      </c>
      <c r="J2872" s="30">
        <v>17274.07</v>
      </c>
      <c r="K2872" s="28">
        <v>38944</v>
      </c>
      <c r="L2872" s="27">
        <v>7014.6</v>
      </c>
      <c r="M2872" s="25">
        <v>39105</v>
      </c>
      <c r="N2872" s="24">
        <v>6227.6</v>
      </c>
      <c r="O2872" s="28">
        <v>39064</v>
      </c>
      <c r="P2872" s="27">
        <v>6520.77</v>
      </c>
    </row>
    <row r="2873" spans="1:16" ht="16.5" x14ac:dyDescent="0.3">
      <c r="A2873" s="2">
        <v>38960</v>
      </c>
      <c r="B2873" s="1">
        <v>175.44</v>
      </c>
      <c r="C2873" s="14">
        <v>39029</v>
      </c>
      <c r="D2873" s="13">
        <v>1385.72</v>
      </c>
      <c r="E2873" s="17">
        <v>38922</v>
      </c>
      <c r="F2873" s="16">
        <v>14794.5</v>
      </c>
      <c r="G2873" s="20">
        <v>39112</v>
      </c>
      <c r="H2873" s="19">
        <v>4195.22</v>
      </c>
      <c r="I2873" s="31">
        <v>38943</v>
      </c>
      <c r="J2873" s="30">
        <v>17290.009999999998</v>
      </c>
      <c r="K2873" s="28">
        <v>38943</v>
      </c>
      <c r="L2873" s="27">
        <v>7029.54</v>
      </c>
      <c r="M2873" s="25">
        <v>39104</v>
      </c>
      <c r="N2873" s="24">
        <v>6218.4</v>
      </c>
      <c r="O2873" s="28">
        <v>39063</v>
      </c>
      <c r="P2873" s="27">
        <v>6476.17</v>
      </c>
    </row>
    <row r="2874" spans="1:16" ht="16.5" x14ac:dyDescent="0.3">
      <c r="A2874" s="2">
        <v>38959</v>
      </c>
      <c r="B2874" s="1">
        <v>174.16</v>
      </c>
      <c r="C2874" s="14">
        <v>39028</v>
      </c>
      <c r="D2874" s="13">
        <v>1382.84</v>
      </c>
      <c r="E2874" s="17">
        <v>38919</v>
      </c>
      <c r="F2874" s="16">
        <v>14821.26</v>
      </c>
      <c r="G2874" s="20">
        <v>39111</v>
      </c>
      <c r="H2874" s="19">
        <v>4166.83</v>
      </c>
      <c r="I2874" s="31">
        <v>38940</v>
      </c>
      <c r="J2874" s="30">
        <v>17249.95</v>
      </c>
      <c r="K2874" s="28">
        <v>38940</v>
      </c>
      <c r="L2874" s="27">
        <v>7002.45</v>
      </c>
      <c r="M2874" s="25">
        <v>39101</v>
      </c>
      <c r="N2874" s="24">
        <v>6237.2</v>
      </c>
      <c r="O2874" s="28">
        <v>39062</v>
      </c>
      <c r="P2874" s="27">
        <v>6469.42</v>
      </c>
    </row>
    <row r="2875" spans="1:16" ht="16.5" x14ac:dyDescent="0.3">
      <c r="A2875" s="2">
        <v>38958</v>
      </c>
      <c r="B2875" s="1">
        <v>174.79</v>
      </c>
      <c r="C2875" s="14">
        <v>39027</v>
      </c>
      <c r="D2875" s="13">
        <v>1379.78</v>
      </c>
      <c r="E2875" s="17">
        <v>38918</v>
      </c>
      <c r="F2875" s="16">
        <v>14946.84</v>
      </c>
      <c r="G2875" s="20">
        <v>39108</v>
      </c>
      <c r="H2875" s="19">
        <v>4149.01</v>
      </c>
      <c r="I2875" s="31">
        <v>38939</v>
      </c>
      <c r="J2875" s="30">
        <v>17222.14</v>
      </c>
      <c r="K2875" s="28">
        <v>38939</v>
      </c>
      <c r="L2875" s="27">
        <v>6980.91</v>
      </c>
      <c r="M2875" s="25">
        <v>39100</v>
      </c>
      <c r="N2875" s="24">
        <v>6210.3</v>
      </c>
      <c r="O2875" s="28">
        <v>39059</v>
      </c>
      <c r="P2875" s="27">
        <v>6427.41</v>
      </c>
    </row>
    <row r="2876" spans="1:16" ht="16.5" x14ac:dyDescent="0.3">
      <c r="A2876" s="2">
        <v>38957</v>
      </c>
      <c r="B2876" s="1">
        <v>172.64</v>
      </c>
      <c r="C2876" s="14">
        <v>39024</v>
      </c>
      <c r="D2876" s="13">
        <v>1364.3</v>
      </c>
      <c r="E2876" s="17">
        <v>38917</v>
      </c>
      <c r="F2876" s="16">
        <v>14500.26</v>
      </c>
      <c r="G2876" s="20">
        <v>39107</v>
      </c>
      <c r="H2876" s="19">
        <v>4175.7</v>
      </c>
      <c r="I2876" s="31">
        <v>38938</v>
      </c>
      <c r="J2876" s="30">
        <v>17346.580000000002</v>
      </c>
      <c r="K2876" s="28">
        <v>38938</v>
      </c>
      <c r="L2876" s="27">
        <v>6991.09</v>
      </c>
      <c r="M2876" s="25">
        <v>39099</v>
      </c>
      <c r="N2876" s="24">
        <v>6204.5</v>
      </c>
      <c r="O2876" s="28">
        <v>39058</v>
      </c>
      <c r="P2876" s="27">
        <v>6413.03</v>
      </c>
    </row>
    <row r="2877" spans="1:16" ht="16.5" x14ac:dyDescent="0.3">
      <c r="A2877" s="2">
        <v>38954</v>
      </c>
      <c r="B2877" s="1">
        <v>172.92</v>
      </c>
      <c r="C2877" s="14">
        <v>39023</v>
      </c>
      <c r="D2877" s="13">
        <v>1367.34</v>
      </c>
      <c r="E2877" s="17">
        <v>38916</v>
      </c>
      <c r="F2877" s="16">
        <v>14437.24</v>
      </c>
      <c r="G2877" s="20">
        <v>39106</v>
      </c>
      <c r="H2877" s="19">
        <v>4187.55</v>
      </c>
      <c r="I2877" s="31">
        <v>38937</v>
      </c>
      <c r="J2877" s="30">
        <v>17048.2</v>
      </c>
      <c r="K2877" s="28">
        <v>38937</v>
      </c>
      <c r="L2877" s="27">
        <v>6882.36</v>
      </c>
      <c r="M2877" s="25">
        <v>39098</v>
      </c>
      <c r="N2877" s="24">
        <v>6215.7</v>
      </c>
      <c r="O2877" s="28">
        <v>39057</v>
      </c>
      <c r="P2877" s="27">
        <v>6369.51</v>
      </c>
    </row>
    <row r="2878" spans="1:16" ht="16.5" x14ac:dyDescent="0.3">
      <c r="A2878" s="2">
        <v>38953</v>
      </c>
      <c r="B2878" s="1">
        <v>171.08</v>
      </c>
      <c r="C2878" s="14">
        <v>39022</v>
      </c>
      <c r="D2878" s="13">
        <v>1367.81</v>
      </c>
      <c r="E2878" s="17">
        <v>38912</v>
      </c>
      <c r="F2878" s="16">
        <v>14845.24</v>
      </c>
      <c r="G2878" s="20">
        <v>39105</v>
      </c>
      <c r="H2878" s="19">
        <v>4140.1899999999996</v>
      </c>
      <c r="I2878" s="31">
        <v>38936</v>
      </c>
      <c r="J2878" s="30">
        <v>16953.55</v>
      </c>
      <c r="K2878" s="28">
        <v>38936</v>
      </c>
      <c r="L2878" s="27">
        <v>6860.79</v>
      </c>
      <c r="M2878" s="25">
        <v>39097</v>
      </c>
      <c r="N2878" s="24">
        <v>6263.5</v>
      </c>
      <c r="O2878" s="28">
        <v>39056</v>
      </c>
      <c r="P2878" s="27">
        <v>6372.8</v>
      </c>
    </row>
    <row r="2879" spans="1:16" ht="16.5" x14ac:dyDescent="0.3">
      <c r="A2879" s="2">
        <v>38952</v>
      </c>
      <c r="B2879" s="1">
        <v>172.33</v>
      </c>
      <c r="C2879" s="14">
        <v>39021</v>
      </c>
      <c r="D2879" s="13">
        <v>1377.94</v>
      </c>
      <c r="E2879" s="17">
        <v>38911</v>
      </c>
      <c r="F2879" s="16">
        <v>15097.95</v>
      </c>
      <c r="G2879" s="20">
        <v>39104</v>
      </c>
      <c r="H2879" s="19">
        <v>4140.6099999999997</v>
      </c>
      <c r="I2879" s="31">
        <v>38933</v>
      </c>
      <c r="J2879" s="30">
        <v>16887.8</v>
      </c>
      <c r="K2879" s="28">
        <v>38933</v>
      </c>
      <c r="L2879" s="27">
        <v>6820.65</v>
      </c>
      <c r="M2879" s="25">
        <v>39094</v>
      </c>
      <c r="N2879" s="24">
        <v>6239</v>
      </c>
      <c r="O2879" s="28">
        <v>39055</v>
      </c>
      <c r="P2879" s="27">
        <v>6295.23</v>
      </c>
    </row>
    <row r="2880" spans="1:16" ht="16.5" x14ac:dyDescent="0.3">
      <c r="A2880" s="2">
        <v>38951</v>
      </c>
      <c r="B2880" s="1">
        <v>173.81</v>
      </c>
      <c r="C2880" s="14">
        <v>39020</v>
      </c>
      <c r="D2880" s="13">
        <v>1377.93</v>
      </c>
      <c r="E2880" s="17">
        <v>38910</v>
      </c>
      <c r="F2880" s="16">
        <v>15249.32</v>
      </c>
      <c r="G2880" s="20">
        <v>39101</v>
      </c>
      <c r="H2880" s="19">
        <v>4173.07</v>
      </c>
      <c r="I2880" s="31">
        <v>38932</v>
      </c>
      <c r="J2880" s="30">
        <v>17048.419999999998</v>
      </c>
      <c r="K2880" s="28">
        <v>38932</v>
      </c>
      <c r="L2880" s="27">
        <v>6857.92</v>
      </c>
      <c r="M2880" s="25">
        <v>39093</v>
      </c>
      <c r="N2880" s="24">
        <v>6230.1</v>
      </c>
      <c r="O2880" s="28">
        <v>39052</v>
      </c>
      <c r="P2880" s="27">
        <v>6241.13</v>
      </c>
    </row>
    <row r="2881" spans="1:16" ht="16.5" x14ac:dyDescent="0.3">
      <c r="A2881" s="2">
        <v>38950</v>
      </c>
      <c r="B2881" s="1">
        <v>171.96</v>
      </c>
      <c r="C2881" s="14">
        <v>39017</v>
      </c>
      <c r="D2881" s="13">
        <v>1377.34</v>
      </c>
      <c r="E2881" s="17">
        <v>38909</v>
      </c>
      <c r="F2881" s="16">
        <v>15473.82</v>
      </c>
      <c r="G2881" s="20">
        <v>39100</v>
      </c>
      <c r="H2881" s="19">
        <v>4137.3100000000004</v>
      </c>
      <c r="I2881" s="31">
        <v>38931</v>
      </c>
      <c r="J2881" s="30">
        <v>17032.75</v>
      </c>
      <c r="K2881" s="28">
        <v>38931</v>
      </c>
      <c r="L2881" s="27">
        <v>6767.77</v>
      </c>
      <c r="M2881" s="25">
        <v>39092</v>
      </c>
      <c r="N2881" s="24">
        <v>6160.7</v>
      </c>
      <c r="O2881" s="28">
        <v>39051</v>
      </c>
      <c r="P2881" s="27">
        <v>6309.19</v>
      </c>
    </row>
    <row r="2882" spans="1:16" ht="16.5" x14ac:dyDescent="0.3">
      <c r="A2882" s="2">
        <v>38947</v>
      </c>
      <c r="B2882" s="1">
        <v>173.17</v>
      </c>
      <c r="C2882" s="14">
        <v>39016</v>
      </c>
      <c r="D2882" s="13">
        <v>1389.09</v>
      </c>
      <c r="E2882" s="17">
        <v>38908</v>
      </c>
      <c r="F2882" s="16">
        <v>15552.81</v>
      </c>
      <c r="G2882" s="20">
        <v>39099</v>
      </c>
      <c r="H2882" s="19">
        <v>4146.7299999999996</v>
      </c>
      <c r="I2882" s="31">
        <v>38930</v>
      </c>
      <c r="J2882" s="30">
        <v>16911.37</v>
      </c>
      <c r="K2882" s="28">
        <v>38930</v>
      </c>
      <c r="L2882" s="27">
        <v>6755.38</v>
      </c>
      <c r="M2882" s="25">
        <v>39091</v>
      </c>
      <c r="N2882" s="24">
        <v>6196.1</v>
      </c>
      <c r="O2882" s="28">
        <v>39050</v>
      </c>
      <c r="P2882" s="27">
        <v>6363.8</v>
      </c>
    </row>
    <row r="2883" spans="1:16" ht="16.5" x14ac:dyDescent="0.3">
      <c r="A2883" s="2">
        <v>38946</v>
      </c>
      <c r="B2883" s="1">
        <v>172.65</v>
      </c>
      <c r="C2883" s="14">
        <v>39015</v>
      </c>
      <c r="D2883" s="13">
        <v>1382.22</v>
      </c>
      <c r="E2883" s="17">
        <v>38905</v>
      </c>
      <c r="F2883" s="16">
        <v>15307.61</v>
      </c>
      <c r="G2883" s="20">
        <v>39098</v>
      </c>
      <c r="H2883" s="19">
        <v>4169.18</v>
      </c>
      <c r="I2883" s="31">
        <v>38929</v>
      </c>
      <c r="J2883" s="30">
        <v>16971.34</v>
      </c>
      <c r="K2883" s="28">
        <v>38929</v>
      </c>
      <c r="L2883" s="27">
        <v>6829.49</v>
      </c>
      <c r="M2883" s="25">
        <v>39090</v>
      </c>
      <c r="N2883" s="24">
        <v>6194.2</v>
      </c>
      <c r="O2883" s="28">
        <v>39049</v>
      </c>
      <c r="P2883" s="27">
        <v>6281.68</v>
      </c>
    </row>
    <row r="2884" spans="1:16" ht="16.5" x14ac:dyDescent="0.3">
      <c r="A2884" s="2">
        <v>38945</v>
      </c>
      <c r="B2884" s="1">
        <v>171.01</v>
      </c>
      <c r="C2884" s="14">
        <v>39014</v>
      </c>
      <c r="D2884" s="13">
        <v>1377.38</v>
      </c>
      <c r="E2884" s="17">
        <v>38904</v>
      </c>
      <c r="F2884" s="16">
        <v>15321.4</v>
      </c>
      <c r="G2884" s="20">
        <v>39097</v>
      </c>
      <c r="H2884" s="19">
        <v>4187.3599999999997</v>
      </c>
      <c r="I2884" s="31">
        <v>38926</v>
      </c>
      <c r="J2884" s="30">
        <v>16955.04</v>
      </c>
      <c r="K2884" s="28">
        <v>38926</v>
      </c>
      <c r="L2884" s="27">
        <v>6859.24</v>
      </c>
      <c r="M2884" s="25">
        <v>39087</v>
      </c>
      <c r="N2884" s="24">
        <v>6220.1</v>
      </c>
      <c r="O2884" s="28">
        <v>39048</v>
      </c>
      <c r="P2884" s="27">
        <v>6298.17</v>
      </c>
    </row>
    <row r="2885" spans="1:16" ht="16.5" x14ac:dyDescent="0.3">
      <c r="A2885" s="2">
        <v>38943</v>
      </c>
      <c r="B2885" s="1">
        <v>168.19</v>
      </c>
      <c r="C2885" s="14">
        <v>39013</v>
      </c>
      <c r="D2885" s="13">
        <v>1377.02</v>
      </c>
      <c r="E2885" s="17">
        <v>38903</v>
      </c>
      <c r="F2885" s="16">
        <v>15523.94</v>
      </c>
      <c r="G2885" s="20">
        <v>39094</v>
      </c>
      <c r="H2885" s="19">
        <v>4174.8</v>
      </c>
      <c r="I2885" s="31">
        <v>38925</v>
      </c>
      <c r="J2885" s="30">
        <v>16916.77</v>
      </c>
      <c r="K2885" s="28">
        <v>38925</v>
      </c>
      <c r="L2885" s="27">
        <v>6822.29</v>
      </c>
      <c r="M2885" s="25">
        <v>39086</v>
      </c>
      <c r="N2885" s="24">
        <v>6287</v>
      </c>
      <c r="O2885" s="28">
        <v>39045</v>
      </c>
      <c r="P2885" s="27">
        <v>6411.96</v>
      </c>
    </row>
    <row r="2886" spans="1:16" ht="16.5" x14ac:dyDescent="0.3">
      <c r="A2886" s="2">
        <v>38940</v>
      </c>
      <c r="B2886" s="1">
        <v>167.65</v>
      </c>
      <c r="C2886" s="14">
        <v>39010</v>
      </c>
      <c r="D2886" s="13">
        <v>1368.6</v>
      </c>
      <c r="E2886" s="17">
        <v>38902</v>
      </c>
      <c r="F2886" s="16">
        <v>15638.5</v>
      </c>
      <c r="G2886" s="20">
        <v>39093</v>
      </c>
      <c r="H2886" s="19">
        <v>4165.95</v>
      </c>
      <c r="I2886" s="31">
        <v>38924</v>
      </c>
      <c r="J2886" s="30">
        <v>16617.240000000002</v>
      </c>
      <c r="K2886" s="28">
        <v>38924</v>
      </c>
      <c r="L2886" s="27">
        <v>6738.63</v>
      </c>
      <c r="M2886" s="25">
        <v>39085</v>
      </c>
      <c r="N2886" s="24">
        <v>6319</v>
      </c>
      <c r="O2886" s="28">
        <v>39044</v>
      </c>
      <c r="P2886" s="27">
        <v>6475.25</v>
      </c>
    </row>
    <row r="2887" spans="1:16" ht="16.5" x14ac:dyDescent="0.3">
      <c r="A2887" s="2">
        <v>38939</v>
      </c>
      <c r="B2887" s="1">
        <v>169.44</v>
      </c>
      <c r="C2887" s="14">
        <v>39009</v>
      </c>
      <c r="D2887" s="13">
        <v>1366.96</v>
      </c>
      <c r="E2887" s="17">
        <v>38901</v>
      </c>
      <c r="F2887" s="16">
        <v>15571.62</v>
      </c>
      <c r="G2887" s="20">
        <v>39092</v>
      </c>
      <c r="H2887" s="19">
        <v>4090.88</v>
      </c>
      <c r="I2887" s="31">
        <v>38923</v>
      </c>
      <c r="J2887" s="30">
        <v>16583.86</v>
      </c>
      <c r="K2887" s="28">
        <v>38923</v>
      </c>
      <c r="L2887" s="27">
        <v>6745.91</v>
      </c>
      <c r="M2887" s="25">
        <v>39084</v>
      </c>
      <c r="N2887" s="24">
        <v>6310.9</v>
      </c>
      <c r="O2887" s="28">
        <v>39043</v>
      </c>
      <c r="P2887" s="27">
        <v>6476.13</v>
      </c>
    </row>
    <row r="2888" spans="1:16" ht="16.5" x14ac:dyDescent="0.3">
      <c r="A2888" s="2">
        <v>38938</v>
      </c>
      <c r="B2888" s="1">
        <v>171.11</v>
      </c>
      <c r="C2888" s="14">
        <v>39008</v>
      </c>
      <c r="D2888" s="13">
        <v>1365.96</v>
      </c>
      <c r="E2888" s="17">
        <v>38898</v>
      </c>
      <c r="F2888" s="16">
        <v>15505.18</v>
      </c>
      <c r="G2888" s="20">
        <v>39091</v>
      </c>
      <c r="H2888" s="19">
        <v>4129.49</v>
      </c>
      <c r="I2888" s="31">
        <v>38922</v>
      </c>
      <c r="J2888" s="30">
        <v>16480.59</v>
      </c>
      <c r="K2888" s="28">
        <v>38922</v>
      </c>
      <c r="L2888" s="27">
        <v>6718.55</v>
      </c>
      <c r="M2888" s="25">
        <v>39080</v>
      </c>
      <c r="N2888" s="24">
        <v>6220.8</v>
      </c>
      <c r="O2888" s="28">
        <v>39042</v>
      </c>
      <c r="P2888" s="27">
        <v>6460.39</v>
      </c>
    </row>
    <row r="2889" spans="1:16" ht="16.5" x14ac:dyDescent="0.3">
      <c r="A2889" s="2">
        <v>38937</v>
      </c>
      <c r="B2889" s="1">
        <v>170.68</v>
      </c>
      <c r="C2889" s="14">
        <v>39007</v>
      </c>
      <c r="D2889" s="13">
        <v>1364.05</v>
      </c>
      <c r="E2889" s="17">
        <v>38897</v>
      </c>
      <c r="F2889" s="16">
        <v>15121.15</v>
      </c>
      <c r="G2889" s="20">
        <v>39090</v>
      </c>
      <c r="H2889" s="19">
        <v>4123.33</v>
      </c>
      <c r="I2889" s="31">
        <v>38919</v>
      </c>
      <c r="J2889" s="30">
        <v>16464.18</v>
      </c>
      <c r="K2889" s="28">
        <v>38919</v>
      </c>
      <c r="L2889" s="27">
        <v>6736.12</v>
      </c>
      <c r="M2889" s="25">
        <v>39079</v>
      </c>
      <c r="N2889" s="24">
        <v>6240.9</v>
      </c>
      <c r="O2889" s="28">
        <v>39041</v>
      </c>
      <c r="P2889" s="27">
        <v>6452.33</v>
      </c>
    </row>
    <row r="2890" spans="1:16" ht="16.5" x14ac:dyDescent="0.3">
      <c r="A2890" s="2">
        <v>38936</v>
      </c>
      <c r="B2890" s="1">
        <v>167.61</v>
      </c>
      <c r="C2890" s="14">
        <v>39006</v>
      </c>
      <c r="D2890" s="13">
        <v>1369.06</v>
      </c>
      <c r="E2890" s="17">
        <v>38896</v>
      </c>
      <c r="F2890" s="16">
        <v>14886.11</v>
      </c>
      <c r="G2890" s="20">
        <v>39087</v>
      </c>
      <c r="H2890" s="19">
        <v>4129.3500000000004</v>
      </c>
      <c r="I2890" s="31">
        <v>38918</v>
      </c>
      <c r="J2890" s="30">
        <v>16472.62</v>
      </c>
      <c r="K2890" s="28">
        <v>38918</v>
      </c>
      <c r="L2890" s="27">
        <v>6778.12</v>
      </c>
      <c r="M2890" s="25">
        <v>39078</v>
      </c>
      <c r="N2890" s="24">
        <v>6245.2</v>
      </c>
      <c r="O2890" s="28">
        <v>39038</v>
      </c>
      <c r="P2890" s="27">
        <v>6412.36</v>
      </c>
    </row>
    <row r="2891" spans="1:16" ht="16.5" x14ac:dyDescent="0.3">
      <c r="A2891" s="2">
        <v>38933</v>
      </c>
      <c r="B2891" s="1">
        <v>169.68</v>
      </c>
      <c r="C2891" s="14">
        <v>39003</v>
      </c>
      <c r="D2891" s="13">
        <v>1365.62</v>
      </c>
      <c r="E2891" s="17">
        <v>38895</v>
      </c>
      <c r="F2891" s="16">
        <v>15171.81</v>
      </c>
      <c r="G2891" s="20">
        <v>39086</v>
      </c>
      <c r="H2891" s="19">
        <v>4177.76</v>
      </c>
      <c r="I2891" s="31">
        <v>38917</v>
      </c>
      <c r="J2891" s="30">
        <v>16097.54</v>
      </c>
      <c r="K2891" s="28">
        <v>38917</v>
      </c>
      <c r="L2891" s="27">
        <v>6609.17</v>
      </c>
      <c r="M2891" s="25">
        <v>39073</v>
      </c>
      <c r="N2891" s="24">
        <v>6190</v>
      </c>
      <c r="O2891" s="28">
        <v>39037</v>
      </c>
      <c r="P2891" s="27">
        <v>6443.02</v>
      </c>
    </row>
    <row r="2892" spans="1:16" ht="16.5" x14ac:dyDescent="0.3">
      <c r="A2892" s="2">
        <v>38932</v>
      </c>
      <c r="B2892" s="1">
        <v>167.94</v>
      </c>
      <c r="C2892" s="14">
        <v>39002</v>
      </c>
      <c r="D2892" s="13">
        <v>1362.83</v>
      </c>
      <c r="E2892" s="17">
        <v>38894</v>
      </c>
      <c r="F2892" s="16">
        <v>15152.4</v>
      </c>
      <c r="G2892" s="20">
        <v>39085</v>
      </c>
      <c r="H2892" s="19">
        <v>4188.24</v>
      </c>
      <c r="I2892" s="31">
        <v>38916</v>
      </c>
      <c r="J2892" s="30">
        <v>16043.94</v>
      </c>
      <c r="K2892" s="28">
        <v>38916</v>
      </c>
      <c r="L2892" s="27">
        <v>6557.1</v>
      </c>
      <c r="M2892" s="25">
        <v>39072</v>
      </c>
      <c r="N2892" s="24">
        <v>6183.7</v>
      </c>
      <c r="O2892" s="28">
        <v>39036</v>
      </c>
      <c r="P2892" s="27">
        <v>6430.89</v>
      </c>
    </row>
    <row r="2893" spans="1:16" ht="16.5" x14ac:dyDescent="0.3">
      <c r="A2893" s="2">
        <v>38931</v>
      </c>
      <c r="B2893" s="1">
        <v>168.27</v>
      </c>
      <c r="C2893" s="14">
        <v>39001</v>
      </c>
      <c r="D2893" s="13">
        <v>1349.95</v>
      </c>
      <c r="E2893" s="17">
        <v>38891</v>
      </c>
      <c r="F2893" s="16">
        <v>15124.04</v>
      </c>
      <c r="G2893" s="20">
        <v>39084</v>
      </c>
      <c r="H2893" s="19">
        <v>4182.12</v>
      </c>
      <c r="I2893" s="31">
        <v>38915</v>
      </c>
      <c r="J2893" s="30">
        <v>16064.82</v>
      </c>
      <c r="K2893" s="28">
        <v>38915</v>
      </c>
      <c r="L2893" s="27">
        <v>6571.2</v>
      </c>
      <c r="M2893" s="25">
        <v>39071</v>
      </c>
      <c r="N2893" s="24">
        <v>6198.6</v>
      </c>
      <c r="O2893" s="28">
        <v>39035</v>
      </c>
      <c r="P2893" s="27">
        <v>6387.38</v>
      </c>
    </row>
    <row r="2894" spans="1:16" ht="16.5" x14ac:dyDescent="0.3">
      <c r="A2894" s="2">
        <v>38930</v>
      </c>
      <c r="B2894" s="1">
        <v>167.14</v>
      </c>
      <c r="C2894" s="14">
        <v>39000</v>
      </c>
      <c r="D2894" s="13">
        <v>1353.42</v>
      </c>
      <c r="E2894" s="17">
        <v>38890</v>
      </c>
      <c r="F2894" s="16">
        <v>15135.69</v>
      </c>
      <c r="G2894" s="20">
        <v>39080</v>
      </c>
      <c r="H2894" s="19">
        <v>4119.9399999999996</v>
      </c>
      <c r="I2894" s="31">
        <v>38912</v>
      </c>
      <c r="J2894" s="30">
        <v>16135.71</v>
      </c>
      <c r="K2894" s="28">
        <v>38912</v>
      </c>
      <c r="L2894" s="27">
        <v>6647.53</v>
      </c>
      <c r="M2894" s="25">
        <v>39070</v>
      </c>
      <c r="N2894" s="24">
        <v>6203.9</v>
      </c>
      <c r="O2894" s="28">
        <v>39034</v>
      </c>
      <c r="P2894" s="27">
        <v>6393.73</v>
      </c>
    </row>
    <row r="2895" spans="1:16" ht="16.5" x14ac:dyDescent="0.3">
      <c r="A2895" s="2">
        <v>38929</v>
      </c>
      <c r="B2895" s="1">
        <v>168.51</v>
      </c>
      <c r="C2895" s="14">
        <v>38999</v>
      </c>
      <c r="D2895" s="13">
        <v>1350.66</v>
      </c>
      <c r="E2895" s="17">
        <v>38889</v>
      </c>
      <c r="F2895" s="16">
        <v>14644.26</v>
      </c>
      <c r="G2895" s="20">
        <v>39079</v>
      </c>
      <c r="H2895" s="19">
        <v>4130.66</v>
      </c>
      <c r="I2895" s="31">
        <v>38911</v>
      </c>
      <c r="J2895" s="30">
        <v>16305.48</v>
      </c>
      <c r="K2895" s="28">
        <v>38911</v>
      </c>
      <c r="L2895" s="27">
        <v>6728.23</v>
      </c>
      <c r="M2895" s="25">
        <v>39069</v>
      </c>
      <c r="N2895" s="24">
        <v>6247.4</v>
      </c>
      <c r="O2895" s="28">
        <v>39031</v>
      </c>
      <c r="P2895" s="27">
        <v>6357.77</v>
      </c>
    </row>
    <row r="2896" spans="1:16" ht="16.5" x14ac:dyDescent="0.3">
      <c r="A2896" s="2">
        <v>38926</v>
      </c>
      <c r="B2896" s="1">
        <v>168.54</v>
      </c>
      <c r="C2896" s="14">
        <v>38996</v>
      </c>
      <c r="D2896" s="13">
        <v>1349.58</v>
      </c>
      <c r="E2896" s="17">
        <v>38888</v>
      </c>
      <c r="F2896" s="16">
        <v>14648.41</v>
      </c>
      <c r="G2896" s="20">
        <v>39078</v>
      </c>
      <c r="H2896" s="19">
        <v>4134.8599999999997</v>
      </c>
      <c r="I2896" s="31">
        <v>38910</v>
      </c>
      <c r="J2896" s="30">
        <v>16522.21</v>
      </c>
      <c r="K2896" s="28">
        <v>38910</v>
      </c>
      <c r="L2896" s="27">
        <v>6826.65</v>
      </c>
      <c r="M2896" s="25">
        <v>39066</v>
      </c>
      <c r="N2896" s="24">
        <v>6260</v>
      </c>
      <c r="O2896" s="28">
        <v>39030</v>
      </c>
      <c r="P2896" s="27">
        <v>6358.68</v>
      </c>
    </row>
    <row r="2897" spans="1:16" ht="16.5" x14ac:dyDescent="0.3">
      <c r="A2897" s="2">
        <v>38925</v>
      </c>
      <c r="B2897" s="1">
        <v>168.52</v>
      </c>
      <c r="C2897" s="14">
        <v>38995</v>
      </c>
      <c r="D2897" s="13">
        <v>1353.22</v>
      </c>
      <c r="E2897" s="17">
        <v>38887</v>
      </c>
      <c r="F2897" s="16">
        <v>14860.35</v>
      </c>
      <c r="G2897" s="20">
        <v>39073</v>
      </c>
      <c r="H2897" s="19">
        <v>4073.5</v>
      </c>
      <c r="I2897" s="31">
        <v>38909</v>
      </c>
      <c r="J2897" s="30">
        <v>16490.13</v>
      </c>
      <c r="K2897" s="28">
        <v>38909</v>
      </c>
      <c r="L2897" s="27">
        <v>6800.72</v>
      </c>
      <c r="M2897" s="25">
        <v>39065</v>
      </c>
      <c r="N2897" s="24">
        <v>6228</v>
      </c>
      <c r="O2897" s="28">
        <v>39029</v>
      </c>
      <c r="P2897" s="27">
        <v>6349.26</v>
      </c>
    </row>
    <row r="2898" spans="1:16" ht="16.5" x14ac:dyDescent="0.3">
      <c r="A2898" s="2">
        <v>38924</v>
      </c>
      <c r="B2898" s="1">
        <v>166.1</v>
      </c>
      <c r="C2898" s="14">
        <v>38994</v>
      </c>
      <c r="D2898" s="13">
        <v>1350.22</v>
      </c>
      <c r="E2898" s="17">
        <v>38884</v>
      </c>
      <c r="F2898" s="16">
        <v>14879.34</v>
      </c>
      <c r="G2898" s="20">
        <v>39072</v>
      </c>
      <c r="H2898" s="19">
        <v>4112.1000000000004</v>
      </c>
      <c r="I2898" s="31">
        <v>38908</v>
      </c>
      <c r="J2898" s="30">
        <v>16603.810000000001</v>
      </c>
      <c r="K2898" s="28">
        <v>38908</v>
      </c>
      <c r="L2898" s="27">
        <v>6828.04</v>
      </c>
      <c r="M2898" s="25">
        <v>39064</v>
      </c>
      <c r="N2898" s="24">
        <v>6192.5</v>
      </c>
      <c r="O2898" s="28">
        <v>39028</v>
      </c>
      <c r="P2898" s="27">
        <v>6361.96</v>
      </c>
    </row>
    <row r="2899" spans="1:16" ht="16.5" x14ac:dyDescent="0.3">
      <c r="A2899" s="2">
        <v>38923</v>
      </c>
      <c r="B2899" s="1">
        <v>166.25</v>
      </c>
      <c r="C2899" s="14">
        <v>38993</v>
      </c>
      <c r="D2899" s="13">
        <v>1334.11</v>
      </c>
      <c r="E2899" s="17">
        <v>38883</v>
      </c>
      <c r="F2899" s="16">
        <v>14470.76</v>
      </c>
      <c r="G2899" s="20">
        <v>39071</v>
      </c>
      <c r="H2899" s="19">
        <v>4118.54</v>
      </c>
      <c r="I2899" s="31">
        <v>38905</v>
      </c>
      <c r="J2899" s="30">
        <v>16459.78</v>
      </c>
      <c r="K2899" s="28">
        <v>38905</v>
      </c>
      <c r="L2899" s="27">
        <v>6837.77</v>
      </c>
      <c r="M2899" s="25">
        <v>39063</v>
      </c>
      <c r="N2899" s="24">
        <v>6156.4</v>
      </c>
      <c r="O2899" s="28">
        <v>39027</v>
      </c>
      <c r="P2899" s="27">
        <v>6330.65</v>
      </c>
    </row>
    <row r="2900" spans="1:16" ht="16.5" x14ac:dyDescent="0.3">
      <c r="A2900" s="2">
        <v>38922</v>
      </c>
      <c r="B2900" s="1">
        <v>163.93</v>
      </c>
      <c r="C2900" s="14">
        <v>38992</v>
      </c>
      <c r="D2900" s="13">
        <v>1331.32</v>
      </c>
      <c r="E2900" s="17">
        <v>38882</v>
      </c>
      <c r="F2900" s="16">
        <v>14309.56</v>
      </c>
      <c r="G2900" s="20">
        <v>39070</v>
      </c>
      <c r="H2900" s="19">
        <v>4100.4799999999996</v>
      </c>
      <c r="I2900" s="31">
        <v>38904</v>
      </c>
      <c r="J2900" s="30">
        <v>16440.990000000002</v>
      </c>
      <c r="K2900" s="28">
        <v>38904</v>
      </c>
      <c r="L2900" s="27">
        <v>6797.07</v>
      </c>
      <c r="M2900" s="25">
        <v>39062</v>
      </c>
      <c r="N2900" s="24">
        <v>6159.8</v>
      </c>
      <c r="O2900" s="28">
        <v>39024</v>
      </c>
      <c r="P2900" s="27">
        <v>6241.15</v>
      </c>
    </row>
    <row r="2901" spans="1:16" ht="16.5" x14ac:dyDescent="0.3">
      <c r="A2901" s="2">
        <v>38919</v>
      </c>
      <c r="B2901" s="1">
        <v>165</v>
      </c>
      <c r="C2901" s="14">
        <v>38989</v>
      </c>
      <c r="D2901" s="13">
        <v>1335.85</v>
      </c>
      <c r="E2901" s="17">
        <v>38881</v>
      </c>
      <c r="F2901" s="16">
        <v>14218.6</v>
      </c>
      <c r="G2901" s="20">
        <v>39069</v>
      </c>
      <c r="H2901" s="19">
        <v>4130.0600000000004</v>
      </c>
      <c r="I2901" s="31">
        <v>38903</v>
      </c>
      <c r="J2901" s="30">
        <v>16267.18</v>
      </c>
      <c r="K2901" s="28">
        <v>38903</v>
      </c>
      <c r="L2901" s="27">
        <v>6717.86</v>
      </c>
      <c r="M2901" s="25">
        <v>39059</v>
      </c>
      <c r="N2901" s="24">
        <v>6152.4</v>
      </c>
      <c r="O2901" s="28">
        <v>39023</v>
      </c>
      <c r="P2901" s="27">
        <v>6223.33</v>
      </c>
    </row>
    <row r="2902" spans="1:16" ht="16.5" x14ac:dyDescent="0.3">
      <c r="A2902" s="2">
        <v>38918</v>
      </c>
      <c r="B2902" s="1">
        <v>165.11</v>
      </c>
      <c r="C2902" s="14">
        <v>38988</v>
      </c>
      <c r="D2902" s="13">
        <v>1339.15</v>
      </c>
      <c r="E2902" s="17">
        <v>38880</v>
      </c>
      <c r="F2902" s="16">
        <v>14833.01</v>
      </c>
      <c r="G2902" s="20">
        <v>39066</v>
      </c>
      <c r="H2902" s="19">
        <v>4140.66</v>
      </c>
      <c r="I2902" s="31">
        <v>38902</v>
      </c>
      <c r="J2902" s="30">
        <v>16368.98</v>
      </c>
      <c r="K2902" s="28">
        <v>38902</v>
      </c>
      <c r="L2902" s="27">
        <v>6814.56</v>
      </c>
      <c r="M2902" s="25">
        <v>39058</v>
      </c>
      <c r="N2902" s="24">
        <v>6131.5</v>
      </c>
      <c r="O2902" s="28">
        <v>39022</v>
      </c>
      <c r="P2902" s="27">
        <v>6291.9</v>
      </c>
    </row>
    <row r="2903" spans="1:16" ht="16.5" x14ac:dyDescent="0.3">
      <c r="A2903" s="2">
        <v>38917</v>
      </c>
      <c r="B2903" s="1">
        <v>159.76</v>
      </c>
      <c r="C2903" s="14">
        <v>38987</v>
      </c>
      <c r="D2903" s="13">
        <v>1336.59</v>
      </c>
      <c r="E2903" s="17">
        <v>38877</v>
      </c>
      <c r="F2903" s="16">
        <v>14750.84</v>
      </c>
      <c r="G2903" s="20">
        <v>39065</v>
      </c>
      <c r="H2903" s="19">
        <v>4118.84</v>
      </c>
      <c r="I2903" s="31">
        <v>38901</v>
      </c>
      <c r="J2903" s="30">
        <v>16326.66</v>
      </c>
      <c r="K2903" s="28">
        <v>38901</v>
      </c>
      <c r="L2903" s="27">
        <v>6792.08</v>
      </c>
      <c r="M2903" s="25">
        <v>39057</v>
      </c>
      <c r="N2903" s="24">
        <v>6090.3</v>
      </c>
      <c r="O2903" s="28">
        <v>39021</v>
      </c>
      <c r="P2903" s="27">
        <v>6268.92</v>
      </c>
    </row>
    <row r="2904" spans="1:16" ht="16.5" x14ac:dyDescent="0.3">
      <c r="A2904" s="2">
        <v>38916</v>
      </c>
      <c r="B2904" s="1">
        <v>159.69</v>
      </c>
      <c r="C2904" s="14">
        <v>38986</v>
      </c>
      <c r="D2904" s="13">
        <v>1336.34</v>
      </c>
      <c r="E2904" s="17">
        <v>38876</v>
      </c>
      <c r="F2904" s="16">
        <v>14633.03</v>
      </c>
      <c r="G2904" s="20">
        <v>39064</v>
      </c>
      <c r="H2904" s="19">
        <v>4094.33</v>
      </c>
      <c r="I2904" s="31">
        <v>38898</v>
      </c>
      <c r="J2904" s="30">
        <v>16267.62</v>
      </c>
      <c r="K2904" s="28">
        <v>38898</v>
      </c>
      <c r="L2904" s="27">
        <v>6784.6</v>
      </c>
      <c r="M2904" s="25">
        <v>39056</v>
      </c>
      <c r="N2904" s="24">
        <v>6086.4</v>
      </c>
      <c r="O2904" s="28">
        <v>39020</v>
      </c>
      <c r="P2904" s="27">
        <v>6258.19</v>
      </c>
    </row>
    <row r="2905" spans="1:16" ht="16.5" x14ac:dyDescent="0.3">
      <c r="A2905" s="2">
        <v>38912</v>
      </c>
      <c r="B2905" s="1">
        <v>162.33000000000001</v>
      </c>
      <c r="C2905" s="14">
        <v>38985</v>
      </c>
      <c r="D2905" s="13">
        <v>1326.37</v>
      </c>
      <c r="E2905" s="17">
        <v>38875</v>
      </c>
      <c r="F2905" s="16">
        <v>15096.01</v>
      </c>
      <c r="G2905" s="20">
        <v>39063</v>
      </c>
      <c r="H2905" s="19">
        <v>4059.74</v>
      </c>
      <c r="I2905" s="31">
        <v>38897</v>
      </c>
      <c r="J2905" s="30">
        <v>15865.22</v>
      </c>
      <c r="K2905" s="28">
        <v>38897</v>
      </c>
      <c r="L2905" s="27">
        <v>6574.89</v>
      </c>
      <c r="M2905" s="25">
        <v>39055</v>
      </c>
      <c r="N2905" s="24">
        <v>6050.4</v>
      </c>
      <c r="O2905" s="28">
        <v>39017</v>
      </c>
      <c r="P2905" s="27">
        <v>6262.54</v>
      </c>
    </row>
    <row r="2906" spans="1:16" ht="16.5" x14ac:dyDescent="0.3">
      <c r="A2906" s="2">
        <v>38911</v>
      </c>
      <c r="B2906" s="1">
        <v>166.35</v>
      </c>
      <c r="C2906" s="14">
        <v>38982</v>
      </c>
      <c r="D2906" s="13">
        <v>1314.78</v>
      </c>
      <c r="E2906" s="17">
        <v>38874</v>
      </c>
      <c r="F2906" s="16">
        <v>15384.86</v>
      </c>
      <c r="G2906" s="20">
        <v>39062</v>
      </c>
      <c r="H2906" s="19">
        <v>4052.89</v>
      </c>
      <c r="I2906" s="31">
        <v>38896</v>
      </c>
      <c r="J2906" s="30">
        <v>15742.66</v>
      </c>
      <c r="K2906" s="28">
        <v>38896</v>
      </c>
      <c r="L2906" s="27">
        <v>6485.54</v>
      </c>
      <c r="M2906" s="25">
        <v>39052</v>
      </c>
      <c r="N2906" s="24">
        <v>6021.5</v>
      </c>
      <c r="O2906" s="28">
        <v>39016</v>
      </c>
      <c r="P2906" s="27">
        <v>6284.19</v>
      </c>
    </row>
    <row r="2907" spans="1:16" ht="16.5" x14ac:dyDescent="0.3">
      <c r="A2907" s="2">
        <v>38910</v>
      </c>
      <c r="B2907" s="1">
        <v>167.93</v>
      </c>
      <c r="C2907" s="14">
        <v>38981</v>
      </c>
      <c r="D2907" s="13">
        <v>1318.03</v>
      </c>
      <c r="E2907" s="17">
        <v>38873</v>
      </c>
      <c r="F2907" s="16">
        <v>15668.31</v>
      </c>
      <c r="G2907" s="20">
        <v>39059</v>
      </c>
      <c r="H2907" s="19">
        <v>4019.89</v>
      </c>
      <c r="I2907" s="31">
        <v>38895</v>
      </c>
      <c r="J2907" s="30">
        <v>15774.7</v>
      </c>
      <c r="K2907" s="28">
        <v>38895</v>
      </c>
      <c r="L2907" s="27">
        <v>6429.26</v>
      </c>
      <c r="M2907" s="25">
        <v>39051</v>
      </c>
      <c r="N2907" s="24">
        <v>6048.8</v>
      </c>
      <c r="O2907" s="28">
        <v>39015</v>
      </c>
      <c r="P2907" s="27">
        <v>6264.92</v>
      </c>
    </row>
    <row r="2908" spans="1:16" ht="16.5" x14ac:dyDescent="0.3">
      <c r="A2908" s="2">
        <v>38909</v>
      </c>
      <c r="B2908" s="1">
        <v>168.45</v>
      </c>
      <c r="C2908" s="14">
        <v>38980</v>
      </c>
      <c r="D2908" s="13">
        <v>1325.17</v>
      </c>
      <c r="E2908" s="17">
        <v>38870</v>
      </c>
      <c r="F2908" s="16">
        <v>15789.31</v>
      </c>
      <c r="G2908" s="20">
        <v>39058</v>
      </c>
      <c r="H2908" s="19">
        <v>4018.69</v>
      </c>
      <c r="I2908" s="31">
        <v>38894</v>
      </c>
      <c r="J2908" s="30">
        <v>15804.81</v>
      </c>
      <c r="K2908" s="28">
        <v>38894</v>
      </c>
      <c r="L2908" s="27">
        <v>6351.04</v>
      </c>
      <c r="M2908" s="25">
        <v>39050</v>
      </c>
      <c r="N2908" s="24">
        <v>6084.4</v>
      </c>
      <c r="O2908" s="28">
        <v>39014</v>
      </c>
      <c r="P2908" s="27">
        <v>6247.52</v>
      </c>
    </row>
    <row r="2909" spans="1:16" ht="16.5" x14ac:dyDescent="0.3">
      <c r="A2909" s="2">
        <v>38908</v>
      </c>
      <c r="B2909" s="1">
        <v>168.27</v>
      </c>
      <c r="C2909" s="14">
        <v>38979</v>
      </c>
      <c r="D2909" s="13">
        <v>1318.31</v>
      </c>
      <c r="E2909" s="17">
        <v>38869</v>
      </c>
      <c r="F2909" s="16">
        <v>15503.74</v>
      </c>
      <c r="G2909" s="20">
        <v>39057</v>
      </c>
      <c r="H2909" s="19">
        <v>4002.31</v>
      </c>
      <c r="I2909" s="31">
        <v>38891</v>
      </c>
      <c r="J2909" s="30">
        <v>15808.81</v>
      </c>
      <c r="K2909" s="28">
        <v>38891</v>
      </c>
      <c r="L2909" s="27">
        <v>6267.92</v>
      </c>
      <c r="M2909" s="25">
        <v>39049</v>
      </c>
      <c r="N2909" s="24">
        <v>6025.9</v>
      </c>
      <c r="O2909" s="28">
        <v>39013</v>
      </c>
      <c r="P2909" s="27">
        <v>6242.91</v>
      </c>
    </row>
    <row r="2910" spans="1:16" ht="16.5" x14ac:dyDescent="0.3">
      <c r="A2910" s="2">
        <v>38905</v>
      </c>
      <c r="B2910" s="1">
        <v>164.7</v>
      </c>
      <c r="C2910" s="14">
        <v>38978</v>
      </c>
      <c r="D2910" s="13">
        <v>1321.18</v>
      </c>
      <c r="E2910" s="17">
        <v>38868</v>
      </c>
      <c r="F2910" s="16">
        <v>15467.33</v>
      </c>
      <c r="G2910" s="20">
        <v>39056</v>
      </c>
      <c r="H2910" s="19">
        <v>4007.94</v>
      </c>
      <c r="I2910" s="31">
        <v>38890</v>
      </c>
      <c r="J2910" s="30">
        <v>15826.7</v>
      </c>
      <c r="K2910" s="28">
        <v>38890</v>
      </c>
      <c r="L2910" s="27">
        <v>6247.01</v>
      </c>
      <c r="M2910" s="25">
        <v>39048</v>
      </c>
      <c r="N2910" s="24">
        <v>6050.1</v>
      </c>
      <c r="O2910" s="28">
        <v>39010</v>
      </c>
      <c r="P2910" s="27">
        <v>6202.82</v>
      </c>
    </row>
    <row r="2911" spans="1:16" ht="16.5" x14ac:dyDescent="0.3">
      <c r="A2911" s="2">
        <v>38904</v>
      </c>
      <c r="B2911" s="1">
        <v>163.47</v>
      </c>
      <c r="C2911" s="14">
        <v>38975</v>
      </c>
      <c r="D2911" s="13">
        <v>1319.87</v>
      </c>
      <c r="E2911" s="17">
        <v>38867</v>
      </c>
      <c r="F2911" s="16">
        <v>15859.45</v>
      </c>
      <c r="G2911" s="20">
        <v>39055</v>
      </c>
      <c r="H2911" s="19">
        <v>3962.93</v>
      </c>
      <c r="I2911" s="31">
        <v>38889</v>
      </c>
      <c r="J2911" s="30">
        <v>15659.36</v>
      </c>
      <c r="K2911" s="28">
        <v>38889</v>
      </c>
      <c r="L2911" s="27">
        <v>6156.89</v>
      </c>
      <c r="M2911" s="25">
        <v>39045</v>
      </c>
      <c r="N2911" s="24">
        <v>6122.1</v>
      </c>
      <c r="O2911" s="28">
        <v>39009</v>
      </c>
      <c r="P2911" s="27">
        <v>6177.42</v>
      </c>
    </row>
    <row r="2912" spans="1:16" ht="16.5" x14ac:dyDescent="0.3">
      <c r="A2912" s="2">
        <v>38903</v>
      </c>
      <c r="B2912" s="1">
        <v>165.51</v>
      </c>
      <c r="C2912" s="14">
        <v>38974</v>
      </c>
      <c r="D2912" s="13">
        <v>1316.28</v>
      </c>
      <c r="E2912" s="17">
        <v>38866</v>
      </c>
      <c r="F2912" s="16">
        <v>15915.68</v>
      </c>
      <c r="G2912" s="20">
        <v>39052</v>
      </c>
      <c r="H2912" s="19">
        <v>3932.09</v>
      </c>
      <c r="I2912" s="31">
        <v>38888</v>
      </c>
      <c r="J2912" s="30">
        <v>15608.97</v>
      </c>
      <c r="K2912" s="28">
        <v>38888</v>
      </c>
      <c r="L2912" s="27">
        <v>6080.84</v>
      </c>
      <c r="M2912" s="25">
        <v>39044</v>
      </c>
      <c r="N2912" s="24">
        <v>6140</v>
      </c>
      <c r="O2912" s="28">
        <v>39008</v>
      </c>
      <c r="P2912" s="27">
        <v>6182.78</v>
      </c>
    </row>
    <row r="2913" spans="1:16" ht="16.5" x14ac:dyDescent="0.3">
      <c r="A2913" s="2">
        <v>38902</v>
      </c>
      <c r="B2913" s="1">
        <v>166.15</v>
      </c>
      <c r="C2913" s="14">
        <v>38973</v>
      </c>
      <c r="D2913" s="13">
        <v>1318.07</v>
      </c>
      <c r="E2913" s="17">
        <v>38863</v>
      </c>
      <c r="F2913" s="16">
        <v>15970.76</v>
      </c>
      <c r="G2913" s="20">
        <v>39051</v>
      </c>
      <c r="H2913" s="19">
        <v>3987.23</v>
      </c>
      <c r="I2913" s="31">
        <v>38887</v>
      </c>
      <c r="J2913" s="30">
        <v>15768.86</v>
      </c>
      <c r="K2913" s="28">
        <v>38887</v>
      </c>
      <c r="L2913" s="27">
        <v>6231.88</v>
      </c>
      <c r="M2913" s="25">
        <v>39043</v>
      </c>
      <c r="N2913" s="24">
        <v>6160.3</v>
      </c>
      <c r="O2913" s="28">
        <v>39007</v>
      </c>
      <c r="P2913" s="27">
        <v>6115.1</v>
      </c>
    </row>
    <row r="2914" spans="1:16" ht="16.5" x14ac:dyDescent="0.3">
      <c r="A2914" s="2">
        <v>38901</v>
      </c>
      <c r="B2914" s="1">
        <v>167.33</v>
      </c>
      <c r="C2914" s="14">
        <v>38972</v>
      </c>
      <c r="D2914" s="13">
        <v>1313.11</v>
      </c>
      <c r="E2914" s="17">
        <v>38862</v>
      </c>
      <c r="F2914" s="16">
        <v>15693.75</v>
      </c>
      <c r="G2914" s="20">
        <v>39050</v>
      </c>
      <c r="H2914" s="19">
        <v>4023.09</v>
      </c>
      <c r="I2914" s="31">
        <v>38884</v>
      </c>
      <c r="J2914" s="30">
        <v>15842.65</v>
      </c>
      <c r="K2914" s="28">
        <v>38884</v>
      </c>
      <c r="L2914" s="27">
        <v>6340.96</v>
      </c>
      <c r="M2914" s="25">
        <v>39042</v>
      </c>
      <c r="N2914" s="24">
        <v>6202.6</v>
      </c>
      <c r="O2914" s="28">
        <v>39006</v>
      </c>
      <c r="P2914" s="27">
        <v>6186.54</v>
      </c>
    </row>
    <row r="2915" spans="1:16" ht="16.5" x14ac:dyDescent="0.3">
      <c r="A2915" s="2">
        <v>38898</v>
      </c>
      <c r="B2915" s="1">
        <v>167.45</v>
      </c>
      <c r="C2915" s="14">
        <v>38971</v>
      </c>
      <c r="D2915" s="13">
        <v>1299.54</v>
      </c>
      <c r="E2915" s="17">
        <v>38861</v>
      </c>
      <c r="F2915" s="16">
        <v>15907.2</v>
      </c>
      <c r="G2915" s="20">
        <v>39049</v>
      </c>
      <c r="H2915" s="19">
        <v>3975.11</v>
      </c>
      <c r="I2915" s="31">
        <v>38883</v>
      </c>
      <c r="J2915" s="30">
        <v>15435.08</v>
      </c>
      <c r="K2915" s="28">
        <v>38883</v>
      </c>
      <c r="L2915" s="27">
        <v>6036.49</v>
      </c>
      <c r="M2915" s="25">
        <v>39041</v>
      </c>
      <c r="N2915" s="24">
        <v>6204.5</v>
      </c>
      <c r="O2915" s="28">
        <v>39003</v>
      </c>
      <c r="P2915" s="27">
        <v>6173.68</v>
      </c>
    </row>
    <row r="2916" spans="1:16" ht="16.5" x14ac:dyDescent="0.3">
      <c r="A2916" s="2">
        <v>38897</v>
      </c>
      <c r="B2916" s="1">
        <v>163.30000000000001</v>
      </c>
      <c r="C2916" s="14">
        <v>38968</v>
      </c>
      <c r="D2916" s="13">
        <v>1298.92</v>
      </c>
      <c r="E2916" s="17">
        <v>38860</v>
      </c>
      <c r="F2916" s="16">
        <v>15599.2</v>
      </c>
      <c r="G2916" s="20">
        <v>39048</v>
      </c>
      <c r="H2916" s="19">
        <v>3978.25</v>
      </c>
      <c r="I2916" s="31">
        <v>38882</v>
      </c>
      <c r="J2916" s="30">
        <v>15247.92</v>
      </c>
      <c r="K2916" s="28">
        <v>38882</v>
      </c>
      <c r="L2916" s="27">
        <v>5901.33</v>
      </c>
      <c r="M2916" s="25">
        <v>39038</v>
      </c>
      <c r="N2916" s="24">
        <v>6192</v>
      </c>
      <c r="O2916" s="28">
        <v>39002</v>
      </c>
      <c r="P2916" s="27">
        <v>6160.28</v>
      </c>
    </row>
    <row r="2917" spans="1:16" ht="16.5" x14ac:dyDescent="0.3">
      <c r="A2917" s="2">
        <v>38896</v>
      </c>
      <c r="B2917" s="1">
        <v>160.18</v>
      </c>
      <c r="C2917" s="14">
        <v>38967</v>
      </c>
      <c r="D2917" s="13">
        <v>1294.02</v>
      </c>
      <c r="E2917" s="17">
        <v>38859</v>
      </c>
      <c r="F2917" s="16">
        <v>15857.87</v>
      </c>
      <c r="G2917" s="20">
        <v>39045</v>
      </c>
      <c r="H2917" s="19">
        <v>4048.16</v>
      </c>
      <c r="I2917" s="31">
        <v>38881</v>
      </c>
      <c r="J2917" s="30">
        <v>15234.42</v>
      </c>
      <c r="K2917" s="28">
        <v>38881</v>
      </c>
      <c r="L2917" s="27">
        <v>5953.94</v>
      </c>
      <c r="M2917" s="25">
        <v>39037</v>
      </c>
      <c r="N2917" s="24">
        <v>6254.9</v>
      </c>
      <c r="O2917" s="28">
        <v>39001</v>
      </c>
      <c r="P2917" s="27">
        <v>6119.45</v>
      </c>
    </row>
    <row r="2918" spans="1:16" ht="16.5" x14ac:dyDescent="0.3">
      <c r="A2918" s="2">
        <v>38895</v>
      </c>
      <c r="B2918" s="1">
        <v>161.36000000000001</v>
      </c>
      <c r="C2918" s="14">
        <v>38966</v>
      </c>
      <c r="D2918" s="13">
        <v>1300.26</v>
      </c>
      <c r="E2918" s="17">
        <v>38856</v>
      </c>
      <c r="F2918" s="16">
        <v>16155.45</v>
      </c>
      <c r="G2918" s="20">
        <v>39044</v>
      </c>
      <c r="H2918" s="19">
        <v>4085.76</v>
      </c>
      <c r="I2918" s="31">
        <v>38880</v>
      </c>
      <c r="J2918" s="30">
        <v>15621.44</v>
      </c>
      <c r="K2918" s="28">
        <v>38880</v>
      </c>
      <c r="L2918" s="27">
        <v>6218.34</v>
      </c>
      <c r="M2918" s="25">
        <v>39036</v>
      </c>
      <c r="N2918" s="24">
        <v>6229.8</v>
      </c>
      <c r="O2918" s="28">
        <v>39000</v>
      </c>
      <c r="P2918" s="27">
        <v>6117.71</v>
      </c>
    </row>
    <row r="2919" spans="1:16" ht="16.5" x14ac:dyDescent="0.3">
      <c r="A2919" s="2">
        <v>38894</v>
      </c>
      <c r="B2919" s="1">
        <v>160.18</v>
      </c>
      <c r="C2919" s="14">
        <v>38965</v>
      </c>
      <c r="D2919" s="13">
        <v>1313.25</v>
      </c>
      <c r="E2919" s="17">
        <v>38855</v>
      </c>
      <c r="F2919" s="16">
        <v>16087.18</v>
      </c>
      <c r="G2919" s="20">
        <v>39043</v>
      </c>
      <c r="H2919" s="19">
        <v>4094.97</v>
      </c>
      <c r="I2919" s="31">
        <v>38877</v>
      </c>
      <c r="J2919" s="30">
        <v>15628.69</v>
      </c>
      <c r="K2919" s="28">
        <v>38877</v>
      </c>
      <c r="L2919" s="27">
        <v>6255.81</v>
      </c>
      <c r="M2919" s="25">
        <v>39035</v>
      </c>
      <c r="N2919" s="24">
        <v>6186.6</v>
      </c>
      <c r="O2919" s="28">
        <v>38999</v>
      </c>
      <c r="P2919" s="27">
        <v>6084.4</v>
      </c>
    </row>
    <row r="2920" spans="1:16" ht="16.5" x14ac:dyDescent="0.3">
      <c r="A2920" s="2">
        <v>38891</v>
      </c>
      <c r="B2920" s="1">
        <v>158.88</v>
      </c>
      <c r="C2920" s="14">
        <v>38961</v>
      </c>
      <c r="D2920" s="13">
        <v>1311.01</v>
      </c>
      <c r="E2920" s="17">
        <v>38854</v>
      </c>
      <c r="F2920" s="16">
        <v>16307.67</v>
      </c>
      <c r="G2920" s="20">
        <v>39042</v>
      </c>
      <c r="H2920" s="19">
        <v>4096.0600000000004</v>
      </c>
      <c r="I2920" s="31">
        <v>38876</v>
      </c>
      <c r="J2920" s="30">
        <v>15450.11</v>
      </c>
      <c r="K2920" s="28">
        <v>38876</v>
      </c>
      <c r="L2920" s="27">
        <v>6340.6</v>
      </c>
      <c r="M2920" s="25">
        <v>39034</v>
      </c>
      <c r="N2920" s="24">
        <v>6194.2</v>
      </c>
      <c r="O2920" s="28">
        <v>38996</v>
      </c>
      <c r="P2920" s="27">
        <v>6085.82</v>
      </c>
    </row>
    <row r="2921" spans="1:16" ht="16.5" x14ac:dyDescent="0.3">
      <c r="A2921" s="2">
        <v>38890</v>
      </c>
      <c r="B2921" s="1">
        <v>160.19999999999999</v>
      </c>
      <c r="C2921" s="14">
        <v>38960</v>
      </c>
      <c r="D2921" s="13">
        <v>1303.82</v>
      </c>
      <c r="E2921" s="17">
        <v>38853</v>
      </c>
      <c r="F2921" s="16">
        <v>16158.42</v>
      </c>
      <c r="G2921" s="20">
        <v>39041</v>
      </c>
      <c r="H2921" s="19">
        <v>4095.75</v>
      </c>
      <c r="I2921" s="31">
        <v>38875</v>
      </c>
      <c r="J2921" s="30">
        <v>15816.55</v>
      </c>
      <c r="K2921" s="28">
        <v>38875</v>
      </c>
      <c r="L2921" s="27">
        <v>6641.41</v>
      </c>
      <c r="M2921" s="25">
        <v>39031</v>
      </c>
      <c r="N2921" s="24">
        <v>6208.4</v>
      </c>
      <c r="O2921" s="28">
        <v>38995</v>
      </c>
      <c r="P2921" s="27">
        <v>6075.28</v>
      </c>
    </row>
    <row r="2922" spans="1:16" ht="16.5" x14ac:dyDescent="0.3">
      <c r="A2922" s="2">
        <v>38889</v>
      </c>
      <c r="B2922" s="1">
        <v>158.63</v>
      </c>
      <c r="C2922" s="14">
        <v>38959</v>
      </c>
      <c r="D2922" s="13">
        <v>1304.27</v>
      </c>
      <c r="E2922" s="17">
        <v>38852</v>
      </c>
      <c r="F2922" s="16">
        <v>16486.91</v>
      </c>
      <c r="G2922" s="20">
        <v>39038</v>
      </c>
      <c r="H2922" s="19">
        <v>4080.03</v>
      </c>
      <c r="I2922" s="31">
        <v>38874</v>
      </c>
      <c r="J2922" s="30">
        <v>15973.11</v>
      </c>
      <c r="K2922" s="28">
        <v>38874</v>
      </c>
      <c r="L2922" s="27">
        <v>6737.12</v>
      </c>
      <c r="M2922" s="25">
        <v>39030</v>
      </c>
      <c r="N2922" s="24">
        <v>6231.5</v>
      </c>
      <c r="O2922" s="28">
        <v>38994</v>
      </c>
      <c r="P2922" s="27">
        <v>6046.37</v>
      </c>
    </row>
    <row r="2923" spans="1:16" ht="16.5" x14ac:dyDescent="0.3">
      <c r="A2923" s="2">
        <v>38888</v>
      </c>
      <c r="B2923" s="1">
        <v>158.47999999999999</v>
      </c>
      <c r="C2923" s="14">
        <v>38958</v>
      </c>
      <c r="D2923" s="13">
        <v>1304.28</v>
      </c>
      <c r="E2923" s="17">
        <v>38849</v>
      </c>
      <c r="F2923" s="16">
        <v>16601.78</v>
      </c>
      <c r="G2923" s="20">
        <v>39037</v>
      </c>
      <c r="H2923" s="19">
        <v>4109.8100000000004</v>
      </c>
      <c r="I2923" s="31">
        <v>38873</v>
      </c>
      <c r="J2923" s="30">
        <v>16016.23</v>
      </c>
      <c r="K2923" s="28">
        <v>38873</v>
      </c>
      <c r="L2923" s="27">
        <v>6702.5</v>
      </c>
      <c r="M2923" s="25">
        <v>39029</v>
      </c>
      <c r="N2923" s="24">
        <v>6239</v>
      </c>
      <c r="O2923" s="28">
        <v>38993</v>
      </c>
      <c r="P2923" s="27">
        <v>5992.22</v>
      </c>
    </row>
    <row r="2924" spans="1:16" ht="16.5" x14ac:dyDescent="0.3">
      <c r="A2924" s="2">
        <v>38887</v>
      </c>
      <c r="B2924" s="1">
        <v>161.79</v>
      </c>
      <c r="C2924" s="14">
        <v>38957</v>
      </c>
      <c r="D2924" s="13">
        <v>1301.79</v>
      </c>
      <c r="E2924" s="17">
        <v>38848</v>
      </c>
      <c r="F2924" s="16">
        <v>16862.14</v>
      </c>
      <c r="G2924" s="20">
        <v>39036</v>
      </c>
      <c r="H2924" s="19">
        <v>4108.83</v>
      </c>
      <c r="I2924" s="31">
        <v>38870</v>
      </c>
      <c r="J2924" s="30">
        <v>15912.71</v>
      </c>
      <c r="K2924" s="28">
        <v>38870</v>
      </c>
      <c r="L2924" s="27">
        <v>6603.51</v>
      </c>
      <c r="M2924" s="25">
        <v>39028</v>
      </c>
      <c r="N2924" s="24">
        <v>6244</v>
      </c>
      <c r="O2924" s="28">
        <v>38992</v>
      </c>
      <c r="P2924" s="27">
        <v>5999.46</v>
      </c>
    </row>
    <row r="2925" spans="1:16" ht="16.5" x14ac:dyDescent="0.3">
      <c r="A2925" s="2">
        <v>38884</v>
      </c>
      <c r="B2925" s="1">
        <v>163.05000000000001</v>
      </c>
      <c r="C2925" s="14">
        <v>38954</v>
      </c>
      <c r="D2925" s="13">
        <v>1295.0899999999999</v>
      </c>
      <c r="E2925" s="17">
        <v>38847</v>
      </c>
      <c r="F2925" s="16">
        <v>16951.93</v>
      </c>
      <c r="G2925" s="20">
        <v>39035</v>
      </c>
      <c r="H2925" s="19">
        <v>4084.33</v>
      </c>
      <c r="I2925" s="31">
        <v>38869</v>
      </c>
      <c r="J2925" s="30">
        <v>15645.27</v>
      </c>
      <c r="K2925" s="28">
        <v>38869</v>
      </c>
      <c r="L2925" s="27">
        <v>6486.47</v>
      </c>
      <c r="M2925" s="25">
        <v>39027</v>
      </c>
      <c r="N2925" s="24">
        <v>6224.5</v>
      </c>
      <c r="O2925" s="28">
        <v>38989</v>
      </c>
      <c r="P2925" s="27">
        <v>6004.33</v>
      </c>
    </row>
    <row r="2926" spans="1:16" ht="16.5" x14ac:dyDescent="0.3">
      <c r="A2926" s="2">
        <v>38883</v>
      </c>
      <c r="B2926" s="1">
        <v>157.36000000000001</v>
      </c>
      <c r="C2926" s="14">
        <v>38953</v>
      </c>
      <c r="D2926" s="13">
        <v>1296.06</v>
      </c>
      <c r="E2926" s="17">
        <v>38846</v>
      </c>
      <c r="F2926" s="16">
        <v>17190.91</v>
      </c>
      <c r="G2926" s="20">
        <v>39034</v>
      </c>
      <c r="H2926" s="19">
        <v>4086.14</v>
      </c>
      <c r="I2926" s="31">
        <v>38867</v>
      </c>
      <c r="J2926" s="30">
        <v>15857.89</v>
      </c>
      <c r="K2926" s="28">
        <v>38867</v>
      </c>
      <c r="L2926" s="27">
        <v>6665.9</v>
      </c>
      <c r="M2926" s="25">
        <v>39024</v>
      </c>
      <c r="N2926" s="24">
        <v>6148.1</v>
      </c>
      <c r="O2926" s="28">
        <v>38988</v>
      </c>
      <c r="P2926" s="27">
        <v>5989.16</v>
      </c>
    </row>
    <row r="2927" spans="1:16" ht="16.5" x14ac:dyDescent="0.3">
      <c r="A2927" s="2">
        <v>38882</v>
      </c>
      <c r="B2927" s="1">
        <v>157.69999999999999</v>
      </c>
      <c r="C2927" s="14">
        <v>38952</v>
      </c>
      <c r="D2927" s="13">
        <v>1292.99</v>
      </c>
      <c r="E2927" s="17">
        <v>38845</v>
      </c>
      <c r="F2927" s="16">
        <v>17291.669999999998</v>
      </c>
      <c r="G2927" s="20">
        <v>39031</v>
      </c>
      <c r="H2927" s="19">
        <v>4063.84</v>
      </c>
      <c r="I2927" s="31">
        <v>38866</v>
      </c>
      <c r="J2927" s="30">
        <v>15963.77</v>
      </c>
      <c r="K2927" s="28">
        <v>38866</v>
      </c>
      <c r="L2927" s="27">
        <v>6715.52</v>
      </c>
      <c r="M2927" s="25">
        <v>39023</v>
      </c>
      <c r="N2927" s="24">
        <v>6149.3</v>
      </c>
      <c r="O2927" s="28">
        <v>38987</v>
      </c>
      <c r="P2927" s="27">
        <v>5989.71</v>
      </c>
    </row>
    <row r="2928" spans="1:16" ht="16.5" x14ac:dyDescent="0.3">
      <c r="A2928" s="2">
        <v>38881</v>
      </c>
      <c r="B2928" s="1">
        <v>155.43</v>
      </c>
      <c r="C2928" s="14">
        <v>38951</v>
      </c>
      <c r="D2928" s="13">
        <v>1298.82</v>
      </c>
      <c r="E2928" s="17">
        <v>38839</v>
      </c>
      <c r="F2928" s="16">
        <v>17153.77</v>
      </c>
      <c r="G2928" s="20">
        <v>39030</v>
      </c>
      <c r="H2928" s="19">
        <v>4073</v>
      </c>
      <c r="I2928" s="31">
        <v>38863</v>
      </c>
      <c r="J2928" s="30">
        <v>15895.1</v>
      </c>
      <c r="K2928" s="28">
        <v>38863</v>
      </c>
      <c r="L2928" s="27">
        <v>6628.45</v>
      </c>
      <c r="M2928" s="25">
        <v>39022</v>
      </c>
      <c r="N2928" s="24">
        <v>6149.6</v>
      </c>
      <c r="O2928" s="28">
        <v>38986</v>
      </c>
      <c r="P2928" s="27">
        <v>5960.63</v>
      </c>
    </row>
    <row r="2929" spans="1:16" ht="16.5" x14ac:dyDescent="0.3">
      <c r="A2929" s="2">
        <v>38880</v>
      </c>
      <c r="B2929" s="1">
        <v>160.05000000000001</v>
      </c>
      <c r="C2929" s="14">
        <v>38950</v>
      </c>
      <c r="D2929" s="13">
        <v>1297.52</v>
      </c>
      <c r="E2929" s="17">
        <v>38838</v>
      </c>
      <c r="F2929" s="16">
        <v>16925.71</v>
      </c>
      <c r="G2929" s="20">
        <v>39029</v>
      </c>
      <c r="H2929" s="19">
        <v>4073.81</v>
      </c>
      <c r="I2929" s="31">
        <v>38862</v>
      </c>
      <c r="J2929" s="30">
        <v>15696.89</v>
      </c>
      <c r="K2929" s="28">
        <v>38862</v>
      </c>
      <c r="L2929" s="27">
        <v>6580.99</v>
      </c>
      <c r="M2929" s="25">
        <v>39021</v>
      </c>
      <c r="N2929" s="24">
        <v>6129.2</v>
      </c>
      <c r="O2929" s="28">
        <v>38985</v>
      </c>
      <c r="P2929" s="27">
        <v>5901.66</v>
      </c>
    </row>
    <row r="2930" spans="1:16" ht="16.5" x14ac:dyDescent="0.3">
      <c r="A2930" s="2">
        <v>38877</v>
      </c>
      <c r="B2930" s="1">
        <v>159.61000000000001</v>
      </c>
      <c r="C2930" s="14">
        <v>38947</v>
      </c>
      <c r="D2930" s="13">
        <v>1302.3</v>
      </c>
      <c r="E2930" s="17">
        <v>38835</v>
      </c>
      <c r="F2930" s="16">
        <v>16906.23</v>
      </c>
      <c r="G2930" s="20">
        <v>39028</v>
      </c>
      <c r="H2930" s="19">
        <v>4072.86</v>
      </c>
      <c r="I2930" s="31">
        <v>38861</v>
      </c>
      <c r="J2930" s="30">
        <v>15822.64</v>
      </c>
      <c r="K2930" s="28">
        <v>38861</v>
      </c>
      <c r="L2930" s="27">
        <v>6748.05</v>
      </c>
      <c r="M2930" s="25">
        <v>39020</v>
      </c>
      <c r="N2930" s="24">
        <v>6126.8</v>
      </c>
      <c r="O2930" s="28">
        <v>38982</v>
      </c>
      <c r="P2930" s="27">
        <v>5883.32</v>
      </c>
    </row>
    <row r="2931" spans="1:16" ht="16.5" x14ac:dyDescent="0.3">
      <c r="A2931" s="2">
        <v>38876</v>
      </c>
      <c r="B2931" s="1">
        <v>158.11000000000001</v>
      </c>
      <c r="C2931" s="14">
        <v>38946</v>
      </c>
      <c r="D2931" s="13">
        <v>1297.48</v>
      </c>
      <c r="E2931" s="17">
        <v>38834</v>
      </c>
      <c r="F2931" s="16">
        <v>17114.54</v>
      </c>
      <c r="G2931" s="20">
        <v>39027</v>
      </c>
      <c r="H2931" s="19">
        <v>4045.22</v>
      </c>
      <c r="I2931" s="31">
        <v>38860</v>
      </c>
      <c r="J2931" s="30">
        <v>15864.56</v>
      </c>
      <c r="K2931" s="28">
        <v>38860</v>
      </c>
      <c r="L2931" s="27">
        <v>6691.35</v>
      </c>
      <c r="M2931" s="25">
        <v>39017</v>
      </c>
      <c r="N2931" s="24">
        <v>6160.9</v>
      </c>
      <c r="O2931" s="28">
        <v>38981</v>
      </c>
      <c r="P2931" s="27">
        <v>5962.03</v>
      </c>
    </row>
    <row r="2932" spans="1:16" ht="16.5" x14ac:dyDescent="0.3">
      <c r="A2932" s="2">
        <v>38875</v>
      </c>
      <c r="B2932" s="1">
        <v>164.17</v>
      </c>
      <c r="C2932" s="14">
        <v>38945</v>
      </c>
      <c r="D2932" s="13">
        <v>1295.43</v>
      </c>
      <c r="E2932" s="17">
        <v>38833</v>
      </c>
      <c r="F2932" s="16">
        <v>17055.93</v>
      </c>
      <c r="G2932" s="20">
        <v>39024</v>
      </c>
      <c r="H2932" s="19">
        <v>3990.46</v>
      </c>
      <c r="I2932" s="31">
        <v>38859</v>
      </c>
      <c r="J2932" s="30">
        <v>15805.52</v>
      </c>
      <c r="K2932" s="28">
        <v>38859</v>
      </c>
      <c r="L2932" s="27">
        <v>6644.02</v>
      </c>
      <c r="M2932" s="25">
        <v>39016</v>
      </c>
      <c r="N2932" s="24">
        <v>6184.8</v>
      </c>
      <c r="O2932" s="28">
        <v>38980</v>
      </c>
      <c r="P2932" s="27">
        <v>5954.38</v>
      </c>
    </row>
    <row r="2933" spans="1:16" ht="16.5" x14ac:dyDescent="0.3">
      <c r="A2933" s="2">
        <v>38873</v>
      </c>
      <c r="B2933" s="1">
        <v>168.83</v>
      </c>
      <c r="C2933" s="14">
        <v>38944</v>
      </c>
      <c r="D2933" s="13">
        <v>1285.58</v>
      </c>
      <c r="E2933" s="17">
        <v>38832</v>
      </c>
      <c r="F2933" s="16">
        <v>16970.29</v>
      </c>
      <c r="G2933" s="20">
        <v>39023</v>
      </c>
      <c r="H2933" s="19">
        <v>3974.62</v>
      </c>
      <c r="I2933" s="31">
        <v>38856</v>
      </c>
      <c r="J2933" s="30">
        <v>16313.36</v>
      </c>
      <c r="K2933" s="28">
        <v>38856</v>
      </c>
      <c r="L2933" s="27">
        <v>7042.31</v>
      </c>
      <c r="M2933" s="25">
        <v>39015</v>
      </c>
      <c r="N2933" s="24">
        <v>6214.6</v>
      </c>
      <c r="O2933" s="28">
        <v>38979</v>
      </c>
      <c r="P2933" s="27">
        <v>5873.46</v>
      </c>
    </row>
    <row r="2934" spans="1:16" ht="16.5" x14ac:dyDescent="0.3">
      <c r="A2934" s="2">
        <v>38870</v>
      </c>
      <c r="B2934" s="1">
        <v>169.85</v>
      </c>
      <c r="C2934" s="14">
        <v>38943</v>
      </c>
      <c r="D2934" s="13">
        <v>1268.21</v>
      </c>
      <c r="E2934" s="17">
        <v>38831</v>
      </c>
      <c r="F2934" s="16">
        <v>16914.400000000001</v>
      </c>
      <c r="G2934" s="20">
        <v>39022</v>
      </c>
      <c r="H2934" s="19">
        <v>4014.34</v>
      </c>
      <c r="I2934" s="31">
        <v>38855</v>
      </c>
      <c r="J2934" s="30">
        <v>16266.52</v>
      </c>
      <c r="K2934" s="28">
        <v>38855</v>
      </c>
      <c r="L2934" s="27">
        <v>7032.42</v>
      </c>
      <c r="M2934" s="25">
        <v>39014</v>
      </c>
      <c r="N2934" s="24">
        <v>6182.5</v>
      </c>
      <c r="O2934" s="28">
        <v>38978</v>
      </c>
      <c r="P2934" s="27">
        <v>5926.33</v>
      </c>
    </row>
    <row r="2935" spans="1:16" ht="16.5" x14ac:dyDescent="0.3">
      <c r="A2935" s="2">
        <v>38869</v>
      </c>
      <c r="B2935" s="1">
        <v>168.03</v>
      </c>
      <c r="C2935" s="14">
        <v>38940</v>
      </c>
      <c r="D2935" s="13">
        <v>1266.74</v>
      </c>
      <c r="E2935" s="17">
        <v>38828</v>
      </c>
      <c r="F2935" s="16">
        <v>17403.96</v>
      </c>
      <c r="G2935" s="20">
        <v>39021</v>
      </c>
      <c r="H2935" s="19">
        <v>4004.8</v>
      </c>
      <c r="I2935" s="31">
        <v>38854</v>
      </c>
      <c r="J2935" s="30">
        <v>16615.55</v>
      </c>
      <c r="K2935" s="28">
        <v>38854</v>
      </c>
      <c r="L2935" s="27">
        <v>7222.89</v>
      </c>
      <c r="M2935" s="25">
        <v>39013</v>
      </c>
      <c r="N2935" s="24">
        <v>6166.1</v>
      </c>
      <c r="O2935" s="28">
        <v>38975</v>
      </c>
      <c r="P2935" s="27">
        <v>5937.87</v>
      </c>
    </row>
    <row r="2936" spans="1:16" ht="16.5" x14ac:dyDescent="0.3">
      <c r="A2936" s="2">
        <v>38867</v>
      </c>
      <c r="B2936" s="1">
        <v>171.01</v>
      </c>
      <c r="C2936" s="14">
        <v>38939</v>
      </c>
      <c r="D2936" s="13">
        <v>1271.81</v>
      </c>
      <c r="E2936" s="17">
        <v>38827</v>
      </c>
      <c r="F2936" s="16">
        <v>17317.53</v>
      </c>
      <c r="G2936" s="20">
        <v>39020</v>
      </c>
      <c r="H2936" s="19">
        <v>4004.92</v>
      </c>
      <c r="I2936" s="31">
        <v>38853</v>
      </c>
      <c r="J2936" s="30">
        <v>16393.11</v>
      </c>
      <c r="K2936" s="28">
        <v>38853</v>
      </c>
      <c r="L2936" s="27">
        <v>7028.42</v>
      </c>
      <c r="M2936" s="25">
        <v>39010</v>
      </c>
      <c r="N2936" s="24">
        <v>6155.2</v>
      </c>
      <c r="O2936" s="28">
        <v>38974</v>
      </c>
      <c r="P2936" s="27">
        <v>5907.37</v>
      </c>
    </row>
    <row r="2937" spans="1:16" ht="16.5" x14ac:dyDescent="0.3">
      <c r="A2937" s="2">
        <v>38866</v>
      </c>
      <c r="B2937" s="1">
        <v>172.64</v>
      </c>
      <c r="C2937" s="14">
        <v>38938</v>
      </c>
      <c r="D2937" s="13">
        <v>1265.95</v>
      </c>
      <c r="E2937" s="17">
        <v>38826</v>
      </c>
      <c r="F2937" s="16">
        <v>17350.12</v>
      </c>
      <c r="G2937" s="20">
        <v>39017</v>
      </c>
      <c r="H2937" s="19">
        <v>4017.27</v>
      </c>
      <c r="I2937" s="31">
        <v>38852</v>
      </c>
      <c r="J2937" s="30">
        <v>16494.84</v>
      </c>
      <c r="K2937" s="28">
        <v>38852</v>
      </c>
      <c r="L2937" s="27">
        <v>7133.28</v>
      </c>
      <c r="M2937" s="25">
        <v>39009</v>
      </c>
      <c r="N2937" s="24">
        <v>6156</v>
      </c>
      <c r="O2937" s="28">
        <v>38973</v>
      </c>
      <c r="P2937" s="27">
        <v>5906.12</v>
      </c>
    </row>
    <row r="2938" spans="1:16" ht="16.5" x14ac:dyDescent="0.3">
      <c r="A2938" s="2">
        <v>38863</v>
      </c>
      <c r="B2938" s="1">
        <v>171.83</v>
      </c>
      <c r="C2938" s="14">
        <v>38937</v>
      </c>
      <c r="D2938" s="13">
        <v>1271.48</v>
      </c>
      <c r="E2938" s="17">
        <v>38825</v>
      </c>
      <c r="F2938" s="16">
        <v>17232.86</v>
      </c>
      <c r="G2938" s="20">
        <v>39016</v>
      </c>
      <c r="H2938" s="19">
        <v>4027.29</v>
      </c>
      <c r="I2938" s="31">
        <v>38849</v>
      </c>
      <c r="J2938" s="30">
        <v>16901.849999999999</v>
      </c>
      <c r="K2938" s="28">
        <v>38849</v>
      </c>
      <c r="L2938" s="27">
        <v>7377.94</v>
      </c>
      <c r="M2938" s="25">
        <v>39008</v>
      </c>
      <c r="N2938" s="24">
        <v>6150.4</v>
      </c>
      <c r="O2938" s="28">
        <v>38972</v>
      </c>
      <c r="P2938" s="27">
        <v>5873.85</v>
      </c>
    </row>
    <row r="2939" spans="1:16" ht="16.5" x14ac:dyDescent="0.3">
      <c r="A2939" s="2">
        <v>38862</v>
      </c>
      <c r="B2939" s="1">
        <v>168.33</v>
      </c>
      <c r="C2939" s="14">
        <v>38936</v>
      </c>
      <c r="D2939" s="13">
        <v>1275.77</v>
      </c>
      <c r="E2939" s="17">
        <v>38824</v>
      </c>
      <c r="F2939" s="16">
        <v>17000.36</v>
      </c>
      <c r="G2939" s="20">
        <v>39015</v>
      </c>
      <c r="H2939" s="19">
        <v>4019.14</v>
      </c>
      <c r="I2939" s="31">
        <v>38848</v>
      </c>
      <c r="J2939" s="30">
        <v>17140.78</v>
      </c>
      <c r="K2939" s="28">
        <v>38848</v>
      </c>
      <c r="L2939" s="27">
        <v>7368.71</v>
      </c>
      <c r="M2939" s="25">
        <v>39007</v>
      </c>
      <c r="N2939" s="24">
        <v>6108.6</v>
      </c>
      <c r="O2939" s="28">
        <v>38971</v>
      </c>
      <c r="P2939" s="27">
        <v>5798.46</v>
      </c>
    </row>
    <row r="2940" spans="1:16" ht="16.5" x14ac:dyDescent="0.3">
      <c r="A2940" s="2">
        <v>38861</v>
      </c>
      <c r="B2940" s="1">
        <v>173.36</v>
      </c>
      <c r="C2940" s="14">
        <v>38933</v>
      </c>
      <c r="D2940" s="13">
        <v>1279.3599999999999</v>
      </c>
      <c r="E2940" s="17">
        <v>38821</v>
      </c>
      <c r="F2940" s="16">
        <v>17233.82</v>
      </c>
      <c r="G2940" s="20">
        <v>39014</v>
      </c>
      <c r="H2940" s="19">
        <v>4014.01</v>
      </c>
      <c r="I2940" s="31">
        <v>38847</v>
      </c>
      <c r="J2940" s="30">
        <v>17080.59</v>
      </c>
      <c r="K2940" s="28">
        <v>38847</v>
      </c>
      <c r="L2940" s="27">
        <v>7361.68</v>
      </c>
      <c r="M2940" s="25">
        <v>39006</v>
      </c>
      <c r="N2940" s="24">
        <v>6172.4</v>
      </c>
      <c r="O2940" s="28">
        <v>38968</v>
      </c>
      <c r="P2940" s="27">
        <v>5795.26</v>
      </c>
    </row>
    <row r="2941" spans="1:16" ht="16.5" x14ac:dyDescent="0.3">
      <c r="A2941" s="2">
        <v>38860</v>
      </c>
      <c r="B2941" s="1">
        <v>172.78</v>
      </c>
      <c r="C2941" s="14">
        <v>38932</v>
      </c>
      <c r="D2941" s="13">
        <v>1280.27</v>
      </c>
      <c r="E2941" s="17">
        <v>38820</v>
      </c>
      <c r="F2941" s="16">
        <v>17199.150000000001</v>
      </c>
      <c r="G2941" s="20">
        <v>39013</v>
      </c>
      <c r="H2941" s="19">
        <v>4019.02</v>
      </c>
      <c r="I2941" s="31">
        <v>38846</v>
      </c>
      <c r="J2941" s="30">
        <v>17133.990000000002</v>
      </c>
      <c r="K2941" s="28">
        <v>38846</v>
      </c>
      <c r="L2941" s="27">
        <v>7364.71</v>
      </c>
      <c r="M2941" s="25">
        <v>39003</v>
      </c>
      <c r="N2941" s="24">
        <v>6157.3</v>
      </c>
      <c r="O2941" s="28">
        <v>38967</v>
      </c>
      <c r="P2941" s="27">
        <v>5773.72</v>
      </c>
    </row>
    <row r="2942" spans="1:16" ht="16.5" x14ac:dyDescent="0.3">
      <c r="A2942" s="2">
        <v>38859</v>
      </c>
      <c r="B2942" s="1">
        <v>173.6</v>
      </c>
      <c r="C2942" s="14">
        <v>38931</v>
      </c>
      <c r="D2942" s="13">
        <v>1278.55</v>
      </c>
      <c r="E2942" s="17">
        <v>38819</v>
      </c>
      <c r="F2942" s="16">
        <v>17162.55</v>
      </c>
      <c r="G2942" s="20">
        <v>39010</v>
      </c>
      <c r="H2942" s="19">
        <v>3998.19</v>
      </c>
      <c r="I2942" s="31">
        <v>38845</v>
      </c>
      <c r="J2942" s="30">
        <v>17301.79</v>
      </c>
      <c r="K2942" s="28">
        <v>38845</v>
      </c>
      <c r="L2942" s="27">
        <v>7371.62</v>
      </c>
      <c r="M2942" s="25">
        <v>39002</v>
      </c>
      <c r="N2942" s="24">
        <v>6121.3</v>
      </c>
      <c r="O2942" s="28">
        <v>38966</v>
      </c>
      <c r="P2942" s="27">
        <v>5813.06</v>
      </c>
    </row>
    <row r="2943" spans="1:16" ht="16.5" x14ac:dyDescent="0.3">
      <c r="A2943" s="2">
        <v>38856</v>
      </c>
      <c r="B2943" s="1">
        <v>177.94</v>
      </c>
      <c r="C2943" s="14">
        <v>38930</v>
      </c>
      <c r="D2943" s="13">
        <v>1270.92</v>
      </c>
      <c r="E2943" s="17">
        <v>38818</v>
      </c>
      <c r="F2943" s="16">
        <v>17418.13</v>
      </c>
      <c r="G2943" s="20">
        <v>39009</v>
      </c>
      <c r="H2943" s="19">
        <v>3986.82</v>
      </c>
      <c r="I2943" s="31">
        <v>38841</v>
      </c>
      <c r="J2943" s="30">
        <v>17013.93</v>
      </c>
      <c r="K2943" s="28">
        <v>38841</v>
      </c>
      <c r="L2943" s="27">
        <v>7153.17</v>
      </c>
      <c r="M2943" s="25">
        <v>39001</v>
      </c>
      <c r="N2943" s="24">
        <v>6073.5</v>
      </c>
      <c r="O2943" s="28">
        <v>38965</v>
      </c>
      <c r="P2943" s="27">
        <v>5884.07</v>
      </c>
    </row>
    <row r="2944" spans="1:16" ht="16.5" x14ac:dyDescent="0.3">
      <c r="A2944" s="2">
        <v>38855</v>
      </c>
      <c r="B2944" s="1">
        <v>177.18</v>
      </c>
      <c r="C2944" s="14">
        <v>38929</v>
      </c>
      <c r="D2944" s="13">
        <v>1276.6600000000001</v>
      </c>
      <c r="E2944" s="17">
        <v>38817</v>
      </c>
      <c r="F2944" s="16">
        <v>17456.580000000002</v>
      </c>
      <c r="G2944" s="20">
        <v>39008</v>
      </c>
      <c r="H2944" s="19">
        <v>3991.38</v>
      </c>
      <c r="I2944" s="31">
        <v>38840</v>
      </c>
      <c r="J2944" s="30">
        <v>17026.98</v>
      </c>
      <c r="K2944" s="28">
        <v>38840</v>
      </c>
      <c r="L2944" s="27">
        <v>7100.88</v>
      </c>
      <c r="M2944" s="25">
        <v>39000</v>
      </c>
      <c r="N2944" s="24">
        <v>6072.7</v>
      </c>
      <c r="O2944" s="28">
        <v>38964</v>
      </c>
      <c r="P2944" s="27">
        <v>5909.72</v>
      </c>
    </row>
    <row r="2945" spans="1:16" ht="16.5" x14ac:dyDescent="0.3">
      <c r="A2945" s="2">
        <v>38854</v>
      </c>
      <c r="B2945" s="1">
        <v>181.69</v>
      </c>
      <c r="C2945" s="14">
        <v>38926</v>
      </c>
      <c r="D2945" s="13">
        <v>1278.55</v>
      </c>
      <c r="E2945" s="17">
        <v>38814</v>
      </c>
      <c r="F2945" s="16">
        <v>17563.37</v>
      </c>
      <c r="G2945" s="20">
        <v>39007</v>
      </c>
      <c r="H2945" s="19">
        <v>3949.57</v>
      </c>
      <c r="I2945" s="31">
        <v>38839</v>
      </c>
      <c r="J2945" s="30">
        <v>16868.04</v>
      </c>
      <c r="K2945" s="28">
        <v>38839</v>
      </c>
      <c r="L2945" s="27">
        <v>7008.16</v>
      </c>
      <c r="M2945" s="25">
        <v>38999</v>
      </c>
      <c r="N2945" s="24">
        <v>6030.9</v>
      </c>
      <c r="O2945" s="28">
        <v>38961</v>
      </c>
      <c r="P2945" s="27">
        <v>5876.54</v>
      </c>
    </row>
    <row r="2946" spans="1:16" ht="16.5" x14ac:dyDescent="0.3">
      <c r="A2946" s="2">
        <v>38853</v>
      </c>
      <c r="B2946" s="1">
        <v>179</v>
      </c>
      <c r="C2946" s="14">
        <v>38925</v>
      </c>
      <c r="D2946" s="13">
        <v>1263.2</v>
      </c>
      <c r="E2946" s="17">
        <v>38813</v>
      </c>
      <c r="F2946" s="16">
        <v>17489.330000000002</v>
      </c>
      <c r="G2946" s="20">
        <v>39006</v>
      </c>
      <c r="H2946" s="19">
        <v>4001.97</v>
      </c>
      <c r="I2946" s="31">
        <v>38835</v>
      </c>
      <c r="J2946" s="30">
        <v>16661.3</v>
      </c>
      <c r="K2946" s="28">
        <v>38835</v>
      </c>
      <c r="L2946" s="27">
        <v>6835.15</v>
      </c>
      <c r="M2946" s="25">
        <v>38996</v>
      </c>
      <c r="N2946" s="24">
        <v>6001.2</v>
      </c>
      <c r="O2946" s="28">
        <v>38960</v>
      </c>
      <c r="P2946" s="27">
        <v>5859.57</v>
      </c>
    </row>
    <row r="2947" spans="1:16" ht="16.5" x14ac:dyDescent="0.3">
      <c r="A2947" s="2">
        <v>38852</v>
      </c>
      <c r="B2947" s="1">
        <v>183.08</v>
      </c>
      <c r="C2947" s="14">
        <v>38924</v>
      </c>
      <c r="D2947" s="13">
        <v>1268.4000000000001</v>
      </c>
      <c r="E2947" s="17">
        <v>38812</v>
      </c>
      <c r="F2947" s="16">
        <v>17243.98</v>
      </c>
      <c r="G2947" s="20">
        <v>39003</v>
      </c>
      <c r="H2947" s="19">
        <v>3999.07</v>
      </c>
      <c r="I2947" s="31">
        <v>38834</v>
      </c>
      <c r="J2947" s="30">
        <v>16742.849999999999</v>
      </c>
      <c r="K2947" s="28">
        <v>38834</v>
      </c>
      <c r="L2947" s="27">
        <v>6847.97</v>
      </c>
      <c r="M2947" s="25">
        <v>38995</v>
      </c>
      <c r="N2947" s="24">
        <v>6004.5</v>
      </c>
      <c r="O2947" s="28">
        <v>38959</v>
      </c>
      <c r="P2947" s="27">
        <v>5867.53</v>
      </c>
    </row>
    <row r="2948" spans="1:16" ht="16.5" x14ac:dyDescent="0.3">
      <c r="A2948" s="2">
        <v>38849</v>
      </c>
      <c r="B2948" s="1">
        <v>187.27</v>
      </c>
      <c r="C2948" s="14">
        <v>38923</v>
      </c>
      <c r="D2948" s="13">
        <v>1268.8800000000001</v>
      </c>
      <c r="E2948" s="17">
        <v>38811</v>
      </c>
      <c r="F2948" s="16">
        <v>17292.91</v>
      </c>
      <c r="G2948" s="20">
        <v>39002</v>
      </c>
      <c r="H2948" s="19">
        <v>3999.89</v>
      </c>
      <c r="I2948" s="31">
        <v>38833</v>
      </c>
      <c r="J2948" s="30">
        <v>16672.66</v>
      </c>
      <c r="K2948" s="28">
        <v>38833</v>
      </c>
      <c r="L2948" s="27">
        <v>6900.88</v>
      </c>
      <c r="M2948" s="25">
        <v>38994</v>
      </c>
      <c r="N2948" s="24">
        <v>5966.5</v>
      </c>
      <c r="O2948" s="28">
        <v>38958</v>
      </c>
      <c r="P2948" s="27">
        <v>5847.02</v>
      </c>
    </row>
    <row r="2949" spans="1:16" ht="16.5" x14ac:dyDescent="0.3">
      <c r="A2949" s="2">
        <v>38848</v>
      </c>
      <c r="B2949" s="1">
        <v>190.2</v>
      </c>
      <c r="C2949" s="14">
        <v>38922</v>
      </c>
      <c r="D2949" s="13">
        <v>1260.9100000000001</v>
      </c>
      <c r="E2949" s="17">
        <v>38810</v>
      </c>
      <c r="F2949" s="16">
        <v>17333.310000000001</v>
      </c>
      <c r="G2949" s="20">
        <v>39001</v>
      </c>
      <c r="H2949" s="19">
        <v>3967.39</v>
      </c>
      <c r="I2949" s="31">
        <v>38832</v>
      </c>
      <c r="J2949" s="30">
        <v>16577.77</v>
      </c>
      <c r="K2949" s="28">
        <v>38832</v>
      </c>
      <c r="L2949" s="27">
        <v>6856.09</v>
      </c>
      <c r="M2949" s="25">
        <v>38993</v>
      </c>
      <c r="N2949" s="24">
        <v>5937.1</v>
      </c>
      <c r="O2949" s="28">
        <v>38957</v>
      </c>
      <c r="P2949" s="27">
        <v>5854.99</v>
      </c>
    </row>
    <row r="2950" spans="1:16" ht="16.5" x14ac:dyDescent="0.3">
      <c r="A2950" s="2">
        <v>38847</v>
      </c>
      <c r="B2950" s="1">
        <v>188.62</v>
      </c>
      <c r="C2950" s="14">
        <v>38919</v>
      </c>
      <c r="D2950" s="13">
        <v>1240.29</v>
      </c>
      <c r="E2950" s="17">
        <v>38807</v>
      </c>
      <c r="F2950" s="16">
        <v>17059.66</v>
      </c>
      <c r="G2950" s="20">
        <v>39000</v>
      </c>
      <c r="H2950" s="19">
        <v>3960.67</v>
      </c>
      <c r="I2950" s="31">
        <v>38831</v>
      </c>
      <c r="J2950" s="30">
        <v>16705.669999999998</v>
      </c>
      <c r="K2950" s="28">
        <v>38831</v>
      </c>
      <c r="L2950" s="27">
        <v>7051.94</v>
      </c>
      <c r="M2950" s="25">
        <v>38992</v>
      </c>
      <c r="N2950" s="24">
        <v>5957.8</v>
      </c>
      <c r="O2950" s="28">
        <v>38954</v>
      </c>
      <c r="P2950" s="27">
        <v>5811.47</v>
      </c>
    </row>
    <row r="2951" spans="1:16" ht="16.5" x14ac:dyDescent="0.3">
      <c r="A2951" s="2">
        <v>38846</v>
      </c>
      <c r="B2951" s="1">
        <v>188.51</v>
      </c>
      <c r="C2951" s="14">
        <v>38918</v>
      </c>
      <c r="D2951" s="13">
        <v>1249.1300000000001</v>
      </c>
      <c r="E2951" s="17">
        <v>38806</v>
      </c>
      <c r="F2951" s="16">
        <v>17045.34</v>
      </c>
      <c r="G2951" s="20">
        <v>38999</v>
      </c>
      <c r="H2951" s="19">
        <v>3939.48</v>
      </c>
      <c r="I2951" s="31">
        <v>38828</v>
      </c>
      <c r="J2951" s="30">
        <v>16912.150000000001</v>
      </c>
      <c r="K2951" s="28">
        <v>38828</v>
      </c>
      <c r="L2951" s="27">
        <v>7194.76</v>
      </c>
      <c r="M2951" s="25">
        <v>38989</v>
      </c>
      <c r="N2951" s="24">
        <v>5960.8</v>
      </c>
      <c r="O2951" s="28">
        <v>38953</v>
      </c>
      <c r="P2951" s="27">
        <v>5814.08</v>
      </c>
    </row>
    <row r="2952" spans="1:16" ht="16.5" x14ac:dyDescent="0.3">
      <c r="A2952" s="2">
        <v>38845</v>
      </c>
      <c r="B2952" s="1">
        <v>188.79</v>
      </c>
      <c r="C2952" s="14">
        <v>38917</v>
      </c>
      <c r="D2952" s="13">
        <v>1259.81</v>
      </c>
      <c r="E2952" s="17">
        <v>38805</v>
      </c>
      <c r="F2952" s="16">
        <v>16938.41</v>
      </c>
      <c r="G2952" s="20">
        <v>38996</v>
      </c>
      <c r="H2952" s="19">
        <v>3940.31</v>
      </c>
      <c r="I2952" s="31">
        <v>38827</v>
      </c>
      <c r="J2952" s="30">
        <v>16944.34</v>
      </c>
      <c r="K2952" s="28">
        <v>38827</v>
      </c>
      <c r="L2952" s="27">
        <v>7245.52</v>
      </c>
      <c r="M2952" s="25">
        <v>38988</v>
      </c>
      <c r="N2952" s="24">
        <v>5971.3</v>
      </c>
      <c r="O2952" s="28">
        <v>38952</v>
      </c>
      <c r="P2952" s="27">
        <v>5775.54</v>
      </c>
    </row>
    <row r="2953" spans="1:16" ht="16.5" x14ac:dyDescent="0.3">
      <c r="A2953" s="2">
        <v>38841</v>
      </c>
      <c r="B2953" s="1">
        <v>186.98</v>
      </c>
      <c r="C2953" s="14">
        <v>38916</v>
      </c>
      <c r="D2953" s="13">
        <v>1236.8599999999999</v>
      </c>
      <c r="E2953" s="17">
        <v>38804</v>
      </c>
      <c r="F2953" s="16">
        <v>16690.240000000002</v>
      </c>
      <c r="G2953" s="20">
        <v>38995</v>
      </c>
      <c r="H2953" s="19">
        <v>3939.86</v>
      </c>
      <c r="I2953" s="31">
        <v>38826</v>
      </c>
      <c r="J2953" s="30">
        <v>16830.439999999999</v>
      </c>
      <c r="K2953" s="28">
        <v>38826</v>
      </c>
      <c r="L2953" s="27">
        <v>7123.03</v>
      </c>
      <c r="M2953" s="25">
        <v>38987</v>
      </c>
      <c r="N2953" s="24">
        <v>5930.1</v>
      </c>
      <c r="O2953" s="28">
        <v>38951</v>
      </c>
      <c r="P2953" s="27">
        <v>5818.41</v>
      </c>
    </row>
    <row r="2954" spans="1:16" ht="16.5" x14ac:dyDescent="0.3">
      <c r="A2954" s="2">
        <v>38840</v>
      </c>
      <c r="B2954" s="1">
        <v>186.03</v>
      </c>
      <c r="C2954" s="14">
        <v>38915</v>
      </c>
      <c r="D2954" s="13">
        <v>1234.49</v>
      </c>
      <c r="E2954" s="17">
        <v>38803</v>
      </c>
      <c r="F2954" s="16">
        <v>16650.099999999999</v>
      </c>
      <c r="G2954" s="20">
        <v>38994</v>
      </c>
      <c r="H2954" s="19">
        <v>3914.73</v>
      </c>
      <c r="I2954" s="31">
        <v>38825</v>
      </c>
      <c r="J2954" s="30">
        <v>16637.53</v>
      </c>
      <c r="K2954" s="28">
        <v>38825</v>
      </c>
      <c r="L2954" s="27">
        <v>7023.78</v>
      </c>
      <c r="M2954" s="25">
        <v>38986</v>
      </c>
      <c r="N2954" s="24">
        <v>5873.6</v>
      </c>
      <c r="O2954" s="28">
        <v>38950</v>
      </c>
      <c r="P2954" s="27">
        <v>5794.83</v>
      </c>
    </row>
    <row r="2955" spans="1:16" ht="16.5" x14ac:dyDescent="0.3">
      <c r="A2955" s="2">
        <v>38839</v>
      </c>
      <c r="B2955" s="1">
        <v>186.17</v>
      </c>
      <c r="C2955" s="14">
        <v>38912</v>
      </c>
      <c r="D2955" s="13">
        <v>1236.2</v>
      </c>
      <c r="E2955" s="17">
        <v>38800</v>
      </c>
      <c r="F2955" s="16">
        <v>16560.87</v>
      </c>
      <c r="G2955" s="20">
        <v>38993</v>
      </c>
      <c r="H2955" s="19">
        <v>3880.14</v>
      </c>
      <c r="I2955" s="31">
        <v>38820</v>
      </c>
      <c r="J2955" s="30">
        <v>16429.45</v>
      </c>
      <c r="K2955" s="28">
        <v>38820</v>
      </c>
      <c r="L2955" s="27">
        <v>6776.86</v>
      </c>
      <c r="M2955" s="25">
        <v>38985</v>
      </c>
      <c r="N2955" s="24">
        <v>5798.3</v>
      </c>
      <c r="O2955" s="28">
        <v>38947</v>
      </c>
      <c r="P2955" s="27">
        <v>5817.02</v>
      </c>
    </row>
    <row r="2956" spans="1:16" ht="16.5" x14ac:dyDescent="0.3">
      <c r="A2956" s="2">
        <v>38835</v>
      </c>
      <c r="B2956" s="1">
        <v>184.1</v>
      </c>
      <c r="C2956" s="14">
        <v>38911</v>
      </c>
      <c r="D2956" s="13">
        <v>1242.29</v>
      </c>
      <c r="E2956" s="17">
        <v>38799</v>
      </c>
      <c r="F2956" s="16">
        <v>16489.37</v>
      </c>
      <c r="G2956" s="20">
        <v>38992</v>
      </c>
      <c r="H2956" s="19">
        <v>3892.48</v>
      </c>
      <c r="I2956" s="31">
        <v>38819</v>
      </c>
      <c r="J2956" s="30">
        <v>16310.76</v>
      </c>
      <c r="K2956" s="28">
        <v>38819</v>
      </c>
      <c r="L2956" s="27">
        <v>6743.82</v>
      </c>
      <c r="M2956" s="25">
        <v>38982</v>
      </c>
      <c r="N2956" s="24">
        <v>5822.3</v>
      </c>
      <c r="O2956" s="28">
        <v>38946</v>
      </c>
      <c r="P2956" s="27">
        <v>5833.51</v>
      </c>
    </row>
    <row r="2957" spans="1:16" ht="16.5" x14ac:dyDescent="0.3">
      <c r="A2957" s="2">
        <v>38834</v>
      </c>
      <c r="B2957" s="1">
        <v>188.4</v>
      </c>
      <c r="C2957" s="14">
        <v>38910</v>
      </c>
      <c r="D2957" s="13">
        <v>1258.5999999999999</v>
      </c>
      <c r="E2957" s="17">
        <v>38798</v>
      </c>
      <c r="F2957" s="16">
        <v>16495.48</v>
      </c>
      <c r="G2957" s="20">
        <v>38989</v>
      </c>
      <c r="H2957" s="19">
        <v>3899.41</v>
      </c>
      <c r="I2957" s="31">
        <v>38818</v>
      </c>
      <c r="J2957" s="30">
        <v>16475.810000000001</v>
      </c>
      <c r="K2957" s="28">
        <v>38818</v>
      </c>
      <c r="L2957" s="27">
        <v>6852.71</v>
      </c>
      <c r="M2957" s="25">
        <v>38981</v>
      </c>
      <c r="N2957" s="24">
        <v>5896.7</v>
      </c>
      <c r="O2957" s="28">
        <v>38945</v>
      </c>
      <c r="P2957" s="27">
        <v>5812.94</v>
      </c>
    </row>
    <row r="2958" spans="1:16" ht="16.5" x14ac:dyDescent="0.3">
      <c r="A2958" s="2">
        <v>38833</v>
      </c>
      <c r="B2958" s="1">
        <v>188.34</v>
      </c>
      <c r="C2958" s="14">
        <v>38909</v>
      </c>
      <c r="D2958" s="13">
        <v>1272.52</v>
      </c>
      <c r="E2958" s="17">
        <v>38796</v>
      </c>
      <c r="F2958" s="16">
        <v>16624.8</v>
      </c>
      <c r="G2958" s="20">
        <v>38988</v>
      </c>
      <c r="H2958" s="19">
        <v>3894.98</v>
      </c>
      <c r="I2958" s="31">
        <v>38817</v>
      </c>
      <c r="J2958" s="30">
        <v>16521.59</v>
      </c>
      <c r="K2958" s="28">
        <v>38817</v>
      </c>
      <c r="L2958" s="27">
        <v>6846.46</v>
      </c>
      <c r="M2958" s="25">
        <v>38980</v>
      </c>
      <c r="N2958" s="24">
        <v>5866.2</v>
      </c>
      <c r="O2958" s="28">
        <v>38944</v>
      </c>
      <c r="P2958" s="27">
        <v>5776.8</v>
      </c>
    </row>
    <row r="2959" spans="1:16" ht="16.5" x14ac:dyDescent="0.3">
      <c r="A2959" s="2">
        <v>38832</v>
      </c>
      <c r="B2959" s="1">
        <v>185.54</v>
      </c>
      <c r="C2959" s="14">
        <v>38908</v>
      </c>
      <c r="D2959" s="13">
        <v>1267.3399999999999</v>
      </c>
      <c r="E2959" s="17">
        <v>38793</v>
      </c>
      <c r="F2959" s="16">
        <v>16339.73</v>
      </c>
      <c r="G2959" s="20">
        <v>38987</v>
      </c>
      <c r="H2959" s="19">
        <v>3896.18</v>
      </c>
      <c r="I2959" s="31">
        <v>38814</v>
      </c>
      <c r="J2959" s="30">
        <v>16471.78</v>
      </c>
      <c r="K2959" s="28">
        <v>38814</v>
      </c>
      <c r="L2959" s="27">
        <v>6898.94</v>
      </c>
      <c r="M2959" s="25">
        <v>38979</v>
      </c>
      <c r="N2959" s="24">
        <v>5831.8</v>
      </c>
      <c r="O2959" s="28">
        <v>38943</v>
      </c>
      <c r="P2959" s="27">
        <v>5692</v>
      </c>
    </row>
    <row r="2960" spans="1:16" ht="16.5" x14ac:dyDescent="0.3">
      <c r="A2960" s="2">
        <v>38831</v>
      </c>
      <c r="B2960" s="1">
        <v>185.41</v>
      </c>
      <c r="C2960" s="14">
        <v>38905</v>
      </c>
      <c r="D2960" s="13">
        <v>1265.48</v>
      </c>
      <c r="E2960" s="17">
        <v>38792</v>
      </c>
      <c r="F2960" s="16">
        <v>16096.21</v>
      </c>
      <c r="G2960" s="20">
        <v>38986</v>
      </c>
      <c r="H2960" s="19">
        <v>3872.92</v>
      </c>
      <c r="I2960" s="31">
        <v>38813</v>
      </c>
      <c r="J2960" s="30">
        <v>16411.13</v>
      </c>
      <c r="K2960" s="28">
        <v>38813</v>
      </c>
      <c r="L2960" s="27">
        <v>6964.44</v>
      </c>
      <c r="M2960" s="25">
        <v>38978</v>
      </c>
      <c r="N2960" s="24">
        <v>5890.2</v>
      </c>
      <c r="O2960" s="28">
        <v>38940</v>
      </c>
      <c r="P2960" s="27">
        <v>5628.37</v>
      </c>
    </row>
    <row r="2961" spans="1:16" ht="16.5" x14ac:dyDescent="0.3">
      <c r="A2961" s="2">
        <v>38828</v>
      </c>
      <c r="B2961" s="1">
        <v>188.2</v>
      </c>
      <c r="C2961" s="14">
        <v>38904</v>
      </c>
      <c r="D2961" s="13">
        <v>1274.08</v>
      </c>
      <c r="E2961" s="17">
        <v>38791</v>
      </c>
      <c r="F2961" s="16">
        <v>16319.04</v>
      </c>
      <c r="G2961" s="20">
        <v>38985</v>
      </c>
      <c r="H2961" s="19">
        <v>3822.12</v>
      </c>
      <c r="I2961" s="31">
        <v>38811</v>
      </c>
      <c r="J2961" s="30">
        <v>16100.09</v>
      </c>
      <c r="K2961" s="28">
        <v>38811</v>
      </c>
      <c r="L2961" s="27">
        <v>6854.8</v>
      </c>
      <c r="M2961" s="25">
        <v>38975</v>
      </c>
      <c r="N2961" s="24">
        <v>5877</v>
      </c>
      <c r="O2961" s="28">
        <v>38939</v>
      </c>
      <c r="P2961" s="27">
        <v>5630.96</v>
      </c>
    </row>
    <row r="2962" spans="1:16" ht="16.5" x14ac:dyDescent="0.3">
      <c r="A2962" s="2">
        <v>38827</v>
      </c>
      <c r="B2962" s="1">
        <v>185.86</v>
      </c>
      <c r="C2962" s="14">
        <v>38903</v>
      </c>
      <c r="D2962" s="13">
        <v>1270.9000000000001</v>
      </c>
      <c r="E2962" s="17">
        <v>38790</v>
      </c>
      <c r="F2962" s="16">
        <v>16238.36</v>
      </c>
      <c r="G2962" s="20">
        <v>38982</v>
      </c>
      <c r="H2962" s="19">
        <v>3812.73</v>
      </c>
      <c r="I2962" s="31">
        <v>38810</v>
      </c>
      <c r="J2962" s="30">
        <v>16063.75</v>
      </c>
      <c r="K2962" s="28">
        <v>38810</v>
      </c>
      <c r="L2962" s="27">
        <v>6826.85</v>
      </c>
      <c r="M2962" s="25">
        <v>38974</v>
      </c>
      <c r="N2962" s="24">
        <v>5877.2</v>
      </c>
      <c r="O2962" s="28">
        <v>38938</v>
      </c>
      <c r="P2962" s="27">
        <v>5702.81</v>
      </c>
    </row>
    <row r="2963" spans="1:16" ht="16.5" x14ac:dyDescent="0.3">
      <c r="A2963" s="2">
        <v>38826</v>
      </c>
      <c r="B2963" s="1">
        <v>186.34</v>
      </c>
      <c r="C2963" s="14">
        <v>38901</v>
      </c>
      <c r="D2963" s="13">
        <v>1280.19</v>
      </c>
      <c r="E2963" s="17">
        <v>38789</v>
      </c>
      <c r="F2963" s="16">
        <v>16361.51</v>
      </c>
      <c r="G2963" s="20">
        <v>38981</v>
      </c>
      <c r="H2963" s="19">
        <v>3857.14</v>
      </c>
      <c r="I2963" s="31">
        <v>38807</v>
      </c>
      <c r="J2963" s="30">
        <v>15805.04</v>
      </c>
      <c r="K2963" s="28">
        <v>38807</v>
      </c>
      <c r="L2963" s="27">
        <v>6703.78</v>
      </c>
      <c r="M2963" s="25">
        <v>38973</v>
      </c>
      <c r="N2963" s="24">
        <v>5892.2</v>
      </c>
      <c r="O2963" s="28">
        <v>38937</v>
      </c>
      <c r="P2963" s="27">
        <v>5651.92</v>
      </c>
    </row>
    <row r="2964" spans="1:16" ht="16.5" x14ac:dyDescent="0.3">
      <c r="A2964" s="2">
        <v>38825</v>
      </c>
      <c r="B2964" s="1">
        <v>184.9</v>
      </c>
      <c r="C2964" s="14">
        <v>38898</v>
      </c>
      <c r="D2964" s="13">
        <v>1270.2</v>
      </c>
      <c r="E2964" s="17">
        <v>38786</v>
      </c>
      <c r="F2964" s="16">
        <v>16115.63</v>
      </c>
      <c r="G2964" s="20">
        <v>38980</v>
      </c>
      <c r="H2964" s="19">
        <v>3841.31</v>
      </c>
      <c r="I2964" s="31">
        <v>38806</v>
      </c>
      <c r="J2964" s="30">
        <v>15880.69</v>
      </c>
      <c r="K2964" s="28">
        <v>38806</v>
      </c>
      <c r="L2964" s="27">
        <v>6703.48</v>
      </c>
      <c r="M2964" s="25">
        <v>38972</v>
      </c>
      <c r="N2964" s="24">
        <v>5895.5</v>
      </c>
      <c r="O2964" s="28">
        <v>38936</v>
      </c>
      <c r="P2964" s="27">
        <v>5626.67</v>
      </c>
    </row>
    <row r="2965" spans="1:16" ht="16.5" x14ac:dyDescent="0.3">
      <c r="A2965" s="2">
        <v>38824</v>
      </c>
      <c r="B2965" s="1">
        <v>184.3</v>
      </c>
      <c r="C2965" s="14">
        <v>38897</v>
      </c>
      <c r="D2965" s="13">
        <v>1272.8699999999999</v>
      </c>
      <c r="E2965" s="17">
        <v>38785</v>
      </c>
      <c r="F2965" s="16">
        <v>16036.91</v>
      </c>
      <c r="G2965" s="20">
        <v>38979</v>
      </c>
      <c r="H2965" s="19">
        <v>3780.18</v>
      </c>
      <c r="I2965" s="31">
        <v>38805</v>
      </c>
      <c r="J2965" s="30">
        <v>15745.11</v>
      </c>
      <c r="K2965" s="28">
        <v>38805</v>
      </c>
      <c r="L2965" s="27">
        <v>6621.12</v>
      </c>
      <c r="M2965" s="25">
        <v>38971</v>
      </c>
      <c r="N2965" s="24">
        <v>5850.8</v>
      </c>
      <c r="O2965" s="28">
        <v>38933</v>
      </c>
      <c r="P2965" s="27">
        <v>5723.03</v>
      </c>
    </row>
    <row r="2966" spans="1:16" ht="16.5" x14ac:dyDescent="0.3">
      <c r="A2966" s="2">
        <v>38821</v>
      </c>
      <c r="B2966" s="1">
        <v>185.67</v>
      </c>
      <c r="C2966" s="14">
        <v>38896</v>
      </c>
      <c r="D2966" s="13">
        <v>1246</v>
      </c>
      <c r="E2966" s="17">
        <v>38784</v>
      </c>
      <c r="F2966" s="16">
        <v>15627.49</v>
      </c>
      <c r="G2966" s="20">
        <v>38978</v>
      </c>
      <c r="H2966" s="19">
        <v>3808.47</v>
      </c>
      <c r="I2966" s="31">
        <v>38804</v>
      </c>
      <c r="J2966" s="30">
        <v>15856.58</v>
      </c>
      <c r="K2966" s="28">
        <v>38804</v>
      </c>
      <c r="L2966" s="27">
        <v>6659.46</v>
      </c>
      <c r="M2966" s="25">
        <v>38968</v>
      </c>
      <c r="N2966" s="24">
        <v>5879.3</v>
      </c>
      <c r="O2966" s="28">
        <v>38932</v>
      </c>
      <c r="P2966" s="27">
        <v>5640.03</v>
      </c>
    </row>
    <row r="2967" spans="1:16" ht="16.5" x14ac:dyDescent="0.3">
      <c r="A2967" s="2">
        <v>38820</v>
      </c>
      <c r="B2967" s="1">
        <v>181.91</v>
      </c>
      <c r="C2967" s="14">
        <v>38895</v>
      </c>
      <c r="D2967" s="13">
        <v>1239.2</v>
      </c>
      <c r="E2967" s="17">
        <v>38783</v>
      </c>
      <c r="F2967" s="16">
        <v>15726.02</v>
      </c>
      <c r="G2967" s="20">
        <v>38975</v>
      </c>
      <c r="H2967" s="19">
        <v>3812.11</v>
      </c>
      <c r="I2967" s="31">
        <v>38803</v>
      </c>
      <c r="J2967" s="30">
        <v>15815.87</v>
      </c>
      <c r="K2967" s="28">
        <v>38803</v>
      </c>
      <c r="L2967" s="27">
        <v>6701.64</v>
      </c>
      <c r="M2967" s="25">
        <v>38967</v>
      </c>
      <c r="N2967" s="24">
        <v>5858.1</v>
      </c>
      <c r="O2967" s="28">
        <v>38931</v>
      </c>
      <c r="P2967" s="27">
        <v>5680.82</v>
      </c>
    </row>
    <row r="2968" spans="1:16" ht="16.5" x14ac:dyDescent="0.3">
      <c r="A2968" s="2">
        <v>38819</v>
      </c>
      <c r="B2968" s="1">
        <v>179.13</v>
      </c>
      <c r="C2968" s="14">
        <v>38894</v>
      </c>
      <c r="D2968" s="13">
        <v>1250.56</v>
      </c>
      <c r="E2968" s="17">
        <v>38782</v>
      </c>
      <c r="F2968" s="16">
        <v>15901.16</v>
      </c>
      <c r="G2968" s="20">
        <v>38974</v>
      </c>
      <c r="H2968" s="19">
        <v>3796.59</v>
      </c>
      <c r="I2968" s="31">
        <v>38800</v>
      </c>
      <c r="J2968" s="30">
        <v>15716.46</v>
      </c>
      <c r="K2968" s="28">
        <v>38800</v>
      </c>
      <c r="L2968" s="27">
        <v>6600.25</v>
      </c>
      <c r="M2968" s="25">
        <v>38966</v>
      </c>
      <c r="N2968" s="24">
        <v>5929.3</v>
      </c>
      <c r="O2968" s="28">
        <v>38930</v>
      </c>
      <c r="P2968" s="27">
        <v>5596.74</v>
      </c>
    </row>
    <row r="2969" spans="1:16" ht="16.5" x14ac:dyDescent="0.3">
      <c r="A2969" s="2">
        <v>38818</v>
      </c>
      <c r="B2969" s="1">
        <v>179.61</v>
      </c>
      <c r="C2969" s="14">
        <v>38891</v>
      </c>
      <c r="D2969" s="13">
        <v>1244.5</v>
      </c>
      <c r="E2969" s="17">
        <v>38779</v>
      </c>
      <c r="F2969" s="16">
        <v>15663.34</v>
      </c>
      <c r="G2969" s="20">
        <v>38973</v>
      </c>
      <c r="H2969" s="19">
        <v>3805.55</v>
      </c>
      <c r="I2969" s="31">
        <v>38799</v>
      </c>
      <c r="J2969" s="30">
        <v>15771.17</v>
      </c>
      <c r="K2969" s="28">
        <v>38799</v>
      </c>
      <c r="L2969" s="27">
        <v>6562.57</v>
      </c>
      <c r="M2969" s="25">
        <v>38965</v>
      </c>
      <c r="N2969" s="24">
        <v>5981.7</v>
      </c>
      <c r="O2969" s="28">
        <v>38929</v>
      </c>
      <c r="P2969" s="27">
        <v>5681.97</v>
      </c>
    </row>
    <row r="2970" spans="1:16" ht="16.5" x14ac:dyDescent="0.3">
      <c r="A2970" s="2">
        <v>38817</v>
      </c>
      <c r="B2970" s="1">
        <v>181.31</v>
      </c>
      <c r="C2970" s="14">
        <v>38890</v>
      </c>
      <c r="D2970" s="13">
        <v>1245.5999999999999</v>
      </c>
      <c r="E2970" s="17">
        <v>38778</v>
      </c>
      <c r="F2970" s="16">
        <v>15909.76</v>
      </c>
      <c r="G2970" s="20">
        <v>38972</v>
      </c>
      <c r="H2970" s="19">
        <v>3788.96</v>
      </c>
      <c r="I2970" s="31">
        <v>38798</v>
      </c>
      <c r="J2970" s="30">
        <v>15642.81</v>
      </c>
      <c r="K2970" s="28">
        <v>38798</v>
      </c>
      <c r="L2970" s="27">
        <v>6479.15</v>
      </c>
      <c r="M2970" s="25">
        <v>38964</v>
      </c>
      <c r="N2970" s="24">
        <v>5986.6</v>
      </c>
      <c r="O2970" s="28">
        <v>38926</v>
      </c>
      <c r="P2970" s="27">
        <v>5705.42</v>
      </c>
    </row>
    <row r="2971" spans="1:16" ht="16.5" x14ac:dyDescent="0.3">
      <c r="A2971" s="2">
        <v>38814</v>
      </c>
      <c r="B2971" s="1">
        <v>181.97</v>
      </c>
      <c r="C2971" s="14">
        <v>38889</v>
      </c>
      <c r="D2971" s="13">
        <v>1252.2</v>
      </c>
      <c r="E2971" s="17">
        <v>38777</v>
      </c>
      <c r="F2971" s="16">
        <v>15964.46</v>
      </c>
      <c r="G2971" s="20">
        <v>38971</v>
      </c>
      <c r="H2971" s="19">
        <v>3742.06</v>
      </c>
      <c r="I2971" s="31">
        <v>38797</v>
      </c>
      <c r="J2971" s="30">
        <v>15922.75</v>
      </c>
      <c r="K2971" s="28">
        <v>38797</v>
      </c>
      <c r="L2971" s="27">
        <v>6562.39</v>
      </c>
      <c r="M2971" s="25">
        <v>38961</v>
      </c>
      <c r="N2971" s="24">
        <v>5949.1</v>
      </c>
      <c r="O2971" s="28">
        <v>38925</v>
      </c>
      <c r="P2971" s="27">
        <v>5659.07</v>
      </c>
    </row>
    <row r="2972" spans="1:16" ht="16.5" x14ac:dyDescent="0.3">
      <c r="A2972" s="2">
        <v>38813</v>
      </c>
      <c r="B2972" s="1">
        <v>181.1</v>
      </c>
      <c r="C2972" s="14">
        <v>38888</v>
      </c>
      <c r="D2972" s="13">
        <v>1240.1199999999999</v>
      </c>
      <c r="E2972" s="17">
        <v>38776</v>
      </c>
      <c r="F2972" s="16">
        <v>16205.43</v>
      </c>
      <c r="G2972" s="20">
        <v>38968</v>
      </c>
      <c r="H2972" s="19">
        <v>3750.08</v>
      </c>
      <c r="I2972" s="31">
        <v>38796</v>
      </c>
      <c r="J2972" s="30">
        <v>15929.95</v>
      </c>
      <c r="K2972" s="28">
        <v>38796</v>
      </c>
      <c r="L2972" s="27">
        <v>6460.97</v>
      </c>
      <c r="M2972" s="25">
        <v>38960</v>
      </c>
      <c r="N2972" s="24">
        <v>5906.1</v>
      </c>
      <c r="O2972" s="28">
        <v>38924</v>
      </c>
      <c r="P2972" s="27">
        <v>5583.1</v>
      </c>
    </row>
    <row r="2973" spans="1:16" ht="16.5" x14ac:dyDescent="0.3">
      <c r="A2973" s="2">
        <v>38812</v>
      </c>
      <c r="B2973" s="1">
        <v>179.97</v>
      </c>
      <c r="C2973" s="14">
        <v>38887</v>
      </c>
      <c r="D2973" s="13">
        <v>1240.1400000000001</v>
      </c>
      <c r="E2973" s="17">
        <v>38775</v>
      </c>
      <c r="F2973" s="16">
        <v>16192.95</v>
      </c>
      <c r="G2973" s="20">
        <v>38967</v>
      </c>
      <c r="H2973" s="19">
        <v>3739.7</v>
      </c>
      <c r="I2973" s="31">
        <v>38793</v>
      </c>
      <c r="J2973" s="30">
        <v>15801.66</v>
      </c>
      <c r="K2973" s="28">
        <v>38793</v>
      </c>
      <c r="L2973" s="27">
        <v>6409.29</v>
      </c>
      <c r="M2973" s="25">
        <v>38959</v>
      </c>
      <c r="N2973" s="24">
        <v>5929.3</v>
      </c>
      <c r="O2973" s="28">
        <v>38923</v>
      </c>
      <c r="P2973" s="27">
        <v>5565.76</v>
      </c>
    </row>
    <row r="2974" spans="1:16" ht="16.5" x14ac:dyDescent="0.3">
      <c r="A2974" s="2">
        <v>38811</v>
      </c>
      <c r="B2974" s="1">
        <v>179.77</v>
      </c>
      <c r="C2974" s="14">
        <v>38884</v>
      </c>
      <c r="D2974" s="13">
        <v>1251.54</v>
      </c>
      <c r="E2974" s="17">
        <v>38772</v>
      </c>
      <c r="F2974" s="16">
        <v>16101.91</v>
      </c>
      <c r="G2974" s="20">
        <v>38966</v>
      </c>
      <c r="H2974" s="19">
        <v>3772.21</v>
      </c>
      <c r="I2974" s="31">
        <v>38792</v>
      </c>
      <c r="J2974" s="30">
        <v>15729.04</v>
      </c>
      <c r="K2974" s="28">
        <v>38792</v>
      </c>
      <c r="L2974" s="27">
        <v>6395.45</v>
      </c>
      <c r="M2974" s="25">
        <v>38958</v>
      </c>
      <c r="N2974" s="24">
        <v>5888.3</v>
      </c>
      <c r="O2974" s="28">
        <v>38922</v>
      </c>
      <c r="P2974" s="27">
        <v>5578.05</v>
      </c>
    </row>
    <row r="2975" spans="1:16" ht="16.5" x14ac:dyDescent="0.3">
      <c r="A2975" s="2">
        <v>38810</v>
      </c>
      <c r="B2975" s="1">
        <v>178.89</v>
      </c>
      <c r="C2975" s="14">
        <v>38883</v>
      </c>
      <c r="D2975" s="13">
        <v>1256.1600000000001</v>
      </c>
      <c r="E2975" s="17">
        <v>38771</v>
      </c>
      <c r="F2975" s="16">
        <v>16096.1</v>
      </c>
      <c r="G2975" s="20">
        <v>38965</v>
      </c>
      <c r="H2975" s="19">
        <v>3817.76</v>
      </c>
      <c r="I2975" s="31">
        <v>38791</v>
      </c>
      <c r="J2975" s="30">
        <v>15720.36</v>
      </c>
      <c r="K2975" s="28">
        <v>38791</v>
      </c>
      <c r="L2975" s="27">
        <v>6405.59</v>
      </c>
      <c r="M2975" s="25">
        <v>38954</v>
      </c>
      <c r="N2975" s="24">
        <v>5878.6</v>
      </c>
      <c r="O2975" s="28">
        <v>38919</v>
      </c>
      <c r="P2975" s="27">
        <v>5451.01</v>
      </c>
    </row>
    <row r="2976" spans="1:16" ht="16.5" x14ac:dyDescent="0.3">
      <c r="A2976" s="2">
        <v>38807</v>
      </c>
      <c r="B2976" s="1">
        <v>176.21</v>
      </c>
      <c r="C2976" s="14">
        <v>38882</v>
      </c>
      <c r="D2976" s="13">
        <v>1230.04</v>
      </c>
      <c r="E2976" s="17">
        <v>38770</v>
      </c>
      <c r="F2976" s="16">
        <v>15781.78</v>
      </c>
      <c r="G2976" s="20">
        <v>38964</v>
      </c>
      <c r="H2976" s="19">
        <v>3837.61</v>
      </c>
      <c r="I2976" s="31">
        <v>38790</v>
      </c>
      <c r="J2976" s="30">
        <v>15519.76</v>
      </c>
      <c r="K2976" s="28">
        <v>38790</v>
      </c>
      <c r="L2976" s="27">
        <v>6309.43</v>
      </c>
      <c r="M2976" s="25">
        <v>38953</v>
      </c>
      <c r="N2976" s="24">
        <v>5869.1</v>
      </c>
      <c r="O2976" s="28">
        <v>38918</v>
      </c>
      <c r="P2976" s="27">
        <v>5545.82</v>
      </c>
    </row>
    <row r="2977" spans="1:16" ht="16.5" x14ac:dyDescent="0.3">
      <c r="A2977" s="2">
        <v>38806</v>
      </c>
      <c r="B2977" s="1">
        <v>173.61</v>
      </c>
      <c r="C2977" s="14">
        <v>38881</v>
      </c>
      <c r="D2977" s="13">
        <v>1223.69</v>
      </c>
      <c r="E2977" s="17">
        <v>38769</v>
      </c>
      <c r="F2977" s="16">
        <v>15894.94</v>
      </c>
      <c r="G2977" s="20">
        <v>38961</v>
      </c>
      <c r="H2977" s="19">
        <v>3820.89</v>
      </c>
      <c r="I2977" s="31">
        <v>38789</v>
      </c>
      <c r="J2977" s="30">
        <v>15542.07</v>
      </c>
      <c r="K2977" s="28">
        <v>38789</v>
      </c>
      <c r="L2977" s="27">
        <v>6274.83</v>
      </c>
      <c r="M2977" s="25">
        <v>38952</v>
      </c>
      <c r="N2977" s="24">
        <v>5860</v>
      </c>
      <c r="O2977" s="28">
        <v>38917</v>
      </c>
      <c r="P2977" s="27">
        <v>5539.29</v>
      </c>
    </row>
    <row r="2978" spans="1:16" ht="16.5" x14ac:dyDescent="0.3">
      <c r="A2978" s="2">
        <v>38805</v>
      </c>
      <c r="B2978" s="1">
        <v>172.96</v>
      </c>
      <c r="C2978" s="14">
        <v>38880</v>
      </c>
      <c r="D2978" s="13">
        <v>1236.4000000000001</v>
      </c>
      <c r="E2978" s="17">
        <v>38768</v>
      </c>
      <c r="F2978" s="16">
        <v>15437.93</v>
      </c>
      <c r="G2978" s="20">
        <v>38960</v>
      </c>
      <c r="H2978" s="19">
        <v>3808.7</v>
      </c>
      <c r="I2978" s="31">
        <v>38786</v>
      </c>
      <c r="J2978" s="30">
        <v>15445.05</v>
      </c>
      <c r="K2978" s="28">
        <v>38786</v>
      </c>
      <c r="L2978" s="27">
        <v>6174.4</v>
      </c>
      <c r="M2978" s="25">
        <v>38951</v>
      </c>
      <c r="N2978" s="24">
        <v>5902.6</v>
      </c>
      <c r="O2978" s="28">
        <v>38916</v>
      </c>
      <c r="P2978" s="27">
        <v>5396.85</v>
      </c>
    </row>
    <row r="2979" spans="1:16" ht="16.5" x14ac:dyDescent="0.3">
      <c r="A2979" s="2">
        <v>38804</v>
      </c>
      <c r="B2979" s="1">
        <v>172.77</v>
      </c>
      <c r="C2979" s="14">
        <v>38877</v>
      </c>
      <c r="D2979" s="13">
        <v>1252.3</v>
      </c>
      <c r="E2979" s="17">
        <v>38765</v>
      </c>
      <c r="F2979" s="16">
        <v>15713.45</v>
      </c>
      <c r="G2979" s="20">
        <v>38959</v>
      </c>
      <c r="H2979" s="19">
        <v>3817.86</v>
      </c>
      <c r="I2979" s="31">
        <v>38785</v>
      </c>
      <c r="J2979" s="30">
        <v>15510.13</v>
      </c>
      <c r="K2979" s="28">
        <v>38785</v>
      </c>
      <c r="L2979" s="27">
        <v>6206.9</v>
      </c>
      <c r="M2979" s="25">
        <v>38950</v>
      </c>
      <c r="N2979" s="24">
        <v>5915.2</v>
      </c>
      <c r="O2979" s="28">
        <v>38915</v>
      </c>
      <c r="P2979" s="27">
        <v>5416.96</v>
      </c>
    </row>
    <row r="2980" spans="1:16" ht="16.5" x14ac:dyDescent="0.3">
      <c r="A2980" s="2">
        <v>38803</v>
      </c>
      <c r="B2980" s="1">
        <v>172.44</v>
      </c>
      <c r="C2980" s="14">
        <v>38876</v>
      </c>
      <c r="D2980" s="13">
        <v>1257.93</v>
      </c>
      <c r="E2980" s="17">
        <v>38764</v>
      </c>
      <c r="F2980" s="16">
        <v>16043.67</v>
      </c>
      <c r="G2980" s="20">
        <v>38958</v>
      </c>
      <c r="H2980" s="19">
        <v>3806.81</v>
      </c>
      <c r="I2980" s="31">
        <v>38784</v>
      </c>
      <c r="J2980" s="30">
        <v>15493.09</v>
      </c>
      <c r="K2980" s="28">
        <v>38784</v>
      </c>
      <c r="L2980" s="27">
        <v>6230.5</v>
      </c>
      <c r="M2980" s="25">
        <v>38947</v>
      </c>
      <c r="N2980" s="24">
        <v>5903.4</v>
      </c>
      <c r="O2980" s="28">
        <v>38912</v>
      </c>
      <c r="P2980" s="27">
        <v>5422.22</v>
      </c>
    </row>
    <row r="2981" spans="1:16" ht="16.5" x14ac:dyDescent="0.3">
      <c r="A2981" s="2">
        <v>38800</v>
      </c>
      <c r="B2981" s="1">
        <v>170.86</v>
      </c>
      <c r="C2981" s="14">
        <v>38875</v>
      </c>
      <c r="D2981" s="13">
        <v>1256.1500000000001</v>
      </c>
      <c r="E2981" s="17">
        <v>38763</v>
      </c>
      <c r="F2981" s="16">
        <v>15932.83</v>
      </c>
      <c r="G2981" s="20">
        <v>38957</v>
      </c>
      <c r="H2981" s="19">
        <v>3808.57</v>
      </c>
      <c r="I2981" s="31">
        <v>38783</v>
      </c>
      <c r="J2981" s="30">
        <v>15602.36</v>
      </c>
      <c r="K2981" s="28">
        <v>38783</v>
      </c>
      <c r="L2981" s="27">
        <v>6400.05</v>
      </c>
      <c r="M2981" s="25">
        <v>38946</v>
      </c>
      <c r="N2981" s="24">
        <v>5900.4</v>
      </c>
      <c r="O2981" s="28">
        <v>38911</v>
      </c>
      <c r="P2981" s="27">
        <v>5527.29</v>
      </c>
    </row>
    <row r="2982" spans="1:16" ht="16.5" x14ac:dyDescent="0.3">
      <c r="A2982" s="2">
        <v>38799</v>
      </c>
      <c r="B2982" s="1">
        <v>169.68</v>
      </c>
      <c r="C2982" s="14">
        <v>38874</v>
      </c>
      <c r="D2982" s="13">
        <v>1263.8499999999999</v>
      </c>
      <c r="E2982" s="17">
        <v>38762</v>
      </c>
      <c r="F2982" s="16">
        <v>16184.87</v>
      </c>
      <c r="G2982" s="20">
        <v>38954</v>
      </c>
      <c r="H2982" s="19">
        <v>3781.17</v>
      </c>
      <c r="I2982" s="31">
        <v>38782</v>
      </c>
      <c r="J2982" s="30">
        <v>15811.83</v>
      </c>
      <c r="K2982" s="28">
        <v>38782</v>
      </c>
      <c r="L2982" s="27">
        <v>6568.87</v>
      </c>
      <c r="M2982" s="25">
        <v>38945</v>
      </c>
      <c r="N2982" s="24">
        <v>5896.6</v>
      </c>
      <c r="O2982" s="28">
        <v>38910</v>
      </c>
      <c r="P2982" s="27">
        <v>5637.82</v>
      </c>
    </row>
    <row r="2983" spans="1:16" ht="16.5" x14ac:dyDescent="0.3">
      <c r="A2983" s="2">
        <v>38798</v>
      </c>
      <c r="B2983" s="1">
        <v>169.28</v>
      </c>
      <c r="C2983" s="14">
        <v>38873</v>
      </c>
      <c r="D2983" s="13">
        <v>1265.29</v>
      </c>
      <c r="E2983" s="17">
        <v>38761</v>
      </c>
      <c r="F2983" s="16">
        <v>15877.66</v>
      </c>
      <c r="G2983" s="20">
        <v>38953</v>
      </c>
      <c r="H2983" s="19">
        <v>3781.87</v>
      </c>
      <c r="I2983" s="31">
        <v>38779</v>
      </c>
      <c r="J2983" s="30">
        <v>15802</v>
      </c>
      <c r="K2983" s="28">
        <v>38779</v>
      </c>
      <c r="L2983" s="27">
        <v>6545.59</v>
      </c>
      <c r="M2983" s="25">
        <v>38944</v>
      </c>
      <c r="N2983" s="24">
        <v>5897.9</v>
      </c>
      <c r="O2983" s="28">
        <v>38909</v>
      </c>
      <c r="P2983" s="27">
        <v>5616.04</v>
      </c>
    </row>
    <row r="2984" spans="1:16" ht="16.5" x14ac:dyDescent="0.3">
      <c r="A2984" s="2">
        <v>38797</v>
      </c>
      <c r="B2984" s="1">
        <v>172.87</v>
      </c>
      <c r="C2984" s="14">
        <v>38870</v>
      </c>
      <c r="D2984" s="13">
        <v>1288.22</v>
      </c>
      <c r="E2984" s="17">
        <v>38758</v>
      </c>
      <c r="F2984" s="16">
        <v>16257.83</v>
      </c>
      <c r="G2984" s="20">
        <v>38952</v>
      </c>
      <c r="H2984" s="19">
        <v>3758.98</v>
      </c>
      <c r="I2984" s="31">
        <v>38778</v>
      </c>
      <c r="J2984" s="30">
        <v>15882.45</v>
      </c>
      <c r="K2984" s="28">
        <v>38778</v>
      </c>
      <c r="L2984" s="27">
        <v>6505.38</v>
      </c>
      <c r="M2984" s="25">
        <v>38943</v>
      </c>
      <c r="N2984" s="24">
        <v>5870.9</v>
      </c>
      <c r="O2984" s="28">
        <v>38908</v>
      </c>
      <c r="P2984" s="27">
        <v>5706.32</v>
      </c>
    </row>
    <row r="2985" spans="1:16" ht="16.5" x14ac:dyDescent="0.3">
      <c r="A2985" s="2">
        <v>38796</v>
      </c>
      <c r="B2985" s="1">
        <v>174.26</v>
      </c>
      <c r="C2985" s="14">
        <v>38869</v>
      </c>
      <c r="D2985" s="13">
        <v>1285.71</v>
      </c>
      <c r="E2985" s="17">
        <v>38757</v>
      </c>
      <c r="F2985" s="16">
        <v>16439.669999999998</v>
      </c>
      <c r="G2985" s="20">
        <v>38951</v>
      </c>
      <c r="H2985" s="19">
        <v>3792.55</v>
      </c>
      <c r="I2985" s="31">
        <v>38777</v>
      </c>
      <c r="J2985" s="30">
        <v>15818.09</v>
      </c>
      <c r="K2985" s="28">
        <v>38777</v>
      </c>
      <c r="L2985" s="27">
        <v>6486.2</v>
      </c>
      <c r="M2985" s="25">
        <v>38940</v>
      </c>
      <c r="N2985" s="24">
        <v>5820.1</v>
      </c>
      <c r="O2985" s="28">
        <v>38905</v>
      </c>
      <c r="P2985" s="27">
        <v>5681.85</v>
      </c>
    </row>
    <row r="2986" spans="1:16" ht="16.5" x14ac:dyDescent="0.3">
      <c r="A2986" s="2">
        <v>38793</v>
      </c>
      <c r="B2986" s="1">
        <v>173.48</v>
      </c>
      <c r="C2986" s="14">
        <v>38868</v>
      </c>
      <c r="D2986" s="13">
        <v>1270.0899999999999</v>
      </c>
      <c r="E2986" s="17">
        <v>38756</v>
      </c>
      <c r="F2986" s="16">
        <v>16272.68</v>
      </c>
      <c r="G2986" s="20">
        <v>38950</v>
      </c>
      <c r="H2986" s="19">
        <v>3777.25</v>
      </c>
      <c r="I2986" s="31">
        <v>38776</v>
      </c>
      <c r="J2986" s="30">
        <v>15918.48</v>
      </c>
      <c r="K2986" s="28">
        <v>38776</v>
      </c>
      <c r="L2986" s="27">
        <v>6506.18</v>
      </c>
      <c r="M2986" s="25">
        <v>38939</v>
      </c>
      <c r="N2986" s="24">
        <v>5823.4</v>
      </c>
      <c r="O2986" s="28">
        <v>38904</v>
      </c>
      <c r="P2986" s="27">
        <v>5695.47</v>
      </c>
    </row>
    <row r="2987" spans="1:16" ht="16.5" x14ac:dyDescent="0.3">
      <c r="A2987" s="2">
        <v>38792</v>
      </c>
      <c r="B2987" s="1">
        <v>172.66</v>
      </c>
      <c r="C2987" s="14">
        <v>38867</v>
      </c>
      <c r="D2987" s="13">
        <v>1259.8399999999999</v>
      </c>
      <c r="E2987" s="17">
        <v>38755</v>
      </c>
      <c r="F2987" s="16">
        <v>16720.990000000002</v>
      </c>
      <c r="G2987" s="20">
        <v>38947</v>
      </c>
      <c r="H2987" s="19">
        <v>3791.4</v>
      </c>
      <c r="I2987" s="31">
        <v>38775</v>
      </c>
      <c r="J2987" s="30">
        <v>15949.89</v>
      </c>
      <c r="K2987" s="28">
        <v>38775</v>
      </c>
      <c r="L2987" s="27">
        <v>6580.42</v>
      </c>
      <c r="M2987" s="25">
        <v>38938</v>
      </c>
      <c r="N2987" s="24">
        <v>5860.5</v>
      </c>
      <c r="O2987" s="28">
        <v>38903</v>
      </c>
      <c r="P2987" s="27">
        <v>5625.63</v>
      </c>
    </row>
    <row r="2988" spans="1:16" ht="16.5" x14ac:dyDescent="0.3">
      <c r="A2988" s="2">
        <v>38791</v>
      </c>
      <c r="B2988" s="1">
        <v>172.28</v>
      </c>
      <c r="C2988" s="14">
        <v>38863</v>
      </c>
      <c r="D2988" s="13">
        <v>1280.1600000000001</v>
      </c>
      <c r="E2988" s="17">
        <v>38754</v>
      </c>
      <c r="F2988" s="16">
        <v>16747.759999999998</v>
      </c>
      <c r="G2988" s="20">
        <v>38946</v>
      </c>
      <c r="H2988" s="19">
        <v>3800.1</v>
      </c>
      <c r="I2988" s="31">
        <v>38772</v>
      </c>
      <c r="J2988" s="30">
        <v>15856.05</v>
      </c>
      <c r="K2988" s="28">
        <v>38772</v>
      </c>
      <c r="L2988" s="27">
        <v>6599.4</v>
      </c>
      <c r="M2988" s="25">
        <v>38937</v>
      </c>
      <c r="N2988" s="24">
        <v>5818.1</v>
      </c>
      <c r="O2988" s="28">
        <v>38902</v>
      </c>
      <c r="P2988" s="27">
        <v>5729.01</v>
      </c>
    </row>
    <row r="2989" spans="1:16" ht="16.5" x14ac:dyDescent="0.3">
      <c r="A2989" s="2">
        <v>38790</v>
      </c>
      <c r="B2989" s="1">
        <v>171.1</v>
      </c>
      <c r="C2989" s="14">
        <v>38862</v>
      </c>
      <c r="D2989" s="13">
        <v>1272.8800000000001</v>
      </c>
      <c r="E2989" s="17">
        <v>38751</v>
      </c>
      <c r="F2989" s="16">
        <v>16659.64</v>
      </c>
      <c r="G2989" s="20">
        <v>38945</v>
      </c>
      <c r="H2989" s="19">
        <v>3791.1</v>
      </c>
      <c r="I2989" s="31">
        <v>38771</v>
      </c>
      <c r="J2989" s="30">
        <v>15812.53</v>
      </c>
      <c r="K2989" s="28">
        <v>38771</v>
      </c>
      <c r="L2989" s="27">
        <v>6691.28</v>
      </c>
      <c r="M2989" s="25">
        <v>38936</v>
      </c>
      <c r="N2989" s="24">
        <v>5828.8</v>
      </c>
      <c r="O2989" s="28">
        <v>38901</v>
      </c>
      <c r="P2989" s="27">
        <v>5712.69</v>
      </c>
    </row>
    <row r="2990" spans="1:16" ht="16.5" x14ac:dyDescent="0.3">
      <c r="A2990" s="2">
        <v>38789</v>
      </c>
      <c r="B2990" s="1">
        <v>172.82</v>
      </c>
      <c r="C2990" s="14">
        <v>38861</v>
      </c>
      <c r="D2990" s="13">
        <v>1258.57</v>
      </c>
      <c r="E2990" s="17">
        <v>38750</v>
      </c>
      <c r="F2990" s="16">
        <v>16710.55</v>
      </c>
      <c r="G2990" s="20">
        <v>38944</v>
      </c>
      <c r="H2990" s="19">
        <v>3766.38</v>
      </c>
      <c r="I2990" s="31">
        <v>38770</v>
      </c>
      <c r="J2990" s="30">
        <v>15635.72</v>
      </c>
      <c r="K2990" s="28">
        <v>38770</v>
      </c>
      <c r="L2990" s="27">
        <v>6717.19</v>
      </c>
      <c r="M2990" s="25">
        <v>38933</v>
      </c>
      <c r="N2990" s="24">
        <v>5889.4</v>
      </c>
      <c r="O2990" s="28">
        <v>38898</v>
      </c>
      <c r="P2990" s="27">
        <v>5683.31</v>
      </c>
    </row>
    <row r="2991" spans="1:16" ht="16.5" x14ac:dyDescent="0.3">
      <c r="A2991" s="2">
        <v>38786</v>
      </c>
      <c r="B2991" s="1">
        <v>170.37</v>
      </c>
      <c r="C2991" s="14">
        <v>38860</v>
      </c>
      <c r="D2991" s="13">
        <v>1256.58</v>
      </c>
      <c r="E2991" s="17">
        <v>38749</v>
      </c>
      <c r="F2991" s="16">
        <v>16480.09</v>
      </c>
      <c r="G2991" s="20">
        <v>38943</v>
      </c>
      <c r="H2991" s="19">
        <v>3719.11</v>
      </c>
      <c r="I2991" s="31">
        <v>38769</v>
      </c>
      <c r="J2991" s="30">
        <v>15627.24</v>
      </c>
      <c r="K2991" s="28">
        <v>38769</v>
      </c>
      <c r="L2991" s="27">
        <v>6568.46</v>
      </c>
      <c r="M2991" s="25">
        <v>38932</v>
      </c>
      <c r="N2991" s="24">
        <v>5838.4</v>
      </c>
      <c r="O2991" s="28">
        <v>38897</v>
      </c>
      <c r="P2991" s="27">
        <v>5581.67</v>
      </c>
    </row>
    <row r="2992" spans="1:16" ht="16.5" x14ac:dyDescent="0.3">
      <c r="A2992" s="2">
        <v>38785</v>
      </c>
      <c r="B2992" s="1">
        <v>169.17</v>
      </c>
      <c r="C2992" s="14">
        <v>38859</v>
      </c>
      <c r="D2992" s="13">
        <v>1262.07</v>
      </c>
      <c r="E2992" s="17">
        <v>38748</v>
      </c>
      <c r="F2992" s="16">
        <v>16649.82</v>
      </c>
      <c r="G2992" s="20">
        <v>38940</v>
      </c>
      <c r="H2992" s="19">
        <v>3675.06</v>
      </c>
      <c r="I2992" s="31">
        <v>38768</v>
      </c>
      <c r="J2992" s="30">
        <v>15598.67</v>
      </c>
      <c r="K2992" s="28">
        <v>38768</v>
      </c>
      <c r="L2992" s="27">
        <v>6526.34</v>
      </c>
      <c r="M2992" s="25">
        <v>38931</v>
      </c>
      <c r="N2992" s="24">
        <v>5932.1</v>
      </c>
      <c r="O2992" s="28">
        <v>38896</v>
      </c>
      <c r="P2992" s="27">
        <v>5456.87</v>
      </c>
    </row>
    <row r="2993" spans="1:16" ht="16.5" x14ac:dyDescent="0.3">
      <c r="A2993" s="2">
        <v>38784</v>
      </c>
      <c r="B2993" s="1">
        <v>169.76</v>
      </c>
      <c r="C2993" s="14">
        <v>38856</v>
      </c>
      <c r="D2993" s="13">
        <v>1267.03</v>
      </c>
      <c r="E2993" s="17">
        <v>38747</v>
      </c>
      <c r="F2993" s="16">
        <v>16551.23</v>
      </c>
      <c r="G2993" s="20">
        <v>38939</v>
      </c>
      <c r="H2993" s="19">
        <v>3675.44</v>
      </c>
      <c r="I2993" s="31">
        <v>38765</v>
      </c>
      <c r="J2993" s="30">
        <v>15475.69</v>
      </c>
      <c r="K2993" s="28">
        <v>38765</v>
      </c>
      <c r="L2993" s="27">
        <v>6379.95</v>
      </c>
      <c r="M2993" s="25">
        <v>38930</v>
      </c>
      <c r="N2993" s="24">
        <v>5880.8</v>
      </c>
      <c r="O2993" s="28">
        <v>38895</v>
      </c>
      <c r="P2993" s="27">
        <v>5459.15</v>
      </c>
    </row>
    <row r="2994" spans="1:16" ht="16.5" x14ac:dyDescent="0.3">
      <c r="A2994" s="2">
        <v>38783</v>
      </c>
      <c r="B2994" s="1">
        <v>170.13</v>
      </c>
      <c r="C2994" s="14">
        <v>38855</v>
      </c>
      <c r="D2994" s="13">
        <v>1261.81</v>
      </c>
      <c r="E2994" s="17">
        <v>38744</v>
      </c>
      <c r="F2994" s="16">
        <v>16460.68</v>
      </c>
      <c r="G2994" s="20">
        <v>38938</v>
      </c>
      <c r="H2994" s="19">
        <v>3707.19</v>
      </c>
      <c r="I2994" s="31">
        <v>38764</v>
      </c>
      <c r="J2994" s="30">
        <v>15450.88</v>
      </c>
      <c r="K2994" s="28">
        <v>38764</v>
      </c>
      <c r="L2994" s="27">
        <v>6347.43</v>
      </c>
      <c r="M2994" s="25">
        <v>38929</v>
      </c>
      <c r="N2994" s="24">
        <v>5928.3</v>
      </c>
      <c r="O2994" s="28">
        <v>38894</v>
      </c>
      <c r="P2994" s="27">
        <v>5514.63</v>
      </c>
    </row>
    <row r="2995" spans="1:16" ht="16.5" x14ac:dyDescent="0.3">
      <c r="A2995" s="2">
        <v>38782</v>
      </c>
      <c r="B2995" s="1">
        <v>173.86</v>
      </c>
      <c r="C2995" s="14">
        <v>38854</v>
      </c>
      <c r="D2995" s="13">
        <v>1270.32</v>
      </c>
      <c r="E2995" s="17">
        <v>38743</v>
      </c>
      <c r="F2995" s="16">
        <v>15891.02</v>
      </c>
      <c r="G2995" s="20">
        <v>38937</v>
      </c>
      <c r="H2995" s="19">
        <v>3668.1</v>
      </c>
      <c r="I2995" s="31">
        <v>38763</v>
      </c>
      <c r="J2995" s="30">
        <v>15423.26</v>
      </c>
      <c r="K2995" s="28">
        <v>38763</v>
      </c>
      <c r="L2995" s="27">
        <v>6454.59</v>
      </c>
      <c r="M2995" s="25">
        <v>38926</v>
      </c>
      <c r="N2995" s="24">
        <v>5974.9</v>
      </c>
      <c r="O2995" s="28">
        <v>38891</v>
      </c>
      <c r="P2995" s="27">
        <v>5529.74</v>
      </c>
    </row>
    <row r="2996" spans="1:16" ht="16.5" x14ac:dyDescent="0.3">
      <c r="A2996" s="2">
        <v>38779</v>
      </c>
      <c r="B2996" s="1">
        <v>171.67</v>
      </c>
      <c r="C2996" s="14">
        <v>38853</v>
      </c>
      <c r="D2996" s="13">
        <v>1292.08</v>
      </c>
      <c r="E2996" s="17">
        <v>38742</v>
      </c>
      <c r="F2996" s="16">
        <v>15651</v>
      </c>
      <c r="G2996" s="20">
        <v>38936</v>
      </c>
      <c r="H2996" s="19">
        <v>3658.25</v>
      </c>
      <c r="I2996" s="31">
        <v>38762</v>
      </c>
      <c r="J2996" s="30">
        <v>15420.32</v>
      </c>
      <c r="K2996" s="28">
        <v>38762</v>
      </c>
      <c r="L2996" s="27">
        <v>6451.85</v>
      </c>
      <c r="M2996" s="25">
        <v>38925</v>
      </c>
      <c r="N2996" s="24">
        <v>5929.5</v>
      </c>
      <c r="O2996" s="28">
        <v>38890</v>
      </c>
      <c r="P2996" s="27">
        <v>5533.42</v>
      </c>
    </row>
    <row r="2997" spans="1:16" ht="16.5" x14ac:dyDescent="0.3">
      <c r="A2997" s="2">
        <v>38778</v>
      </c>
      <c r="B2997" s="1">
        <v>176.85</v>
      </c>
      <c r="C2997" s="14">
        <v>38852</v>
      </c>
      <c r="D2997" s="13">
        <v>1294.5</v>
      </c>
      <c r="E2997" s="17">
        <v>38741</v>
      </c>
      <c r="F2997" s="16">
        <v>15648.89</v>
      </c>
      <c r="G2997" s="20">
        <v>38933</v>
      </c>
      <c r="H2997" s="19">
        <v>3718.09</v>
      </c>
      <c r="I2997" s="31">
        <v>38761</v>
      </c>
      <c r="J2997" s="30">
        <v>15312.09</v>
      </c>
      <c r="K2997" s="28">
        <v>38761</v>
      </c>
      <c r="L2997" s="27">
        <v>6314.68</v>
      </c>
      <c r="M2997" s="25">
        <v>38924</v>
      </c>
      <c r="N2997" s="24">
        <v>5877.1</v>
      </c>
      <c r="O2997" s="28">
        <v>38889</v>
      </c>
      <c r="P2997" s="27">
        <v>5503.41</v>
      </c>
    </row>
    <row r="2998" spans="1:16" ht="16.5" x14ac:dyDescent="0.3">
      <c r="A2998" s="2">
        <v>38776</v>
      </c>
      <c r="B2998" s="1">
        <v>177.45</v>
      </c>
      <c r="C2998" s="14">
        <v>38849</v>
      </c>
      <c r="D2998" s="13">
        <v>1291.24</v>
      </c>
      <c r="E2998" s="17">
        <v>38740</v>
      </c>
      <c r="F2998" s="16">
        <v>15360.65</v>
      </c>
      <c r="G2998" s="20">
        <v>38932</v>
      </c>
      <c r="H2998" s="19">
        <v>3667.91</v>
      </c>
      <c r="I2998" s="31">
        <v>38758</v>
      </c>
      <c r="J2998" s="30">
        <v>15425.95</v>
      </c>
      <c r="K2998" s="28">
        <v>38758</v>
      </c>
      <c r="L2998" s="27">
        <v>6318.52</v>
      </c>
      <c r="M2998" s="25">
        <v>38923</v>
      </c>
      <c r="N2998" s="24">
        <v>5851.2</v>
      </c>
      <c r="O2998" s="28">
        <v>38888</v>
      </c>
      <c r="P2998" s="27">
        <v>5493.61</v>
      </c>
    </row>
    <row r="2999" spans="1:16" ht="16.5" x14ac:dyDescent="0.3">
      <c r="A2999" s="2">
        <v>38775</v>
      </c>
      <c r="B2999" s="1">
        <v>178.1</v>
      </c>
      <c r="C2999" s="14">
        <v>38848</v>
      </c>
      <c r="D2999" s="13">
        <v>1305.92</v>
      </c>
      <c r="E2999" s="17">
        <v>38737</v>
      </c>
      <c r="F2999" s="16">
        <v>15696.69</v>
      </c>
      <c r="G2999" s="20">
        <v>38931</v>
      </c>
      <c r="H2999" s="19">
        <v>3696.35</v>
      </c>
      <c r="I2999" s="31">
        <v>38757</v>
      </c>
      <c r="J2999" s="30">
        <v>15413.43</v>
      </c>
      <c r="K2999" s="28">
        <v>38757</v>
      </c>
      <c r="L2999" s="27">
        <v>6271.42</v>
      </c>
      <c r="M2999" s="25">
        <v>38922</v>
      </c>
      <c r="N2999" s="24">
        <v>5833.9</v>
      </c>
      <c r="O2999" s="28">
        <v>38887</v>
      </c>
      <c r="P2999" s="27">
        <v>5439.23</v>
      </c>
    </row>
    <row r="3000" spans="1:16" ht="16.5" x14ac:dyDescent="0.3">
      <c r="A3000" s="2">
        <v>38772</v>
      </c>
      <c r="B3000" s="1">
        <v>176.96</v>
      </c>
      <c r="C3000" s="14">
        <v>38847</v>
      </c>
      <c r="D3000" s="13">
        <v>1322.85</v>
      </c>
      <c r="E3000" s="17">
        <v>38736</v>
      </c>
      <c r="F3000" s="16">
        <v>15696.28</v>
      </c>
      <c r="G3000" s="20">
        <v>38930</v>
      </c>
      <c r="H3000" s="19">
        <v>3640.6</v>
      </c>
      <c r="I3000" s="31">
        <v>38756</v>
      </c>
      <c r="J3000" s="30">
        <v>15373.44</v>
      </c>
      <c r="K3000" s="28">
        <v>38756</v>
      </c>
      <c r="L3000" s="27">
        <v>6285.01</v>
      </c>
      <c r="M3000" s="25">
        <v>38919</v>
      </c>
      <c r="N3000" s="24">
        <v>5719.7</v>
      </c>
      <c r="O3000" s="28">
        <v>38884</v>
      </c>
      <c r="P3000" s="27">
        <v>5376.01</v>
      </c>
    </row>
    <row r="3001" spans="1:16" ht="16.5" x14ac:dyDescent="0.3">
      <c r="A3001" s="2">
        <v>38771</v>
      </c>
      <c r="B3001" s="1">
        <v>176.18</v>
      </c>
      <c r="C3001" s="14">
        <v>38846</v>
      </c>
      <c r="D3001" s="13">
        <v>1325.14</v>
      </c>
      <c r="E3001" s="17">
        <v>38735</v>
      </c>
      <c r="F3001" s="16">
        <v>15341.18</v>
      </c>
      <c r="G3001" s="20">
        <v>38929</v>
      </c>
      <c r="H3001" s="19">
        <v>3691.87</v>
      </c>
      <c r="I3001" s="31">
        <v>38755</v>
      </c>
      <c r="J3001" s="30">
        <v>15517.01</v>
      </c>
      <c r="K3001" s="28">
        <v>38755</v>
      </c>
      <c r="L3001" s="27">
        <v>6471.47</v>
      </c>
      <c r="M3001" s="25">
        <v>38918</v>
      </c>
      <c r="N3001" s="24">
        <v>5770.9</v>
      </c>
      <c r="O3001" s="28">
        <v>38883</v>
      </c>
      <c r="P3001" s="27">
        <v>5422.22</v>
      </c>
    </row>
    <row r="3002" spans="1:16" ht="16.5" x14ac:dyDescent="0.3">
      <c r="A3002" s="2">
        <v>38770</v>
      </c>
      <c r="B3002" s="1">
        <v>173.26</v>
      </c>
      <c r="C3002" s="14">
        <v>38845</v>
      </c>
      <c r="D3002" s="13">
        <v>1324.66</v>
      </c>
      <c r="E3002" s="17">
        <v>38734</v>
      </c>
      <c r="F3002" s="16">
        <v>15805.95</v>
      </c>
      <c r="G3002" s="20">
        <v>38926</v>
      </c>
      <c r="H3002" s="19">
        <v>3710.6</v>
      </c>
      <c r="I3002" s="31">
        <v>38754</v>
      </c>
      <c r="J3002" s="30">
        <v>15548.06</v>
      </c>
      <c r="K3002" s="28">
        <v>38754</v>
      </c>
      <c r="L3002" s="27">
        <v>6403.51</v>
      </c>
      <c r="M3002" s="25">
        <v>38917</v>
      </c>
      <c r="N3002" s="24">
        <v>5778</v>
      </c>
      <c r="O3002" s="28">
        <v>38882</v>
      </c>
      <c r="P3002" s="27">
        <v>5305.99</v>
      </c>
    </row>
    <row r="3003" spans="1:16" ht="16.5" x14ac:dyDescent="0.3">
      <c r="A3003" s="2">
        <v>38769</v>
      </c>
      <c r="B3003" s="1">
        <v>174.04</v>
      </c>
      <c r="C3003" s="14">
        <v>38842</v>
      </c>
      <c r="D3003" s="13">
        <v>1325.76</v>
      </c>
      <c r="E3003" s="17">
        <v>38733</v>
      </c>
      <c r="F3003" s="16">
        <v>16268.03</v>
      </c>
      <c r="G3003" s="20">
        <v>38925</v>
      </c>
      <c r="H3003" s="19">
        <v>3681.55</v>
      </c>
      <c r="I3003" s="31">
        <v>38751</v>
      </c>
      <c r="J3003" s="30">
        <v>15429.73</v>
      </c>
      <c r="K3003" s="28">
        <v>38751</v>
      </c>
      <c r="L3003" s="27">
        <v>6202.28</v>
      </c>
      <c r="M3003" s="25">
        <v>38916</v>
      </c>
      <c r="N3003" s="24">
        <v>5681.7</v>
      </c>
      <c r="O3003" s="28">
        <v>38881</v>
      </c>
      <c r="P3003" s="27">
        <v>5292.14</v>
      </c>
    </row>
    <row r="3004" spans="1:16" ht="16.5" x14ac:dyDescent="0.3">
      <c r="A3004" s="2">
        <v>38768</v>
      </c>
      <c r="B3004" s="1">
        <v>174.28</v>
      </c>
      <c r="C3004" s="14">
        <v>38841</v>
      </c>
      <c r="D3004" s="13">
        <v>1312.25</v>
      </c>
      <c r="E3004" s="17">
        <v>38730</v>
      </c>
      <c r="F3004" s="16">
        <v>16454.95</v>
      </c>
      <c r="G3004" s="20">
        <v>38924</v>
      </c>
      <c r="H3004" s="19">
        <v>3640.75</v>
      </c>
      <c r="I3004" s="31">
        <v>38750</v>
      </c>
      <c r="J3004" s="30">
        <v>15691.69</v>
      </c>
      <c r="K3004" s="28">
        <v>38750</v>
      </c>
      <c r="L3004" s="27">
        <v>6363.86</v>
      </c>
      <c r="M3004" s="25">
        <v>38915</v>
      </c>
      <c r="N3004" s="24">
        <v>5701</v>
      </c>
      <c r="O3004" s="28">
        <v>38880</v>
      </c>
      <c r="P3004" s="27">
        <v>5395.55</v>
      </c>
    </row>
    <row r="3005" spans="1:16" ht="16.5" x14ac:dyDescent="0.3">
      <c r="A3005" s="2">
        <v>38765</v>
      </c>
      <c r="B3005" s="1">
        <v>172.4</v>
      </c>
      <c r="C3005" s="14">
        <v>38840</v>
      </c>
      <c r="D3005" s="13">
        <v>1307.8499999999999</v>
      </c>
      <c r="E3005" s="17">
        <v>38729</v>
      </c>
      <c r="F3005" s="16">
        <v>16445.189999999999</v>
      </c>
      <c r="G3005" s="20">
        <v>38923</v>
      </c>
      <c r="H3005" s="19">
        <v>3631.5</v>
      </c>
      <c r="I3005" s="31">
        <v>38749</v>
      </c>
      <c r="J3005" s="30">
        <v>15742.3</v>
      </c>
      <c r="K3005" s="28">
        <v>38749</v>
      </c>
      <c r="L3005" s="27">
        <v>6431.9</v>
      </c>
      <c r="M3005" s="25">
        <v>38912</v>
      </c>
      <c r="N3005" s="24">
        <v>5707.6</v>
      </c>
      <c r="O3005" s="28">
        <v>38877</v>
      </c>
      <c r="P3005" s="27">
        <v>5464.08</v>
      </c>
    </row>
    <row r="3006" spans="1:16" ht="16.5" x14ac:dyDescent="0.3">
      <c r="A3006" s="2">
        <v>38764</v>
      </c>
      <c r="B3006" s="1">
        <v>169.8</v>
      </c>
      <c r="C3006" s="14">
        <v>38839</v>
      </c>
      <c r="D3006" s="13">
        <v>1313.21</v>
      </c>
      <c r="E3006" s="17">
        <v>38728</v>
      </c>
      <c r="F3006" s="16">
        <v>16363.59</v>
      </c>
      <c r="G3006" s="20">
        <v>38922</v>
      </c>
      <c r="H3006" s="19">
        <v>3632.93</v>
      </c>
      <c r="I3006" s="31">
        <v>38744</v>
      </c>
      <c r="J3006" s="30">
        <v>15753.14</v>
      </c>
      <c r="K3006" s="28">
        <v>38744</v>
      </c>
      <c r="L3006" s="27">
        <v>6277.05</v>
      </c>
      <c r="M3006" s="25">
        <v>38911</v>
      </c>
      <c r="N3006" s="24">
        <v>5765</v>
      </c>
      <c r="O3006" s="28">
        <v>38876</v>
      </c>
      <c r="P3006" s="27">
        <v>5383.28</v>
      </c>
    </row>
    <row r="3007" spans="1:16" ht="16.5" x14ac:dyDescent="0.3">
      <c r="A3007" s="2">
        <v>38763</v>
      </c>
      <c r="B3007" s="1">
        <v>168.31</v>
      </c>
      <c r="C3007" s="14">
        <v>38838</v>
      </c>
      <c r="D3007" s="13">
        <v>1305.19</v>
      </c>
      <c r="E3007" s="17">
        <v>38727</v>
      </c>
      <c r="F3007" s="16">
        <v>16124.35</v>
      </c>
      <c r="G3007" s="20">
        <v>38919</v>
      </c>
      <c r="H3007" s="19">
        <v>3557.08</v>
      </c>
      <c r="I3007" s="31">
        <v>38743</v>
      </c>
      <c r="J3007" s="30">
        <v>15520.07</v>
      </c>
      <c r="K3007" s="28">
        <v>38743</v>
      </c>
      <c r="L3007" s="27">
        <v>6110.82</v>
      </c>
      <c r="M3007" s="25">
        <v>38910</v>
      </c>
      <c r="N3007" s="24">
        <v>5860.6</v>
      </c>
      <c r="O3007" s="28">
        <v>38875</v>
      </c>
      <c r="P3007" s="27">
        <v>5543.93</v>
      </c>
    </row>
    <row r="3008" spans="1:16" ht="16.5" x14ac:dyDescent="0.3">
      <c r="A3008" s="2">
        <v>38762</v>
      </c>
      <c r="B3008" s="1">
        <v>171.65</v>
      </c>
      <c r="C3008" s="14">
        <v>38835</v>
      </c>
      <c r="D3008" s="13">
        <v>1310.6099999999999</v>
      </c>
      <c r="E3008" s="17">
        <v>38723</v>
      </c>
      <c r="F3008" s="16">
        <v>16428.21</v>
      </c>
      <c r="G3008" s="20">
        <v>38918</v>
      </c>
      <c r="H3008" s="19">
        <v>3589.63</v>
      </c>
      <c r="I3008" s="31">
        <v>38742</v>
      </c>
      <c r="J3008" s="30">
        <v>15520.39</v>
      </c>
      <c r="K3008" s="28">
        <v>38742</v>
      </c>
      <c r="L3008" s="27">
        <v>6128.15</v>
      </c>
      <c r="M3008" s="25">
        <v>38909</v>
      </c>
      <c r="N3008" s="24">
        <v>5857.3</v>
      </c>
      <c r="O3008" s="28">
        <v>38874</v>
      </c>
      <c r="P3008" s="27">
        <v>5502.81</v>
      </c>
    </row>
    <row r="3009" spans="1:16" ht="16.5" x14ac:dyDescent="0.3">
      <c r="A3009" s="2">
        <v>38761</v>
      </c>
      <c r="B3009" s="1">
        <v>170.61</v>
      </c>
      <c r="C3009" s="14">
        <v>38834</v>
      </c>
      <c r="D3009" s="13">
        <v>1309.72</v>
      </c>
      <c r="E3009" s="17">
        <v>38722</v>
      </c>
      <c r="F3009" s="16">
        <v>16425.37</v>
      </c>
      <c r="G3009" s="20">
        <v>38917</v>
      </c>
      <c r="H3009" s="19">
        <v>3585.65</v>
      </c>
      <c r="I3009" s="31">
        <v>38741</v>
      </c>
      <c r="J3009" s="30">
        <v>15530.57</v>
      </c>
      <c r="K3009" s="28">
        <v>38741</v>
      </c>
      <c r="L3009" s="27">
        <v>6131.54</v>
      </c>
      <c r="M3009" s="25">
        <v>38908</v>
      </c>
      <c r="N3009" s="24">
        <v>5896.9</v>
      </c>
      <c r="O3009" s="28">
        <v>38873</v>
      </c>
      <c r="P3009" s="27">
        <v>5621.19</v>
      </c>
    </row>
    <row r="3010" spans="1:16" ht="16.5" x14ac:dyDescent="0.3">
      <c r="A3010" s="2">
        <v>38758</v>
      </c>
      <c r="B3010" s="1">
        <v>172.68</v>
      </c>
      <c r="C3010" s="14">
        <v>38833</v>
      </c>
      <c r="D3010" s="13">
        <v>1305.4100000000001</v>
      </c>
      <c r="E3010" s="17">
        <v>38721</v>
      </c>
      <c r="F3010" s="16">
        <v>16361.54</v>
      </c>
      <c r="G3010" s="20">
        <v>38916</v>
      </c>
      <c r="H3010" s="19">
        <v>3492.11</v>
      </c>
      <c r="I3010" s="31">
        <v>38740</v>
      </c>
      <c r="J3010" s="30">
        <v>15464.77</v>
      </c>
      <c r="K3010" s="28">
        <v>38740</v>
      </c>
      <c r="L3010" s="27">
        <v>6071.21</v>
      </c>
      <c r="M3010" s="25">
        <v>38905</v>
      </c>
      <c r="N3010" s="24">
        <v>5888.9</v>
      </c>
      <c r="O3010" s="28">
        <v>38870</v>
      </c>
      <c r="P3010" s="27">
        <v>5687.04</v>
      </c>
    </row>
    <row r="3011" spans="1:16" ht="16.5" x14ac:dyDescent="0.3">
      <c r="A3011" s="2">
        <v>38757</v>
      </c>
      <c r="B3011" s="1">
        <v>170.93</v>
      </c>
      <c r="C3011" s="14">
        <v>38832</v>
      </c>
      <c r="D3011" s="13">
        <v>1301.74</v>
      </c>
      <c r="E3011" s="17">
        <v>38716</v>
      </c>
      <c r="F3011" s="16">
        <v>16111.43</v>
      </c>
      <c r="G3011" s="20">
        <v>38915</v>
      </c>
      <c r="H3011" s="19">
        <v>3498.62</v>
      </c>
      <c r="I3011" s="31">
        <v>38737</v>
      </c>
      <c r="J3011" s="30">
        <v>15662.08</v>
      </c>
      <c r="K3011" s="28">
        <v>38737</v>
      </c>
      <c r="L3011" s="27">
        <v>6097.34</v>
      </c>
      <c r="M3011" s="25">
        <v>38904</v>
      </c>
      <c r="N3011" s="24">
        <v>5890</v>
      </c>
      <c r="O3011" s="28">
        <v>38869</v>
      </c>
      <c r="P3011" s="27">
        <v>5707.59</v>
      </c>
    </row>
    <row r="3012" spans="1:16" ht="16.5" x14ac:dyDescent="0.3">
      <c r="A3012" s="2">
        <v>38756</v>
      </c>
      <c r="B3012" s="1">
        <v>169.44</v>
      </c>
      <c r="C3012" s="14">
        <v>38831</v>
      </c>
      <c r="D3012" s="13">
        <v>1308.1099999999999</v>
      </c>
      <c r="E3012" s="17">
        <v>38715</v>
      </c>
      <c r="F3012" s="16">
        <v>16344.2</v>
      </c>
      <c r="G3012" s="20">
        <v>38912</v>
      </c>
      <c r="H3012" s="19">
        <v>3508.25</v>
      </c>
      <c r="I3012" s="31">
        <v>38736</v>
      </c>
      <c r="J3012" s="30">
        <v>15670.42</v>
      </c>
      <c r="K3012" s="28">
        <v>38736</v>
      </c>
      <c r="L3012" s="27">
        <v>6103.43</v>
      </c>
      <c r="M3012" s="25">
        <v>38903</v>
      </c>
      <c r="N3012" s="24">
        <v>5826.7</v>
      </c>
      <c r="O3012" s="28">
        <v>38868</v>
      </c>
      <c r="P3012" s="27">
        <v>5692.86</v>
      </c>
    </row>
    <row r="3013" spans="1:16" ht="16.5" x14ac:dyDescent="0.3">
      <c r="A3013" s="2">
        <v>38755</v>
      </c>
      <c r="B3013" s="1">
        <v>172.39</v>
      </c>
      <c r="C3013" s="14">
        <v>38828</v>
      </c>
      <c r="D3013" s="13">
        <v>1311.28</v>
      </c>
      <c r="E3013" s="17">
        <v>38714</v>
      </c>
      <c r="F3013" s="16">
        <v>16194.61</v>
      </c>
      <c r="G3013" s="20">
        <v>38911</v>
      </c>
      <c r="H3013" s="19">
        <v>3562.56</v>
      </c>
      <c r="I3013" s="31">
        <v>38735</v>
      </c>
      <c r="J3013" s="30">
        <v>15481.21</v>
      </c>
      <c r="K3013" s="28">
        <v>38735</v>
      </c>
      <c r="L3013" s="27">
        <v>5942.21</v>
      </c>
      <c r="M3013" s="25">
        <v>38902</v>
      </c>
      <c r="N3013" s="24">
        <v>5883.5</v>
      </c>
      <c r="O3013" s="28">
        <v>38867</v>
      </c>
      <c r="P3013" s="27">
        <v>5622.43</v>
      </c>
    </row>
    <row r="3014" spans="1:16" ht="16.5" x14ac:dyDescent="0.3">
      <c r="A3014" s="2">
        <v>38754</v>
      </c>
      <c r="B3014" s="1">
        <v>173.66</v>
      </c>
      <c r="C3014" s="14">
        <v>38827</v>
      </c>
      <c r="D3014" s="13">
        <v>1311.46</v>
      </c>
      <c r="E3014" s="17">
        <v>38713</v>
      </c>
      <c r="F3014" s="16">
        <v>15969.4</v>
      </c>
      <c r="G3014" s="20">
        <v>38910</v>
      </c>
      <c r="H3014" s="19">
        <v>3630.5</v>
      </c>
      <c r="I3014" s="31">
        <v>38734</v>
      </c>
      <c r="J3014" s="30">
        <v>15576.2</v>
      </c>
      <c r="K3014" s="28">
        <v>38734</v>
      </c>
      <c r="L3014" s="27">
        <v>5872.06</v>
      </c>
      <c r="M3014" s="25">
        <v>38901</v>
      </c>
      <c r="N3014" s="24">
        <v>5884.4</v>
      </c>
      <c r="O3014" s="28">
        <v>38866</v>
      </c>
      <c r="P3014" s="27">
        <v>5755.02</v>
      </c>
    </row>
    <row r="3015" spans="1:16" ht="16.5" x14ac:dyDescent="0.3">
      <c r="A3015" s="2">
        <v>38751</v>
      </c>
      <c r="B3015" s="1">
        <v>172.67</v>
      </c>
      <c r="C3015" s="14">
        <v>38826</v>
      </c>
      <c r="D3015" s="13">
        <v>1309.93</v>
      </c>
      <c r="E3015" s="17">
        <v>38712</v>
      </c>
      <c r="F3015" s="16">
        <v>16107.67</v>
      </c>
      <c r="G3015" s="20">
        <v>38909</v>
      </c>
      <c r="H3015" s="19">
        <v>3617.78</v>
      </c>
      <c r="I3015" s="31">
        <v>38733</v>
      </c>
      <c r="J3015" s="30">
        <v>15777.72</v>
      </c>
      <c r="K3015" s="28">
        <v>38733</v>
      </c>
      <c r="L3015" s="27">
        <v>5961.48</v>
      </c>
      <c r="M3015" s="25">
        <v>38898</v>
      </c>
      <c r="N3015" s="24">
        <v>5833.4</v>
      </c>
      <c r="O3015" s="28">
        <v>38863</v>
      </c>
      <c r="P3015" s="27">
        <v>5788.36</v>
      </c>
    </row>
    <row r="3016" spans="1:16" ht="16.5" x14ac:dyDescent="0.3">
      <c r="A3016" s="2">
        <v>38750</v>
      </c>
      <c r="B3016" s="1">
        <v>177.92</v>
      </c>
      <c r="C3016" s="14">
        <v>38825</v>
      </c>
      <c r="D3016" s="13">
        <v>1307.6400000000001</v>
      </c>
      <c r="E3016" s="17">
        <v>38708</v>
      </c>
      <c r="F3016" s="16">
        <v>15941.37</v>
      </c>
      <c r="G3016" s="20">
        <v>38908</v>
      </c>
      <c r="H3016" s="19">
        <v>3666.51</v>
      </c>
      <c r="I3016" s="31">
        <v>38730</v>
      </c>
      <c r="J3016" s="30">
        <v>15787.97</v>
      </c>
      <c r="K3016" s="28">
        <v>38730</v>
      </c>
      <c r="L3016" s="27">
        <v>5884.21</v>
      </c>
      <c r="M3016" s="25">
        <v>38897</v>
      </c>
      <c r="N3016" s="24">
        <v>5791.5</v>
      </c>
      <c r="O3016" s="28">
        <v>38862</v>
      </c>
      <c r="P3016" s="27">
        <v>5706.06</v>
      </c>
    </row>
    <row r="3017" spans="1:16" ht="16.5" x14ac:dyDescent="0.3">
      <c r="A3017" s="2">
        <v>38749</v>
      </c>
      <c r="B3017" s="1">
        <v>178.07</v>
      </c>
      <c r="C3017" s="14">
        <v>38824</v>
      </c>
      <c r="D3017" s="13">
        <v>1285.33</v>
      </c>
      <c r="E3017" s="17">
        <v>38707</v>
      </c>
      <c r="F3017" s="16">
        <v>15957.57</v>
      </c>
      <c r="G3017" s="20">
        <v>38905</v>
      </c>
      <c r="H3017" s="19">
        <v>3651.33</v>
      </c>
      <c r="I3017" s="31">
        <v>38729</v>
      </c>
      <c r="J3017" s="30">
        <v>15719.37</v>
      </c>
      <c r="K3017" s="28">
        <v>38729</v>
      </c>
      <c r="L3017" s="27">
        <v>5781.74</v>
      </c>
      <c r="M3017" s="25">
        <v>38896</v>
      </c>
      <c r="N3017" s="24">
        <v>5678.6</v>
      </c>
      <c r="O3017" s="28">
        <v>38861</v>
      </c>
      <c r="P3017" s="27">
        <v>5587.23</v>
      </c>
    </row>
    <row r="3018" spans="1:16" ht="16.5" x14ac:dyDescent="0.3">
      <c r="A3018" s="2">
        <v>38748</v>
      </c>
      <c r="B3018" s="1">
        <v>180.65</v>
      </c>
      <c r="C3018" s="14">
        <v>38820</v>
      </c>
      <c r="D3018" s="13">
        <v>1289.1199999999999</v>
      </c>
      <c r="E3018" s="17">
        <v>38706</v>
      </c>
      <c r="F3018" s="16">
        <v>15641.26</v>
      </c>
      <c r="G3018" s="20">
        <v>38904</v>
      </c>
      <c r="H3018" s="19">
        <v>3662.39</v>
      </c>
      <c r="I3018" s="31">
        <v>38728</v>
      </c>
      <c r="J3018" s="30">
        <v>15650.88</v>
      </c>
      <c r="K3018" s="28">
        <v>38728</v>
      </c>
      <c r="L3018" s="27">
        <v>5735.73</v>
      </c>
      <c r="M3018" s="25">
        <v>38895</v>
      </c>
      <c r="N3018" s="24">
        <v>5652.3</v>
      </c>
      <c r="O3018" s="28">
        <v>38860</v>
      </c>
      <c r="P3018" s="27">
        <v>5678.49</v>
      </c>
    </row>
    <row r="3019" spans="1:16" ht="16.5" x14ac:dyDescent="0.3">
      <c r="A3019" s="2">
        <v>38744</v>
      </c>
      <c r="B3019" s="1">
        <v>178.64</v>
      </c>
      <c r="C3019" s="14">
        <v>38819</v>
      </c>
      <c r="D3019" s="13">
        <v>1288.1300000000001</v>
      </c>
      <c r="E3019" s="17">
        <v>38705</v>
      </c>
      <c r="F3019" s="16">
        <v>15391.48</v>
      </c>
      <c r="G3019" s="20">
        <v>38903</v>
      </c>
      <c r="H3019" s="19">
        <v>3618.64</v>
      </c>
      <c r="I3019" s="31">
        <v>38727</v>
      </c>
      <c r="J3019" s="30">
        <v>15569.91</v>
      </c>
      <c r="K3019" s="28">
        <v>38727</v>
      </c>
      <c r="L3019" s="27">
        <v>5761.62</v>
      </c>
      <c r="M3019" s="25">
        <v>38894</v>
      </c>
      <c r="N3019" s="24">
        <v>5681.2</v>
      </c>
      <c r="O3019" s="28">
        <v>38859</v>
      </c>
      <c r="P3019" s="27">
        <v>5546.24</v>
      </c>
    </row>
    <row r="3020" spans="1:16" ht="16.5" x14ac:dyDescent="0.3">
      <c r="A3020" s="2">
        <v>38743</v>
      </c>
      <c r="B3020" s="1">
        <v>174.71</v>
      </c>
      <c r="C3020" s="14">
        <v>38818</v>
      </c>
      <c r="D3020" s="13">
        <v>1286.58</v>
      </c>
      <c r="E3020" s="17">
        <v>38702</v>
      </c>
      <c r="F3020" s="16">
        <v>15173.07</v>
      </c>
      <c r="G3020" s="20">
        <v>38902</v>
      </c>
      <c r="H3020" s="19">
        <v>3670.75</v>
      </c>
      <c r="I3020" s="31">
        <v>38726</v>
      </c>
      <c r="J3020" s="30">
        <v>15547.43</v>
      </c>
      <c r="K3020" s="28">
        <v>38726</v>
      </c>
      <c r="L3020" s="27">
        <v>5804.81</v>
      </c>
      <c r="M3020" s="25">
        <v>38891</v>
      </c>
      <c r="N3020" s="24">
        <v>5692.1</v>
      </c>
      <c r="O3020" s="28">
        <v>38856</v>
      </c>
      <c r="P3020" s="27">
        <v>5672.28</v>
      </c>
    </row>
    <row r="3021" spans="1:16" ht="16.5" x14ac:dyDescent="0.3">
      <c r="A3021" s="2">
        <v>38742</v>
      </c>
      <c r="B3021" s="1">
        <v>173.52</v>
      </c>
      <c r="C3021" s="14">
        <v>38817</v>
      </c>
      <c r="D3021" s="13">
        <v>1296.6099999999999</v>
      </c>
      <c r="E3021" s="17">
        <v>38701</v>
      </c>
      <c r="F3021" s="16">
        <v>15254.44</v>
      </c>
      <c r="G3021" s="20">
        <v>38901</v>
      </c>
      <c r="H3021" s="19">
        <v>3662.92</v>
      </c>
      <c r="I3021" s="31">
        <v>38723</v>
      </c>
      <c r="J3021" s="30">
        <v>15344.44</v>
      </c>
      <c r="K3021" s="28">
        <v>38723</v>
      </c>
      <c r="L3021" s="27">
        <v>5677.93</v>
      </c>
      <c r="M3021" s="25">
        <v>38890</v>
      </c>
      <c r="N3021" s="24">
        <v>5684.1</v>
      </c>
      <c r="O3021" s="28">
        <v>38855</v>
      </c>
      <c r="P3021" s="27">
        <v>5666.07</v>
      </c>
    </row>
    <row r="3022" spans="1:16" ht="16.5" x14ac:dyDescent="0.3">
      <c r="A3022" s="2">
        <v>38741</v>
      </c>
      <c r="B3022" s="1">
        <v>171.79</v>
      </c>
      <c r="C3022" s="14">
        <v>38814</v>
      </c>
      <c r="D3022" s="13">
        <v>1295.5</v>
      </c>
      <c r="E3022" s="17">
        <v>38700</v>
      </c>
      <c r="F3022" s="16">
        <v>15464.58</v>
      </c>
      <c r="G3022" s="20">
        <v>38898</v>
      </c>
      <c r="H3022" s="19">
        <v>3648.92</v>
      </c>
      <c r="I3022" s="31">
        <v>38722</v>
      </c>
      <c r="J3022" s="30">
        <v>15271.13</v>
      </c>
      <c r="K3022" s="28">
        <v>38722</v>
      </c>
      <c r="L3022" s="27">
        <v>5603.94</v>
      </c>
      <c r="M3022" s="25">
        <v>38889</v>
      </c>
      <c r="N3022" s="24">
        <v>5665</v>
      </c>
      <c r="O3022" s="28">
        <v>38854</v>
      </c>
      <c r="P3022" s="27">
        <v>5652.72</v>
      </c>
    </row>
    <row r="3023" spans="1:16" ht="16.5" x14ac:dyDescent="0.3">
      <c r="A3023" s="2">
        <v>38740</v>
      </c>
      <c r="B3023" s="1">
        <v>168.04</v>
      </c>
      <c r="C3023" s="14">
        <v>38813</v>
      </c>
      <c r="D3023" s="13">
        <v>1309.04</v>
      </c>
      <c r="E3023" s="17">
        <v>38699</v>
      </c>
      <c r="F3023" s="16">
        <v>15778.86</v>
      </c>
      <c r="G3023" s="20">
        <v>38897</v>
      </c>
      <c r="H3023" s="19">
        <v>3582.61</v>
      </c>
      <c r="I3023" s="31">
        <v>38721</v>
      </c>
      <c r="J3023" s="30">
        <v>15200.06</v>
      </c>
      <c r="K3023" s="28">
        <v>38721</v>
      </c>
      <c r="L3023" s="27">
        <v>5569.99</v>
      </c>
      <c r="M3023" s="25">
        <v>38888</v>
      </c>
      <c r="N3023" s="24">
        <v>5658.2</v>
      </c>
      <c r="O3023" s="28">
        <v>38853</v>
      </c>
      <c r="P3023" s="27">
        <v>5851.92</v>
      </c>
    </row>
    <row r="3024" spans="1:16" ht="16.5" x14ac:dyDescent="0.3">
      <c r="A3024" s="2">
        <v>38737</v>
      </c>
      <c r="B3024" s="1">
        <v>170.6</v>
      </c>
      <c r="C3024" s="14">
        <v>38812</v>
      </c>
      <c r="D3024" s="13">
        <v>1311.56</v>
      </c>
      <c r="E3024" s="17">
        <v>38698</v>
      </c>
      <c r="F3024" s="16">
        <v>15738.7</v>
      </c>
      <c r="G3024" s="20">
        <v>38896</v>
      </c>
      <c r="H3024" s="19">
        <v>3506.02</v>
      </c>
      <c r="I3024" s="31">
        <v>38720</v>
      </c>
      <c r="J3024" s="30">
        <v>14944.77</v>
      </c>
      <c r="K3024" s="28">
        <v>38720</v>
      </c>
      <c r="L3024" s="27">
        <v>5412.99</v>
      </c>
      <c r="M3024" s="25">
        <v>38887</v>
      </c>
      <c r="N3024" s="24">
        <v>5626.1</v>
      </c>
      <c r="O3024" s="28">
        <v>38852</v>
      </c>
      <c r="P3024" s="27">
        <v>5857.03</v>
      </c>
    </row>
    <row r="3025" spans="1:16" ht="16.5" x14ac:dyDescent="0.3">
      <c r="A3025" s="2">
        <v>38736</v>
      </c>
      <c r="B3025" s="1">
        <v>174.93</v>
      </c>
      <c r="C3025" s="14">
        <v>38811</v>
      </c>
      <c r="D3025" s="13">
        <v>1305.93</v>
      </c>
      <c r="E3025" s="17">
        <v>38695</v>
      </c>
      <c r="F3025" s="16">
        <v>15404.05</v>
      </c>
      <c r="G3025" s="20">
        <v>38895</v>
      </c>
      <c r="H3025" s="19">
        <v>3506.93</v>
      </c>
      <c r="I3025" s="31">
        <v>38716</v>
      </c>
      <c r="J3025" s="30">
        <v>14876.43</v>
      </c>
      <c r="K3025" s="28">
        <v>38716</v>
      </c>
      <c r="L3025" s="27">
        <v>5330.34</v>
      </c>
      <c r="M3025" s="25">
        <v>38884</v>
      </c>
      <c r="N3025" s="24">
        <v>5597.4</v>
      </c>
      <c r="O3025" s="28">
        <v>38849</v>
      </c>
      <c r="P3025" s="27">
        <v>5916.28</v>
      </c>
    </row>
    <row r="3026" spans="1:16" ht="16.5" x14ac:dyDescent="0.3">
      <c r="A3026" s="2">
        <v>38735</v>
      </c>
      <c r="B3026" s="1">
        <v>173.81</v>
      </c>
      <c r="C3026" s="14">
        <v>38810</v>
      </c>
      <c r="D3026" s="13">
        <v>1297.81</v>
      </c>
      <c r="E3026" s="17">
        <v>38694</v>
      </c>
      <c r="F3026" s="16">
        <v>15183.36</v>
      </c>
      <c r="G3026" s="20">
        <v>38894</v>
      </c>
      <c r="H3026" s="19">
        <v>3534.84</v>
      </c>
      <c r="I3026" s="31">
        <v>38715</v>
      </c>
      <c r="J3026" s="30">
        <v>15045.59</v>
      </c>
      <c r="K3026" s="28">
        <v>38715</v>
      </c>
      <c r="L3026" s="27">
        <v>5338.34</v>
      </c>
      <c r="M3026" s="25">
        <v>38883</v>
      </c>
      <c r="N3026" s="24">
        <v>5619.3</v>
      </c>
      <c r="O3026" s="28">
        <v>38848</v>
      </c>
      <c r="P3026" s="27">
        <v>6054.72</v>
      </c>
    </row>
    <row r="3027" spans="1:16" ht="16.5" x14ac:dyDescent="0.3">
      <c r="A3027" s="2">
        <v>38734</v>
      </c>
      <c r="B3027" s="1">
        <v>178.27</v>
      </c>
      <c r="C3027" s="14">
        <v>38807</v>
      </c>
      <c r="D3027" s="13">
        <v>1294.83</v>
      </c>
      <c r="E3027" s="17">
        <v>38693</v>
      </c>
      <c r="F3027" s="16">
        <v>15484.66</v>
      </c>
      <c r="G3027" s="20">
        <v>38891</v>
      </c>
      <c r="H3027" s="19">
        <v>3550.15</v>
      </c>
      <c r="I3027" s="31">
        <v>38714</v>
      </c>
      <c r="J3027" s="30">
        <v>15101.54</v>
      </c>
      <c r="K3027" s="28">
        <v>38714</v>
      </c>
      <c r="L3027" s="27">
        <v>5302.67</v>
      </c>
      <c r="M3027" s="25">
        <v>38882</v>
      </c>
      <c r="N3027" s="24">
        <v>5506.8</v>
      </c>
      <c r="O3027" s="28">
        <v>38847</v>
      </c>
      <c r="P3027" s="27">
        <v>6118.38</v>
      </c>
    </row>
    <row r="3028" spans="1:16" ht="16.5" x14ac:dyDescent="0.3">
      <c r="A3028" s="2">
        <v>38733</v>
      </c>
      <c r="B3028" s="1">
        <v>182.39</v>
      </c>
      <c r="C3028" s="14">
        <v>38806</v>
      </c>
      <c r="D3028" s="13">
        <v>1300.25</v>
      </c>
      <c r="E3028" s="17">
        <v>38692</v>
      </c>
      <c r="F3028" s="16">
        <v>15423.38</v>
      </c>
      <c r="G3028" s="20">
        <v>38890</v>
      </c>
      <c r="H3028" s="19">
        <v>3544.85</v>
      </c>
      <c r="I3028" s="31">
        <v>38709</v>
      </c>
      <c r="J3028" s="30">
        <v>15183.58</v>
      </c>
      <c r="K3028" s="28">
        <v>38709</v>
      </c>
      <c r="L3028" s="27">
        <v>5308.42</v>
      </c>
      <c r="M3028" s="25">
        <v>38881</v>
      </c>
      <c r="N3028" s="24">
        <v>5519.6</v>
      </c>
      <c r="O3028" s="28">
        <v>38846</v>
      </c>
      <c r="P3028" s="27">
        <v>6140.72</v>
      </c>
    </row>
    <row r="3029" spans="1:16" ht="16.5" x14ac:dyDescent="0.3">
      <c r="A3029" s="2">
        <v>38730</v>
      </c>
      <c r="B3029" s="1">
        <v>181.71</v>
      </c>
      <c r="C3029" s="14">
        <v>38805</v>
      </c>
      <c r="D3029" s="13">
        <v>1302.8900000000001</v>
      </c>
      <c r="E3029" s="17">
        <v>38691</v>
      </c>
      <c r="F3029" s="16">
        <v>15551.31</v>
      </c>
      <c r="G3029" s="20">
        <v>38889</v>
      </c>
      <c r="H3029" s="19">
        <v>3526.86</v>
      </c>
      <c r="I3029" s="31">
        <v>38708</v>
      </c>
      <c r="J3029" s="30">
        <v>15182.53</v>
      </c>
      <c r="K3029" s="28">
        <v>38708</v>
      </c>
      <c r="L3029" s="27">
        <v>5278.72</v>
      </c>
      <c r="M3029" s="25">
        <v>38880</v>
      </c>
      <c r="N3029" s="24">
        <v>5620.9</v>
      </c>
      <c r="O3029" s="28">
        <v>38845</v>
      </c>
      <c r="P3029" s="27">
        <v>6127.98</v>
      </c>
    </row>
    <row r="3030" spans="1:16" ht="16.5" x14ac:dyDescent="0.3">
      <c r="A3030" s="2">
        <v>38729</v>
      </c>
      <c r="B3030" s="1">
        <v>179.65</v>
      </c>
      <c r="C3030" s="14">
        <v>38804</v>
      </c>
      <c r="D3030" s="13">
        <v>1293.22</v>
      </c>
      <c r="E3030" s="17">
        <v>38688</v>
      </c>
      <c r="F3030" s="16">
        <v>15421.6</v>
      </c>
      <c r="G3030" s="20">
        <v>38888</v>
      </c>
      <c r="H3030" s="19">
        <v>3514.83</v>
      </c>
      <c r="I3030" s="31">
        <v>38707</v>
      </c>
      <c r="J3030" s="30">
        <v>15221.42</v>
      </c>
      <c r="K3030" s="28">
        <v>38707</v>
      </c>
      <c r="L3030" s="27">
        <v>5286.09</v>
      </c>
      <c r="M3030" s="25">
        <v>38877</v>
      </c>
      <c r="N3030" s="24">
        <v>5655.2</v>
      </c>
      <c r="O3030" s="28">
        <v>38842</v>
      </c>
      <c r="P3030" s="27">
        <v>6113.29</v>
      </c>
    </row>
    <row r="3031" spans="1:16" ht="16.5" x14ac:dyDescent="0.3">
      <c r="A3031" s="2">
        <v>38728</v>
      </c>
      <c r="B3031" s="1">
        <v>178.67</v>
      </c>
      <c r="C3031" s="14">
        <v>38803</v>
      </c>
      <c r="D3031" s="13">
        <v>1301.6099999999999</v>
      </c>
      <c r="E3031" s="17">
        <v>38687</v>
      </c>
      <c r="F3031" s="16">
        <v>15130.5</v>
      </c>
      <c r="G3031" s="20">
        <v>38887</v>
      </c>
      <c r="H3031" s="19">
        <v>3490.24</v>
      </c>
      <c r="I3031" s="31">
        <v>38706</v>
      </c>
      <c r="J3031" s="30">
        <v>15169.17</v>
      </c>
      <c r="K3031" s="28">
        <v>38706</v>
      </c>
      <c r="L3031" s="27">
        <v>5279.09</v>
      </c>
      <c r="M3031" s="25">
        <v>38876</v>
      </c>
      <c r="N3031" s="24">
        <v>5562.9</v>
      </c>
      <c r="O3031" s="28">
        <v>38841</v>
      </c>
      <c r="P3031" s="27">
        <v>6039.32</v>
      </c>
    </row>
    <row r="3032" spans="1:16" ht="16.5" x14ac:dyDescent="0.3">
      <c r="A3032" s="2">
        <v>38727</v>
      </c>
      <c r="B3032" s="1">
        <v>178.98</v>
      </c>
      <c r="C3032" s="14">
        <v>38800</v>
      </c>
      <c r="D3032" s="13">
        <v>1302.95</v>
      </c>
      <c r="E3032" s="17">
        <v>38686</v>
      </c>
      <c r="F3032" s="16">
        <v>14872.15</v>
      </c>
      <c r="G3032" s="20">
        <v>38884</v>
      </c>
      <c r="H3032" s="19">
        <v>3463.56</v>
      </c>
      <c r="I3032" s="31">
        <v>38705</v>
      </c>
      <c r="J3032" s="30">
        <v>15182.89</v>
      </c>
      <c r="K3032" s="28">
        <v>38705</v>
      </c>
      <c r="L3032" s="27">
        <v>5276.99</v>
      </c>
      <c r="M3032" s="25">
        <v>38875</v>
      </c>
      <c r="N3032" s="24">
        <v>5706.3</v>
      </c>
      <c r="O3032" s="28">
        <v>38840</v>
      </c>
      <c r="P3032" s="27">
        <v>5968.96</v>
      </c>
    </row>
    <row r="3033" spans="1:16" ht="16.5" x14ac:dyDescent="0.3">
      <c r="A3033" s="2">
        <v>38726</v>
      </c>
      <c r="B3033" s="1">
        <v>180.3</v>
      </c>
      <c r="C3033" s="14">
        <v>38799</v>
      </c>
      <c r="D3033" s="13">
        <v>1301.67</v>
      </c>
      <c r="E3033" s="17">
        <v>38685</v>
      </c>
      <c r="F3033" s="16">
        <v>14927.7</v>
      </c>
      <c r="G3033" s="20">
        <v>38883</v>
      </c>
      <c r="H3033" s="19">
        <v>3493.25</v>
      </c>
      <c r="I3033" s="31">
        <v>38702</v>
      </c>
      <c r="J3033" s="30">
        <v>15029.81</v>
      </c>
      <c r="K3033" s="28">
        <v>38702</v>
      </c>
      <c r="L3033" s="27">
        <v>5219.3500000000004</v>
      </c>
      <c r="M3033" s="25">
        <v>38874</v>
      </c>
      <c r="N3033" s="24">
        <v>5669.8</v>
      </c>
      <c r="O3033" s="28">
        <v>38839</v>
      </c>
      <c r="P3033" s="27">
        <v>6051.29</v>
      </c>
    </row>
    <row r="3034" spans="1:16" ht="16.5" x14ac:dyDescent="0.3">
      <c r="A3034" s="2">
        <v>38723</v>
      </c>
      <c r="B3034" s="1">
        <v>180.87</v>
      </c>
      <c r="C3034" s="14">
        <v>38798</v>
      </c>
      <c r="D3034" s="13">
        <v>1305.04</v>
      </c>
      <c r="E3034" s="17">
        <v>38684</v>
      </c>
      <c r="F3034" s="16">
        <v>14986.94</v>
      </c>
      <c r="G3034" s="20">
        <v>38882</v>
      </c>
      <c r="H3034" s="19">
        <v>3414.21</v>
      </c>
      <c r="I3034" s="31">
        <v>38701</v>
      </c>
      <c r="J3034" s="30">
        <v>15059.02</v>
      </c>
      <c r="K3034" s="28">
        <v>38701</v>
      </c>
      <c r="L3034" s="27">
        <v>5233.72</v>
      </c>
      <c r="M3034" s="25">
        <v>38873</v>
      </c>
      <c r="N3034" s="24">
        <v>5762.1</v>
      </c>
      <c r="O3034" s="28">
        <v>38835</v>
      </c>
      <c r="P3034" s="27">
        <v>6009.89</v>
      </c>
    </row>
    <row r="3035" spans="1:16" ht="16.5" x14ac:dyDescent="0.3">
      <c r="A3035" s="2">
        <v>38722</v>
      </c>
      <c r="B3035" s="1">
        <v>178.82</v>
      </c>
      <c r="C3035" s="14">
        <v>38797</v>
      </c>
      <c r="D3035" s="13">
        <v>1297.23</v>
      </c>
      <c r="E3035" s="17">
        <v>38681</v>
      </c>
      <c r="F3035" s="16">
        <v>14784.29</v>
      </c>
      <c r="G3035" s="20">
        <v>38881</v>
      </c>
      <c r="H3035" s="19">
        <v>3408.02</v>
      </c>
      <c r="I3035" s="31">
        <v>38700</v>
      </c>
      <c r="J3035" s="30">
        <v>14976.26</v>
      </c>
      <c r="K3035" s="28">
        <v>38700</v>
      </c>
      <c r="L3035" s="27">
        <v>5204.5200000000004</v>
      </c>
      <c r="M3035" s="25">
        <v>38870</v>
      </c>
      <c r="N3035" s="24">
        <v>5764.6</v>
      </c>
      <c r="O3035" s="28">
        <v>38834</v>
      </c>
      <c r="P3035" s="27">
        <v>6067.74</v>
      </c>
    </row>
    <row r="3036" spans="1:16" ht="16.5" x14ac:dyDescent="0.3">
      <c r="A3036" s="2">
        <v>38721</v>
      </c>
      <c r="B3036" s="1">
        <v>179.91</v>
      </c>
      <c r="C3036" s="14">
        <v>38796</v>
      </c>
      <c r="D3036" s="13">
        <v>1305.08</v>
      </c>
      <c r="E3036" s="17">
        <v>38680</v>
      </c>
      <c r="F3036" s="16">
        <v>14742.58</v>
      </c>
      <c r="G3036" s="20">
        <v>38880</v>
      </c>
      <c r="H3036" s="19">
        <v>3480.76</v>
      </c>
      <c r="I3036" s="31">
        <v>38699</v>
      </c>
      <c r="J3036" s="30">
        <v>14942.62</v>
      </c>
      <c r="K3036" s="28">
        <v>38699</v>
      </c>
      <c r="L3036" s="27">
        <v>5203.7</v>
      </c>
      <c r="M3036" s="25">
        <v>38869</v>
      </c>
      <c r="N3036" s="24">
        <v>5749.7</v>
      </c>
      <c r="O3036" s="28">
        <v>38833</v>
      </c>
      <c r="P3036" s="27">
        <v>6107.12</v>
      </c>
    </row>
    <row r="3037" spans="1:16" ht="16.5" x14ac:dyDescent="0.3">
      <c r="A3037" s="2">
        <v>38720</v>
      </c>
      <c r="B3037" s="1">
        <v>178.81</v>
      </c>
      <c r="C3037" s="14">
        <v>38793</v>
      </c>
      <c r="D3037" s="13">
        <v>1307.25</v>
      </c>
      <c r="E3037" s="17">
        <v>38678</v>
      </c>
      <c r="F3037" s="16">
        <v>14708.32</v>
      </c>
      <c r="G3037" s="20">
        <v>38877</v>
      </c>
      <c r="H3037" s="19">
        <v>3520.99</v>
      </c>
      <c r="I3037" s="31">
        <v>38698</v>
      </c>
      <c r="J3037" s="30">
        <v>14984.4</v>
      </c>
      <c r="K3037" s="28">
        <v>38698</v>
      </c>
      <c r="L3037" s="27">
        <v>5203.13</v>
      </c>
      <c r="M3037" s="25">
        <v>38868</v>
      </c>
      <c r="N3037" s="24">
        <v>5723.8</v>
      </c>
      <c r="O3037" s="28">
        <v>38832</v>
      </c>
      <c r="P3037" s="27">
        <v>6078.8</v>
      </c>
    </row>
    <row r="3038" spans="1:16" ht="16.5" x14ac:dyDescent="0.3">
      <c r="A3038" s="2">
        <v>38719</v>
      </c>
      <c r="B3038" s="1">
        <v>178.29</v>
      </c>
      <c r="C3038" s="14">
        <v>38792</v>
      </c>
      <c r="D3038" s="13">
        <v>1305.33</v>
      </c>
      <c r="E3038" s="17">
        <v>38677</v>
      </c>
      <c r="F3038" s="16">
        <v>14680.43</v>
      </c>
      <c r="G3038" s="20">
        <v>38876</v>
      </c>
      <c r="H3038" s="19">
        <v>3462.37</v>
      </c>
      <c r="I3038" s="31">
        <v>38695</v>
      </c>
      <c r="J3038" s="30">
        <v>14910.51</v>
      </c>
      <c r="K3038" s="28">
        <v>38695</v>
      </c>
      <c r="L3038" s="27">
        <v>5174.8100000000004</v>
      </c>
      <c r="M3038" s="25">
        <v>38867</v>
      </c>
      <c r="N3038" s="24">
        <v>5652</v>
      </c>
      <c r="O3038" s="28">
        <v>38831</v>
      </c>
      <c r="P3038" s="27">
        <v>6079.09</v>
      </c>
    </row>
    <row r="3039" spans="1:16" ht="16.5" x14ac:dyDescent="0.3">
      <c r="A3039" s="2">
        <v>38715</v>
      </c>
      <c r="B3039" s="1">
        <v>177.43</v>
      </c>
      <c r="C3039" s="14">
        <v>38791</v>
      </c>
      <c r="D3039" s="13">
        <v>1303.02</v>
      </c>
      <c r="E3039" s="17">
        <v>38674</v>
      </c>
      <c r="F3039" s="16">
        <v>14623.12</v>
      </c>
      <c r="G3039" s="20">
        <v>38875</v>
      </c>
      <c r="H3039" s="19">
        <v>3562.36</v>
      </c>
      <c r="I3039" s="31">
        <v>38694</v>
      </c>
      <c r="J3039" s="30">
        <v>14879.16</v>
      </c>
      <c r="K3039" s="28">
        <v>38694</v>
      </c>
      <c r="L3039" s="27">
        <v>5175.09</v>
      </c>
      <c r="M3039" s="25">
        <v>38863</v>
      </c>
      <c r="N3039" s="24">
        <v>5791</v>
      </c>
      <c r="O3039" s="28">
        <v>38828</v>
      </c>
      <c r="P3039" s="27">
        <v>6094.75</v>
      </c>
    </row>
    <row r="3040" spans="1:16" ht="16.5" x14ac:dyDescent="0.3">
      <c r="A3040" s="2">
        <v>38714</v>
      </c>
      <c r="B3040" s="1">
        <v>176.16</v>
      </c>
      <c r="C3040" s="14">
        <v>38790</v>
      </c>
      <c r="D3040" s="13">
        <v>1297.48</v>
      </c>
      <c r="E3040" s="17">
        <v>38673</v>
      </c>
      <c r="F3040" s="16">
        <v>14411.79</v>
      </c>
      <c r="G3040" s="20">
        <v>38874</v>
      </c>
      <c r="H3040" s="19">
        <v>3529.1</v>
      </c>
      <c r="I3040" s="31">
        <v>38693</v>
      </c>
      <c r="J3040" s="30">
        <v>15134.95</v>
      </c>
      <c r="K3040" s="28">
        <v>38693</v>
      </c>
      <c r="L3040" s="27">
        <v>5163.1099999999997</v>
      </c>
      <c r="M3040" s="25">
        <v>38862</v>
      </c>
      <c r="N3040" s="24">
        <v>5677.7</v>
      </c>
      <c r="O3040" s="28">
        <v>38827</v>
      </c>
      <c r="P3040" s="27">
        <v>6063.28</v>
      </c>
    </row>
    <row r="3041" spans="1:16" ht="16.5" x14ac:dyDescent="0.3">
      <c r="A3041" s="2">
        <v>38713</v>
      </c>
      <c r="B3041" s="1">
        <v>177.2</v>
      </c>
      <c r="C3041" s="14">
        <v>38789</v>
      </c>
      <c r="D3041" s="13">
        <v>1284.1300000000001</v>
      </c>
      <c r="E3041" s="17">
        <v>38672</v>
      </c>
      <c r="F3041" s="16">
        <v>14170.87</v>
      </c>
      <c r="G3041" s="20">
        <v>38873</v>
      </c>
      <c r="H3041" s="19">
        <v>3604.33</v>
      </c>
      <c r="I3041" s="31">
        <v>38692</v>
      </c>
      <c r="J3041" s="30">
        <v>14990.61</v>
      </c>
      <c r="K3041" s="28">
        <v>38692</v>
      </c>
      <c r="L3041" s="27">
        <v>5064.93</v>
      </c>
      <c r="M3041" s="25">
        <v>38861</v>
      </c>
      <c r="N3041" s="24">
        <v>5587.1</v>
      </c>
      <c r="O3041" s="28">
        <v>38826</v>
      </c>
      <c r="P3041" s="27">
        <v>5993.76</v>
      </c>
    </row>
    <row r="3042" spans="1:16" ht="16.5" x14ac:dyDescent="0.3">
      <c r="A3042" s="2">
        <v>38712</v>
      </c>
      <c r="B3042" s="1">
        <v>176.27</v>
      </c>
      <c r="C3042" s="14">
        <v>38786</v>
      </c>
      <c r="D3042" s="13">
        <v>1281.58</v>
      </c>
      <c r="E3042" s="17">
        <v>38671</v>
      </c>
      <c r="F3042" s="16">
        <v>14091.77</v>
      </c>
      <c r="G3042" s="20">
        <v>38870</v>
      </c>
      <c r="H3042" s="19">
        <v>3636.89</v>
      </c>
      <c r="I3042" s="31">
        <v>38691</v>
      </c>
      <c r="J3042" s="30">
        <v>15158.82</v>
      </c>
      <c r="K3042" s="28">
        <v>38691</v>
      </c>
      <c r="L3042" s="27">
        <v>5110.6400000000003</v>
      </c>
      <c r="M3042" s="25">
        <v>38860</v>
      </c>
      <c r="N3042" s="24">
        <v>5678.7</v>
      </c>
      <c r="O3042" s="28">
        <v>38825</v>
      </c>
      <c r="P3042" s="27">
        <v>5902.58</v>
      </c>
    </row>
    <row r="3043" spans="1:16" ht="16.5" x14ac:dyDescent="0.3">
      <c r="A3043" s="2">
        <v>38709</v>
      </c>
      <c r="B3043" s="1">
        <v>175.11</v>
      </c>
      <c r="C3043" s="14">
        <v>38785</v>
      </c>
      <c r="D3043" s="13">
        <v>1272.23</v>
      </c>
      <c r="E3043" s="17">
        <v>38670</v>
      </c>
      <c r="F3043" s="16">
        <v>14116.04</v>
      </c>
      <c r="G3043" s="20">
        <v>38869</v>
      </c>
      <c r="H3043" s="19">
        <v>3648.33</v>
      </c>
      <c r="I3043" s="31">
        <v>38688</v>
      </c>
      <c r="J3043" s="30">
        <v>15200.38</v>
      </c>
      <c r="K3043" s="28">
        <v>38688</v>
      </c>
      <c r="L3043" s="27">
        <v>5105.6000000000004</v>
      </c>
      <c r="M3043" s="25">
        <v>38859</v>
      </c>
      <c r="N3043" s="24">
        <v>5532.7</v>
      </c>
      <c r="O3043" s="28">
        <v>38820</v>
      </c>
      <c r="P3043" s="27">
        <v>5918.57</v>
      </c>
    </row>
    <row r="3044" spans="1:16" ht="16.5" x14ac:dyDescent="0.3">
      <c r="A3044" s="2">
        <v>38708</v>
      </c>
      <c r="B3044" s="1">
        <v>173.89</v>
      </c>
      <c r="C3044" s="14">
        <v>38784</v>
      </c>
      <c r="D3044" s="13">
        <v>1278.47</v>
      </c>
      <c r="E3044" s="17">
        <v>38667</v>
      </c>
      <c r="F3044" s="16">
        <v>14155.06</v>
      </c>
      <c r="G3044" s="20">
        <v>38868</v>
      </c>
      <c r="H3044" s="19">
        <v>3637.17</v>
      </c>
      <c r="I3044" s="31">
        <v>38687</v>
      </c>
      <c r="J3044" s="30">
        <v>15068.03</v>
      </c>
      <c r="K3044" s="28">
        <v>38687</v>
      </c>
      <c r="L3044" s="27">
        <v>5080.37</v>
      </c>
      <c r="M3044" s="25">
        <v>38856</v>
      </c>
      <c r="N3044" s="24">
        <v>5657.4</v>
      </c>
      <c r="O3044" s="28">
        <v>38819</v>
      </c>
      <c r="P3044" s="27">
        <v>5901.25</v>
      </c>
    </row>
    <row r="3045" spans="1:16" ht="16.5" x14ac:dyDescent="0.3">
      <c r="A3045" s="2">
        <v>38707</v>
      </c>
      <c r="B3045" s="1">
        <v>173.95</v>
      </c>
      <c r="C3045" s="14">
        <v>38783</v>
      </c>
      <c r="D3045" s="13">
        <v>1275.8800000000001</v>
      </c>
      <c r="E3045" s="17">
        <v>38666</v>
      </c>
      <c r="F3045" s="16">
        <v>14080.88</v>
      </c>
      <c r="G3045" s="20">
        <v>38867</v>
      </c>
      <c r="H3045" s="19">
        <v>3590.91</v>
      </c>
      <c r="I3045" s="31">
        <v>38686</v>
      </c>
      <c r="J3045" s="30">
        <v>14937.14</v>
      </c>
      <c r="K3045" s="28">
        <v>38686</v>
      </c>
      <c r="L3045" s="27">
        <v>5032.21</v>
      </c>
      <c r="M3045" s="25">
        <v>38855</v>
      </c>
      <c r="N3045" s="24">
        <v>5671.6</v>
      </c>
      <c r="O3045" s="28">
        <v>38818</v>
      </c>
      <c r="P3045" s="27">
        <v>5908.47</v>
      </c>
    </row>
    <row r="3046" spans="1:16" ht="16.5" x14ac:dyDescent="0.3">
      <c r="A3046" s="2">
        <v>38706</v>
      </c>
      <c r="B3046" s="1">
        <v>172.05</v>
      </c>
      <c r="C3046" s="14">
        <v>38782</v>
      </c>
      <c r="D3046" s="13">
        <v>1278.26</v>
      </c>
      <c r="E3046" s="17">
        <v>38665</v>
      </c>
      <c r="F3046" s="16">
        <v>14072.2</v>
      </c>
      <c r="G3046" s="20">
        <v>38866</v>
      </c>
      <c r="H3046" s="19">
        <v>3679.57</v>
      </c>
      <c r="I3046" s="31">
        <v>38685</v>
      </c>
      <c r="J3046" s="30">
        <v>15028.76</v>
      </c>
      <c r="K3046" s="28">
        <v>38685</v>
      </c>
      <c r="L3046" s="27">
        <v>5035.38</v>
      </c>
      <c r="M3046" s="25">
        <v>38854</v>
      </c>
      <c r="N3046" s="24">
        <v>5675.5</v>
      </c>
      <c r="O3046" s="28">
        <v>38817</v>
      </c>
      <c r="P3046" s="27">
        <v>6003.4</v>
      </c>
    </row>
    <row r="3047" spans="1:16" ht="16.5" x14ac:dyDescent="0.3">
      <c r="A3047" s="2">
        <v>38705</v>
      </c>
      <c r="B3047" s="1">
        <v>171.91</v>
      </c>
      <c r="C3047" s="14">
        <v>38779</v>
      </c>
      <c r="D3047" s="13">
        <v>1287.23</v>
      </c>
      <c r="E3047" s="17">
        <v>38664</v>
      </c>
      <c r="F3047" s="16">
        <v>14036.73</v>
      </c>
      <c r="G3047" s="20">
        <v>38863</v>
      </c>
      <c r="H3047" s="19">
        <v>3699.8</v>
      </c>
      <c r="I3047" s="31">
        <v>38684</v>
      </c>
      <c r="J3047" s="30">
        <v>15100</v>
      </c>
      <c r="K3047" s="28">
        <v>38684</v>
      </c>
      <c r="L3047" s="27">
        <v>5110.03</v>
      </c>
      <c r="M3047" s="25">
        <v>38853</v>
      </c>
      <c r="N3047" s="24">
        <v>5846.2</v>
      </c>
      <c r="O3047" s="28">
        <v>38814</v>
      </c>
      <c r="P3047" s="27">
        <v>5952.92</v>
      </c>
    </row>
    <row r="3048" spans="1:16" ht="16.5" x14ac:dyDescent="0.3">
      <c r="A3048" s="2">
        <v>38702</v>
      </c>
      <c r="B3048" s="1">
        <v>169.45</v>
      </c>
      <c r="C3048" s="14">
        <v>38778</v>
      </c>
      <c r="D3048" s="13">
        <v>1289.1400000000001</v>
      </c>
      <c r="E3048" s="17">
        <v>38663</v>
      </c>
      <c r="F3048" s="16">
        <v>14061.6</v>
      </c>
      <c r="G3048" s="20">
        <v>38862</v>
      </c>
      <c r="H3048" s="19">
        <v>3635</v>
      </c>
      <c r="I3048" s="31">
        <v>38681</v>
      </c>
      <c r="J3048" s="30">
        <v>15081.47</v>
      </c>
      <c r="K3048" s="28">
        <v>38681</v>
      </c>
      <c r="L3048" s="27">
        <v>5072.3</v>
      </c>
      <c r="M3048" s="25">
        <v>38852</v>
      </c>
      <c r="N3048" s="24">
        <v>5841.3</v>
      </c>
      <c r="O3048" s="28">
        <v>38813</v>
      </c>
      <c r="P3048" s="27">
        <v>6031.39</v>
      </c>
    </row>
    <row r="3049" spans="1:16" ht="16.5" x14ac:dyDescent="0.3">
      <c r="A3049" s="2">
        <v>38701</v>
      </c>
      <c r="B3049" s="1">
        <v>171.56</v>
      </c>
      <c r="C3049" s="14">
        <v>38777</v>
      </c>
      <c r="D3049" s="13">
        <v>1291.24</v>
      </c>
      <c r="E3049" s="17">
        <v>38660</v>
      </c>
      <c r="F3049" s="16">
        <v>14075.96</v>
      </c>
      <c r="G3049" s="20">
        <v>38861</v>
      </c>
      <c r="H3049" s="19">
        <v>3574.86</v>
      </c>
      <c r="I3049" s="31">
        <v>38680</v>
      </c>
      <c r="J3049" s="30">
        <v>15084.39</v>
      </c>
      <c r="K3049" s="28">
        <v>38680</v>
      </c>
      <c r="L3049" s="27">
        <v>5112.25</v>
      </c>
      <c r="M3049" s="25">
        <v>38849</v>
      </c>
      <c r="N3049" s="24">
        <v>5912.1</v>
      </c>
      <c r="O3049" s="28">
        <v>38812</v>
      </c>
      <c r="P3049" s="27">
        <v>6029.2</v>
      </c>
    </row>
    <row r="3050" spans="1:16" ht="16.5" x14ac:dyDescent="0.3">
      <c r="A3050" s="2">
        <v>38700</v>
      </c>
      <c r="B3050" s="1">
        <v>171.15</v>
      </c>
      <c r="C3050" s="14">
        <v>38776</v>
      </c>
      <c r="D3050" s="13">
        <v>1280.6600000000001</v>
      </c>
      <c r="E3050" s="17">
        <v>38658</v>
      </c>
      <c r="F3050" s="16">
        <v>13894.78</v>
      </c>
      <c r="G3050" s="20">
        <v>38860</v>
      </c>
      <c r="H3050" s="19">
        <v>3620.28</v>
      </c>
      <c r="I3050" s="31">
        <v>38679</v>
      </c>
      <c r="J3050" s="30">
        <v>15062.35</v>
      </c>
      <c r="K3050" s="28">
        <v>38679</v>
      </c>
      <c r="L3050" s="27">
        <v>5104.32</v>
      </c>
      <c r="M3050" s="25">
        <v>38848</v>
      </c>
      <c r="N3050" s="24">
        <v>6042</v>
      </c>
      <c r="O3050" s="28">
        <v>38811</v>
      </c>
      <c r="P3050" s="27">
        <v>6013.85</v>
      </c>
    </row>
    <row r="3051" spans="1:16" ht="16.5" x14ac:dyDescent="0.3">
      <c r="A3051" s="2">
        <v>38699</v>
      </c>
      <c r="B3051" s="1">
        <v>171.65</v>
      </c>
      <c r="C3051" s="14">
        <v>38775</v>
      </c>
      <c r="D3051" s="13">
        <v>1294.1199999999999</v>
      </c>
      <c r="E3051" s="17">
        <v>38657</v>
      </c>
      <c r="F3051" s="16">
        <v>13867.86</v>
      </c>
      <c r="G3051" s="20">
        <v>38859</v>
      </c>
      <c r="H3051" s="19">
        <v>3539.77</v>
      </c>
      <c r="I3051" s="31">
        <v>38678</v>
      </c>
      <c r="J3051" s="30">
        <v>14885.65</v>
      </c>
      <c r="K3051" s="28">
        <v>38678</v>
      </c>
      <c r="L3051" s="27">
        <v>5039.79</v>
      </c>
      <c r="M3051" s="25">
        <v>38847</v>
      </c>
      <c r="N3051" s="24">
        <v>6083.4</v>
      </c>
      <c r="O3051" s="28">
        <v>38810</v>
      </c>
      <c r="P3051" s="27">
        <v>6024.05</v>
      </c>
    </row>
    <row r="3052" spans="1:16" ht="16.5" x14ac:dyDescent="0.3">
      <c r="A3052" s="2">
        <v>38698</v>
      </c>
      <c r="B3052" s="1">
        <v>171.35</v>
      </c>
      <c r="C3052" s="14">
        <v>38772</v>
      </c>
      <c r="D3052" s="13">
        <v>1289.43</v>
      </c>
      <c r="E3052" s="17">
        <v>38656</v>
      </c>
      <c r="F3052" s="16">
        <v>13606.5</v>
      </c>
      <c r="G3052" s="20">
        <v>38856</v>
      </c>
      <c r="H3052" s="19">
        <v>3625.25</v>
      </c>
      <c r="I3052" s="31">
        <v>38677</v>
      </c>
      <c r="J3052" s="30">
        <v>14885.57</v>
      </c>
      <c r="K3052" s="28">
        <v>38677</v>
      </c>
      <c r="L3052" s="27">
        <v>5051.3</v>
      </c>
      <c r="M3052" s="25">
        <v>38846</v>
      </c>
      <c r="N3052" s="24">
        <v>6105.6</v>
      </c>
      <c r="O3052" s="28">
        <v>38807</v>
      </c>
      <c r="P3052" s="27">
        <v>5970.08</v>
      </c>
    </row>
    <row r="3053" spans="1:16" ht="16.5" x14ac:dyDescent="0.3">
      <c r="A3053" s="2">
        <v>38695</v>
      </c>
      <c r="B3053" s="1">
        <v>169.16</v>
      </c>
      <c r="C3053" s="14">
        <v>38771</v>
      </c>
      <c r="D3053" s="13">
        <v>1287.79</v>
      </c>
      <c r="E3053" s="17">
        <v>38653</v>
      </c>
      <c r="F3053" s="16">
        <v>13346.54</v>
      </c>
      <c r="G3053" s="20">
        <v>38855</v>
      </c>
      <c r="H3053" s="19">
        <v>3606.33</v>
      </c>
      <c r="I3053" s="31">
        <v>38674</v>
      </c>
      <c r="J3053" s="30">
        <v>14883.32</v>
      </c>
      <c r="K3053" s="28">
        <v>38674</v>
      </c>
      <c r="L3053" s="27">
        <v>5046.5200000000004</v>
      </c>
      <c r="M3053" s="25">
        <v>38845</v>
      </c>
      <c r="N3053" s="24">
        <v>6067.1</v>
      </c>
      <c r="O3053" s="28">
        <v>38806</v>
      </c>
      <c r="P3053" s="27">
        <v>5984.19</v>
      </c>
    </row>
    <row r="3054" spans="1:16" ht="16.5" x14ac:dyDescent="0.3">
      <c r="A3054" s="2">
        <v>38694</v>
      </c>
      <c r="B3054" s="1">
        <v>170.13</v>
      </c>
      <c r="C3054" s="14">
        <v>38770</v>
      </c>
      <c r="D3054" s="13">
        <v>1292.67</v>
      </c>
      <c r="E3054" s="17">
        <v>38652</v>
      </c>
      <c r="F3054" s="16">
        <v>13417.08</v>
      </c>
      <c r="G3054" s="20">
        <v>38854</v>
      </c>
      <c r="H3054" s="19">
        <v>3605.19</v>
      </c>
      <c r="I3054" s="31">
        <v>38673</v>
      </c>
      <c r="J3054" s="30">
        <v>14787.98</v>
      </c>
      <c r="K3054" s="28">
        <v>38673</v>
      </c>
      <c r="L3054" s="27">
        <v>5024.43</v>
      </c>
      <c r="M3054" s="25">
        <v>38842</v>
      </c>
      <c r="N3054" s="24">
        <v>6091.7</v>
      </c>
      <c r="O3054" s="28">
        <v>38805</v>
      </c>
      <c r="P3054" s="27">
        <v>5914.78</v>
      </c>
    </row>
    <row r="3055" spans="1:16" ht="16.5" x14ac:dyDescent="0.3">
      <c r="A3055" s="2">
        <v>38693</v>
      </c>
      <c r="B3055" s="1">
        <v>170.21</v>
      </c>
      <c r="C3055" s="14">
        <v>38769</v>
      </c>
      <c r="D3055" s="13">
        <v>1283.03</v>
      </c>
      <c r="E3055" s="17">
        <v>38651</v>
      </c>
      <c r="F3055" s="16">
        <v>13395.02</v>
      </c>
      <c r="G3055" s="20">
        <v>38853</v>
      </c>
      <c r="H3055" s="19">
        <v>3730.36</v>
      </c>
      <c r="I3055" s="31">
        <v>38672</v>
      </c>
      <c r="J3055" s="30">
        <v>14650.54</v>
      </c>
      <c r="K3055" s="28">
        <v>38672</v>
      </c>
      <c r="L3055" s="27">
        <v>4975.53</v>
      </c>
      <c r="M3055" s="25">
        <v>38841</v>
      </c>
      <c r="N3055" s="24">
        <v>6036.9</v>
      </c>
      <c r="O3055" s="28">
        <v>38804</v>
      </c>
      <c r="P3055" s="27">
        <v>5890.63</v>
      </c>
    </row>
    <row r="3056" spans="1:16" ht="16.5" x14ac:dyDescent="0.3">
      <c r="A3056" s="2">
        <v>38692</v>
      </c>
      <c r="B3056" s="1">
        <v>169.24</v>
      </c>
      <c r="C3056" s="14">
        <v>38765</v>
      </c>
      <c r="D3056" s="13">
        <v>1287.24</v>
      </c>
      <c r="E3056" s="17">
        <v>38650</v>
      </c>
      <c r="F3056" s="16">
        <v>13280.62</v>
      </c>
      <c r="G3056" s="20">
        <v>38852</v>
      </c>
      <c r="H3056" s="19">
        <v>3711.16</v>
      </c>
      <c r="I3056" s="31">
        <v>38671</v>
      </c>
      <c r="J3056" s="30">
        <v>14627.41</v>
      </c>
      <c r="K3056" s="28">
        <v>38671</v>
      </c>
      <c r="L3056" s="27">
        <v>4979.88</v>
      </c>
      <c r="M3056" s="25">
        <v>38840</v>
      </c>
      <c r="N3056" s="24">
        <v>6010</v>
      </c>
      <c r="O3056" s="28">
        <v>38803</v>
      </c>
      <c r="P3056" s="27">
        <v>5912.26</v>
      </c>
    </row>
    <row r="3057" spans="1:16" ht="16.5" x14ac:dyDescent="0.3">
      <c r="A3057" s="2">
        <v>38691</v>
      </c>
      <c r="B3057" s="1">
        <v>168.23</v>
      </c>
      <c r="C3057" s="14">
        <v>38764</v>
      </c>
      <c r="D3057" s="13">
        <v>1289.3800000000001</v>
      </c>
      <c r="E3057" s="17">
        <v>38649</v>
      </c>
      <c r="F3057" s="16">
        <v>13106.18</v>
      </c>
      <c r="G3057" s="20">
        <v>38849</v>
      </c>
      <c r="H3057" s="19">
        <v>3750.44</v>
      </c>
      <c r="I3057" s="31">
        <v>38670</v>
      </c>
      <c r="J3057" s="30">
        <v>14629.49</v>
      </c>
      <c r="K3057" s="28">
        <v>38670</v>
      </c>
      <c r="L3057" s="27">
        <v>4935.04</v>
      </c>
      <c r="M3057" s="25">
        <v>38839</v>
      </c>
      <c r="N3057" s="24">
        <v>6082.1</v>
      </c>
      <c r="O3057" s="28">
        <v>38800</v>
      </c>
      <c r="P3057" s="27">
        <v>5973.14</v>
      </c>
    </row>
    <row r="3058" spans="1:16" ht="16.5" x14ac:dyDescent="0.3">
      <c r="A3058" s="2">
        <v>38688</v>
      </c>
      <c r="B3058" s="1">
        <v>167.56</v>
      </c>
      <c r="C3058" s="14">
        <v>38763</v>
      </c>
      <c r="D3058" s="13">
        <v>1280</v>
      </c>
      <c r="E3058" s="17">
        <v>38646</v>
      </c>
      <c r="F3058" s="16">
        <v>13199.95</v>
      </c>
      <c r="G3058" s="20">
        <v>38848</v>
      </c>
      <c r="H3058" s="19">
        <v>3837.86</v>
      </c>
      <c r="I3058" s="31">
        <v>38667</v>
      </c>
      <c r="J3058" s="30">
        <v>14740.6</v>
      </c>
      <c r="K3058" s="28">
        <v>38667</v>
      </c>
      <c r="L3058" s="27">
        <v>4935.34</v>
      </c>
      <c r="M3058" s="25">
        <v>38835</v>
      </c>
      <c r="N3058" s="24">
        <v>6023.1</v>
      </c>
      <c r="O3058" s="28">
        <v>38799</v>
      </c>
      <c r="P3058" s="27">
        <v>5947.11</v>
      </c>
    </row>
    <row r="3059" spans="1:16" ht="16.5" x14ac:dyDescent="0.3">
      <c r="A3059" s="2">
        <v>38687</v>
      </c>
      <c r="B3059" s="1">
        <v>166.97</v>
      </c>
      <c r="C3059" s="14">
        <v>38762</v>
      </c>
      <c r="D3059" s="13">
        <v>1275.53</v>
      </c>
      <c r="E3059" s="17">
        <v>38645</v>
      </c>
      <c r="F3059" s="16">
        <v>13190.46</v>
      </c>
      <c r="G3059" s="20">
        <v>38847</v>
      </c>
      <c r="H3059" s="19">
        <v>3863.56</v>
      </c>
      <c r="I3059" s="31">
        <v>38666</v>
      </c>
      <c r="J3059" s="30">
        <v>14633.33</v>
      </c>
      <c r="K3059" s="28">
        <v>38666</v>
      </c>
      <c r="L3059" s="27">
        <v>4949.79</v>
      </c>
      <c r="M3059" s="25">
        <v>38834</v>
      </c>
      <c r="N3059" s="24">
        <v>6060</v>
      </c>
      <c r="O3059" s="28">
        <v>38798</v>
      </c>
      <c r="P3059" s="27">
        <v>5932.31</v>
      </c>
    </row>
    <row r="3060" spans="1:16" ht="16.5" x14ac:dyDescent="0.3">
      <c r="A3060" s="2">
        <v>38686</v>
      </c>
      <c r="B3060" s="1">
        <v>165.95</v>
      </c>
      <c r="C3060" s="14">
        <v>38761</v>
      </c>
      <c r="D3060" s="13">
        <v>1262.8599999999999</v>
      </c>
      <c r="E3060" s="17">
        <v>38644</v>
      </c>
      <c r="F3060" s="16">
        <v>13129.49</v>
      </c>
      <c r="G3060" s="20">
        <v>38846</v>
      </c>
      <c r="H3060" s="19">
        <v>3890.94</v>
      </c>
      <c r="I3060" s="31">
        <v>38665</v>
      </c>
      <c r="J3060" s="30">
        <v>14597.55</v>
      </c>
      <c r="K3060" s="28">
        <v>38665</v>
      </c>
      <c r="L3060" s="27">
        <v>4920.8</v>
      </c>
      <c r="M3060" s="25">
        <v>38833</v>
      </c>
      <c r="N3060" s="24">
        <v>6104.3</v>
      </c>
      <c r="O3060" s="28">
        <v>38797</v>
      </c>
      <c r="P3060" s="27">
        <v>5911.86</v>
      </c>
    </row>
    <row r="3061" spans="1:16" ht="16.5" x14ac:dyDescent="0.3">
      <c r="A3061" s="2">
        <v>38685</v>
      </c>
      <c r="B3061" s="1">
        <v>163.69999999999999</v>
      </c>
      <c r="C3061" s="14">
        <v>38758</v>
      </c>
      <c r="D3061" s="13">
        <v>1266.99</v>
      </c>
      <c r="E3061" s="17">
        <v>38643</v>
      </c>
      <c r="F3061" s="16">
        <v>13352.24</v>
      </c>
      <c r="G3061" s="20">
        <v>38845</v>
      </c>
      <c r="H3061" s="19">
        <v>3877.53</v>
      </c>
      <c r="I3061" s="31">
        <v>38664</v>
      </c>
      <c r="J3061" s="30">
        <v>14403.2</v>
      </c>
      <c r="K3061" s="28">
        <v>38664</v>
      </c>
      <c r="L3061" s="27">
        <v>4876.87</v>
      </c>
      <c r="M3061" s="25">
        <v>38832</v>
      </c>
      <c r="N3061" s="24">
        <v>6086.6</v>
      </c>
      <c r="O3061" s="28">
        <v>38796</v>
      </c>
      <c r="P3061" s="27">
        <v>5902.79</v>
      </c>
    </row>
    <row r="3062" spans="1:16" ht="16.5" x14ac:dyDescent="0.3">
      <c r="A3062" s="2">
        <v>38684</v>
      </c>
      <c r="B3062" s="1">
        <v>165.52</v>
      </c>
      <c r="C3062" s="14">
        <v>38757</v>
      </c>
      <c r="D3062" s="13">
        <v>1263.78</v>
      </c>
      <c r="E3062" s="17">
        <v>38642</v>
      </c>
      <c r="F3062" s="16">
        <v>13400.29</v>
      </c>
      <c r="G3062" s="20">
        <v>38842</v>
      </c>
      <c r="H3062" s="19">
        <v>3874.32</v>
      </c>
      <c r="I3062" s="31">
        <v>38663</v>
      </c>
      <c r="J3062" s="30">
        <v>14365.79</v>
      </c>
      <c r="K3062" s="28">
        <v>38663</v>
      </c>
      <c r="L3062" s="27">
        <v>4901.6899999999996</v>
      </c>
      <c r="M3062" s="25">
        <v>38831</v>
      </c>
      <c r="N3062" s="24">
        <v>6098.7</v>
      </c>
      <c r="O3062" s="28">
        <v>38793</v>
      </c>
      <c r="P3062" s="27">
        <v>5882.38</v>
      </c>
    </row>
    <row r="3063" spans="1:16" ht="16.5" x14ac:dyDescent="0.3">
      <c r="A3063" s="2">
        <v>38681</v>
      </c>
      <c r="B3063" s="1">
        <v>165.51</v>
      </c>
      <c r="C3063" s="14">
        <v>38756</v>
      </c>
      <c r="D3063" s="13">
        <v>1265.6500000000001</v>
      </c>
      <c r="E3063" s="17">
        <v>38639</v>
      </c>
      <c r="F3063" s="16">
        <v>13420.54</v>
      </c>
      <c r="G3063" s="20">
        <v>38841</v>
      </c>
      <c r="H3063" s="19">
        <v>3843.08</v>
      </c>
      <c r="I3063" s="31">
        <v>38660</v>
      </c>
      <c r="J3063" s="30">
        <v>14585.79</v>
      </c>
      <c r="K3063" s="28">
        <v>38660</v>
      </c>
      <c r="L3063" s="27">
        <v>4947.75</v>
      </c>
      <c r="M3063" s="25">
        <v>38828</v>
      </c>
      <c r="N3063" s="24">
        <v>6132.7</v>
      </c>
      <c r="O3063" s="28">
        <v>38792</v>
      </c>
      <c r="P3063" s="27">
        <v>5897.79</v>
      </c>
    </row>
    <row r="3064" spans="1:16" ht="16.5" x14ac:dyDescent="0.3">
      <c r="A3064" s="2">
        <v>38680</v>
      </c>
      <c r="B3064" s="1">
        <v>165.56</v>
      </c>
      <c r="C3064" s="14">
        <v>38755</v>
      </c>
      <c r="D3064" s="13">
        <v>1254.78</v>
      </c>
      <c r="E3064" s="17">
        <v>38638</v>
      </c>
      <c r="F3064" s="16">
        <v>13449.24</v>
      </c>
      <c r="G3064" s="20">
        <v>38840</v>
      </c>
      <c r="H3064" s="19">
        <v>3821.97</v>
      </c>
      <c r="I3064" s="31">
        <v>38659</v>
      </c>
      <c r="J3064" s="30">
        <v>14601.59</v>
      </c>
      <c r="K3064" s="28">
        <v>38659</v>
      </c>
      <c r="L3064" s="27">
        <v>4920.5</v>
      </c>
      <c r="M3064" s="25">
        <v>38827</v>
      </c>
      <c r="N3064" s="24">
        <v>6081.4</v>
      </c>
      <c r="O3064" s="28">
        <v>38791</v>
      </c>
      <c r="P3064" s="27">
        <v>5898.48</v>
      </c>
    </row>
    <row r="3065" spans="1:16" ht="16.5" x14ac:dyDescent="0.3">
      <c r="A3065" s="2">
        <v>38679</v>
      </c>
      <c r="B3065" s="1">
        <v>164.47</v>
      </c>
      <c r="C3065" s="14">
        <v>38754</v>
      </c>
      <c r="D3065" s="13">
        <v>1265.02</v>
      </c>
      <c r="E3065" s="17">
        <v>38637</v>
      </c>
      <c r="F3065" s="16">
        <v>13463.74</v>
      </c>
      <c r="G3065" s="20">
        <v>38839</v>
      </c>
      <c r="H3065" s="19">
        <v>3862.24</v>
      </c>
      <c r="I3065" s="31">
        <v>38658</v>
      </c>
      <c r="J3065" s="30">
        <v>14597.48</v>
      </c>
      <c r="K3065" s="28">
        <v>38658</v>
      </c>
      <c r="L3065" s="27">
        <v>4888.33</v>
      </c>
      <c r="M3065" s="25">
        <v>38826</v>
      </c>
      <c r="N3065" s="24">
        <v>6089.8</v>
      </c>
      <c r="O3065" s="28">
        <v>38790</v>
      </c>
      <c r="P3065" s="27">
        <v>5870.88</v>
      </c>
    </row>
    <row r="3066" spans="1:16" ht="16.5" x14ac:dyDescent="0.3">
      <c r="A3066" s="2">
        <v>38678</v>
      </c>
      <c r="B3066" s="1">
        <v>159.68</v>
      </c>
      <c r="C3066" s="14">
        <v>38751</v>
      </c>
      <c r="D3066" s="13">
        <v>1264.03</v>
      </c>
      <c r="E3066" s="17">
        <v>38636</v>
      </c>
      <c r="F3066" s="16">
        <v>13556.71</v>
      </c>
      <c r="G3066" s="20">
        <v>38838</v>
      </c>
      <c r="H3066" s="19">
        <v>3839.9</v>
      </c>
      <c r="I3066" s="31">
        <v>38657</v>
      </c>
      <c r="J3066" s="30">
        <v>14572.26</v>
      </c>
      <c r="K3066" s="28">
        <v>38657</v>
      </c>
      <c r="L3066" s="27">
        <v>4878.43</v>
      </c>
      <c r="M3066" s="25">
        <v>38825</v>
      </c>
      <c r="N3066" s="24">
        <v>6044.1</v>
      </c>
      <c r="O3066" s="28">
        <v>38789</v>
      </c>
      <c r="P3066" s="27">
        <v>5855.16</v>
      </c>
    </row>
    <row r="3067" spans="1:16" ht="16.5" x14ac:dyDescent="0.3">
      <c r="A3067" s="2">
        <v>38677</v>
      </c>
      <c r="B3067" s="1">
        <v>163.1</v>
      </c>
      <c r="C3067" s="14">
        <v>38750</v>
      </c>
      <c r="D3067" s="13">
        <v>1270.8399999999999</v>
      </c>
      <c r="E3067" s="17">
        <v>38632</v>
      </c>
      <c r="F3067" s="16">
        <v>13227.74</v>
      </c>
      <c r="G3067" s="20">
        <v>38835</v>
      </c>
      <c r="H3067" s="19">
        <v>3839.9</v>
      </c>
      <c r="I3067" s="31">
        <v>38656</v>
      </c>
      <c r="J3067" s="30">
        <v>14386.37</v>
      </c>
      <c r="K3067" s="28">
        <v>38656</v>
      </c>
      <c r="L3067" s="27">
        <v>4770.37</v>
      </c>
      <c r="M3067" s="25">
        <v>38820</v>
      </c>
      <c r="N3067" s="24">
        <v>6029.4</v>
      </c>
      <c r="O3067" s="28">
        <v>38786</v>
      </c>
      <c r="P3067" s="27">
        <v>5804.92</v>
      </c>
    </row>
    <row r="3068" spans="1:16" ht="16.5" x14ac:dyDescent="0.3">
      <c r="A3068" s="2">
        <v>38674</v>
      </c>
      <c r="B3068" s="1">
        <v>163.74</v>
      </c>
      <c r="C3068" s="14">
        <v>38749</v>
      </c>
      <c r="D3068" s="13">
        <v>1282.46</v>
      </c>
      <c r="E3068" s="17">
        <v>38631</v>
      </c>
      <c r="F3068" s="16">
        <v>13359.51</v>
      </c>
      <c r="G3068" s="20">
        <v>38834</v>
      </c>
      <c r="H3068" s="19">
        <v>3865.42</v>
      </c>
      <c r="I3068" s="31">
        <v>38653</v>
      </c>
      <c r="J3068" s="30">
        <v>14215.83</v>
      </c>
      <c r="K3068" s="28">
        <v>38653</v>
      </c>
      <c r="L3068" s="27">
        <v>4712.5</v>
      </c>
      <c r="M3068" s="25">
        <v>38819</v>
      </c>
      <c r="N3068" s="24">
        <v>6000.8</v>
      </c>
      <c r="O3068" s="28">
        <v>38785</v>
      </c>
      <c r="P3068" s="27">
        <v>5732.22</v>
      </c>
    </row>
    <row r="3069" spans="1:16" ht="16.5" x14ac:dyDescent="0.3">
      <c r="A3069" s="2">
        <v>38673</v>
      </c>
      <c r="B3069" s="1">
        <v>163.38</v>
      </c>
      <c r="C3069" s="14">
        <v>38748</v>
      </c>
      <c r="D3069" s="13">
        <v>1280.0899999999999</v>
      </c>
      <c r="E3069" s="17">
        <v>38630</v>
      </c>
      <c r="F3069" s="16">
        <v>13689.89</v>
      </c>
      <c r="G3069" s="20">
        <v>38833</v>
      </c>
      <c r="H3069" s="19">
        <v>3887</v>
      </c>
      <c r="I3069" s="31">
        <v>38652</v>
      </c>
      <c r="J3069" s="30">
        <v>14381.06</v>
      </c>
      <c r="K3069" s="28">
        <v>38652</v>
      </c>
      <c r="L3069" s="27">
        <v>4776.21</v>
      </c>
      <c r="M3069" s="25">
        <v>38818</v>
      </c>
      <c r="N3069" s="24">
        <v>6016.5</v>
      </c>
      <c r="O3069" s="28">
        <v>38784</v>
      </c>
      <c r="P3069" s="27">
        <v>5673.36</v>
      </c>
    </row>
    <row r="3070" spans="1:16" ht="16.5" x14ac:dyDescent="0.3">
      <c r="A3070" s="2">
        <v>38672</v>
      </c>
      <c r="B3070" s="1">
        <v>163.24</v>
      </c>
      <c r="C3070" s="14">
        <v>38747</v>
      </c>
      <c r="D3070" s="13">
        <v>1285.19</v>
      </c>
      <c r="E3070" s="17">
        <v>38629</v>
      </c>
      <c r="F3070" s="16">
        <v>13738.84</v>
      </c>
      <c r="G3070" s="20">
        <v>38832</v>
      </c>
      <c r="H3070" s="19">
        <v>3871.09</v>
      </c>
      <c r="I3070" s="31">
        <v>38651</v>
      </c>
      <c r="J3070" s="30">
        <v>14458.14</v>
      </c>
      <c r="K3070" s="28">
        <v>38651</v>
      </c>
      <c r="L3070" s="27">
        <v>4800.84</v>
      </c>
      <c r="M3070" s="25">
        <v>38817</v>
      </c>
      <c r="N3070" s="24">
        <v>6067</v>
      </c>
      <c r="O3070" s="28">
        <v>38783</v>
      </c>
      <c r="P3070" s="27">
        <v>5739.28</v>
      </c>
    </row>
    <row r="3071" spans="1:16" ht="16.5" x14ac:dyDescent="0.3">
      <c r="A3071" s="2">
        <v>38671</v>
      </c>
      <c r="B3071" s="1">
        <v>161.49</v>
      </c>
      <c r="C3071" s="14">
        <v>38744</v>
      </c>
      <c r="D3071" s="13">
        <v>1283.72</v>
      </c>
      <c r="E3071" s="17">
        <v>38628</v>
      </c>
      <c r="F3071" s="16">
        <v>13525.28</v>
      </c>
      <c r="G3071" s="20">
        <v>38831</v>
      </c>
      <c r="H3071" s="19">
        <v>3862.27</v>
      </c>
      <c r="I3071" s="31">
        <v>38650</v>
      </c>
      <c r="J3071" s="30">
        <v>14424.88</v>
      </c>
      <c r="K3071" s="28">
        <v>38650</v>
      </c>
      <c r="L3071" s="27">
        <v>4835.6099999999997</v>
      </c>
      <c r="M3071" s="25">
        <v>38814</v>
      </c>
      <c r="N3071" s="24">
        <v>6026.1</v>
      </c>
      <c r="O3071" s="28">
        <v>38782</v>
      </c>
      <c r="P3071" s="27">
        <v>5754.06</v>
      </c>
    </row>
    <row r="3072" spans="1:16" ht="16.5" x14ac:dyDescent="0.3">
      <c r="A3072" s="2">
        <v>38670</v>
      </c>
      <c r="B3072" s="1">
        <v>162.02000000000001</v>
      </c>
      <c r="C3072" s="14">
        <v>38743</v>
      </c>
      <c r="D3072" s="13">
        <v>1273.83</v>
      </c>
      <c r="E3072" s="17">
        <v>38625</v>
      </c>
      <c r="F3072" s="16">
        <v>13574.3</v>
      </c>
      <c r="G3072" s="20">
        <v>38828</v>
      </c>
      <c r="H3072" s="19">
        <v>3888.46</v>
      </c>
      <c r="I3072" s="31">
        <v>38649</v>
      </c>
      <c r="J3072" s="30">
        <v>14402.35</v>
      </c>
      <c r="K3072" s="28">
        <v>38649</v>
      </c>
      <c r="L3072" s="27">
        <v>4832.59</v>
      </c>
      <c r="M3072" s="25">
        <v>38813</v>
      </c>
      <c r="N3072" s="24">
        <v>6045.7</v>
      </c>
      <c r="O3072" s="28">
        <v>38779</v>
      </c>
      <c r="P3072" s="27">
        <v>5721.46</v>
      </c>
    </row>
    <row r="3073" spans="1:16" ht="16.5" x14ac:dyDescent="0.3">
      <c r="A3073" s="2">
        <v>38667</v>
      </c>
      <c r="B3073" s="1">
        <v>161.81</v>
      </c>
      <c r="C3073" s="14">
        <v>38742</v>
      </c>
      <c r="D3073" s="13">
        <v>1264.68</v>
      </c>
      <c r="E3073" s="17">
        <v>38624</v>
      </c>
      <c r="F3073" s="16">
        <v>13617.24</v>
      </c>
      <c r="G3073" s="20">
        <v>38827</v>
      </c>
      <c r="H3073" s="19">
        <v>3860</v>
      </c>
      <c r="I3073" s="31">
        <v>38646</v>
      </c>
      <c r="J3073" s="30">
        <v>14487.85</v>
      </c>
      <c r="K3073" s="28">
        <v>38646</v>
      </c>
      <c r="L3073" s="27">
        <v>4877.51</v>
      </c>
      <c r="M3073" s="25">
        <v>38812</v>
      </c>
      <c r="N3073" s="24">
        <v>6044.1</v>
      </c>
      <c r="O3073" s="28">
        <v>38778</v>
      </c>
      <c r="P3073" s="27">
        <v>5783.49</v>
      </c>
    </row>
    <row r="3074" spans="1:16" ht="16.5" x14ac:dyDescent="0.3">
      <c r="A3074" s="2">
        <v>38666</v>
      </c>
      <c r="B3074" s="1">
        <v>158.69</v>
      </c>
      <c r="C3074" s="14">
        <v>38741</v>
      </c>
      <c r="D3074" s="13">
        <v>1266.8599999999999</v>
      </c>
      <c r="E3074" s="17">
        <v>38623</v>
      </c>
      <c r="F3074" s="16">
        <v>13435.91</v>
      </c>
      <c r="G3074" s="20">
        <v>38826</v>
      </c>
      <c r="H3074" s="19">
        <v>3820.96</v>
      </c>
      <c r="I3074" s="31">
        <v>38645</v>
      </c>
      <c r="J3074" s="30">
        <v>14408.94</v>
      </c>
      <c r="K3074" s="28">
        <v>38645</v>
      </c>
      <c r="L3074" s="27">
        <v>4910.9399999999996</v>
      </c>
      <c r="M3074" s="25">
        <v>38811</v>
      </c>
      <c r="N3074" s="24">
        <v>6004.7</v>
      </c>
      <c r="O3074" s="28">
        <v>38777</v>
      </c>
      <c r="P3074" s="27">
        <v>5866.61</v>
      </c>
    </row>
    <row r="3075" spans="1:16" ht="16.5" x14ac:dyDescent="0.3">
      <c r="A3075" s="2">
        <v>38665</v>
      </c>
      <c r="B3075" s="1">
        <v>157.87</v>
      </c>
      <c r="C3075" s="14">
        <v>38740</v>
      </c>
      <c r="D3075" s="13">
        <v>1263.83</v>
      </c>
      <c r="E3075" s="17">
        <v>38622</v>
      </c>
      <c r="F3075" s="16">
        <v>13310.04</v>
      </c>
      <c r="G3075" s="20">
        <v>38825</v>
      </c>
      <c r="H3075" s="19">
        <v>3770.79</v>
      </c>
      <c r="I3075" s="31">
        <v>38644</v>
      </c>
      <c r="J3075" s="30">
        <v>14372.76</v>
      </c>
      <c r="K3075" s="28">
        <v>38644</v>
      </c>
      <c r="L3075" s="27">
        <v>4901.21</v>
      </c>
      <c r="M3075" s="25">
        <v>38810</v>
      </c>
      <c r="N3075" s="24">
        <v>6024.3</v>
      </c>
      <c r="O3075" s="28">
        <v>38776</v>
      </c>
      <c r="P3075" s="27">
        <v>5796.04</v>
      </c>
    </row>
    <row r="3076" spans="1:16" ht="16.5" x14ac:dyDescent="0.3">
      <c r="A3076" s="2">
        <v>38664</v>
      </c>
      <c r="B3076" s="1">
        <v>157.72</v>
      </c>
      <c r="C3076" s="14">
        <v>38737</v>
      </c>
      <c r="D3076" s="13">
        <v>1261.48</v>
      </c>
      <c r="E3076" s="17">
        <v>38621</v>
      </c>
      <c r="F3076" s="16">
        <v>13392.63</v>
      </c>
      <c r="G3076" s="20">
        <v>38820</v>
      </c>
      <c r="H3076" s="19">
        <v>3779.94</v>
      </c>
      <c r="I3076" s="31">
        <v>38643</v>
      </c>
      <c r="J3076" s="30">
        <v>14597.4</v>
      </c>
      <c r="K3076" s="28">
        <v>38643</v>
      </c>
      <c r="L3076" s="27">
        <v>5021.25</v>
      </c>
      <c r="M3076" s="25">
        <v>38807</v>
      </c>
      <c r="N3076" s="24">
        <v>5964.6</v>
      </c>
      <c r="O3076" s="28">
        <v>38775</v>
      </c>
      <c r="P3076" s="27">
        <v>5915.15</v>
      </c>
    </row>
    <row r="3077" spans="1:16" ht="16.5" x14ac:dyDescent="0.3">
      <c r="A3077" s="2">
        <v>38663</v>
      </c>
      <c r="B3077" s="1">
        <v>156.75</v>
      </c>
      <c r="C3077" s="14">
        <v>38736</v>
      </c>
      <c r="D3077" s="13">
        <v>1285.04</v>
      </c>
      <c r="E3077" s="17">
        <v>38617</v>
      </c>
      <c r="F3077" s="16">
        <v>13159.36</v>
      </c>
      <c r="G3077" s="20">
        <v>38819</v>
      </c>
      <c r="H3077" s="19">
        <v>3776.94</v>
      </c>
      <c r="I3077" s="31">
        <v>38642</v>
      </c>
      <c r="J3077" s="30">
        <v>14541.35</v>
      </c>
      <c r="K3077" s="28">
        <v>38642</v>
      </c>
      <c r="L3077" s="27">
        <v>4963.45</v>
      </c>
      <c r="M3077" s="25">
        <v>38806</v>
      </c>
      <c r="N3077" s="24">
        <v>6015.2</v>
      </c>
      <c r="O3077" s="28">
        <v>38772</v>
      </c>
      <c r="P3077" s="27">
        <v>5870.79</v>
      </c>
    </row>
    <row r="3078" spans="1:16" ht="16.5" x14ac:dyDescent="0.3">
      <c r="A3078" s="2">
        <v>38660</v>
      </c>
      <c r="B3078" s="1">
        <v>157.28</v>
      </c>
      <c r="C3078" s="14">
        <v>38735</v>
      </c>
      <c r="D3078" s="13">
        <v>1277.93</v>
      </c>
      <c r="E3078" s="17">
        <v>38616</v>
      </c>
      <c r="F3078" s="16">
        <v>13196.57</v>
      </c>
      <c r="G3078" s="20">
        <v>38818</v>
      </c>
      <c r="H3078" s="19">
        <v>3788.81</v>
      </c>
      <c r="I3078" s="31">
        <v>38639</v>
      </c>
      <c r="J3078" s="30">
        <v>14485.88</v>
      </c>
      <c r="K3078" s="28">
        <v>38639</v>
      </c>
      <c r="L3078" s="27">
        <v>4941.78</v>
      </c>
      <c r="M3078" s="25">
        <v>38805</v>
      </c>
      <c r="N3078" s="24">
        <v>5959.2</v>
      </c>
      <c r="O3078" s="28">
        <v>38771</v>
      </c>
      <c r="P3078" s="27">
        <v>5857.88</v>
      </c>
    </row>
    <row r="3079" spans="1:16" ht="16.5" x14ac:dyDescent="0.3">
      <c r="A3079" s="2">
        <v>38659</v>
      </c>
      <c r="B3079" s="1">
        <v>156.88999999999999</v>
      </c>
      <c r="C3079" s="14">
        <v>38734</v>
      </c>
      <c r="D3079" s="13">
        <v>1282.93</v>
      </c>
      <c r="E3079" s="17">
        <v>38615</v>
      </c>
      <c r="F3079" s="16">
        <v>13148.57</v>
      </c>
      <c r="G3079" s="20">
        <v>38817</v>
      </c>
      <c r="H3079" s="19">
        <v>3843.52</v>
      </c>
      <c r="I3079" s="31">
        <v>38638</v>
      </c>
      <c r="J3079" s="30">
        <v>14621.83</v>
      </c>
      <c r="K3079" s="28">
        <v>38638</v>
      </c>
      <c r="L3079" s="27">
        <v>5044.68</v>
      </c>
      <c r="M3079" s="25">
        <v>38804</v>
      </c>
      <c r="N3079" s="24">
        <v>5935.7</v>
      </c>
      <c r="O3079" s="28">
        <v>38770</v>
      </c>
      <c r="P3079" s="27">
        <v>5862.06</v>
      </c>
    </row>
    <row r="3080" spans="1:16" ht="16.5" x14ac:dyDescent="0.3">
      <c r="A3080" s="2">
        <v>38658</v>
      </c>
      <c r="B3080" s="1">
        <v>155.6</v>
      </c>
      <c r="C3080" s="14">
        <v>38730</v>
      </c>
      <c r="D3080" s="13">
        <v>1287.6099999999999</v>
      </c>
      <c r="E3080" s="17">
        <v>38611</v>
      </c>
      <c r="F3080" s="16">
        <v>12958.68</v>
      </c>
      <c r="G3080" s="20">
        <v>38814</v>
      </c>
      <c r="H3080" s="19">
        <v>3823.11</v>
      </c>
      <c r="I3080" s="31">
        <v>38637</v>
      </c>
      <c r="J3080" s="30">
        <v>14575.02</v>
      </c>
      <c r="K3080" s="28">
        <v>38637</v>
      </c>
      <c r="L3080" s="27">
        <v>5029.51</v>
      </c>
      <c r="M3080" s="25">
        <v>38803</v>
      </c>
      <c r="N3080" s="24">
        <v>5972.2</v>
      </c>
      <c r="O3080" s="28">
        <v>38769</v>
      </c>
      <c r="P3080" s="27">
        <v>5801.04</v>
      </c>
    </row>
    <row r="3081" spans="1:16" ht="16.5" x14ac:dyDescent="0.3">
      <c r="A3081" s="2">
        <v>38657</v>
      </c>
      <c r="B3081" s="1">
        <v>152.97999999999999</v>
      </c>
      <c r="C3081" s="14">
        <v>38729</v>
      </c>
      <c r="D3081" s="13">
        <v>1286.06</v>
      </c>
      <c r="E3081" s="17">
        <v>38610</v>
      </c>
      <c r="F3081" s="16">
        <v>12986.78</v>
      </c>
      <c r="G3081" s="20">
        <v>38813</v>
      </c>
      <c r="H3081" s="19">
        <v>3861.29</v>
      </c>
      <c r="I3081" s="31">
        <v>38635</v>
      </c>
      <c r="J3081" s="30">
        <v>14898.77</v>
      </c>
      <c r="K3081" s="28">
        <v>38635</v>
      </c>
      <c r="L3081" s="27">
        <v>5104.8900000000003</v>
      </c>
      <c r="M3081" s="25">
        <v>38800</v>
      </c>
      <c r="N3081" s="24">
        <v>6036.3</v>
      </c>
      <c r="O3081" s="28">
        <v>38768</v>
      </c>
      <c r="P3081" s="27">
        <v>5793.95</v>
      </c>
    </row>
    <row r="3082" spans="1:16" ht="16.5" x14ac:dyDescent="0.3">
      <c r="A3082" s="2">
        <v>38656</v>
      </c>
      <c r="B3082" s="1">
        <v>148.84</v>
      </c>
      <c r="C3082" s="14">
        <v>38728</v>
      </c>
      <c r="D3082" s="13">
        <v>1294.18</v>
      </c>
      <c r="E3082" s="17">
        <v>38609</v>
      </c>
      <c r="F3082" s="16">
        <v>12834.25</v>
      </c>
      <c r="G3082" s="20">
        <v>38812</v>
      </c>
      <c r="H3082" s="19">
        <v>3863.92</v>
      </c>
      <c r="I3082" s="31">
        <v>38632</v>
      </c>
      <c r="J3082" s="30">
        <v>14847.79</v>
      </c>
      <c r="K3082" s="28">
        <v>38632</v>
      </c>
      <c r="L3082" s="27">
        <v>5055.08</v>
      </c>
      <c r="M3082" s="25">
        <v>38799</v>
      </c>
      <c r="N3082" s="24">
        <v>5990.1</v>
      </c>
      <c r="O3082" s="28">
        <v>38765</v>
      </c>
      <c r="P3082" s="27">
        <v>5795.48</v>
      </c>
    </row>
    <row r="3083" spans="1:16" ht="16.5" x14ac:dyDescent="0.3">
      <c r="A3083" s="2">
        <v>38653</v>
      </c>
      <c r="B3083" s="1">
        <v>146.55000000000001</v>
      </c>
      <c r="C3083" s="14">
        <v>38727</v>
      </c>
      <c r="D3083" s="13">
        <v>1289.69</v>
      </c>
      <c r="E3083" s="17">
        <v>38608</v>
      </c>
      <c r="F3083" s="16">
        <v>12901.95</v>
      </c>
      <c r="G3083" s="20">
        <v>38811</v>
      </c>
      <c r="H3083" s="19">
        <v>3850.11</v>
      </c>
      <c r="I3083" s="31">
        <v>38631</v>
      </c>
      <c r="J3083" s="30">
        <v>14839.3</v>
      </c>
      <c r="K3083" s="28">
        <v>38631</v>
      </c>
      <c r="L3083" s="27">
        <v>5047.28</v>
      </c>
      <c r="M3083" s="25">
        <v>38798</v>
      </c>
      <c r="N3083" s="24">
        <v>6007.5</v>
      </c>
      <c r="O3083" s="28">
        <v>38764</v>
      </c>
      <c r="P3083" s="27">
        <v>5789.25</v>
      </c>
    </row>
    <row r="3084" spans="1:16" ht="16.5" x14ac:dyDescent="0.3">
      <c r="A3084" s="2">
        <v>38652</v>
      </c>
      <c r="B3084" s="1">
        <v>149.88</v>
      </c>
      <c r="C3084" s="14">
        <v>38726</v>
      </c>
      <c r="D3084" s="13">
        <v>1290.1500000000001</v>
      </c>
      <c r="E3084" s="17">
        <v>38607</v>
      </c>
      <c r="F3084" s="16">
        <v>12896.43</v>
      </c>
      <c r="G3084" s="20">
        <v>38810</v>
      </c>
      <c r="H3084" s="19">
        <v>3878.64</v>
      </c>
      <c r="I3084" s="31">
        <v>38630</v>
      </c>
      <c r="J3084" s="30">
        <v>15161.03</v>
      </c>
      <c r="K3084" s="28">
        <v>38630</v>
      </c>
      <c r="L3084" s="27">
        <v>5158</v>
      </c>
      <c r="M3084" s="25">
        <v>38797</v>
      </c>
      <c r="N3084" s="24">
        <v>5991.3</v>
      </c>
      <c r="O3084" s="28">
        <v>38763</v>
      </c>
      <c r="P3084" s="27">
        <v>5764.37</v>
      </c>
    </row>
    <row r="3085" spans="1:16" ht="16.5" x14ac:dyDescent="0.3">
      <c r="A3085" s="2">
        <v>38651</v>
      </c>
      <c r="B3085" s="1">
        <v>151.44999999999999</v>
      </c>
      <c r="C3085" s="14">
        <v>38723</v>
      </c>
      <c r="D3085" s="13">
        <v>1285.45</v>
      </c>
      <c r="E3085" s="17">
        <v>38604</v>
      </c>
      <c r="F3085" s="16">
        <v>12692.04</v>
      </c>
      <c r="G3085" s="20">
        <v>38807</v>
      </c>
      <c r="H3085" s="19">
        <v>3853.74</v>
      </c>
      <c r="I3085" s="31">
        <v>38629</v>
      </c>
      <c r="J3085" s="30">
        <v>15382.21</v>
      </c>
      <c r="K3085" s="28">
        <v>38629</v>
      </c>
      <c r="L3085" s="27">
        <v>5240.83</v>
      </c>
      <c r="M3085" s="25">
        <v>38796</v>
      </c>
      <c r="N3085" s="24">
        <v>5991.7</v>
      </c>
      <c r="O3085" s="28">
        <v>38762</v>
      </c>
      <c r="P3085" s="27">
        <v>5763.4</v>
      </c>
    </row>
    <row r="3086" spans="1:16" ht="16.5" x14ac:dyDescent="0.3">
      <c r="A3086" s="2">
        <v>38650</v>
      </c>
      <c r="B3086" s="1">
        <v>151.76</v>
      </c>
      <c r="C3086" s="14">
        <v>38722</v>
      </c>
      <c r="D3086" s="13">
        <v>1273.48</v>
      </c>
      <c r="E3086" s="17">
        <v>38603</v>
      </c>
      <c r="F3086" s="16">
        <v>12533.89</v>
      </c>
      <c r="G3086" s="20">
        <v>38806</v>
      </c>
      <c r="H3086" s="19">
        <v>3874.61</v>
      </c>
      <c r="I3086" s="31">
        <v>38628</v>
      </c>
      <c r="J3086" s="30">
        <v>15394.39</v>
      </c>
      <c r="K3086" s="28">
        <v>38628</v>
      </c>
      <c r="L3086" s="27">
        <v>5248.23</v>
      </c>
      <c r="M3086" s="25">
        <v>38793</v>
      </c>
      <c r="N3086" s="24">
        <v>5999.4</v>
      </c>
      <c r="O3086" s="28">
        <v>38761</v>
      </c>
      <c r="P3086" s="27">
        <v>5756.33</v>
      </c>
    </row>
    <row r="3087" spans="1:16" ht="16.5" x14ac:dyDescent="0.3">
      <c r="A3087" s="2">
        <v>38649</v>
      </c>
      <c r="B3087" s="1">
        <v>152.27000000000001</v>
      </c>
      <c r="C3087" s="14">
        <v>38721</v>
      </c>
      <c r="D3087" s="13">
        <v>1273.46</v>
      </c>
      <c r="E3087" s="17">
        <v>38602</v>
      </c>
      <c r="F3087" s="16">
        <v>12607.59</v>
      </c>
      <c r="G3087" s="20">
        <v>38805</v>
      </c>
      <c r="H3087" s="19">
        <v>3826.3</v>
      </c>
      <c r="I3087" s="31">
        <v>38625</v>
      </c>
      <c r="J3087" s="30">
        <v>15428.52</v>
      </c>
      <c r="K3087" s="28">
        <v>38625</v>
      </c>
      <c r="L3087" s="27">
        <v>5227.28</v>
      </c>
      <c r="M3087" s="25">
        <v>38792</v>
      </c>
      <c r="N3087" s="24">
        <v>5993.2</v>
      </c>
      <c r="O3087" s="28">
        <v>38758</v>
      </c>
      <c r="P3087" s="27">
        <v>5701.47</v>
      </c>
    </row>
    <row r="3088" spans="1:16" ht="16.5" x14ac:dyDescent="0.3">
      <c r="A3088" s="2">
        <v>38646</v>
      </c>
      <c r="B3088" s="1">
        <v>152.22</v>
      </c>
      <c r="C3088" s="14">
        <v>38720</v>
      </c>
      <c r="D3088" s="13">
        <v>1268.8</v>
      </c>
      <c r="E3088" s="17">
        <v>38601</v>
      </c>
      <c r="F3088" s="16">
        <v>12599.43</v>
      </c>
      <c r="G3088" s="20">
        <v>38804</v>
      </c>
      <c r="H3088" s="19">
        <v>3811.22</v>
      </c>
      <c r="I3088" s="31">
        <v>38624</v>
      </c>
      <c r="J3088" s="30">
        <v>15431.25</v>
      </c>
      <c r="K3088" s="28">
        <v>38624</v>
      </c>
      <c r="L3088" s="27">
        <v>5218.21</v>
      </c>
      <c r="M3088" s="25">
        <v>38791</v>
      </c>
      <c r="N3088" s="24">
        <v>5965.1</v>
      </c>
      <c r="O3088" s="28">
        <v>38757</v>
      </c>
      <c r="P3088" s="27">
        <v>5743.68</v>
      </c>
    </row>
    <row r="3089" spans="1:16" ht="16.5" x14ac:dyDescent="0.3">
      <c r="A3089" s="2">
        <v>38645</v>
      </c>
      <c r="B3089" s="1">
        <v>149.41</v>
      </c>
      <c r="C3089" s="14">
        <v>38716</v>
      </c>
      <c r="D3089" s="13">
        <v>1248.29</v>
      </c>
      <c r="E3089" s="17">
        <v>38600</v>
      </c>
      <c r="F3089" s="16">
        <v>12634.88</v>
      </c>
      <c r="G3089" s="20">
        <v>38803</v>
      </c>
      <c r="H3089" s="19">
        <v>3827.93</v>
      </c>
      <c r="I3089" s="31">
        <v>38623</v>
      </c>
      <c r="J3089" s="30">
        <v>15221.46</v>
      </c>
      <c r="K3089" s="28">
        <v>38623</v>
      </c>
      <c r="L3089" s="27">
        <v>5029.88</v>
      </c>
      <c r="M3089" s="25">
        <v>38790</v>
      </c>
      <c r="N3089" s="24">
        <v>5950.6</v>
      </c>
      <c r="O3089" s="28">
        <v>38756</v>
      </c>
      <c r="P3089" s="27">
        <v>5666.41</v>
      </c>
    </row>
    <row r="3090" spans="1:16" ht="16.5" x14ac:dyDescent="0.3">
      <c r="A3090" s="2">
        <v>38644</v>
      </c>
      <c r="B3090" s="1">
        <v>148.11000000000001</v>
      </c>
      <c r="C3090" s="14">
        <v>38715</v>
      </c>
      <c r="D3090" s="13">
        <v>1254.42</v>
      </c>
      <c r="E3090" s="17">
        <v>38597</v>
      </c>
      <c r="F3090" s="16">
        <v>12600</v>
      </c>
      <c r="G3090" s="20">
        <v>38800</v>
      </c>
      <c r="H3090" s="19">
        <v>3870.89</v>
      </c>
      <c r="I3090" s="31">
        <v>38622</v>
      </c>
      <c r="J3090" s="30">
        <v>15189.88</v>
      </c>
      <c r="K3090" s="28">
        <v>38622</v>
      </c>
      <c r="L3090" s="27">
        <v>4998.51</v>
      </c>
      <c r="M3090" s="25">
        <v>38789</v>
      </c>
      <c r="N3090" s="24">
        <v>5952.8</v>
      </c>
      <c r="O3090" s="28">
        <v>38755</v>
      </c>
      <c r="P3090" s="27">
        <v>5672.92</v>
      </c>
    </row>
    <row r="3091" spans="1:16" ht="16.5" x14ac:dyDescent="0.3">
      <c r="A3091" s="2">
        <v>38643</v>
      </c>
      <c r="B3091" s="1">
        <v>152.26</v>
      </c>
      <c r="C3091" s="14">
        <v>38714</v>
      </c>
      <c r="D3091" s="13">
        <v>1258.17</v>
      </c>
      <c r="E3091" s="17">
        <v>38596</v>
      </c>
      <c r="F3091" s="16">
        <v>12506.97</v>
      </c>
      <c r="G3091" s="20">
        <v>38799</v>
      </c>
      <c r="H3091" s="19">
        <v>3860.13</v>
      </c>
      <c r="I3091" s="31">
        <v>38621</v>
      </c>
      <c r="J3091" s="30">
        <v>15274.31</v>
      </c>
      <c r="K3091" s="28">
        <v>38621</v>
      </c>
      <c r="L3091" s="27">
        <v>5008.1099999999997</v>
      </c>
      <c r="M3091" s="25">
        <v>38786</v>
      </c>
      <c r="N3091" s="24">
        <v>5907.9</v>
      </c>
      <c r="O3091" s="28">
        <v>38754</v>
      </c>
      <c r="P3091" s="27">
        <v>5666.78</v>
      </c>
    </row>
    <row r="3092" spans="1:16" ht="16.5" x14ac:dyDescent="0.3">
      <c r="A3092" s="2">
        <v>38642</v>
      </c>
      <c r="B3092" s="1">
        <v>150.85</v>
      </c>
      <c r="C3092" s="14">
        <v>38713</v>
      </c>
      <c r="D3092" s="13">
        <v>1256.54</v>
      </c>
      <c r="E3092" s="17">
        <v>38595</v>
      </c>
      <c r="F3092" s="16">
        <v>12413.6</v>
      </c>
      <c r="G3092" s="20">
        <v>38798</v>
      </c>
      <c r="H3092" s="19">
        <v>3868.48</v>
      </c>
      <c r="I3092" s="31">
        <v>38618</v>
      </c>
      <c r="J3092" s="30">
        <v>15143.97</v>
      </c>
      <c r="K3092" s="28">
        <v>38618</v>
      </c>
      <c r="L3092" s="27">
        <v>5012.22</v>
      </c>
      <c r="M3092" s="25">
        <v>38785</v>
      </c>
      <c r="N3092" s="24">
        <v>5855.9</v>
      </c>
      <c r="O3092" s="28">
        <v>38751</v>
      </c>
      <c r="P3092" s="27">
        <v>5657.12</v>
      </c>
    </row>
    <row r="3093" spans="1:16" ht="16.5" x14ac:dyDescent="0.3">
      <c r="A3093" s="2">
        <v>38639</v>
      </c>
      <c r="B3093" s="1">
        <v>152.47999999999999</v>
      </c>
      <c r="C3093" s="14">
        <v>38709</v>
      </c>
      <c r="D3093" s="13">
        <v>1268.6600000000001</v>
      </c>
      <c r="E3093" s="17">
        <v>38594</v>
      </c>
      <c r="F3093" s="16">
        <v>12453.14</v>
      </c>
      <c r="G3093" s="20">
        <v>38797</v>
      </c>
      <c r="H3093" s="19">
        <v>3848.17</v>
      </c>
      <c r="I3093" s="31">
        <v>38617</v>
      </c>
      <c r="J3093" s="30">
        <v>15179.95</v>
      </c>
      <c r="K3093" s="28">
        <v>38617</v>
      </c>
      <c r="L3093" s="27">
        <v>5048.3100000000004</v>
      </c>
      <c r="M3093" s="25">
        <v>38784</v>
      </c>
      <c r="N3093" s="24">
        <v>5812.9</v>
      </c>
      <c r="O3093" s="28">
        <v>38750</v>
      </c>
      <c r="P3093" s="27">
        <v>5649.6</v>
      </c>
    </row>
    <row r="3094" spans="1:16" ht="16.5" x14ac:dyDescent="0.3">
      <c r="A3094" s="2">
        <v>38638</v>
      </c>
      <c r="B3094" s="1">
        <v>152.85</v>
      </c>
      <c r="C3094" s="14">
        <v>38708</v>
      </c>
      <c r="D3094" s="13">
        <v>1268.1199999999999</v>
      </c>
      <c r="E3094" s="17">
        <v>38593</v>
      </c>
      <c r="F3094" s="16">
        <v>12309.83</v>
      </c>
      <c r="G3094" s="20">
        <v>38796</v>
      </c>
      <c r="H3094" s="19">
        <v>3842.1</v>
      </c>
      <c r="I3094" s="31">
        <v>38616</v>
      </c>
      <c r="J3094" s="30">
        <v>15223.62</v>
      </c>
      <c r="K3094" s="28">
        <v>38616</v>
      </c>
      <c r="L3094" s="27">
        <v>5100.71</v>
      </c>
      <c r="M3094" s="25">
        <v>38783</v>
      </c>
      <c r="N3094" s="24">
        <v>5857.4</v>
      </c>
      <c r="O3094" s="28">
        <v>38749</v>
      </c>
      <c r="P3094" s="27">
        <v>5726.53</v>
      </c>
    </row>
    <row r="3095" spans="1:16" ht="16.5" x14ac:dyDescent="0.3">
      <c r="A3095" s="2">
        <v>38637</v>
      </c>
      <c r="B3095" s="1">
        <v>156.33000000000001</v>
      </c>
      <c r="C3095" s="14">
        <v>38707</v>
      </c>
      <c r="D3095" s="13">
        <v>1262.8</v>
      </c>
      <c r="E3095" s="17">
        <v>38590</v>
      </c>
      <c r="F3095" s="16">
        <v>12439.48</v>
      </c>
      <c r="G3095" s="20">
        <v>38793</v>
      </c>
      <c r="H3095" s="19">
        <v>3832.43</v>
      </c>
      <c r="I3095" s="31">
        <v>38615</v>
      </c>
      <c r="J3095" s="30">
        <v>15241.86</v>
      </c>
      <c r="K3095" s="28">
        <v>38615</v>
      </c>
      <c r="L3095" s="27">
        <v>5120.71</v>
      </c>
      <c r="M3095" s="25">
        <v>38782</v>
      </c>
      <c r="N3095" s="24">
        <v>5897.8</v>
      </c>
      <c r="O3095" s="28">
        <v>38748</v>
      </c>
      <c r="P3095" s="27">
        <v>5674.15</v>
      </c>
    </row>
    <row r="3096" spans="1:16" ht="16.5" x14ac:dyDescent="0.3">
      <c r="A3096" s="2">
        <v>38636</v>
      </c>
      <c r="B3096" s="1">
        <v>160.06</v>
      </c>
      <c r="C3096" s="14">
        <v>38706</v>
      </c>
      <c r="D3096" s="13">
        <v>1259.6199999999999</v>
      </c>
      <c r="E3096" s="17">
        <v>38589</v>
      </c>
      <c r="F3096" s="16">
        <v>12405.16</v>
      </c>
      <c r="G3096" s="20">
        <v>38792</v>
      </c>
      <c r="H3096" s="19">
        <v>3839.71</v>
      </c>
      <c r="I3096" s="31">
        <v>38611</v>
      </c>
      <c r="J3096" s="30">
        <v>14983.2</v>
      </c>
      <c r="K3096" s="28">
        <v>38611</v>
      </c>
      <c r="L3096" s="27">
        <v>5062.21</v>
      </c>
      <c r="M3096" s="25">
        <v>38779</v>
      </c>
      <c r="N3096" s="24">
        <v>5858.7</v>
      </c>
      <c r="O3096" s="28">
        <v>38747</v>
      </c>
      <c r="P3096" s="27">
        <v>5660.03</v>
      </c>
    </row>
    <row r="3097" spans="1:16" ht="16.5" x14ac:dyDescent="0.3">
      <c r="A3097" s="2">
        <v>38635</v>
      </c>
      <c r="B3097" s="1">
        <v>157.82</v>
      </c>
      <c r="C3097" s="14">
        <v>38705</v>
      </c>
      <c r="D3097" s="13">
        <v>1259.92</v>
      </c>
      <c r="E3097" s="17">
        <v>38588</v>
      </c>
      <c r="F3097" s="16">
        <v>12502.26</v>
      </c>
      <c r="G3097" s="20">
        <v>38791</v>
      </c>
      <c r="H3097" s="19">
        <v>3842.16</v>
      </c>
      <c r="I3097" s="31">
        <v>38610</v>
      </c>
      <c r="J3097" s="30">
        <v>15041.02</v>
      </c>
      <c r="K3097" s="28">
        <v>38610</v>
      </c>
      <c r="L3097" s="27">
        <v>5062.3</v>
      </c>
      <c r="M3097" s="25">
        <v>38778</v>
      </c>
      <c r="N3097" s="24">
        <v>5833</v>
      </c>
      <c r="O3097" s="28">
        <v>38744</v>
      </c>
      <c r="P3097" s="27">
        <v>5647.42</v>
      </c>
    </row>
    <row r="3098" spans="1:16" ht="16.5" x14ac:dyDescent="0.3">
      <c r="A3098" s="2">
        <v>38632</v>
      </c>
      <c r="B3098" s="1">
        <v>154.4</v>
      </c>
      <c r="C3098" s="14">
        <v>38702</v>
      </c>
      <c r="D3098" s="13">
        <v>1267.32</v>
      </c>
      <c r="E3098" s="17">
        <v>38587</v>
      </c>
      <c r="F3098" s="16">
        <v>12472.93</v>
      </c>
      <c r="G3098" s="20">
        <v>38790</v>
      </c>
      <c r="H3098" s="19">
        <v>3833.48</v>
      </c>
      <c r="I3098" s="31">
        <v>38609</v>
      </c>
      <c r="J3098" s="30">
        <v>15086.62</v>
      </c>
      <c r="K3098" s="28">
        <v>38609</v>
      </c>
      <c r="L3098" s="27">
        <v>5078.28</v>
      </c>
      <c r="M3098" s="25">
        <v>38777</v>
      </c>
      <c r="N3098" s="24">
        <v>5844.1</v>
      </c>
      <c r="O3098" s="28">
        <v>38743</v>
      </c>
      <c r="P3098" s="27">
        <v>5548.91</v>
      </c>
    </row>
    <row r="3099" spans="1:16" ht="16.5" x14ac:dyDescent="0.3">
      <c r="A3099" s="2">
        <v>38631</v>
      </c>
      <c r="B3099" s="1">
        <v>154.65</v>
      </c>
      <c r="C3099" s="14">
        <v>38701</v>
      </c>
      <c r="D3099" s="13">
        <v>1270.94</v>
      </c>
      <c r="E3099" s="17">
        <v>38586</v>
      </c>
      <c r="F3099" s="16">
        <v>12452.51</v>
      </c>
      <c r="G3099" s="20">
        <v>38789</v>
      </c>
      <c r="H3099" s="19">
        <v>3824.97</v>
      </c>
      <c r="I3099" s="31">
        <v>38608</v>
      </c>
      <c r="J3099" s="30">
        <v>15070.56</v>
      </c>
      <c r="K3099" s="28">
        <v>38608</v>
      </c>
      <c r="L3099" s="27">
        <v>5106.6099999999997</v>
      </c>
      <c r="M3099" s="25">
        <v>38776</v>
      </c>
      <c r="N3099" s="24">
        <v>5791.5</v>
      </c>
      <c r="O3099" s="28">
        <v>38742</v>
      </c>
      <c r="P3099" s="27">
        <v>5427.09</v>
      </c>
    </row>
    <row r="3100" spans="1:16" ht="16.5" x14ac:dyDescent="0.3">
      <c r="A3100" s="2">
        <v>38630</v>
      </c>
      <c r="B3100" s="1">
        <v>158.1</v>
      </c>
      <c r="C3100" s="14">
        <v>38700</v>
      </c>
      <c r="D3100" s="13">
        <v>1272.74</v>
      </c>
      <c r="E3100" s="17">
        <v>38583</v>
      </c>
      <c r="F3100" s="16">
        <v>12291.73</v>
      </c>
      <c r="G3100" s="20">
        <v>38786</v>
      </c>
      <c r="H3100" s="19">
        <v>3798.46</v>
      </c>
      <c r="I3100" s="31">
        <v>38607</v>
      </c>
      <c r="J3100" s="30">
        <v>15199.79</v>
      </c>
      <c r="K3100" s="28">
        <v>38607</v>
      </c>
      <c r="L3100" s="27">
        <v>5155.43</v>
      </c>
      <c r="M3100" s="25">
        <v>38775</v>
      </c>
      <c r="N3100" s="24">
        <v>5875.9</v>
      </c>
      <c r="O3100" s="28">
        <v>38741</v>
      </c>
      <c r="P3100" s="27">
        <v>5334.3</v>
      </c>
    </row>
    <row r="3101" spans="1:16" ht="16.5" x14ac:dyDescent="0.3">
      <c r="A3101" s="2">
        <v>38629</v>
      </c>
      <c r="B3101" s="1">
        <v>160.43</v>
      </c>
      <c r="C3101" s="14">
        <v>38699</v>
      </c>
      <c r="D3101" s="13">
        <v>1267.42</v>
      </c>
      <c r="E3101" s="17">
        <v>38582</v>
      </c>
      <c r="F3101" s="16">
        <v>12307.37</v>
      </c>
      <c r="G3101" s="20">
        <v>38785</v>
      </c>
      <c r="H3101" s="19">
        <v>3757.73</v>
      </c>
      <c r="I3101" s="31">
        <v>38604</v>
      </c>
      <c r="J3101" s="30">
        <v>15165.77</v>
      </c>
      <c r="K3101" s="28">
        <v>38604</v>
      </c>
      <c r="L3101" s="27">
        <v>5137.4399999999996</v>
      </c>
      <c r="M3101" s="25">
        <v>38772</v>
      </c>
      <c r="N3101" s="24">
        <v>5860.5</v>
      </c>
      <c r="O3101" s="28">
        <v>38740</v>
      </c>
      <c r="P3101" s="27">
        <v>5348.72</v>
      </c>
    </row>
    <row r="3102" spans="1:16" ht="16.5" x14ac:dyDescent="0.3">
      <c r="A3102" s="2">
        <v>38625</v>
      </c>
      <c r="B3102" s="1">
        <v>157.55000000000001</v>
      </c>
      <c r="C3102" s="14">
        <v>38698</v>
      </c>
      <c r="D3102" s="13">
        <v>1260.43</v>
      </c>
      <c r="E3102" s="17">
        <v>38581</v>
      </c>
      <c r="F3102" s="16">
        <v>12273.12</v>
      </c>
      <c r="G3102" s="20">
        <v>38784</v>
      </c>
      <c r="H3102" s="19">
        <v>3727.96</v>
      </c>
      <c r="I3102" s="31">
        <v>38603</v>
      </c>
      <c r="J3102" s="30">
        <v>15166.17</v>
      </c>
      <c r="K3102" s="28">
        <v>38603</v>
      </c>
      <c r="L3102" s="27">
        <v>5129.26</v>
      </c>
      <c r="M3102" s="25">
        <v>38771</v>
      </c>
      <c r="N3102" s="24">
        <v>5836</v>
      </c>
      <c r="O3102" s="28">
        <v>38737</v>
      </c>
      <c r="P3102" s="27">
        <v>5349.02</v>
      </c>
    </row>
    <row r="3103" spans="1:16" ht="16.5" x14ac:dyDescent="0.3">
      <c r="A3103" s="2">
        <v>38624</v>
      </c>
      <c r="B3103" s="1">
        <v>159.06</v>
      </c>
      <c r="C3103" s="14">
        <v>38695</v>
      </c>
      <c r="D3103" s="13">
        <v>1259.3699999999999</v>
      </c>
      <c r="E3103" s="17">
        <v>38580</v>
      </c>
      <c r="F3103" s="16">
        <v>12315.67</v>
      </c>
      <c r="G3103" s="20">
        <v>38783</v>
      </c>
      <c r="H3103" s="19">
        <v>3745.2</v>
      </c>
      <c r="I3103" s="31">
        <v>38602</v>
      </c>
      <c r="J3103" s="30">
        <v>15224.57</v>
      </c>
      <c r="K3103" s="28">
        <v>38602</v>
      </c>
      <c r="L3103" s="27">
        <v>5162.54</v>
      </c>
      <c r="M3103" s="25">
        <v>38770</v>
      </c>
      <c r="N3103" s="24">
        <v>5872.4</v>
      </c>
      <c r="O3103" s="28">
        <v>38736</v>
      </c>
      <c r="P3103" s="27">
        <v>5430.84</v>
      </c>
    </row>
    <row r="3104" spans="1:16" ht="16.5" x14ac:dyDescent="0.3">
      <c r="A3104" s="2">
        <v>38623</v>
      </c>
      <c r="B3104" s="1">
        <v>158.88</v>
      </c>
      <c r="C3104" s="14">
        <v>38694</v>
      </c>
      <c r="D3104" s="13">
        <v>1255.8399999999999</v>
      </c>
      <c r="E3104" s="17">
        <v>38579</v>
      </c>
      <c r="F3104" s="16">
        <v>12256.55</v>
      </c>
      <c r="G3104" s="20">
        <v>38782</v>
      </c>
      <c r="H3104" s="19">
        <v>3754.07</v>
      </c>
      <c r="I3104" s="31">
        <v>38601</v>
      </c>
      <c r="J3104" s="30">
        <v>15160.78</v>
      </c>
      <c r="K3104" s="28">
        <v>38601</v>
      </c>
      <c r="L3104" s="27">
        <v>5175.8500000000004</v>
      </c>
      <c r="M3104" s="25">
        <v>38769</v>
      </c>
      <c r="N3104" s="24">
        <v>5857.7</v>
      </c>
      <c r="O3104" s="28">
        <v>38735</v>
      </c>
      <c r="P3104" s="27">
        <v>5395.61</v>
      </c>
    </row>
    <row r="3105" spans="1:16" ht="16.5" x14ac:dyDescent="0.3">
      <c r="A3105" s="2">
        <v>38622</v>
      </c>
      <c r="B3105" s="1">
        <v>156.52000000000001</v>
      </c>
      <c r="C3105" s="14">
        <v>38693</v>
      </c>
      <c r="D3105" s="13">
        <v>1257.3699999999999</v>
      </c>
      <c r="E3105" s="17">
        <v>38576</v>
      </c>
      <c r="F3105" s="16">
        <v>12261.68</v>
      </c>
      <c r="G3105" s="20">
        <v>38779</v>
      </c>
      <c r="H3105" s="19">
        <v>3733.95</v>
      </c>
      <c r="I3105" s="31">
        <v>38600</v>
      </c>
      <c r="J3105" s="30">
        <v>15227.83</v>
      </c>
      <c r="K3105" s="28">
        <v>38600</v>
      </c>
      <c r="L3105" s="27">
        <v>5157.07</v>
      </c>
      <c r="M3105" s="25">
        <v>38768</v>
      </c>
      <c r="N3105" s="24">
        <v>5863</v>
      </c>
      <c r="O3105" s="28">
        <v>38734</v>
      </c>
      <c r="P3105" s="27">
        <v>5460.16</v>
      </c>
    </row>
    <row r="3106" spans="1:16" ht="16.5" x14ac:dyDescent="0.3">
      <c r="A3106" s="2">
        <v>38621</v>
      </c>
      <c r="B3106" s="1">
        <v>156.38999999999999</v>
      </c>
      <c r="C3106" s="14">
        <v>38692</v>
      </c>
      <c r="D3106" s="13">
        <v>1263.7</v>
      </c>
      <c r="E3106" s="17">
        <v>38575</v>
      </c>
      <c r="F3106" s="16">
        <v>12263.32</v>
      </c>
      <c r="G3106" s="20">
        <v>38778</v>
      </c>
      <c r="H3106" s="19">
        <v>3763.73</v>
      </c>
      <c r="I3106" s="31">
        <v>38597</v>
      </c>
      <c r="J3106" s="30">
        <v>15221.89</v>
      </c>
      <c r="K3106" s="28">
        <v>38597</v>
      </c>
      <c r="L3106" s="27">
        <v>5157.3900000000003</v>
      </c>
      <c r="M3106" s="25">
        <v>38765</v>
      </c>
      <c r="N3106" s="24">
        <v>5846.2</v>
      </c>
      <c r="O3106" s="28">
        <v>38733</v>
      </c>
      <c r="P3106" s="27">
        <v>5514.64</v>
      </c>
    </row>
    <row r="3107" spans="1:16" ht="16.5" x14ac:dyDescent="0.3">
      <c r="A3107" s="2">
        <v>38618</v>
      </c>
      <c r="B3107" s="1">
        <v>152.38999999999999</v>
      </c>
      <c r="C3107" s="14">
        <v>38691</v>
      </c>
      <c r="D3107" s="13">
        <v>1262.0899999999999</v>
      </c>
      <c r="E3107" s="17">
        <v>38574</v>
      </c>
      <c r="F3107" s="16">
        <v>12098.08</v>
      </c>
      <c r="G3107" s="20">
        <v>38777</v>
      </c>
      <c r="H3107" s="19">
        <v>3806.03</v>
      </c>
      <c r="I3107" s="31">
        <v>38596</v>
      </c>
      <c r="J3107" s="30">
        <v>15143.75</v>
      </c>
      <c r="K3107" s="28">
        <v>38596</v>
      </c>
      <c r="L3107" s="27">
        <v>5150.42</v>
      </c>
      <c r="M3107" s="25">
        <v>38764</v>
      </c>
      <c r="N3107" s="24">
        <v>5828.9</v>
      </c>
      <c r="O3107" s="28">
        <v>38730</v>
      </c>
      <c r="P3107" s="27">
        <v>5483.09</v>
      </c>
    </row>
    <row r="3108" spans="1:16" ht="16.5" x14ac:dyDescent="0.3">
      <c r="A3108" s="2">
        <v>38617</v>
      </c>
      <c r="B3108" s="1">
        <v>155.71</v>
      </c>
      <c r="C3108" s="14">
        <v>38688</v>
      </c>
      <c r="D3108" s="13">
        <v>1265.08</v>
      </c>
      <c r="E3108" s="17">
        <v>38573</v>
      </c>
      <c r="F3108" s="16">
        <v>11900.32</v>
      </c>
      <c r="G3108" s="20">
        <v>38776</v>
      </c>
      <c r="H3108" s="19">
        <v>3774.51</v>
      </c>
      <c r="I3108" s="31">
        <v>38595</v>
      </c>
      <c r="J3108" s="30">
        <v>14903.55</v>
      </c>
      <c r="K3108" s="28">
        <v>38595</v>
      </c>
      <c r="L3108" s="27">
        <v>5069.99</v>
      </c>
      <c r="M3108" s="25">
        <v>38763</v>
      </c>
      <c r="N3108" s="24">
        <v>5791.5</v>
      </c>
      <c r="O3108" s="28">
        <v>38729</v>
      </c>
      <c r="P3108" s="27">
        <v>5542.13</v>
      </c>
    </row>
    <row r="3109" spans="1:16" ht="16.5" x14ac:dyDescent="0.3">
      <c r="A3109" s="2">
        <v>38616</v>
      </c>
      <c r="B3109" s="1">
        <v>155.34</v>
      </c>
      <c r="C3109" s="14">
        <v>38687</v>
      </c>
      <c r="D3109" s="13">
        <v>1264.67</v>
      </c>
      <c r="E3109" s="17">
        <v>38572</v>
      </c>
      <c r="F3109" s="16">
        <v>11778.98</v>
      </c>
      <c r="G3109" s="20">
        <v>38775</v>
      </c>
      <c r="H3109" s="19">
        <v>3840.56</v>
      </c>
      <c r="I3109" s="31">
        <v>38594</v>
      </c>
      <c r="J3109" s="30">
        <v>14922.22</v>
      </c>
      <c r="K3109" s="28">
        <v>38594</v>
      </c>
      <c r="L3109" s="27">
        <v>5122.75</v>
      </c>
      <c r="M3109" s="25">
        <v>38762</v>
      </c>
      <c r="N3109" s="24">
        <v>5792.3</v>
      </c>
      <c r="O3109" s="28">
        <v>38728</v>
      </c>
      <c r="P3109" s="27">
        <v>5532.89</v>
      </c>
    </row>
    <row r="3110" spans="1:16" ht="16.5" x14ac:dyDescent="0.3">
      <c r="A3110" s="2">
        <v>38615</v>
      </c>
      <c r="B3110" s="1">
        <v>154.69</v>
      </c>
      <c r="C3110" s="14">
        <v>38686</v>
      </c>
      <c r="D3110" s="13">
        <v>1249.48</v>
      </c>
      <c r="E3110" s="17">
        <v>38569</v>
      </c>
      <c r="F3110" s="16">
        <v>11766.48</v>
      </c>
      <c r="G3110" s="20">
        <v>38772</v>
      </c>
      <c r="H3110" s="19">
        <v>3826</v>
      </c>
      <c r="I3110" s="31">
        <v>38593</v>
      </c>
      <c r="J3110" s="30">
        <v>14836.97</v>
      </c>
      <c r="K3110" s="28">
        <v>38593</v>
      </c>
      <c r="L3110" s="27">
        <v>5120.0600000000004</v>
      </c>
      <c r="M3110" s="25">
        <v>38761</v>
      </c>
      <c r="N3110" s="24">
        <v>5793.5</v>
      </c>
      <c r="O3110" s="28">
        <v>38727</v>
      </c>
      <c r="P3110" s="27">
        <v>5494.71</v>
      </c>
    </row>
    <row r="3111" spans="1:16" ht="16.5" x14ac:dyDescent="0.3">
      <c r="A3111" s="2">
        <v>38611</v>
      </c>
      <c r="B3111" s="1">
        <v>152.55000000000001</v>
      </c>
      <c r="C3111" s="14">
        <v>38685</v>
      </c>
      <c r="D3111" s="13">
        <v>1257.48</v>
      </c>
      <c r="E3111" s="17">
        <v>38568</v>
      </c>
      <c r="F3111" s="16">
        <v>11883.31</v>
      </c>
      <c r="G3111" s="20">
        <v>38771</v>
      </c>
      <c r="H3111" s="19">
        <v>3813.29</v>
      </c>
      <c r="I3111" s="31">
        <v>38590</v>
      </c>
      <c r="J3111" s="30">
        <v>14982.89</v>
      </c>
      <c r="K3111" s="28">
        <v>38590</v>
      </c>
      <c r="L3111" s="27">
        <v>5199.68</v>
      </c>
      <c r="M3111" s="25">
        <v>38758</v>
      </c>
      <c r="N3111" s="24">
        <v>5764.1</v>
      </c>
      <c r="O3111" s="28">
        <v>38726</v>
      </c>
      <c r="P3111" s="27">
        <v>5537.11</v>
      </c>
    </row>
    <row r="3112" spans="1:16" ht="16.5" x14ac:dyDescent="0.3">
      <c r="A3112" s="2">
        <v>38610</v>
      </c>
      <c r="B3112" s="1">
        <v>151.99</v>
      </c>
      <c r="C3112" s="14">
        <v>38684</v>
      </c>
      <c r="D3112" s="13">
        <v>1257.46</v>
      </c>
      <c r="E3112" s="17">
        <v>38567</v>
      </c>
      <c r="F3112" s="16">
        <v>11981.8</v>
      </c>
      <c r="G3112" s="20">
        <v>38770</v>
      </c>
      <c r="H3112" s="19">
        <v>3818.48</v>
      </c>
      <c r="I3112" s="31">
        <v>38589</v>
      </c>
      <c r="J3112" s="30">
        <v>14889.1</v>
      </c>
      <c r="K3112" s="28">
        <v>38589</v>
      </c>
      <c r="L3112" s="27">
        <v>5133.79</v>
      </c>
      <c r="M3112" s="25">
        <v>38757</v>
      </c>
      <c r="N3112" s="24">
        <v>5808.7</v>
      </c>
      <c r="O3112" s="28">
        <v>38723</v>
      </c>
      <c r="P3112" s="27">
        <v>5536.32</v>
      </c>
    </row>
    <row r="3113" spans="1:16" ht="16.5" x14ac:dyDescent="0.3">
      <c r="A3113" s="2">
        <v>38609</v>
      </c>
      <c r="B3113" s="1">
        <v>152.03</v>
      </c>
      <c r="C3113" s="14">
        <v>38681</v>
      </c>
      <c r="D3113" s="13">
        <v>1268.25</v>
      </c>
      <c r="E3113" s="17">
        <v>38566</v>
      </c>
      <c r="F3113" s="16">
        <v>11940.2</v>
      </c>
      <c r="G3113" s="20">
        <v>38769</v>
      </c>
      <c r="H3113" s="19">
        <v>3779.51</v>
      </c>
      <c r="I3113" s="31">
        <v>38588</v>
      </c>
      <c r="J3113" s="30">
        <v>14873.85</v>
      </c>
      <c r="K3113" s="28">
        <v>38588</v>
      </c>
      <c r="L3113" s="27">
        <v>5141.07</v>
      </c>
      <c r="M3113" s="25">
        <v>38756</v>
      </c>
      <c r="N3113" s="24">
        <v>5725.1</v>
      </c>
      <c r="O3113" s="28">
        <v>38722</v>
      </c>
      <c r="P3113" s="27">
        <v>5516.53</v>
      </c>
    </row>
    <row r="3114" spans="1:16" ht="16.5" x14ac:dyDescent="0.3">
      <c r="A3114" s="2">
        <v>38608</v>
      </c>
      <c r="B3114" s="1">
        <v>150.29</v>
      </c>
      <c r="C3114" s="14">
        <v>38679</v>
      </c>
      <c r="D3114" s="13">
        <v>1265.6099999999999</v>
      </c>
      <c r="E3114" s="17">
        <v>38565</v>
      </c>
      <c r="F3114" s="16">
        <v>11946.92</v>
      </c>
      <c r="G3114" s="20">
        <v>38768</v>
      </c>
      <c r="H3114" s="19">
        <v>3766.74</v>
      </c>
      <c r="I3114" s="31">
        <v>38587</v>
      </c>
      <c r="J3114" s="30">
        <v>14973.89</v>
      </c>
      <c r="K3114" s="28">
        <v>38587</v>
      </c>
      <c r="L3114" s="27">
        <v>5209.7</v>
      </c>
      <c r="M3114" s="25">
        <v>38755</v>
      </c>
      <c r="N3114" s="24">
        <v>5746.8</v>
      </c>
      <c r="O3114" s="28">
        <v>38721</v>
      </c>
      <c r="P3114" s="27">
        <v>5523.62</v>
      </c>
    </row>
    <row r="3115" spans="1:16" ht="16.5" x14ac:dyDescent="0.3">
      <c r="A3115" s="2">
        <v>38607</v>
      </c>
      <c r="B3115" s="1">
        <v>150.13</v>
      </c>
      <c r="C3115" s="14">
        <v>38678</v>
      </c>
      <c r="D3115" s="13">
        <v>1261.23</v>
      </c>
      <c r="E3115" s="17">
        <v>38562</v>
      </c>
      <c r="F3115" s="16">
        <v>11899.6</v>
      </c>
      <c r="G3115" s="20">
        <v>38765</v>
      </c>
      <c r="H3115" s="19">
        <v>3767.7</v>
      </c>
      <c r="I3115" s="31">
        <v>38586</v>
      </c>
      <c r="J3115" s="30">
        <v>15218.63</v>
      </c>
      <c r="K3115" s="28">
        <v>38586</v>
      </c>
      <c r="L3115" s="27">
        <v>5250.56</v>
      </c>
      <c r="M3115" s="25">
        <v>38754</v>
      </c>
      <c r="N3115" s="24">
        <v>5772.4</v>
      </c>
      <c r="O3115" s="28">
        <v>38720</v>
      </c>
      <c r="P3115" s="27">
        <v>5460.68</v>
      </c>
    </row>
    <row r="3116" spans="1:16" ht="16.5" x14ac:dyDescent="0.3">
      <c r="A3116" s="2">
        <v>38604</v>
      </c>
      <c r="B3116" s="1">
        <v>149.34</v>
      </c>
      <c r="C3116" s="14">
        <v>38677</v>
      </c>
      <c r="D3116" s="13">
        <v>1254.8499999999999</v>
      </c>
      <c r="E3116" s="17">
        <v>38561</v>
      </c>
      <c r="F3116" s="16">
        <v>11858.31</v>
      </c>
      <c r="G3116" s="20">
        <v>38764</v>
      </c>
      <c r="H3116" s="19">
        <v>3756.47</v>
      </c>
      <c r="I3116" s="31">
        <v>38583</v>
      </c>
      <c r="J3116" s="30">
        <v>15038.61</v>
      </c>
      <c r="K3116" s="28">
        <v>38583</v>
      </c>
      <c r="L3116" s="27">
        <v>5200.75</v>
      </c>
      <c r="M3116" s="25">
        <v>38751</v>
      </c>
      <c r="N3116" s="24">
        <v>5759.3</v>
      </c>
      <c r="O3116" s="28">
        <v>38719</v>
      </c>
      <c r="P3116" s="27">
        <v>5449.98</v>
      </c>
    </row>
    <row r="3117" spans="1:16" ht="16.5" x14ac:dyDescent="0.3">
      <c r="A3117" s="2">
        <v>38603</v>
      </c>
      <c r="B3117" s="1">
        <v>148.41</v>
      </c>
      <c r="C3117" s="14">
        <v>38674</v>
      </c>
      <c r="D3117" s="13">
        <v>1248.27</v>
      </c>
      <c r="E3117" s="17">
        <v>38560</v>
      </c>
      <c r="F3117" s="16">
        <v>11835.08</v>
      </c>
      <c r="G3117" s="20">
        <v>38763</v>
      </c>
      <c r="H3117" s="19">
        <v>3729.79</v>
      </c>
      <c r="I3117" s="31">
        <v>38582</v>
      </c>
      <c r="J3117" s="30">
        <v>15148.09</v>
      </c>
      <c r="K3117" s="28">
        <v>38582</v>
      </c>
      <c r="L3117" s="27">
        <v>5300.24</v>
      </c>
      <c r="M3117" s="25">
        <v>38750</v>
      </c>
      <c r="N3117" s="24">
        <v>5747.3</v>
      </c>
      <c r="O3117" s="28">
        <v>38716</v>
      </c>
      <c r="P3117" s="27">
        <v>5408.26</v>
      </c>
    </row>
    <row r="3118" spans="1:16" ht="16.5" x14ac:dyDescent="0.3">
      <c r="A3118" s="2">
        <v>38602</v>
      </c>
      <c r="B3118" s="1">
        <v>147.94999999999999</v>
      </c>
      <c r="C3118" s="14">
        <v>38673</v>
      </c>
      <c r="D3118" s="13">
        <v>1242.8</v>
      </c>
      <c r="E3118" s="17">
        <v>38559</v>
      </c>
      <c r="F3118" s="16">
        <v>11737.96</v>
      </c>
      <c r="G3118" s="20">
        <v>38762</v>
      </c>
      <c r="H3118" s="19">
        <v>3734.48</v>
      </c>
      <c r="I3118" s="31">
        <v>38581</v>
      </c>
      <c r="J3118" s="30">
        <v>15449.58</v>
      </c>
      <c r="K3118" s="28">
        <v>38581</v>
      </c>
      <c r="L3118" s="27">
        <v>5459.21</v>
      </c>
      <c r="M3118" s="25">
        <v>38749</v>
      </c>
      <c r="N3118" s="24">
        <v>5801.6</v>
      </c>
      <c r="O3118" s="28">
        <v>38715</v>
      </c>
      <c r="P3118" s="27">
        <v>5458.58</v>
      </c>
    </row>
    <row r="3119" spans="1:16" ht="16.5" x14ac:dyDescent="0.3">
      <c r="A3119" s="2">
        <v>38601</v>
      </c>
      <c r="B3119" s="1">
        <v>145.21</v>
      </c>
      <c r="C3119" s="14">
        <v>38672</v>
      </c>
      <c r="D3119" s="13">
        <v>1231.21</v>
      </c>
      <c r="E3119" s="17">
        <v>38558</v>
      </c>
      <c r="F3119" s="16">
        <v>11762.65</v>
      </c>
      <c r="G3119" s="20">
        <v>38761</v>
      </c>
      <c r="H3119" s="19">
        <v>3727.46</v>
      </c>
      <c r="I3119" s="31">
        <v>38580</v>
      </c>
      <c r="J3119" s="30">
        <v>15443.62</v>
      </c>
      <c r="K3119" s="28">
        <v>38580</v>
      </c>
      <c r="L3119" s="27">
        <v>5499.34</v>
      </c>
      <c r="M3119" s="25">
        <v>38748</v>
      </c>
      <c r="N3119" s="24">
        <v>5760.3</v>
      </c>
      <c r="O3119" s="28">
        <v>38714</v>
      </c>
      <c r="P3119" s="27">
        <v>5447.15</v>
      </c>
    </row>
    <row r="3120" spans="1:16" ht="16.5" x14ac:dyDescent="0.3">
      <c r="A3120" s="2">
        <v>38600</v>
      </c>
      <c r="B3120" s="1">
        <v>144.06</v>
      </c>
      <c r="C3120" s="14">
        <v>38671</v>
      </c>
      <c r="D3120" s="13">
        <v>1229.01</v>
      </c>
      <c r="E3120" s="17">
        <v>38555</v>
      </c>
      <c r="F3120" s="16">
        <v>11695.05</v>
      </c>
      <c r="G3120" s="20">
        <v>38758</v>
      </c>
      <c r="H3120" s="19">
        <v>3695.63</v>
      </c>
      <c r="I3120" s="31">
        <v>38579</v>
      </c>
      <c r="J3120" s="30">
        <v>15466.06</v>
      </c>
      <c r="K3120" s="28">
        <v>38579</v>
      </c>
      <c r="L3120" s="27">
        <v>5539.39</v>
      </c>
      <c r="M3120" s="25">
        <v>38747</v>
      </c>
      <c r="N3120" s="24">
        <v>5779.8</v>
      </c>
      <c r="O3120" s="28">
        <v>38713</v>
      </c>
      <c r="P3120" s="27">
        <v>5444.84</v>
      </c>
    </row>
    <row r="3121" spans="1:16" ht="16.5" x14ac:dyDescent="0.3">
      <c r="A3121" s="2">
        <v>38597</v>
      </c>
      <c r="B3121" s="1">
        <v>144.30000000000001</v>
      </c>
      <c r="C3121" s="14">
        <v>38670</v>
      </c>
      <c r="D3121" s="13">
        <v>1233.76</v>
      </c>
      <c r="E3121" s="17">
        <v>38554</v>
      </c>
      <c r="F3121" s="16">
        <v>11786.73</v>
      </c>
      <c r="G3121" s="20">
        <v>38757</v>
      </c>
      <c r="H3121" s="19">
        <v>3726.81</v>
      </c>
      <c r="I3121" s="31">
        <v>38576</v>
      </c>
      <c r="J3121" s="30">
        <v>15450.95</v>
      </c>
      <c r="K3121" s="28">
        <v>38576</v>
      </c>
      <c r="L3121" s="27">
        <v>5481.99</v>
      </c>
      <c r="M3121" s="25">
        <v>38744</v>
      </c>
      <c r="N3121" s="24">
        <v>5786.8</v>
      </c>
      <c r="O3121" s="28">
        <v>38709</v>
      </c>
      <c r="P3121" s="27">
        <v>5419.05</v>
      </c>
    </row>
    <row r="3122" spans="1:16" ht="16.5" x14ac:dyDescent="0.3">
      <c r="A3122" s="2">
        <v>38596</v>
      </c>
      <c r="B3122" s="1">
        <v>143.13</v>
      </c>
      <c r="C3122" s="14">
        <v>38667</v>
      </c>
      <c r="D3122" s="13">
        <v>1234.71</v>
      </c>
      <c r="E3122" s="17">
        <v>38553</v>
      </c>
      <c r="F3122" s="16">
        <v>11789.35</v>
      </c>
      <c r="G3122" s="20">
        <v>38756</v>
      </c>
      <c r="H3122" s="19">
        <v>3671.37</v>
      </c>
      <c r="I3122" s="31">
        <v>38575</v>
      </c>
      <c r="J3122" s="30">
        <v>15445.2</v>
      </c>
      <c r="K3122" s="28">
        <v>38575</v>
      </c>
      <c r="L3122" s="27">
        <v>5432.95</v>
      </c>
      <c r="M3122" s="25">
        <v>38743</v>
      </c>
      <c r="N3122" s="24">
        <v>5722.6</v>
      </c>
      <c r="O3122" s="28">
        <v>38708</v>
      </c>
      <c r="P3122" s="27">
        <v>5398.28</v>
      </c>
    </row>
    <row r="3123" spans="1:16" ht="16.5" x14ac:dyDescent="0.3">
      <c r="A3123" s="2">
        <v>38595</v>
      </c>
      <c r="B3123" s="1">
        <v>140.09</v>
      </c>
      <c r="C3123" s="14">
        <v>38666</v>
      </c>
      <c r="D3123" s="13">
        <v>1230.96</v>
      </c>
      <c r="E3123" s="17">
        <v>38552</v>
      </c>
      <c r="F3123" s="16">
        <v>11764.84</v>
      </c>
      <c r="G3123" s="20">
        <v>38755</v>
      </c>
      <c r="H3123" s="19">
        <v>3680.8</v>
      </c>
      <c r="I3123" s="31">
        <v>38574</v>
      </c>
      <c r="J3123" s="30">
        <v>15346.41</v>
      </c>
      <c r="K3123" s="28">
        <v>38574</v>
      </c>
      <c r="L3123" s="27">
        <v>5421.55</v>
      </c>
      <c r="M3123" s="25">
        <v>38742</v>
      </c>
      <c r="N3123" s="24">
        <v>5704.4</v>
      </c>
      <c r="O3123" s="28">
        <v>38707</v>
      </c>
      <c r="P3123" s="27">
        <v>5397.23</v>
      </c>
    </row>
    <row r="3124" spans="1:16" ht="16.5" x14ac:dyDescent="0.3">
      <c r="A3124" s="2">
        <v>38594</v>
      </c>
      <c r="B3124" s="1">
        <v>138.68</v>
      </c>
      <c r="C3124" s="14">
        <v>38665</v>
      </c>
      <c r="D3124" s="13">
        <v>1220.6500000000001</v>
      </c>
      <c r="E3124" s="17">
        <v>38548</v>
      </c>
      <c r="F3124" s="16">
        <v>11758.68</v>
      </c>
      <c r="G3124" s="20">
        <v>38754</v>
      </c>
      <c r="H3124" s="19">
        <v>3682.32</v>
      </c>
      <c r="I3124" s="31">
        <v>38573</v>
      </c>
      <c r="J3124" s="30">
        <v>15047.84</v>
      </c>
      <c r="K3124" s="28">
        <v>38573</v>
      </c>
      <c r="L3124" s="27">
        <v>5337</v>
      </c>
      <c r="M3124" s="25">
        <v>38741</v>
      </c>
      <c r="N3124" s="24">
        <v>5633.8</v>
      </c>
      <c r="O3124" s="28">
        <v>38706</v>
      </c>
      <c r="P3124" s="27">
        <v>5356.6</v>
      </c>
    </row>
    <row r="3125" spans="1:16" ht="16.5" x14ac:dyDescent="0.3">
      <c r="A3125" s="2">
        <v>38593</v>
      </c>
      <c r="B3125" s="1">
        <v>137.41999999999999</v>
      </c>
      <c r="C3125" s="14">
        <v>38664</v>
      </c>
      <c r="D3125" s="13">
        <v>1218.5899999999999</v>
      </c>
      <c r="E3125" s="17">
        <v>38547</v>
      </c>
      <c r="F3125" s="16">
        <v>11764.26</v>
      </c>
      <c r="G3125" s="20">
        <v>38751</v>
      </c>
      <c r="H3125" s="19">
        <v>3678.48</v>
      </c>
      <c r="I3125" s="31">
        <v>38572</v>
      </c>
      <c r="J3125" s="30">
        <v>15108.94</v>
      </c>
      <c r="K3125" s="28">
        <v>38572</v>
      </c>
      <c r="L3125" s="27">
        <v>5374.16</v>
      </c>
      <c r="M3125" s="25">
        <v>38740</v>
      </c>
      <c r="N3125" s="24">
        <v>5660.9</v>
      </c>
      <c r="O3125" s="28">
        <v>38705</v>
      </c>
      <c r="P3125" s="27">
        <v>5350.18</v>
      </c>
    </row>
    <row r="3126" spans="1:16" ht="16.5" x14ac:dyDescent="0.3">
      <c r="A3126" s="2">
        <v>38590</v>
      </c>
      <c r="B3126" s="1">
        <v>140.36000000000001</v>
      </c>
      <c r="C3126" s="14">
        <v>38663</v>
      </c>
      <c r="D3126" s="13">
        <v>1222.81</v>
      </c>
      <c r="E3126" s="17">
        <v>38546</v>
      </c>
      <c r="F3126" s="16">
        <v>11659.84</v>
      </c>
      <c r="G3126" s="20">
        <v>38750</v>
      </c>
      <c r="H3126" s="19">
        <v>3677.05</v>
      </c>
      <c r="I3126" s="31">
        <v>38569</v>
      </c>
      <c r="J3126" s="30">
        <v>15051.32</v>
      </c>
      <c r="K3126" s="28">
        <v>38569</v>
      </c>
      <c r="L3126" s="27">
        <v>5312.58</v>
      </c>
      <c r="M3126" s="25">
        <v>38737</v>
      </c>
      <c r="N3126" s="24">
        <v>5672.4</v>
      </c>
      <c r="O3126" s="28">
        <v>38702</v>
      </c>
      <c r="P3126" s="27">
        <v>5353.66</v>
      </c>
    </row>
    <row r="3127" spans="1:16" ht="16.5" x14ac:dyDescent="0.3">
      <c r="A3127" s="2">
        <v>38589</v>
      </c>
      <c r="B3127" s="1">
        <v>141.75</v>
      </c>
      <c r="C3127" s="14">
        <v>38660</v>
      </c>
      <c r="D3127" s="13">
        <v>1220.1400000000001</v>
      </c>
      <c r="E3127" s="17">
        <v>38545</v>
      </c>
      <c r="F3127" s="16">
        <v>11692.14</v>
      </c>
      <c r="G3127" s="20">
        <v>38749</v>
      </c>
      <c r="H3127" s="19">
        <v>3728.34</v>
      </c>
      <c r="I3127" s="31">
        <v>38568</v>
      </c>
      <c r="J3127" s="30">
        <v>15111.54</v>
      </c>
      <c r="K3127" s="28">
        <v>38568</v>
      </c>
      <c r="L3127" s="27">
        <v>5303.77</v>
      </c>
      <c r="M3127" s="25">
        <v>38736</v>
      </c>
      <c r="N3127" s="24">
        <v>5693.2</v>
      </c>
      <c r="O3127" s="28">
        <v>38701</v>
      </c>
      <c r="P3127" s="27">
        <v>5295.82</v>
      </c>
    </row>
    <row r="3128" spans="1:16" ht="16.5" x14ac:dyDescent="0.3">
      <c r="A3128" s="2">
        <v>38588</v>
      </c>
      <c r="B3128" s="1">
        <v>141.27000000000001</v>
      </c>
      <c r="C3128" s="14">
        <v>38659</v>
      </c>
      <c r="D3128" s="13">
        <v>1219.94</v>
      </c>
      <c r="E3128" s="17">
        <v>38544</v>
      </c>
      <c r="F3128" s="16">
        <v>11674.79</v>
      </c>
      <c r="G3128" s="20">
        <v>38748</v>
      </c>
      <c r="H3128" s="19">
        <v>3691.41</v>
      </c>
      <c r="I3128" s="31">
        <v>38567</v>
      </c>
      <c r="J3128" s="30">
        <v>15118.5</v>
      </c>
      <c r="K3128" s="28">
        <v>38567</v>
      </c>
      <c r="L3128" s="27">
        <v>5323.18</v>
      </c>
      <c r="M3128" s="25">
        <v>38735</v>
      </c>
      <c r="N3128" s="24">
        <v>5663.7</v>
      </c>
      <c r="O3128" s="28">
        <v>38700</v>
      </c>
      <c r="P3128" s="27">
        <v>5286.76</v>
      </c>
    </row>
    <row r="3129" spans="1:16" ht="16.5" x14ac:dyDescent="0.3">
      <c r="A3129" s="2">
        <v>38587</v>
      </c>
      <c r="B3129" s="1">
        <v>144.27000000000001</v>
      </c>
      <c r="C3129" s="14">
        <v>38658</v>
      </c>
      <c r="D3129" s="13">
        <v>1214.76</v>
      </c>
      <c r="E3129" s="17">
        <v>38541</v>
      </c>
      <c r="F3129" s="16">
        <v>11565.99</v>
      </c>
      <c r="G3129" s="20">
        <v>38747</v>
      </c>
      <c r="H3129" s="19">
        <v>3677.52</v>
      </c>
      <c r="I3129" s="31">
        <v>38566</v>
      </c>
      <c r="J3129" s="30">
        <v>15137.08</v>
      </c>
      <c r="K3129" s="28">
        <v>38566</v>
      </c>
      <c r="L3129" s="27">
        <v>5377.68</v>
      </c>
      <c r="M3129" s="25">
        <v>38734</v>
      </c>
      <c r="N3129" s="24">
        <v>5699</v>
      </c>
      <c r="O3129" s="28">
        <v>38699</v>
      </c>
      <c r="P3129" s="27">
        <v>5310.28</v>
      </c>
    </row>
    <row r="3130" spans="1:16" ht="16.5" x14ac:dyDescent="0.3">
      <c r="A3130" s="2">
        <v>38586</v>
      </c>
      <c r="B3130" s="1">
        <v>144.4</v>
      </c>
      <c r="C3130" s="14">
        <v>38657</v>
      </c>
      <c r="D3130" s="13">
        <v>1202.76</v>
      </c>
      <c r="E3130" s="17">
        <v>38540</v>
      </c>
      <c r="F3130" s="16">
        <v>11590.14</v>
      </c>
      <c r="G3130" s="20">
        <v>38744</v>
      </c>
      <c r="H3130" s="19">
        <v>3685.48</v>
      </c>
      <c r="I3130" s="31">
        <v>38565</v>
      </c>
      <c r="J3130" s="30">
        <v>14978.88</v>
      </c>
      <c r="K3130" s="28">
        <v>38565</v>
      </c>
      <c r="L3130" s="27">
        <v>5298.39</v>
      </c>
      <c r="M3130" s="25">
        <v>38733</v>
      </c>
      <c r="N3130" s="24">
        <v>5740.2</v>
      </c>
      <c r="O3130" s="28">
        <v>38698</v>
      </c>
      <c r="P3130" s="27">
        <v>5301.21</v>
      </c>
    </row>
    <row r="3131" spans="1:16" ht="16.5" x14ac:dyDescent="0.3">
      <c r="A3131" s="2">
        <v>38583</v>
      </c>
      <c r="B3131" s="1">
        <v>140.68</v>
      </c>
      <c r="C3131" s="14">
        <v>38656</v>
      </c>
      <c r="D3131" s="13">
        <v>1207.01</v>
      </c>
      <c r="E3131" s="17">
        <v>38539</v>
      </c>
      <c r="F3131" s="16">
        <v>11603.53</v>
      </c>
      <c r="G3131" s="20">
        <v>38743</v>
      </c>
      <c r="H3131" s="19">
        <v>3641.42</v>
      </c>
      <c r="I3131" s="31">
        <v>38562</v>
      </c>
      <c r="J3131" s="30">
        <v>14880.98</v>
      </c>
      <c r="K3131" s="28">
        <v>38562</v>
      </c>
      <c r="L3131" s="27">
        <v>5263.41</v>
      </c>
      <c r="M3131" s="25">
        <v>38730</v>
      </c>
      <c r="N3131" s="24">
        <v>5711</v>
      </c>
      <c r="O3131" s="28">
        <v>38695</v>
      </c>
      <c r="P3131" s="27">
        <v>5282.13</v>
      </c>
    </row>
    <row r="3132" spans="1:16" ht="16.5" x14ac:dyDescent="0.3">
      <c r="A3132" s="2">
        <v>38582</v>
      </c>
      <c r="B3132" s="1">
        <v>141.16</v>
      </c>
      <c r="C3132" s="14">
        <v>38653</v>
      </c>
      <c r="D3132" s="13">
        <v>1198.4100000000001</v>
      </c>
      <c r="E3132" s="17">
        <v>38538</v>
      </c>
      <c r="F3132" s="16">
        <v>11616.7</v>
      </c>
      <c r="G3132" s="20">
        <v>38742</v>
      </c>
      <c r="H3132" s="19">
        <v>3578</v>
      </c>
      <c r="I3132" s="31">
        <v>38561</v>
      </c>
      <c r="J3132" s="30">
        <v>14813.32</v>
      </c>
      <c r="K3132" s="28">
        <v>38561</v>
      </c>
      <c r="L3132" s="27">
        <v>5194.34</v>
      </c>
      <c r="M3132" s="25">
        <v>38729</v>
      </c>
      <c r="N3132" s="24">
        <v>5735.1</v>
      </c>
      <c r="O3132" s="28">
        <v>38694</v>
      </c>
      <c r="P3132" s="27">
        <v>5286.75</v>
      </c>
    </row>
    <row r="3133" spans="1:16" ht="16.5" x14ac:dyDescent="0.3">
      <c r="A3133" s="2">
        <v>38581</v>
      </c>
      <c r="B3133" s="1">
        <v>143.87</v>
      </c>
      <c r="C3133" s="14">
        <v>38652</v>
      </c>
      <c r="D3133" s="13">
        <v>1178.9000000000001</v>
      </c>
      <c r="E3133" s="17">
        <v>38537</v>
      </c>
      <c r="F3133" s="16">
        <v>11651.55</v>
      </c>
      <c r="G3133" s="20">
        <v>38741</v>
      </c>
      <c r="H3133" s="19">
        <v>3532.68</v>
      </c>
      <c r="I3133" s="31">
        <v>38560</v>
      </c>
      <c r="J3133" s="30">
        <v>14801.86</v>
      </c>
      <c r="K3133" s="28">
        <v>38560</v>
      </c>
      <c r="L3133" s="27">
        <v>5204.74</v>
      </c>
      <c r="M3133" s="25">
        <v>38728</v>
      </c>
      <c r="N3133" s="24">
        <v>5731.5</v>
      </c>
      <c r="O3133" s="28">
        <v>38693</v>
      </c>
      <c r="P3133" s="27">
        <v>5266.75</v>
      </c>
    </row>
    <row r="3134" spans="1:16" ht="16.5" x14ac:dyDescent="0.3">
      <c r="A3134" s="2">
        <v>38580</v>
      </c>
      <c r="B3134" s="1">
        <v>144.30000000000001</v>
      </c>
      <c r="C3134" s="14">
        <v>38651</v>
      </c>
      <c r="D3134" s="13">
        <v>1191.3800000000001</v>
      </c>
      <c r="E3134" s="17">
        <v>38534</v>
      </c>
      <c r="F3134" s="16">
        <v>11630.13</v>
      </c>
      <c r="G3134" s="20">
        <v>38740</v>
      </c>
      <c r="H3134" s="19">
        <v>3544.31</v>
      </c>
      <c r="I3134" s="31">
        <v>38559</v>
      </c>
      <c r="J3134" s="30">
        <v>14769.93</v>
      </c>
      <c r="K3134" s="28">
        <v>38559</v>
      </c>
      <c r="L3134" s="27">
        <v>5161.38</v>
      </c>
      <c r="M3134" s="25">
        <v>38727</v>
      </c>
      <c r="N3134" s="24">
        <v>5688.8</v>
      </c>
      <c r="O3134" s="28">
        <v>38692</v>
      </c>
      <c r="P3134" s="27">
        <v>5300.85</v>
      </c>
    </row>
    <row r="3135" spans="1:16" ht="16.5" x14ac:dyDescent="0.3">
      <c r="A3135" s="2">
        <v>38576</v>
      </c>
      <c r="B3135" s="1">
        <v>146.04</v>
      </c>
      <c r="C3135" s="14">
        <v>38650</v>
      </c>
      <c r="D3135" s="13">
        <v>1196.54</v>
      </c>
      <c r="E3135" s="17">
        <v>38533</v>
      </c>
      <c r="F3135" s="16">
        <v>11584.01</v>
      </c>
      <c r="G3135" s="20">
        <v>38737</v>
      </c>
      <c r="H3135" s="19">
        <v>3550.8</v>
      </c>
      <c r="I3135" s="31">
        <v>38558</v>
      </c>
      <c r="J3135" s="30">
        <v>14794.03</v>
      </c>
      <c r="K3135" s="28">
        <v>38558</v>
      </c>
      <c r="L3135" s="27">
        <v>5173.67</v>
      </c>
      <c r="M3135" s="25">
        <v>38726</v>
      </c>
      <c r="N3135" s="24">
        <v>5731.5</v>
      </c>
      <c r="O3135" s="28">
        <v>38691</v>
      </c>
      <c r="P3135" s="27">
        <v>5266.86</v>
      </c>
    </row>
    <row r="3136" spans="1:16" ht="16.5" x14ac:dyDescent="0.3">
      <c r="A3136" s="2">
        <v>38575</v>
      </c>
      <c r="B3136" s="1">
        <v>145.35</v>
      </c>
      <c r="C3136" s="14">
        <v>38649</v>
      </c>
      <c r="D3136" s="13">
        <v>1199.3800000000001</v>
      </c>
      <c r="E3136" s="17">
        <v>38532</v>
      </c>
      <c r="F3136" s="16">
        <v>11577.44</v>
      </c>
      <c r="G3136" s="20">
        <v>38736</v>
      </c>
      <c r="H3136" s="19">
        <v>3593.22</v>
      </c>
      <c r="I3136" s="31">
        <v>38555</v>
      </c>
      <c r="J3136" s="30">
        <v>14786.46</v>
      </c>
      <c r="K3136" s="28">
        <v>38555</v>
      </c>
      <c r="L3136" s="27">
        <v>5139.1000000000004</v>
      </c>
      <c r="M3136" s="25">
        <v>38723</v>
      </c>
      <c r="N3136" s="24">
        <v>5731.8</v>
      </c>
      <c r="O3136" s="28">
        <v>38688</v>
      </c>
      <c r="P3136" s="27">
        <v>5307.99</v>
      </c>
    </row>
    <row r="3137" spans="1:16" ht="16.5" x14ac:dyDescent="0.3">
      <c r="A3137" s="2">
        <v>38574</v>
      </c>
      <c r="B3137" s="1">
        <v>142.69999999999999</v>
      </c>
      <c r="C3137" s="14">
        <v>38646</v>
      </c>
      <c r="D3137" s="13">
        <v>1179.5899999999999</v>
      </c>
      <c r="E3137" s="17">
        <v>38531</v>
      </c>
      <c r="F3137" s="16">
        <v>11513.83</v>
      </c>
      <c r="G3137" s="20">
        <v>38735</v>
      </c>
      <c r="H3137" s="19">
        <v>3570.17</v>
      </c>
      <c r="I3137" s="31">
        <v>38554</v>
      </c>
      <c r="J3137" s="30">
        <v>14620.14</v>
      </c>
      <c r="K3137" s="28">
        <v>38554</v>
      </c>
      <c r="L3137" s="27">
        <v>5090.68</v>
      </c>
      <c r="M3137" s="25">
        <v>38722</v>
      </c>
      <c r="N3137" s="24">
        <v>5691.2</v>
      </c>
      <c r="O3137" s="28">
        <v>38687</v>
      </c>
      <c r="P3137" s="27">
        <v>5266.55</v>
      </c>
    </row>
    <row r="3138" spans="1:16" ht="16.5" x14ac:dyDescent="0.3">
      <c r="A3138" s="2">
        <v>38573</v>
      </c>
      <c r="B3138" s="1">
        <v>142.11000000000001</v>
      </c>
      <c r="C3138" s="14">
        <v>38645</v>
      </c>
      <c r="D3138" s="13">
        <v>1177.8</v>
      </c>
      <c r="E3138" s="17">
        <v>38530</v>
      </c>
      <c r="F3138" s="16">
        <v>11414.28</v>
      </c>
      <c r="G3138" s="20">
        <v>38734</v>
      </c>
      <c r="H3138" s="19">
        <v>3610.07</v>
      </c>
      <c r="I3138" s="31">
        <v>38553</v>
      </c>
      <c r="J3138" s="30">
        <v>14602.7</v>
      </c>
      <c r="K3138" s="28">
        <v>38553</v>
      </c>
      <c r="L3138" s="27">
        <v>4982.25</v>
      </c>
      <c r="M3138" s="25">
        <v>38721</v>
      </c>
      <c r="N3138" s="24">
        <v>5714.6</v>
      </c>
      <c r="O3138" s="28">
        <v>38686</v>
      </c>
      <c r="P3138" s="27">
        <v>5193.3999999999996</v>
      </c>
    </row>
    <row r="3139" spans="1:16" ht="16.5" x14ac:dyDescent="0.3">
      <c r="A3139" s="2">
        <v>38572</v>
      </c>
      <c r="B3139" s="1">
        <v>140.49</v>
      </c>
      <c r="C3139" s="14">
        <v>38644</v>
      </c>
      <c r="D3139" s="13">
        <v>1195.76</v>
      </c>
      <c r="E3139" s="17">
        <v>38527</v>
      </c>
      <c r="F3139" s="16">
        <v>11537.03</v>
      </c>
      <c r="G3139" s="20">
        <v>38733</v>
      </c>
      <c r="H3139" s="19">
        <v>3644.41</v>
      </c>
      <c r="I3139" s="31">
        <v>38552</v>
      </c>
      <c r="J3139" s="30">
        <v>14567.74</v>
      </c>
      <c r="K3139" s="28">
        <v>38552</v>
      </c>
      <c r="L3139" s="27">
        <v>4892.0600000000004</v>
      </c>
      <c r="M3139" s="25">
        <v>38720</v>
      </c>
      <c r="N3139" s="24">
        <v>5681.5</v>
      </c>
      <c r="O3139" s="28">
        <v>38685</v>
      </c>
      <c r="P3139" s="27">
        <v>5199.4799999999996</v>
      </c>
    </row>
    <row r="3140" spans="1:16" ht="16.5" x14ac:dyDescent="0.3">
      <c r="A3140" s="2">
        <v>38569</v>
      </c>
      <c r="B3140" s="1">
        <v>140.69999999999999</v>
      </c>
      <c r="C3140" s="14">
        <v>38643</v>
      </c>
      <c r="D3140" s="13">
        <v>1178.1400000000001</v>
      </c>
      <c r="E3140" s="17">
        <v>38526</v>
      </c>
      <c r="F3140" s="16">
        <v>11576.75</v>
      </c>
      <c r="G3140" s="20">
        <v>38730</v>
      </c>
      <c r="H3140" s="19">
        <v>3629.25</v>
      </c>
      <c r="I3140" s="31">
        <v>38551</v>
      </c>
      <c r="J3140" s="30">
        <v>14567</v>
      </c>
      <c r="K3140" s="28">
        <v>38551</v>
      </c>
      <c r="L3140" s="27">
        <v>4886.38</v>
      </c>
      <c r="M3140" s="25">
        <v>38716</v>
      </c>
      <c r="N3140" s="24">
        <v>5618.8</v>
      </c>
      <c r="O3140" s="28">
        <v>38684</v>
      </c>
      <c r="P3140" s="27">
        <v>5176.59</v>
      </c>
    </row>
    <row r="3141" spans="1:16" ht="16.5" x14ac:dyDescent="0.3">
      <c r="A3141" s="2">
        <v>38568</v>
      </c>
      <c r="B3141" s="1">
        <v>143.52000000000001</v>
      </c>
      <c r="C3141" s="14">
        <v>38642</v>
      </c>
      <c r="D3141" s="13">
        <v>1190.0999999999999</v>
      </c>
      <c r="E3141" s="17">
        <v>38525</v>
      </c>
      <c r="F3141" s="16">
        <v>11547.28</v>
      </c>
      <c r="G3141" s="20">
        <v>38729</v>
      </c>
      <c r="H3141" s="19">
        <v>3670.2</v>
      </c>
      <c r="I3141" s="31">
        <v>38548</v>
      </c>
      <c r="J3141" s="30">
        <v>14504.29</v>
      </c>
      <c r="K3141" s="28">
        <v>38548</v>
      </c>
      <c r="L3141" s="27">
        <v>4865.83</v>
      </c>
      <c r="M3141" s="25">
        <v>38715</v>
      </c>
      <c r="N3141" s="24">
        <v>5638.3</v>
      </c>
      <c r="O3141" s="28">
        <v>38681</v>
      </c>
      <c r="P3141" s="27">
        <v>5194.2700000000004</v>
      </c>
    </row>
    <row r="3142" spans="1:16" ht="16.5" x14ac:dyDescent="0.3">
      <c r="A3142" s="2">
        <v>38567</v>
      </c>
      <c r="B3142" s="1">
        <v>144.21</v>
      </c>
      <c r="C3142" s="14">
        <v>38639</v>
      </c>
      <c r="D3142" s="13">
        <v>1186.57</v>
      </c>
      <c r="E3142" s="17">
        <v>38524</v>
      </c>
      <c r="F3142" s="16">
        <v>11488.74</v>
      </c>
      <c r="G3142" s="20">
        <v>38728</v>
      </c>
      <c r="H3142" s="19">
        <v>3668.61</v>
      </c>
      <c r="I3142" s="31">
        <v>38547</v>
      </c>
      <c r="J3142" s="30">
        <v>14491.54</v>
      </c>
      <c r="K3142" s="28">
        <v>38547</v>
      </c>
      <c r="L3142" s="27">
        <v>4890.88</v>
      </c>
      <c r="M3142" s="25">
        <v>38714</v>
      </c>
      <c r="N3142" s="24">
        <v>5622.8</v>
      </c>
      <c r="O3142" s="28">
        <v>38680</v>
      </c>
      <c r="P3142" s="27">
        <v>5187.9799999999996</v>
      </c>
    </row>
    <row r="3143" spans="1:16" ht="16.5" x14ac:dyDescent="0.3">
      <c r="A3143" s="2">
        <v>38566</v>
      </c>
      <c r="B3143" s="1">
        <v>144.30000000000001</v>
      </c>
      <c r="C3143" s="14">
        <v>38638</v>
      </c>
      <c r="D3143" s="13">
        <v>1176.8399999999999</v>
      </c>
      <c r="E3143" s="17">
        <v>38523</v>
      </c>
      <c r="F3143" s="16">
        <v>11483.35</v>
      </c>
      <c r="G3143" s="20">
        <v>38727</v>
      </c>
      <c r="H3143" s="19">
        <v>3644.94</v>
      </c>
      <c r="I3143" s="31">
        <v>38546</v>
      </c>
      <c r="J3143" s="30">
        <v>14307.3</v>
      </c>
      <c r="K3143" s="28">
        <v>38546</v>
      </c>
      <c r="L3143" s="27">
        <v>4914.08</v>
      </c>
      <c r="M3143" s="25">
        <v>38709</v>
      </c>
      <c r="N3143" s="24">
        <v>5595.4</v>
      </c>
      <c r="O3143" s="28">
        <v>38679</v>
      </c>
      <c r="P3143" s="27">
        <v>5196.08</v>
      </c>
    </row>
    <row r="3144" spans="1:16" ht="16.5" x14ac:dyDescent="0.3">
      <c r="A3144" s="2">
        <v>38565</v>
      </c>
      <c r="B3144" s="1">
        <v>143.96</v>
      </c>
      <c r="C3144" s="14">
        <v>38637</v>
      </c>
      <c r="D3144" s="13">
        <v>1177.68</v>
      </c>
      <c r="E3144" s="17">
        <v>38520</v>
      </c>
      <c r="F3144" s="16">
        <v>11514.03</v>
      </c>
      <c r="G3144" s="20">
        <v>38726</v>
      </c>
      <c r="H3144" s="19">
        <v>3671.78</v>
      </c>
      <c r="I3144" s="31">
        <v>38545</v>
      </c>
      <c r="J3144" s="30">
        <v>14146.95</v>
      </c>
      <c r="K3144" s="28">
        <v>38545</v>
      </c>
      <c r="L3144" s="27">
        <v>4853.38</v>
      </c>
      <c r="M3144" s="25">
        <v>38708</v>
      </c>
      <c r="N3144" s="24">
        <v>5597</v>
      </c>
      <c r="O3144" s="28">
        <v>38678</v>
      </c>
      <c r="P3144" s="27">
        <v>5174.72</v>
      </c>
    </row>
    <row r="3145" spans="1:16" ht="16.5" x14ac:dyDescent="0.3">
      <c r="A3145" s="2">
        <v>38562</v>
      </c>
      <c r="B3145" s="1">
        <v>143.32</v>
      </c>
      <c r="C3145" s="14">
        <v>38636</v>
      </c>
      <c r="D3145" s="13">
        <v>1184.8699999999999</v>
      </c>
      <c r="E3145" s="17">
        <v>38519</v>
      </c>
      <c r="F3145" s="16">
        <v>11416.38</v>
      </c>
      <c r="G3145" s="20">
        <v>38723</v>
      </c>
      <c r="H3145" s="19">
        <v>3666.99</v>
      </c>
      <c r="I3145" s="31">
        <v>38544</v>
      </c>
      <c r="J3145" s="30">
        <v>14157.24</v>
      </c>
      <c r="K3145" s="28">
        <v>38544</v>
      </c>
      <c r="L3145" s="27">
        <v>4851.2</v>
      </c>
      <c r="M3145" s="25">
        <v>38707</v>
      </c>
      <c r="N3145" s="24">
        <v>5587.4</v>
      </c>
      <c r="O3145" s="28">
        <v>38677</v>
      </c>
      <c r="P3145" s="27">
        <v>5170.6099999999997</v>
      </c>
    </row>
    <row r="3146" spans="1:16" ht="16.5" x14ac:dyDescent="0.3">
      <c r="A3146" s="2">
        <v>38561</v>
      </c>
      <c r="B3146" s="1">
        <v>142.38</v>
      </c>
      <c r="C3146" s="14">
        <v>38635</v>
      </c>
      <c r="D3146" s="13">
        <v>1187.33</v>
      </c>
      <c r="E3146" s="17">
        <v>38518</v>
      </c>
      <c r="F3146" s="16">
        <v>11415.88</v>
      </c>
      <c r="G3146" s="20">
        <v>38722</v>
      </c>
      <c r="H3146" s="19">
        <v>3650.24</v>
      </c>
      <c r="I3146" s="31">
        <v>38541</v>
      </c>
      <c r="J3146" s="30">
        <v>13964.47</v>
      </c>
      <c r="K3146" s="28">
        <v>38541</v>
      </c>
      <c r="L3146" s="27">
        <v>4809.99</v>
      </c>
      <c r="M3146" s="25">
        <v>38706</v>
      </c>
      <c r="N3146" s="24">
        <v>5547.9</v>
      </c>
      <c r="O3146" s="28">
        <v>38674</v>
      </c>
      <c r="P3146" s="27">
        <v>5123.5</v>
      </c>
    </row>
    <row r="3147" spans="1:16" ht="16.5" x14ac:dyDescent="0.3">
      <c r="A3147" s="2">
        <v>38560</v>
      </c>
      <c r="B3147" s="1">
        <v>140.72999999999999</v>
      </c>
      <c r="C3147" s="14">
        <v>38632</v>
      </c>
      <c r="D3147" s="13">
        <v>1195.9000000000001</v>
      </c>
      <c r="E3147" s="17">
        <v>38517</v>
      </c>
      <c r="F3147" s="16">
        <v>11335.92</v>
      </c>
      <c r="G3147" s="20">
        <v>38721</v>
      </c>
      <c r="H3147" s="19">
        <v>3652.46</v>
      </c>
      <c r="I3147" s="31">
        <v>38540</v>
      </c>
      <c r="J3147" s="30">
        <v>14030.81</v>
      </c>
      <c r="K3147" s="28">
        <v>38540</v>
      </c>
      <c r="L3147" s="27">
        <v>4847.33</v>
      </c>
      <c r="M3147" s="25">
        <v>38705</v>
      </c>
      <c r="N3147" s="24">
        <v>5539.8</v>
      </c>
      <c r="O3147" s="28">
        <v>38673</v>
      </c>
      <c r="P3147" s="27">
        <v>5099.72</v>
      </c>
    </row>
    <row r="3148" spans="1:16" ht="16.5" x14ac:dyDescent="0.3">
      <c r="A3148" s="2">
        <v>38559</v>
      </c>
      <c r="B3148" s="1">
        <v>140.53</v>
      </c>
      <c r="C3148" s="14">
        <v>38631</v>
      </c>
      <c r="D3148" s="13">
        <v>1191.49</v>
      </c>
      <c r="E3148" s="17">
        <v>38516</v>
      </c>
      <c r="F3148" s="16">
        <v>11311.51</v>
      </c>
      <c r="G3148" s="20">
        <v>38720</v>
      </c>
      <c r="H3148" s="19">
        <v>3614.34</v>
      </c>
      <c r="I3148" s="31">
        <v>38539</v>
      </c>
      <c r="J3148" s="30">
        <v>14149.93</v>
      </c>
      <c r="K3148" s="28">
        <v>38539</v>
      </c>
      <c r="L3148" s="27">
        <v>4915.29</v>
      </c>
      <c r="M3148" s="25">
        <v>38702</v>
      </c>
      <c r="N3148" s="24">
        <v>5531.6</v>
      </c>
      <c r="O3148" s="28">
        <v>38672</v>
      </c>
      <c r="P3148" s="27">
        <v>5081.46</v>
      </c>
    </row>
    <row r="3149" spans="1:16" ht="16.5" x14ac:dyDescent="0.3">
      <c r="A3149" s="2">
        <v>38558</v>
      </c>
      <c r="B3149" s="1">
        <v>140.55000000000001</v>
      </c>
      <c r="C3149" s="14">
        <v>38630</v>
      </c>
      <c r="D3149" s="13">
        <v>1196.3900000000001</v>
      </c>
      <c r="E3149" s="17">
        <v>38513</v>
      </c>
      <c r="F3149" s="16">
        <v>11304.23</v>
      </c>
      <c r="G3149" s="20">
        <v>38719</v>
      </c>
      <c r="H3149" s="19">
        <v>3604.33</v>
      </c>
      <c r="I3149" s="31">
        <v>38538</v>
      </c>
      <c r="J3149" s="30">
        <v>14124.8</v>
      </c>
      <c r="K3149" s="28">
        <v>38538</v>
      </c>
      <c r="L3149" s="27">
        <v>4880.12</v>
      </c>
      <c r="M3149" s="25">
        <v>38701</v>
      </c>
      <c r="N3149" s="24">
        <v>5495.3</v>
      </c>
      <c r="O3149" s="28">
        <v>38671</v>
      </c>
      <c r="P3149" s="27">
        <v>5110.6099999999997</v>
      </c>
    </row>
    <row r="3150" spans="1:16" ht="16.5" x14ac:dyDescent="0.3">
      <c r="A3150" s="2">
        <v>38555</v>
      </c>
      <c r="B3150" s="1">
        <v>138.37</v>
      </c>
      <c r="C3150" s="14">
        <v>38629</v>
      </c>
      <c r="D3150" s="13">
        <v>1214.47</v>
      </c>
      <c r="E3150" s="17">
        <v>38512</v>
      </c>
      <c r="F3150" s="16">
        <v>11160.88</v>
      </c>
      <c r="G3150" s="20">
        <v>38716</v>
      </c>
      <c r="H3150" s="19">
        <v>3578.93</v>
      </c>
      <c r="I3150" s="31">
        <v>38537</v>
      </c>
      <c r="J3150" s="30">
        <v>14177.87</v>
      </c>
      <c r="K3150" s="28">
        <v>38537</v>
      </c>
      <c r="L3150" s="27">
        <v>4900.79</v>
      </c>
      <c r="M3150" s="25">
        <v>38700</v>
      </c>
      <c r="N3150" s="24">
        <v>5521.1</v>
      </c>
      <c r="O3150" s="28">
        <v>38670</v>
      </c>
      <c r="P3150" s="27">
        <v>5092.43</v>
      </c>
    </row>
    <row r="3151" spans="1:16" ht="16.5" x14ac:dyDescent="0.3">
      <c r="A3151" s="2">
        <v>38554</v>
      </c>
      <c r="B3151" s="1">
        <v>138.62</v>
      </c>
      <c r="C3151" s="14">
        <v>38628</v>
      </c>
      <c r="D3151" s="13">
        <v>1226.7</v>
      </c>
      <c r="E3151" s="17">
        <v>38511</v>
      </c>
      <c r="F3151" s="16">
        <v>11281.03</v>
      </c>
      <c r="G3151" s="20">
        <v>38715</v>
      </c>
      <c r="H3151" s="19">
        <v>3616.33</v>
      </c>
      <c r="I3151" s="31">
        <v>38533</v>
      </c>
      <c r="J3151" s="30">
        <v>14201.06</v>
      </c>
      <c r="K3151" s="28">
        <v>38533</v>
      </c>
      <c r="L3151" s="27">
        <v>4861.87</v>
      </c>
      <c r="M3151" s="25">
        <v>38699</v>
      </c>
      <c r="N3151" s="24">
        <v>5507.2</v>
      </c>
      <c r="O3151" s="28">
        <v>38667</v>
      </c>
      <c r="P3151" s="27">
        <v>5090.75</v>
      </c>
    </row>
    <row r="3152" spans="1:16" ht="16.5" x14ac:dyDescent="0.3">
      <c r="A3152" s="2">
        <v>38553</v>
      </c>
      <c r="B3152" s="1">
        <v>138.57</v>
      </c>
      <c r="C3152" s="14">
        <v>38625</v>
      </c>
      <c r="D3152" s="13">
        <v>1228.81</v>
      </c>
      <c r="E3152" s="17">
        <v>38510</v>
      </c>
      <c r="F3152" s="16">
        <v>11217.45</v>
      </c>
      <c r="G3152" s="20">
        <v>38714</v>
      </c>
      <c r="H3152" s="19">
        <v>3605.12</v>
      </c>
      <c r="I3152" s="31">
        <v>38532</v>
      </c>
      <c r="J3152" s="30">
        <v>14277.28</v>
      </c>
      <c r="K3152" s="28">
        <v>38532</v>
      </c>
      <c r="L3152" s="27">
        <v>4882.75</v>
      </c>
      <c r="M3152" s="25">
        <v>38698</v>
      </c>
      <c r="N3152" s="24">
        <v>5501.5</v>
      </c>
      <c r="O3152" s="28">
        <v>38666</v>
      </c>
      <c r="P3152" s="27">
        <v>5015.55</v>
      </c>
    </row>
    <row r="3153" spans="1:16" ht="16.5" x14ac:dyDescent="0.3">
      <c r="A3153" s="2">
        <v>38552</v>
      </c>
      <c r="B3153" s="1">
        <v>138.66</v>
      </c>
      <c r="C3153" s="14">
        <v>38624</v>
      </c>
      <c r="D3153" s="13">
        <v>1227.68</v>
      </c>
      <c r="E3153" s="17">
        <v>38509</v>
      </c>
      <c r="F3153" s="16">
        <v>11270.62</v>
      </c>
      <c r="G3153" s="20">
        <v>38713</v>
      </c>
      <c r="H3153" s="19">
        <v>3612.21</v>
      </c>
      <c r="I3153" s="31">
        <v>38531</v>
      </c>
      <c r="J3153" s="30">
        <v>14287.44</v>
      </c>
      <c r="K3153" s="28">
        <v>38531</v>
      </c>
      <c r="L3153" s="27">
        <v>4896.2299999999996</v>
      </c>
      <c r="M3153" s="25">
        <v>38695</v>
      </c>
      <c r="N3153" s="24">
        <v>5517.4</v>
      </c>
      <c r="O3153" s="28">
        <v>38665</v>
      </c>
      <c r="P3153" s="27">
        <v>5011.38</v>
      </c>
    </row>
    <row r="3154" spans="1:16" ht="16.5" x14ac:dyDescent="0.3">
      <c r="A3154" s="2">
        <v>38551</v>
      </c>
      <c r="B3154" s="1">
        <v>136.78</v>
      </c>
      <c r="C3154" s="14">
        <v>38623</v>
      </c>
      <c r="D3154" s="13">
        <v>1216.8900000000001</v>
      </c>
      <c r="E3154" s="17">
        <v>38506</v>
      </c>
      <c r="F3154" s="16">
        <v>11300.05</v>
      </c>
      <c r="G3154" s="20">
        <v>38709</v>
      </c>
      <c r="H3154" s="19">
        <v>3599.47</v>
      </c>
      <c r="I3154" s="31">
        <v>38530</v>
      </c>
      <c r="J3154" s="30">
        <v>14176.04</v>
      </c>
      <c r="K3154" s="28">
        <v>38530</v>
      </c>
      <c r="L3154" s="27">
        <v>4832.78</v>
      </c>
      <c r="M3154" s="25">
        <v>38694</v>
      </c>
      <c r="N3154" s="24">
        <v>5531.1</v>
      </c>
      <c r="O3154" s="28">
        <v>38664</v>
      </c>
      <c r="P3154" s="27">
        <v>5008.83</v>
      </c>
    </row>
    <row r="3155" spans="1:16" ht="16.5" x14ac:dyDescent="0.3">
      <c r="A3155" s="2">
        <v>38548</v>
      </c>
      <c r="B3155" s="1">
        <v>136.47999999999999</v>
      </c>
      <c r="C3155" s="14">
        <v>38622</v>
      </c>
      <c r="D3155" s="13">
        <v>1215.6600000000001</v>
      </c>
      <c r="E3155" s="17">
        <v>38505</v>
      </c>
      <c r="F3155" s="16">
        <v>11280.05</v>
      </c>
      <c r="G3155" s="20">
        <v>38708</v>
      </c>
      <c r="H3155" s="19">
        <v>3591.02</v>
      </c>
      <c r="I3155" s="31">
        <v>38527</v>
      </c>
      <c r="J3155" s="30">
        <v>14230.29</v>
      </c>
      <c r="K3155" s="28">
        <v>38527</v>
      </c>
      <c r="L3155" s="27">
        <v>4842.97</v>
      </c>
      <c r="M3155" s="25">
        <v>38693</v>
      </c>
      <c r="N3155" s="24">
        <v>5528.8</v>
      </c>
      <c r="O3155" s="28">
        <v>38663</v>
      </c>
      <c r="P3155" s="27">
        <v>5024.2</v>
      </c>
    </row>
    <row r="3156" spans="1:16" ht="16.5" x14ac:dyDescent="0.3">
      <c r="A3156" s="2">
        <v>38547</v>
      </c>
      <c r="B3156" s="1">
        <v>136.97999999999999</v>
      </c>
      <c r="C3156" s="14">
        <v>38621</v>
      </c>
      <c r="D3156" s="13">
        <v>1215.6300000000001</v>
      </c>
      <c r="E3156" s="17">
        <v>38504</v>
      </c>
      <c r="F3156" s="16">
        <v>11329.67</v>
      </c>
      <c r="G3156" s="20">
        <v>38707</v>
      </c>
      <c r="H3156" s="19">
        <v>3591.94</v>
      </c>
      <c r="I3156" s="31">
        <v>38526</v>
      </c>
      <c r="J3156" s="30">
        <v>14190.44</v>
      </c>
      <c r="K3156" s="28">
        <v>38526</v>
      </c>
      <c r="L3156" s="27">
        <v>4842.62</v>
      </c>
      <c r="M3156" s="25">
        <v>38692</v>
      </c>
      <c r="N3156" s="24">
        <v>5538.8</v>
      </c>
      <c r="O3156" s="28">
        <v>38660</v>
      </c>
      <c r="P3156" s="27">
        <v>4995.24</v>
      </c>
    </row>
    <row r="3157" spans="1:16" ht="16.5" x14ac:dyDescent="0.3">
      <c r="A3157" s="2">
        <v>38546</v>
      </c>
      <c r="B3157" s="1">
        <v>135.25</v>
      </c>
      <c r="C3157" s="14">
        <v>38618</v>
      </c>
      <c r="D3157" s="13">
        <v>1215.29</v>
      </c>
      <c r="E3157" s="17">
        <v>38503</v>
      </c>
      <c r="F3157" s="16">
        <v>11276.59</v>
      </c>
      <c r="G3157" s="20">
        <v>38706</v>
      </c>
      <c r="H3157" s="19">
        <v>3561.11</v>
      </c>
      <c r="I3157" s="31">
        <v>38525</v>
      </c>
      <c r="J3157" s="30">
        <v>14161.02</v>
      </c>
      <c r="K3157" s="28">
        <v>38525</v>
      </c>
      <c r="L3157" s="27">
        <v>4838.08</v>
      </c>
      <c r="M3157" s="25">
        <v>38691</v>
      </c>
      <c r="N3157" s="24">
        <v>5510.4</v>
      </c>
      <c r="O3157" s="28">
        <v>38659</v>
      </c>
      <c r="P3157" s="27">
        <v>5011</v>
      </c>
    </row>
    <row r="3158" spans="1:16" ht="16.5" x14ac:dyDescent="0.3">
      <c r="A3158" s="2">
        <v>38545</v>
      </c>
      <c r="B3158" s="1">
        <v>134.26</v>
      </c>
      <c r="C3158" s="14">
        <v>38617</v>
      </c>
      <c r="D3158" s="13">
        <v>1214.6199999999999</v>
      </c>
      <c r="E3158" s="17">
        <v>38502</v>
      </c>
      <c r="F3158" s="16">
        <v>11266.33</v>
      </c>
      <c r="G3158" s="20">
        <v>38705</v>
      </c>
      <c r="H3158" s="19">
        <v>3551.1</v>
      </c>
      <c r="I3158" s="31">
        <v>38524</v>
      </c>
      <c r="J3158" s="30">
        <v>13979.35</v>
      </c>
      <c r="K3158" s="28">
        <v>38524</v>
      </c>
      <c r="L3158" s="27">
        <v>4771.3100000000004</v>
      </c>
      <c r="M3158" s="25">
        <v>38688</v>
      </c>
      <c r="N3158" s="24">
        <v>5528.1</v>
      </c>
      <c r="O3158" s="28">
        <v>38658</v>
      </c>
      <c r="P3158" s="27">
        <v>4954.83</v>
      </c>
    </row>
    <row r="3159" spans="1:16" ht="16.5" x14ac:dyDescent="0.3">
      <c r="A3159" s="2">
        <v>38544</v>
      </c>
      <c r="B3159" s="1">
        <v>133.88</v>
      </c>
      <c r="C3159" s="14">
        <v>38616</v>
      </c>
      <c r="D3159" s="13">
        <v>1210.2</v>
      </c>
      <c r="E3159" s="17">
        <v>38499</v>
      </c>
      <c r="F3159" s="16">
        <v>11192.33</v>
      </c>
      <c r="G3159" s="20">
        <v>38702</v>
      </c>
      <c r="H3159" s="19">
        <v>3556.76</v>
      </c>
      <c r="I3159" s="31">
        <v>38523</v>
      </c>
      <c r="J3159" s="30">
        <v>13945.77</v>
      </c>
      <c r="K3159" s="28">
        <v>38523</v>
      </c>
      <c r="L3159" s="27">
        <v>4762.87</v>
      </c>
      <c r="M3159" s="25">
        <v>38687</v>
      </c>
      <c r="N3159" s="24">
        <v>5486.1</v>
      </c>
      <c r="O3159" s="28">
        <v>38657</v>
      </c>
      <c r="P3159" s="27">
        <v>4922.55</v>
      </c>
    </row>
    <row r="3160" spans="1:16" ht="16.5" x14ac:dyDescent="0.3">
      <c r="A3160" s="2">
        <v>38541</v>
      </c>
      <c r="B3160" s="1">
        <v>131.28</v>
      </c>
      <c r="C3160" s="14">
        <v>38615</v>
      </c>
      <c r="D3160" s="13">
        <v>1221.3499999999999</v>
      </c>
      <c r="E3160" s="17">
        <v>38498</v>
      </c>
      <c r="F3160" s="16">
        <v>11027.94</v>
      </c>
      <c r="G3160" s="20">
        <v>38701</v>
      </c>
      <c r="H3160" s="19">
        <v>3522.3</v>
      </c>
      <c r="I3160" s="31">
        <v>38520</v>
      </c>
      <c r="J3160" s="30">
        <v>13912.03</v>
      </c>
      <c r="K3160" s="28">
        <v>38520</v>
      </c>
      <c r="L3160" s="27">
        <v>4707.7</v>
      </c>
      <c r="M3160" s="25">
        <v>38686</v>
      </c>
      <c r="N3160" s="24">
        <v>5423.2</v>
      </c>
      <c r="O3160" s="28">
        <v>38656</v>
      </c>
      <c r="P3160" s="27">
        <v>4929.07</v>
      </c>
    </row>
    <row r="3161" spans="1:16" ht="16.5" x14ac:dyDescent="0.3">
      <c r="A3161" s="2">
        <v>38540</v>
      </c>
      <c r="B3161" s="1">
        <v>131.72</v>
      </c>
      <c r="C3161" s="14">
        <v>38614</v>
      </c>
      <c r="D3161" s="13">
        <v>1231.02</v>
      </c>
      <c r="E3161" s="17">
        <v>38497</v>
      </c>
      <c r="F3161" s="16">
        <v>11014.43</v>
      </c>
      <c r="G3161" s="20">
        <v>38700</v>
      </c>
      <c r="H3161" s="19">
        <v>3519.12</v>
      </c>
      <c r="I3161" s="31">
        <v>38519</v>
      </c>
      <c r="J3161" s="30">
        <v>13833.53</v>
      </c>
      <c r="K3161" s="28">
        <v>38519</v>
      </c>
      <c r="L3161" s="27">
        <v>4723.76</v>
      </c>
      <c r="M3161" s="25">
        <v>38685</v>
      </c>
      <c r="N3161" s="24">
        <v>5491</v>
      </c>
      <c r="O3161" s="28">
        <v>38653</v>
      </c>
      <c r="P3161" s="27">
        <v>4825.6400000000003</v>
      </c>
    </row>
    <row r="3162" spans="1:16" ht="16.5" x14ac:dyDescent="0.3">
      <c r="A3162" s="2">
        <v>38539</v>
      </c>
      <c r="B3162" s="1">
        <v>130.65</v>
      </c>
      <c r="C3162" s="14">
        <v>38611</v>
      </c>
      <c r="D3162" s="13">
        <v>1237.9100000000001</v>
      </c>
      <c r="E3162" s="17">
        <v>38496</v>
      </c>
      <c r="F3162" s="16">
        <v>11133.65</v>
      </c>
      <c r="G3162" s="20">
        <v>38699</v>
      </c>
      <c r="H3162" s="19">
        <v>3528.34</v>
      </c>
      <c r="I3162" s="31">
        <v>38518</v>
      </c>
      <c r="J3162" s="30">
        <v>13914.3</v>
      </c>
      <c r="K3162" s="28">
        <v>38518</v>
      </c>
      <c r="L3162" s="27">
        <v>4668.92</v>
      </c>
      <c r="M3162" s="25">
        <v>38684</v>
      </c>
      <c r="N3162" s="24">
        <v>5477.4</v>
      </c>
      <c r="O3162" s="28">
        <v>38652</v>
      </c>
      <c r="P3162" s="27">
        <v>4806.05</v>
      </c>
    </row>
    <row r="3163" spans="1:16" ht="16.5" x14ac:dyDescent="0.3">
      <c r="A3163" s="2">
        <v>38538</v>
      </c>
      <c r="B3163" s="1">
        <v>130.54</v>
      </c>
      <c r="C3163" s="14">
        <v>38610</v>
      </c>
      <c r="D3163" s="13">
        <v>1227.73</v>
      </c>
      <c r="E3163" s="17">
        <v>38495</v>
      </c>
      <c r="F3163" s="16">
        <v>11158.65</v>
      </c>
      <c r="G3163" s="20">
        <v>38698</v>
      </c>
      <c r="H3163" s="19">
        <v>3514.07</v>
      </c>
      <c r="I3163" s="31">
        <v>38517</v>
      </c>
      <c r="J3163" s="30">
        <v>13904.81</v>
      </c>
      <c r="K3163" s="28">
        <v>38517</v>
      </c>
      <c r="L3163" s="27">
        <v>4647.66</v>
      </c>
      <c r="M3163" s="25">
        <v>38681</v>
      </c>
      <c r="N3163" s="24">
        <v>5523.8</v>
      </c>
      <c r="O3163" s="28">
        <v>38651</v>
      </c>
      <c r="P3163" s="27">
        <v>4900.79</v>
      </c>
    </row>
    <row r="3164" spans="1:16" ht="16.5" x14ac:dyDescent="0.3">
      <c r="A3164" s="2">
        <v>38537</v>
      </c>
      <c r="B3164" s="1">
        <v>130.94999999999999</v>
      </c>
      <c r="C3164" s="14">
        <v>38609</v>
      </c>
      <c r="D3164" s="13">
        <v>1227.1600000000001</v>
      </c>
      <c r="E3164" s="17">
        <v>38492</v>
      </c>
      <c r="F3164" s="16">
        <v>11037.29</v>
      </c>
      <c r="G3164" s="20">
        <v>38695</v>
      </c>
      <c r="H3164" s="19">
        <v>3500.8</v>
      </c>
      <c r="I3164" s="31">
        <v>38516</v>
      </c>
      <c r="J3164" s="30">
        <v>13952.02</v>
      </c>
      <c r="K3164" s="28">
        <v>38516</v>
      </c>
      <c r="L3164" s="27">
        <v>4716.45</v>
      </c>
      <c r="M3164" s="25">
        <v>38680</v>
      </c>
      <c r="N3164" s="24">
        <v>5511</v>
      </c>
      <c r="O3164" s="28">
        <v>38650</v>
      </c>
      <c r="P3164" s="27">
        <v>4872.97</v>
      </c>
    </row>
    <row r="3165" spans="1:16" ht="16.5" x14ac:dyDescent="0.3">
      <c r="A3165" s="2">
        <v>38534</v>
      </c>
      <c r="B3165" s="1">
        <v>130.59</v>
      </c>
      <c r="C3165" s="14">
        <v>38608</v>
      </c>
      <c r="D3165" s="13">
        <v>1231.2</v>
      </c>
      <c r="E3165" s="17">
        <v>38491</v>
      </c>
      <c r="F3165" s="16">
        <v>11077.16</v>
      </c>
      <c r="G3165" s="20">
        <v>38694</v>
      </c>
      <c r="H3165" s="19">
        <v>3510.38</v>
      </c>
      <c r="I3165" s="31">
        <v>38513</v>
      </c>
      <c r="J3165" s="30">
        <v>13934.76</v>
      </c>
      <c r="K3165" s="28">
        <v>38513</v>
      </c>
      <c r="L3165" s="27">
        <v>4732.84</v>
      </c>
      <c r="M3165" s="25">
        <v>38679</v>
      </c>
      <c r="N3165" s="24">
        <v>5531.7</v>
      </c>
      <c r="O3165" s="28">
        <v>38649</v>
      </c>
      <c r="P3165" s="27">
        <v>4901.79</v>
      </c>
    </row>
    <row r="3166" spans="1:16" ht="16.5" x14ac:dyDescent="0.3">
      <c r="A3166" s="2">
        <v>38533</v>
      </c>
      <c r="B3166" s="1">
        <v>129.43</v>
      </c>
      <c r="C3166" s="14">
        <v>38607</v>
      </c>
      <c r="D3166" s="13">
        <v>1240.56</v>
      </c>
      <c r="E3166" s="17">
        <v>38490</v>
      </c>
      <c r="F3166" s="16">
        <v>10835.41</v>
      </c>
      <c r="G3166" s="20">
        <v>38693</v>
      </c>
      <c r="H3166" s="19">
        <v>3505.34</v>
      </c>
      <c r="I3166" s="31">
        <v>38512</v>
      </c>
      <c r="J3166" s="30">
        <v>13898.31</v>
      </c>
      <c r="K3166" s="28">
        <v>38512</v>
      </c>
      <c r="L3166" s="27">
        <v>4664.7700000000004</v>
      </c>
      <c r="M3166" s="25">
        <v>38678</v>
      </c>
      <c r="N3166" s="24">
        <v>5517.2</v>
      </c>
      <c r="O3166" s="28">
        <v>38646</v>
      </c>
      <c r="P3166" s="27">
        <v>4838.3999999999996</v>
      </c>
    </row>
    <row r="3167" spans="1:16" ht="16.5" x14ac:dyDescent="0.3">
      <c r="A3167" s="2">
        <v>38532</v>
      </c>
      <c r="B3167" s="1">
        <v>128.41</v>
      </c>
      <c r="C3167" s="14">
        <v>38604</v>
      </c>
      <c r="D3167" s="13">
        <v>1241.48</v>
      </c>
      <c r="E3167" s="17">
        <v>38489</v>
      </c>
      <c r="F3167" s="16">
        <v>10825.39</v>
      </c>
      <c r="G3167" s="20">
        <v>38692</v>
      </c>
      <c r="H3167" s="19">
        <v>3516.84</v>
      </c>
      <c r="I3167" s="31">
        <v>38511</v>
      </c>
      <c r="J3167" s="30">
        <v>13898.55</v>
      </c>
      <c r="K3167" s="28">
        <v>38511</v>
      </c>
      <c r="L3167" s="27">
        <v>4712.12</v>
      </c>
      <c r="M3167" s="25">
        <v>38677</v>
      </c>
      <c r="N3167" s="24">
        <v>5497.9</v>
      </c>
      <c r="O3167" s="28">
        <v>38645</v>
      </c>
      <c r="P3167" s="27">
        <v>4864.25</v>
      </c>
    </row>
    <row r="3168" spans="1:16" ht="16.5" x14ac:dyDescent="0.3">
      <c r="A3168" s="2">
        <v>38531</v>
      </c>
      <c r="B3168" s="1">
        <v>127.92</v>
      </c>
      <c r="C3168" s="14">
        <v>38603</v>
      </c>
      <c r="D3168" s="13">
        <v>1231.67</v>
      </c>
      <c r="E3168" s="17">
        <v>38488</v>
      </c>
      <c r="F3168" s="16">
        <v>10947.22</v>
      </c>
      <c r="G3168" s="20">
        <v>38691</v>
      </c>
      <c r="H3168" s="19">
        <v>3499.4</v>
      </c>
      <c r="I3168" s="31">
        <v>38510</v>
      </c>
      <c r="J3168" s="30">
        <v>13837.29</v>
      </c>
      <c r="K3168" s="28">
        <v>38510</v>
      </c>
      <c r="L3168" s="27">
        <v>4666.46</v>
      </c>
      <c r="M3168" s="25">
        <v>38674</v>
      </c>
      <c r="N3168" s="24">
        <v>5498.9</v>
      </c>
      <c r="O3168" s="28">
        <v>38644</v>
      </c>
      <c r="P3168" s="27">
        <v>4845.9799999999996</v>
      </c>
    </row>
    <row r="3169" spans="1:16" ht="16.5" x14ac:dyDescent="0.3">
      <c r="A3169" s="2">
        <v>38530</v>
      </c>
      <c r="B3169" s="1">
        <v>127.45</v>
      </c>
      <c r="C3169" s="14">
        <v>38602</v>
      </c>
      <c r="D3169" s="13">
        <v>1236.3599999999999</v>
      </c>
      <c r="E3169" s="17">
        <v>38485</v>
      </c>
      <c r="F3169" s="16">
        <v>11049.11</v>
      </c>
      <c r="G3169" s="20">
        <v>38688</v>
      </c>
      <c r="H3169" s="19">
        <v>3519.66</v>
      </c>
      <c r="I3169" s="31">
        <v>38509</v>
      </c>
      <c r="J3169" s="30">
        <v>13860.55</v>
      </c>
      <c r="K3169" s="28">
        <v>38509</v>
      </c>
      <c r="L3169" s="27">
        <v>4637.83</v>
      </c>
      <c r="M3169" s="25">
        <v>38673</v>
      </c>
      <c r="N3169" s="24">
        <v>5460</v>
      </c>
      <c r="O3169" s="28">
        <v>38643</v>
      </c>
      <c r="P3169" s="27">
        <v>4947.18</v>
      </c>
    </row>
    <row r="3170" spans="1:16" ht="16.5" x14ac:dyDescent="0.3">
      <c r="A3170" s="2">
        <v>38527</v>
      </c>
      <c r="B3170" s="1">
        <v>129.08000000000001</v>
      </c>
      <c r="C3170" s="14">
        <v>38601</v>
      </c>
      <c r="D3170" s="13">
        <v>1233.3900000000001</v>
      </c>
      <c r="E3170" s="17">
        <v>38484</v>
      </c>
      <c r="F3170" s="16">
        <v>11077.94</v>
      </c>
      <c r="G3170" s="20">
        <v>38687</v>
      </c>
      <c r="H3170" s="19">
        <v>3501.54</v>
      </c>
      <c r="I3170" s="31">
        <v>38506</v>
      </c>
      <c r="J3170" s="30">
        <v>13818.45</v>
      </c>
      <c r="K3170" s="28">
        <v>38506</v>
      </c>
      <c r="L3170" s="27">
        <v>4550.63</v>
      </c>
      <c r="M3170" s="25">
        <v>38672</v>
      </c>
      <c r="N3170" s="24">
        <v>5430</v>
      </c>
      <c r="O3170" s="28">
        <v>38642</v>
      </c>
      <c r="P3170" s="27">
        <v>4978.83</v>
      </c>
    </row>
    <row r="3171" spans="1:16" ht="16.5" x14ac:dyDescent="0.3">
      <c r="A3171" s="2">
        <v>38526</v>
      </c>
      <c r="B3171" s="1">
        <v>130.38999999999999</v>
      </c>
      <c r="C3171" s="14">
        <v>38597</v>
      </c>
      <c r="D3171" s="13">
        <v>1218.02</v>
      </c>
      <c r="E3171" s="17">
        <v>38483</v>
      </c>
      <c r="F3171" s="16">
        <v>11120.7</v>
      </c>
      <c r="G3171" s="20">
        <v>38686</v>
      </c>
      <c r="H3171" s="19">
        <v>3447.07</v>
      </c>
      <c r="I3171" s="31">
        <v>38505</v>
      </c>
      <c r="J3171" s="30">
        <v>13814.58</v>
      </c>
      <c r="K3171" s="28">
        <v>38505</v>
      </c>
      <c r="L3171" s="27">
        <v>4540.0600000000004</v>
      </c>
      <c r="M3171" s="25">
        <v>38671</v>
      </c>
      <c r="N3171" s="24">
        <v>5439.6</v>
      </c>
      <c r="O3171" s="28">
        <v>38639</v>
      </c>
      <c r="P3171" s="27">
        <v>4975.5600000000004</v>
      </c>
    </row>
    <row r="3172" spans="1:16" ht="16.5" x14ac:dyDescent="0.3">
      <c r="A3172" s="2">
        <v>38525</v>
      </c>
      <c r="B3172" s="1">
        <v>129.24</v>
      </c>
      <c r="C3172" s="14">
        <v>38596</v>
      </c>
      <c r="D3172" s="13">
        <v>1221.5899999999999</v>
      </c>
      <c r="E3172" s="17">
        <v>38482</v>
      </c>
      <c r="F3172" s="16">
        <v>11159.46</v>
      </c>
      <c r="G3172" s="20">
        <v>38685</v>
      </c>
      <c r="H3172" s="19">
        <v>3463.67</v>
      </c>
      <c r="I3172" s="31">
        <v>38504</v>
      </c>
      <c r="J3172" s="30">
        <v>13873.07</v>
      </c>
      <c r="K3172" s="28">
        <v>38504</v>
      </c>
      <c r="L3172" s="27">
        <v>4547.91</v>
      </c>
      <c r="M3172" s="25">
        <v>38670</v>
      </c>
      <c r="N3172" s="24">
        <v>5470</v>
      </c>
      <c r="O3172" s="28">
        <v>38638</v>
      </c>
      <c r="P3172" s="27">
        <v>4950.07</v>
      </c>
    </row>
    <row r="3173" spans="1:16" ht="16.5" x14ac:dyDescent="0.3">
      <c r="A3173" s="2">
        <v>38524</v>
      </c>
      <c r="B3173" s="1">
        <v>127.66</v>
      </c>
      <c r="C3173" s="14">
        <v>38595</v>
      </c>
      <c r="D3173" s="13">
        <v>1220.33</v>
      </c>
      <c r="E3173" s="17">
        <v>38481</v>
      </c>
      <c r="F3173" s="16">
        <v>11171.32</v>
      </c>
      <c r="G3173" s="20">
        <v>38684</v>
      </c>
      <c r="H3173" s="19">
        <v>3453.11</v>
      </c>
      <c r="I3173" s="31">
        <v>38503</v>
      </c>
      <c r="J3173" s="30">
        <v>13867.07</v>
      </c>
      <c r="K3173" s="28">
        <v>38503</v>
      </c>
      <c r="L3173" s="27">
        <v>4593.03</v>
      </c>
      <c r="M3173" s="25">
        <v>38667</v>
      </c>
      <c r="N3173" s="24">
        <v>5465.1</v>
      </c>
      <c r="O3173" s="28">
        <v>38637</v>
      </c>
      <c r="P3173" s="27">
        <v>4981.7700000000004</v>
      </c>
    </row>
    <row r="3174" spans="1:16" ht="16.5" x14ac:dyDescent="0.3">
      <c r="A3174" s="2">
        <v>38523</v>
      </c>
      <c r="B3174" s="1">
        <v>128.16999999999999</v>
      </c>
      <c r="C3174" s="14">
        <v>38594</v>
      </c>
      <c r="D3174" s="13">
        <v>1208.4100000000001</v>
      </c>
      <c r="E3174" s="17">
        <v>38478</v>
      </c>
      <c r="F3174" s="16">
        <v>11192.17</v>
      </c>
      <c r="G3174" s="20">
        <v>38681</v>
      </c>
      <c r="H3174" s="19">
        <v>3466.08</v>
      </c>
      <c r="I3174" s="31">
        <v>38502</v>
      </c>
      <c r="J3174" s="30">
        <v>13845.1</v>
      </c>
      <c r="K3174" s="28">
        <v>38502</v>
      </c>
      <c r="L3174" s="27">
        <v>4610.99</v>
      </c>
      <c r="M3174" s="25">
        <v>38666</v>
      </c>
      <c r="N3174" s="24">
        <v>5423.5</v>
      </c>
      <c r="O3174" s="28">
        <v>38636</v>
      </c>
      <c r="P3174" s="27">
        <v>5032.46</v>
      </c>
    </row>
    <row r="3175" spans="1:16" ht="16.5" x14ac:dyDescent="0.3">
      <c r="A3175" s="2">
        <v>38520</v>
      </c>
      <c r="B3175" s="1">
        <v>129.33000000000001</v>
      </c>
      <c r="C3175" s="14">
        <v>38593</v>
      </c>
      <c r="D3175" s="13">
        <v>1212.28</v>
      </c>
      <c r="E3175" s="17">
        <v>38474</v>
      </c>
      <c r="F3175" s="16">
        <v>11002.11</v>
      </c>
      <c r="G3175" s="20">
        <v>38680</v>
      </c>
      <c r="H3175" s="19">
        <v>3459.15</v>
      </c>
      <c r="I3175" s="31">
        <v>38499</v>
      </c>
      <c r="J3175" s="30">
        <v>13714.78</v>
      </c>
      <c r="K3175" s="28">
        <v>38499</v>
      </c>
      <c r="L3175" s="27">
        <v>4574.6400000000003</v>
      </c>
      <c r="M3175" s="25">
        <v>38665</v>
      </c>
      <c r="N3175" s="24">
        <v>5439.8</v>
      </c>
      <c r="O3175" s="28">
        <v>38635</v>
      </c>
      <c r="P3175" s="27">
        <v>5022.79</v>
      </c>
    </row>
    <row r="3176" spans="1:16" ht="16.5" x14ac:dyDescent="0.3">
      <c r="A3176" s="2">
        <v>38519</v>
      </c>
      <c r="B3176" s="1">
        <v>129.27000000000001</v>
      </c>
      <c r="C3176" s="14">
        <v>38590</v>
      </c>
      <c r="D3176" s="13">
        <v>1205.0999999999999</v>
      </c>
      <c r="E3176" s="17">
        <v>38470</v>
      </c>
      <c r="F3176" s="16">
        <v>11008.9</v>
      </c>
      <c r="G3176" s="20">
        <v>38679</v>
      </c>
      <c r="H3176" s="19">
        <v>3471.43</v>
      </c>
      <c r="I3176" s="31">
        <v>38498</v>
      </c>
      <c r="J3176" s="30">
        <v>13569.99</v>
      </c>
      <c r="K3176" s="28">
        <v>38498</v>
      </c>
      <c r="L3176" s="27">
        <v>4501.6099999999997</v>
      </c>
      <c r="M3176" s="25">
        <v>38664</v>
      </c>
      <c r="N3176" s="24">
        <v>5460.9</v>
      </c>
      <c r="O3176" s="28">
        <v>38632</v>
      </c>
      <c r="P3176" s="27">
        <v>5007.7700000000004</v>
      </c>
    </row>
    <row r="3177" spans="1:16" ht="16.5" x14ac:dyDescent="0.3">
      <c r="A3177" s="2">
        <v>38518</v>
      </c>
      <c r="B3177" s="1">
        <v>129.27000000000001</v>
      </c>
      <c r="C3177" s="14">
        <v>38589</v>
      </c>
      <c r="D3177" s="13">
        <v>1212.3900000000001</v>
      </c>
      <c r="E3177" s="17">
        <v>38469</v>
      </c>
      <c r="F3177" s="16">
        <v>11005.42</v>
      </c>
      <c r="G3177" s="20">
        <v>38678</v>
      </c>
      <c r="H3177" s="19">
        <v>3450.51</v>
      </c>
      <c r="I3177" s="31">
        <v>38497</v>
      </c>
      <c r="J3177" s="30">
        <v>13562.06</v>
      </c>
      <c r="K3177" s="28">
        <v>38497</v>
      </c>
      <c r="L3177" s="27">
        <v>4538.34</v>
      </c>
      <c r="M3177" s="25">
        <v>38663</v>
      </c>
      <c r="N3177" s="24">
        <v>5460.8</v>
      </c>
      <c r="O3177" s="28">
        <v>38631</v>
      </c>
      <c r="P3177" s="27">
        <v>5017.2700000000004</v>
      </c>
    </row>
    <row r="3178" spans="1:16" ht="16.5" x14ac:dyDescent="0.3">
      <c r="A3178" s="2">
        <v>38517</v>
      </c>
      <c r="B3178" s="1">
        <v>126.9</v>
      </c>
      <c r="C3178" s="14">
        <v>38588</v>
      </c>
      <c r="D3178" s="13">
        <v>1209.5899999999999</v>
      </c>
      <c r="E3178" s="17">
        <v>38468</v>
      </c>
      <c r="F3178" s="16">
        <v>11035.83</v>
      </c>
      <c r="G3178" s="20">
        <v>38677</v>
      </c>
      <c r="H3178" s="19">
        <v>3450.01</v>
      </c>
      <c r="I3178" s="31">
        <v>38496</v>
      </c>
      <c r="J3178" s="30">
        <v>13719.32</v>
      </c>
      <c r="K3178" s="28">
        <v>38496</v>
      </c>
      <c r="L3178" s="27">
        <v>4579.8100000000004</v>
      </c>
      <c r="M3178" s="25">
        <v>38660</v>
      </c>
      <c r="N3178" s="24">
        <v>5423.6</v>
      </c>
      <c r="O3178" s="28">
        <v>38630</v>
      </c>
      <c r="P3178" s="27">
        <v>5069.42</v>
      </c>
    </row>
    <row r="3179" spans="1:16" ht="16.5" x14ac:dyDescent="0.3">
      <c r="A3179" s="2">
        <v>38516</v>
      </c>
      <c r="B3179" s="1">
        <v>127.65</v>
      </c>
      <c r="C3179" s="14">
        <v>38587</v>
      </c>
      <c r="D3179" s="13">
        <v>1217.57</v>
      </c>
      <c r="E3179" s="17">
        <v>38467</v>
      </c>
      <c r="F3179" s="16">
        <v>11073.77</v>
      </c>
      <c r="G3179" s="20">
        <v>38674</v>
      </c>
      <c r="H3179" s="19">
        <v>3427.18</v>
      </c>
      <c r="I3179" s="31">
        <v>38495</v>
      </c>
      <c r="J3179" s="30">
        <v>13699.13</v>
      </c>
      <c r="K3179" s="28">
        <v>38495</v>
      </c>
      <c r="L3179" s="27">
        <v>4566.1400000000003</v>
      </c>
      <c r="M3179" s="25">
        <v>38659</v>
      </c>
      <c r="N3179" s="24">
        <v>5431.9</v>
      </c>
      <c r="O3179" s="28">
        <v>38629</v>
      </c>
      <c r="P3179" s="27">
        <v>5138.0200000000004</v>
      </c>
    </row>
    <row r="3180" spans="1:16" ht="16.5" x14ac:dyDescent="0.3">
      <c r="A3180" s="2">
        <v>38513</v>
      </c>
      <c r="B3180" s="1">
        <v>127.68</v>
      </c>
      <c r="C3180" s="14">
        <v>38586</v>
      </c>
      <c r="D3180" s="13">
        <v>1221.73</v>
      </c>
      <c r="E3180" s="17">
        <v>38464</v>
      </c>
      <c r="F3180" s="16">
        <v>11045.95</v>
      </c>
      <c r="G3180" s="20">
        <v>38673</v>
      </c>
      <c r="H3180" s="19">
        <v>3404.12</v>
      </c>
      <c r="I3180" s="31">
        <v>38492</v>
      </c>
      <c r="J3180" s="30">
        <v>13717.42</v>
      </c>
      <c r="K3180" s="28">
        <v>38492</v>
      </c>
      <c r="L3180" s="27">
        <v>4625.3599999999997</v>
      </c>
      <c r="M3180" s="25">
        <v>38658</v>
      </c>
      <c r="N3180" s="24">
        <v>5358.6</v>
      </c>
      <c r="O3180" s="28">
        <v>38628</v>
      </c>
      <c r="P3180" s="27">
        <v>5082.07</v>
      </c>
    </row>
    <row r="3181" spans="1:16" ht="16.5" x14ac:dyDescent="0.3">
      <c r="A3181" s="2">
        <v>38512</v>
      </c>
      <c r="B3181" s="1">
        <v>127.22</v>
      </c>
      <c r="C3181" s="14">
        <v>38583</v>
      </c>
      <c r="D3181" s="13">
        <v>1219.71</v>
      </c>
      <c r="E3181" s="17">
        <v>38463</v>
      </c>
      <c r="F3181" s="16">
        <v>10984.39</v>
      </c>
      <c r="G3181" s="20">
        <v>38672</v>
      </c>
      <c r="H3181" s="19">
        <v>3391.59</v>
      </c>
      <c r="I3181" s="31">
        <v>38491</v>
      </c>
      <c r="J3181" s="30">
        <v>13698.93</v>
      </c>
      <c r="K3181" s="28">
        <v>38491</v>
      </c>
      <c r="L3181" s="27">
        <v>4614.3599999999997</v>
      </c>
      <c r="M3181" s="25">
        <v>38657</v>
      </c>
      <c r="N3181" s="24">
        <v>5344.3</v>
      </c>
      <c r="O3181" s="28">
        <v>38625</v>
      </c>
      <c r="P3181" s="27">
        <v>5044.12</v>
      </c>
    </row>
    <row r="3182" spans="1:16" ht="16.5" x14ac:dyDescent="0.3">
      <c r="A3182" s="2">
        <v>38511</v>
      </c>
      <c r="B3182" s="1">
        <v>125.62</v>
      </c>
      <c r="C3182" s="14">
        <v>38582</v>
      </c>
      <c r="D3182" s="13">
        <v>1219.02</v>
      </c>
      <c r="E3182" s="17">
        <v>38462</v>
      </c>
      <c r="F3182" s="16">
        <v>11088.58</v>
      </c>
      <c r="G3182" s="20">
        <v>38671</v>
      </c>
      <c r="H3182" s="19">
        <v>3413.96</v>
      </c>
      <c r="I3182" s="31">
        <v>38490</v>
      </c>
      <c r="J3182" s="30">
        <v>13627.01</v>
      </c>
      <c r="K3182" s="28">
        <v>38490</v>
      </c>
      <c r="L3182" s="27">
        <v>4561.1000000000004</v>
      </c>
      <c r="M3182" s="25">
        <v>38656</v>
      </c>
      <c r="N3182" s="24">
        <v>5317.3</v>
      </c>
      <c r="O3182" s="28">
        <v>38624</v>
      </c>
      <c r="P3182" s="27">
        <v>5021.17</v>
      </c>
    </row>
    <row r="3183" spans="1:16" ht="16.5" x14ac:dyDescent="0.3">
      <c r="A3183" s="2">
        <v>38510</v>
      </c>
      <c r="B3183" s="1">
        <v>124.79</v>
      </c>
      <c r="C3183" s="14">
        <v>38581</v>
      </c>
      <c r="D3183" s="13">
        <v>1220.24</v>
      </c>
      <c r="E3183" s="17">
        <v>38461</v>
      </c>
      <c r="F3183" s="16">
        <v>11065.86</v>
      </c>
      <c r="G3183" s="20">
        <v>38670</v>
      </c>
      <c r="H3183" s="19">
        <v>3412.19</v>
      </c>
      <c r="I3183" s="31">
        <v>38489</v>
      </c>
      <c r="J3183" s="30">
        <v>13667.03</v>
      </c>
      <c r="K3183" s="28">
        <v>38489</v>
      </c>
      <c r="L3183" s="27">
        <v>4563.58</v>
      </c>
      <c r="M3183" s="25">
        <v>38653</v>
      </c>
      <c r="N3183" s="24">
        <v>5213.3999999999996</v>
      </c>
      <c r="O3183" s="28">
        <v>38623</v>
      </c>
      <c r="P3183" s="27">
        <v>5048.74</v>
      </c>
    </row>
    <row r="3184" spans="1:16" ht="16.5" x14ac:dyDescent="0.3">
      <c r="A3184" s="2">
        <v>38506</v>
      </c>
      <c r="B3184" s="1">
        <v>125.7</v>
      </c>
      <c r="C3184" s="14">
        <v>38580</v>
      </c>
      <c r="D3184" s="13">
        <v>1219.3399999999999</v>
      </c>
      <c r="E3184" s="17">
        <v>38460</v>
      </c>
      <c r="F3184" s="16">
        <v>10938.44</v>
      </c>
      <c r="G3184" s="20">
        <v>38667</v>
      </c>
      <c r="H3184" s="19">
        <v>3406.23</v>
      </c>
      <c r="I3184" s="31">
        <v>38485</v>
      </c>
      <c r="J3184" s="30">
        <v>13866.81</v>
      </c>
      <c r="K3184" s="28">
        <v>38485</v>
      </c>
      <c r="L3184" s="27">
        <v>4654.54</v>
      </c>
      <c r="M3184" s="25">
        <v>38652</v>
      </c>
      <c r="N3184" s="24">
        <v>5182.8</v>
      </c>
      <c r="O3184" s="28">
        <v>38622</v>
      </c>
      <c r="P3184" s="27">
        <v>4965.88</v>
      </c>
    </row>
    <row r="3185" spans="1:16" ht="16.5" x14ac:dyDescent="0.3">
      <c r="A3185" s="2">
        <v>38505</v>
      </c>
      <c r="B3185" s="1">
        <v>125.04</v>
      </c>
      <c r="C3185" s="14">
        <v>38579</v>
      </c>
      <c r="D3185" s="13">
        <v>1233.8699999999999</v>
      </c>
      <c r="E3185" s="17">
        <v>38457</v>
      </c>
      <c r="F3185" s="16">
        <v>11370.69</v>
      </c>
      <c r="G3185" s="20">
        <v>38666</v>
      </c>
      <c r="H3185" s="19">
        <v>3361.05</v>
      </c>
      <c r="I3185" s="31">
        <v>38484</v>
      </c>
      <c r="J3185" s="30">
        <v>13968.28</v>
      </c>
      <c r="K3185" s="28">
        <v>38484</v>
      </c>
      <c r="L3185" s="27">
        <v>4717.9399999999996</v>
      </c>
      <c r="M3185" s="25">
        <v>38651</v>
      </c>
      <c r="N3185" s="24">
        <v>5227.8</v>
      </c>
      <c r="O3185" s="28">
        <v>38621</v>
      </c>
      <c r="P3185" s="27">
        <v>4998.16</v>
      </c>
    </row>
    <row r="3186" spans="1:16" ht="16.5" x14ac:dyDescent="0.3">
      <c r="A3186" s="2">
        <v>38504</v>
      </c>
      <c r="B3186" s="1">
        <v>124.9</v>
      </c>
      <c r="C3186" s="14">
        <v>38576</v>
      </c>
      <c r="D3186" s="13">
        <v>1230.3900000000001</v>
      </c>
      <c r="E3186" s="17">
        <v>38456</v>
      </c>
      <c r="F3186" s="16">
        <v>11563.17</v>
      </c>
      <c r="G3186" s="20">
        <v>38665</v>
      </c>
      <c r="H3186" s="19">
        <v>3355.77</v>
      </c>
      <c r="I3186" s="31">
        <v>38483</v>
      </c>
      <c r="J3186" s="30">
        <v>13939.8</v>
      </c>
      <c r="K3186" s="28">
        <v>38483</v>
      </c>
      <c r="L3186" s="27">
        <v>4719.37</v>
      </c>
      <c r="M3186" s="25">
        <v>38650</v>
      </c>
      <c r="N3186" s="24">
        <v>5182.1000000000004</v>
      </c>
      <c r="O3186" s="28">
        <v>38618</v>
      </c>
      <c r="P3186" s="27">
        <v>4882.58</v>
      </c>
    </row>
    <row r="3187" spans="1:16" ht="16.5" x14ac:dyDescent="0.3">
      <c r="A3187" s="2">
        <v>38503</v>
      </c>
      <c r="B3187" s="1">
        <v>124.84</v>
      </c>
      <c r="C3187" s="14">
        <v>38575</v>
      </c>
      <c r="D3187" s="13">
        <v>1237.81</v>
      </c>
      <c r="E3187" s="17">
        <v>38455</v>
      </c>
      <c r="F3187" s="16">
        <v>11637.52</v>
      </c>
      <c r="G3187" s="20">
        <v>38664</v>
      </c>
      <c r="H3187" s="19">
        <v>3361.75</v>
      </c>
      <c r="I3187" s="31">
        <v>38482</v>
      </c>
      <c r="J3187" s="30">
        <v>14018.38</v>
      </c>
      <c r="K3187" s="28">
        <v>38482</v>
      </c>
      <c r="L3187" s="27">
        <v>4759.2</v>
      </c>
      <c r="M3187" s="25">
        <v>38649</v>
      </c>
      <c r="N3187" s="24">
        <v>5207.6000000000004</v>
      </c>
      <c r="O3187" s="28">
        <v>38617</v>
      </c>
      <c r="P3187" s="27">
        <v>4849.01</v>
      </c>
    </row>
    <row r="3188" spans="1:16" ht="16.5" x14ac:dyDescent="0.3">
      <c r="A3188" s="2">
        <v>38502</v>
      </c>
      <c r="B3188" s="1">
        <v>124.64</v>
      </c>
      <c r="C3188" s="14">
        <v>38574</v>
      </c>
      <c r="D3188" s="13">
        <v>1229.1300000000001</v>
      </c>
      <c r="E3188" s="17">
        <v>38454</v>
      </c>
      <c r="F3188" s="16">
        <v>11670.3</v>
      </c>
      <c r="G3188" s="20">
        <v>38663</v>
      </c>
      <c r="H3188" s="19">
        <v>3362.83</v>
      </c>
      <c r="I3188" s="31">
        <v>38481</v>
      </c>
      <c r="J3188" s="30">
        <v>14085.09</v>
      </c>
      <c r="K3188" s="28">
        <v>38481</v>
      </c>
      <c r="L3188" s="27">
        <v>4772.3100000000004</v>
      </c>
      <c r="M3188" s="25">
        <v>38646</v>
      </c>
      <c r="N3188" s="24">
        <v>5142.1000000000004</v>
      </c>
      <c r="O3188" s="28">
        <v>38616</v>
      </c>
      <c r="P3188" s="27">
        <v>4875.22</v>
      </c>
    </row>
    <row r="3189" spans="1:16" ht="16.5" x14ac:dyDescent="0.3">
      <c r="A3189" s="2">
        <v>38499</v>
      </c>
      <c r="B3189" s="1">
        <v>123.89</v>
      </c>
      <c r="C3189" s="14">
        <v>38573</v>
      </c>
      <c r="D3189" s="13">
        <v>1231.3800000000001</v>
      </c>
      <c r="E3189" s="17">
        <v>38453</v>
      </c>
      <c r="F3189" s="16">
        <v>11745.64</v>
      </c>
      <c r="G3189" s="20">
        <v>38660</v>
      </c>
      <c r="H3189" s="19">
        <v>3355.28</v>
      </c>
      <c r="I3189" s="31">
        <v>38478</v>
      </c>
      <c r="J3189" s="30">
        <v>14033.96</v>
      </c>
      <c r="K3189" s="28">
        <v>38478</v>
      </c>
      <c r="L3189" s="27">
        <v>4737.84</v>
      </c>
      <c r="M3189" s="25">
        <v>38645</v>
      </c>
      <c r="N3189" s="24">
        <v>5164.1000000000004</v>
      </c>
      <c r="O3189" s="28">
        <v>38615</v>
      </c>
      <c r="P3189" s="27">
        <v>4962.8599999999997</v>
      </c>
    </row>
    <row r="3190" spans="1:16" ht="16.5" x14ac:dyDescent="0.3">
      <c r="A3190" s="2">
        <v>38498</v>
      </c>
      <c r="B3190" s="1">
        <v>121.7</v>
      </c>
      <c r="C3190" s="14">
        <v>38572</v>
      </c>
      <c r="D3190" s="13">
        <v>1223.1300000000001</v>
      </c>
      <c r="E3190" s="17">
        <v>38450</v>
      </c>
      <c r="F3190" s="16">
        <v>11874.75</v>
      </c>
      <c r="G3190" s="20">
        <v>38659</v>
      </c>
      <c r="H3190" s="19">
        <v>3361.64</v>
      </c>
      <c r="I3190" s="31">
        <v>38477</v>
      </c>
      <c r="J3190" s="30">
        <v>14061.7</v>
      </c>
      <c r="K3190" s="28">
        <v>38477</v>
      </c>
      <c r="L3190" s="27">
        <v>4766.7700000000004</v>
      </c>
      <c r="M3190" s="25">
        <v>38644</v>
      </c>
      <c r="N3190" s="24">
        <v>5167.8</v>
      </c>
      <c r="O3190" s="28">
        <v>38614</v>
      </c>
      <c r="P3190" s="27">
        <v>4926.13</v>
      </c>
    </row>
    <row r="3191" spans="1:16" ht="16.5" x14ac:dyDescent="0.3">
      <c r="A3191" s="2">
        <v>38497</v>
      </c>
      <c r="B3191" s="1">
        <v>121.37</v>
      </c>
      <c r="C3191" s="14">
        <v>38569</v>
      </c>
      <c r="D3191" s="13">
        <v>1226.42</v>
      </c>
      <c r="E3191" s="17">
        <v>38449</v>
      </c>
      <c r="F3191" s="16">
        <v>11810.99</v>
      </c>
      <c r="G3191" s="20">
        <v>38658</v>
      </c>
      <c r="H3191" s="19">
        <v>3320.62</v>
      </c>
      <c r="I3191" s="31">
        <v>38476</v>
      </c>
      <c r="J3191" s="30">
        <v>13945.05</v>
      </c>
      <c r="K3191" s="28">
        <v>38476</v>
      </c>
      <c r="L3191" s="27">
        <v>4684.22</v>
      </c>
      <c r="M3191" s="25">
        <v>38643</v>
      </c>
      <c r="N3191" s="24">
        <v>5263.9</v>
      </c>
      <c r="O3191" s="28">
        <v>38611</v>
      </c>
      <c r="P3191" s="27">
        <v>4986.5</v>
      </c>
    </row>
    <row r="3192" spans="1:16" ht="16.5" x14ac:dyDescent="0.3">
      <c r="A3192" s="2">
        <v>38496</v>
      </c>
      <c r="B3192" s="1">
        <v>122.91</v>
      </c>
      <c r="C3192" s="14">
        <v>38568</v>
      </c>
      <c r="D3192" s="13">
        <v>1235.8599999999999</v>
      </c>
      <c r="E3192" s="17">
        <v>38448</v>
      </c>
      <c r="F3192" s="16">
        <v>11827.16</v>
      </c>
      <c r="G3192" s="20">
        <v>38657</v>
      </c>
      <c r="H3192" s="19">
        <v>3312.45</v>
      </c>
      <c r="I3192" s="31">
        <v>38475</v>
      </c>
      <c r="J3192" s="30">
        <v>13893.98</v>
      </c>
      <c r="K3192" s="28">
        <v>38475</v>
      </c>
      <c r="L3192" s="27">
        <v>4667.6499999999996</v>
      </c>
      <c r="M3192" s="25">
        <v>38642</v>
      </c>
      <c r="N3192" s="24">
        <v>5286.5</v>
      </c>
      <c r="O3192" s="28">
        <v>38610</v>
      </c>
      <c r="P3192" s="27">
        <v>4905.9799999999996</v>
      </c>
    </row>
    <row r="3193" spans="1:16" ht="16.5" x14ac:dyDescent="0.3">
      <c r="A3193" s="2">
        <v>38495</v>
      </c>
      <c r="B3193" s="1">
        <v>122.87</v>
      </c>
      <c r="C3193" s="14">
        <v>38567</v>
      </c>
      <c r="D3193" s="13">
        <v>1245.05</v>
      </c>
      <c r="E3193" s="17">
        <v>38447</v>
      </c>
      <c r="F3193" s="16">
        <v>11774.31</v>
      </c>
      <c r="G3193" s="20">
        <v>38656</v>
      </c>
      <c r="H3193" s="19">
        <v>3320.15</v>
      </c>
      <c r="I3193" s="31">
        <v>38471</v>
      </c>
      <c r="J3193" s="30">
        <v>13908.97</v>
      </c>
      <c r="K3193" s="28">
        <v>38471</v>
      </c>
      <c r="L3193" s="27">
        <v>4657.7</v>
      </c>
      <c r="M3193" s="25">
        <v>38639</v>
      </c>
      <c r="N3193" s="24">
        <v>5275</v>
      </c>
      <c r="O3193" s="28">
        <v>38609</v>
      </c>
      <c r="P3193" s="27">
        <v>4911.17</v>
      </c>
    </row>
    <row r="3194" spans="1:16" ht="16.5" x14ac:dyDescent="0.3">
      <c r="A3194" s="2">
        <v>38492</v>
      </c>
      <c r="B3194" s="1">
        <v>123.02</v>
      </c>
      <c r="C3194" s="14">
        <v>38566</v>
      </c>
      <c r="D3194" s="13">
        <v>1244.1199999999999</v>
      </c>
      <c r="E3194" s="17">
        <v>38446</v>
      </c>
      <c r="F3194" s="16">
        <v>11667.54</v>
      </c>
      <c r="G3194" s="20">
        <v>38653</v>
      </c>
      <c r="H3194" s="19">
        <v>3245.98</v>
      </c>
      <c r="I3194" s="31">
        <v>38470</v>
      </c>
      <c r="J3194" s="30">
        <v>13909.42</v>
      </c>
      <c r="K3194" s="28">
        <v>38470</v>
      </c>
      <c r="L3194" s="27">
        <v>4698.59</v>
      </c>
      <c r="M3194" s="25">
        <v>38638</v>
      </c>
      <c r="N3194" s="24">
        <v>5265.2</v>
      </c>
      <c r="O3194" s="28">
        <v>38608</v>
      </c>
      <c r="P3194" s="27">
        <v>4901.88</v>
      </c>
    </row>
    <row r="3195" spans="1:16" ht="16.5" x14ac:dyDescent="0.3">
      <c r="A3195" s="2">
        <v>38491</v>
      </c>
      <c r="B3195" s="1">
        <v>123.04</v>
      </c>
      <c r="C3195" s="14">
        <v>38565</v>
      </c>
      <c r="D3195" s="13">
        <v>1235.3499999999999</v>
      </c>
      <c r="E3195" s="17">
        <v>38443</v>
      </c>
      <c r="F3195" s="16">
        <v>11723.63</v>
      </c>
      <c r="G3195" s="20">
        <v>38652</v>
      </c>
      <c r="H3195" s="19">
        <v>3241.14</v>
      </c>
      <c r="I3195" s="31">
        <v>38469</v>
      </c>
      <c r="J3195" s="30">
        <v>13839.64</v>
      </c>
      <c r="K3195" s="28">
        <v>38469</v>
      </c>
      <c r="L3195" s="27">
        <v>4721.8</v>
      </c>
      <c r="M3195" s="25">
        <v>38637</v>
      </c>
      <c r="N3195" s="24">
        <v>5342.2</v>
      </c>
      <c r="O3195" s="28">
        <v>38607</v>
      </c>
      <c r="P3195" s="27">
        <v>4989.9799999999996</v>
      </c>
    </row>
    <row r="3196" spans="1:16" ht="16.5" x14ac:dyDescent="0.3">
      <c r="A3196" s="2">
        <v>38490</v>
      </c>
      <c r="B3196" s="1">
        <v>120.08</v>
      </c>
      <c r="C3196" s="14">
        <v>38562</v>
      </c>
      <c r="D3196" s="13">
        <v>1234.18</v>
      </c>
      <c r="E3196" s="17">
        <v>38442</v>
      </c>
      <c r="F3196" s="16">
        <v>11668.95</v>
      </c>
      <c r="G3196" s="20">
        <v>38651</v>
      </c>
      <c r="H3196" s="19">
        <v>3304.27</v>
      </c>
      <c r="I3196" s="31">
        <v>38468</v>
      </c>
      <c r="J3196" s="30">
        <v>13859.58</v>
      </c>
      <c r="K3196" s="28">
        <v>38468</v>
      </c>
      <c r="L3196" s="27">
        <v>4762.7</v>
      </c>
      <c r="M3196" s="25">
        <v>38636</v>
      </c>
      <c r="N3196" s="24">
        <v>5380.7</v>
      </c>
      <c r="O3196" s="28">
        <v>38604</v>
      </c>
      <c r="P3196" s="27">
        <v>5005.93</v>
      </c>
    </row>
    <row r="3197" spans="1:16" ht="16.5" x14ac:dyDescent="0.3">
      <c r="A3197" s="2">
        <v>38489</v>
      </c>
      <c r="B3197" s="1">
        <v>119.51</v>
      </c>
      <c r="C3197" s="14">
        <v>38561</v>
      </c>
      <c r="D3197" s="13">
        <v>1243.72</v>
      </c>
      <c r="E3197" s="17">
        <v>38441</v>
      </c>
      <c r="F3197" s="16">
        <v>11565.88</v>
      </c>
      <c r="G3197" s="20">
        <v>38650</v>
      </c>
      <c r="H3197" s="19">
        <v>3292.52</v>
      </c>
      <c r="I3197" s="31">
        <v>38467</v>
      </c>
      <c r="J3197" s="30">
        <v>13750.23</v>
      </c>
      <c r="K3197" s="28">
        <v>38467</v>
      </c>
      <c r="L3197" s="27">
        <v>4699.96</v>
      </c>
      <c r="M3197" s="25">
        <v>38635</v>
      </c>
      <c r="N3197" s="24">
        <v>5374.5</v>
      </c>
      <c r="O3197" s="28">
        <v>38603</v>
      </c>
      <c r="P3197" s="27">
        <v>4992.75</v>
      </c>
    </row>
    <row r="3198" spans="1:16" ht="16.5" x14ac:dyDescent="0.3">
      <c r="A3198" s="2">
        <v>38488</v>
      </c>
      <c r="B3198" s="1">
        <v>119.65</v>
      </c>
      <c r="C3198" s="14">
        <v>38560</v>
      </c>
      <c r="D3198" s="13">
        <v>1236.79</v>
      </c>
      <c r="E3198" s="17">
        <v>38440</v>
      </c>
      <c r="F3198" s="16">
        <v>11599.82</v>
      </c>
      <c r="G3198" s="20">
        <v>38649</v>
      </c>
      <c r="H3198" s="19">
        <v>3310.13</v>
      </c>
      <c r="I3198" s="31">
        <v>38464</v>
      </c>
      <c r="J3198" s="30">
        <v>13693.55</v>
      </c>
      <c r="K3198" s="28">
        <v>38464</v>
      </c>
      <c r="L3198" s="27">
        <v>4708.8</v>
      </c>
      <c r="M3198" s="25">
        <v>38632</v>
      </c>
      <c r="N3198" s="24">
        <v>5362.3</v>
      </c>
      <c r="O3198" s="28">
        <v>38602</v>
      </c>
      <c r="P3198" s="27">
        <v>4988.1400000000003</v>
      </c>
    </row>
    <row r="3199" spans="1:16" ht="16.5" x14ac:dyDescent="0.3">
      <c r="A3199" s="2">
        <v>38485</v>
      </c>
      <c r="B3199" s="1">
        <v>118.87</v>
      </c>
      <c r="C3199" s="14">
        <v>38559</v>
      </c>
      <c r="D3199" s="13">
        <v>1231.1600000000001</v>
      </c>
      <c r="E3199" s="17">
        <v>38439</v>
      </c>
      <c r="F3199" s="16">
        <v>11792.3</v>
      </c>
      <c r="G3199" s="20">
        <v>38646</v>
      </c>
      <c r="H3199" s="19">
        <v>3271.05</v>
      </c>
      <c r="I3199" s="31">
        <v>38463</v>
      </c>
      <c r="J3199" s="30">
        <v>13597.31</v>
      </c>
      <c r="K3199" s="28">
        <v>38463</v>
      </c>
      <c r="L3199" s="27">
        <v>4650.66</v>
      </c>
      <c r="M3199" s="25">
        <v>38631</v>
      </c>
      <c r="N3199" s="24">
        <v>5372.4</v>
      </c>
      <c r="O3199" s="28">
        <v>38601</v>
      </c>
      <c r="P3199" s="27">
        <v>4968.28</v>
      </c>
    </row>
    <row r="3200" spans="1:16" ht="16.5" x14ac:dyDescent="0.3">
      <c r="A3200" s="2">
        <v>38484</v>
      </c>
      <c r="B3200" s="1">
        <v>118.69</v>
      </c>
      <c r="C3200" s="14">
        <v>38558</v>
      </c>
      <c r="D3200" s="13">
        <v>1229.03</v>
      </c>
      <c r="E3200" s="17">
        <v>38436</v>
      </c>
      <c r="F3200" s="16">
        <v>11761.1</v>
      </c>
      <c r="G3200" s="20">
        <v>38645</v>
      </c>
      <c r="H3200" s="19">
        <v>3284.78</v>
      </c>
      <c r="I3200" s="31">
        <v>38462</v>
      </c>
      <c r="J3200" s="30">
        <v>13501.63</v>
      </c>
      <c r="K3200" s="28">
        <v>38462</v>
      </c>
      <c r="L3200" s="27">
        <v>4652.0600000000004</v>
      </c>
      <c r="M3200" s="25">
        <v>38630</v>
      </c>
      <c r="N3200" s="24">
        <v>5427.8</v>
      </c>
      <c r="O3200" s="28">
        <v>38600</v>
      </c>
      <c r="P3200" s="27">
        <v>4909.8900000000003</v>
      </c>
    </row>
    <row r="3201" spans="1:16" ht="16.5" x14ac:dyDescent="0.3">
      <c r="A3201" s="2">
        <v>38483</v>
      </c>
      <c r="B3201" s="1">
        <v>119.02</v>
      </c>
      <c r="C3201" s="14">
        <v>38555</v>
      </c>
      <c r="D3201" s="13">
        <v>1233.67</v>
      </c>
      <c r="E3201" s="17">
        <v>38435</v>
      </c>
      <c r="F3201" s="16">
        <v>11745.97</v>
      </c>
      <c r="G3201" s="20">
        <v>38644</v>
      </c>
      <c r="H3201" s="19">
        <v>3279.61</v>
      </c>
      <c r="I3201" s="31">
        <v>38461</v>
      </c>
      <c r="J3201" s="30">
        <v>13444.09</v>
      </c>
      <c r="K3201" s="28">
        <v>38461</v>
      </c>
      <c r="L3201" s="27">
        <v>4654.16</v>
      </c>
      <c r="M3201" s="25">
        <v>38629</v>
      </c>
      <c r="N3201" s="24">
        <v>5494.4</v>
      </c>
      <c r="O3201" s="28">
        <v>38597</v>
      </c>
      <c r="P3201" s="27">
        <v>4837.8100000000004</v>
      </c>
    </row>
    <row r="3202" spans="1:16" ht="16.5" x14ac:dyDescent="0.3">
      <c r="A3202" s="2">
        <v>38482</v>
      </c>
      <c r="B3202" s="1">
        <v>120.4</v>
      </c>
      <c r="C3202" s="14">
        <v>38554</v>
      </c>
      <c r="D3202" s="13">
        <v>1227.04</v>
      </c>
      <c r="E3202" s="17">
        <v>38434</v>
      </c>
      <c r="F3202" s="16">
        <v>11739.12</v>
      </c>
      <c r="G3202" s="20">
        <v>38643</v>
      </c>
      <c r="H3202" s="19">
        <v>3334.79</v>
      </c>
      <c r="I3202" s="31">
        <v>38460</v>
      </c>
      <c r="J3202" s="30">
        <v>13355.23</v>
      </c>
      <c r="K3202" s="28">
        <v>38460</v>
      </c>
      <c r="L3202" s="27">
        <v>4572.3500000000004</v>
      </c>
      <c r="M3202" s="25">
        <v>38628</v>
      </c>
      <c r="N3202" s="24">
        <v>5501.5</v>
      </c>
      <c r="O3202" s="28">
        <v>38596</v>
      </c>
      <c r="P3202" s="27">
        <v>4842.9399999999996</v>
      </c>
    </row>
    <row r="3203" spans="1:16" ht="16.5" x14ac:dyDescent="0.3">
      <c r="A3203" s="2">
        <v>38481</v>
      </c>
      <c r="B3203" s="1">
        <v>120.48</v>
      </c>
      <c r="C3203" s="14">
        <v>38553</v>
      </c>
      <c r="D3203" s="13">
        <v>1235.2</v>
      </c>
      <c r="E3203" s="17">
        <v>38433</v>
      </c>
      <c r="F3203" s="16">
        <v>11841.97</v>
      </c>
      <c r="G3203" s="20">
        <v>38642</v>
      </c>
      <c r="H3203" s="19">
        <v>3356.77</v>
      </c>
      <c r="I3203" s="31">
        <v>38457</v>
      </c>
      <c r="J3203" s="30">
        <v>13638.75</v>
      </c>
      <c r="K3203" s="28">
        <v>38457</v>
      </c>
      <c r="L3203" s="27">
        <v>4721.01</v>
      </c>
      <c r="M3203" s="25">
        <v>38625</v>
      </c>
      <c r="N3203" s="24">
        <v>5477.7</v>
      </c>
      <c r="O3203" s="28">
        <v>38595</v>
      </c>
      <c r="P3203" s="27">
        <v>4829.6899999999996</v>
      </c>
    </row>
    <row r="3204" spans="1:16" ht="16.5" x14ac:dyDescent="0.3">
      <c r="A3204" s="2">
        <v>38478</v>
      </c>
      <c r="B3204" s="1">
        <v>121.26</v>
      </c>
      <c r="C3204" s="14">
        <v>38552</v>
      </c>
      <c r="D3204" s="13">
        <v>1229.3499999999999</v>
      </c>
      <c r="E3204" s="17">
        <v>38429</v>
      </c>
      <c r="F3204" s="16">
        <v>11879.81</v>
      </c>
      <c r="G3204" s="20">
        <v>38639</v>
      </c>
      <c r="H3204" s="19">
        <v>3349.58</v>
      </c>
      <c r="I3204" s="31">
        <v>38456</v>
      </c>
      <c r="J3204" s="30">
        <v>13772.4</v>
      </c>
      <c r="K3204" s="28">
        <v>38456</v>
      </c>
      <c r="L3204" s="27">
        <v>4797.55</v>
      </c>
      <c r="M3204" s="25">
        <v>38624</v>
      </c>
      <c r="N3204" s="24">
        <v>5478.2</v>
      </c>
      <c r="O3204" s="28">
        <v>38594</v>
      </c>
      <c r="P3204" s="27">
        <v>4791.72</v>
      </c>
    </row>
    <row r="3205" spans="1:16" ht="16.5" x14ac:dyDescent="0.3">
      <c r="A3205" s="2">
        <v>38476</v>
      </c>
      <c r="B3205" s="1">
        <v>119.95</v>
      </c>
      <c r="C3205" s="14">
        <v>38551</v>
      </c>
      <c r="D3205" s="13">
        <v>1221.1300000000001</v>
      </c>
      <c r="E3205" s="17">
        <v>38428</v>
      </c>
      <c r="F3205" s="16">
        <v>11775.5</v>
      </c>
      <c r="G3205" s="20">
        <v>38638</v>
      </c>
      <c r="H3205" s="19">
        <v>3331.42</v>
      </c>
      <c r="I3205" s="31">
        <v>38455</v>
      </c>
      <c r="J3205" s="30">
        <v>13799.62</v>
      </c>
      <c r="K3205" s="28">
        <v>38455</v>
      </c>
      <c r="L3205" s="27">
        <v>4853.47</v>
      </c>
      <c r="M3205" s="25">
        <v>38623</v>
      </c>
      <c r="N3205" s="24">
        <v>5494.8</v>
      </c>
      <c r="O3205" s="28">
        <v>38593</v>
      </c>
      <c r="P3205" s="27">
        <v>4812.24</v>
      </c>
    </row>
    <row r="3206" spans="1:16" ht="16.5" x14ac:dyDescent="0.3">
      <c r="A3206" s="2">
        <v>38475</v>
      </c>
      <c r="B3206" s="1">
        <v>117.89</v>
      </c>
      <c r="C3206" s="14">
        <v>38548</v>
      </c>
      <c r="D3206" s="13">
        <v>1227.92</v>
      </c>
      <c r="E3206" s="17">
        <v>38427</v>
      </c>
      <c r="F3206" s="16">
        <v>11873.18</v>
      </c>
      <c r="G3206" s="20">
        <v>38637</v>
      </c>
      <c r="H3206" s="19">
        <v>3359.85</v>
      </c>
      <c r="I3206" s="31">
        <v>38454</v>
      </c>
      <c r="J3206" s="30">
        <v>13658.05</v>
      </c>
      <c r="K3206" s="28">
        <v>38454</v>
      </c>
      <c r="L3206" s="27">
        <v>4839.74</v>
      </c>
      <c r="M3206" s="25">
        <v>38622</v>
      </c>
      <c r="N3206" s="24">
        <v>5447.3</v>
      </c>
      <c r="O3206" s="28">
        <v>38590</v>
      </c>
      <c r="P3206" s="27">
        <v>4783.8</v>
      </c>
    </row>
    <row r="3207" spans="1:16" ht="16.5" x14ac:dyDescent="0.3">
      <c r="A3207" s="2">
        <v>38474</v>
      </c>
      <c r="B3207" s="1">
        <v>118.46</v>
      </c>
      <c r="C3207" s="14">
        <v>38547</v>
      </c>
      <c r="D3207" s="13">
        <v>1226.5</v>
      </c>
      <c r="E3207" s="17">
        <v>38426</v>
      </c>
      <c r="F3207" s="16">
        <v>11821.09</v>
      </c>
      <c r="G3207" s="20">
        <v>38636</v>
      </c>
      <c r="H3207" s="19">
        <v>3387.46</v>
      </c>
      <c r="I3207" s="31">
        <v>38453</v>
      </c>
      <c r="J3207" s="30">
        <v>13659.93</v>
      </c>
      <c r="K3207" s="28">
        <v>38453</v>
      </c>
      <c r="L3207" s="27">
        <v>4866.0200000000004</v>
      </c>
      <c r="M3207" s="25">
        <v>38621</v>
      </c>
      <c r="N3207" s="24">
        <v>5453.1</v>
      </c>
      <c r="O3207" s="28">
        <v>38589</v>
      </c>
      <c r="P3207" s="27">
        <v>4856.01</v>
      </c>
    </row>
    <row r="3208" spans="1:16" ht="16.5" x14ac:dyDescent="0.3">
      <c r="A3208" s="2">
        <v>38471</v>
      </c>
      <c r="B3208" s="1">
        <v>117.58</v>
      </c>
      <c r="C3208" s="14">
        <v>38546</v>
      </c>
      <c r="D3208" s="13">
        <v>1223.29</v>
      </c>
      <c r="E3208" s="17">
        <v>38425</v>
      </c>
      <c r="F3208" s="16">
        <v>11850.25</v>
      </c>
      <c r="G3208" s="20">
        <v>38635</v>
      </c>
      <c r="H3208" s="19">
        <v>3381.17</v>
      </c>
      <c r="I3208" s="31">
        <v>38450</v>
      </c>
      <c r="J3208" s="30">
        <v>13666.72</v>
      </c>
      <c r="K3208" s="28">
        <v>38450</v>
      </c>
      <c r="L3208" s="27">
        <v>4891.78</v>
      </c>
      <c r="M3208" s="25">
        <v>38618</v>
      </c>
      <c r="N3208" s="24">
        <v>5413.6</v>
      </c>
      <c r="O3208" s="28">
        <v>38588</v>
      </c>
      <c r="P3208" s="27">
        <v>4915.95</v>
      </c>
    </row>
    <row r="3209" spans="1:16" ht="16.5" x14ac:dyDescent="0.3">
      <c r="A3209" s="2">
        <v>38470</v>
      </c>
      <c r="B3209" s="1">
        <v>118.36</v>
      </c>
      <c r="C3209" s="14">
        <v>38545</v>
      </c>
      <c r="D3209" s="13">
        <v>1222.21</v>
      </c>
      <c r="E3209" s="17">
        <v>38422</v>
      </c>
      <c r="F3209" s="16">
        <v>11923.89</v>
      </c>
      <c r="G3209" s="20">
        <v>38632</v>
      </c>
      <c r="H3209" s="19">
        <v>3374.1</v>
      </c>
      <c r="I3209" s="31">
        <v>38449</v>
      </c>
      <c r="J3209" s="30">
        <v>13602.35</v>
      </c>
      <c r="K3209" s="28">
        <v>38449</v>
      </c>
      <c r="L3209" s="27">
        <v>4860.6499999999996</v>
      </c>
      <c r="M3209" s="25">
        <v>38617</v>
      </c>
      <c r="N3209" s="24">
        <v>5385.7</v>
      </c>
      <c r="O3209" s="28">
        <v>38587</v>
      </c>
      <c r="P3209" s="27">
        <v>4917.74</v>
      </c>
    </row>
    <row r="3210" spans="1:16" ht="16.5" x14ac:dyDescent="0.3">
      <c r="A3210" s="2">
        <v>38469</v>
      </c>
      <c r="B3210" s="1">
        <v>119.96</v>
      </c>
      <c r="C3210" s="14">
        <v>38544</v>
      </c>
      <c r="D3210" s="13">
        <v>1219.44</v>
      </c>
      <c r="E3210" s="17">
        <v>38421</v>
      </c>
      <c r="F3210" s="16">
        <v>11864.91</v>
      </c>
      <c r="G3210" s="20">
        <v>38631</v>
      </c>
      <c r="H3210" s="19">
        <v>3384.15</v>
      </c>
      <c r="I3210" s="31">
        <v>38448</v>
      </c>
      <c r="J3210" s="30">
        <v>13562.26</v>
      </c>
      <c r="K3210" s="28">
        <v>38448</v>
      </c>
      <c r="L3210" s="27">
        <v>4854.87</v>
      </c>
      <c r="M3210" s="25">
        <v>38616</v>
      </c>
      <c r="N3210" s="24">
        <v>5369.7</v>
      </c>
      <c r="O3210" s="28">
        <v>38586</v>
      </c>
      <c r="P3210" s="27">
        <v>4941.6899999999996</v>
      </c>
    </row>
    <row r="3211" spans="1:16" ht="16.5" x14ac:dyDescent="0.3">
      <c r="A3211" s="2">
        <v>38468</v>
      </c>
      <c r="B3211" s="1">
        <v>121.92</v>
      </c>
      <c r="C3211" s="14">
        <v>38541</v>
      </c>
      <c r="D3211" s="13">
        <v>1211.8599999999999</v>
      </c>
      <c r="E3211" s="17">
        <v>38420</v>
      </c>
      <c r="F3211" s="16">
        <v>11966.69</v>
      </c>
      <c r="G3211" s="20">
        <v>38630</v>
      </c>
      <c r="H3211" s="19">
        <v>3418.84</v>
      </c>
      <c r="I3211" s="31">
        <v>38446</v>
      </c>
      <c r="J3211" s="30">
        <v>13513.41</v>
      </c>
      <c r="K3211" s="28">
        <v>38446</v>
      </c>
      <c r="L3211" s="27">
        <v>4851.18</v>
      </c>
      <c r="M3211" s="25">
        <v>38615</v>
      </c>
      <c r="N3211" s="24">
        <v>5416.4</v>
      </c>
      <c r="O3211" s="28">
        <v>38583</v>
      </c>
      <c r="P3211" s="27">
        <v>4929.91</v>
      </c>
    </row>
    <row r="3212" spans="1:16" ht="16.5" x14ac:dyDescent="0.3">
      <c r="A3212" s="2">
        <v>38467</v>
      </c>
      <c r="B3212" s="1">
        <v>122.08</v>
      </c>
      <c r="C3212" s="14">
        <v>38540</v>
      </c>
      <c r="D3212" s="13">
        <v>1197.8699999999999</v>
      </c>
      <c r="E3212" s="17">
        <v>38419</v>
      </c>
      <c r="F3212" s="16">
        <v>11886.91</v>
      </c>
      <c r="G3212" s="20">
        <v>38629</v>
      </c>
      <c r="H3212" s="19">
        <v>3464.23</v>
      </c>
      <c r="I3212" s="31">
        <v>38443</v>
      </c>
      <c r="J3212" s="30">
        <v>13491.35</v>
      </c>
      <c r="K3212" s="28">
        <v>38443</v>
      </c>
      <c r="L3212" s="27">
        <v>4866.57</v>
      </c>
      <c r="M3212" s="25">
        <v>38614</v>
      </c>
      <c r="N3212" s="24">
        <v>5429.7</v>
      </c>
      <c r="O3212" s="28">
        <v>38582</v>
      </c>
      <c r="P3212" s="27">
        <v>4851.2700000000004</v>
      </c>
    </row>
    <row r="3213" spans="1:16" ht="16.5" x14ac:dyDescent="0.3">
      <c r="A3213" s="2">
        <v>38464</v>
      </c>
      <c r="B3213" s="1">
        <v>121.36</v>
      </c>
      <c r="C3213" s="14">
        <v>38539</v>
      </c>
      <c r="D3213" s="13">
        <v>1194.94</v>
      </c>
      <c r="E3213" s="17">
        <v>38418</v>
      </c>
      <c r="F3213" s="16">
        <v>11925.36</v>
      </c>
      <c r="G3213" s="20">
        <v>38628</v>
      </c>
      <c r="H3213" s="19">
        <v>3449.34</v>
      </c>
      <c r="I3213" s="31">
        <v>38442</v>
      </c>
      <c r="J3213" s="30">
        <v>13516.88</v>
      </c>
      <c r="K3213" s="28">
        <v>38442</v>
      </c>
      <c r="L3213" s="27">
        <v>4792.7700000000004</v>
      </c>
      <c r="M3213" s="25">
        <v>38611</v>
      </c>
      <c r="N3213" s="24">
        <v>5407.9</v>
      </c>
      <c r="O3213" s="28">
        <v>38581</v>
      </c>
      <c r="P3213" s="27">
        <v>4871.46</v>
      </c>
    </row>
    <row r="3214" spans="1:16" ht="16.5" x14ac:dyDescent="0.3">
      <c r="A3214" s="2">
        <v>38463</v>
      </c>
      <c r="B3214" s="1">
        <v>121.31</v>
      </c>
      <c r="C3214" s="14">
        <v>38538</v>
      </c>
      <c r="D3214" s="13">
        <v>1204.99</v>
      </c>
      <c r="E3214" s="17">
        <v>38415</v>
      </c>
      <c r="F3214" s="16">
        <v>11873.05</v>
      </c>
      <c r="G3214" s="20">
        <v>38625</v>
      </c>
      <c r="H3214" s="19">
        <v>3428.51</v>
      </c>
      <c r="I3214" s="31">
        <v>38441</v>
      </c>
      <c r="J3214" s="30">
        <v>13425.75</v>
      </c>
      <c r="K3214" s="28">
        <v>38441</v>
      </c>
      <c r="L3214" s="27">
        <v>4765.97</v>
      </c>
      <c r="M3214" s="25">
        <v>38610</v>
      </c>
      <c r="N3214" s="24">
        <v>5383.5</v>
      </c>
      <c r="O3214" s="28">
        <v>38580</v>
      </c>
      <c r="P3214" s="27">
        <v>4883.8100000000004</v>
      </c>
    </row>
    <row r="3215" spans="1:16" ht="16.5" x14ac:dyDescent="0.3">
      <c r="A3215" s="2">
        <v>38462</v>
      </c>
      <c r="B3215" s="1">
        <v>121.05</v>
      </c>
      <c r="C3215" s="14">
        <v>38534</v>
      </c>
      <c r="D3215" s="13">
        <v>1194.44</v>
      </c>
      <c r="E3215" s="17">
        <v>38414</v>
      </c>
      <c r="F3215" s="16">
        <v>11856.46</v>
      </c>
      <c r="G3215" s="20">
        <v>38624</v>
      </c>
      <c r="H3215" s="19">
        <v>3412.75</v>
      </c>
      <c r="I3215" s="31">
        <v>38440</v>
      </c>
      <c r="J3215" s="30">
        <v>13411.88</v>
      </c>
      <c r="K3215" s="28">
        <v>38440</v>
      </c>
      <c r="L3215" s="27">
        <v>4765.22</v>
      </c>
      <c r="M3215" s="25">
        <v>38609</v>
      </c>
      <c r="N3215" s="24">
        <v>5347.4</v>
      </c>
      <c r="O3215" s="28">
        <v>38579</v>
      </c>
      <c r="P3215" s="27">
        <v>4922.34</v>
      </c>
    </row>
    <row r="3216" spans="1:16" ht="16.5" x14ac:dyDescent="0.3">
      <c r="A3216" s="2">
        <v>38461</v>
      </c>
      <c r="B3216" s="1">
        <v>120.5</v>
      </c>
      <c r="C3216" s="14">
        <v>38533</v>
      </c>
      <c r="D3216" s="13">
        <v>1191.33</v>
      </c>
      <c r="E3216" s="17">
        <v>38413</v>
      </c>
      <c r="F3216" s="16">
        <v>11813.71</v>
      </c>
      <c r="G3216" s="20">
        <v>38623</v>
      </c>
      <c r="H3216" s="19">
        <v>3429.42</v>
      </c>
      <c r="I3216" s="31">
        <v>38435</v>
      </c>
      <c r="J3216" s="30">
        <v>13597.1</v>
      </c>
      <c r="K3216" s="28">
        <v>38435</v>
      </c>
      <c r="L3216" s="27">
        <v>4800.3999999999996</v>
      </c>
      <c r="M3216" s="25">
        <v>38608</v>
      </c>
      <c r="N3216" s="24">
        <v>5338</v>
      </c>
      <c r="O3216" s="28">
        <v>38576</v>
      </c>
      <c r="P3216" s="27">
        <v>4937.33</v>
      </c>
    </row>
    <row r="3217" spans="1:16" ht="16.5" x14ac:dyDescent="0.3">
      <c r="A3217" s="2">
        <v>38460</v>
      </c>
      <c r="B3217" s="1">
        <v>119.76</v>
      </c>
      <c r="C3217" s="14">
        <v>38532</v>
      </c>
      <c r="D3217" s="13">
        <v>1199.8499999999999</v>
      </c>
      <c r="E3217" s="17">
        <v>38412</v>
      </c>
      <c r="F3217" s="16">
        <v>11780.53</v>
      </c>
      <c r="G3217" s="20">
        <v>38622</v>
      </c>
      <c r="H3217" s="19">
        <v>3384.24</v>
      </c>
      <c r="I3217" s="31">
        <v>38434</v>
      </c>
      <c r="J3217" s="30">
        <v>13603.61</v>
      </c>
      <c r="K3217" s="28">
        <v>38434</v>
      </c>
      <c r="L3217" s="27">
        <v>4811.3100000000004</v>
      </c>
      <c r="M3217" s="25">
        <v>38607</v>
      </c>
      <c r="N3217" s="24">
        <v>5375.1</v>
      </c>
      <c r="O3217" s="28">
        <v>38575</v>
      </c>
      <c r="P3217" s="27">
        <v>4953.93</v>
      </c>
    </row>
    <row r="3218" spans="1:16" ht="16.5" x14ac:dyDescent="0.3">
      <c r="A3218" s="2">
        <v>38457</v>
      </c>
      <c r="B3218" s="1">
        <v>122.41</v>
      </c>
      <c r="C3218" s="14">
        <v>38531</v>
      </c>
      <c r="D3218" s="13">
        <v>1201.57</v>
      </c>
      <c r="E3218" s="17">
        <v>38411</v>
      </c>
      <c r="F3218" s="16">
        <v>11740.6</v>
      </c>
      <c r="G3218" s="20">
        <v>38621</v>
      </c>
      <c r="H3218" s="19">
        <v>3400.93</v>
      </c>
      <c r="I3218" s="31">
        <v>38433</v>
      </c>
      <c r="J3218" s="30">
        <v>13776.47</v>
      </c>
      <c r="K3218" s="28">
        <v>38433</v>
      </c>
      <c r="L3218" s="27">
        <v>4907.17</v>
      </c>
      <c r="M3218" s="25">
        <v>38604</v>
      </c>
      <c r="N3218" s="24">
        <v>5359.3</v>
      </c>
      <c r="O3218" s="28">
        <v>38574</v>
      </c>
      <c r="P3218" s="27">
        <v>4990.57</v>
      </c>
    </row>
    <row r="3219" spans="1:16" ht="16.5" x14ac:dyDescent="0.3">
      <c r="A3219" s="2">
        <v>38456</v>
      </c>
      <c r="B3219" s="1">
        <v>123.29</v>
      </c>
      <c r="C3219" s="14">
        <v>38530</v>
      </c>
      <c r="D3219" s="13">
        <v>1190.69</v>
      </c>
      <c r="E3219" s="17">
        <v>38408</v>
      </c>
      <c r="F3219" s="16">
        <v>11658.25</v>
      </c>
      <c r="G3219" s="20">
        <v>38618</v>
      </c>
      <c r="H3219" s="19">
        <v>3331.55</v>
      </c>
      <c r="I3219" s="31">
        <v>38432</v>
      </c>
      <c r="J3219" s="30">
        <v>13834.35</v>
      </c>
      <c r="K3219" s="28">
        <v>38432</v>
      </c>
      <c r="L3219" s="27">
        <v>4993.8500000000004</v>
      </c>
      <c r="M3219" s="25">
        <v>38603</v>
      </c>
      <c r="N3219" s="24">
        <v>5340.8</v>
      </c>
      <c r="O3219" s="28">
        <v>38573</v>
      </c>
      <c r="P3219" s="27">
        <v>4909.4799999999996</v>
      </c>
    </row>
    <row r="3220" spans="1:16" ht="16.5" x14ac:dyDescent="0.3">
      <c r="A3220" s="2">
        <v>38455</v>
      </c>
      <c r="B3220" s="1">
        <v>127.28</v>
      </c>
      <c r="C3220" s="14">
        <v>38527</v>
      </c>
      <c r="D3220" s="13">
        <v>1191.57</v>
      </c>
      <c r="E3220" s="17">
        <v>38407</v>
      </c>
      <c r="F3220" s="16">
        <v>11531.15</v>
      </c>
      <c r="G3220" s="20">
        <v>38617</v>
      </c>
      <c r="H3220" s="19">
        <v>3312.26</v>
      </c>
      <c r="I3220" s="31">
        <v>38429</v>
      </c>
      <c r="J3220" s="30">
        <v>13828.37</v>
      </c>
      <c r="K3220" s="28">
        <v>38429</v>
      </c>
      <c r="L3220" s="27">
        <v>4957.59</v>
      </c>
      <c r="M3220" s="25">
        <v>38602</v>
      </c>
      <c r="N3220" s="24">
        <v>5365.9</v>
      </c>
      <c r="O3220" s="28">
        <v>38572</v>
      </c>
      <c r="P3220" s="27">
        <v>4837.8599999999997</v>
      </c>
    </row>
    <row r="3221" spans="1:16" ht="16.5" x14ac:dyDescent="0.3">
      <c r="A3221" s="2">
        <v>38454</v>
      </c>
      <c r="B3221" s="1">
        <v>127.24</v>
      </c>
      <c r="C3221" s="14">
        <v>38526</v>
      </c>
      <c r="D3221" s="13">
        <v>1200.73</v>
      </c>
      <c r="E3221" s="17">
        <v>38406</v>
      </c>
      <c r="F3221" s="16">
        <v>11500.18</v>
      </c>
      <c r="G3221" s="20">
        <v>38616</v>
      </c>
      <c r="H3221" s="19">
        <v>3326.78</v>
      </c>
      <c r="I3221" s="31">
        <v>38428</v>
      </c>
      <c r="J3221" s="30">
        <v>13817.99</v>
      </c>
      <c r="K3221" s="28">
        <v>38428</v>
      </c>
      <c r="L3221" s="27">
        <v>4959.8100000000004</v>
      </c>
      <c r="M3221" s="25">
        <v>38601</v>
      </c>
      <c r="N3221" s="24">
        <v>5359.2</v>
      </c>
      <c r="O3221" s="28">
        <v>38569</v>
      </c>
      <c r="P3221" s="27">
        <v>4827.18</v>
      </c>
    </row>
    <row r="3222" spans="1:16" ht="16.5" x14ac:dyDescent="0.3">
      <c r="A3222" s="2">
        <v>38453</v>
      </c>
      <c r="B3222" s="1">
        <v>127.59</v>
      </c>
      <c r="C3222" s="14">
        <v>38525</v>
      </c>
      <c r="D3222" s="13">
        <v>1213.8800000000001</v>
      </c>
      <c r="E3222" s="17">
        <v>38405</v>
      </c>
      <c r="F3222" s="16">
        <v>11597.71</v>
      </c>
      <c r="G3222" s="20">
        <v>38615</v>
      </c>
      <c r="H3222" s="19">
        <v>3375.79</v>
      </c>
      <c r="I3222" s="31">
        <v>38427</v>
      </c>
      <c r="J3222" s="30">
        <v>13832.52</v>
      </c>
      <c r="K3222" s="28">
        <v>38427</v>
      </c>
      <c r="L3222" s="27">
        <v>4952.88</v>
      </c>
      <c r="M3222" s="25">
        <v>38600</v>
      </c>
      <c r="N3222" s="24">
        <v>5337.8</v>
      </c>
      <c r="O3222" s="28">
        <v>38568</v>
      </c>
      <c r="P3222" s="27">
        <v>4874.0600000000004</v>
      </c>
    </row>
    <row r="3223" spans="1:16" ht="16.5" x14ac:dyDescent="0.3">
      <c r="A3223" s="2">
        <v>38450</v>
      </c>
      <c r="B3223" s="1">
        <v>128.44</v>
      </c>
      <c r="C3223" s="14">
        <v>38524</v>
      </c>
      <c r="D3223" s="13">
        <v>1213.6099999999999</v>
      </c>
      <c r="E3223" s="17">
        <v>38404</v>
      </c>
      <c r="F3223" s="16">
        <v>11651.02</v>
      </c>
      <c r="G3223" s="20">
        <v>38614</v>
      </c>
      <c r="H3223" s="19">
        <v>3356.28</v>
      </c>
      <c r="I3223" s="31">
        <v>38426</v>
      </c>
      <c r="J3223" s="30">
        <v>13816.75</v>
      </c>
      <c r="K3223" s="28">
        <v>38426</v>
      </c>
      <c r="L3223" s="27">
        <v>4920.25</v>
      </c>
      <c r="M3223" s="25">
        <v>38597</v>
      </c>
      <c r="N3223" s="24">
        <v>5326.8</v>
      </c>
      <c r="O3223" s="28">
        <v>38567</v>
      </c>
      <c r="P3223" s="27">
        <v>4923.12</v>
      </c>
    </row>
    <row r="3224" spans="1:16" ht="16.5" x14ac:dyDescent="0.3">
      <c r="A3224" s="2">
        <v>38449</v>
      </c>
      <c r="B3224" s="1">
        <v>127.92</v>
      </c>
      <c r="C3224" s="14">
        <v>38523</v>
      </c>
      <c r="D3224" s="13">
        <v>1216.0999999999999</v>
      </c>
      <c r="E3224" s="17">
        <v>38401</v>
      </c>
      <c r="F3224" s="16">
        <v>11660.12</v>
      </c>
      <c r="G3224" s="20">
        <v>38611</v>
      </c>
      <c r="H3224" s="19">
        <v>3366.57</v>
      </c>
      <c r="I3224" s="31">
        <v>38425</v>
      </c>
      <c r="J3224" s="30">
        <v>13906.85</v>
      </c>
      <c r="K3224" s="28">
        <v>38425</v>
      </c>
      <c r="L3224" s="27">
        <v>4999.84</v>
      </c>
      <c r="M3224" s="25">
        <v>38596</v>
      </c>
      <c r="N3224" s="24">
        <v>5328.5</v>
      </c>
      <c r="O3224" s="28">
        <v>38566</v>
      </c>
      <c r="P3224" s="27">
        <v>4932.87</v>
      </c>
    </row>
    <row r="3225" spans="1:16" ht="16.5" x14ac:dyDescent="0.3">
      <c r="A3225" s="2">
        <v>38448</v>
      </c>
      <c r="B3225" s="1">
        <v>127.85</v>
      </c>
      <c r="C3225" s="14">
        <v>38520</v>
      </c>
      <c r="D3225" s="13">
        <v>1216.96</v>
      </c>
      <c r="E3225" s="17">
        <v>38400</v>
      </c>
      <c r="F3225" s="16">
        <v>11582.72</v>
      </c>
      <c r="G3225" s="20">
        <v>38610</v>
      </c>
      <c r="H3225" s="19">
        <v>3339.02</v>
      </c>
      <c r="I3225" s="31">
        <v>38422</v>
      </c>
      <c r="J3225" s="30">
        <v>13890.93</v>
      </c>
      <c r="K3225" s="28">
        <v>38422</v>
      </c>
      <c r="L3225" s="27">
        <v>5004.24</v>
      </c>
      <c r="M3225" s="25">
        <v>38595</v>
      </c>
      <c r="N3225" s="24">
        <v>5296.9</v>
      </c>
      <c r="O3225" s="28">
        <v>38565</v>
      </c>
      <c r="P3225" s="27">
        <v>4890.8500000000004</v>
      </c>
    </row>
    <row r="3226" spans="1:16" ht="16.5" x14ac:dyDescent="0.3">
      <c r="A3226" s="2">
        <v>38446</v>
      </c>
      <c r="B3226" s="1">
        <v>127.22</v>
      </c>
      <c r="C3226" s="14">
        <v>38519</v>
      </c>
      <c r="D3226" s="13">
        <v>1210.96</v>
      </c>
      <c r="E3226" s="17">
        <v>38399</v>
      </c>
      <c r="F3226" s="16">
        <v>11601.68</v>
      </c>
      <c r="G3226" s="20">
        <v>38609</v>
      </c>
      <c r="H3226" s="19">
        <v>3338.99</v>
      </c>
      <c r="I3226" s="31">
        <v>38421</v>
      </c>
      <c r="J3226" s="30">
        <v>13856.02</v>
      </c>
      <c r="K3226" s="28">
        <v>38421</v>
      </c>
      <c r="L3226" s="27">
        <v>5057.79</v>
      </c>
      <c r="M3226" s="25">
        <v>38594</v>
      </c>
      <c r="N3226" s="24">
        <v>5255.8</v>
      </c>
      <c r="O3226" s="28">
        <v>38562</v>
      </c>
      <c r="P3226" s="27">
        <v>4886.5</v>
      </c>
    </row>
    <row r="3227" spans="1:16" ht="16.5" x14ac:dyDescent="0.3">
      <c r="A3227" s="2">
        <v>38443</v>
      </c>
      <c r="B3227" s="1">
        <v>126.88</v>
      </c>
      <c r="C3227" s="14">
        <v>38518</v>
      </c>
      <c r="D3227" s="13">
        <v>1206.58</v>
      </c>
      <c r="E3227" s="17">
        <v>38398</v>
      </c>
      <c r="F3227" s="16">
        <v>11646.49</v>
      </c>
      <c r="G3227" s="20">
        <v>38608</v>
      </c>
      <c r="H3227" s="19">
        <v>3325.55</v>
      </c>
      <c r="I3227" s="31">
        <v>38420</v>
      </c>
      <c r="J3227" s="30">
        <v>13941.47</v>
      </c>
      <c r="K3227" s="28">
        <v>38420</v>
      </c>
      <c r="L3227" s="27">
        <v>5086.3100000000004</v>
      </c>
      <c r="M3227" s="25">
        <v>38590</v>
      </c>
      <c r="N3227" s="24">
        <v>5228.1000000000004</v>
      </c>
      <c r="O3227" s="28">
        <v>38561</v>
      </c>
      <c r="P3227" s="27">
        <v>4892.5</v>
      </c>
    </row>
    <row r="3228" spans="1:16" ht="16.5" x14ac:dyDescent="0.3">
      <c r="A3228" s="2">
        <v>38442</v>
      </c>
      <c r="B3228" s="1">
        <v>124.78</v>
      </c>
      <c r="C3228" s="14">
        <v>38517</v>
      </c>
      <c r="D3228" s="13">
        <v>1203.9100000000001</v>
      </c>
      <c r="E3228" s="17">
        <v>38397</v>
      </c>
      <c r="F3228" s="16">
        <v>11632.2</v>
      </c>
      <c r="G3228" s="20">
        <v>38607</v>
      </c>
      <c r="H3228" s="19">
        <v>3354.64</v>
      </c>
      <c r="I3228" s="31">
        <v>38419</v>
      </c>
      <c r="J3228" s="30">
        <v>13881.71</v>
      </c>
      <c r="K3228" s="28">
        <v>38419</v>
      </c>
      <c r="L3228" s="27">
        <v>5082.47</v>
      </c>
      <c r="M3228" s="25">
        <v>38589</v>
      </c>
      <c r="N3228" s="24">
        <v>5255.7</v>
      </c>
      <c r="O3228" s="28">
        <v>38560</v>
      </c>
      <c r="P3228" s="27">
        <v>4855.3500000000004</v>
      </c>
    </row>
    <row r="3229" spans="1:16" ht="16.5" x14ac:dyDescent="0.3">
      <c r="A3229" s="2">
        <v>38441</v>
      </c>
      <c r="B3229" s="1">
        <v>123.49</v>
      </c>
      <c r="C3229" s="14">
        <v>38516</v>
      </c>
      <c r="D3229" s="13">
        <v>1200.82</v>
      </c>
      <c r="E3229" s="17">
        <v>38393</v>
      </c>
      <c r="F3229" s="16">
        <v>11553.56</v>
      </c>
      <c r="G3229" s="20">
        <v>38604</v>
      </c>
      <c r="H3229" s="19">
        <v>3359.65</v>
      </c>
      <c r="I3229" s="31">
        <v>38418</v>
      </c>
      <c r="J3229" s="30">
        <v>13771.95</v>
      </c>
      <c r="K3229" s="28">
        <v>38418</v>
      </c>
      <c r="L3229" s="27">
        <v>4995.99</v>
      </c>
      <c r="M3229" s="25">
        <v>38588</v>
      </c>
      <c r="N3229" s="24">
        <v>5275.2</v>
      </c>
      <c r="O3229" s="28">
        <v>38559</v>
      </c>
      <c r="P3229" s="27">
        <v>4843.49</v>
      </c>
    </row>
    <row r="3230" spans="1:16" ht="16.5" x14ac:dyDescent="0.3">
      <c r="A3230" s="2">
        <v>38440</v>
      </c>
      <c r="B3230" s="1">
        <v>124.13</v>
      </c>
      <c r="C3230" s="14">
        <v>38513</v>
      </c>
      <c r="D3230" s="13">
        <v>1198.1099999999999</v>
      </c>
      <c r="E3230" s="17">
        <v>38392</v>
      </c>
      <c r="F3230" s="16">
        <v>11473.35</v>
      </c>
      <c r="G3230" s="20">
        <v>38603</v>
      </c>
      <c r="H3230" s="19">
        <v>3346.63</v>
      </c>
      <c r="I3230" s="31">
        <v>38415</v>
      </c>
      <c r="J3230" s="30">
        <v>13730.78</v>
      </c>
      <c r="K3230" s="28">
        <v>38415</v>
      </c>
      <c r="L3230" s="27">
        <v>4951.57</v>
      </c>
      <c r="M3230" s="25">
        <v>38587</v>
      </c>
      <c r="N3230" s="24">
        <v>5300.2</v>
      </c>
      <c r="O3230" s="28">
        <v>38558</v>
      </c>
      <c r="P3230" s="27">
        <v>4842.7</v>
      </c>
    </row>
    <row r="3231" spans="1:16" ht="16.5" x14ac:dyDescent="0.3">
      <c r="A3231" s="2">
        <v>38439</v>
      </c>
      <c r="B3231" s="1">
        <v>126.72</v>
      </c>
      <c r="C3231" s="14">
        <v>38512</v>
      </c>
      <c r="D3231" s="13">
        <v>1200.93</v>
      </c>
      <c r="E3231" s="17">
        <v>38391</v>
      </c>
      <c r="F3231" s="16">
        <v>11490.43</v>
      </c>
      <c r="G3231" s="20">
        <v>38602</v>
      </c>
      <c r="H3231" s="19">
        <v>3349.46</v>
      </c>
      <c r="I3231" s="31">
        <v>38414</v>
      </c>
      <c r="J3231" s="30">
        <v>13892.37</v>
      </c>
      <c r="K3231" s="28">
        <v>38414</v>
      </c>
      <c r="L3231" s="27">
        <v>5014.18</v>
      </c>
      <c r="M3231" s="25">
        <v>38586</v>
      </c>
      <c r="N3231" s="24">
        <v>5318.4</v>
      </c>
      <c r="O3231" s="28">
        <v>38555</v>
      </c>
      <c r="P3231" s="27">
        <v>4836.8999999999996</v>
      </c>
    </row>
    <row r="3232" spans="1:16" ht="16.5" x14ac:dyDescent="0.3">
      <c r="A3232" s="2">
        <v>38436</v>
      </c>
      <c r="B3232" s="1">
        <v>125.07</v>
      </c>
      <c r="C3232" s="14">
        <v>38511</v>
      </c>
      <c r="D3232" s="13">
        <v>1194.67</v>
      </c>
      <c r="E3232" s="17">
        <v>38390</v>
      </c>
      <c r="F3232" s="16">
        <v>11499.86</v>
      </c>
      <c r="G3232" s="20">
        <v>38601</v>
      </c>
      <c r="H3232" s="19">
        <v>3341.8</v>
      </c>
      <c r="I3232" s="31">
        <v>38413</v>
      </c>
      <c r="J3232" s="30">
        <v>13850.78</v>
      </c>
      <c r="K3232" s="28">
        <v>38413</v>
      </c>
      <c r="L3232" s="27">
        <v>4984.8999999999996</v>
      </c>
      <c r="M3232" s="25">
        <v>38583</v>
      </c>
      <c r="N3232" s="24">
        <v>5312.6</v>
      </c>
      <c r="O3232" s="28">
        <v>38554</v>
      </c>
      <c r="P3232" s="27">
        <v>4829.87</v>
      </c>
    </row>
    <row r="3233" spans="1:16" ht="16.5" x14ac:dyDescent="0.3">
      <c r="A3233" s="2">
        <v>38435</v>
      </c>
      <c r="B3233" s="1">
        <v>123.8</v>
      </c>
      <c r="C3233" s="14">
        <v>38510</v>
      </c>
      <c r="D3233" s="13">
        <v>1197.26</v>
      </c>
      <c r="E3233" s="17">
        <v>38387</v>
      </c>
      <c r="F3233" s="16">
        <v>11360.4</v>
      </c>
      <c r="G3233" s="20">
        <v>38600</v>
      </c>
      <c r="H3233" s="19">
        <v>3303.05</v>
      </c>
      <c r="I3233" s="31">
        <v>38412</v>
      </c>
      <c r="J3233" s="30">
        <v>14061.15</v>
      </c>
      <c r="K3233" s="28">
        <v>38412</v>
      </c>
      <c r="L3233" s="27">
        <v>5138.08</v>
      </c>
      <c r="M3233" s="25">
        <v>38582</v>
      </c>
      <c r="N3233" s="24">
        <v>5269.3</v>
      </c>
      <c r="O3233" s="28">
        <v>38553</v>
      </c>
      <c r="P3233" s="27">
        <v>4784.5</v>
      </c>
    </row>
    <row r="3234" spans="1:16" ht="16.5" x14ac:dyDescent="0.3">
      <c r="A3234" s="2">
        <v>38434</v>
      </c>
      <c r="B3234" s="1">
        <v>125.16</v>
      </c>
      <c r="C3234" s="14">
        <v>38509</v>
      </c>
      <c r="D3234" s="13">
        <v>1197.51</v>
      </c>
      <c r="E3234" s="17">
        <v>38386</v>
      </c>
      <c r="F3234" s="16">
        <v>11389.35</v>
      </c>
      <c r="G3234" s="20">
        <v>38597</v>
      </c>
      <c r="H3234" s="19">
        <v>3274.42</v>
      </c>
      <c r="I3234" s="31">
        <v>38411</v>
      </c>
      <c r="J3234" s="30">
        <v>14195.35</v>
      </c>
      <c r="K3234" s="28">
        <v>38411</v>
      </c>
      <c r="L3234" s="27">
        <v>5152.38</v>
      </c>
      <c r="M3234" s="25">
        <v>38581</v>
      </c>
      <c r="N3234" s="24">
        <v>5292.7</v>
      </c>
      <c r="O3234" s="28">
        <v>38552</v>
      </c>
      <c r="P3234" s="27">
        <v>4770.54</v>
      </c>
    </row>
    <row r="3235" spans="1:16" ht="16.5" x14ac:dyDescent="0.3">
      <c r="A3235" s="2">
        <v>38433</v>
      </c>
      <c r="B3235" s="1">
        <v>126.87</v>
      </c>
      <c r="C3235" s="14">
        <v>38506</v>
      </c>
      <c r="D3235" s="13">
        <v>1196.02</v>
      </c>
      <c r="E3235" s="17">
        <v>38385</v>
      </c>
      <c r="F3235" s="16">
        <v>11407.14</v>
      </c>
      <c r="G3235" s="20">
        <v>38596</v>
      </c>
      <c r="H3235" s="19">
        <v>3282.29</v>
      </c>
      <c r="I3235" s="31">
        <v>38408</v>
      </c>
      <c r="J3235" s="30">
        <v>14157.09</v>
      </c>
      <c r="K3235" s="28">
        <v>38408</v>
      </c>
      <c r="L3235" s="27">
        <v>5024.92</v>
      </c>
      <c r="M3235" s="25">
        <v>38580</v>
      </c>
      <c r="N3235" s="24">
        <v>5322.3</v>
      </c>
      <c r="O3235" s="28">
        <v>38551</v>
      </c>
      <c r="P3235" s="27">
        <v>4719.57</v>
      </c>
    </row>
    <row r="3236" spans="1:16" ht="16.5" x14ac:dyDescent="0.3">
      <c r="A3236" s="2">
        <v>38432</v>
      </c>
      <c r="B3236" s="1">
        <v>126.84</v>
      </c>
      <c r="C3236" s="14">
        <v>38505</v>
      </c>
      <c r="D3236" s="13">
        <v>1204.29</v>
      </c>
      <c r="E3236" s="17">
        <v>38384</v>
      </c>
      <c r="F3236" s="16">
        <v>11384.4</v>
      </c>
      <c r="G3236" s="20">
        <v>38595</v>
      </c>
      <c r="H3236" s="19">
        <v>3263.78</v>
      </c>
      <c r="I3236" s="31">
        <v>38407</v>
      </c>
      <c r="J3236" s="30">
        <v>14060.91</v>
      </c>
      <c r="K3236" s="28">
        <v>38407</v>
      </c>
      <c r="L3236" s="27">
        <v>4934.5</v>
      </c>
      <c r="M3236" s="25">
        <v>38579</v>
      </c>
      <c r="N3236" s="24">
        <v>5344.2</v>
      </c>
      <c r="O3236" s="28">
        <v>38548</v>
      </c>
      <c r="P3236" s="27">
        <v>4712.8999999999996</v>
      </c>
    </row>
    <row r="3237" spans="1:16" ht="16.5" x14ac:dyDescent="0.3">
      <c r="A3237" s="2">
        <v>38429</v>
      </c>
      <c r="B3237" s="1">
        <v>126.82</v>
      </c>
      <c r="C3237" s="14">
        <v>38504</v>
      </c>
      <c r="D3237" s="13">
        <v>1202.27</v>
      </c>
      <c r="E3237" s="17">
        <v>38383</v>
      </c>
      <c r="F3237" s="16">
        <v>11387.59</v>
      </c>
      <c r="G3237" s="20">
        <v>38594</v>
      </c>
      <c r="H3237" s="19">
        <v>3234.1</v>
      </c>
      <c r="I3237" s="31">
        <v>38406</v>
      </c>
      <c r="J3237" s="30">
        <v>13957.94</v>
      </c>
      <c r="K3237" s="28">
        <v>38406</v>
      </c>
      <c r="L3237" s="27">
        <v>4919.1499999999996</v>
      </c>
      <c r="M3237" s="25">
        <v>38576</v>
      </c>
      <c r="N3237" s="24">
        <v>5345.8</v>
      </c>
      <c r="O3237" s="28">
        <v>38547</v>
      </c>
      <c r="P3237" s="27">
        <v>4699.2700000000004</v>
      </c>
    </row>
    <row r="3238" spans="1:16" ht="16.5" x14ac:dyDescent="0.3">
      <c r="A3238" s="2">
        <v>38428</v>
      </c>
      <c r="B3238" s="1">
        <v>126.68</v>
      </c>
      <c r="C3238" s="14">
        <v>38503</v>
      </c>
      <c r="D3238" s="13">
        <v>1191.5</v>
      </c>
      <c r="E3238" s="17">
        <v>38380</v>
      </c>
      <c r="F3238" s="16">
        <v>11320.58</v>
      </c>
      <c r="G3238" s="20">
        <v>38593</v>
      </c>
      <c r="H3238" s="19">
        <v>3239.96</v>
      </c>
      <c r="I3238" s="31">
        <v>38405</v>
      </c>
      <c r="J3238" s="30">
        <v>14090.52</v>
      </c>
      <c r="K3238" s="28">
        <v>38405</v>
      </c>
      <c r="L3238" s="27">
        <v>4935.1000000000004</v>
      </c>
      <c r="M3238" s="25">
        <v>38575</v>
      </c>
      <c r="N3238" s="24">
        <v>5358.6</v>
      </c>
      <c r="O3238" s="28">
        <v>38546</v>
      </c>
      <c r="P3238" s="27">
        <v>4679.8900000000003</v>
      </c>
    </row>
    <row r="3239" spans="1:16" ht="16.5" x14ac:dyDescent="0.3">
      <c r="A3239" s="2">
        <v>38427</v>
      </c>
      <c r="B3239" s="1">
        <v>128.16999999999999</v>
      </c>
      <c r="C3239" s="14">
        <v>38499</v>
      </c>
      <c r="D3239" s="13">
        <v>1198.78</v>
      </c>
      <c r="E3239" s="17">
        <v>38379</v>
      </c>
      <c r="F3239" s="16">
        <v>11341.31</v>
      </c>
      <c r="G3239" s="20">
        <v>38590</v>
      </c>
      <c r="H3239" s="19">
        <v>3224.1</v>
      </c>
      <c r="I3239" s="31">
        <v>38404</v>
      </c>
      <c r="J3239" s="30">
        <v>14111.65</v>
      </c>
      <c r="K3239" s="28">
        <v>38404</v>
      </c>
      <c r="L3239" s="27">
        <v>4932.53</v>
      </c>
      <c r="M3239" s="25">
        <v>38574</v>
      </c>
      <c r="N3239" s="24">
        <v>5377.5</v>
      </c>
      <c r="O3239" s="28">
        <v>38545</v>
      </c>
      <c r="P3239" s="27">
        <v>4653.03</v>
      </c>
    </row>
    <row r="3240" spans="1:16" ht="16.5" x14ac:dyDescent="0.3">
      <c r="A3240" s="2">
        <v>38426</v>
      </c>
      <c r="B3240" s="1">
        <v>127.95</v>
      </c>
      <c r="C3240" s="14">
        <v>38498</v>
      </c>
      <c r="D3240" s="13">
        <v>1197.6300000000001</v>
      </c>
      <c r="E3240" s="17">
        <v>38378</v>
      </c>
      <c r="F3240" s="16">
        <v>11376.57</v>
      </c>
      <c r="G3240" s="20">
        <v>38589</v>
      </c>
      <c r="H3240" s="19">
        <v>3258.52</v>
      </c>
      <c r="I3240" s="31">
        <v>38401</v>
      </c>
      <c r="J3240" s="30">
        <v>14087.87</v>
      </c>
      <c r="K3240" s="28">
        <v>38401</v>
      </c>
      <c r="L3240" s="27">
        <v>4923.54</v>
      </c>
      <c r="M3240" s="25">
        <v>38573</v>
      </c>
      <c r="N3240" s="24">
        <v>5363.7</v>
      </c>
      <c r="O3240" s="28">
        <v>38544</v>
      </c>
      <c r="P3240" s="27">
        <v>4663.38</v>
      </c>
    </row>
    <row r="3241" spans="1:16" ht="16.5" x14ac:dyDescent="0.3">
      <c r="A3241" s="2">
        <v>38425</v>
      </c>
      <c r="B3241" s="1">
        <v>131.47</v>
      </c>
      <c r="C3241" s="14">
        <v>38497</v>
      </c>
      <c r="D3241" s="13">
        <v>1190.01</v>
      </c>
      <c r="E3241" s="17">
        <v>38377</v>
      </c>
      <c r="F3241" s="16">
        <v>11276.91</v>
      </c>
      <c r="G3241" s="20">
        <v>38588</v>
      </c>
      <c r="H3241" s="19">
        <v>3294.25</v>
      </c>
      <c r="I3241" s="31">
        <v>38400</v>
      </c>
      <c r="J3241" s="30">
        <v>13967.82</v>
      </c>
      <c r="K3241" s="28">
        <v>38400</v>
      </c>
      <c r="L3241" s="27">
        <v>4908.71</v>
      </c>
      <c r="M3241" s="25">
        <v>38572</v>
      </c>
      <c r="N3241" s="24">
        <v>5344.3</v>
      </c>
      <c r="O3241" s="28">
        <v>38541</v>
      </c>
      <c r="P3241" s="27">
        <v>4597.97</v>
      </c>
    </row>
    <row r="3242" spans="1:16" ht="16.5" x14ac:dyDescent="0.3">
      <c r="A3242" s="2">
        <v>38422</v>
      </c>
      <c r="B3242" s="1">
        <v>131.97</v>
      </c>
      <c r="C3242" s="14">
        <v>38496</v>
      </c>
      <c r="D3242" s="13">
        <v>1194.07</v>
      </c>
      <c r="E3242" s="17">
        <v>38376</v>
      </c>
      <c r="F3242" s="16">
        <v>11289.49</v>
      </c>
      <c r="G3242" s="20">
        <v>38587</v>
      </c>
      <c r="H3242" s="19">
        <v>3299.28</v>
      </c>
      <c r="I3242" s="31">
        <v>38399</v>
      </c>
      <c r="J3242" s="30">
        <v>14015.49</v>
      </c>
      <c r="K3242" s="28">
        <v>38399</v>
      </c>
      <c r="L3242" s="27">
        <v>4920.09</v>
      </c>
      <c r="M3242" s="25">
        <v>38569</v>
      </c>
      <c r="N3242" s="24">
        <v>5314.7</v>
      </c>
      <c r="O3242" s="28">
        <v>38540</v>
      </c>
      <c r="P3242" s="27">
        <v>4530.18</v>
      </c>
    </row>
    <row r="3243" spans="1:16" ht="16.5" x14ac:dyDescent="0.3">
      <c r="A3243" s="2">
        <v>38421</v>
      </c>
      <c r="B3243" s="1">
        <v>128.76</v>
      </c>
      <c r="C3243" s="14">
        <v>38495</v>
      </c>
      <c r="D3243" s="13">
        <v>1193.8599999999999</v>
      </c>
      <c r="E3243" s="17">
        <v>38373</v>
      </c>
      <c r="F3243" s="16">
        <v>11238.37</v>
      </c>
      <c r="G3243" s="20">
        <v>38586</v>
      </c>
      <c r="H3243" s="19">
        <v>3330.44</v>
      </c>
      <c r="I3243" s="31">
        <v>38398</v>
      </c>
      <c r="J3243" s="30">
        <v>13995.83</v>
      </c>
      <c r="K3243" s="28">
        <v>38398</v>
      </c>
      <c r="L3243" s="27">
        <v>4932.7299999999996</v>
      </c>
      <c r="M3243" s="25">
        <v>38568</v>
      </c>
      <c r="N3243" s="24">
        <v>5315.5</v>
      </c>
      <c r="O3243" s="28">
        <v>38539</v>
      </c>
      <c r="P3243" s="27">
        <v>4615.49</v>
      </c>
    </row>
    <row r="3244" spans="1:16" ht="16.5" x14ac:dyDescent="0.3">
      <c r="A3244" s="2">
        <v>38420</v>
      </c>
      <c r="B3244" s="1">
        <v>130.26</v>
      </c>
      <c r="C3244" s="14">
        <v>38492</v>
      </c>
      <c r="D3244" s="13">
        <v>1189.28</v>
      </c>
      <c r="E3244" s="17">
        <v>38372</v>
      </c>
      <c r="F3244" s="16">
        <v>11284.77</v>
      </c>
      <c r="G3244" s="20">
        <v>38583</v>
      </c>
      <c r="H3244" s="19">
        <v>3328.17</v>
      </c>
      <c r="I3244" s="31">
        <v>38397</v>
      </c>
      <c r="J3244" s="30">
        <v>14017.23</v>
      </c>
      <c r="K3244" s="28">
        <v>38397</v>
      </c>
      <c r="L3244" s="27">
        <v>4904.96</v>
      </c>
      <c r="M3244" s="25">
        <v>38567</v>
      </c>
      <c r="N3244" s="24">
        <v>5332.3</v>
      </c>
      <c r="O3244" s="28">
        <v>38538</v>
      </c>
      <c r="P3244" s="27">
        <v>4603.6499999999996</v>
      </c>
    </row>
    <row r="3245" spans="1:16" ht="16.5" x14ac:dyDescent="0.3">
      <c r="A3245" s="2">
        <v>38419</v>
      </c>
      <c r="B3245" s="1">
        <v>129.21</v>
      </c>
      <c r="C3245" s="14">
        <v>38491</v>
      </c>
      <c r="D3245" s="13">
        <v>1191.08</v>
      </c>
      <c r="E3245" s="17">
        <v>38371</v>
      </c>
      <c r="F3245" s="16">
        <v>11405.34</v>
      </c>
      <c r="G3245" s="20">
        <v>38582</v>
      </c>
      <c r="H3245" s="19">
        <v>3283.84</v>
      </c>
      <c r="I3245" s="31">
        <v>38391</v>
      </c>
      <c r="J3245" s="30">
        <v>13845.63</v>
      </c>
      <c r="K3245" s="28">
        <v>38391</v>
      </c>
      <c r="L3245" s="27">
        <v>4872.1899999999996</v>
      </c>
      <c r="M3245" s="25">
        <v>38566</v>
      </c>
      <c r="N3245" s="24">
        <v>5327.5</v>
      </c>
      <c r="O3245" s="28">
        <v>38537</v>
      </c>
      <c r="P3245" s="27">
        <v>4623.41</v>
      </c>
    </row>
    <row r="3246" spans="1:16" ht="16.5" x14ac:dyDescent="0.3">
      <c r="A3246" s="2">
        <v>38418</v>
      </c>
      <c r="B3246" s="1">
        <v>130.11000000000001</v>
      </c>
      <c r="C3246" s="14">
        <v>38490</v>
      </c>
      <c r="D3246" s="13">
        <v>1185.56</v>
      </c>
      <c r="E3246" s="17">
        <v>38370</v>
      </c>
      <c r="F3246" s="16">
        <v>11423.26</v>
      </c>
      <c r="G3246" s="20">
        <v>38581</v>
      </c>
      <c r="H3246" s="19">
        <v>3298.2</v>
      </c>
      <c r="I3246" s="31">
        <v>38390</v>
      </c>
      <c r="J3246" s="30">
        <v>13795</v>
      </c>
      <c r="K3246" s="28">
        <v>38390</v>
      </c>
      <c r="L3246" s="27">
        <v>4840.26</v>
      </c>
      <c r="M3246" s="25">
        <v>38565</v>
      </c>
      <c r="N3246" s="24">
        <v>5290.8</v>
      </c>
      <c r="O3246" s="28">
        <v>38534</v>
      </c>
      <c r="P3246" s="27">
        <v>4617.07</v>
      </c>
    </row>
    <row r="3247" spans="1:16" ht="16.5" x14ac:dyDescent="0.3">
      <c r="A3247" s="2">
        <v>38415</v>
      </c>
      <c r="B3247" s="1">
        <v>130.61000000000001</v>
      </c>
      <c r="C3247" s="14">
        <v>38489</v>
      </c>
      <c r="D3247" s="13">
        <v>1173.8</v>
      </c>
      <c r="E3247" s="17">
        <v>38369</v>
      </c>
      <c r="F3247" s="16">
        <v>11487.1</v>
      </c>
      <c r="G3247" s="20">
        <v>38580</v>
      </c>
      <c r="H3247" s="19">
        <v>3307.42</v>
      </c>
      <c r="I3247" s="31">
        <v>38387</v>
      </c>
      <c r="J3247" s="30">
        <v>13585.17</v>
      </c>
      <c r="K3247" s="28">
        <v>38387</v>
      </c>
      <c r="L3247" s="27">
        <v>4750.72</v>
      </c>
      <c r="M3247" s="25">
        <v>38562</v>
      </c>
      <c r="N3247" s="24">
        <v>5282.3</v>
      </c>
      <c r="O3247" s="28">
        <v>38533</v>
      </c>
      <c r="P3247" s="27">
        <v>4586.28</v>
      </c>
    </row>
    <row r="3248" spans="1:16" ht="16.5" x14ac:dyDescent="0.3">
      <c r="A3248" s="2">
        <v>38414</v>
      </c>
      <c r="B3248" s="1">
        <v>130.61000000000001</v>
      </c>
      <c r="C3248" s="14">
        <v>38488</v>
      </c>
      <c r="D3248" s="13">
        <v>1165.69</v>
      </c>
      <c r="E3248" s="17">
        <v>38366</v>
      </c>
      <c r="F3248" s="16">
        <v>11438.39</v>
      </c>
      <c r="G3248" s="20">
        <v>38579</v>
      </c>
      <c r="H3248" s="19">
        <v>3326.34</v>
      </c>
      <c r="I3248" s="31">
        <v>38386</v>
      </c>
      <c r="J3248" s="30">
        <v>13515.33</v>
      </c>
      <c r="K3248" s="28">
        <v>38386</v>
      </c>
      <c r="L3248" s="27">
        <v>4720.1499999999996</v>
      </c>
      <c r="M3248" s="25">
        <v>38561</v>
      </c>
      <c r="N3248" s="24">
        <v>5270.3</v>
      </c>
      <c r="O3248" s="28">
        <v>38532</v>
      </c>
      <c r="P3248" s="27">
        <v>4583.63</v>
      </c>
    </row>
    <row r="3249" spans="1:16" ht="16.5" x14ac:dyDescent="0.3">
      <c r="A3249" s="2">
        <v>38413</v>
      </c>
      <c r="B3249" s="1">
        <v>130.13999999999999</v>
      </c>
      <c r="C3249" s="14">
        <v>38485</v>
      </c>
      <c r="D3249" s="13">
        <v>1154.05</v>
      </c>
      <c r="E3249" s="17">
        <v>38365</v>
      </c>
      <c r="F3249" s="16">
        <v>11358.22</v>
      </c>
      <c r="G3249" s="20">
        <v>38576</v>
      </c>
      <c r="H3249" s="19">
        <v>3334.15</v>
      </c>
      <c r="I3249" s="31">
        <v>38385</v>
      </c>
      <c r="J3249" s="30">
        <v>13555.8</v>
      </c>
      <c r="K3249" s="28">
        <v>38385</v>
      </c>
      <c r="L3249" s="27">
        <v>4717.67</v>
      </c>
      <c r="M3249" s="25">
        <v>38560</v>
      </c>
      <c r="N3249" s="24">
        <v>5263.6</v>
      </c>
      <c r="O3249" s="28">
        <v>38531</v>
      </c>
      <c r="P3249" s="27">
        <v>4557.46</v>
      </c>
    </row>
    <row r="3250" spans="1:16" ht="16.5" x14ac:dyDescent="0.3">
      <c r="A3250" s="2">
        <v>38411</v>
      </c>
      <c r="B3250" s="1">
        <v>130.85</v>
      </c>
      <c r="C3250" s="14">
        <v>38484</v>
      </c>
      <c r="D3250" s="13">
        <v>1159.3599999999999</v>
      </c>
      <c r="E3250" s="17">
        <v>38364</v>
      </c>
      <c r="F3250" s="16">
        <v>11453.39</v>
      </c>
      <c r="G3250" s="20">
        <v>38575</v>
      </c>
      <c r="H3250" s="19">
        <v>3354.16</v>
      </c>
      <c r="I3250" s="31">
        <v>38384</v>
      </c>
      <c r="J3250" s="30">
        <v>13578.26</v>
      </c>
      <c r="K3250" s="28">
        <v>38384</v>
      </c>
      <c r="L3250" s="27">
        <v>4675.8599999999997</v>
      </c>
      <c r="M3250" s="25">
        <v>38559</v>
      </c>
      <c r="N3250" s="24">
        <v>5256.2</v>
      </c>
      <c r="O3250" s="28">
        <v>38530</v>
      </c>
      <c r="P3250" s="27">
        <v>4523.82</v>
      </c>
    </row>
    <row r="3251" spans="1:16" ht="16.5" x14ac:dyDescent="0.3">
      <c r="A3251" s="2">
        <v>38408</v>
      </c>
      <c r="B3251" s="1">
        <v>129.13</v>
      </c>
      <c r="C3251" s="14">
        <v>38483</v>
      </c>
      <c r="D3251" s="13">
        <v>1171.1099999999999</v>
      </c>
      <c r="E3251" s="17">
        <v>38363</v>
      </c>
      <c r="F3251" s="16">
        <v>11539.99</v>
      </c>
      <c r="G3251" s="20">
        <v>38574</v>
      </c>
      <c r="H3251" s="19">
        <v>3370.84</v>
      </c>
      <c r="I3251" s="31">
        <v>38383</v>
      </c>
      <c r="J3251" s="30">
        <v>13721.69</v>
      </c>
      <c r="K3251" s="28">
        <v>38383</v>
      </c>
      <c r="L3251" s="27">
        <v>4721.5200000000004</v>
      </c>
      <c r="M3251" s="25">
        <v>38558</v>
      </c>
      <c r="N3251" s="24">
        <v>5270.7</v>
      </c>
      <c r="O3251" s="28">
        <v>38527</v>
      </c>
      <c r="P3251" s="27">
        <v>4566.4799999999996</v>
      </c>
    </row>
    <row r="3252" spans="1:16" ht="16.5" x14ac:dyDescent="0.3">
      <c r="A3252" s="2">
        <v>38407</v>
      </c>
      <c r="B3252" s="1">
        <v>127.81</v>
      </c>
      <c r="C3252" s="14">
        <v>38482</v>
      </c>
      <c r="D3252" s="13">
        <v>1166.22</v>
      </c>
      <c r="E3252" s="17">
        <v>38359</v>
      </c>
      <c r="F3252" s="16">
        <v>11433.24</v>
      </c>
      <c r="G3252" s="20">
        <v>38573</v>
      </c>
      <c r="H3252" s="19">
        <v>3331.29</v>
      </c>
      <c r="I3252" s="31">
        <v>38380</v>
      </c>
      <c r="J3252" s="30">
        <v>13650.06</v>
      </c>
      <c r="K3252" s="28">
        <v>38380</v>
      </c>
      <c r="L3252" s="27">
        <v>4711.88</v>
      </c>
      <c r="M3252" s="25">
        <v>38555</v>
      </c>
      <c r="N3252" s="24">
        <v>5241.8</v>
      </c>
      <c r="O3252" s="28">
        <v>38526</v>
      </c>
      <c r="P3252" s="27">
        <v>4627.4799999999996</v>
      </c>
    </row>
    <row r="3253" spans="1:16" ht="16.5" x14ac:dyDescent="0.3">
      <c r="A3253" s="2">
        <v>38406</v>
      </c>
      <c r="B3253" s="1">
        <v>125.53</v>
      </c>
      <c r="C3253" s="14">
        <v>38481</v>
      </c>
      <c r="D3253" s="13">
        <v>1178.8399999999999</v>
      </c>
      <c r="E3253" s="17">
        <v>38358</v>
      </c>
      <c r="F3253" s="16">
        <v>11492.26</v>
      </c>
      <c r="G3253" s="20">
        <v>38572</v>
      </c>
      <c r="H3253" s="19">
        <v>3292.41</v>
      </c>
      <c r="I3253" s="31">
        <v>38379</v>
      </c>
      <c r="J3253" s="30">
        <v>13628.91</v>
      </c>
      <c r="K3253" s="28">
        <v>38379</v>
      </c>
      <c r="L3253" s="27">
        <v>4692.82</v>
      </c>
      <c r="M3253" s="25">
        <v>38554</v>
      </c>
      <c r="N3253" s="24">
        <v>5221.6000000000004</v>
      </c>
      <c r="O3253" s="28">
        <v>38525</v>
      </c>
      <c r="P3253" s="27">
        <v>4619.6000000000004</v>
      </c>
    </row>
    <row r="3254" spans="1:16" ht="16.5" x14ac:dyDescent="0.3">
      <c r="A3254" s="2">
        <v>38405</v>
      </c>
      <c r="B3254" s="1">
        <v>126.74</v>
      </c>
      <c r="C3254" s="14">
        <v>38478</v>
      </c>
      <c r="D3254" s="13">
        <v>1171.3499999999999</v>
      </c>
      <c r="E3254" s="17">
        <v>38357</v>
      </c>
      <c r="F3254" s="16">
        <v>11437.52</v>
      </c>
      <c r="G3254" s="20">
        <v>38569</v>
      </c>
      <c r="H3254" s="19">
        <v>3280.49</v>
      </c>
      <c r="I3254" s="31">
        <v>38378</v>
      </c>
      <c r="J3254" s="30">
        <v>13623.68</v>
      </c>
      <c r="K3254" s="28">
        <v>38378</v>
      </c>
      <c r="L3254" s="27">
        <v>4679.5200000000004</v>
      </c>
      <c r="M3254" s="25">
        <v>38553</v>
      </c>
      <c r="N3254" s="24">
        <v>5215.2</v>
      </c>
      <c r="O3254" s="28">
        <v>38524</v>
      </c>
      <c r="P3254" s="27">
        <v>4608.1099999999997</v>
      </c>
    </row>
    <row r="3255" spans="1:16" ht="16.5" x14ac:dyDescent="0.3">
      <c r="A3255" s="2">
        <v>38404</v>
      </c>
      <c r="B3255" s="1">
        <v>128.09</v>
      </c>
      <c r="C3255" s="14">
        <v>38477</v>
      </c>
      <c r="D3255" s="13">
        <v>1172.6300000000001</v>
      </c>
      <c r="E3255" s="17">
        <v>38356</v>
      </c>
      <c r="F3255" s="16">
        <v>11517.75</v>
      </c>
      <c r="G3255" s="20">
        <v>38568</v>
      </c>
      <c r="H3255" s="19">
        <v>3310.62</v>
      </c>
      <c r="I3255" s="31">
        <v>38377</v>
      </c>
      <c r="J3255" s="30">
        <v>13584.06</v>
      </c>
      <c r="K3255" s="28">
        <v>38377</v>
      </c>
      <c r="L3255" s="27">
        <v>4617.32</v>
      </c>
      <c r="M3255" s="25">
        <v>38552</v>
      </c>
      <c r="N3255" s="24">
        <v>5201.5</v>
      </c>
      <c r="O3255" s="28">
        <v>38523</v>
      </c>
      <c r="P3255" s="27">
        <v>4586.8599999999997</v>
      </c>
    </row>
    <row r="3256" spans="1:16" ht="16.5" x14ac:dyDescent="0.3">
      <c r="A3256" s="2">
        <v>38401</v>
      </c>
      <c r="B3256" s="1">
        <v>127.43</v>
      </c>
      <c r="C3256" s="14">
        <v>38476</v>
      </c>
      <c r="D3256" s="13">
        <v>1175.6500000000001</v>
      </c>
      <c r="E3256" s="17">
        <v>38351</v>
      </c>
      <c r="F3256" s="16">
        <v>11488.76</v>
      </c>
      <c r="G3256" s="20">
        <v>38567</v>
      </c>
      <c r="H3256" s="19">
        <v>3343.63</v>
      </c>
      <c r="I3256" s="31">
        <v>38376</v>
      </c>
      <c r="J3256" s="30">
        <v>13386.99</v>
      </c>
      <c r="K3256" s="28">
        <v>38376</v>
      </c>
      <c r="L3256" s="27">
        <v>4545.55</v>
      </c>
      <c r="M3256" s="25">
        <v>38551</v>
      </c>
      <c r="N3256" s="24">
        <v>5214.2</v>
      </c>
      <c r="O3256" s="28">
        <v>38520</v>
      </c>
      <c r="P3256" s="27">
        <v>4604.57</v>
      </c>
    </row>
    <row r="3257" spans="1:16" ht="16.5" x14ac:dyDescent="0.3">
      <c r="A3257" s="2">
        <v>38400</v>
      </c>
      <c r="B3257" s="1">
        <v>125.93</v>
      </c>
      <c r="C3257" s="14">
        <v>38475</v>
      </c>
      <c r="D3257" s="13">
        <v>1161.17</v>
      </c>
      <c r="E3257" s="17">
        <v>38350</v>
      </c>
      <c r="F3257" s="16">
        <v>11381.56</v>
      </c>
      <c r="G3257" s="20">
        <v>38566</v>
      </c>
      <c r="H3257" s="19">
        <v>3349.91</v>
      </c>
      <c r="I3257" s="31">
        <v>38373</v>
      </c>
      <c r="J3257" s="30">
        <v>13481.02</v>
      </c>
      <c r="K3257" s="28">
        <v>38373</v>
      </c>
      <c r="L3257" s="27">
        <v>4566.74</v>
      </c>
      <c r="M3257" s="25">
        <v>38548</v>
      </c>
      <c r="N3257" s="24">
        <v>5230.8</v>
      </c>
      <c r="O3257" s="28">
        <v>38519</v>
      </c>
      <c r="P3257" s="27">
        <v>4579.87</v>
      </c>
    </row>
    <row r="3258" spans="1:16" ht="16.5" x14ac:dyDescent="0.3">
      <c r="A3258" s="2">
        <v>38399</v>
      </c>
      <c r="B3258" s="1">
        <v>125.85</v>
      </c>
      <c r="C3258" s="14">
        <v>38474</v>
      </c>
      <c r="D3258" s="13">
        <v>1162.1600000000001</v>
      </c>
      <c r="E3258" s="17">
        <v>38349</v>
      </c>
      <c r="F3258" s="16">
        <v>11424.13</v>
      </c>
      <c r="G3258" s="20">
        <v>38565</v>
      </c>
      <c r="H3258" s="19">
        <v>3320.44</v>
      </c>
      <c r="I3258" s="31">
        <v>38372</v>
      </c>
      <c r="J3258" s="30">
        <v>13543.59</v>
      </c>
      <c r="K3258" s="28">
        <v>38372</v>
      </c>
      <c r="L3258" s="27">
        <v>4616.03</v>
      </c>
      <c r="M3258" s="25">
        <v>38547</v>
      </c>
      <c r="N3258" s="24">
        <v>5259.7</v>
      </c>
      <c r="O3258" s="28">
        <v>38518</v>
      </c>
      <c r="P3258" s="27">
        <v>4548.42</v>
      </c>
    </row>
    <row r="3259" spans="1:16" ht="16.5" x14ac:dyDescent="0.3">
      <c r="A3259" s="2">
        <v>38398</v>
      </c>
      <c r="B3259" s="1">
        <v>125.48</v>
      </c>
      <c r="C3259" s="14">
        <v>38471</v>
      </c>
      <c r="D3259" s="13">
        <v>1156.8499999999999</v>
      </c>
      <c r="E3259" s="17">
        <v>38348</v>
      </c>
      <c r="F3259" s="16">
        <v>11362.35</v>
      </c>
      <c r="G3259" s="20">
        <v>38562</v>
      </c>
      <c r="H3259" s="19">
        <v>3326.51</v>
      </c>
      <c r="I3259" s="31">
        <v>38371</v>
      </c>
      <c r="J3259" s="30">
        <v>13678.63</v>
      </c>
      <c r="K3259" s="28">
        <v>38371</v>
      </c>
      <c r="L3259" s="27">
        <v>4656.87</v>
      </c>
      <c r="M3259" s="25">
        <v>38546</v>
      </c>
      <c r="N3259" s="24">
        <v>5245.9</v>
      </c>
      <c r="O3259" s="28">
        <v>38517</v>
      </c>
      <c r="P3259" s="27">
        <v>4591.6899999999996</v>
      </c>
    </row>
    <row r="3260" spans="1:16" ht="16.5" x14ac:dyDescent="0.3">
      <c r="A3260" s="2">
        <v>38397</v>
      </c>
      <c r="B3260" s="1">
        <v>124.94</v>
      </c>
      <c r="C3260" s="14">
        <v>38470</v>
      </c>
      <c r="D3260" s="13">
        <v>1143.22</v>
      </c>
      <c r="E3260" s="17">
        <v>38345</v>
      </c>
      <c r="F3260" s="16">
        <v>11365.48</v>
      </c>
      <c r="G3260" s="20">
        <v>38561</v>
      </c>
      <c r="H3260" s="19">
        <v>3333.05</v>
      </c>
      <c r="I3260" s="31">
        <v>38370</v>
      </c>
      <c r="J3260" s="30">
        <v>13604.22</v>
      </c>
      <c r="K3260" s="28">
        <v>38370</v>
      </c>
      <c r="L3260" s="27">
        <v>4646.75</v>
      </c>
      <c r="M3260" s="25">
        <v>38545</v>
      </c>
      <c r="N3260" s="24">
        <v>5217.2</v>
      </c>
      <c r="O3260" s="28">
        <v>38516</v>
      </c>
      <c r="P3260" s="27">
        <v>4599.21</v>
      </c>
    </row>
    <row r="3261" spans="1:16" ht="16.5" x14ac:dyDescent="0.3">
      <c r="A3261" s="2">
        <v>38394</v>
      </c>
      <c r="B3261" s="1">
        <v>122.84</v>
      </c>
      <c r="C3261" s="14">
        <v>38469</v>
      </c>
      <c r="D3261" s="13">
        <v>1156.3800000000001</v>
      </c>
      <c r="E3261" s="17">
        <v>38343</v>
      </c>
      <c r="F3261" s="16">
        <v>11209.44</v>
      </c>
      <c r="G3261" s="20">
        <v>38560</v>
      </c>
      <c r="H3261" s="19">
        <v>3310.84</v>
      </c>
      <c r="I3261" s="31">
        <v>38369</v>
      </c>
      <c r="J3261" s="30">
        <v>13621.65</v>
      </c>
      <c r="K3261" s="28">
        <v>38369</v>
      </c>
      <c r="L3261" s="27">
        <v>4617.57</v>
      </c>
      <c r="M3261" s="25">
        <v>38544</v>
      </c>
      <c r="N3261" s="24">
        <v>5242.3999999999996</v>
      </c>
      <c r="O3261" s="28">
        <v>38513</v>
      </c>
      <c r="P3261" s="27">
        <v>4586.1000000000004</v>
      </c>
    </row>
    <row r="3262" spans="1:16" ht="16.5" x14ac:dyDescent="0.3">
      <c r="A3262" s="2">
        <v>38390</v>
      </c>
      <c r="B3262" s="1">
        <v>123.2</v>
      </c>
      <c r="C3262" s="14">
        <v>38468</v>
      </c>
      <c r="D3262" s="13">
        <v>1151.74</v>
      </c>
      <c r="E3262" s="17">
        <v>38342</v>
      </c>
      <c r="F3262" s="16">
        <v>11125.92</v>
      </c>
      <c r="G3262" s="20">
        <v>38559</v>
      </c>
      <c r="H3262" s="19">
        <v>3302.98</v>
      </c>
      <c r="I3262" s="31">
        <v>38366</v>
      </c>
      <c r="J3262" s="30">
        <v>13494.78</v>
      </c>
      <c r="K3262" s="28">
        <v>38366</v>
      </c>
      <c r="L3262" s="27">
        <v>4540.6000000000004</v>
      </c>
      <c r="M3262" s="25">
        <v>38541</v>
      </c>
      <c r="N3262" s="24">
        <v>5232.2</v>
      </c>
      <c r="O3262" s="28">
        <v>38512</v>
      </c>
      <c r="P3262" s="27">
        <v>4562.75</v>
      </c>
    </row>
    <row r="3263" spans="1:16" ht="16.5" x14ac:dyDescent="0.3">
      <c r="A3263" s="2">
        <v>38387</v>
      </c>
      <c r="B3263" s="1">
        <v>121.3</v>
      </c>
      <c r="C3263" s="14">
        <v>38467</v>
      </c>
      <c r="D3263" s="13">
        <v>1162.0999999999999</v>
      </c>
      <c r="E3263" s="17">
        <v>38341</v>
      </c>
      <c r="F3263" s="16">
        <v>11103.42</v>
      </c>
      <c r="G3263" s="20">
        <v>38558</v>
      </c>
      <c r="H3263" s="19">
        <v>3298.27</v>
      </c>
      <c r="I3263" s="31">
        <v>38365</v>
      </c>
      <c r="J3263" s="30">
        <v>13573.28</v>
      </c>
      <c r="K3263" s="28">
        <v>38365</v>
      </c>
      <c r="L3263" s="27">
        <v>4588.1000000000004</v>
      </c>
      <c r="M3263" s="25">
        <v>38540</v>
      </c>
      <c r="N3263" s="24">
        <v>5158.3</v>
      </c>
      <c r="O3263" s="28">
        <v>38511</v>
      </c>
      <c r="P3263" s="27">
        <v>4557.29</v>
      </c>
    </row>
    <row r="3264" spans="1:16" ht="16.5" x14ac:dyDescent="0.3">
      <c r="A3264" s="2">
        <v>38386</v>
      </c>
      <c r="B3264" s="1">
        <v>120.64</v>
      </c>
      <c r="C3264" s="14">
        <v>38464</v>
      </c>
      <c r="D3264" s="13">
        <v>1152.1199999999999</v>
      </c>
      <c r="E3264" s="17">
        <v>38338</v>
      </c>
      <c r="F3264" s="16">
        <v>11078.32</v>
      </c>
      <c r="G3264" s="20">
        <v>38555</v>
      </c>
      <c r="H3264" s="19">
        <v>3292.92</v>
      </c>
      <c r="I3264" s="31">
        <v>38364</v>
      </c>
      <c r="J3264" s="30">
        <v>13565.31</v>
      </c>
      <c r="K3264" s="28">
        <v>38364</v>
      </c>
      <c r="L3264" s="27">
        <v>4578.7299999999996</v>
      </c>
      <c r="M3264" s="25">
        <v>38539</v>
      </c>
      <c r="N3264" s="24">
        <v>5229.6000000000004</v>
      </c>
      <c r="O3264" s="28">
        <v>38510</v>
      </c>
      <c r="P3264" s="27">
        <v>4566.01</v>
      </c>
    </row>
    <row r="3265" spans="1:16" ht="16.5" x14ac:dyDescent="0.3">
      <c r="A3265" s="2">
        <v>38385</v>
      </c>
      <c r="B3265" s="1">
        <v>119.74</v>
      </c>
      <c r="C3265" s="14">
        <v>38463</v>
      </c>
      <c r="D3265" s="13">
        <v>1159.95</v>
      </c>
      <c r="E3265" s="17">
        <v>38337</v>
      </c>
      <c r="F3265" s="16">
        <v>10924.37</v>
      </c>
      <c r="G3265" s="20">
        <v>38554</v>
      </c>
      <c r="H3265" s="19">
        <v>3299.92</v>
      </c>
      <c r="I3265" s="31">
        <v>38363</v>
      </c>
      <c r="J3265" s="30">
        <v>13509.25</v>
      </c>
      <c r="K3265" s="28">
        <v>38363</v>
      </c>
      <c r="L3265" s="27">
        <v>4545.8500000000004</v>
      </c>
      <c r="M3265" s="25">
        <v>38538</v>
      </c>
      <c r="N3265" s="24">
        <v>5190.1000000000004</v>
      </c>
      <c r="O3265" s="28">
        <v>38509</v>
      </c>
      <c r="P3265" s="27">
        <v>4497.26</v>
      </c>
    </row>
    <row r="3266" spans="1:16" ht="16.5" x14ac:dyDescent="0.3">
      <c r="A3266" s="2">
        <v>38384</v>
      </c>
      <c r="B3266" s="1">
        <v>120</v>
      </c>
      <c r="C3266" s="14">
        <v>38462</v>
      </c>
      <c r="D3266" s="13">
        <v>1137.5</v>
      </c>
      <c r="E3266" s="17">
        <v>38336</v>
      </c>
      <c r="F3266" s="16">
        <v>10956.46</v>
      </c>
      <c r="G3266" s="20">
        <v>38553</v>
      </c>
      <c r="H3266" s="19">
        <v>3303.88</v>
      </c>
      <c r="I3266" s="31">
        <v>38362</v>
      </c>
      <c r="J3266" s="30">
        <v>13531.39</v>
      </c>
      <c r="K3266" s="28">
        <v>38362</v>
      </c>
      <c r="L3266" s="27">
        <v>4547.93</v>
      </c>
      <c r="M3266" s="25">
        <v>38537</v>
      </c>
      <c r="N3266" s="24">
        <v>5184.3</v>
      </c>
      <c r="O3266" s="28">
        <v>38506</v>
      </c>
      <c r="P3266" s="27">
        <v>4510.3900000000003</v>
      </c>
    </row>
    <row r="3267" spans="1:16" ht="16.5" x14ac:dyDescent="0.3">
      <c r="A3267" s="2">
        <v>38383</v>
      </c>
      <c r="B3267" s="1">
        <v>121.06</v>
      </c>
      <c r="C3267" s="14">
        <v>38461</v>
      </c>
      <c r="D3267" s="13">
        <v>1152.78</v>
      </c>
      <c r="E3267" s="17">
        <v>38335</v>
      </c>
      <c r="F3267" s="16">
        <v>10915.58</v>
      </c>
      <c r="G3267" s="20">
        <v>38552</v>
      </c>
      <c r="H3267" s="19">
        <v>3314.06</v>
      </c>
      <c r="I3267" s="31">
        <v>38359</v>
      </c>
      <c r="J3267" s="30">
        <v>13574.86</v>
      </c>
      <c r="K3267" s="28">
        <v>38359</v>
      </c>
      <c r="L3267" s="27">
        <v>4513.03</v>
      </c>
      <c r="M3267" s="25">
        <v>38534</v>
      </c>
      <c r="N3267" s="24">
        <v>5161</v>
      </c>
      <c r="O3267" s="28">
        <v>38505</v>
      </c>
      <c r="P3267" s="27">
        <v>4532.17</v>
      </c>
    </row>
    <row r="3268" spans="1:16" ht="16.5" x14ac:dyDescent="0.3">
      <c r="A3268" s="2">
        <v>38380</v>
      </c>
      <c r="B3268" s="1">
        <v>119.65</v>
      </c>
      <c r="C3268" s="14">
        <v>38460</v>
      </c>
      <c r="D3268" s="13">
        <v>1145.98</v>
      </c>
      <c r="E3268" s="17">
        <v>38334</v>
      </c>
      <c r="F3268" s="16">
        <v>10789.25</v>
      </c>
      <c r="G3268" s="20">
        <v>38551</v>
      </c>
      <c r="H3268" s="19">
        <v>3276.49</v>
      </c>
      <c r="I3268" s="31">
        <v>38358</v>
      </c>
      <c r="J3268" s="30">
        <v>13712.04</v>
      </c>
      <c r="K3268" s="28">
        <v>38358</v>
      </c>
      <c r="L3268" s="27">
        <v>4538.7700000000004</v>
      </c>
      <c r="M3268" s="25">
        <v>38533</v>
      </c>
      <c r="N3268" s="24">
        <v>5113.2</v>
      </c>
      <c r="O3268" s="28">
        <v>38504</v>
      </c>
      <c r="P3268" s="27">
        <v>4527.17</v>
      </c>
    </row>
    <row r="3269" spans="1:16" ht="16.5" x14ac:dyDescent="0.3">
      <c r="A3269" s="2">
        <v>38379</v>
      </c>
      <c r="B3269" s="1">
        <v>120.16</v>
      </c>
      <c r="C3269" s="14">
        <v>38457</v>
      </c>
      <c r="D3269" s="13">
        <v>1142.6199999999999</v>
      </c>
      <c r="E3269" s="17">
        <v>38331</v>
      </c>
      <c r="F3269" s="16">
        <v>10756.8</v>
      </c>
      <c r="G3269" s="20">
        <v>38548</v>
      </c>
      <c r="H3269" s="19">
        <v>3278.71</v>
      </c>
      <c r="I3269" s="31">
        <v>38357</v>
      </c>
      <c r="J3269" s="30">
        <v>13764.36</v>
      </c>
      <c r="K3269" s="28">
        <v>38357</v>
      </c>
      <c r="L3269" s="27">
        <v>4564.9799999999996</v>
      </c>
      <c r="M3269" s="25">
        <v>38532</v>
      </c>
      <c r="N3269" s="24">
        <v>5109.1000000000004</v>
      </c>
      <c r="O3269" s="28">
        <v>38503</v>
      </c>
      <c r="P3269" s="27">
        <v>4460.63</v>
      </c>
    </row>
    <row r="3270" spans="1:16" ht="16.5" x14ac:dyDescent="0.3">
      <c r="A3270" s="2">
        <v>38378</v>
      </c>
      <c r="B3270" s="1">
        <v>120.51</v>
      </c>
      <c r="C3270" s="14">
        <v>38456</v>
      </c>
      <c r="D3270" s="13">
        <v>1162.05</v>
      </c>
      <c r="E3270" s="17">
        <v>38330</v>
      </c>
      <c r="F3270" s="16">
        <v>10776.63</v>
      </c>
      <c r="G3270" s="20">
        <v>38547</v>
      </c>
      <c r="H3270" s="19">
        <v>3277.2</v>
      </c>
      <c r="I3270" s="31">
        <v>38356</v>
      </c>
      <c r="J3270" s="30">
        <v>14045.9</v>
      </c>
      <c r="K3270" s="28">
        <v>38356</v>
      </c>
      <c r="L3270" s="27">
        <v>4697.75</v>
      </c>
      <c r="M3270" s="25">
        <v>38531</v>
      </c>
      <c r="N3270" s="24">
        <v>5090.3999999999996</v>
      </c>
      <c r="O3270" s="28">
        <v>38502</v>
      </c>
      <c r="P3270" s="27">
        <v>4480.43</v>
      </c>
    </row>
    <row r="3271" spans="1:16" ht="16.5" x14ac:dyDescent="0.3">
      <c r="A3271" s="2">
        <v>38377</v>
      </c>
      <c r="B3271" s="1">
        <v>118.91</v>
      </c>
      <c r="C3271" s="14">
        <v>38455</v>
      </c>
      <c r="D3271" s="13">
        <v>1173.79</v>
      </c>
      <c r="E3271" s="17">
        <v>38329</v>
      </c>
      <c r="F3271" s="16">
        <v>10941.37</v>
      </c>
      <c r="G3271" s="20">
        <v>38546</v>
      </c>
      <c r="H3271" s="19">
        <v>3260.67</v>
      </c>
      <c r="I3271" s="31">
        <v>38355</v>
      </c>
      <c r="J3271" s="30">
        <v>14237.42</v>
      </c>
      <c r="K3271" s="28">
        <v>38355</v>
      </c>
      <c r="L3271" s="27">
        <v>4763.47</v>
      </c>
      <c r="M3271" s="25">
        <v>38530</v>
      </c>
      <c r="N3271" s="24">
        <v>5043.5</v>
      </c>
      <c r="O3271" s="28">
        <v>38499</v>
      </c>
      <c r="P3271" s="27">
        <v>4444.71</v>
      </c>
    </row>
    <row r="3272" spans="1:16" ht="16.5" x14ac:dyDescent="0.3">
      <c r="A3272" s="2">
        <v>38376</v>
      </c>
      <c r="B3272" s="1">
        <v>119.83</v>
      </c>
      <c r="C3272" s="14">
        <v>38454</v>
      </c>
      <c r="D3272" s="13">
        <v>1187.76</v>
      </c>
      <c r="E3272" s="17">
        <v>38328</v>
      </c>
      <c r="F3272" s="16">
        <v>10873.63</v>
      </c>
      <c r="G3272" s="20">
        <v>38545</v>
      </c>
      <c r="H3272" s="19">
        <v>3236.33</v>
      </c>
      <c r="I3272" s="31">
        <v>38352</v>
      </c>
      <c r="J3272" s="30">
        <v>14230.14</v>
      </c>
      <c r="K3272" s="28">
        <v>38352</v>
      </c>
      <c r="L3272" s="27">
        <v>4741.32</v>
      </c>
      <c r="M3272" s="25">
        <v>38527</v>
      </c>
      <c r="N3272" s="24">
        <v>5079</v>
      </c>
      <c r="O3272" s="28">
        <v>38498</v>
      </c>
      <c r="P3272" s="27">
        <v>4436.6000000000004</v>
      </c>
    </row>
    <row r="3273" spans="1:16" ht="16.5" x14ac:dyDescent="0.3">
      <c r="A3273" s="2">
        <v>38373</v>
      </c>
      <c r="B3273" s="1">
        <v>119.4</v>
      </c>
      <c r="C3273" s="14">
        <v>38453</v>
      </c>
      <c r="D3273" s="13">
        <v>1181.21</v>
      </c>
      <c r="E3273" s="17">
        <v>38327</v>
      </c>
      <c r="F3273" s="16">
        <v>10981.96</v>
      </c>
      <c r="G3273" s="20">
        <v>38544</v>
      </c>
      <c r="H3273" s="19">
        <v>3246.4</v>
      </c>
      <c r="I3273" s="31">
        <v>38351</v>
      </c>
      <c r="J3273" s="30">
        <v>14163.55</v>
      </c>
      <c r="K3273" s="28">
        <v>38351</v>
      </c>
      <c r="L3273" s="27">
        <v>4708.51</v>
      </c>
      <c r="M3273" s="25">
        <v>38526</v>
      </c>
      <c r="N3273" s="24">
        <v>5114.3999999999996</v>
      </c>
      <c r="O3273" s="28">
        <v>38497</v>
      </c>
      <c r="P3273" s="27">
        <v>4389.54</v>
      </c>
    </row>
    <row r="3274" spans="1:16" ht="16.5" x14ac:dyDescent="0.3">
      <c r="A3274" s="2">
        <v>38372</v>
      </c>
      <c r="B3274" s="1">
        <v>118.02</v>
      </c>
      <c r="C3274" s="14">
        <v>38450</v>
      </c>
      <c r="D3274" s="13">
        <v>1181.2</v>
      </c>
      <c r="E3274" s="17">
        <v>38324</v>
      </c>
      <c r="F3274" s="16">
        <v>11074.89</v>
      </c>
      <c r="G3274" s="20">
        <v>38541</v>
      </c>
      <c r="H3274" s="19">
        <v>3224.59</v>
      </c>
      <c r="I3274" s="31">
        <v>38350</v>
      </c>
      <c r="J3274" s="30">
        <v>14266.38</v>
      </c>
      <c r="K3274" s="28">
        <v>38350</v>
      </c>
      <c r="L3274" s="27">
        <v>4787.42</v>
      </c>
      <c r="M3274" s="25">
        <v>38525</v>
      </c>
      <c r="N3274" s="24">
        <v>5099.3</v>
      </c>
      <c r="O3274" s="28">
        <v>38496</v>
      </c>
      <c r="P3274" s="27">
        <v>4396.6400000000003</v>
      </c>
    </row>
    <row r="3275" spans="1:16" ht="16.5" x14ac:dyDescent="0.3">
      <c r="A3275" s="2">
        <v>38371</v>
      </c>
      <c r="B3275" s="1">
        <v>118.9</v>
      </c>
      <c r="C3275" s="14">
        <v>38449</v>
      </c>
      <c r="D3275" s="13">
        <v>1191.1400000000001</v>
      </c>
      <c r="E3275" s="17">
        <v>38323</v>
      </c>
      <c r="F3275" s="16">
        <v>10973.07</v>
      </c>
      <c r="G3275" s="20">
        <v>38540</v>
      </c>
      <c r="H3275" s="19">
        <v>3170.06</v>
      </c>
      <c r="I3275" s="31">
        <v>38349</v>
      </c>
      <c r="J3275" s="30">
        <v>14196.95</v>
      </c>
      <c r="K3275" s="28">
        <v>38349</v>
      </c>
      <c r="L3275" s="27">
        <v>4776.97</v>
      </c>
      <c r="M3275" s="25">
        <v>38524</v>
      </c>
      <c r="N3275" s="24">
        <v>5082.1000000000004</v>
      </c>
      <c r="O3275" s="28">
        <v>38495</v>
      </c>
      <c r="P3275" s="27">
        <v>4406.95</v>
      </c>
    </row>
    <row r="3276" spans="1:16" ht="16.5" x14ac:dyDescent="0.3">
      <c r="A3276" s="2">
        <v>38370</v>
      </c>
      <c r="B3276" s="1">
        <v>119.5</v>
      </c>
      <c r="C3276" s="14">
        <v>38448</v>
      </c>
      <c r="D3276" s="13">
        <v>1184.07</v>
      </c>
      <c r="E3276" s="17">
        <v>38322</v>
      </c>
      <c r="F3276" s="16">
        <v>10784.25</v>
      </c>
      <c r="G3276" s="20">
        <v>38539</v>
      </c>
      <c r="H3276" s="19">
        <v>3224.11</v>
      </c>
      <c r="I3276" s="31">
        <v>38345</v>
      </c>
      <c r="J3276" s="30">
        <v>14194.9</v>
      </c>
      <c r="K3276" s="28">
        <v>38345</v>
      </c>
      <c r="L3276" s="27">
        <v>4774.68</v>
      </c>
      <c r="M3276" s="25">
        <v>38523</v>
      </c>
      <c r="N3276" s="24">
        <v>5072</v>
      </c>
      <c r="O3276" s="28">
        <v>38492</v>
      </c>
      <c r="P3276" s="27">
        <v>4360.68</v>
      </c>
    </row>
    <row r="3277" spans="1:16" ht="16.5" x14ac:dyDescent="0.3">
      <c r="A3277" s="2">
        <v>38369</v>
      </c>
      <c r="B3277" s="1">
        <v>119.91</v>
      </c>
      <c r="C3277" s="14">
        <v>38447</v>
      </c>
      <c r="D3277" s="13">
        <v>1181.3900000000001</v>
      </c>
      <c r="E3277" s="17">
        <v>38321</v>
      </c>
      <c r="F3277" s="16">
        <v>10899.25</v>
      </c>
      <c r="G3277" s="20">
        <v>38538</v>
      </c>
      <c r="H3277" s="19">
        <v>3207.91</v>
      </c>
      <c r="I3277" s="31">
        <v>38344</v>
      </c>
      <c r="J3277" s="30">
        <v>14235.3</v>
      </c>
      <c r="K3277" s="28">
        <v>38344</v>
      </c>
      <c r="L3277" s="27">
        <v>4783.8999999999996</v>
      </c>
      <c r="M3277" s="25">
        <v>38520</v>
      </c>
      <c r="N3277" s="24">
        <v>5077.6000000000004</v>
      </c>
      <c r="O3277" s="28">
        <v>38491</v>
      </c>
      <c r="P3277" s="27">
        <v>4360.42</v>
      </c>
    </row>
    <row r="3278" spans="1:16" ht="16.5" x14ac:dyDescent="0.3">
      <c r="A3278" s="2">
        <v>38366</v>
      </c>
      <c r="B3278" s="1">
        <v>117.82</v>
      </c>
      <c r="C3278" s="14">
        <v>38446</v>
      </c>
      <c r="D3278" s="13">
        <v>1176.1199999999999</v>
      </c>
      <c r="E3278" s="17">
        <v>38320</v>
      </c>
      <c r="F3278" s="16">
        <v>10977.89</v>
      </c>
      <c r="G3278" s="20">
        <v>38537</v>
      </c>
      <c r="H3278" s="19">
        <v>3215.6</v>
      </c>
      <c r="I3278" s="31">
        <v>38343</v>
      </c>
      <c r="J3278" s="30">
        <v>14151.08</v>
      </c>
      <c r="K3278" s="28">
        <v>38343</v>
      </c>
      <c r="L3278" s="27">
        <v>4762.3999999999996</v>
      </c>
      <c r="M3278" s="25">
        <v>38519</v>
      </c>
      <c r="N3278" s="24">
        <v>5045</v>
      </c>
      <c r="O3278" s="28">
        <v>38490</v>
      </c>
      <c r="P3278" s="27">
        <v>4324.6000000000004</v>
      </c>
    </row>
    <row r="3279" spans="1:16" ht="16.5" x14ac:dyDescent="0.3">
      <c r="A3279" s="2">
        <v>38365</v>
      </c>
      <c r="B3279" s="1">
        <v>115.01</v>
      </c>
      <c r="C3279" s="14">
        <v>38443</v>
      </c>
      <c r="D3279" s="13">
        <v>1172.92</v>
      </c>
      <c r="E3279" s="17">
        <v>38317</v>
      </c>
      <c r="F3279" s="16">
        <v>10833.75</v>
      </c>
      <c r="G3279" s="20">
        <v>38534</v>
      </c>
      <c r="H3279" s="19">
        <v>3208.61</v>
      </c>
      <c r="I3279" s="31">
        <v>38342</v>
      </c>
      <c r="J3279" s="30">
        <v>14180.79</v>
      </c>
      <c r="K3279" s="28">
        <v>38342</v>
      </c>
      <c r="L3279" s="27">
        <v>4786.0600000000004</v>
      </c>
      <c r="M3279" s="25">
        <v>38518</v>
      </c>
      <c r="N3279" s="24">
        <v>5019.5</v>
      </c>
      <c r="O3279" s="28">
        <v>38489</v>
      </c>
      <c r="P3279" s="27">
        <v>4251.7700000000004</v>
      </c>
    </row>
    <row r="3280" spans="1:16" ht="16.5" x14ac:dyDescent="0.3">
      <c r="A3280" s="2">
        <v>38364</v>
      </c>
      <c r="B3280" s="1">
        <v>114.09</v>
      </c>
      <c r="C3280" s="14">
        <v>38442</v>
      </c>
      <c r="D3280" s="13">
        <v>1180.5899999999999</v>
      </c>
      <c r="E3280" s="17">
        <v>38316</v>
      </c>
      <c r="F3280" s="16">
        <v>10900.34</v>
      </c>
      <c r="G3280" s="20">
        <v>38533</v>
      </c>
      <c r="H3280" s="19">
        <v>3181.54</v>
      </c>
      <c r="I3280" s="31">
        <v>38341</v>
      </c>
      <c r="J3280" s="30">
        <v>14214.04</v>
      </c>
      <c r="K3280" s="28">
        <v>38341</v>
      </c>
      <c r="L3280" s="27">
        <v>4808.4799999999996</v>
      </c>
      <c r="M3280" s="25">
        <v>38517</v>
      </c>
      <c r="N3280" s="24">
        <v>5046.8</v>
      </c>
      <c r="O3280" s="28">
        <v>38488</v>
      </c>
      <c r="P3280" s="27">
        <v>4262.18</v>
      </c>
    </row>
    <row r="3281" spans="1:16" ht="16.5" x14ac:dyDescent="0.3">
      <c r="A3281" s="2">
        <v>38363</v>
      </c>
      <c r="B3281" s="1">
        <v>114.66</v>
      </c>
      <c r="C3281" s="14">
        <v>38441</v>
      </c>
      <c r="D3281" s="13">
        <v>1181.4100000000001</v>
      </c>
      <c r="E3281" s="17">
        <v>38315</v>
      </c>
      <c r="F3281" s="16">
        <v>10872.33</v>
      </c>
      <c r="G3281" s="20">
        <v>38532</v>
      </c>
      <c r="H3281" s="19">
        <v>3178.56</v>
      </c>
      <c r="I3281" s="31">
        <v>38338</v>
      </c>
      <c r="J3281" s="30">
        <v>13992.44</v>
      </c>
      <c r="K3281" s="28">
        <v>38338</v>
      </c>
      <c r="L3281" s="27">
        <v>4778.8599999999997</v>
      </c>
      <c r="M3281" s="25">
        <v>38516</v>
      </c>
      <c r="N3281" s="24">
        <v>5050.3999999999996</v>
      </c>
      <c r="O3281" s="28">
        <v>38485</v>
      </c>
      <c r="P3281" s="27">
        <v>4275.7</v>
      </c>
    </row>
    <row r="3282" spans="1:16" ht="16.5" x14ac:dyDescent="0.3">
      <c r="A3282" s="2">
        <v>38362</v>
      </c>
      <c r="B3282" s="1">
        <v>113.27</v>
      </c>
      <c r="C3282" s="14">
        <v>38440</v>
      </c>
      <c r="D3282" s="13">
        <v>1165.3599999999999</v>
      </c>
      <c r="E3282" s="17">
        <v>38313</v>
      </c>
      <c r="F3282" s="16">
        <v>10849.39</v>
      </c>
      <c r="G3282" s="20">
        <v>38531</v>
      </c>
      <c r="H3282" s="19">
        <v>3162</v>
      </c>
      <c r="I3282" s="31">
        <v>38337</v>
      </c>
      <c r="J3282" s="30">
        <v>14024.63</v>
      </c>
      <c r="K3282" s="28">
        <v>38337</v>
      </c>
      <c r="L3282" s="27">
        <v>4762.92</v>
      </c>
      <c r="M3282" s="25">
        <v>38513</v>
      </c>
      <c r="N3282" s="24">
        <v>5030.3999999999996</v>
      </c>
      <c r="O3282" s="28">
        <v>38484</v>
      </c>
      <c r="P3282" s="27">
        <v>4267.05</v>
      </c>
    </row>
    <row r="3283" spans="1:16" ht="16.5" x14ac:dyDescent="0.3">
      <c r="A3283" s="2">
        <v>38359</v>
      </c>
      <c r="B3283" s="1">
        <v>112.71</v>
      </c>
      <c r="C3283" s="14">
        <v>38439</v>
      </c>
      <c r="D3283" s="13">
        <v>1174.28</v>
      </c>
      <c r="E3283" s="17">
        <v>38310</v>
      </c>
      <c r="F3283" s="16">
        <v>11082.84</v>
      </c>
      <c r="G3283" s="20">
        <v>38530</v>
      </c>
      <c r="H3283" s="19">
        <v>3132.5</v>
      </c>
      <c r="I3283" s="31">
        <v>38336</v>
      </c>
      <c r="J3283" s="30">
        <v>14078.54</v>
      </c>
      <c r="K3283" s="28">
        <v>38336</v>
      </c>
      <c r="L3283" s="27">
        <v>4779.54</v>
      </c>
      <c r="M3283" s="25">
        <v>38512</v>
      </c>
      <c r="N3283" s="24">
        <v>5009.2</v>
      </c>
      <c r="O3283" s="28">
        <v>38483</v>
      </c>
      <c r="P3283" s="27">
        <v>4244.16</v>
      </c>
    </row>
    <row r="3284" spans="1:16" ht="16.5" x14ac:dyDescent="0.3">
      <c r="A3284" s="2">
        <v>38358</v>
      </c>
      <c r="B3284" s="1">
        <v>112.94</v>
      </c>
      <c r="C3284" s="14">
        <v>38435</v>
      </c>
      <c r="D3284" s="13">
        <v>1171.42</v>
      </c>
      <c r="E3284" s="17">
        <v>38309</v>
      </c>
      <c r="F3284" s="16">
        <v>11082.42</v>
      </c>
      <c r="G3284" s="20">
        <v>38527</v>
      </c>
      <c r="H3284" s="19">
        <v>3161</v>
      </c>
      <c r="I3284" s="31">
        <v>38335</v>
      </c>
      <c r="J3284" s="30">
        <v>14043.52</v>
      </c>
      <c r="K3284" s="28">
        <v>38335</v>
      </c>
      <c r="L3284" s="27">
        <v>4720.67</v>
      </c>
      <c r="M3284" s="25">
        <v>38511</v>
      </c>
      <c r="N3284" s="24">
        <v>5003.7</v>
      </c>
      <c r="O3284" s="28">
        <v>38482</v>
      </c>
      <c r="P3284" s="27">
        <v>4251.13</v>
      </c>
    </row>
    <row r="3285" spans="1:16" ht="16.5" x14ac:dyDescent="0.3">
      <c r="A3285" s="2">
        <v>38357</v>
      </c>
      <c r="B3285" s="1">
        <v>114.65</v>
      </c>
      <c r="C3285" s="14">
        <v>38434</v>
      </c>
      <c r="D3285" s="13">
        <v>1172.53</v>
      </c>
      <c r="E3285" s="17">
        <v>38308</v>
      </c>
      <c r="F3285" s="16">
        <v>11131.29</v>
      </c>
      <c r="G3285" s="20">
        <v>38526</v>
      </c>
      <c r="H3285" s="19">
        <v>3190.8</v>
      </c>
      <c r="I3285" s="31">
        <v>38334</v>
      </c>
      <c r="J3285" s="30">
        <v>13886.16</v>
      </c>
      <c r="K3285" s="28">
        <v>38334</v>
      </c>
      <c r="L3285" s="27">
        <v>4679.34</v>
      </c>
      <c r="M3285" s="25">
        <v>38510</v>
      </c>
      <c r="N3285" s="24">
        <v>5025.2</v>
      </c>
      <c r="O3285" s="28">
        <v>38481</v>
      </c>
      <c r="P3285" s="27">
        <v>4292.41</v>
      </c>
    </row>
    <row r="3286" spans="1:16" ht="16.5" x14ac:dyDescent="0.3">
      <c r="A3286" s="2">
        <v>38356</v>
      </c>
      <c r="B3286" s="1">
        <v>114.77</v>
      </c>
      <c r="C3286" s="14">
        <v>38433</v>
      </c>
      <c r="D3286" s="13">
        <v>1171.71</v>
      </c>
      <c r="E3286" s="17">
        <v>38307</v>
      </c>
      <c r="F3286" s="16">
        <v>11161.75</v>
      </c>
      <c r="G3286" s="20">
        <v>38525</v>
      </c>
      <c r="H3286" s="19">
        <v>3182.08</v>
      </c>
      <c r="I3286" s="31">
        <v>38331</v>
      </c>
      <c r="J3286" s="30">
        <v>13901.81</v>
      </c>
      <c r="K3286" s="28">
        <v>38331</v>
      </c>
      <c r="L3286" s="27">
        <v>4693.6400000000003</v>
      </c>
      <c r="M3286" s="25">
        <v>38509</v>
      </c>
      <c r="N3286" s="24">
        <v>4980.3999999999996</v>
      </c>
      <c r="O3286" s="28">
        <v>38478</v>
      </c>
      <c r="P3286" s="27">
        <v>4311.0600000000004</v>
      </c>
    </row>
    <row r="3287" spans="1:16" ht="16.5" x14ac:dyDescent="0.3">
      <c r="A3287" s="2">
        <v>38355</v>
      </c>
      <c r="B3287" s="1">
        <v>115.36</v>
      </c>
      <c r="C3287" s="14">
        <v>38432</v>
      </c>
      <c r="D3287" s="13">
        <v>1183.79</v>
      </c>
      <c r="E3287" s="17">
        <v>38306</v>
      </c>
      <c r="F3287" s="16">
        <v>11227.57</v>
      </c>
      <c r="G3287" s="20">
        <v>38524</v>
      </c>
      <c r="H3287" s="19">
        <v>3179.62</v>
      </c>
      <c r="I3287" s="31">
        <v>38330</v>
      </c>
      <c r="J3287" s="30">
        <v>14008.82</v>
      </c>
      <c r="K3287" s="28">
        <v>38330</v>
      </c>
      <c r="L3287" s="27">
        <v>4789.21</v>
      </c>
      <c r="M3287" s="25">
        <v>38506</v>
      </c>
      <c r="N3287" s="24">
        <v>4999.3999999999996</v>
      </c>
      <c r="O3287" s="28">
        <v>38477</v>
      </c>
      <c r="P3287" s="27">
        <v>4299.51</v>
      </c>
    </row>
    <row r="3288" spans="1:16" ht="16.5" x14ac:dyDescent="0.3">
      <c r="A3288" s="2">
        <v>38351</v>
      </c>
      <c r="B3288" s="1">
        <v>115.25</v>
      </c>
      <c r="C3288" s="14">
        <v>38429</v>
      </c>
      <c r="D3288" s="13">
        <v>1189.6400000000001</v>
      </c>
      <c r="E3288" s="17">
        <v>38303</v>
      </c>
      <c r="F3288" s="16">
        <v>11019.98</v>
      </c>
      <c r="G3288" s="20">
        <v>38523</v>
      </c>
      <c r="H3288" s="19">
        <v>3162.14</v>
      </c>
      <c r="I3288" s="31">
        <v>38329</v>
      </c>
      <c r="J3288" s="30">
        <v>14022.32</v>
      </c>
      <c r="K3288" s="28">
        <v>38329</v>
      </c>
      <c r="L3288" s="27">
        <v>4781.0200000000004</v>
      </c>
      <c r="M3288" s="25">
        <v>38505</v>
      </c>
      <c r="N3288" s="24">
        <v>5005</v>
      </c>
      <c r="O3288" s="28">
        <v>38476</v>
      </c>
      <c r="P3288" s="27">
        <v>4264.3500000000004</v>
      </c>
    </row>
    <row r="3289" spans="1:16" ht="16.5" x14ac:dyDescent="0.3">
      <c r="A3289" s="2">
        <v>38350</v>
      </c>
      <c r="B3289" s="1">
        <v>113.84</v>
      </c>
      <c r="C3289" s="14">
        <v>38428</v>
      </c>
      <c r="D3289" s="13">
        <v>1190.21</v>
      </c>
      <c r="E3289" s="17">
        <v>38302</v>
      </c>
      <c r="F3289" s="16">
        <v>10846.92</v>
      </c>
      <c r="G3289" s="20">
        <v>38520</v>
      </c>
      <c r="H3289" s="19">
        <v>3178.48</v>
      </c>
      <c r="I3289" s="31">
        <v>38328</v>
      </c>
      <c r="J3289" s="30">
        <v>14235.78</v>
      </c>
      <c r="K3289" s="28">
        <v>38328</v>
      </c>
      <c r="L3289" s="27">
        <v>4879.67</v>
      </c>
      <c r="M3289" s="25">
        <v>38504</v>
      </c>
      <c r="N3289" s="24">
        <v>5011</v>
      </c>
      <c r="O3289" s="28">
        <v>38475</v>
      </c>
      <c r="P3289" s="27">
        <v>4245.54</v>
      </c>
    </row>
    <row r="3290" spans="1:16" ht="16.5" x14ac:dyDescent="0.3">
      <c r="A3290" s="2">
        <v>38349</v>
      </c>
      <c r="B3290" s="1">
        <v>113.25</v>
      </c>
      <c r="C3290" s="14">
        <v>38427</v>
      </c>
      <c r="D3290" s="13">
        <v>1188.07</v>
      </c>
      <c r="E3290" s="17">
        <v>38301</v>
      </c>
      <c r="F3290" s="16">
        <v>10994.96</v>
      </c>
      <c r="G3290" s="20">
        <v>38519</v>
      </c>
      <c r="H3290" s="19">
        <v>3160.09</v>
      </c>
      <c r="I3290" s="31">
        <v>38327</v>
      </c>
      <c r="J3290" s="30">
        <v>14256.86</v>
      </c>
      <c r="K3290" s="28">
        <v>38327</v>
      </c>
      <c r="L3290" s="27">
        <v>4920.53</v>
      </c>
      <c r="M3290" s="25">
        <v>38503</v>
      </c>
      <c r="N3290" s="24">
        <v>4964</v>
      </c>
      <c r="O3290" s="28">
        <v>38474</v>
      </c>
      <c r="P3290" s="27">
        <v>4224.0200000000004</v>
      </c>
    </row>
    <row r="3291" spans="1:16" ht="16.5" x14ac:dyDescent="0.3">
      <c r="A3291" s="2">
        <v>38348</v>
      </c>
      <c r="B3291" s="1">
        <v>113</v>
      </c>
      <c r="C3291" s="14">
        <v>38426</v>
      </c>
      <c r="D3291" s="13">
        <v>1197.75</v>
      </c>
      <c r="E3291" s="17">
        <v>38300</v>
      </c>
      <c r="F3291" s="16">
        <v>10964.87</v>
      </c>
      <c r="G3291" s="20">
        <v>38518</v>
      </c>
      <c r="H3291" s="19">
        <v>3147.55</v>
      </c>
      <c r="I3291" s="31">
        <v>38324</v>
      </c>
      <c r="J3291" s="30">
        <v>14211.84</v>
      </c>
      <c r="K3291" s="28">
        <v>38324</v>
      </c>
      <c r="L3291" s="27">
        <v>4896.66</v>
      </c>
      <c r="M3291" s="25">
        <v>38499</v>
      </c>
      <c r="N3291" s="24">
        <v>4986.3</v>
      </c>
      <c r="O3291" s="28">
        <v>38471</v>
      </c>
      <c r="P3291" s="27">
        <v>4184.84</v>
      </c>
    </row>
    <row r="3292" spans="1:16" ht="16.5" x14ac:dyDescent="0.3">
      <c r="A3292" s="2">
        <v>38345</v>
      </c>
      <c r="B3292" s="1">
        <v>113.15</v>
      </c>
      <c r="C3292" s="14">
        <v>38425</v>
      </c>
      <c r="D3292" s="13">
        <v>1206.83</v>
      </c>
      <c r="E3292" s="17">
        <v>38299</v>
      </c>
      <c r="F3292" s="16">
        <v>10983.83</v>
      </c>
      <c r="G3292" s="20">
        <v>38517</v>
      </c>
      <c r="H3292" s="19">
        <v>3162.86</v>
      </c>
      <c r="I3292" s="31">
        <v>38323</v>
      </c>
      <c r="J3292" s="30">
        <v>14261.79</v>
      </c>
      <c r="K3292" s="28">
        <v>38323</v>
      </c>
      <c r="L3292" s="27">
        <v>4959.7700000000004</v>
      </c>
      <c r="M3292" s="25">
        <v>38498</v>
      </c>
      <c r="N3292" s="24">
        <v>4994.8999999999996</v>
      </c>
      <c r="O3292" s="28">
        <v>38470</v>
      </c>
      <c r="P3292" s="27">
        <v>4178.1000000000004</v>
      </c>
    </row>
    <row r="3293" spans="1:16" ht="16.5" x14ac:dyDescent="0.3">
      <c r="A3293" s="2">
        <v>38344</v>
      </c>
      <c r="B3293" s="1">
        <v>112.54</v>
      </c>
      <c r="C3293" s="14">
        <v>38422</v>
      </c>
      <c r="D3293" s="13">
        <v>1200.08</v>
      </c>
      <c r="E3293" s="17">
        <v>38296</v>
      </c>
      <c r="F3293" s="16">
        <v>11061.77</v>
      </c>
      <c r="G3293" s="20">
        <v>38516</v>
      </c>
      <c r="H3293" s="19">
        <v>3159.83</v>
      </c>
      <c r="I3293" s="31">
        <v>38322</v>
      </c>
      <c r="J3293" s="30">
        <v>14162.8</v>
      </c>
      <c r="K3293" s="28">
        <v>38322</v>
      </c>
      <c r="L3293" s="27">
        <v>4942.5</v>
      </c>
      <c r="M3293" s="25">
        <v>38497</v>
      </c>
      <c r="N3293" s="24">
        <v>4971.5</v>
      </c>
      <c r="O3293" s="28">
        <v>38469</v>
      </c>
      <c r="P3293" s="27">
        <v>4189.0200000000004</v>
      </c>
    </row>
    <row r="3294" spans="1:16" ht="16.5" x14ac:dyDescent="0.3">
      <c r="A3294" s="2">
        <v>38343</v>
      </c>
      <c r="B3294" s="1">
        <v>113.66</v>
      </c>
      <c r="C3294" s="14">
        <v>38421</v>
      </c>
      <c r="D3294" s="13">
        <v>1209.25</v>
      </c>
      <c r="E3294" s="17">
        <v>38295</v>
      </c>
      <c r="F3294" s="16">
        <v>10946.27</v>
      </c>
      <c r="G3294" s="20">
        <v>38513</v>
      </c>
      <c r="H3294" s="19">
        <v>3143.85</v>
      </c>
      <c r="I3294" s="31">
        <v>38321</v>
      </c>
      <c r="J3294" s="30">
        <v>14060.05</v>
      </c>
      <c r="K3294" s="28">
        <v>38321</v>
      </c>
      <c r="L3294" s="27">
        <v>4967.4399999999996</v>
      </c>
      <c r="M3294" s="25">
        <v>38496</v>
      </c>
      <c r="N3294" s="24">
        <v>4982.5</v>
      </c>
      <c r="O3294" s="28">
        <v>38468</v>
      </c>
      <c r="P3294" s="27">
        <v>4233.76</v>
      </c>
    </row>
    <row r="3295" spans="1:16" ht="16.5" x14ac:dyDescent="0.3">
      <c r="A3295" s="2">
        <v>38342</v>
      </c>
      <c r="B3295" s="1">
        <v>113.51</v>
      </c>
      <c r="C3295" s="14">
        <v>38420</v>
      </c>
      <c r="D3295" s="13">
        <v>1207.01</v>
      </c>
      <c r="E3295" s="17">
        <v>38293</v>
      </c>
      <c r="F3295" s="16">
        <v>10887.81</v>
      </c>
      <c r="G3295" s="20">
        <v>38512</v>
      </c>
      <c r="H3295" s="19">
        <v>3122.93</v>
      </c>
      <c r="I3295" s="31">
        <v>38320</v>
      </c>
      <c r="J3295" s="30">
        <v>14066.91</v>
      </c>
      <c r="K3295" s="28">
        <v>38320</v>
      </c>
      <c r="L3295" s="27">
        <v>4970.22</v>
      </c>
      <c r="M3295" s="25">
        <v>38495</v>
      </c>
      <c r="N3295" s="24">
        <v>4989.8</v>
      </c>
      <c r="O3295" s="28">
        <v>38467</v>
      </c>
      <c r="P3295" s="27">
        <v>4246.96</v>
      </c>
    </row>
    <row r="3296" spans="1:16" ht="16.5" x14ac:dyDescent="0.3">
      <c r="A3296" s="2">
        <v>38341</v>
      </c>
      <c r="B3296" s="1">
        <v>113.45</v>
      </c>
      <c r="C3296" s="14">
        <v>38419</v>
      </c>
      <c r="D3296" s="13">
        <v>1219.43</v>
      </c>
      <c r="E3296" s="17">
        <v>38292</v>
      </c>
      <c r="F3296" s="16">
        <v>10734.71</v>
      </c>
      <c r="G3296" s="20">
        <v>38511</v>
      </c>
      <c r="H3296" s="19">
        <v>3125.59</v>
      </c>
      <c r="I3296" s="31">
        <v>38317</v>
      </c>
      <c r="J3296" s="30">
        <v>13895.03</v>
      </c>
      <c r="K3296" s="28">
        <v>38317</v>
      </c>
      <c r="L3296" s="27">
        <v>4934.3900000000003</v>
      </c>
      <c r="M3296" s="25">
        <v>38492</v>
      </c>
      <c r="N3296" s="24">
        <v>4971.8</v>
      </c>
      <c r="O3296" s="28">
        <v>38464</v>
      </c>
      <c r="P3296" s="27">
        <v>4223.04</v>
      </c>
    </row>
    <row r="3297" spans="1:16" ht="16.5" x14ac:dyDescent="0.3">
      <c r="A3297" s="2">
        <v>38338</v>
      </c>
      <c r="B3297" s="1">
        <v>112.63</v>
      </c>
      <c r="C3297" s="14">
        <v>38418</v>
      </c>
      <c r="D3297" s="13">
        <v>1225.31</v>
      </c>
      <c r="E3297" s="17">
        <v>38289</v>
      </c>
      <c r="F3297" s="16">
        <v>10771.42</v>
      </c>
      <c r="G3297" s="20">
        <v>38510</v>
      </c>
      <c r="H3297" s="19">
        <v>3134.82</v>
      </c>
      <c r="I3297" s="31">
        <v>38316</v>
      </c>
      <c r="J3297" s="30">
        <v>13926.61</v>
      </c>
      <c r="K3297" s="28">
        <v>38316</v>
      </c>
      <c r="L3297" s="27">
        <v>4910.42</v>
      </c>
      <c r="M3297" s="25">
        <v>38491</v>
      </c>
      <c r="N3297" s="24">
        <v>4962.7</v>
      </c>
      <c r="O3297" s="28">
        <v>38463</v>
      </c>
      <c r="P3297" s="27">
        <v>4193.7</v>
      </c>
    </row>
    <row r="3298" spans="1:16" ht="16.5" x14ac:dyDescent="0.3">
      <c r="A3298" s="2">
        <v>38337</v>
      </c>
      <c r="B3298" s="1">
        <v>112.51</v>
      </c>
      <c r="C3298" s="14">
        <v>38415</v>
      </c>
      <c r="D3298" s="13">
        <v>1222.1300000000001</v>
      </c>
      <c r="E3298" s="17">
        <v>38288</v>
      </c>
      <c r="F3298" s="16">
        <v>10853.12</v>
      </c>
      <c r="G3298" s="20">
        <v>38509</v>
      </c>
      <c r="H3298" s="19">
        <v>3099.2</v>
      </c>
      <c r="I3298" s="31">
        <v>38315</v>
      </c>
      <c r="J3298" s="30">
        <v>13997.02</v>
      </c>
      <c r="K3298" s="28">
        <v>38315</v>
      </c>
      <c r="L3298" s="27">
        <v>4935.07</v>
      </c>
      <c r="M3298" s="25">
        <v>38490</v>
      </c>
      <c r="N3298" s="24">
        <v>4949.3999999999996</v>
      </c>
      <c r="O3298" s="28">
        <v>38462</v>
      </c>
      <c r="P3298" s="27">
        <v>4178.62</v>
      </c>
    </row>
    <row r="3299" spans="1:16" ht="16.5" x14ac:dyDescent="0.3">
      <c r="A3299" s="2">
        <v>38336</v>
      </c>
      <c r="B3299" s="1">
        <v>111.87</v>
      </c>
      <c r="C3299" s="14">
        <v>38414</v>
      </c>
      <c r="D3299" s="13">
        <v>1210.47</v>
      </c>
      <c r="E3299" s="17">
        <v>38287</v>
      </c>
      <c r="F3299" s="16">
        <v>10691.95</v>
      </c>
      <c r="G3299" s="20">
        <v>38506</v>
      </c>
      <c r="H3299" s="19">
        <v>3114.27</v>
      </c>
      <c r="I3299" s="31">
        <v>38314</v>
      </c>
      <c r="J3299" s="30">
        <v>14023.29</v>
      </c>
      <c r="K3299" s="28">
        <v>38314</v>
      </c>
      <c r="L3299" s="27">
        <v>4900.9399999999996</v>
      </c>
      <c r="M3299" s="25">
        <v>38489</v>
      </c>
      <c r="N3299" s="24">
        <v>4898.5</v>
      </c>
      <c r="O3299" s="28">
        <v>38461</v>
      </c>
      <c r="P3299" s="27">
        <v>4204.6099999999997</v>
      </c>
    </row>
    <row r="3300" spans="1:16" ht="16.5" x14ac:dyDescent="0.3">
      <c r="A3300" s="2">
        <v>38335</v>
      </c>
      <c r="B3300" s="1">
        <v>109.38</v>
      </c>
      <c r="C3300" s="14">
        <v>38413</v>
      </c>
      <c r="D3300" s="13">
        <v>1210.08</v>
      </c>
      <c r="E3300" s="17">
        <v>38286</v>
      </c>
      <c r="F3300" s="16">
        <v>10672.46</v>
      </c>
      <c r="G3300" s="20">
        <v>38505</v>
      </c>
      <c r="H3300" s="19">
        <v>3131.03</v>
      </c>
      <c r="I3300" s="31">
        <v>38313</v>
      </c>
      <c r="J3300" s="30">
        <v>13800.6</v>
      </c>
      <c r="K3300" s="28">
        <v>38313</v>
      </c>
      <c r="L3300" s="27">
        <v>4830.96</v>
      </c>
      <c r="M3300" s="25">
        <v>38488</v>
      </c>
      <c r="N3300" s="24">
        <v>4884.2</v>
      </c>
      <c r="O3300" s="28">
        <v>38460</v>
      </c>
      <c r="P3300" s="27">
        <v>4202.2</v>
      </c>
    </row>
    <row r="3301" spans="1:16" ht="16.5" x14ac:dyDescent="0.3">
      <c r="A3301" s="2">
        <v>38334</v>
      </c>
      <c r="B3301" s="1">
        <v>108.36</v>
      </c>
      <c r="C3301" s="14">
        <v>38412</v>
      </c>
      <c r="D3301" s="13">
        <v>1210.4100000000001</v>
      </c>
      <c r="E3301" s="17">
        <v>38285</v>
      </c>
      <c r="F3301" s="16">
        <v>10659.15</v>
      </c>
      <c r="G3301" s="20">
        <v>38504</v>
      </c>
      <c r="H3301" s="19">
        <v>3125.88</v>
      </c>
      <c r="I3301" s="31">
        <v>38310</v>
      </c>
      <c r="J3301" s="30">
        <v>13787.68</v>
      </c>
      <c r="K3301" s="28">
        <v>38310</v>
      </c>
      <c r="L3301" s="27">
        <v>4843.72</v>
      </c>
      <c r="M3301" s="25">
        <v>38485</v>
      </c>
      <c r="N3301" s="24">
        <v>4886.5</v>
      </c>
      <c r="O3301" s="28">
        <v>38457</v>
      </c>
      <c r="P3301" s="27">
        <v>4312.25</v>
      </c>
    </row>
    <row r="3302" spans="1:16" ht="16.5" x14ac:dyDescent="0.3">
      <c r="A3302" s="2">
        <v>38331</v>
      </c>
      <c r="B3302" s="1">
        <v>108.57</v>
      </c>
      <c r="C3302" s="14">
        <v>38411</v>
      </c>
      <c r="D3302" s="13">
        <v>1203.5999999999999</v>
      </c>
      <c r="E3302" s="17">
        <v>38282</v>
      </c>
      <c r="F3302" s="16">
        <v>10857.13</v>
      </c>
      <c r="G3302" s="20">
        <v>38503</v>
      </c>
      <c r="H3302" s="19">
        <v>3076.7</v>
      </c>
      <c r="I3302" s="31">
        <v>38309</v>
      </c>
      <c r="J3302" s="30">
        <v>13799.82</v>
      </c>
      <c r="K3302" s="28">
        <v>38309</v>
      </c>
      <c r="L3302" s="27">
        <v>4871.1899999999996</v>
      </c>
      <c r="M3302" s="25">
        <v>38484</v>
      </c>
      <c r="N3302" s="24">
        <v>4893.2</v>
      </c>
      <c r="O3302" s="28">
        <v>38456</v>
      </c>
      <c r="P3302" s="27">
        <v>4402.05</v>
      </c>
    </row>
    <row r="3303" spans="1:16" ht="16.5" x14ac:dyDescent="0.3">
      <c r="A3303" s="2">
        <v>38330</v>
      </c>
      <c r="B3303" s="1">
        <v>110.88</v>
      </c>
      <c r="C3303" s="14">
        <v>38408</v>
      </c>
      <c r="D3303" s="13">
        <v>1211.3699999999999</v>
      </c>
      <c r="E3303" s="17">
        <v>38281</v>
      </c>
      <c r="F3303" s="16">
        <v>10789.23</v>
      </c>
      <c r="G3303" s="20">
        <v>38502</v>
      </c>
      <c r="H3303" s="19">
        <v>3096.54</v>
      </c>
      <c r="I3303" s="31">
        <v>38308</v>
      </c>
      <c r="J3303" s="30">
        <v>13824.98</v>
      </c>
      <c r="K3303" s="28">
        <v>38308</v>
      </c>
      <c r="L3303" s="27">
        <v>4849.99</v>
      </c>
      <c r="M3303" s="25">
        <v>38483</v>
      </c>
      <c r="N3303" s="24">
        <v>4875.3999999999996</v>
      </c>
      <c r="O3303" s="28">
        <v>38455</v>
      </c>
      <c r="P3303" s="27">
        <v>4405.6899999999996</v>
      </c>
    </row>
    <row r="3304" spans="1:16" ht="16.5" x14ac:dyDescent="0.3">
      <c r="A3304" s="2">
        <v>38329</v>
      </c>
      <c r="B3304" s="1">
        <v>112.16</v>
      </c>
      <c r="C3304" s="14">
        <v>38407</v>
      </c>
      <c r="D3304" s="13">
        <v>1200.2</v>
      </c>
      <c r="E3304" s="17">
        <v>38280</v>
      </c>
      <c r="F3304" s="16">
        <v>10882.18</v>
      </c>
      <c r="G3304" s="20">
        <v>38499</v>
      </c>
      <c r="H3304" s="19">
        <v>3084</v>
      </c>
      <c r="I3304" s="31">
        <v>38307</v>
      </c>
      <c r="J3304" s="30">
        <v>13746.08</v>
      </c>
      <c r="K3304" s="28">
        <v>38307</v>
      </c>
      <c r="L3304" s="27">
        <v>4818.54</v>
      </c>
      <c r="M3304" s="25">
        <v>38482</v>
      </c>
      <c r="N3304" s="24">
        <v>4892.3999999999996</v>
      </c>
      <c r="O3304" s="28">
        <v>38454</v>
      </c>
      <c r="P3304" s="27">
        <v>4372.12</v>
      </c>
    </row>
    <row r="3305" spans="1:16" ht="16.5" x14ac:dyDescent="0.3">
      <c r="A3305" s="2">
        <v>38328</v>
      </c>
      <c r="B3305" s="1">
        <v>111.01</v>
      </c>
      <c r="C3305" s="14">
        <v>38406</v>
      </c>
      <c r="D3305" s="13">
        <v>1190.8</v>
      </c>
      <c r="E3305" s="17">
        <v>38279</v>
      </c>
      <c r="F3305" s="16">
        <v>11064.86</v>
      </c>
      <c r="G3305" s="20">
        <v>38498</v>
      </c>
      <c r="H3305" s="19">
        <v>3086.08</v>
      </c>
      <c r="I3305" s="31">
        <v>38306</v>
      </c>
      <c r="J3305" s="30">
        <v>13932.22</v>
      </c>
      <c r="K3305" s="28">
        <v>38306</v>
      </c>
      <c r="L3305" s="27">
        <v>4913.8599999999997</v>
      </c>
      <c r="M3305" s="25">
        <v>38481</v>
      </c>
      <c r="N3305" s="24">
        <v>4910.3</v>
      </c>
      <c r="O3305" s="28">
        <v>38453</v>
      </c>
      <c r="P3305" s="27">
        <v>4396.09</v>
      </c>
    </row>
    <row r="3306" spans="1:16" ht="16.5" x14ac:dyDescent="0.3">
      <c r="A3306" s="2">
        <v>38327</v>
      </c>
      <c r="B3306" s="1">
        <v>112.37</v>
      </c>
      <c r="C3306" s="14">
        <v>38405</v>
      </c>
      <c r="D3306" s="13">
        <v>1184.1600000000001</v>
      </c>
      <c r="E3306" s="17">
        <v>38278</v>
      </c>
      <c r="F3306" s="16">
        <v>10965.62</v>
      </c>
      <c r="G3306" s="20">
        <v>38497</v>
      </c>
      <c r="H3306" s="19">
        <v>3059.84</v>
      </c>
      <c r="I3306" s="31">
        <v>38303</v>
      </c>
      <c r="J3306" s="30">
        <v>13784.46</v>
      </c>
      <c r="K3306" s="28">
        <v>38303</v>
      </c>
      <c r="L3306" s="27">
        <v>4831.09</v>
      </c>
      <c r="M3306" s="25">
        <v>38478</v>
      </c>
      <c r="N3306" s="24">
        <v>4918.8999999999996</v>
      </c>
      <c r="O3306" s="28">
        <v>38450</v>
      </c>
      <c r="P3306" s="27">
        <v>4400.68</v>
      </c>
    </row>
    <row r="3307" spans="1:16" ht="16.5" x14ac:dyDescent="0.3">
      <c r="A3307" s="2">
        <v>38324</v>
      </c>
      <c r="B3307" s="1">
        <v>113.96</v>
      </c>
      <c r="C3307" s="14">
        <v>38401</v>
      </c>
      <c r="D3307" s="13">
        <v>1201.5899999999999</v>
      </c>
      <c r="E3307" s="17">
        <v>38275</v>
      </c>
      <c r="F3307" s="16">
        <v>10982.95</v>
      </c>
      <c r="G3307" s="20">
        <v>38496</v>
      </c>
      <c r="H3307" s="19">
        <v>3066.55</v>
      </c>
      <c r="I3307" s="31">
        <v>38302</v>
      </c>
      <c r="J3307" s="30">
        <v>13624.51</v>
      </c>
      <c r="K3307" s="28">
        <v>38302</v>
      </c>
      <c r="L3307" s="27">
        <v>4794.21</v>
      </c>
      <c r="M3307" s="25">
        <v>38477</v>
      </c>
      <c r="N3307" s="24">
        <v>4902.3</v>
      </c>
      <c r="O3307" s="28">
        <v>38449</v>
      </c>
      <c r="P3307" s="27">
        <v>4389.5200000000004</v>
      </c>
    </row>
    <row r="3308" spans="1:16" ht="16.5" x14ac:dyDescent="0.3">
      <c r="A3308" s="2">
        <v>38323</v>
      </c>
      <c r="B3308" s="1">
        <v>114.06</v>
      </c>
      <c r="C3308" s="14">
        <v>38400</v>
      </c>
      <c r="D3308" s="13">
        <v>1200.75</v>
      </c>
      <c r="E3308" s="17">
        <v>38274</v>
      </c>
      <c r="F3308" s="16">
        <v>11034.29</v>
      </c>
      <c r="G3308" s="20">
        <v>38495</v>
      </c>
      <c r="H3308" s="19">
        <v>3070.98</v>
      </c>
      <c r="I3308" s="31">
        <v>38301</v>
      </c>
      <c r="J3308" s="30">
        <v>13672.37</v>
      </c>
      <c r="K3308" s="28">
        <v>38301</v>
      </c>
      <c r="L3308" s="27">
        <v>4797.7700000000004</v>
      </c>
      <c r="M3308" s="25">
        <v>38476</v>
      </c>
      <c r="N3308" s="24">
        <v>4882.5</v>
      </c>
      <c r="O3308" s="28">
        <v>38448</v>
      </c>
      <c r="P3308" s="27">
        <v>4379.18</v>
      </c>
    </row>
    <row r="3309" spans="1:16" ht="16.5" x14ac:dyDescent="0.3">
      <c r="A3309" s="2">
        <v>38322</v>
      </c>
      <c r="B3309" s="1">
        <v>113.09</v>
      </c>
      <c r="C3309" s="14">
        <v>38399</v>
      </c>
      <c r="D3309" s="13">
        <v>1210.3399999999999</v>
      </c>
      <c r="E3309" s="17">
        <v>38273</v>
      </c>
      <c r="F3309" s="16">
        <v>11195.99</v>
      </c>
      <c r="G3309" s="20">
        <v>38492</v>
      </c>
      <c r="H3309" s="19">
        <v>3050.45</v>
      </c>
      <c r="I3309" s="31">
        <v>38300</v>
      </c>
      <c r="J3309" s="30">
        <v>13516.67</v>
      </c>
      <c r="K3309" s="28">
        <v>38300</v>
      </c>
      <c r="L3309" s="27">
        <v>4708.6899999999996</v>
      </c>
      <c r="M3309" s="25">
        <v>38475</v>
      </c>
      <c r="N3309" s="24">
        <v>4861.2</v>
      </c>
      <c r="O3309" s="28">
        <v>38447</v>
      </c>
      <c r="P3309" s="27">
        <v>4362.6099999999997</v>
      </c>
    </row>
    <row r="3310" spans="1:16" ht="16.5" x14ac:dyDescent="0.3">
      <c r="A3310" s="2">
        <v>38321</v>
      </c>
      <c r="B3310" s="1">
        <v>113.4</v>
      </c>
      <c r="C3310" s="14">
        <v>38398</v>
      </c>
      <c r="D3310" s="13">
        <v>1210.1300000000001</v>
      </c>
      <c r="E3310" s="17">
        <v>38272</v>
      </c>
      <c r="F3310" s="16">
        <v>11201.81</v>
      </c>
      <c r="G3310" s="20">
        <v>38491</v>
      </c>
      <c r="H3310" s="19">
        <v>3051.79</v>
      </c>
      <c r="I3310" s="31">
        <v>38299</v>
      </c>
      <c r="J3310" s="30">
        <v>13561.49</v>
      </c>
      <c r="K3310" s="28">
        <v>38299</v>
      </c>
      <c r="L3310" s="27">
        <v>4661.45</v>
      </c>
      <c r="M3310" s="25">
        <v>38471</v>
      </c>
      <c r="N3310" s="24">
        <v>4801.7</v>
      </c>
      <c r="O3310" s="28">
        <v>38446</v>
      </c>
      <c r="P3310" s="27">
        <v>4341.3900000000003</v>
      </c>
    </row>
    <row r="3311" spans="1:16" ht="16.5" x14ac:dyDescent="0.3">
      <c r="A3311" s="2">
        <v>38320</v>
      </c>
      <c r="B3311" s="1">
        <v>111.62</v>
      </c>
      <c r="C3311" s="14">
        <v>38397</v>
      </c>
      <c r="D3311" s="13">
        <v>1206.1400000000001</v>
      </c>
      <c r="E3311" s="17">
        <v>38268</v>
      </c>
      <c r="F3311" s="16">
        <v>11349.35</v>
      </c>
      <c r="G3311" s="20">
        <v>38490</v>
      </c>
      <c r="H3311" s="19">
        <v>3036.3</v>
      </c>
      <c r="I3311" s="31">
        <v>38296</v>
      </c>
      <c r="J3311" s="30">
        <v>13494.95</v>
      </c>
      <c r="K3311" s="28">
        <v>38296</v>
      </c>
      <c r="L3311" s="27">
        <v>4642.24</v>
      </c>
      <c r="M3311" s="25">
        <v>38470</v>
      </c>
      <c r="N3311" s="24">
        <v>4790.2</v>
      </c>
      <c r="O3311" s="28">
        <v>38443</v>
      </c>
      <c r="P3311" s="27">
        <v>4373.53</v>
      </c>
    </row>
    <row r="3312" spans="1:16" ht="16.5" x14ac:dyDescent="0.3">
      <c r="A3312" s="2">
        <v>38317</v>
      </c>
      <c r="B3312" s="1">
        <v>110.68</v>
      </c>
      <c r="C3312" s="14">
        <v>38394</v>
      </c>
      <c r="D3312" s="13">
        <v>1205.3</v>
      </c>
      <c r="E3312" s="17">
        <v>38267</v>
      </c>
      <c r="F3312" s="16">
        <v>11354.59</v>
      </c>
      <c r="G3312" s="20">
        <v>38489</v>
      </c>
      <c r="H3312" s="19">
        <v>2983.84</v>
      </c>
      <c r="I3312" s="31">
        <v>38295</v>
      </c>
      <c r="J3312" s="30">
        <v>13369.09</v>
      </c>
      <c r="K3312" s="28">
        <v>38295</v>
      </c>
      <c r="L3312" s="27">
        <v>4604.0200000000004</v>
      </c>
      <c r="M3312" s="25">
        <v>38469</v>
      </c>
      <c r="N3312" s="24">
        <v>4789.3999999999996</v>
      </c>
      <c r="O3312" s="28">
        <v>38442</v>
      </c>
      <c r="P3312" s="27">
        <v>4348.7700000000004</v>
      </c>
    </row>
    <row r="3313" spans="1:16" ht="16.5" x14ac:dyDescent="0.3">
      <c r="A3313" s="2">
        <v>38316</v>
      </c>
      <c r="B3313" s="1">
        <v>112.59</v>
      </c>
      <c r="C3313" s="14">
        <v>38393</v>
      </c>
      <c r="D3313" s="13">
        <v>1197.01</v>
      </c>
      <c r="E3313" s="17">
        <v>38266</v>
      </c>
      <c r="F3313" s="16">
        <v>11385.38</v>
      </c>
      <c r="G3313" s="20">
        <v>38488</v>
      </c>
      <c r="H3313" s="19">
        <v>2988.16</v>
      </c>
      <c r="I3313" s="31">
        <v>38294</v>
      </c>
      <c r="J3313" s="30">
        <v>13397.67</v>
      </c>
      <c r="K3313" s="28">
        <v>38294</v>
      </c>
      <c r="L3313" s="27">
        <v>4608.55</v>
      </c>
      <c r="M3313" s="25">
        <v>38468</v>
      </c>
      <c r="N3313" s="24">
        <v>4845.5</v>
      </c>
      <c r="O3313" s="28">
        <v>38441</v>
      </c>
      <c r="P3313" s="27">
        <v>4347.5200000000004</v>
      </c>
    </row>
    <row r="3314" spans="1:16" ht="16.5" x14ac:dyDescent="0.3">
      <c r="A3314" s="2">
        <v>38315</v>
      </c>
      <c r="B3314" s="1">
        <v>112.74</v>
      </c>
      <c r="C3314" s="14">
        <v>38392</v>
      </c>
      <c r="D3314" s="13">
        <v>1191.99</v>
      </c>
      <c r="E3314" s="17">
        <v>38265</v>
      </c>
      <c r="F3314" s="16">
        <v>11281.83</v>
      </c>
      <c r="G3314" s="20">
        <v>38485</v>
      </c>
      <c r="H3314" s="19">
        <v>2994.52</v>
      </c>
      <c r="I3314" s="31">
        <v>38293</v>
      </c>
      <c r="J3314" s="30">
        <v>13308.74</v>
      </c>
      <c r="K3314" s="28">
        <v>38293</v>
      </c>
      <c r="L3314" s="27">
        <v>4567.7299999999996</v>
      </c>
      <c r="M3314" s="25">
        <v>38467</v>
      </c>
      <c r="N3314" s="24">
        <v>4864.8999999999996</v>
      </c>
      <c r="O3314" s="28">
        <v>38440</v>
      </c>
      <c r="P3314" s="27">
        <v>4351.8900000000003</v>
      </c>
    </row>
    <row r="3315" spans="1:16" ht="16.5" x14ac:dyDescent="0.3">
      <c r="A3315" s="2">
        <v>38314</v>
      </c>
      <c r="B3315" s="1">
        <v>111.18</v>
      </c>
      <c r="C3315" s="14">
        <v>38391</v>
      </c>
      <c r="D3315" s="13">
        <v>1202.3</v>
      </c>
      <c r="E3315" s="17">
        <v>38264</v>
      </c>
      <c r="F3315" s="16">
        <v>11279.63</v>
      </c>
      <c r="G3315" s="20">
        <v>38484</v>
      </c>
      <c r="H3315" s="19">
        <v>2993.09</v>
      </c>
      <c r="I3315" s="31">
        <v>38292</v>
      </c>
      <c r="J3315" s="30">
        <v>13094.25</v>
      </c>
      <c r="K3315" s="28">
        <v>38292</v>
      </c>
      <c r="L3315" s="27">
        <v>4499.24</v>
      </c>
      <c r="M3315" s="25">
        <v>38464</v>
      </c>
      <c r="N3315" s="24">
        <v>4849.3</v>
      </c>
      <c r="O3315" s="28">
        <v>38435</v>
      </c>
      <c r="P3315" s="27">
        <v>4343.6000000000004</v>
      </c>
    </row>
    <row r="3316" spans="1:16" ht="16.5" x14ac:dyDescent="0.3">
      <c r="A3316" s="2">
        <v>38313</v>
      </c>
      <c r="B3316" s="1">
        <v>109.83</v>
      </c>
      <c r="C3316" s="14">
        <v>38390</v>
      </c>
      <c r="D3316" s="13">
        <v>1201.72</v>
      </c>
      <c r="E3316" s="17">
        <v>38261</v>
      </c>
      <c r="F3316" s="16">
        <v>10985.17</v>
      </c>
      <c r="G3316" s="20">
        <v>38483</v>
      </c>
      <c r="H3316" s="19">
        <v>2970.5</v>
      </c>
      <c r="I3316" s="31">
        <v>38289</v>
      </c>
      <c r="J3316" s="30">
        <v>13054.66</v>
      </c>
      <c r="K3316" s="28">
        <v>38289</v>
      </c>
      <c r="L3316" s="27">
        <v>4504.78</v>
      </c>
      <c r="M3316" s="25">
        <v>38463</v>
      </c>
      <c r="N3316" s="24">
        <v>4819.6000000000004</v>
      </c>
      <c r="O3316" s="28">
        <v>38434</v>
      </c>
      <c r="P3316" s="27">
        <v>4317.2</v>
      </c>
    </row>
    <row r="3317" spans="1:16" ht="16.5" x14ac:dyDescent="0.3">
      <c r="A3317" s="2">
        <v>38310</v>
      </c>
      <c r="B3317" s="1">
        <v>112.07</v>
      </c>
      <c r="C3317" s="14">
        <v>38387</v>
      </c>
      <c r="D3317" s="13">
        <v>1203.03</v>
      </c>
      <c r="E3317" s="17">
        <v>38260</v>
      </c>
      <c r="F3317" s="16">
        <v>10823.57</v>
      </c>
      <c r="G3317" s="20">
        <v>38482</v>
      </c>
      <c r="H3317" s="19">
        <v>2983.42</v>
      </c>
      <c r="I3317" s="31">
        <v>38288</v>
      </c>
      <c r="J3317" s="30">
        <v>13113.15</v>
      </c>
      <c r="K3317" s="28">
        <v>38288</v>
      </c>
      <c r="L3317" s="27">
        <v>4578.58</v>
      </c>
      <c r="M3317" s="25">
        <v>38462</v>
      </c>
      <c r="N3317" s="24">
        <v>4822</v>
      </c>
      <c r="O3317" s="28">
        <v>38433</v>
      </c>
      <c r="P3317" s="27">
        <v>4320.6899999999996</v>
      </c>
    </row>
    <row r="3318" spans="1:16" ht="16.5" x14ac:dyDescent="0.3">
      <c r="A3318" s="2">
        <v>38309</v>
      </c>
      <c r="B3318" s="1">
        <v>113.33</v>
      </c>
      <c r="C3318" s="14">
        <v>38386</v>
      </c>
      <c r="D3318" s="13">
        <v>1189.8900000000001</v>
      </c>
      <c r="E3318" s="17">
        <v>38259</v>
      </c>
      <c r="F3318" s="16">
        <v>10786.1</v>
      </c>
      <c r="G3318" s="20">
        <v>38481</v>
      </c>
      <c r="H3318" s="19">
        <v>3007.1</v>
      </c>
      <c r="I3318" s="31">
        <v>38287</v>
      </c>
      <c r="J3318" s="30">
        <v>12838.71</v>
      </c>
      <c r="K3318" s="28">
        <v>38287</v>
      </c>
      <c r="L3318" s="27">
        <v>4488.09</v>
      </c>
      <c r="M3318" s="25">
        <v>38461</v>
      </c>
      <c r="N3318" s="24">
        <v>4855.6000000000004</v>
      </c>
      <c r="O3318" s="28">
        <v>38432</v>
      </c>
      <c r="P3318" s="27">
        <v>4296.3599999999997</v>
      </c>
    </row>
    <row r="3319" spans="1:16" ht="16.5" x14ac:dyDescent="0.3">
      <c r="A3319" s="2">
        <v>38308</v>
      </c>
      <c r="B3319" s="1">
        <v>114.61</v>
      </c>
      <c r="C3319" s="14">
        <v>38385</v>
      </c>
      <c r="D3319" s="13">
        <v>1193.18</v>
      </c>
      <c r="E3319" s="17">
        <v>38258</v>
      </c>
      <c r="F3319" s="16">
        <v>10815.57</v>
      </c>
      <c r="G3319" s="20">
        <v>38478</v>
      </c>
      <c r="H3319" s="19">
        <v>3019.26</v>
      </c>
      <c r="I3319" s="31">
        <v>38286</v>
      </c>
      <c r="J3319" s="30">
        <v>12852.35</v>
      </c>
      <c r="K3319" s="28">
        <v>38286</v>
      </c>
      <c r="L3319" s="27">
        <v>4461.1099999999997</v>
      </c>
      <c r="M3319" s="25">
        <v>38460</v>
      </c>
      <c r="N3319" s="24">
        <v>4827.1000000000004</v>
      </c>
      <c r="O3319" s="28">
        <v>38429</v>
      </c>
      <c r="P3319" s="27">
        <v>4327.18</v>
      </c>
    </row>
    <row r="3320" spans="1:16" ht="16.5" x14ac:dyDescent="0.3">
      <c r="A3320" s="2">
        <v>38307</v>
      </c>
      <c r="B3320" s="1">
        <v>113.3</v>
      </c>
      <c r="C3320" s="14">
        <v>38384</v>
      </c>
      <c r="D3320" s="13">
        <v>1189.4100000000001</v>
      </c>
      <c r="E3320" s="17">
        <v>38257</v>
      </c>
      <c r="F3320" s="16">
        <v>10859.32</v>
      </c>
      <c r="G3320" s="20">
        <v>38477</v>
      </c>
      <c r="H3320" s="19">
        <v>3004.52</v>
      </c>
      <c r="I3320" s="31">
        <v>38285</v>
      </c>
      <c r="J3320" s="30">
        <v>12818.1</v>
      </c>
      <c r="K3320" s="28">
        <v>38285</v>
      </c>
      <c r="L3320" s="27">
        <v>4446.51</v>
      </c>
      <c r="M3320" s="25">
        <v>38457</v>
      </c>
      <c r="N3320" s="24">
        <v>4891.6000000000004</v>
      </c>
      <c r="O3320" s="28">
        <v>38428</v>
      </c>
      <c r="P3320" s="27">
        <v>4315.92</v>
      </c>
    </row>
    <row r="3321" spans="1:16" ht="16.5" x14ac:dyDescent="0.3">
      <c r="A3321" s="2">
        <v>38306</v>
      </c>
      <c r="B3321" s="1">
        <v>114.09</v>
      </c>
      <c r="C3321" s="14">
        <v>38383</v>
      </c>
      <c r="D3321" s="13">
        <v>1181.27</v>
      </c>
      <c r="E3321" s="17">
        <v>38254</v>
      </c>
      <c r="F3321" s="16">
        <v>10895.16</v>
      </c>
      <c r="G3321" s="20">
        <v>38476</v>
      </c>
      <c r="H3321" s="19">
        <v>2981.04</v>
      </c>
      <c r="I3321" s="31">
        <v>38281</v>
      </c>
      <c r="J3321" s="30">
        <v>13015.2</v>
      </c>
      <c r="K3321" s="28">
        <v>38281</v>
      </c>
      <c r="L3321" s="27">
        <v>4492.91</v>
      </c>
      <c r="M3321" s="25">
        <v>38456</v>
      </c>
      <c r="N3321" s="24">
        <v>4945.3999999999996</v>
      </c>
      <c r="O3321" s="28">
        <v>38427</v>
      </c>
      <c r="P3321" s="27">
        <v>4309.1099999999997</v>
      </c>
    </row>
    <row r="3322" spans="1:16" ht="16.5" x14ac:dyDescent="0.3">
      <c r="A3322" s="2">
        <v>38303</v>
      </c>
      <c r="B3322" s="1">
        <v>113.41</v>
      </c>
      <c r="C3322" s="14">
        <v>38380</v>
      </c>
      <c r="D3322" s="13">
        <v>1171.3599999999999</v>
      </c>
      <c r="E3322" s="17">
        <v>38252</v>
      </c>
      <c r="F3322" s="16">
        <v>11019.41</v>
      </c>
      <c r="G3322" s="20">
        <v>38475</v>
      </c>
      <c r="H3322" s="19">
        <v>2962.59</v>
      </c>
      <c r="I3322" s="31">
        <v>38280</v>
      </c>
      <c r="J3322" s="30">
        <v>12999.13</v>
      </c>
      <c r="K3322" s="28">
        <v>38280</v>
      </c>
      <c r="L3322" s="27">
        <v>4504.68</v>
      </c>
      <c r="M3322" s="25">
        <v>38455</v>
      </c>
      <c r="N3322" s="24">
        <v>4960.8</v>
      </c>
      <c r="O3322" s="28">
        <v>38426</v>
      </c>
      <c r="P3322" s="27">
        <v>4387.6899999999996</v>
      </c>
    </row>
    <row r="3323" spans="1:16" ht="16.5" x14ac:dyDescent="0.3">
      <c r="A3323" s="2">
        <v>38302</v>
      </c>
      <c r="B3323" s="1">
        <v>111.24</v>
      </c>
      <c r="C3323" s="14">
        <v>38379</v>
      </c>
      <c r="D3323" s="13">
        <v>1174.55</v>
      </c>
      <c r="E3323" s="17">
        <v>38251</v>
      </c>
      <c r="F3323" s="16">
        <v>11080.87</v>
      </c>
      <c r="G3323" s="20">
        <v>38474</v>
      </c>
      <c r="H3323" s="19">
        <v>2949.09</v>
      </c>
      <c r="I3323" s="31">
        <v>38279</v>
      </c>
      <c r="J3323" s="30">
        <v>13154.55</v>
      </c>
      <c r="K3323" s="28">
        <v>38279</v>
      </c>
      <c r="L3323" s="27">
        <v>4614.04</v>
      </c>
      <c r="M3323" s="25">
        <v>38454</v>
      </c>
      <c r="N3323" s="24">
        <v>4946.2</v>
      </c>
      <c r="O3323" s="28">
        <v>38425</v>
      </c>
      <c r="P3323" s="27">
        <v>4367.3</v>
      </c>
    </row>
    <row r="3324" spans="1:16" ht="16.5" x14ac:dyDescent="0.3">
      <c r="A3324" s="2">
        <v>38301</v>
      </c>
      <c r="B3324" s="1">
        <v>111.19</v>
      </c>
      <c r="C3324" s="14">
        <v>38378</v>
      </c>
      <c r="D3324" s="13">
        <v>1174.07</v>
      </c>
      <c r="E3324" s="17">
        <v>38247</v>
      </c>
      <c r="F3324" s="16">
        <v>11082.49</v>
      </c>
      <c r="G3324" s="20">
        <v>38471</v>
      </c>
      <c r="H3324" s="19">
        <v>2930.1</v>
      </c>
      <c r="I3324" s="31">
        <v>38278</v>
      </c>
      <c r="J3324" s="30">
        <v>13034.74</v>
      </c>
      <c r="K3324" s="28">
        <v>38278</v>
      </c>
      <c r="L3324" s="27">
        <v>4566.79</v>
      </c>
      <c r="M3324" s="25">
        <v>38453</v>
      </c>
      <c r="N3324" s="24">
        <v>4973.2</v>
      </c>
      <c r="O3324" s="28">
        <v>38422</v>
      </c>
      <c r="P3324" s="27">
        <v>4360.49</v>
      </c>
    </row>
    <row r="3325" spans="1:16" ht="16.5" x14ac:dyDescent="0.3">
      <c r="A3325" s="2">
        <v>38300</v>
      </c>
      <c r="B3325" s="1">
        <v>109.04</v>
      </c>
      <c r="C3325" s="14">
        <v>38377</v>
      </c>
      <c r="D3325" s="13">
        <v>1168.4100000000001</v>
      </c>
      <c r="E3325" s="17">
        <v>38246</v>
      </c>
      <c r="F3325" s="16">
        <v>11139.36</v>
      </c>
      <c r="G3325" s="20">
        <v>38470</v>
      </c>
      <c r="H3325" s="19">
        <v>2930.87</v>
      </c>
      <c r="I3325" s="31">
        <v>38275</v>
      </c>
      <c r="J3325" s="30">
        <v>13059.43</v>
      </c>
      <c r="K3325" s="28">
        <v>38275</v>
      </c>
      <c r="L3325" s="27">
        <v>4585.09</v>
      </c>
      <c r="M3325" s="25">
        <v>38450</v>
      </c>
      <c r="N3325" s="24">
        <v>4983.6000000000004</v>
      </c>
      <c r="O3325" s="28">
        <v>38421</v>
      </c>
      <c r="P3325" s="27">
        <v>4337.68</v>
      </c>
    </row>
    <row r="3326" spans="1:16" ht="16.5" x14ac:dyDescent="0.3">
      <c r="A3326" s="2">
        <v>38299</v>
      </c>
      <c r="B3326" s="1">
        <v>109.34</v>
      </c>
      <c r="C3326" s="14">
        <v>38376</v>
      </c>
      <c r="D3326" s="13">
        <v>1163.75</v>
      </c>
      <c r="E3326" s="17">
        <v>38245</v>
      </c>
      <c r="F3326" s="16">
        <v>11158.58</v>
      </c>
      <c r="G3326" s="20">
        <v>38469</v>
      </c>
      <c r="H3326" s="19">
        <v>2942.62</v>
      </c>
      <c r="I3326" s="31">
        <v>38274</v>
      </c>
      <c r="J3326" s="30">
        <v>13035.38</v>
      </c>
      <c r="K3326" s="28">
        <v>38274</v>
      </c>
      <c r="L3326" s="27">
        <v>4543.6499999999996</v>
      </c>
      <c r="M3326" s="25">
        <v>38449</v>
      </c>
      <c r="N3326" s="24">
        <v>4977</v>
      </c>
      <c r="O3326" s="28">
        <v>38420</v>
      </c>
      <c r="P3326" s="27">
        <v>4375.6000000000004</v>
      </c>
    </row>
    <row r="3327" spans="1:16" ht="16.5" x14ac:dyDescent="0.3">
      <c r="A3327" s="2">
        <v>38296</v>
      </c>
      <c r="B3327" s="1">
        <v>111.52</v>
      </c>
      <c r="C3327" s="14">
        <v>38373</v>
      </c>
      <c r="D3327" s="13">
        <v>1167.8699999999999</v>
      </c>
      <c r="E3327" s="17">
        <v>38244</v>
      </c>
      <c r="F3327" s="16">
        <v>11295.58</v>
      </c>
      <c r="G3327" s="20">
        <v>38468</v>
      </c>
      <c r="H3327" s="19">
        <v>2983.22</v>
      </c>
      <c r="I3327" s="31">
        <v>38273</v>
      </c>
      <c r="J3327" s="30">
        <v>13171.58</v>
      </c>
      <c r="K3327" s="28">
        <v>38273</v>
      </c>
      <c r="L3327" s="27">
        <v>4653.95</v>
      </c>
      <c r="M3327" s="25">
        <v>38448</v>
      </c>
      <c r="N3327" s="24">
        <v>4947.3999999999996</v>
      </c>
      <c r="O3327" s="28">
        <v>38419</v>
      </c>
      <c r="P3327" s="27">
        <v>4396.5</v>
      </c>
    </row>
    <row r="3328" spans="1:16" ht="16.5" x14ac:dyDescent="0.3">
      <c r="A3328" s="2">
        <v>38295</v>
      </c>
      <c r="B3328" s="1">
        <v>110.3</v>
      </c>
      <c r="C3328" s="14">
        <v>38372</v>
      </c>
      <c r="D3328" s="13">
        <v>1175.4100000000001</v>
      </c>
      <c r="E3328" s="17">
        <v>38243</v>
      </c>
      <c r="F3328" s="16">
        <v>11253.11</v>
      </c>
      <c r="G3328" s="20">
        <v>38467</v>
      </c>
      <c r="H3328" s="19">
        <v>2987.05</v>
      </c>
      <c r="I3328" s="31">
        <v>38272</v>
      </c>
      <c r="J3328" s="30">
        <v>13251.59</v>
      </c>
      <c r="K3328" s="28">
        <v>38272</v>
      </c>
      <c r="L3328" s="27">
        <v>4736.26</v>
      </c>
      <c r="M3328" s="25">
        <v>38447</v>
      </c>
      <c r="N3328" s="24">
        <v>4942.8999999999996</v>
      </c>
      <c r="O3328" s="28">
        <v>38418</v>
      </c>
      <c r="P3328" s="27">
        <v>4428.09</v>
      </c>
    </row>
    <row r="3329" spans="1:16" ht="16.5" x14ac:dyDescent="0.3">
      <c r="A3329" s="2">
        <v>38294</v>
      </c>
      <c r="B3329" s="1">
        <v>111.58</v>
      </c>
      <c r="C3329" s="14">
        <v>38371</v>
      </c>
      <c r="D3329" s="13">
        <v>1184.6300000000001</v>
      </c>
      <c r="E3329" s="17">
        <v>38240</v>
      </c>
      <c r="F3329" s="16">
        <v>11083.23</v>
      </c>
      <c r="G3329" s="20">
        <v>38464</v>
      </c>
      <c r="H3329" s="19">
        <v>2976.39</v>
      </c>
      <c r="I3329" s="31">
        <v>38271</v>
      </c>
      <c r="J3329" s="30">
        <v>13305.13</v>
      </c>
      <c r="K3329" s="28">
        <v>38271</v>
      </c>
      <c r="L3329" s="27">
        <v>4795.33</v>
      </c>
      <c r="M3329" s="25">
        <v>38446</v>
      </c>
      <c r="N3329" s="24">
        <v>4896.7</v>
      </c>
      <c r="O3329" s="28">
        <v>38415</v>
      </c>
      <c r="P3329" s="27">
        <v>4423.5200000000004</v>
      </c>
    </row>
    <row r="3330" spans="1:16" ht="16.5" x14ac:dyDescent="0.3">
      <c r="A3330" s="2">
        <v>38293</v>
      </c>
      <c r="B3330" s="1">
        <v>109.67</v>
      </c>
      <c r="C3330" s="14">
        <v>38370</v>
      </c>
      <c r="D3330" s="13">
        <v>1195.98</v>
      </c>
      <c r="E3330" s="17">
        <v>38239</v>
      </c>
      <c r="F3330" s="16">
        <v>11170.96</v>
      </c>
      <c r="G3330" s="20">
        <v>38463</v>
      </c>
      <c r="H3330" s="19">
        <v>2950.34</v>
      </c>
      <c r="I3330" s="31">
        <v>38268</v>
      </c>
      <c r="J3330" s="30">
        <v>13241.46</v>
      </c>
      <c r="K3330" s="28">
        <v>38268</v>
      </c>
      <c r="L3330" s="27">
        <v>4770.79</v>
      </c>
      <c r="M3330" s="25">
        <v>38443</v>
      </c>
      <c r="N3330" s="24">
        <v>4914</v>
      </c>
      <c r="O3330" s="28">
        <v>38414</v>
      </c>
      <c r="P3330" s="27">
        <v>4373.2700000000004</v>
      </c>
    </row>
    <row r="3331" spans="1:16" ht="16.5" x14ac:dyDescent="0.3">
      <c r="A3331" s="2">
        <v>38292</v>
      </c>
      <c r="B3331" s="1">
        <v>108.17</v>
      </c>
      <c r="C3331" s="14">
        <v>38366</v>
      </c>
      <c r="D3331" s="13">
        <v>1184.52</v>
      </c>
      <c r="E3331" s="17">
        <v>38238</v>
      </c>
      <c r="F3331" s="16">
        <v>11279.19</v>
      </c>
      <c r="G3331" s="20">
        <v>38462</v>
      </c>
      <c r="H3331" s="19">
        <v>2944.33</v>
      </c>
      <c r="I3331" s="31">
        <v>38267</v>
      </c>
      <c r="J3331" s="30">
        <v>13321.73</v>
      </c>
      <c r="K3331" s="28">
        <v>38267</v>
      </c>
      <c r="L3331" s="27">
        <v>4818.8100000000004</v>
      </c>
      <c r="M3331" s="25">
        <v>38442</v>
      </c>
      <c r="N3331" s="24">
        <v>4894.3999999999996</v>
      </c>
      <c r="O3331" s="28">
        <v>38413</v>
      </c>
      <c r="P3331" s="27">
        <v>4393.43</v>
      </c>
    </row>
    <row r="3332" spans="1:16" ht="16.5" x14ac:dyDescent="0.3">
      <c r="A3332" s="2">
        <v>38289</v>
      </c>
      <c r="B3332" s="1">
        <v>107.99</v>
      </c>
      <c r="C3332" s="14">
        <v>38365</v>
      </c>
      <c r="D3332" s="13">
        <v>1177.45</v>
      </c>
      <c r="E3332" s="17">
        <v>38237</v>
      </c>
      <c r="F3332" s="16">
        <v>11298.94</v>
      </c>
      <c r="G3332" s="20">
        <v>38461</v>
      </c>
      <c r="H3332" s="19">
        <v>2957.37</v>
      </c>
      <c r="I3332" s="31">
        <v>38266</v>
      </c>
      <c r="J3332" s="30">
        <v>13271.57</v>
      </c>
      <c r="K3332" s="28">
        <v>38266</v>
      </c>
      <c r="L3332" s="27">
        <v>4741.43</v>
      </c>
      <c r="M3332" s="25">
        <v>38441</v>
      </c>
      <c r="N3332" s="24">
        <v>4900.7</v>
      </c>
      <c r="O3332" s="28">
        <v>38412</v>
      </c>
      <c r="P3332" s="27">
        <v>4383.62</v>
      </c>
    </row>
    <row r="3333" spans="1:16" ht="16.5" x14ac:dyDescent="0.3">
      <c r="A3333" s="2">
        <v>38288</v>
      </c>
      <c r="B3333" s="1">
        <v>107.77</v>
      </c>
      <c r="C3333" s="14">
        <v>38364</v>
      </c>
      <c r="D3333" s="13">
        <v>1187.7</v>
      </c>
      <c r="E3333" s="17">
        <v>38236</v>
      </c>
      <c r="F3333" s="16">
        <v>11244.37</v>
      </c>
      <c r="G3333" s="20">
        <v>38460</v>
      </c>
      <c r="H3333" s="19">
        <v>2947.79</v>
      </c>
      <c r="I3333" s="31">
        <v>38265</v>
      </c>
      <c r="J3333" s="30">
        <v>13331.1</v>
      </c>
      <c r="K3333" s="28">
        <v>38265</v>
      </c>
      <c r="L3333" s="27">
        <v>4756.01</v>
      </c>
      <c r="M3333" s="25">
        <v>38440</v>
      </c>
      <c r="N3333" s="24">
        <v>4919</v>
      </c>
      <c r="O3333" s="28">
        <v>38411</v>
      </c>
      <c r="P3333" s="27">
        <v>4350.49</v>
      </c>
    </row>
    <row r="3334" spans="1:16" ht="16.5" x14ac:dyDescent="0.3">
      <c r="A3334" s="2">
        <v>38287</v>
      </c>
      <c r="B3334" s="1">
        <v>104.63</v>
      </c>
      <c r="C3334" s="14">
        <v>38363</v>
      </c>
      <c r="D3334" s="13">
        <v>1182.99</v>
      </c>
      <c r="E3334" s="17">
        <v>38233</v>
      </c>
      <c r="F3334" s="16">
        <v>11022.49</v>
      </c>
      <c r="G3334" s="20">
        <v>38457</v>
      </c>
      <c r="H3334" s="19">
        <v>3013.79</v>
      </c>
      <c r="I3334" s="31">
        <v>38264</v>
      </c>
      <c r="J3334" s="30">
        <v>13359.25</v>
      </c>
      <c r="K3334" s="28">
        <v>38264</v>
      </c>
      <c r="L3334" s="27">
        <v>4777.42</v>
      </c>
      <c r="M3334" s="25">
        <v>38435</v>
      </c>
      <c r="N3334" s="24">
        <v>4922.5</v>
      </c>
      <c r="O3334" s="28">
        <v>38408</v>
      </c>
      <c r="P3334" s="27">
        <v>4348.6400000000003</v>
      </c>
    </row>
    <row r="3335" spans="1:16" ht="16.5" x14ac:dyDescent="0.3">
      <c r="A3335" s="2">
        <v>38286</v>
      </c>
      <c r="B3335" s="1">
        <v>104.98</v>
      </c>
      <c r="C3335" s="14">
        <v>38362</v>
      </c>
      <c r="D3335" s="13">
        <v>1190.24</v>
      </c>
      <c r="E3335" s="17">
        <v>38232</v>
      </c>
      <c r="F3335" s="16">
        <v>11152.75</v>
      </c>
      <c r="G3335" s="20">
        <v>38456</v>
      </c>
      <c r="H3335" s="19">
        <v>3075.33</v>
      </c>
      <c r="I3335" s="31">
        <v>38260</v>
      </c>
      <c r="J3335" s="30">
        <v>13120.03</v>
      </c>
      <c r="K3335" s="28">
        <v>38260</v>
      </c>
      <c r="L3335" s="27">
        <v>4649.66</v>
      </c>
      <c r="M3335" s="25">
        <v>38434</v>
      </c>
      <c r="N3335" s="24">
        <v>4910.3999999999996</v>
      </c>
      <c r="O3335" s="28">
        <v>38407</v>
      </c>
      <c r="P3335" s="27">
        <v>4304.29</v>
      </c>
    </row>
    <row r="3336" spans="1:16" ht="16.5" x14ac:dyDescent="0.3">
      <c r="A3336" s="2">
        <v>38285</v>
      </c>
      <c r="B3336" s="1">
        <v>104.13</v>
      </c>
      <c r="C3336" s="14">
        <v>38359</v>
      </c>
      <c r="D3336" s="13">
        <v>1186.19</v>
      </c>
      <c r="E3336" s="17">
        <v>38231</v>
      </c>
      <c r="F3336" s="16">
        <v>11127.35</v>
      </c>
      <c r="G3336" s="20">
        <v>38455</v>
      </c>
      <c r="H3336" s="19">
        <v>3080.54</v>
      </c>
      <c r="I3336" s="31">
        <v>38258</v>
      </c>
      <c r="J3336" s="30">
        <v>12950.8</v>
      </c>
      <c r="K3336" s="28">
        <v>38258</v>
      </c>
      <c r="L3336" s="27">
        <v>4543.72</v>
      </c>
      <c r="M3336" s="25">
        <v>38433</v>
      </c>
      <c r="N3336" s="24">
        <v>4937.3</v>
      </c>
      <c r="O3336" s="28">
        <v>38406</v>
      </c>
      <c r="P3336" s="27">
        <v>4310.66</v>
      </c>
    </row>
    <row r="3337" spans="1:16" ht="16.5" x14ac:dyDescent="0.3">
      <c r="A3337" s="2">
        <v>38282</v>
      </c>
      <c r="B3337" s="1">
        <v>106.8</v>
      </c>
      <c r="C3337" s="14">
        <v>38358</v>
      </c>
      <c r="D3337" s="13">
        <v>1187.8800000000001</v>
      </c>
      <c r="E3337" s="17">
        <v>38230</v>
      </c>
      <c r="F3337" s="16">
        <v>11081.79</v>
      </c>
      <c r="G3337" s="20">
        <v>38454</v>
      </c>
      <c r="H3337" s="19">
        <v>3065.18</v>
      </c>
      <c r="I3337" s="31">
        <v>38257</v>
      </c>
      <c r="J3337" s="30">
        <v>13021.9</v>
      </c>
      <c r="K3337" s="28">
        <v>38257</v>
      </c>
      <c r="L3337" s="27">
        <v>4551.32</v>
      </c>
      <c r="M3337" s="25">
        <v>38432</v>
      </c>
      <c r="N3337" s="24">
        <v>4933.5</v>
      </c>
      <c r="O3337" s="28">
        <v>38405</v>
      </c>
      <c r="P3337" s="27">
        <v>4323.21</v>
      </c>
    </row>
    <row r="3338" spans="1:16" ht="16.5" x14ac:dyDescent="0.3">
      <c r="A3338" s="2">
        <v>38281</v>
      </c>
      <c r="B3338" s="1">
        <v>105.78</v>
      </c>
      <c r="C3338" s="14">
        <v>38357</v>
      </c>
      <c r="D3338" s="13">
        <v>1183.74</v>
      </c>
      <c r="E3338" s="17">
        <v>38229</v>
      </c>
      <c r="F3338" s="16">
        <v>11184.53</v>
      </c>
      <c r="G3338" s="20">
        <v>38453</v>
      </c>
      <c r="H3338" s="19">
        <v>3080.6</v>
      </c>
      <c r="I3338" s="31">
        <v>38254</v>
      </c>
      <c r="J3338" s="30">
        <v>13066.84</v>
      </c>
      <c r="K3338" s="28">
        <v>38254</v>
      </c>
      <c r="L3338" s="27">
        <v>4538.68</v>
      </c>
      <c r="M3338" s="25">
        <v>38429</v>
      </c>
      <c r="N3338" s="24">
        <v>4923.3</v>
      </c>
      <c r="O3338" s="28">
        <v>38404</v>
      </c>
      <c r="P3338" s="27">
        <v>4353.34</v>
      </c>
    </row>
    <row r="3339" spans="1:16" ht="16.5" x14ac:dyDescent="0.3">
      <c r="A3339" s="2">
        <v>38280</v>
      </c>
      <c r="B3339" s="1">
        <v>106.93</v>
      </c>
      <c r="C3339" s="14">
        <v>38356</v>
      </c>
      <c r="D3339" s="13">
        <v>1188.05</v>
      </c>
      <c r="E3339" s="17">
        <v>38226</v>
      </c>
      <c r="F3339" s="16">
        <v>11209.59</v>
      </c>
      <c r="G3339" s="20">
        <v>38450</v>
      </c>
      <c r="H3339" s="19">
        <v>3088.92</v>
      </c>
      <c r="I3339" s="31">
        <v>38253</v>
      </c>
      <c r="J3339" s="30">
        <v>13280.43</v>
      </c>
      <c r="K3339" s="28">
        <v>38253</v>
      </c>
      <c r="L3339" s="27">
        <v>4625.6899999999996</v>
      </c>
      <c r="M3339" s="25">
        <v>38428</v>
      </c>
      <c r="N3339" s="24">
        <v>4922.1000000000004</v>
      </c>
      <c r="O3339" s="28">
        <v>38401</v>
      </c>
      <c r="P3339" s="27">
        <v>4359.47</v>
      </c>
    </row>
    <row r="3340" spans="1:16" ht="16.5" x14ac:dyDescent="0.3">
      <c r="A3340" s="2">
        <v>38279</v>
      </c>
      <c r="B3340" s="1">
        <v>110.24</v>
      </c>
      <c r="C3340" s="14">
        <v>38355</v>
      </c>
      <c r="D3340" s="13">
        <v>1202.08</v>
      </c>
      <c r="E3340" s="17">
        <v>38225</v>
      </c>
      <c r="F3340" s="16">
        <v>11129.33</v>
      </c>
      <c r="G3340" s="20">
        <v>38449</v>
      </c>
      <c r="H3340" s="19">
        <v>3090.72</v>
      </c>
      <c r="I3340" s="31">
        <v>38252</v>
      </c>
      <c r="J3340" s="30">
        <v>13272.23</v>
      </c>
      <c r="K3340" s="28">
        <v>38252</v>
      </c>
      <c r="L3340" s="27">
        <v>4573.68</v>
      </c>
      <c r="M3340" s="25">
        <v>38427</v>
      </c>
      <c r="N3340" s="24">
        <v>4937.6000000000004</v>
      </c>
      <c r="O3340" s="28">
        <v>38400</v>
      </c>
      <c r="P3340" s="27">
        <v>4369.68</v>
      </c>
    </row>
    <row r="3341" spans="1:16" ht="16.5" x14ac:dyDescent="0.3">
      <c r="A3341" s="2">
        <v>38278</v>
      </c>
      <c r="B3341" s="1">
        <v>109.24</v>
      </c>
      <c r="C3341" s="14">
        <v>38352</v>
      </c>
      <c r="D3341" s="13">
        <v>1211.92</v>
      </c>
      <c r="E3341" s="17">
        <v>38224</v>
      </c>
      <c r="F3341" s="16">
        <v>11130.02</v>
      </c>
      <c r="G3341" s="20">
        <v>38448</v>
      </c>
      <c r="H3341" s="19">
        <v>3076.23</v>
      </c>
      <c r="I3341" s="31">
        <v>38251</v>
      </c>
      <c r="J3341" s="30">
        <v>13304.48</v>
      </c>
      <c r="K3341" s="28">
        <v>38251</v>
      </c>
      <c r="L3341" s="27">
        <v>4670.29</v>
      </c>
      <c r="M3341" s="25">
        <v>38426</v>
      </c>
      <c r="N3341" s="24">
        <v>5000.2</v>
      </c>
      <c r="O3341" s="28">
        <v>38399</v>
      </c>
      <c r="P3341" s="27">
        <v>4368.7700000000004</v>
      </c>
    </row>
    <row r="3342" spans="1:16" ht="16.5" x14ac:dyDescent="0.3">
      <c r="A3342" s="2">
        <v>38275</v>
      </c>
      <c r="B3342" s="1">
        <v>108.42</v>
      </c>
      <c r="C3342" s="14">
        <v>38351</v>
      </c>
      <c r="D3342" s="13">
        <v>1213.55</v>
      </c>
      <c r="E3342" s="17">
        <v>38223</v>
      </c>
      <c r="F3342" s="16">
        <v>10985.33</v>
      </c>
      <c r="G3342" s="20">
        <v>38447</v>
      </c>
      <c r="H3342" s="19">
        <v>3064.07</v>
      </c>
      <c r="I3342" s="31">
        <v>38250</v>
      </c>
      <c r="J3342" s="30">
        <v>13221.33</v>
      </c>
      <c r="K3342" s="28">
        <v>38250</v>
      </c>
      <c r="L3342" s="27">
        <v>4683.32</v>
      </c>
      <c r="M3342" s="25">
        <v>38425</v>
      </c>
      <c r="N3342" s="24">
        <v>4975</v>
      </c>
      <c r="O3342" s="28">
        <v>38398</v>
      </c>
      <c r="P3342" s="27">
        <v>4402.03</v>
      </c>
    </row>
    <row r="3343" spans="1:16" ht="16.5" x14ac:dyDescent="0.3">
      <c r="A3343" s="2">
        <v>38274</v>
      </c>
      <c r="B3343" s="1">
        <v>109.17</v>
      </c>
      <c r="C3343" s="14">
        <v>38350</v>
      </c>
      <c r="D3343" s="13">
        <v>1213.45</v>
      </c>
      <c r="E3343" s="17">
        <v>38222</v>
      </c>
      <c r="F3343" s="16">
        <v>10960.97</v>
      </c>
      <c r="G3343" s="20">
        <v>38446</v>
      </c>
      <c r="H3343" s="19">
        <v>3042.17</v>
      </c>
      <c r="I3343" s="31">
        <v>38247</v>
      </c>
      <c r="J3343" s="30">
        <v>13224.93</v>
      </c>
      <c r="K3343" s="28">
        <v>38247</v>
      </c>
      <c r="L3343" s="27">
        <v>4570.09</v>
      </c>
      <c r="M3343" s="25">
        <v>38422</v>
      </c>
      <c r="N3343" s="24">
        <v>4982</v>
      </c>
      <c r="O3343" s="28">
        <v>38397</v>
      </c>
      <c r="P3343" s="27">
        <v>4386.3999999999996</v>
      </c>
    </row>
    <row r="3344" spans="1:16" ht="16.5" x14ac:dyDescent="0.3">
      <c r="A3344" s="2">
        <v>38273</v>
      </c>
      <c r="B3344" s="1">
        <v>110.42</v>
      </c>
      <c r="C3344" s="14">
        <v>38349</v>
      </c>
      <c r="D3344" s="13">
        <v>1213.54</v>
      </c>
      <c r="E3344" s="17">
        <v>38219</v>
      </c>
      <c r="F3344" s="16">
        <v>10889.14</v>
      </c>
      <c r="G3344" s="20">
        <v>38443</v>
      </c>
      <c r="H3344" s="19">
        <v>3061.11</v>
      </c>
      <c r="I3344" s="31">
        <v>38246</v>
      </c>
      <c r="J3344" s="30">
        <v>13209.84</v>
      </c>
      <c r="K3344" s="28">
        <v>38246</v>
      </c>
      <c r="L3344" s="27">
        <v>4488.1499999999996</v>
      </c>
      <c r="M3344" s="25">
        <v>38421</v>
      </c>
      <c r="N3344" s="24">
        <v>4962.1000000000004</v>
      </c>
      <c r="O3344" s="28">
        <v>38394</v>
      </c>
      <c r="P3344" s="27">
        <v>4387.8</v>
      </c>
    </row>
    <row r="3345" spans="1:16" ht="16.5" x14ac:dyDescent="0.3">
      <c r="A3345" s="2">
        <v>38272</v>
      </c>
      <c r="B3345" s="1">
        <v>110.47</v>
      </c>
      <c r="C3345" s="14">
        <v>38348</v>
      </c>
      <c r="D3345" s="13">
        <v>1204.92</v>
      </c>
      <c r="E3345" s="17">
        <v>38218</v>
      </c>
      <c r="F3345" s="16">
        <v>10903.53</v>
      </c>
      <c r="G3345" s="20">
        <v>38442</v>
      </c>
      <c r="H3345" s="19">
        <v>3055.73</v>
      </c>
      <c r="I3345" s="31">
        <v>38245</v>
      </c>
      <c r="J3345" s="30">
        <v>13084.4</v>
      </c>
      <c r="K3345" s="28">
        <v>38245</v>
      </c>
      <c r="L3345" s="27">
        <v>4349.88</v>
      </c>
      <c r="M3345" s="25">
        <v>38420</v>
      </c>
      <c r="N3345" s="24">
        <v>4996.1000000000004</v>
      </c>
      <c r="O3345" s="28">
        <v>38393</v>
      </c>
      <c r="P3345" s="27">
        <v>4342.01</v>
      </c>
    </row>
    <row r="3346" spans="1:16" ht="16.5" x14ac:dyDescent="0.3">
      <c r="A3346" s="2">
        <v>38271</v>
      </c>
      <c r="B3346" s="1">
        <v>113.82</v>
      </c>
      <c r="C3346" s="14">
        <v>38344</v>
      </c>
      <c r="D3346" s="13">
        <v>1210.1300000000001</v>
      </c>
      <c r="E3346" s="17">
        <v>38217</v>
      </c>
      <c r="F3346" s="16">
        <v>10774.26</v>
      </c>
      <c r="G3346" s="20">
        <v>38441</v>
      </c>
      <c r="H3346" s="19">
        <v>3056.25</v>
      </c>
      <c r="I3346" s="31">
        <v>38244</v>
      </c>
      <c r="J3346" s="30">
        <v>13148.06</v>
      </c>
      <c r="K3346" s="28">
        <v>38244</v>
      </c>
      <c r="L3346" s="27">
        <v>4342.59</v>
      </c>
      <c r="M3346" s="25">
        <v>38419</v>
      </c>
      <c r="N3346" s="24">
        <v>5010.8999999999996</v>
      </c>
      <c r="O3346" s="28">
        <v>38392</v>
      </c>
      <c r="P3346" s="27">
        <v>4353.1499999999996</v>
      </c>
    </row>
    <row r="3347" spans="1:16" ht="16.5" x14ac:dyDescent="0.3">
      <c r="A3347" s="2">
        <v>38268</v>
      </c>
      <c r="B3347" s="1">
        <v>113.82</v>
      </c>
      <c r="C3347" s="14">
        <v>38343</v>
      </c>
      <c r="D3347" s="13">
        <v>1209.57</v>
      </c>
      <c r="E3347" s="17">
        <v>38216</v>
      </c>
      <c r="F3347" s="16">
        <v>10725.97</v>
      </c>
      <c r="G3347" s="20">
        <v>38440</v>
      </c>
      <c r="H3347" s="19">
        <v>3069.35</v>
      </c>
      <c r="I3347" s="31">
        <v>38243</v>
      </c>
      <c r="J3347" s="30">
        <v>13139.57</v>
      </c>
      <c r="K3347" s="28">
        <v>38243</v>
      </c>
      <c r="L3347" s="27">
        <v>4293.9399999999996</v>
      </c>
      <c r="M3347" s="25">
        <v>38418</v>
      </c>
      <c r="N3347" s="24">
        <v>5027.2</v>
      </c>
      <c r="O3347" s="28">
        <v>38391</v>
      </c>
      <c r="P3347" s="27">
        <v>4371.3900000000003</v>
      </c>
    </row>
    <row r="3348" spans="1:16" ht="16.5" x14ac:dyDescent="0.3">
      <c r="A3348" s="2">
        <v>38267</v>
      </c>
      <c r="B3348" s="1">
        <v>114.17</v>
      </c>
      <c r="C3348" s="14">
        <v>38342</v>
      </c>
      <c r="D3348" s="13">
        <v>1205.45</v>
      </c>
      <c r="E3348" s="17">
        <v>38215</v>
      </c>
      <c r="F3348" s="16">
        <v>10687.81</v>
      </c>
      <c r="G3348" s="20">
        <v>38435</v>
      </c>
      <c r="H3348" s="19">
        <v>3060.67</v>
      </c>
      <c r="I3348" s="31">
        <v>38240</v>
      </c>
      <c r="J3348" s="30">
        <v>13003.99</v>
      </c>
      <c r="K3348" s="28">
        <v>38240</v>
      </c>
      <c r="L3348" s="27">
        <v>4287.47</v>
      </c>
      <c r="M3348" s="25">
        <v>38415</v>
      </c>
      <c r="N3348" s="24">
        <v>5036.3</v>
      </c>
      <c r="O3348" s="28">
        <v>38390</v>
      </c>
      <c r="P3348" s="27">
        <v>4366.3500000000004</v>
      </c>
    </row>
    <row r="3349" spans="1:16" ht="16.5" x14ac:dyDescent="0.3">
      <c r="A3349" s="2">
        <v>38266</v>
      </c>
      <c r="B3349" s="1">
        <v>114.44</v>
      </c>
      <c r="C3349" s="14">
        <v>38341</v>
      </c>
      <c r="D3349" s="13">
        <v>1194.6500000000001</v>
      </c>
      <c r="E3349" s="17">
        <v>38212</v>
      </c>
      <c r="F3349" s="16">
        <v>10757.2</v>
      </c>
      <c r="G3349" s="20">
        <v>38434</v>
      </c>
      <c r="H3349" s="19">
        <v>3036.85</v>
      </c>
      <c r="I3349" s="31">
        <v>38239</v>
      </c>
      <c r="J3349" s="30">
        <v>12942.2</v>
      </c>
      <c r="K3349" s="28">
        <v>38239</v>
      </c>
      <c r="L3349" s="27">
        <v>4315</v>
      </c>
      <c r="M3349" s="25">
        <v>38414</v>
      </c>
      <c r="N3349" s="24">
        <v>5014.8</v>
      </c>
      <c r="O3349" s="28">
        <v>38387</v>
      </c>
      <c r="P3349" s="27">
        <v>4339.28</v>
      </c>
    </row>
    <row r="3350" spans="1:16" ht="16.5" x14ac:dyDescent="0.3">
      <c r="A3350" s="2">
        <v>38265</v>
      </c>
      <c r="B3350" s="1">
        <v>114.04</v>
      </c>
      <c r="C3350" s="14">
        <v>38338</v>
      </c>
      <c r="D3350" s="13">
        <v>1194.22</v>
      </c>
      <c r="E3350" s="17">
        <v>38211</v>
      </c>
      <c r="F3350" s="16">
        <v>11028.07</v>
      </c>
      <c r="G3350" s="20">
        <v>38433</v>
      </c>
      <c r="H3350" s="19">
        <v>3050.44</v>
      </c>
      <c r="I3350" s="31">
        <v>38238</v>
      </c>
      <c r="J3350" s="30">
        <v>13049.96</v>
      </c>
      <c r="K3350" s="28">
        <v>38238</v>
      </c>
      <c r="L3350" s="27">
        <v>4404.2</v>
      </c>
      <c r="M3350" s="25">
        <v>38413</v>
      </c>
      <c r="N3350" s="24">
        <v>4992.8</v>
      </c>
      <c r="O3350" s="28">
        <v>38386</v>
      </c>
      <c r="P3350" s="27">
        <v>4281.6400000000003</v>
      </c>
    </row>
    <row r="3351" spans="1:16" ht="16.5" x14ac:dyDescent="0.3">
      <c r="A3351" s="2">
        <v>38264</v>
      </c>
      <c r="B3351" s="1">
        <v>114.02</v>
      </c>
      <c r="C3351" s="14">
        <v>38337</v>
      </c>
      <c r="D3351" s="13">
        <v>1203.21</v>
      </c>
      <c r="E3351" s="17">
        <v>38210</v>
      </c>
      <c r="F3351" s="16">
        <v>11049.46</v>
      </c>
      <c r="G3351" s="20">
        <v>38432</v>
      </c>
      <c r="H3351" s="19">
        <v>3038.14</v>
      </c>
      <c r="I3351" s="31">
        <v>38237</v>
      </c>
      <c r="J3351" s="30">
        <v>13136.04</v>
      </c>
      <c r="K3351" s="28">
        <v>38237</v>
      </c>
      <c r="L3351" s="27">
        <v>4407.79</v>
      </c>
      <c r="M3351" s="25">
        <v>38412</v>
      </c>
      <c r="N3351" s="24">
        <v>5000.5</v>
      </c>
      <c r="O3351" s="28">
        <v>38385</v>
      </c>
      <c r="P3351" s="27">
        <v>4296.3100000000004</v>
      </c>
    </row>
    <row r="3352" spans="1:16" ht="16.5" x14ac:dyDescent="0.3">
      <c r="A3352" s="2">
        <v>38261</v>
      </c>
      <c r="B3352" s="1">
        <v>109.42</v>
      </c>
      <c r="C3352" s="14">
        <v>38336</v>
      </c>
      <c r="D3352" s="13">
        <v>1205.72</v>
      </c>
      <c r="E3352" s="17">
        <v>38209</v>
      </c>
      <c r="F3352" s="16">
        <v>10953.55</v>
      </c>
      <c r="G3352" s="20">
        <v>38429</v>
      </c>
      <c r="H3352" s="19">
        <v>3053.54</v>
      </c>
      <c r="I3352" s="31">
        <v>38236</v>
      </c>
      <c r="J3352" s="30">
        <v>13104.34</v>
      </c>
      <c r="K3352" s="28">
        <v>38236</v>
      </c>
      <c r="L3352" s="27">
        <v>4355.08</v>
      </c>
      <c r="M3352" s="25">
        <v>38411</v>
      </c>
      <c r="N3352" s="24">
        <v>4968.5</v>
      </c>
      <c r="O3352" s="28">
        <v>38384</v>
      </c>
      <c r="P3352" s="27">
        <v>4279.97</v>
      </c>
    </row>
    <row r="3353" spans="1:16" ht="16.5" x14ac:dyDescent="0.3">
      <c r="A3353" s="2">
        <v>38260</v>
      </c>
      <c r="B3353" s="1">
        <v>107.69</v>
      </c>
      <c r="C3353" s="14">
        <v>38335</v>
      </c>
      <c r="D3353" s="13">
        <v>1203.3800000000001</v>
      </c>
      <c r="E3353" s="17">
        <v>38208</v>
      </c>
      <c r="F3353" s="16">
        <v>10908.7</v>
      </c>
      <c r="G3353" s="20">
        <v>38428</v>
      </c>
      <c r="H3353" s="19">
        <v>3039.8</v>
      </c>
      <c r="I3353" s="31">
        <v>38233</v>
      </c>
      <c r="J3353" s="30">
        <v>12948.1</v>
      </c>
      <c r="K3353" s="28">
        <v>38233</v>
      </c>
      <c r="L3353" s="27">
        <v>4314.26</v>
      </c>
      <c r="M3353" s="25">
        <v>38408</v>
      </c>
      <c r="N3353" s="24">
        <v>5006.8</v>
      </c>
      <c r="O3353" s="28">
        <v>38383</v>
      </c>
      <c r="P3353" s="27">
        <v>4254.8500000000004</v>
      </c>
    </row>
    <row r="3354" spans="1:16" ht="16.5" x14ac:dyDescent="0.3">
      <c r="A3354" s="2">
        <v>38254</v>
      </c>
      <c r="B3354" s="1">
        <v>107.33</v>
      </c>
      <c r="C3354" s="14">
        <v>38334</v>
      </c>
      <c r="D3354" s="13">
        <v>1198.68</v>
      </c>
      <c r="E3354" s="17">
        <v>38205</v>
      </c>
      <c r="F3354" s="16">
        <v>10972.57</v>
      </c>
      <c r="G3354" s="20">
        <v>38427</v>
      </c>
      <c r="H3354" s="19">
        <v>3032.13</v>
      </c>
      <c r="I3354" s="31">
        <v>38232</v>
      </c>
      <c r="J3354" s="30">
        <v>12999.07</v>
      </c>
      <c r="K3354" s="28">
        <v>38232</v>
      </c>
      <c r="L3354" s="27">
        <v>4350.99</v>
      </c>
      <c r="M3354" s="25">
        <v>38407</v>
      </c>
      <c r="N3354" s="24">
        <v>4972.1000000000004</v>
      </c>
      <c r="O3354" s="28">
        <v>38380</v>
      </c>
      <c r="P3354" s="27">
        <v>4201.8100000000004</v>
      </c>
    </row>
    <row r="3355" spans="1:16" ht="16.5" x14ac:dyDescent="0.3">
      <c r="A3355" s="2">
        <v>38253</v>
      </c>
      <c r="B3355" s="1">
        <v>106.94</v>
      </c>
      <c r="C3355" s="14">
        <v>38331</v>
      </c>
      <c r="D3355" s="13">
        <v>1188</v>
      </c>
      <c r="E3355" s="17">
        <v>38204</v>
      </c>
      <c r="F3355" s="16">
        <v>11060.89</v>
      </c>
      <c r="G3355" s="20">
        <v>38426</v>
      </c>
      <c r="H3355" s="19">
        <v>3083.73</v>
      </c>
      <c r="I3355" s="31">
        <v>38231</v>
      </c>
      <c r="J3355" s="30">
        <v>13023.87</v>
      </c>
      <c r="K3355" s="28">
        <v>38231</v>
      </c>
      <c r="L3355" s="27">
        <v>4358.42</v>
      </c>
      <c r="M3355" s="25">
        <v>38406</v>
      </c>
      <c r="N3355" s="24">
        <v>4988.5</v>
      </c>
      <c r="O3355" s="28">
        <v>38379</v>
      </c>
      <c r="P3355" s="27">
        <v>4216.41</v>
      </c>
    </row>
    <row r="3356" spans="1:16" ht="16.5" x14ac:dyDescent="0.3">
      <c r="A3356" s="2">
        <v>38252</v>
      </c>
      <c r="B3356" s="1">
        <v>107.53</v>
      </c>
      <c r="C3356" s="14">
        <v>38330</v>
      </c>
      <c r="D3356" s="13">
        <v>1189.24</v>
      </c>
      <c r="E3356" s="17">
        <v>38203</v>
      </c>
      <c r="F3356" s="16">
        <v>11010.02</v>
      </c>
      <c r="G3356" s="20">
        <v>38425</v>
      </c>
      <c r="H3356" s="19">
        <v>3060.72</v>
      </c>
      <c r="I3356" s="31">
        <v>38230</v>
      </c>
      <c r="J3356" s="30">
        <v>12850.28</v>
      </c>
      <c r="K3356" s="28">
        <v>38230</v>
      </c>
      <c r="L3356" s="27">
        <v>4292.0200000000004</v>
      </c>
      <c r="M3356" s="25">
        <v>38405</v>
      </c>
      <c r="N3356" s="24">
        <v>5032.8999999999996</v>
      </c>
      <c r="O3356" s="28">
        <v>38378</v>
      </c>
      <c r="P3356" s="27">
        <v>4214.12</v>
      </c>
    </row>
    <row r="3357" spans="1:16" ht="16.5" x14ac:dyDescent="0.3">
      <c r="A3357" s="2">
        <v>38251</v>
      </c>
      <c r="B3357" s="1">
        <v>110.42</v>
      </c>
      <c r="C3357" s="14">
        <v>38329</v>
      </c>
      <c r="D3357" s="13">
        <v>1182.81</v>
      </c>
      <c r="E3357" s="17">
        <v>38202</v>
      </c>
      <c r="F3357" s="16">
        <v>11140.57</v>
      </c>
      <c r="G3357" s="20">
        <v>38422</v>
      </c>
      <c r="H3357" s="19">
        <v>3060.36</v>
      </c>
      <c r="I3357" s="31">
        <v>38229</v>
      </c>
      <c r="J3357" s="30">
        <v>12877.78</v>
      </c>
      <c r="K3357" s="28">
        <v>38229</v>
      </c>
      <c r="L3357" s="27">
        <v>4306.78</v>
      </c>
      <c r="M3357" s="25">
        <v>38404</v>
      </c>
      <c r="N3357" s="24">
        <v>5060.8</v>
      </c>
      <c r="O3357" s="28">
        <v>38377</v>
      </c>
      <c r="P3357" s="27">
        <v>4233.95</v>
      </c>
    </row>
    <row r="3358" spans="1:16" ht="16.5" x14ac:dyDescent="0.3">
      <c r="A3358" s="2">
        <v>38250</v>
      </c>
      <c r="B3358" s="1">
        <v>110.38</v>
      </c>
      <c r="C3358" s="14">
        <v>38328</v>
      </c>
      <c r="D3358" s="13">
        <v>1177.08</v>
      </c>
      <c r="E3358" s="17">
        <v>38201</v>
      </c>
      <c r="F3358" s="16">
        <v>11222.24</v>
      </c>
      <c r="G3358" s="20">
        <v>38421</v>
      </c>
      <c r="H3358" s="19">
        <v>3053.66</v>
      </c>
      <c r="I3358" s="31">
        <v>38226</v>
      </c>
      <c r="J3358" s="30">
        <v>12818.42</v>
      </c>
      <c r="K3358" s="28">
        <v>38226</v>
      </c>
      <c r="L3358" s="27">
        <v>4235.37</v>
      </c>
      <c r="M3358" s="25">
        <v>38401</v>
      </c>
      <c r="N3358" s="24">
        <v>5057.2</v>
      </c>
      <c r="O3358" s="28">
        <v>38376</v>
      </c>
      <c r="P3358" s="27">
        <v>4201.8900000000003</v>
      </c>
    </row>
    <row r="3359" spans="1:16" ht="16.5" x14ac:dyDescent="0.3">
      <c r="A3359" s="2">
        <v>38247</v>
      </c>
      <c r="B3359" s="1">
        <v>109.32</v>
      </c>
      <c r="C3359" s="14">
        <v>38327</v>
      </c>
      <c r="D3359" s="13">
        <v>1190.25</v>
      </c>
      <c r="E3359" s="17">
        <v>38198</v>
      </c>
      <c r="F3359" s="16">
        <v>11325.78</v>
      </c>
      <c r="G3359" s="20">
        <v>38420</v>
      </c>
      <c r="H3359" s="19">
        <v>3081.99</v>
      </c>
      <c r="I3359" s="31">
        <v>38225</v>
      </c>
      <c r="J3359" s="30">
        <v>12784.39</v>
      </c>
      <c r="K3359" s="28">
        <v>38225</v>
      </c>
      <c r="L3359" s="27">
        <v>4257.04</v>
      </c>
      <c r="M3359" s="25">
        <v>38400</v>
      </c>
      <c r="N3359" s="24">
        <v>5057.3999999999996</v>
      </c>
      <c r="O3359" s="28">
        <v>38373</v>
      </c>
      <c r="P3359" s="27">
        <v>4213.7</v>
      </c>
    </row>
    <row r="3360" spans="1:16" ht="16.5" x14ac:dyDescent="0.3">
      <c r="A3360" s="2">
        <v>38246</v>
      </c>
      <c r="B3360" s="1">
        <v>110.2</v>
      </c>
      <c r="C3360" s="14">
        <v>38324</v>
      </c>
      <c r="D3360" s="13">
        <v>1191.17</v>
      </c>
      <c r="E3360" s="17">
        <v>38197</v>
      </c>
      <c r="F3360" s="16">
        <v>11116.84</v>
      </c>
      <c r="G3360" s="20">
        <v>38419</v>
      </c>
      <c r="H3360" s="19">
        <v>3097.34</v>
      </c>
      <c r="I3360" s="31">
        <v>38224</v>
      </c>
      <c r="J3360" s="30">
        <v>12793.03</v>
      </c>
      <c r="K3360" s="28">
        <v>38224</v>
      </c>
      <c r="L3360" s="27">
        <v>4221.59</v>
      </c>
      <c r="M3360" s="25">
        <v>38399</v>
      </c>
      <c r="N3360" s="24">
        <v>5053.2</v>
      </c>
      <c r="O3360" s="28">
        <v>38372</v>
      </c>
      <c r="P3360" s="27">
        <v>4220.43</v>
      </c>
    </row>
    <row r="3361" spans="1:16" ht="16.5" x14ac:dyDescent="0.3">
      <c r="A3361" s="2">
        <v>38245</v>
      </c>
      <c r="B3361" s="1">
        <v>109.27</v>
      </c>
      <c r="C3361" s="14">
        <v>38323</v>
      </c>
      <c r="D3361" s="13">
        <v>1190.33</v>
      </c>
      <c r="E3361" s="17">
        <v>38196</v>
      </c>
      <c r="F3361" s="16">
        <v>11204.37</v>
      </c>
      <c r="G3361" s="20">
        <v>38418</v>
      </c>
      <c r="H3361" s="19">
        <v>3114.54</v>
      </c>
      <c r="I3361" s="31">
        <v>38223</v>
      </c>
      <c r="J3361" s="30">
        <v>12646.49</v>
      </c>
      <c r="K3361" s="28">
        <v>38223</v>
      </c>
      <c r="L3361" s="27">
        <v>4144.83</v>
      </c>
      <c r="M3361" s="25">
        <v>38398</v>
      </c>
      <c r="N3361" s="24">
        <v>5058.8999999999996</v>
      </c>
      <c r="O3361" s="28">
        <v>38371</v>
      </c>
      <c r="P3361" s="27">
        <v>4245.55</v>
      </c>
    </row>
    <row r="3362" spans="1:16" ht="16.5" x14ac:dyDescent="0.3">
      <c r="A3362" s="2">
        <v>38244</v>
      </c>
      <c r="B3362" s="1">
        <v>109.27</v>
      </c>
      <c r="C3362" s="14">
        <v>38322</v>
      </c>
      <c r="D3362" s="13">
        <v>1191.3699999999999</v>
      </c>
      <c r="E3362" s="17">
        <v>38195</v>
      </c>
      <c r="F3362" s="16">
        <v>11031.54</v>
      </c>
      <c r="G3362" s="20">
        <v>38415</v>
      </c>
      <c r="H3362" s="19">
        <v>3106.86</v>
      </c>
      <c r="I3362" s="31">
        <v>38222</v>
      </c>
      <c r="J3362" s="30">
        <v>12431.77</v>
      </c>
      <c r="K3362" s="28">
        <v>38222</v>
      </c>
      <c r="L3362" s="27">
        <v>4114.92</v>
      </c>
      <c r="M3362" s="25">
        <v>38397</v>
      </c>
      <c r="N3362" s="24">
        <v>5041.8</v>
      </c>
      <c r="O3362" s="28">
        <v>38370</v>
      </c>
      <c r="P3362" s="27">
        <v>4250.71</v>
      </c>
    </row>
    <row r="3363" spans="1:16" ht="16.5" x14ac:dyDescent="0.3">
      <c r="A3363" s="2">
        <v>38243</v>
      </c>
      <c r="B3363" s="1">
        <v>109.56</v>
      </c>
      <c r="C3363" s="14">
        <v>38321</v>
      </c>
      <c r="D3363" s="13">
        <v>1173.82</v>
      </c>
      <c r="E3363" s="17">
        <v>38194</v>
      </c>
      <c r="F3363" s="16">
        <v>11159.55</v>
      </c>
      <c r="G3363" s="20">
        <v>38414</v>
      </c>
      <c r="H3363" s="19">
        <v>3078.11</v>
      </c>
      <c r="I3363" s="31">
        <v>38219</v>
      </c>
      <c r="J3363" s="30">
        <v>12376.9</v>
      </c>
      <c r="K3363" s="28">
        <v>38219</v>
      </c>
      <c r="L3363" s="27">
        <v>4131.62</v>
      </c>
      <c r="M3363" s="25">
        <v>38394</v>
      </c>
      <c r="N3363" s="24">
        <v>5044.2</v>
      </c>
      <c r="O3363" s="28">
        <v>38369</v>
      </c>
      <c r="P3363" s="27">
        <v>4245.51</v>
      </c>
    </row>
    <row r="3364" spans="1:16" ht="16.5" x14ac:dyDescent="0.3">
      <c r="A3364" s="2">
        <v>38240</v>
      </c>
      <c r="B3364" s="1">
        <v>107.32</v>
      </c>
      <c r="C3364" s="14">
        <v>38320</v>
      </c>
      <c r="D3364" s="13">
        <v>1178.57</v>
      </c>
      <c r="E3364" s="17">
        <v>38191</v>
      </c>
      <c r="F3364" s="16">
        <v>11187.33</v>
      </c>
      <c r="G3364" s="20">
        <v>38413</v>
      </c>
      <c r="H3364" s="19">
        <v>3082.71</v>
      </c>
      <c r="I3364" s="31">
        <v>38218</v>
      </c>
      <c r="J3364" s="30">
        <v>12396.67</v>
      </c>
      <c r="K3364" s="28">
        <v>38218</v>
      </c>
      <c r="L3364" s="27">
        <v>4123.08</v>
      </c>
      <c r="M3364" s="25">
        <v>38393</v>
      </c>
      <c r="N3364" s="24">
        <v>5000</v>
      </c>
      <c r="O3364" s="28">
        <v>38366</v>
      </c>
      <c r="P3364" s="27">
        <v>4232.3599999999997</v>
      </c>
    </row>
    <row r="3365" spans="1:16" ht="16.5" x14ac:dyDescent="0.3">
      <c r="A3365" s="2">
        <v>38239</v>
      </c>
      <c r="B3365" s="1">
        <v>105.39</v>
      </c>
      <c r="C3365" s="14">
        <v>38317</v>
      </c>
      <c r="D3365" s="13">
        <v>1182.6500000000001</v>
      </c>
      <c r="E3365" s="17">
        <v>38190</v>
      </c>
      <c r="F3365" s="16">
        <v>11285.04</v>
      </c>
      <c r="G3365" s="20">
        <v>38412</v>
      </c>
      <c r="H3365" s="19">
        <v>3078.44</v>
      </c>
      <c r="I3365" s="31">
        <v>38217</v>
      </c>
      <c r="J3365" s="30">
        <v>12228.54</v>
      </c>
      <c r="K3365" s="28">
        <v>38217</v>
      </c>
      <c r="L3365" s="27">
        <v>4021.75</v>
      </c>
      <c r="M3365" s="25">
        <v>38392</v>
      </c>
      <c r="N3365" s="24">
        <v>4990.3999999999996</v>
      </c>
      <c r="O3365" s="28">
        <v>38365</v>
      </c>
      <c r="P3365" s="27">
        <v>4212.1400000000003</v>
      </c>
    </row>
    <row r="3366" spans="1:16" ht="16.5" x14ac:dyDescent="0.3">
      <c r="A3366" s="2">
        <v>38238</v>
      </c>
      <c r="B3366" s="1">
        <v>104.44</v>
      </c>
      <c r="C3366" s="14">
        <v>38315</v>
      </c>
      <c r="D3366" s="13">
        <v>1181.76</v>
      </c>
      <c r="E3366" s="17">
        <v>38189</v>
      </c>
      <c r="F3366" s="16">
        <v>11433.86</v>
      </c>
      <c r="G3366" s="20">
        <v>38411</v>
      </c>
      <c r="H3366" s="19">
        <v>3058.32</v>
      </c>
      <c r="I3366" s="31">
        <v>38216</v>
      </c>
      <c r="J3366" s="30">
        <v>12256.12</v>
      </c>
      <c r="K3366" s="28">
        <v>38216</v>
      </c>
      <c r="L3366" s="27">
        <v>3965.15</v>
      </c>
      <c r="M3366" s="25">
        <v>38391</v>
      </c>
      <c r="N3366" s="24">
        <v>4995.5</v>
      </c>
      <c r="O3366" s="28">
        <v>38364</v>
      </c>
      <c r="P3366" s="27">
        <v>4208.82</v>
      </c>
    </row>
    <row r="3367" spans="1:16" ht="16.5" x14ac:dyDescent="0.3">
      <c r="A3367" s="2">
        <v>38237</v>
      </c>
      <c r="B3367" s="1">
        <v>104.97</v>
      </c>
      <c r="C3367" s="14">
        <v>38314</v>
      </c>
      <c r="D3367" s="13">
        <v>1176.94</v>
      </c>
      <c r="E3367" s="17">
        <v>38188</v>
      </c>
      <c r="F3367" s="16">
        <v>11258.37</v>
      </c>
      <c r="G3367" s="20">
        <v>38408</v>
      </c>
      <c r="H3367" s="19">
        <v>3062.72</v>
      </c>
      <c r="I3367" s="31">
        <v>38215</v>
      </c>
      <c r="J3367" s="30">
        <v>12219.75</v>
      </c>
      <c r="K3367" s="28">
        <v>38215</v>
      </c>
      <c r="L3367" s="27">
        <v>3965.96</v>
      </c>
      <c r="M3367" s="25">
        <v>38390</v>
      </c>
      <c r="N3367" s="24">
        <v>4979.8</v>
      </c>
      <c r="O3367" s="28">
        <v>38363</v>
      </c>
      <c r="P3367" s="27">
        <v>4258.01</v>
      </c>
    </row>
    <row r="3368" spans="1:16" ht="16.5" x14ac:dyDescent="0.3">
      <c r="A3368" s="2">
        <v>38236</v>
      </c>
      <c r="B3368" s="1">
        <v>105.52</v>
      </c>
      <c r="C3368" s="14">
        <v>38313</v>
      </c>
      <c r="D3368" s="13">
        <v>1177.24</v>
      </c>
      <c r="E3368" s="17">
        <v>38184</v>
      </c>
      <c r="F3368" s="16">
        <v>11436</v>
      </c>
      <c r="G3368" s="20">
        <v>38407</v>
      </c>
      <c r="H3368" s="19">
        <v>3024.8</v>
      </c>
      <c r="I3368" s="31">
        <v>38212</v>
      </c>
      <c r="J3368" s="30">
        <v>12359.83</v>
      </c>
      <c r="K3368" s="28">
        <v>38212</v>
      </c>
      <c r="L3368" s="27">
        <v>4011.11</v>
      </c>
      <c r="M3368" s="25">
        <v>38387</v>
      </c>
      <c r="N3368" s="24">
        <v>4941.5</v>
      </c>
      <c r="O3368" s="28">
        <v>38362</v>
      </c>
      <c r="P3368" s="27">
        <v>4307.37</v>
      </c>
    </row>
    <row r="3369" spans="1:16" ht="16.5" x14ac:dyDescent="0.3">
      <c r="A3369" s="2">
        <v>38233</v>
      </c>
      <c r="B3369" s="1">
        <v>104.84</v>
      </c>
      <c r="C3369" s="14">
        <v>38310</v>
      </c>
      <c r="D3369" s="13">
        <v>1170.3399999999999</v>
      </c>
      <c r="E3369" s="17">
        <v>38183</v>
      </c>
      <c r="F3369" s="16">
        <v>11409.14</v>
      </c>
      <c r="G3369" s="20">
        <v>38406</v>
      </c>
      <c r="H3369" s="19">
        <v>3028.08</v>
      </c>
      <c r="I3369" s="31">
        <v>38211</v>
      </c>
      <c r="J3369" s="30">
        <v>12413.43</v>
      </c>
      <c r="K3369" s="28">
        <v>38211</v>
      </c>
      <c r="L3369" s="27">
        <v>4050</v>
      </c>
      <c r="M3369" s="25">
        <v>38386</v>
      </c>
      <c r="N3369" s="24">
        <v>4908.3</v>
      </c>
      <c r="O3369" s="28">
        <v>38359</v>
      </c>
      <c r="P3369" s="27">
        <v>4316.3999999999996</v>
      </c>
    </row>
    <row r="3370" spans="1:16" ht="16.5" x14ac:dyDescent="0.3">
      <c r="A3370" s="2">
        <v>38232</v>
      </c>
      <c r="B3370" s="1">
        <v>105.66</v>
      </c>
      <c r="C3370" s="14">
        <v>38309</v>
      </c>
      <c r="D3370" s="13">
        <v>1183.55</v>
      </c>
      <c r="E3370" s="17">
        <v>38182</v>
      </c>
      <c r="F3370" s="16">
        <v>11356.65</v>
      </c>
      <c r="G3370" s="20">
        <v>38405</v>
      </c>
      <c r="H3370" s="19">
        <v>3045.24</v>
      </c>
      <c r="I3370" s="31">
        <v>38210</v>
      </c>
      <c r="J3370" s="30">
        <v>12343.13</v>
      </c>
      <c r="K3370" s="28">
        <v>38210</v>
      </c>
      <c r="L3370" s="27">
        <v>4048.86</v>
      </c>
      <c r="M3370" s="25">
        <v>38385</v>
      </c>
      <c r="N3370" s="24">
        <v>4916.2</v>
      </c>
      <c r="O3370" s="28">
        <v>38358</v>
      </c>
      <c r="P3370" s="27">
        <v>4300.9399999999996</v>
      </c>
    </row>
    <row r="3371" spans="1:16" ht="16.5" x14ac:dyDescent="0.3">
      <c r="A3371" s="2">
        <v>38231</v>
      </c>
      <c r="B3371" s="1">
        <v>104.69</v>
      </c>
      <c r="C3371" s="14">
        <v>38308</v>
      </c>
      <c r="D3371" s="13">
        <v>1181.94</v>
      </c>
      <c r="E3371" s="17">
        <v>38181</v>
      </c>
      <c r="F3371" s="16">
        <v>11608.62</v>
      </c>
      <c r="G3371" s="20">
        <v>38404</v>
      </c>
      <c r="H3371" s="19">
        <v>3063.64</v>
      </c>
      <c r="I3371" s="31">
        <v>38209</v>
      </c>
      <c r="J3371" s="30">
        <v>12408.04</v>
      </c>
      <c r="K3371" s="28">
        <v>38209</v>
      </c>
      <c r="L3371" s="27">
        <v>4153.96</v>
      </c>
      <c r="M3371" s="25">
        <v>38384</v>
      </c>
      <c r="N3371" s="24">
        <v>4906.2</v>
      </c>
      <c r="O3371" s="28">
        <v>38357</v>
      </c>
      <c r="P3371" s="27">
        <v>4258.24</v>
      </c>
    </row>
    <row r="3372" spans="1:16" ht="16.5" x14ac:dyDescent="0.3">
      <c r="A3372" s="2">
        <v>38230</v>
      </c>
      <c r="B3372" s="1">
        <v>102.89</v>
      </c>
      <c r="C3372" s="14">
        <v>38307</v>
      </c>
      <c r="D3372" s="13">
        <v>1175.43</v>
      </c>
      <c r="E3372" s="17">
        <v>38180</v>
      </c>
      <c r="F3372" s="16">
        <v>11582.28</v>
      </c>
      <c r="G3372" s="20">
        <v>38401</v>
      </c>
      <c r="H3372" s="19">
        <v>3072.04</v>
      </c>
      <c r="I3372" s="31">
        <v>38208</v>
      </c>
      <c r="J3372" s="30">
        <v>12467.41</v>
      </c>
      <c r="K3372" s="28">
        <v>38208</v>
      </c>
      <c r="L3372" s="27">
        <v>4204.67</v>
      </c>
      <c r="M3372" s="25">
        <v>38383</v>
      </c>
      <c r="N3372" s="24">
        <v>4852.3</v>
      </c>
      <c r="O3372" s="28">
        <v>38356</v>
      </c>
      <c r="P3372" s="27">
        <v>4290.5</v>
      </c>
    </row>
    <row r="3373" spans="1:16" ht="16.5" x14ac:dyDescent="0.3">
      <c r="A3373" s="2">
        <v>38229</v>
      </c>
      <c r="B3373" s="1">
        <v>103.07</v>
      </c>
      <c r="C3373" s="14">
        <v>38306</v>
      </c>
      <c r="D3373" s="13">
        <v>1183.82</v>
      </c>
      <c r="E3373" s="17">
        <v>38177</v>
      </c>
      <c r="F3373" s="16">
        <v>11423.53</v>
      </c>
      <c r="G3373" s="20">
        <v>38400</v>
      </c>
      <c r="H3373" s="19">
        <v>3067.34</v>
      </c>
      <c r="I3373" s="31">
        <v>38205</v>
      </c>
      <c r="J3373" s="30">
        <v>12478.68</v>
      </c>
      <c r="K3373" s="28">
        <v>38205</v>
      </c>
      <c r="L3373" s="27">
        <v>4276.18</v>
      </c>
      <c r="M3373" s="25">
        <v>38380</v>
      </c>
      <c r="N3373" s="24">
        <v>4832.8</v>
      </c>
      <c r="O3373" s="28">
        <v>38355</v>
      </c>
      <c r="P3373" s="27">
        <v>4291.53</v>
      </c>
    </row>
    <row r="3374" spans="1:16" ht="16.5" x14ac:dyDescent="0.3">
      <c r="A3374" s="2">
        <v>38226</v>
      </c>
      <c r="B3374" s="1">
        <v>103.38</v>
      </c>
      <c r="C3374" s="14">
        <v>38303</v>
      </c>
      <c r="D3374" s="13">
        <v>1184.17</v>
      </c>
      <c r="E3374" s="17">
        <v>38176</v>
      </c>
      <c r="F3374" s="16">
        <v>11322.23</v>
      </c>
      <c r="G3374" s="20">
        <v>38399</v>
      </c>
      <c r="H3374" s="19">
        <v>3068.55</v>
      </c>
      <c r="I3374" s="31">
        <v>38204</v>
      </c>
      <c r="J3374" s="30">
        <v>12491.92</v>
      </c>
      <c r="K3374" s="28">
        <v>38204</v>
      </c>
      <c r="L3374" s="27">
        <v>4310.3500000000004</v>
      </c>
      <c r="M3374" s="25">
        <v>38379</v>
      </c>
      <c r="N3374" s="24">
        <v>4853.3999999999996</v>
      </c>
      <c r="O3374" s="28">
        <v>38351</v>
      </c>
      <c r="P3374" s="27">
        <v>4256.08</v>
      </c>
    </row>
    <row r="3375" spans="1:16" ht="16.5" x14ac:dyDescent="0.3">
      <c r="A3375" s="2">
        <v>38225</v>
      </c>
      <c r="B3375" s="1">
        <v>103.25</v>
      </c>
      <c r="C3375" s="14">
        <v>38302</v>
      </c>
      <c r="D3375" s="13">
        <v>1173.48</v>
      </c>
      <c r="E3375" s="17">
        <v>38175</v>
      </c>
      <c r="F3375" s="16">
        <v>11384.86</v>
      </c>
      <c r="G3375" s="20">
        <v>38398</v>
      </c>
      <c r="H3375" s="19">
        <v>3086.95</v>
      </c>
      <c r="I3375" s="31">
        <v>38203</v>
      </c>
      <c r="J3375" s="30">
        <v>12280.26</v>
      </c>
      <c r="K3375" s="28">
        <v>38203</v>
      </c>
      <c r="L3375" s="27">
        <v>4237.7299999999996</v>
      </c>
      <c r="M3375" s="25">
        <v>38378</v>
      </c>
      <c r="N3375" s="24">
        <v>4847.1000000000004</v>
      </c>
      <c r="O3375" s="28">
        <v>38350</v>
      </c>
      <c r="P3375" s="27">
        <v>4247.75</v>
      </c>
    </row>
    <row r="3376" spans="1:16" ht="16.5" x14ac:dyDescent="0.3">
      <c r="A3376" s="2">
        <v>38224</v>
      </c>
      <c r="B3376" s="1">
        <v>102.87</v>
      </c>
      <c r="C3376" s="14">
        <v>38301</v>
      </c>
      <c r="D3376" s="13">
        <v>1162.9100000000001</v>
      </c>
      <c r="E3376" s="17">
        <v>38174</v>
      </c>
      <c r="F3376" s="16">
        <v>11475.27</v>
      </c>
      <c r="G3376" s="20">
        <v>38397</v>
      </c>
      <c r="H3376" s="19">
        <v>3075.76</v>
      </c>
      <c r="I3376" s="31">
        <v>38202</v>
      </c>
      <c r="J3376" s="30">
        <v>12357.12</v>
      </c>
      <c r="K3376" s="28">
        <v>38202</v>
      </c>
      <c r="L3376" s="27">
        <v>4251.41</v>
      </c>
      <c r="M3376" s="25">
        <v>38377</v>
      </c>
      <c r="N3376" s="24">
        <v>4843.2</v>
      </c>
      <c r="O3376" s="28">
        <v>38349</v>
      </c>
      <c r="P3376" s="27">
        <v>4261.79</v>
      </c>
    </row>
    <row r="3377" spans="1:16" ht="16.5" x14ac:dyDescent="0.3">
      <c r="A3377" s="2">
        <v>38223</v>
      </c>
      <c r="B3377" s="1">
        <v>101.5</v>
      </c>
      <c r="C3377" s="14">
        <v>38300</v>
      </c>
      <c r="D3377" s="13">
        <v>1164.08</v>
      </c>
      <c r="E3377" s="17">
        <v>38173</v>
      </c>
      <c r="F3377" s="16">
        <v>11541.71</v>
      </c>
      <c r="G3377" s="20">
        <v>38394</v>
      </c>
      <c r="H3377" s="19">
        <v>3080.08</v>
      </c>
      <c r="I3377" s="31">
        <v>38201</v>
      </c>
      <c r="J3377" s="30">
        <v>12201.39</v>
      </c>
      <c r="K3377" s="28">
        <v>38201</v>
      </c>
      <c r="L3377" s="27">
        <v>4304.26</v>
      </c>
      <c r="M3377" s="25">
        <v>38376</v>
      </c>
      <c r="N3377" s="24">
        <v>4812.5</v>
      </c>
      <c r="O3377" s="28">
        <v>38348</v>
      </c>
      <c r="P3377" s="27">
        <v>4235.3599999999997</v>
      </c>
    </row>
    <row r="3378" spans="1:16" ht="16.5" x14ac:dyDescent="0.3">
      <c r="A3378" s="2">
        <v>38222</v>
      </c>
      <c r="B3378" s="1">
        <v>100.92</v>
      </c>
      <c r="C3378" s="14">
        <v>38299</v>
      </c>
      <c r="D3378" s="13">
        <v>1164.8900000000001</v>
      </c>
      <c r="E3378" s="17">
        <v>38170</v>
      </c>
      <c r="F3378" s="16">
        <v>11721.49</v>
      </c>
      <c r="G3378" s="20">
        <v>38393</v>
      </c>
      <c r="H3378" s="19">
        <v>3044</v>
      </c>
      <c r="I3378" s="31">
        <v>38198</v>
      </c>
      <c r="J3378" s="30">
        <v>12238.03</v>
      </c>
      <c r="K3378" s="28">
        <v>38198</v>
      </c>
      <c r="L3378" s="27">
        <v>4335.34</v>
      </c>
      <c r="M3378" s="25">
        <v>38373</v>
      </c>
      <c r="N3378" s="24">
        <v>4803.3</v>
      </c>
      <c r="O3378" s="28">
        <v>38344</v>
      </c>
      <c r="P3378" s="27">
        <v>4251.62</v>
      </c>
    </row>
    <row r="3379" spans="1:16" ht="16.5" x14ac:dyDescent="0.3">
      <c r="A3379" s="2">
        <v>38219</v>
      </c>
      <c r="B3379" s="1">
        <v>100.86</v>
      </c>
      <c r="C3379" s="14">
        <v>38296</v>
      </c>
      <c r="D3379" s="13">
        <v>1166.17</v>
      </c>
      <c r="E3379" s="17">
        <v>38169</v>
      </c>
      <c r="F3379" s="16">
        <v>11896.01</v>
      </c>
      <c r="G3379" s="20">
        <v>38392</v>
      </c>
      <c r="H3379" s="19">
        <v>3044.36</v>
      </c>
      <c r="I3379" s="31">
        <v>38197</v>
      </c>
      <c r="J3379" s="30">
        <v>12183.1</v>
      </c>
      <c r="K3379" s="28">
        <v>38197</v>
      </c>
      <c r="L3379" s="27">
        <v>4304.12</v>
      </c>
      <c r="M3379" s="25">
        <v>38372</v>
      </c>
      <c r="N3379" s="24">
        <v>4800.8</v>
      </c>
      <c r="O3379" s="28">
        <v>38343</v>
      </c>
      <c r="P3379" s="27">
        <v>4241.28</v>
      </c>
    </row>
    <row r="3380" spans="1:16" ht="16.5" x14ac:dyDescent="0.3">
      <c r="A3380" s="2">
        <v>38218</v>
      </c>
      <c r="B3380" s="1">
        <v>101.18</v>
      </c>
      <c r="C3380" s="14">
        <v>38295</v>
      </c>
      <c r="D3380" s="13">
        <v>1161.67</v>
      </c>
      <c r="E3380" s="17">
        <v>38168</v>
      </c>
      <c r="F3380" s="16">
        <v>11858.87</v>
      </c>
      <c r="G3380" s="20">
        <v>38391</v>
      </c>
      <c r="H3380" s="19">
        <v>3055.89</v>
      </c>
      <c r="I3380" s="31">
        <v>38196</v>
      </c>
      <c r="J3380" s="30">
        <v>12320.27</v>
      </c>
      <c r="K3380" s="28">
        <v>38196</v>
      </c>
      <c r="L3380" s="27">
        <v>4310.34</v>
      </c>
      <c r="M3380" s="25">
        <v>38371</v>
      </c>
      <c r="N3380" s="24">
        <v>4818.3</v>
      </c>
      <c r="O3380" s="28">
        <v>38342</v>
      </c>
      <c r="P3380" s="27">
        <v>4214.3900000000003</v>
      </c>
    </row>
    <row r="3381" spans="1:16" ht="16.5" x14ac:dyDescent="0.3">
      <c r="A3381" s="2">
        <v>38217</v>
      </c>
      <c r="B3381" s="1">
        <v>99.48</v>
      </c>
      <c r="C3381" s="14">
        <v>38294</v>
      </c>
      <c r="D3381" s="13">
        <v>1143.19</v>
      </c>
      <c r="E3381" s="17">
        <v>38167</v>
      </c>
      <c r="F3381" s="16">
        <v>11860.81</v>
      </c>
      <c r="G3381" s="20">
        <v>38390</v>
      </c>
      <c r="H3381" s="19">
        <v>3051.97</v>
      </c>
      <c r="I3381" s="31">
        <v>38195</v>
      </c>
      <c r="J3381" s="30">
        <v>12301.32</v>
      </c>
      <c r="K3381" s="28">
        <v>38195</v>
      </c>
      <c r="L3381" s="27">
        <v>4309.6499999999996</v>
      </c>
      <c r="M3381" s="25">
        <v>38370</v>
      </c>
      <c r="N3381" s="24">
        <v>4823.8999999999996</v>
      </c>
      <c r="O3381" s="28">
        <v>38341</v>
      </c>
      <c r="P3381" s="27">
        <v>4211.55</v>
      </c>
    </row>
    <row r="3382" spans="1:16" ht="16.5" x14ac:dyDescent="0.3">
      <c r="A3382" s="2">
        <v>38216</v>
      </c>
      <c r="B3382" s="1">
        <v>98.97</v>
      </c>
      <c r="C3382" s="14">
        <v>38293</v>
      </c>
      <c r="D3382" s="13">
        <v>1130.55</v>
      </c>
      <c r="E3382" s="17">
        <v>38166</v>
      </c>
      <c r="F3382" s="16">
        <v>11884.06</v>
      </c>
      <c r="G3382" s="20">
        <v>38387</v>
      </c>
      <c r="H3382" s="19">
        <v>3037.13</v>
      </c>
      <c r="I3382" s="31">
        <v>38194</v>
      </c>
      <c r="J3382" s="30">
        <v>12319.83</v>
      </c>
      <c r="K3382" s="28">
        <v>38194</v>
      </c>
      <c r="L3382" s="27">
        <v>4301.6400000000003</v>
      </c>
      <c r="M3382" s="25">
        <v>38369</v>
      </c>
      <c r="N3382" s="24">
        <v>4846.7</v>
      </c>
      <c r="O3382" s="28">
        <v>38338</v>
      </c>
      <c r="P3382" s="27">
        <v>4182.2700000000004</v>
      </c>
    </row>
    <row r="3383" spans="1:16" ht="16.5" x14ac:dyDescent="0.3">
      <c r="A3383" s="2">
        <v>38215</v>
      </c>
      <c r="B3383" s="1">
        <v>99.72</v>
      </c>
      <c r="C3383" s="14">
        <v>38292</v>
      </c>
      <c r="D3383" s="13">
        <v>1130.51</v>
      </c>
      <c r="E3383" s="17">
        <v>38163</v>
      </c>
      <c r="F3383" s="16">
        <v>11780.4</v>
      </c>
      <c r="G3383" s="20">
        <v>38386</v>
      </c>
      <c r="H3383" s="19">
        <v>3010.39</v>
      </c>
      <c r="I3383" s="31">
        <v>38191</v>
      </c>
      <c r="J3383" s="30">
        <v>12352.99</v>
      </c>
      <c r="K3383" s="28">
        <v>38191</v>
      </c>
      <c r="L3383" s="27">
        <v>4348.88</v>
      </c>
      <c r="M3383" s="25">
        <v>38366</v>
      </c>
      <c r="N3383" s="24">
        <v>4820.8</v>
      </c>
      <c r="O3383" s="28">
        <v>38337</v>
      </c>
      <c r="P3383" s="27">
        <v>4233.71</v>
      </c>
    </row>
    <row r="3384" spans="1:16" ht="16.5" x14ac:dyDescent="0.3">
      <c r="A3384" s="2">
        <v>38212</v>
      </c>
      <c r="B3384" s="1">
        <v>100.15</v>
      </c>
      <c r="C3384" s="14">
        <v>38289</v>
      </c>
      <c r="D3384" s="13">
        <v>1130.2</v>
      </c>
      <c r="E3384" s="17">
        <v>38162</v>
      </c>
      <c r="F3384" s="16">
        <v>11744.15</v>
      </c>
      <c r="G3384" s="20">
        <v>38385</v>
      </c>
      <c r="H3384" s="19">
        <v>3022.35</v>
      </c>
      <c r="I3384" s="31">
        <v>38190</v>
      </c>
      <c r="J3384" s="30">
        <v>12320.21</v>
      </c>
      <c r="K3384" s="28">
        <v>38190</v>
      </c>
      <c r="L3384" s="27">
        <v>4379.1000000000004</v>
      </c>
      <c r="M3384" s="25">
        <v>38365</v>
      </c>
      <c r="N3384" s="24">
        <v>4800.3</v>
      </c>
      <c r="O3384" s="28">
        <v>38336</v>
      </c>
      <c r="P3384" s="27">
        <v>4213.6899999999996</v>
      </c>
    </row>
    <row r="3385" spans="1:16" ht="16.5" x14ac:dyDescent="0.3">
      <c r="A3385" s="2">
        <v>38211</v>
      </c>
      <c r="B3385" s="1">
        <v>99.05</v>
      </c>
      <c r="C3385" s="14">
        <v>38288</v>
      </c>
      <c r="D3385" s="13">
        <v>1127.44</v>
      </c>
      <c r="E3385" s="17">
        <v>38161</v>
      </c>
      <c r="F3385" s="16">
        <v>11580.56</v>
      </c>
      <c r="G3385" s="20">
        <v>38384</v>
      </c>
      <c r="H3385" s="19">
        <v>3008.85</v>
      </c>
      <c r="I3385" s="31">
        <v>38189</v>
      </c>
      <c r="J3385" s="30">
        <v>12395.11</v>
      </c>
      <c r="K3385" s="28">
        <v>38189</v>
      </c>
      <c r="L3385" s="27">
        <v>4435.9799999999996</v>
      </c>
      <c r="M3385" s="25">
        <v>38364</v>
      </c>
      <c r="N3385" s="24">
        <v>4783.6000000000004</v>
      </c>
      <c r="O3385" s="28">
        <v>38335</v>
      </c>
      <c r="P3385" s="27">
        <v>4231.3</v>
      </c>
    </row>
    <row r="3386" spans="1:16" ht="16.5" x14ac:dyDescent="0.3">
      <c r="A3386" s="2">
        <v>38210</v>
      </c>
      <c r="B3386" s="1">
        <v>97.23</v>
      </c>
      <c r="C3386" s="14">
        <v>38287</v>
      </c>
      <c r="D3386" s="13">
        <v>1125.4000000000001</v>
      </c>
      <c r="E3386" s="17">
        <v>38160</v>
      </c>
      <c r="F3386" s="16">
        <v>11581.27</v>
      </c>
      <c r="G3386" s="20">
        <v>38383</v>
      </c>
      <c r="H3386" s="19">
        <v>2984.59</v>
      </c>
      <c r="I3386" s="31">
        <v>38188</v>
      </c>
      <c r="J3386" s="30">
        <v>12123.63</v>
      </c>
      <c r="K3386" s="28">
        <v>38188</v>
      </c>
      <c r="L3386" s="27">
        <v>4393.66</v>
      </c>
      <c r="M3386" s="25">
        <v>38363</v>
      </c>
      <c r="N3386" s="24">
        <v>4818.7</v>
      </c>
      <c r="O3386" s="28">
        <v>38334</v>
      </c>
      <c r="P3386" s="27">
        <v>4219.24</v>
      </c>
    </row>
    <row r="3387" spans="1:16" ht="16.5" x14ac:dyDescent="0.3">
      <c r="A3387" s="2">
        <v>38209</v>
      </c>
      <c r="B3387" s="1">
        <v>96.72</v>
      </c>
      <c r="C3387" s="14">
        <v>38286</v>
      </c>
      <c r="D3387" s="13">
        <v>1111.0899999999999</v>
      </c>
      <c r="E3387" s="17">
        <v>38159</v>
      </c>
      <c r="F3387" s="16">
        <v>11600.16</v>
      </c>
      <c r="G3387" s="20">
        <v>38380</v>
      </c>
      <c r="H3387" s="19">
        <v>2955.89</v>
      </c>
      <c r="I3387" s="31">
        <v>38187</v>
      </c>
      <c r="J3387" s="30">
        <v>12166.95</v>
      </c>
      <c r="K3387" s="28">
        <v>38187</v>
      </c>
      <c r="L3387" s="27">
        <v>4401</v>
      </c>
      <c r="M3387" s="25">
        <v>38362</v>
      </c>
      <c r="N3387" s="24">
        <v>4840.7</v>
      </c>
      <c r="O3387" s="28">
        <v>38331</v>
      </c>
      <c r="P3387" s="27">
        <v>4174.55</v>
      </c>
    </row>
    <row r="3388" spans="1:16" ht="16.5" x14ac:dyDescent="0.3">
      <c r="A3388" s="2">
        <v>38208</v>
      </c>
      <c r="B3388" s="1">
        <v>96.08</v>
      </c>
      <c r="C3388" s="14">
        <v>38285</v>
      </c>
      <c r="D3388" s="13">
        <v>1094.81</v>
      </c>
      <c r="E3388" s="17">
        <v>38156</v>
      </c>
      <c r="F3388" s="16">
        <v>11382.08</v>
      </c>
      <c r="G3388" s="20">
        <v>38379</v>
      </c>
      <c r="H3388" s="19">
        <v>2970.81</v>
      </c>
      <c r="I3388" s="31">
        <v>38184</v>
      </c>
      <c r="J3388" s="30">
        <v>12059.2</v>
      </c>
      <c r="K3388" s="28">
        <v>38184</v>
      </c>
      <c r="L3388" s="27">
        <v>4292.55</v>
      </c>
      <c r="M3388" s="25">
        <v>38359</v>
      </c>
      <c r="N3388" s="24">
        <v>4854.1000000000004</v>
      </c>
      <c r="O3388" s="28">
        <v>38330</v>
      </c>
      <c r="P3388" s="27">
        <v>4150.41</v>
      </c>
    </row>
    <row r="3389" spans="1:16" ht="16.5" x14ac:dyDescent="0.3">
      <c r="A3389" s="2">
        <v>38205</v>
      </c>
      <c r="B3389" s="1">
        <v>94.84</v>
      </c>
      <c r="C3389" s="14">
        <v>38282</v>
      </c>
      <c r="D3389" s="13">
        <v>1095.73</v>
      </c>
      <c r="E3389" s="17">
        <v>38155</v>
      </c>
      <c r="F3389" s="16">
        <v>11607.9</v>
      </c>
      <c r="G3389" s="20">
        <v>38378</v>
      </c>
      <c r="H3389" s="19">
        <v>2956.43</v>
      </c>
      <c r="I3389" s="31">
        <v>38183</v>
      </c>
      <c r="J3389" s="30">
        <v>11939.41</v>
      </c>
      <c r="K3389" s="28">
        <v>38183</v>
      </c>
      <c r="L3389" s="27">
        <v>4182.72</v>
      </c>
      <c r="M3389" s="25">
        <v>38358</v>
      </c>
      <c r="N3389" s="24">
        <v>4824.3</v>
      </c>
      <c r="O3389" s="28">
        <v>38329</v>
      </c>
      <c r="P3389" s="27">
        <v>4201.3500000000004</v>
      </c>
    </row>
    <row r="3390" spans="1:16" ht="16.5" x14ac:dyDescent="0.3">
      <c r="A3390" s="2">
        <v>38204</v>
      </c>
      <c r="B3390" s="1">
        <v>96.31</v>
      </c>
      <c r="C3390" s="14">
        <v>38281</v>
      </c>
      <c r="D3390" s="13">
        <v>1106.49</v>
      </c>
      <c r="E3390" s="17">
        <v>38154</v>
      </c>
      <c r="F3390" s="16">
        <v>11641.72</v>
      </c>
      <c r="G3390" s="20">
        <v>38377</v>
      </c>
      <c r="H3390" s="19">
        <v>2958.61</v>
      </c>
      <c r="I3390" s="31">
        <v>38182</v>
      </c>
      <c r="J3390" s="30">
        <v>11932.83</v>
      </c>
      <c r="K3390" s="28">
        <v>38182</v>
      </c>
      <c r="L3390" s="27">
        <v>4170.54</v>
      </c>
      <c r="M3390" s="25">
        <v>38357</v>
      </c>
      <c r="N3390" s="24">
        <v>4806</v>
      </c>
      <c r="O3390" s="28">
        <v>38328</v>
      </c>
      <c r="P3390" s="27">
        <v>4212.62</v>
      </c>
    </row>
    <row r="3391" spans="1:16" ht="16.5" x14ac:dyDescent="0.3">
      <c r="A3391" s="2">
        <v>38203</v>
      </c>
      <c r="B3391" s="1">
        <v>94.59</v>
      </c>
      <c r="C3391" s="14">
        <v>38280</v>
      </c>
      <c r="D3391" s="13">
        <v>1103.6600000000001</v>
      </c>
      <c r="E3391" s="17">
        <v>38153</v>
      </c>
      <c r="F3391" s="16">
        <v>11387.7</v>
      </c>
      <c r="G3391" s="20">
        <v>38376</v>
      </c>
      <c r="H3391" s="19">
        <v>2937.83</v>
      </c>
      <c r="I3391" s="31">
        <v>38181</v>
      </c>
      <c r="J3391" s="30">
        <v>12078.33</v>
      </c>
      <c r="K3391" s="28">
        <v>38181</v>
      </c>
      <c r="L3391" s="27">
        <v>4209.93</v>
      </c>
      <c r="M3391" s="25">
        <v>38356</v>
      </c>
      <c r="N3391" s="24">
        <v>4847</v>
      </c>
      <c r="O3391" s="28">
        <v>38327</v>
      </c>
      <c r="P3391" s="27">
        <v>4193.91</v>
      </c>
    </row>
    <row r="3392" spans="1:16" ht="16.5" x14ac:dyDescent="0.3">
      <c r="A3392" s="2">
        <v>38202</v>
      </c>
      <c r="B3392" s="1">
        <v>94.21</v>
      </c>
      <c r="C3392" s="14">
        <v>38279</v>
      </c>
      <c r="D3392" s="13">
        <v>1103.23</v>
      </c>
      <c r="E3392" s="17">
        <v>38152</v>
      </c>
      <c r="F3392" s="16">
        <v>11491.66</v>
      </c>
      <c r="G3392" s="20">
        <v>38373</v>
      </c>
      <c r="H3392" s="19">
        <v>2940.87</v>
      </c>
      <c r="I3392" s="31">
        <v>38180</v>
      </c>
      <c r="J3392" s="30">
        <v>12191.01</v>
      </c>
      <c r="K3392" s="28">
        <v>38180</v>
      </c>
      <c r="L3392" s="27">
        <v>4245.5200000000004</v>
      </c>
      <c r="M3392" s="25">
        <v>38352</v>
      </c>
      <c r="N3392" s="24">
        <v>4814.3</v>
      </c>
      <c r="O3392" s="28">
        <v>38324</v>
      </c>
      <c r="P3392" s="27">
        <v>4208.87</v>
      </c>
    </row>
    <row r="3393" spans="1:16" ht="16.5" x14ac:dyDescent="0.3">
      <c r="A3393" s="2">
        <v>38201</v>
      </c>
      <c r="B3393" s="1">
        <v>93.19</v>
      </c>
      <c r="C3393" s="14">
        <v>38278</v>
      </c>
      <c r="D3393" s="13">
        <v>1114.02</v>
      </c>
      <c r="E3393" s="17">
        <v>38149</v>
      </c>
      <c r="F3393" s="16">
        <v>11526.82</v>
      </c>
      <c r="G3393" s="20">
        <v>38372</v>
      </c>
      <c r="H3393" s="19">
        <v>2937.71</v>
      </c>
      <c r="I3393" s="31">
        <v>38177</v>
      </c>
      <c r="J3393" s="30">
        <v>12202.26</v>
      </c>
      <c r="K3393" s="28">
        <v>38177</v>
      </c>
      <c r="L3393" s="27">
        <v>4315.3</v>
      </c>
      <c r="M3393" s="25">
        <v>38351</v>
      </c>
      <c r="N3393" s="24">
        <v>4820.1000000000004</v>
      </c>
      <c r="O3393" s="28">
        <v>38323</v>
      </c>
      <c r="P3393" s="27">
        <v>4216.3999999999996</v>
      </c>
    </row>
    <row r="3394" spans="1:16" ht="16.5" x14ac:dyDescent="0.3">
      <c r="A3394" s="2">
        <v>38198</v>
      </c>
      <c r="B3394" s="1">
        <v>95.27</v>
      </c>
      <c r="C3394" s="14">
        <v>38275</v>
      </c>
      <c r="D3394" s="13">
        <v>1108.2</v>
      </c>
      <c r="E3394" s="17">
        <v>38148</v>
      </c>
      <c r="F3394" s="16">
        <v>11575.97</v>
      </c>
      <c r="G3394" s="20">
        <v>38371</v>
      </c>
      <c r="H3394" s="19">
        <v>2959.9</v>
      </c>
      <c r="I3394" s="31">
        <v>38176</v>
      </c>
      <c r="J3394" s="30">
        <v>12119.75</v>
      </c>
      <c r="K3394" s="28">
        <v>38176</v>
      </c>
      <c r="L3394" s="27">
        <v>4300.79</v>
      </c>
      <c r="M3394" s="25">
        <v>38350</v>
      </c>
      <c r="N3394" s="24">
        <v>4819.8</v>
      </c>
      <c r="O3394" s="28">
        <v>38322</v>
      </c>
      <c r="P3394" s="27">
        <v>4186.03</v>
      </c>
    </row>
    <row r="3395" spans="1:16" ht="16.5" x14ac:dyDescent="0.3">
      <c r="A3395" s="2">
        <v>38197</v>
      </c>
      <c r="B3395" s="1">
        <v>94.59</v>
      </c>
      <c r="C3395" s="14">
        <v>38274</v>
      </c>
      <c r="D3395" s="13">
        <v>1103.29</v>
      </c>
      <c r="E3395" s="17">
        <v>38147</v>
      </c>
      <c r="F3395" s="16">
        <v>11449.74</v>
      </c>
      <c r="G3395" s="20">
        <v>38370</v>
      </c>
      <c r="H3395" s="19">
        <v>2962.43</v>
      </c>
      <c r="I3395" s="31">
        <v>38175</v>
      </c>
      <c r="J3395" s="30">
        <v>12320.26</v>
      </c>
      <c r="K3395" s="28">
        <v>38175</v>
      </c>
      <c r="L3395" s="27">
        <v>4405.6400000000003</v>
      </c>
      <c r="M3395" s="25">
        <v>38345</v>
      </c>
      <c r="N3395" s="24">
        <v>4798.1000000000004</v>
      </c>
      <c r="O3395" s="28">
        <v>38321</v>
      </c>
      <c r="P3395" s="27">
        <v>4126</v>
      </c>
    </row>
    <row r="3396" spans="1:16" ht="16.5" x14ac:dyDescent="0.3">
      <c r="A3396" s="2">
        <v>38196</v>
      </c>
      <c r="B3396" s="1">
        <v>96.55</v>
      </c>
      <c r="C3396" s="14">
        <v>38273</v>
      </c>
      <c r="D3396" s="13">
        <v>1113.6500000000001</v>
      </c>
      <c r="E3396" s="17">
        <v>38146</v>
      </c>
      <c r="F3396" s="16">
        <v>11521.93</v>
      </c>
      <c r="G3396" s="20">
        <v>38369</v>
      </c>
      <c r="H3396" s="19">
        <v>2963.06</v>
      </c>
      <c r="I3396" s="31">
        <v>38174</v>
      </c>
      <c r="J3396" s="30">
        <v>12284.08</v>
      </c>
      <c r="K3396" s="28">
        <v>38174</v>
      </c>
      <c r="L3396" s="27">
        <v>4404.7</v>
      </c>
      <c r="M3396" s="25">
        <v>38344</v>
      </c>
      <c r="N3396" s="24">
        <v>4787.7</v>
      </c>
      <c r="O3396" s="28">
        <v>38320</v>
      </c>
      <c r="P3396" s="27">
        <v>4146.9799999999996</v>
      </c>
    </row>
    <row r="3397" spans="1:16" ht="16.5" x14ac:dyDescent="0.3">
      <c r="A3397" s="2">
        <v>38195</v>
      </c>
      <c r="B3397" s="1">
        <v>95.66</v>
      </c>
      <c r="C3397" s="14">
        <v>38272</v>
      </c>
      <c r="D3397" s="13">
        <v>1121.8399999999999</v>
      </c>
      <c r="E3397" s="17">
        <v>38145</v>
      </c>
      <c r="F3397" s="16">
        <v>11439.92</v>
      </c>
      <c r="G3397" s="20">
        <v>38366</v>
      </c>
      <c r="H3397" s="19">
        <v>2948.22</v>
      </c>
      <c r="I3397" s="31">
        <v>38173</v>
      </c>
      <c r="J3397" s="30">
        <v>12252.11</v>
      </c>
      <c r="K3397" s="28">
        <v>38173</v>
      </c>
      <c r="L3397" s="27">
        <v>4349.84</v>
      </c>
      <c r="M3397" s="25">
        <v>38343</v>
      </c>
      <c r="N3397" s="24">
        <v>4777.3999999999996</v>
      </c>
      <c r="O3397" s="28">
        <v>38317</v>
      </c>
      <c r="P3397" s="27">
        <v>4154.2700000000004</v>
      </c>
    </row>
    <row r="3398" spans="1:16" ht="16.5" x14ac:dyDescent="0.3">
      <c r="A3398" s="2">
        <v>38194</v>
      </c>
      <c r="B3398" s="1">
        <v>95.22</v>
      </c>
      <c r="C3398" s="14">
        <v>38271</v>
      </c>
      <c r="D3398" s="13">
        <v>1124.3900000000001</v>
      </c>
      <c r="E3398" s="17">
        <v>38142</v>
      </c>
      <c r="F3398" s="16">
        <v>11128.05</v>
      </c>
      <c r="G3398" s="20">
        <v>38365</v>
      </c>
      <c r="H3398" s="19">
        <v>2936.32</v>
      </c>
      <c r="I3398" s="31">
        <v>38170</v>
      </c>
      <c r="J3398" s="30">
        <v>12220.13</v>
      </c>
      <c r="K3398" s="28">
        <v>38170</v>
      </c>
      <c r="L3398" s="27">
        <v>4314.16</v>
      </c>
      <c r="M3398" s="25">
        <v>38342</v>
      </c>
      <c r="N3398" s="24">
        <v>4733</v>
      </c>
      <c r="O3398" s="28">
        <v>38316</v>
      </c>
      <c r="P3398" s="27">
        <v>4160.3500000000004</v>
      </c>
    </row>
    <row r="3399" spans="1:16" ht="16.5" x14ac:dyDescent="0.3">
      <c r="A3399" s="2">
        <v>38191</v>
      </c>
      <c r="B3399" s="1">
        <v>95.38</v>
      </c>
      <c r="C3399" s="14">
        <v>38268</v>
      </c>
      <c r="D3399" s="13">
        <v>1122.1400000000001</v>
      </c>
      <c r="E3399" s="17">
        <v>38141</v>
      </c>
      <c r="F3399" s="16">
        <v>11027.05</v>
      </c>
      <c r="G3399" s="20">
        <v>38364</v>
      </c>
      <c r="H3399" s="19">
        <v>2924.01</v>
      </c>
      <c r="I3399" s="31">
        <v>38168</v>
      </c>
      <c r="J3399" s="30">
        <v>12285.75</v>
      </c>
      <c r="K3399" s="28">
        <v>38168</v>
      </c>
      <c r="L3399" s="27">
        <v>4291.0200000000004</v>
      </c>
      <c r="M3399" s="25">
        <v>38341</v>
      </c>
      <c r="N3399" s="24">
        <v>4731.1000000000004</v>
      </c>
      <c r="O3399" s="28">
        <v>38315</v>
      </c>
      <c r="P3399" s="27">
        <v>4125.3</v>
      </c>
    </row>
    <row r="3400" spans="1:16" ht="16.5" x14ac:dyDescent="0.3">
      <c r="A3400" s="2">
        <v>38190</v>
      </c>
      <c r="B3400" s="1">
        <v>96.08</v>
      </c>
      <c r="C3400" s="14">
        <v>38267</v>
      </c>
      <c r="D3400" s="13">
        <v>1130.6500000000001</v>
      </c>
      <c r="E3400" s="17">
        <v>38140</v>
      </c>
      <c r="F3400" s="16">
        <v>11242.34</v>
      </c>
      <c r="G3400" s="20">
        <v>38363</v>
      </c>
      <c r="H3400" s="19">
        <v>2949.29</v>
      </c>
      <c r="I3400" s="31">
        <v>38167</v>
      </c>
      <c r="J3400" s="30">
        <v>12116.3</v>
      </c>
      <c r="K3400" s="28">
        <v>38167</v>
      </c>
      <c r="L3400" s="27">
        <v>4237.07</v>
      </c>
      <c r="M3400" s="25">
        <v>38338</v>
      </c>
      <c r="N3400" s="24">
        <v>4696.8</v>
      </c>
      <c r="O3400" s="28">
        <v>38314</v>
      </c>
      <c r="P3400" s="27">
        <v>4113.37</v>
      </c>
    </row>
    <row r="3401" spans="1:16" ht="16.5" x14ac:dyDescent="0.3">
      <c r="A3401" s="2">
        <v>38189</v>
      </c>
      <c r="B3401" s="1">
        <v>97.51</v>
      </c>
      <c r="C3401" s="14">
        <v>38266</v>
      </c>
      <c r="D3401" s="13">
        <v>1142.05</v>
      </c>
      <c r="E3401" s="17">
        <v>38139</v>
      </c>
      <c r="F3401" s="16">
        <v>11296.76</v>
      </c>
      <c r="G3401" s="20">
        <v>38362</v>
      </c>
      <c r="H3401" s="19">
        <v>2977.21</v>
      </c>
      <c r="I3401" s="31">
        <v>38166</v>
      </c>
      <c r="J3401" s="30">
        <v>12194.6</v>
      </c>
      <c r="K3401" s="28">
        <v>38166</v>
      </c>
      <c r="L3401" s="27">
        <v>4287.1499999999996</v>
      </c>
      <c r="M3401" s="25">
        <v>38337</v>
      </c>
      <c r="N3401" s="24">
        <v>4735.2</v>
      </c>
      <c r="O3401" s="28">
        <v>38313</v>
      </c>
      <c r="P3401" s="27">
        <v>4123.9799999999996</v>
      </c>
    </row>
    <row r="3402" spans="1:16" ht="16.5" x14ac:dyDescent="0.3">
      <c r="A3402" s="2">
        <v>38188</v>
      </c>
      <c r="B3402" s="1">
        <v>95.29</v>
      </c>
      <c r="C3402" s="14">
        <v>38265</v>
      </c>
      <c r="D3402" s="13">
        <v>1134.48</v>
      </c>
      <c r="E3402" s="17">
        <v>38138</v>
      </c>
      <c r="F3402" s="16">
        <v>11236.37</v>
      </c>
      <c r="G3402" s="20">
        <v>38359</v>
      </c>
      <c r="H3402" s="19">
        <v>2979.82</v>
      </c>
      <c r="I3402" s="31">
        <v>38163</v>
      </c>
      <c r="J3402" s="30">
        <v>12185.52</v>
      </c>
      <c r="K3402" s="28">
        <v>38163</v>
      </c>
      <c r="L3402" s="27">
        <v>4223.5600000000004</v>
      </c>
      <c r="M3402" s="25">
        <v>38336</v>
      </c>
      <c r="N3402" s="24">
        <v>4728.2</v>
      </c>
      <c r="O3402" s="28">
        <v>38310</v>
      </c>
      <c r="P3402" s="27">
        <v>4134.8900000000003</v>
      </c>
    </row>
    <row r="3403" spans="1:16" ht="16.5" x14ac:dyDescent="0.3">
      <c r="A3403" s="2">
        <v>38187</v>
      </c>
      <c r="B3403" s="1">
        <v>97.11</v>
      </c>
      <c r="C3403" s="14">
        <v>38264</v>
      </c>
      <c r="D3403" s="13">
        <v>1135.17</v>
      </c>
      <c r="E3403" s="17">
        <v>38135</v>
      </c>
      <c r="F3403" s="16">
        <v>11309.57</v>
      </c>
      <c r="G3403" s="20">
        <v>38358</v>
      </c>
      <c r="H3403" s="19">
        <v>2966.24</v>
      </c>
      <c r="I3403" s="31">
        <v>38162</v>
      </c>
      <c r="J3403" s="30">
        <v>12163.68</v>
      </c>
      <c r="K3403" s="28">
        <v>38162</v>
      </c>
      <c r="L3403" s="27">
        <v>4188.58</v>
      </c>
      <c r="M3403" s="25">
        <v>38335</v>
      </c>
      <c r="N3403" s="24">
        <v>4722.8</v>
      </c>
      <c r="O3403" s="28">
        <v>38309</v>
      </c>
      <c r="P3403" s="27">
        <v>4178.68</v>
      </c>
    </row>
    <row r="3404" spans="1:16" ht="16.5" x14ac:dyDescent="0.3">
      <c r="A3404" s="2">
        <v>38184</v>
      </c>
      <c r="B3404" s="1">
        <v>95.6</v>
      </c>
      <c r="C3404" s="14">
        <v>38261</v>
      </c>
      <c r="D3404" s="13">
        <v>1131.5</v>
      </c>
      <c r="E3404" s="17">
        <v>38134</v>
      </c>
      <c r="F3404" s="16">
        <v>11166.03</v>
      </c>
      <c r="G3404" s="20">
        <v>38357</v>
      </c>
      <c r="H3404" s="19">
        <v>2947.19</v>
      </c>
      <c r="I3404" s="31">
        <v>38161</v>
      </c>
      <c r="J3404" s="30">
        <v>11849.77</v>
      </c>
      <c r="K3404" s="28">
        <v>38161</v>
      </c>
      <c r="L3404" s="27">
        <v>3975.59</v>
      </c>
      <c r="M3404" s="25">
        <v>38334</v>
      </c>
      <c r="N3404" s="24">
        <v>4736.8</v>
      </c>
      <c r="O3404" s="28">
        <v>38308</v>
      </c>
      <c r="P3404" s="27">
        <v>4183.41</v>
      </c>
    </row>
    <row r="3405" spans="1:16" ht="16.5" x14ac:dyDescent="0.3">
      <c r="A3405" s="2">
        <v>38183</v>
      </c>
      <c r="B3405" s="1">
        <v>94.64</v>
      </c>
      <c r="C3405" s="14">
        <v>38260</v>
      </c>
      <c r="D3405" s="13">
        <v>1114.58</v>
      </c>
      <c r="E3405" s="17">
        <v>38133</v>
      </c>
      <c r="F3405" s="16">
        <v>11152.09</v>
      </c>
      <c r="G3405" s="20">
        <v>38356</v>
      </c>
      <c r="H3405" s="19">
        <v>2971.12</v>
      </c>
      <c r="I3405" s="31">
        <v>38159</v>
      </c>
      <c r="J3405" s="30">
        <v>11845.59</v>
      </c>
      <c r="K3405" s="28">
        <v>38159</v>
      </c>
      <c r="L3405" s="27">
        <v>3924.04</v>
      </c>
      <c r="M3405" s="25">
        <v>38331</v>
      </c>
      <c r="N3405" s="24">
        <v>4694</v>
      </c>
      <c r="O3405" s="28">
        <v>38307</v>
      </c>
      <c r="P3405" s="27">
        <v>4117.22</v>
      </c>
    </row>
    <row r="3406" spans="1:16" ht="16.5" x14ac:dyDescent="0.3">
      <c r="A3406" s="2">
        <v>38182</v>
      </c>
      <c r="B3406" s="1">
        <v>95.09</v>
      </c>
      <c r="C3406" s="14">
        <v>38259</v>
      </c>
      <c r="D3406" s="13">
        <v>1114.8</v>
      </c>
      <c r="E3406" s="17">
        <v>38132</v>
      </c>
      <c r="F3406" s="16">
        <v>10962.93</v>
      </c>
      <c r="G3406" s="20">
        <v>38355</v>
      </c>
      <c r="H3406" s="19">
        <v>2970.02</v>
      </c>
      <c r="I3406" s="31">
        <v>38156</v>
      </c>
      <c r="J3406" s="30">
        <v>11855.55</v>
      </c>
      <c r="K3406" s="28">
        <v>38156</v>
      </c>
      <c r="L3406" s="27">
        <v>3919.37</v>
      </c>
      <c r="M3406" s="25">
        <v>38330</v>
      </c>
      <c r="N3406" s="24">
        <v>4688.3999999999996</v>
      </c>
      <c r="O3406" s="28">
        <v>38306</v>
      </c>
      <c r="P3406" s="27">
        <v>4134.34</v>
      </c>
    </row>
    <row r="3407" spans="1:16" ht="16.5" x14ac:dyDescent="0.3">
      <c r="A3407" s="2">
        <v>38181</v>
      </c>
      <c r="B3407" s="1">
        <v>97.11</v>
      </c>
      <c r="C3407" s="14">
        <v>38258</v>
      </c>
      <c r="D3407" s="13">
        <v>1110.06</v>
      </c>
      <c r="E3407" s="17">
        <v>38131</v>
      </c>
      <c r="F3407" s="16">
        <v>11101.64</v>
      </c>
      <c r="G3407" s="20">
        <v>38352</v>
      </c>
      <c r="H3407" s="19">
        <v>2951.01</v>
      </c>
      <c r="I3407" s="31">
        <v>38155</v>
      </c>
      <c r="J3407" s="30">
        <v>12082.86</v>
      </c>
      <c r="K3407" s="28">
        <v>38155</v>
      </c>
      <c r="L3407" s="27">
        <v>4034.89</v>
      </c>
      <c r="M3407" s="25">
        <v>38329</v>
      </c>
      <c r="N3407" s="24">
        <v>4703.8999999999996</v>
      </c>
      <c r="O3407" s="28">
        <v>38303</v>
      </c>
      <c r="P3407" s="27">
        <v>4143.3500000000004</v>
      </c>
    </row>
    <row r="3408" spans="1:16" ht="16.5" x14ac:dyDescent="0.3">
      <c r="A3408" s="2">
        <v>38180</v>
      </c>
      <c r="B3408" s="1">
        <v>96.45</v>
      </c>
      <c r="C3408" s="14">
        <v>38257</v>
      </c>
      <c r="D3408" s="13">
        <v>1103.52</v>
      </c>
      <c r="E3408" s="17">
        <v>38128</v>
      </c>
      <c r="F3408" s="16">
        <v>11070.25</v>
      </c>
      <c r="G3408" s="20">
        <v>38351</v>
      </c>
      <c r="H3408" s="19">
        <v>2951.24</v>
      </c>
      <c r="I3408" s="31">
        <v>38154</v>
      </c>
      <c r="J3408" s="30">
        <v>12161.78</v>
      </c>
      <c r="K3408" s="28">
        <v>38154</v>
      </c>
      <c r="L3408" s="27">
        <v>4163.22</v>
      </c>
      <c r="M3408" s="25">
        <v>38328</v>
      </c>
      <c r="N3408" s="24">
        <v>4728.7</v>
      </c>
      <c r="O3408" s="28">
        <v>38302</v>
      </c>
      <c r="P3408" s="27">
        <v>4130.8100000000004</v>
      </c>
    </row>
    <row r="3409" spans="1:16" ht="16.5" x14ac:dyDescent="0.3">
      <c r="A3409" s="2">
        <v>38177</v>
      </c>
      <c r="B3409" s="1">
        <v>96.51</v>
      </c>
      <c r="C3409" s="14">
        <v>38254</v>
      </c>
      <c r="D3409" s="13">
        <v>1110.1099999999999</v>
      </c>
      <c r="E3409" s="17">
        <v>38127</v>
      </c>
      <c r="F3409" s="16">
        <v>10862.04</v>
      </c>
      <c r="G3409" s="20">
        <v>38350</v>
      </c>
      <c r="H3409" s="19">
        <v>2953.15</v>
      </c>
      <c r="I3409" s="31">
        <v>38153</v>
      </c>
      <c r="J3409" s="30">
        <v>12050.69</v>
      </c>
      <c r="K3409" s="28">
        <v>38153</v>
      </c>
      <c r="L3409" s="27">
        <v>4187.8999999999996</v>
      </c>
      <c r="M3409" s="25">
        <v>38327</v>
      </c>
      <c r="N3409" s="24">
        <v>4722.8</v>
      </c>
      <c r="O3409" s="28">
        <v>38301</v>
      </c>
      <c r="P3409" s="27">
        <v>4089.13</v>
      </c>
    </row>
    <row r="3410" spans="1:16" ht="16.5" x14ac:dyDescent="0.3">
      <c r="A3410" s="2">
        <v>38176</v>
      </c>
      <c r="B3410" s="1">
        <v>95.78</v>
      </c>
      <c r="C3410" s="14">
        <v>38253</v>
      </c>
      <c r="D3410" s="13">
        <v>1108.3599999999999</v>
      </c>
      <c r="E3410" s="17">
        <v>38126</v>
      </c>
      <c r="F3410" s="16">
        <v>10967.74</v>
      </c>
      <c r="G3410" s="20">
        <v>38349</v>
      </c>
      <c r="H3410" s="19">
        <v>2955.11</v>
      </c>
      <c r="I3410" s="31">
        <v>38152</v>
      </c>
      <c r="J3410" s="30">
        <v>12076.57</v>
      </c>
      <c r="K3410" s="28">
        <v>38152</v>
      </c>
      <c r="L3410" s="27">
        <v>4241.71</v>
      </c>
      <c r="M3410" s="25">
        <v>38324</v>
      </c>
      <c r="N3410" s="24">
        <v>4747.8999999999996</v>
      </c>
      <c r="O3410" s="28">
        <v>38300</v>
      </c>
      <c r="P3410" s="27">
        <v>4065.33</v>
      </c>
    </row>
    <row r="3411" spans="1:16" ht="16.5" x14ac:dyDescent="0.3">
      <c r="A3411" s="2">
        <v>38175</v>
      </c>
      <c r="B3411" s="1">
        <v>98.46</v>
      </c>
      <c r="C3411" s="14">
        <v>38252</v>
      </c>
      <c r="D3411" s="13">
        <v>1113.56</v>
      </c>
      <c r="E3411" s="17">
        <v>38125</v>
      </c>
      <c r="F3411" s="16">
        <v>10711.09</v>
      </c>
      <c r="G3411" s="20">
        <v>38348</v>
      </c>
      <c r="H3411" s="19">
        <v>2944.16</v>
      </c>
      <c r="I3411" s="31">
        <v>38149</v>
      </c>
      <c r="J3411" s="30">
        <v>12396.39</v>
      </c>
      <c r="K3411" s="28">
        <v>38149</v>
      </c>
      <c r="L3411" s="27">
        <v>4381.2299999999996</v>
      </c>
      <c r="M3411" s="25">
        <v>38323</v>
      </c>
      <c r="N3411" s="24">
        <v>4751.2</v>
      </c>
      <c r="O3411" s="28">
        <v>38299</v>
      </c>
      <c r="P3411" s="27">
        <v>4068.97</v>
      </c>
    </row>
    <row r="3412" spans="1:16" ht="16.5" x14ac:dyDescent="0.3">
      <c r="A3412" s="2">
        <v>38174</v>
      </c>
      <c r="B3412" s="1">
        <v>98.19</v>
      </c>
      <c r="C3412" s="14">
        <v>38251</v>
      </c>
      <c r="D3412" s="13">
        <v>1129.3</v>
      </c>
      <c r="E3412" s="17">
        <v>38124</v>
      </c>
      <c r="F3412" s="16">
        <v>10505.05</v>
      </c>
      <c r="G3412" s="20">
        <v>38345</v>
      </c>
      <c r="H3412" s="19">
        <v>2951.16</v>
      </c>
      <c r="I3412" s="31">
        <v>38148</v>
      </c>
      <c r="J3412" s="30">
        <v>12422.87</v>
      </c>
      <c r="K3412" s="28">
        <v>38148</v>
      </c>
      <c r="L3412" s="27">
        <v>4300.54</v>
      </c>
      <c r="M3412" s="25">
        <v>38322</v>
      </c>
      <c r="N3412" s="24">
        <v>4735.7</v>
      </c>
      <c r="O3412" s="28">
        <v>38296</v>
      </c>
      <c r="P3412" s="27">
        <v>4063.58</v>
      </c>
    </row>
    <row r="3413" spans="1:16" ht="16.5" x14ac:dyDescent="0.3">
      <c r="A3413" s="2">
        <v>38173</v>
      </c>
      <c r="B3413" s="1">
        <v>97.91</v>
      </c>
      <c r="C3413" s="14">
        <v>38250</v>
      </c>
      <c r="D3413" s="13">
        <v>1122.2</v>
      </c>
      <c r="E3413" s="17">
        <v>38121</v>
      </c>
      <c r="F3413" s="16">
        <v>10849.63</v>
      </c>
      <c r="G3413" s="20">
        <v>38344</v>
      </c>
      <c r="H3413" s="19">
        <v>2950.92</v>
      </c>
      <c r="I3413" s="31">
        <v>38147</v>
      </c>
      <c r="J3413" s="30">
        <v>12339.94</v>
      </c>
      <c r="K3413" s="28">
        <v>38147</v>
      </c>
      <c r="L3413" s="27">
        <v>4284.92</v>
      </c>
      <c r="M3413" s="25">
        <v>38321</v>
      </c>
      <c r="N3413" s="24">
        <v>4703.2</v>
      </c>
      <c r="O3413" s="28">
        <v>38295</v>
      </c>
      <c r="P3413" s="27">
        <v>4041.38</v>
      </c>
    </row>
    <row r="3414" spans="1:16" ht="16.5" x14ac:dyDescent="0.3">
      <c r="A3414" s="2">
        <v>38170</v>
      </c>
      <c r="B3414" s="1">
        <v>97.75</v>
      </c>
      <c r="C3414" s="14">
        <v>38247</v>
      </c>
      <c r="D3414" s="13">
        <v>1128.55</v>
      </c>
      <c r="E3414" s="17">
        <v>38120</v>
      </c>
      <c r="F3414" s="16">
        <v>10825.1</v>
      </c>
      <c r="G3414" s="20">
        <v>38343</v>
      </c>
      <c r="H3414" s="19">
        <v>2937.74</v>
      </c>
      <c r="I3414" s="31">
        <v>38146</v>
      </c>
      <c r="J3414" s="30">
        <v>12344.16</v>
      </c>
      <c r="K3414" s="28">
        <v>38146</v>
      </c>
      <c r="L3414" s="27">
        <v>4312.6000000000004</v>
      </c>
      <c r="M3414" s="25">
        <v>38320</v>
      </c>
      <c r="N3414" s="24">
        <v>4749.8</v>
      </c>
      <c r="O3414" s="28">
        <v>38294</v>
      </c>
      <c r="P3414" s="27">
        <v>4039.04</v>
      </c>
    </row>
    <row r="3415" spans="1:16" ht="16.5" x14ac:dyDescent="0.3">
      <c r="A3415" s="2">
        <v>38169</v>
      </c>
      <c r="B3415" s="1">
        <v>100.8</v>
      </c>
      <c r="C3415" s="14">
        <v>38246</v>
      </c>
      <c r="D3415" s="13">
        <v>1123.5</v>
      </c>
      <c r="E3415" s="17">
        <v>38119</v>
      </c>
      <c r="F3415" s="16">
        <v>11153.58</v>
      </c>
      <c r="G3415" s="20">
        <v>38342</v>
      </c>
      <c r="H3415" s="19">
        <v>2912.8</v>
      </c>
      <c r="I3415" s="31">
        <v>38145</v>
      </c>
      <c r="J3415" s="30">
        <v>12326.85</v>
      </c>
      <c r="K3415" s="28">
        <v>38145</v>
      </c>
      <c r="L3415" s="27">
        <v>4303.6499999999996</v>
      </c>
      <c r="M3415" s="25">
        <v>38317</v>
      </c>
      <c r="N3415" s="24">
        <v>4741.5</v>
      </c>
      <c r="O3415" s="28">
        <v>38293</v>
      </c>
      <c r="P3415" s="27">
        <v>4037.57</v>
      </c>
    </row>
    <row r="3416" spans="1:16" ht="16.5" x14ac:dyDescent="0.3">
      <c r="A3416" s="2">
        <v>38168</v>
      </c>
      <c r="B3416" s="1">
        <v>101.85</v>
      </c>
      <c r="C3416" s="14">
        <v>38245</v>
      </c>
      <c r="D3416" s="13">
        <v>1120.3699999999999</v>
      </c>
      <c r="E3416" s="17">
        <v>38118</v>
      </c>
      <c r="F3416" s="16">
        <v>10907.18</v>
      </c>
      <c r="G3416" s="20">
        <v>38341</v>
      </c>
      <c r="H3416" s="19">
        <v>2906.24</v>
      </c>
      <c r="I3416" s="31">
        <v>38142</v>
      </c>
      <c r="J3416" s="30">
        <v>12022.64</v>
      </c>
      <c r="K3416" s="28">
        <v>38142</v>
      </c>
      <c r="L3416" s="27">
        <v>4087.86</v>
      </c>
      <c r="M3416" s="25">
        <v>38316</v>
      </c>
      <c r="N3416" s="24">
        <v>4753.3999999999996</v>
      </c>
      <c r="O3416" s="28">
        <v>38292</v>
      </c>
      <c r="P3416" s="27">
        <v>4012.64</v>
      </c>
    </row>
    <row r="3417" spans="1:16" ht="16.5" x14ac:dyDescent="0.3">
      <c r="A3417" s="2">
        <v>38167</v>
      </c>
      <c r="B3417" s="1">
        <v>100.81</v>
      </c>
      <c r="C3417" s="14">
        <v>38244</v>
      </c>
      <c r="D3417" s="13">
        <v>1128.33</v>
      </c>
      <c r="E3417" s="17">
        <v>38117</v>
      </c>
      <c r="F3417" s="16">
        <v>10884.7</v>
      </c>
      <c r="G3417" s="20">
        <v>38338</v>
      </c>
      <c r="H3417" s="19">
        <v>2891.48</v>
      </c>
      <c r="I3417" s="31">
        <v>38141</v>
      </c>
      <c r="J3417" s="30">
        <v>11929.93</v>
      </c>
      <c r="K3417" s="28">
        <v>38141</v>
      </c>
      <c r="L3417" s="27">
        <v>4097.41</v>
      </c>
      <c r="M3417" s="25">
        <v>38315</v>
      </c>
      <c r="N3417" s="24">
        <v>4719.3999999999996</v>
      </c>
      <c r="O3417" s="28">
        <v>38289</v>
      </c>
      <c r="P3417" s="27">
        <v>3960.25</v>
      </c>
    </row>
    <row r="3418" spans="1:16" ht="16.5" x14ac:dyDescent="0.3">
      <c r="A3418" s="2">
        <v>38166</v>
      </c>
      <c r="B3418" s="1">
        <v>99.85</v>
      </c>
      <c r="C3418" s="14">
        <v>38243</v>
      </c>
      <c r="D3418" s="13">
        <v>1125.82</v>
      </c>
      <c r="E3418" s="17">
        <v>38114</v>
      </c>
      <c r="F3418" s="16">
        <v>11438.82</v>
      </c>
      <c r="G3418" s="20">
        <v>38337</v>
      </c>
      <c r="H3418" s="19">
        <v>2929.63</v>
      </c>
      <c r="I3418" s="31">
        <v>38140</v>
      </c>
      <c r="J3418" s="30">
        <v>12201.75</v>
      </c>
      <c r="K3418" s="28">
        <v>38140</v>
      </c>
      <c r="L3418" s="27">
        <v>4294.6400000000003</v>
      </c>
      <c r="M3418" s="25">
        <v>38314</v>
      </c>
      <c r="N3418" s="24">
        <v>4742.3999999999996</v>
      </c>
      <c r="O3418" s="28">
        <v>38288</v>
      </c>
      <c r="P3418" s="27">
        <v>3959.59</v>
      </c>
    </row>
    <row r="3419" spans="1:16" ht="16.5" x14ac:dyDescent="0.3">
      <c r="A3419" s="2">
        <v>38163</v>
      </c>
      <c r="B3419" s="1">
        <v>101.08</v>
      </c>
      <c r="C3419" s="14">
        <v>38240</v>
      </c>
      <c r="D3419" s="13">
        <v>1123.92</v>
      </c>
      <c r="E3419" s="17">
        <v>38113</v>
      </c>
      <c r="F3419" s="16">
        <v>11571.34</v>
      </c>
      <c r="G3419" s="20">
        <v>38336</v>
      </c>
      <c r="H3419" s="19">
        <v>2921.94</v>
      </c>
      <c r="I3419" s="31">
        <v>38139</v>
      </c>
      <c r="J3419" s="30">
        <v>12105.55</v>
      </c>
      <c r="K3419" s="28">
        <v>38139</v>
      </c>
      <c r="L3419" s="27">
        <v>4245.75</v>
      </c>
      <c r="M3419" s="25">
        <v>38313</v>
      </c>
      <c r="N3419" s="24">
        <v>4733.1000000000004</v>
      </c>
      <c r="O3419" s="28">
        <v>38287</v>
      </c>
      <c r="P3419" s="27">
        <v>3929.03</v>
      </c>
    </row>
    <row r="3420" spans="1:16" ht="16.5" x14ac:dyDescent="0.3">
      <c r="A3420" s="2">
        <v>38162</v>
      </c>
      <c r="B3420" s="1">
        <v>98.85</v>
      </c>
      <c r="C3420" s="14">
        <v>38239</v>
      </c>
      <c r="D3420" s="13">
        <v>1118.3800000000001</v>
      </c>
      <c r="E3420" s="17">
        <v>38107</v>
      </c>
      <c r="F3420" s="16">
        <v>11761.79</v>
      </c>
      <c r="G3420" s="20">
        <v>38335</v>
      </c>
      <c r="H3420" s="19">
        <v>2934.1</v>
      </c>
      <c r="I3420" s="31">
        <v>38138</v>
      </c>
      <c r="J3420" s="30">
        <v>12198.24</v>
      </c>
      <c r="K3420" s="28">
        <v>38138</v>
      </c>
      <c r="L3420" s="27">
        <v>4301.93</v>
      </c>
      <c r="M3420" s="25">
        <v>38310</v>
      </c>
      <c r="N3420" s="24">
        <v>4760.8</v>
      </c>
      <c r="O3420" s="28">
        <v>38286</v>
      </c>
      <c r="P3420" s="27">
        <v>3862.26</v>
      </c>
    </row>
    <row r="3421" spans="1:16" ht="16.5" x14ac:dyDescent="0.3">
      <c r="A3421" s="2">
        <v>38161</v>
      </c>
      <c r="B3421" s="1">
        <v>95.56</v>
      </c>
      <c r="C3421" s="14">
        <v>38238</v>
      </c>
      <c r="D3421" s="13">
        <v>1116.27</v>
      </c>
      <c r="E3421" s="17">
        <v>38105</v>
      </c>
      <c r="F3421" s="16">
        <v>12004.29</v>
      </c>
      <c r="G3421" s="20">
        <v>38334</v>
      </c>
      <c r="H3421" s="19">
        <v>2928.43</v>
      </c>
      <c r="I3421" s="31">
        <v>38135</v>
      </c>
      <c r="J3421" s="30">
        <v>12116.87</v>
      </c>
      <c r="K3421" s="28">
        <v>38135</v>
      </c>
      <c r="L3421" s="27">
        <v>4290.26</v>
      </c>
      <c r="M3421" s="25">
        <v>38309</v>
      </c>
      <c r="N3421" s="24">
        <v>4805.3</v>
      </c>
      <c r="O3421" s="28">
        <v>38285</v>
      </c>
      <c r="P3421" s="27">
        <v>3854.41</v>
      </c>
    </row>
    <row r="3422" spans="1:16" ht="16.5" x14ac:dyDescent="0.3">
      <c r="A3422" s="2">
        <v>38160</v>
      </c>
      <c r="B3422" s="1">
        <v>96.48</v>
      </c>
      <c r="C3422" s="14">
        <v>38237</v>
      </c>
      <c r="D3422" s="13">
        <v>1121.3</v>
      </c>
      <c r="E3422" s="17">
        <v>38104</v>
      </c>
      <c r="F3422" s="16">
        <v>12044.88</v>
      </c>
      <c r="G3422" s="20">
        <v>38331</v>
      </c>
      <c r="H3422" s="19">
        <v>2903.96</v>
      </c>
      <c r="I3422" s="31">
        <v>38134</v>
      </c>
      <c r="J3422" s="30">
        <v>11983.9</v>
      </c>
      <c r="K3422" s="28">
        <v>38134</v>
      </c>
      <c r="L3422" s="27">
        <v>4278.04</v>
      </c>
      <c r="M3422" s="25">
        <v>38308</v>
      </c>
      <c r="N3422" s="24">
        <v>4795.8999999999996</v>
      </c>
      <c r="O3422" s="28">
        <v>38282</v>
      </c>
      <c r="P3422" s="27">
        <v>3935.14</v>
      </c>
    </row>
    <row r="3423" spans="1:16" ht="16.5" x14ac:dyDescent="0.3">
      <c r="A3423" s="2">
        <v>38159</v>
      </c>
      <c r="B3423" s="1">
        <v>96.8</v>
      </c>
      <c r="C3423" s="14">
        <v>38233</v>
      </c>
      <c r="D3423" s="13">
        <v>1113.6300000000001</v>
      </c>
      <c r="E3423" s="17">
        <v>38103</v>
      </c>
      <c r="F3423" s="16">
        <v>12163.89</v>
      </c>
      <c r="G3423" s="20">
        <v>38330</v>
      </c>
      <c r="H3423" s="19">
        <v>2888.02</v>
      </c>
      <c r="I3423" s="31">
        <v>38132</v>
      </c>
      <c r="J3423" s="30">
        <v>11692.56</v>
      </c>
      <c r="K3423" s="28">
        <v>38132</v>
      </c>
      <c r="L3423" s="27">
        <v>4114.6400000000003</v>
      </c>
      <c r="M3423" s="25">
        <v>38307</v>
      </c>
      <c r="N3423" s="24">
        <v>4770.3999999999996</v>
      </c>
      <c r="O3423" s="28">
        <v>38281</v>
      </c>
      <c r="P3423" s="27">
        <v>3934.06</v>
      </c>
    </row>
    <row r="3424" spans="1:16" ht="16.5" x14ac:dyDescent="0.3">
      <c r="A3424" s="2">
        <v>38156</v>
      </c>
      <c r="B3424" s="1">
        <v>95.74</v>
      </c>
      <c r="C3424" s="14">
        <v>38232</v>
      </c>
      <c r="D3424" s="13">
        <v>1118.31</v>
      </c>
      <c r="E3424" s="17">
        <v>38100</v>
      </c>
      <c r="F3424" s="16">
        <v>12120.66</v>
      </c>
      <c r="G3424" s="20">
        <v>38329</v>
      </c>
      <c r="H3424" s="19">
        <v>2912.44</v>
      </c>
      <c r="I3424" s="31">
        <v>38131</v>
      </c>
      <c r="J3424" s="30">
        <v>11662.97</v>
      </c>
      <c r="K3424" s="28">
        <v>38131</v>
      </c>
      <c r="L3424" s="27">
        <v>4088.19</v>
      </c>
      <c r="M3424" s="25">
        <v>38306</v>
      </c>
      <c r="N3424" s="24">
        <v>4803.1000000000004</v>
      </c>
      <c r="O3424" s="28">
        <v>38280</v>
      </c>
      <c r="P3424" s="27">
        <v>3912.4</v>
      </c>
    </row>
    <row r="3425" spans="1:16" ht="16.5" x14ac:dyDescent="0.3">
      <c r="A3425" s="2">
        <v>38155</v>
      </c>
      <c r="B3425" s="1">
        <v>98.02</v>
      </c>
      <c r="C3425" s="14">
        <v>38231</v>
      </c>
      <c r="D3425" s="13">
        <v>1105.9100000000001</v>
      </c>
      <c r="E3425" s="17">
        <v>38099</v>
      </c>
      <c r="F3425" s="16">
        <v>11980.1</v>
      </c>
      <c r="G3425" s="20">
        <v>38328</v>
      </c>
      <c r="H3425" s="19">
        <v>2918.43</v>
      </c>
      <c r="I3425" s="31">
        <v>38128</v>
      </c>
      <c r="J3425" s="30">
        <v>11576.01</v>
      </c>
      <c r="K3425" s="28">
        <v>38128</v>
      </c>
      <c r="L3425" s="27">
        <v>3990.95</v>
      </c>
      <c r="M3425" s="25">
        <v>38303</v>
      </c>
      <c r="N3425" s="24">
        <v>4793.8999999999996</v>
      </c>
      <c r="O3425" s="28">
        <v>38279</v>
      </c>
      <c r="P3425" s="27">
        <v>3964.13</v>
      </c>
    </row>
    <row r="3426" spans="1:16" ht="16.5" x14ac:dyDescent="0.3">
      <c r="A3426" s="2">
        <v>38154</v>
      </c>
      <c r="B3426" s="1">
        <v>96.84</v>
      </c>
      <c r="C3426" s="14">
        <v>38230</v>
      </c>
      <c r="D3426" s="13">
        <v>1104.24</v>
      </c>
      <c r="E3426" s="17">
        <v>38098</v>
      </c>
      <c r="F3426" s="16">
        <v>11944.3</v>
      </c>
      <c r="G3426" s="20">
        <v>38327</v>
      </c>
      <c r="H3426" s="19">
        <v>2904.51</v>
      </c>
      <c r="I3426" s="31">
        <v>38127</v>
      </c>
      <c r="J3426" s="30">
        <v>11339.62</v>
      </c>
      <c r="K3426" s="28">
        <v>38127</v>
      </c>
      <c r="L3426" s="27">
        <v>3869.14</v>
      </c>
      <c r="M3426" s="25">
        <v>38302</v>
      </c>
      <c r="N3426" s="24">
        <v>4776.8999999999996</v>
      </c>
      <c r="O3426" s="28">
        <v>38278</v>
      </c>
      <c r="P3426" s="27">
        <v>3915.17</v>
      </c>
    </row>
    <row r="3427" spans="1:16" ht="16.5" x14ac:dyDescent="0.3">
      <c r="A3427" s="2">
        <v>38153</v>
      </c>
      <c r="B3427" s="1">
        <v>96.78</v>
      </c>
      <c r="C3427" s="14">
        <v>38229</v>
      </c>
      <c r="D3427" s="13">
        <v>1099.1500000000001</v>
      </c>
      <c r="E3427" s="17">
        <v>38097</v>
      </c>
      <c r="F3427" s="16">
        <v>11952.26</v>
      </c>
      <c r="G3427" s="20">
        <v>38324</v>
      </c>
      <c r="H3427" s="19">
        <v>2911.59</v>
      </c>
      <c r="I3427" s="31">
        <v>38126</v>
      </c>
      <c r="J3427" s="30">
        <v>11469.41</v>
      </c>
      <c r="K3427" s="28">
        <v>38126</v>
      </c>
      <c r="L3427" s="27">
        <v>3936.52</v>
      </c>
      <c r="M3427" s="25">
        <v>38301</v>
      </c>
      <c r="N3427" s="24">
        <v>4734.5</v>
      </c>
      <c r="O3427" s="28">
        <v>38275</v>
      </c>
      <c r="P3427" s="27">
        <v>3922.11</v>
      </c>
    </row>
    <row r="3428" spans="1:16" ht="16.5" x14ac:dyDescent="0.3">
      <c r="A3428" s="2">
        <v>38152</v>
      </c>
      <c r="B3428" s="1">
        <v>94.9</v>
      </c>
      <c r="C3428" s="14">
        <v>38226</v>
      </c>
      <c r="D3428" s="13">
        <v>1107.77</v>
      </c>
      <c r="E3428" s="17">
        <v>38096</v>
      </c>
      <c r="F3428" s="16">
        <v>11764.21</v>
      </c>
      <c r="G3428" s="20">
        <v>38323</v>
      </c>
      <c r="H3428" s="19">
        <v>2926.73</v>
      </c>
      <c r="I3428" s="31">
        <v>38125</v>
      </c>
      <c r="J3428" s="30">
        <v>11072.39</v>
      </c>
      <c r="K3428" s="28">
        <v>38125</v>
      </c>
      <c r="L3428" s="27">
        <v>3683.28</v>
      </c>
      <c r="M3428" s="25">
        <v>38300</v>
      </c>
      <c r="N3428" s="24">
        <v>4717.7</v>
      </c>
      <c r="O3428" s="28">
        <v>38274</v>
      </c>
      <c r="P3428" s="27">
        <v>3940.46</v>
      </c>
    </row>
    <row r="3429" spans="1:16" ht="16.5" x14ac:dyDescent="0.3">
      <c r="A3429" s="2">
        <v>38149</v>
      </c>
      <c r="B3429" s="1">
        <v>96.39</v>
      </c>
      <c r="C3429" s="14">
        <v>38225</v>
      </c>
      <c r="D3429" s="13">
        <v>1105.0899999999999</v>
      </c>
      <c r="E3429" s="17">
        <v>38093</v>
      </c>
      <c r="F3429" s="16">
        <v>11824.56</v>
      </c>
      <c r="G3429" s="20">
        <v>38322</v>
      </c>
      <c r="H3429" s="19">
        <v>2913.21</v>
      </c>
      <c r="I3429" s="31">
        <v>38124</v>
      </c>
      <c r="J3429" s="30">
        <v>10967.65</v>
      </c>
      <c r="K3429" s="28">
        <v>38124</v>
      </c>
      <c r="L3429" s="27">
        <v>3546.25</v>
      </c>
      <c r="M3429" s="25">
        <v>38299</v>
      </c>
      <c r="N3429" s="24">
        <v>4716.6000000000004</v>
      </c>
      <c r="O3429" s="28">
        <v>38273</v>
      </c>
      <c r="P3429" s="27">
        <v>3976.03</v>
      </c>
    </row>
    <row r="3430" spans="1:16" ht="16.5" x14ac:dyDescent="0.3">
      <c r="A3430" s="2">
        <v>38148</v>
      </c>
      <c r="B3430" s="1">
        <v>100.58</v>
      </c>
      <c r="C3430" s="14">
        <v>38224</v>
      </c>
      <c r="D3430" s="13">
        <v>1104.96</v>
      </c>
      <c r="E3430" s="17">
        <v>38092</v>
      </c>
      <c r="F3430" s="16">
        <v>11800.4</v>
      </c>
      <c r="G3430" s="20">
        <v>38321</v>
      </c>
      <c r="H3430" s="19">
        <v>2876.39</v>
      </c>
      <c r="I3430" s="31">
        <v>38121</v>
      </c>
      <c r="J3430" s="30">
        <v>11276.86</v>
      </c>
      <c r="K3430" s="28">
        <v>38121</v>
      </c>
      <c r="L3430" s="27">
        <v>3747.03</v>
      </c>
      <c r="M3430" s="25">
        <v>38296</v>
      </c>
      <c r="N3430" s="24">
        <v>4739.8</v>
      </c>
      <c r="O3430" s="28">
        <v>38272</v>
      </c>
      <c r="P3430" s="27">
        <v>3966.48</v>
      </c>
    </row>
    <row r="3431" spans="1:16" ht="16.5" x14ac:dyDescent="0.3">
      <c r="A3431" s="2">
        <v>38147</v>
      </c>
      <c r="B3431" s="1">
        <v>102.59</v>
      </c>
      <c r="C3431" s="14">
        <v>38223</v>
      </c>
      <c r="D3431" s="13">
        <v>1096.19</v>
      </c>
      <c r="E3431" s="17">
        <v>38091</v>
      </c>
      <c r="F3431" s="16">
        <v>12098.18</v>
      </c>
      <c r="G3431" s="20">
        <v>38320</v>
      </c>
      <c r="H3431" s="19">
        <v>2891.15</v>
      </c>
      <c r="I3431" s="31">
        <v>38120</v>
      </c>
      <c r="J3431" s="30">
        <v>11396.94</v>
      </c>
      <c r="K3431" s="28">
        <v>38120</v>
      </c>
      <c r="L3431" s="27">
        <v>3931.85</v>
      </c>
      <c r="M3431" s="25">
        <v>38295</v>
      </c>
      <c r="N3431" s="24">
        <v>4728.3</v>
      </c>
      <c r="O3431" s="28">
        <v>38271</v>
      </c>
      <c r="P3431" s="27">
        <v>4017.82</v>
      </c>
    </row>
    <row r="3432" spans="1:16" ht="16.5" x14ac:dyDescent="0.3">
      <c r="A3432" s="2">
        <v>38146</v>
      </c>
      <c r="B3432" s="1">
        <v>104.73</v>
      </c>
      <c r="C3432" s="14">
        <v>38222</v>
      </c>
      <c r="D3432" s="13">
        <v>1095.68</v>
      </c>
      <c r="E3432" s="17">
        <v>38090</v>
      </c>
      <c r="F3432" s="16">
        <v>12127.82</v>
      </c>
      <c r="G3432" s="20">
        <v>38317</v>
      </c>
      <c r="H3432" s="19">
        <v>2898.95</v>
      </c>
      <c r="I3432" s="31">
        <v>38119</v>
      </c>
      <c r="J3432" s="30">
        <v>11528.18</v>
      </c>
      <c r="K3432" s="28">
        <v>38119</v>
      </c>
      <c r="L3432" s="27">
        <v>4003.07</v>
      </c>
      <c r="M3432" s="25">
        <v>38294</v>
      </c>
      <c r="N3432" s="24">
        <v>4718.5</v>
      </c>
      <c r="O3432" s="28">
        <v>38268</v>
      </c>
      <c r="P3432" s="27">
        <v>4015.54</v>
      </c>
    </row>
    <row r="3433" spans="1:16" ht="16.5" x14ac:dyDescent="0.3">
      <c r="A3433" s="2">
        <v>38145</v>
      </c>
      <c r="B3433" s="1">
        <v>105.02</v>
      </c>
      <c r="C3433" s="14">
        <v>38219</v>
      </c>
      <c r="D3433" s="13">
        <v>1098.3499999999999</v>
      </c>
      <c r="E3433" s="17">
        <v>38089</v>
      </c>
      <c r="F3433" s="16">
        <v>12042.7</v>
      </c>
      <c r="G3433" s="20">
        <v>38316</v>
      </c>
      <c r="H3433" s="19">
        <v>2904.16</v>
      </c>
      <c r="I3433" s="31">
        <v>38118</v>
      </c>
      <c r="J3433" s="30">
        <v>11508.09</v>
      </c>
      <c r="K3433" s="28">
        <v>38118</v>
      </c>
      <c r="L3433" s="27">
        <v>3945.86</v>
      </c>
      <c r="M3433" s="25">
        <v>38293</v>
      </c>
      <c r="N3433" s="24">
        <v>4693.2</v>
      </c>
      <c r="O3433" s="28">
        <v>38267</v>
      </c>
      <c r="P3433" s="27">
        <v>4043.36</v>
      </c>
    </row>
    <row r="3434" spans="1:16" ht="16.5" x14ac:dyDescent="0.3">
      <c r="A3434" s="2">
        <v>38142</v>
      </c>
      <c r="B3434" s="1">
        <v>100.95</v>
      </c>
      <c r="C3434" s="14">
        <v>38218</v>
      </c>
      <c r="D3434" s="13">
        <v>1091.23</v>
      </c>
      <c r="E3434" s="17">
        <v>38086</v>
      </c>
      <c r="F3434" s="16">
        <v>11897.51</v>
      </c>
      <c r="G3434" s="20">
        <v>38315</v>
      </c>
      <c r="H3434" s="19">
        <v>2876.84</v>
      </c>
      <c r="I3434" s="31">
        <v>38117</v>
      </c>
      <c r="J3434" s="30">
        <v>11485.5</v>
      </c>
      <c r="K3434" s="28">
        <v>38117</v>
      </c>
      <c r="L3434" s="27">
        <v>3897.08</v>
      </c>
      <c r="M3434" s="25">
        <v>38292</v>
      </c>
      <c r="N3434" s="24">
        <v>4673.8</v>
      </c>
      <c r="O3434" s="28">
        <v>38266</v>
      </c>
      <c r="P3434" s="27">
        <v>4049.66</v>
      </c>
    </row>
    <row r="3435" spans="1:16" ht="16.5" x14ac:dyDescent="0.3">
      <c r="A3435" s="2">
        <v>38141</v>
      </c>
      <c r="B3435" s="1">
        <v>99.51</v>
      </c>
      <c r="C3435" s="14">
        <v>38217</v>
      </c>
      <c r="D3435" s="13">
        <v>1095.17</v>
      </c>
      <c r="E3435" s="17">
        <v>38085</v>
      </c>
      <c r="F3435" s="16">
        <v>12092.59</v>
      </c>
      <c r="G3435" s="20">
        <v>38314</v>
      </c>
      <c r="H3435" s="19">
        <v>2876.88</v>
      </c>
      <c r="I3435" s="31">
        <v>38114</v>
      </c>
      <c r="J3435" s="30">
        <v>11910.76</v>
      </c>
      <c r="K3435" s="28">
        <v>38114</v>
      </c>
      <c r="L3435" s="27">
        <v>4222.76</v>
      </c>
      <c r="M3435" s="25">
        <v>38289</v>
      </c>
      <c r="N3435" s="24">
        <v>4624.2</v>
      </c>
      <c r="O3435" s="28">
        <v>38265</v>
      </c>
      <c r="P3435" s="27">
        <v>4048.71</v>
      </c>
    </row>
    <row r="3436" spans="1:16" ht="16.5" x14ac:dyDescent="0.3">
      <c r="A3436" s="2">
        <v>38140</v>
      </c>
      <c r="B3436" s="1">
        <v>104.06</v>
      </c>
      <c r="C3436" s="14">
        <v>38216</v>
      </c>
      <c r="D3436" s="13">
        <v>1081.71</v>
      </c>
      <c r="E3436" s="17">
        <v>38084</v>
      </c>
      <c r="F3436" s="16">
        <v>12019.62</v>
      </c>
      <c r="G3436" s="20">
        <v>38313</v>
      </c>
      <c r="H3436" s="19">
        <v>2879.58</v>
      </c>
      <c r="I3436" s="31">
        <v>38113</v>
      </c>
      <c r="J3436" s="30">
        <v>12010.31</v>
      </c>
      <c r="K3436" s="28">
        <v>38113</v>
      </c>
      <c r="L3436" s="27">
        <v>4282.6400000000003</v>
      </c>
      <c r="M3436" s="25">
        <v>38288</v>
      </c>
      <c r="N3436" s="24">
        <v>4642.8</v>
      </c>
      <c r="O3436" s="28">
        <v>38264</v>
      </c>
      <c r="P3436" s="27">
        <v>4033.28</v>
      </c>
    </row>
    <row r="3437" spans="1:16" ht="16.5" x14ac:dyDescent="0.3">
      <c r="A3437" s="2">
        <v>38139</v>
      </c>
      <c r="B3437" s="1">
        <v>105.74</v>
      </c>
      <c r="C3437" s="14">
        <v>38215</v>
      </c>
      <c r="D3437" s="13">
        <v>1079.3399999999999</v>
      </c>
      <c r="E3437" s="17">
        <v>38083</v>
      </c>
      <c r="F3437" s="16">
        <v>12079.7</v>
      </c>
      <c r="G3437" s="20">
        <v>38310</v>
      </c>
      <c r="H3437" s="19">
        <v>2893.08</v>
      </c>
      <c r="I3437" s="31">
        <v>38112</v>
      </c>
      <c r="J3437" s="30">
        <v>11950.46</v>
      </c>
      <c r="K3437" s="28">
        <v>38112</v>
      </c>
      <c r="L3437" s="27">
        <v>4217.96</v>
      </c>
      <c r="M3437" s="25">
        <v>38287</v>
      </c>
      <c r="N3437" s="24">
        <v>4630.1000000000004</v>
      </c>
      <c r="O3437" s="28">
        <v>38261</v>
      </c>
      <c r="P3437" s="27">
        <v>3994.96</v>
      </c>
    </row>
    <row r="3438" spans="1:16" ht="16.5" x14ac:dyDescent="0.3">
      <c r="A3438" s="2">
        <v>38138</v>
      </c>
      <c r="B3438" s="1">
        <v>104.14</v>
      </c>
      <c r="C3438" s="14">
        <v>38212</v>
      </c>
      <c r="D3438" s="13">
        <v>1064.8</v>
      </c>
      <c r="E3438" s="17">
        <v>38082</v>
      </c>
      <c r="F3438" s="16">
        <v>11958.32</v>
      </c>
      <c r="G3438" s="20">
        <v>38309</v>
      </c>
      <c r="H3438" s="19">
        <v>2917.21</v>
      </c>
      <c r="I3438" s="31">
        <v>38111</v>
      </c>
      <c r="J3438" s="30">
        <v>12098.3</v>
      </c>
      <c r="K3438" s="28">
        <v>38111</v>
      </c>
      <c r="L3438" s="27">
        <v>4259.28</v>
      </c>
      <c r="M3438" s="25">
        <v>38286</v>
      </c>
      <c r="N3438" s="24">
        <v>4583.3999999999996</v>
      </c>
      <c r="O3438" s="28">
        <v>38260</v>
      </c>
      <c r="P3438" s="27">
        <v>3892.9</v>
      </c>
    </row>
    <row r="3439" spans="1:16" ht="16.5" x14ac:dyDescent="0.3">
      <c r="A3439" s="2">
        <v>38135</v>
      </c>
      <c r="B3439" s="1">
        <v>105.82</v>
      </c>
      <c r="C3439" s="14">
        <v>38211</v>
      </c>
      <c r="D3439" s="13">
        <v>1063.23</v>
      </c>
      <c r="E3439" s="17">
        <v>38079</v>
      </c>
      <c r="F3439" s="16">
        <v>11815.95</v>
      </c>
      <c r="G3439" s="20">
        <v>38308</v>
      </c>
      <c r="H3439" s="19">
        <v>2922.24</v>
      </c>
      <c r="I3439" s="31">
        <v>38110</v>
      </c>
      <c r="J3439" s="30">
        <v>11950.62</v>
      </c>
      <c r="K3439" s="28">
        <v>38110</v>
      </c>
      <c r="L3439" s="27">
        <v>4076.78</v>
      </c>
      <c r="M3439" s="25">
        <v>38285</v>
      </c>
      <c r="N3439" s="24">
        <v>4564.5</v>
      </c>
      <c r="O3439" s="28">
        <v>38259</v>
      </c>
      <c r="P3439" s="27">
        <v>3920.36</v>
      </c>
    </row>
    <row r="3440" spans="1:16" ht="16.5" x14ac:dyDescent="0.3">
      <c r="A3440" s="2">
        <v>38134</v>
      </c>
      <c r="B3440" s="1">
        <v>104.09</v>
      </c>
      <c r="C3440" s="14">
        <v>38210</v>
      </c>
      <c r="D3440" s="13">
        <v>1075.8</v>
      </c>
      <c r="E3440" s="17">
        <v>38078</v>
      </c>
      <c r="F3440" s="16">
        <v>11683.42</v>
      </c>
      <c r="G3440" s="20">
        <v>38307</v>
      </c>
      <c r="H3440" s="19">
        <v>2879.01</v>
      </c>
      <c r="I3440" s="31">
        <v>38107</v>
      </c>
      <c r="J3440" s="30">
        <v>11942.96</v>
      </c>
      <c r="K3440" s="28">
        <v>38107</v>
      </c>
      <c r="L3440" s="27">
        <v>4061.18</v>
      </c>
      <c r="M3440" s="25">
        <v>38282</v>
      </c>
      <c r="N3440" s="24">
        <v>4615.3999999999996</v>
      </c>
      <c r="O3440" s="28">
        <v>38258</v>
      </c>
      <c r="P3440" s="27">
        <v>3882.27</v>
      </c>
    </row>
    <row r="3441" spans="1:16" ht="16.5" x14ac:dyDescent="0.3">
      <c r="A3441" s="2">
        <v>38132</v>
      </c>
      <c r="B3441" s="1">
        <v>101.64</v>
      </c>
      <c r="C3441" s="14">
        <v>38209</v>
      </c>
      <c r="D3441" s="13">
        <v>1079.04</v>
      </c>
      <c r="E3441" s="17">
        <v>38077</v>
      </c>
      <c r="F3441" s="16">
        <v>11715.39</v>
      </c>
      <c r="G3441" s="20">
        <v>38306</v>
      </c>
      <c r="H3441" s="19">
        <v>2898.16</v>
      </c>
      <c r="I3441" s="31">
        <v>38106</v>
      </c>
      <c r="J3441" s="30">
        <v>12005.58</v>
      </c>
      <c r="K3441" s="28">
        <v>38106</v>
      </c>
      <c r="L3441" s="27">
        <v>4069.79</v>
      </c>
      <c r="M3441" s="25">
        <v>38281</v>
      </c>
      <c r="N3441" s="24">
        <v>4617.3999999999996</v>
      </c>
      <c r="O3441" s="28">
        <v>38257</v>
      </c>
      <c r="P3441" s="27">
        <v>3874.37</v>
      </c>
    </row>
    <row r="3442" spans="1:16" ht="16.5" x14ac:dyDescent="0.3">
      <c r="A3442" s="2">
        <v>38131</v>
      </c>
      <c r="B3442" s="1">
        <v>103.68</v>
      </c>
      <c r="C3442" s="14">
        <v>38208</v>
      </c>
      <c r="D3442" s="13">
        <v>1065.22</v>
      </c>
      <c r="E3442" s="17">
        <v>38076</v>
      </c>
      <c r="F3442" s="16">
        <v>11693.68</v>
      </c>
      <c r="G3442" s="20">
        <v>38303</v>
      </c>
      <c r="H3442" s="19">
        <v>2907.45</v>
      </c>
      <c r="I3442" s="31">
        <v>38105</v>
      </c>
      <c r="J3442" s="30">
        <v>12165.31</v>
      </c>
      <c r="K3442" s="28">
        <v>38105</v>
      </c>
      <c r="L3442" s="27">
        <v>4263.41</v>
      </c>
      <c r="M3442" s="25">
        <v>38280</v>
      </c>
      <c r="N3442" s="24">
        <v>4616.3999999999996</v>
      </c>
      <c r="O3442" s="28">
        <v>38254</v>
      </c>
      <c r="P3442" s="27">
        <v>3910.3</v>
      </c>
    </row>
    <row r="3443" spans="1:16" ht="16.5" x14ac:dyDescent="0.3">
      <c r="A3443" s="2">
        <v>38128</v>
      </c>
      <c r="B3443" s="1">
        <v>102.13</v>
      </c>
      <c r="C3443" s="14">
        <v>38205</v>
      </c>
      <c r="D3443" s="13">
        <v>1063.97</v>
      </c>
      <c r="E3443" s="17">
        <v>38075</v>
      </c>
      <c r="F3443" s="16">
        <v>11718.24</v>
      </c>
      <c r="G3443" s="20">
        <v>38302</v>
      </c>
      <c r="H3443" s="19">
        <v>2903.93</v>
      </c>
      <c r="I3443" s="31">
        <v>38104</v>
      </c>
      <c r="J3443" s="30">
        <v>12154.91</v>
      </c>
      <c r="K3443" s="28">
        <v>38104</v>
      </c>
      <c r="L3443" s="27">
        <v>4222.67</v>
      </c>
      <c r="M3443" s="25">
        <v>38279</v>
      </c>
      <c r="N3443" s="24">
        <v>4655.2</v>
      </c>
      <c r="O3443" s="28">
        <v>38253</v>
      </c>
      <c r="P3443" s="27">
        <v>3905.66</v>
      </c>
    </row>
    <row r="3444" spans="1:16" ht="16.5" x14ac:dyDescent="0.3">
      <c r="A3444" s="2">
        <v>38127</v>
      </c>
      <c r="B3444" s="1">
        <v>99.66</v>
      </c>
      <c r="C3444" s="14">
        <v>38204</v>
      </c>
      <c r="D3444" s="13">
        <v>1080.7</v>
      </c>
      <c r="E3444" s="17">
        <v>38072</v>
      </c>
      <c r="F3444" s="16">
        <v>11770.65</v>
      </c>
      <c r="G3444" s="20">
        <v>38301</v>
      </c>
      <c r="H3444" s="19">
        <v>2872.66</v>
      </c>
      <c r="I3444" s="31">
        <v>38103</v>
      </c>
      <c r="J3444" s="30">
        <v>12132.68</v>
      </c>
      <c r="K3444" s="28">
        <v>38103</v>
      </c>
      <c r="L3444" s="27">
        <v>4248.42</v>
      </c>
      <c r="M3444" s="25">
        <v>38278</v>
      </c>
      <c r="N3444" s="24">
        <v>4626.6000000000004</v>
      </c>
      <c r="O3444" s="28">
        <v>38252</v>
      </c>
      <c r="P3444" s="27">
        <v>3942.35</v>
      </c>
    </row>
    <row r="3445" spans="1:16" ht="16.5" x14ac:dyDescent="0.3">
      <c r="A3445" s="2">
        <v>38126</v>
      </c>
      <c r="B3445" s="1">
        <v>100.92</v>
      </c>
      <c r="C3445" s="14">
        <v>38203</v>
      </c>
      <c r="D3445" s="13">
        <v>1098.6300000000001</v>
      </c>
      <c r="E3445" s="17">
        <v>38071</v>
      </c>
      <c r="F3445" s="16">
        <v>11530.91</v>
      </c>
      <c r="G3445" s="20">
        <v>38300</v>
      </c>
      <c r="H3445" s="19">
        <v>2864.93</v>
      </c>
      <c r="I3445" s="31">
        <v>38100</v>
      </c>
      <c r="J3445" s="30">
        <v>12383.94</v>
      </c>
      <c r="K3445" s="28">
        <v>38100</v>
      </c>
      <c r="L3445" s="27">
        <v>4503.9399999999996</v>
      </c>
      <c r="M3445" s="25">
        <v>38275</v>
      </c>
      <c r="N3445" s="24">
        <v>4622.7</v>
      </c>
      <c r="O3445" s="28">
        <v>38251</v>
      </c>
      <c r="P3445" s="27">
        <v>3991.02</v>
      </c>
    </row>
    <row r="3446" spans="1:16" ht="16.5" x14ac:dyDescent="0.3">
      <c r="A3446" s="2">
        <v>38125</v>
      </c>
      <c r="B3446" s="1">
        <v>96.09</v>
      </c>
      <c r="C3446" s="14">
        <v>38202</v>
      </c>
      <c r="D3446" s="13">
        <v>1099.69</v>
      </c>
      <c r="E3446" s="17">
        <v>38070</v>
      </c>
      <c r="F3446" s="16">
        <v>11364.99</v>
      </c>
      <c r="G3446" s="20">
        <v>38299</v>
      </c>
      <c r="H3446" s="19">
        <v>2872.48</v>
      </c>
      <c r="I3446" s="31">
        <v>38099</v>
      </c>
      <c r="J3446" s="30">
        <v>12167.7</v>
      </c>
      <c r="K3446" s="28">
        <v>38099</v>
      </c>
      <c r="L3446" s="27">
        <v>4316.3900000000003</v>
      </c>
      <c r="M3446" s="25">
        <v>38274</v>
      </c>
      <c r="N3446" s="24">
        <v>4629.3999999999996</v>
      </c>
      <c r="O3446" s="28">
        <v>38250</v>
      </c>
      <c r="P3446" s="27">
        <v>3977.68</v>
      </c>
    </row>
    <row r="3447" spans="1:16" ht="16.5" x14ac:dyDescent="0.3">
      <c r="A3447" s="2">
        <v>38124</v>
      </c>
      <c r="B3447" s="1">
        <v>94.05</v>
      </c>
      <c r="C3447" s="14">
        <v>38201</v>
      </c>
      <c r="D3447" s="13">
        <v>1106.6199999999999</v>
      </c>
      <c r="E3447" s="17">
        <v>38069</v>
      </c>
      <c r="F3447" s="16">
        <v>11281.09</v>
      </c>
      <c r="G3447" s="20">
        <v>38296</v>
      </c>
      <c r="H3447" s="19">
        <v>2874.8</v>
      </c>
      <c r="I3447" s="31">
        <v>38098</v>
      </c>
      <c r="J3447" s="30">
        <v>12227.3</v>
      </c>
      <c r="K3447" s="28">
        <v>38098</v>
      </c>
      <c r="L3447" s="27">
        <v>4258.1099999999997</v>
      </c>
      <c r="M3447" s="25">
        <v>38273</v>
      </c>
      <c r="N3447" s="24">
        <v>4634.8</v>
      </c>
      <c r="O3447" s="28">
        <v>38247</v>
      </c>
      <c r="P3447" s="27">
        <v>3988.07</v>
      </c>
    </row>
    <row r="3448" spans="1:16" ht="16.5" x14ac:dyDescent="0.3">
      <c r="A3448" s="2">
        <v>38121</v>
      </c>
      <c r="B3448" s="1">
        <v>99.11</v>
      </c>
      <c r="C3448" s="14">
        <v>38198</v>
      </c>
      <c r="D3448" s="13">
        <v>1101.72</v>
      </c>
      <c r="E3448" s="17">
        <v>38068</v>
      </c>
      <c r="F3448" s="16">
        <v>11318.51</v>
      </c>
      <c r="G3448" s="20">
        <v>38295</v>
      </c>
      <c r="H3448" s="19">
        <v>2859.52</v>
      </c>
      <c r="I3448" s="31">
        <v>38097</v>
      </c>
      <c r="J3448" s="30">
        <v>12394.37</v>
      </c>
      <c r="K3448" s="28">
        <v>38097</v>
      </c>
      <c r="L3448" s="27">
        <v>4447.66</v>
      </c>
      <c r="M3448" s="25">
        <v>38272</v>
      </c>
      <c r="N3448" s="24">
        <v>4647.8999999999996</v>
      </c>
      <c r="O3448" s="28">
        <v>38246</v>
      </c>
      <c r="P3448" s="27">
        <v>3963.65</v>
      </c>
    </row>
    <row r="3449" spans="1:16" ht="16.5" x14ac:dyDescent="0.3">
      <c r="A3449" s="2">
        <v>38120</v>
      </c>
      <c r="B3449" s="1">
        <v>102.14</v>
      </c>
      <c r="C3449" s="14">
        <v>38197</v>
      </c>
      <c r="D3449" s="13">
        <v>1100.43</v>
      </c>
      <c r="E3449" s="17">
        <v>38065</v>
      </c>
      <c r="F3449" s="16">
        <v>11418.51</v>
      </c>
      <c r="G3449" s="20">
        <v>38294</v>
      </c>
      <c r="H3449" s="19">
        <v>2860.68</v>
      </c>
      <c r="I3449" s="31">
        <v>38096</v>
      </c>
      <c r="J3449" s="30">
        <v>12450</v>
      </c>
      <c r="K3449" s="28">
        <v>38096</v>
      </c>
      <c r="L3449" s="27">
        <v>4626.3900000000003</v>
      </c>
      <c r="M3449" s="25">
        <v>38271</v>
      </c>
      <c r="N3449" s="24">
        <v>4685.5</v>
      </c>
      <c r="O3449" s="28">
        <v>38245</v>
      </c>
      <c r="P3449" s="27">
        <v>3941.75</v>
      </c>
    </row>
    <row r="3450" spans="1:16" ht="16.5" x14ac:dyDescent="0.3">
      <c r="A3450" s="2">
        <v>38119</v>
      </c>
      <c r="B3450" s="1">
        <v>106.05</v>
      </c>
      <c r="C3450" s="14">
        <v>38196</v>
      </c>
      <c r="D3450" s="13">
        <v>1095.42</v>
      </c>
      <c r="E3450" s="17">
        <v>38064</v>
      </c>
      <c r="F3450" s="16">
        <v>11484.28</v>
      </c>
      <c r="G3450" s="20">
        <v>38293</v>
      </c>
      <c r="H3450" s="19">
        <v>2855.16</v>
      </c>
      <c r="I3450" s="31">
        <v>38093</v>
      </c>
      <c r="J3450" s="30">
        <v>12458.38</v>
      </c>
      <c r="K3450" s="28">
        <v>38093</v>
      </c>
      <c r="L3450" s="27">
        <v>4693.76</v>
      </c>
      <c r="M3450" s="25">
        <v>38268</v>
      </c>
      <c r="N3450" s="24">
        <v>4698.8999999999996</v>
      </c>
      <c r="O3450" s="28">
        <v>38244</v>
      </c>
      <c r="P3450" s="27">
        <v>3947.75</v>
      </c>
    </row>
    <row r="3451" spans="1:16" ht="16.5" x14ac:dyDescent="0.3">
      <c r="A3451" s="2">
        <v>38118</v>
      </c>
      <c r="B3451" s="1">
        <v>102.73</v>
      </c>
      <c r="C3451" s="14">
        <v>38195</v>
      </c>
      <c r="D3451" s="13">
        <v>1094.83</v>
      </c>
      <c r="E3451" s="17">
        <v>38063</v>
      </c>
      <c r="F3451" s="16">
        <v>11436.86</v>
      </c>
      <c r="G3451" s="20">
        <v>38292</v>
      </c>
      <c r="H3451" s="19">
        <v>2834.03</v>
      </c>
      <c r="I3451" s="31">
        <v>38092</v>
      </c>
      <c r="J3451" s="30">
        <v>12479.26</v>
      </c>
      <c r="K3451" s="28">
        <v>38092</v>
      </c>
      <c r="L3451" s="27">
        <v>4677.13</v>
      </c>
      <c r="M3451" s="25">
        <v>38267</v>
      </c>
      <c r="N3451" s="24">
        <v>4698.7</v>
      </c>
      <c r="O3451" s="28">
        <v>38243</v>
      </c>
      <c r="P3451" s="27">
        <v>3953.31</v>
      </c>
    </row>
    <row r="3452" spans="1:16" ht="16.5" x14ac:dyDescent="0.3">
      <c r="A3452" s="2">
        <v>38117</v>
      </c>
      <c r="B3452" s="1">
        <v>102.94</v>
      </c>
      <c r="C3452" s="14">
        <v>38194</v>
      </c>
      <c r="D3452" s="13">
        <v>1084.07</v>
      </c>
      <c r="E3452" s="17">
        <v>38062</v>
      </c>
      <c r="F3452" s="16">
        <v>11242.29</v>
      </c>
      <c r="G3452" s="20">
        <v>38289</v>
      </c>
      <c r="H3452" s="19">
        <v>2811.72</v>
      </c>
      <c r="I3452" s="31">
        <v>38091</v>
      </c>
      <c r="J3452" s="30">
        <v>12669.86</v>
      </c>
      <c r="K3452" s="28">
        <v>38091</v>
      </c>
      <c r="L3452" s="27">
        <v>4707.42</v>
      </c>
      <c r="M3452" s="25">
        <v>38266</v>
      </c>
      <c r="N3452" s="24">
        <v>4706.3</v>
      </c>
      <c r="O3452" s="28">
        <v>38240</v>
      </c>
      <c r="P3452" s="27">
        <v>3886.03</v>
      </c>
    </row>
    <row r="3453" spans="1:16" ht="16.5" x14ac:dyDescent="0.3">
      <c r="A3453" s="2">
        <v>38114</v>
      </c>
      <c r="B3453" s="1">
        <v>109.38</v>
      </c>
      <c r="C3453" s="14">
        <v>38191</v>
      </c>
      <c r="D3453" s="13">
        <v>1086.2</v>
      </c>
      <c r="E3453" s="17">
        <v>38061</v>
      </c>
      <c r="F3453" s="16">
        <v>11317.9</v>
      </c>
      <c r="G3453" s="20">
        <v>38288</v>
      </c>
      <c r="H3453" s="19">
        <v>2818.54</v>
      </c>
      <c r="I3453" s="31">
        <v>38090</v>
      </c>
      <c r="J3453" s="30">
        <v>13031.81</v>
      </c>
      <c r="K3453" s="28">
        <v>38090</v>
      </c>
      <c r="L3453" s="27">
        <v>4961.53</v>
      </c>
      <c r="M3453" s="25">
        <v>38265</v>
      </c>
      <c r="N3453" s="24">
        <v>4707.1000000000004</v>
      </c>
      <c r="O3453" s="28">
        <v>38239</v>
      </c>
      <c r="P3453" s="27">
        <v>3851.22</v>
      </c>
    </row>
    <row r="3454" spans="1:16" ht="16.5" x14ac:dyDescent="0.3">
      <c r="A3454" s="2">
        <v>38113</v>
      </c>
      <c r="B3454" s="1">
        <v>108.97</v>
      </c>
      <c r="C3454" s="14">
        <v>38190</v>
      </c>
      <c r="D3454" s="13">
        <v>1096.8499999999999</v>
      </c>
      <c r="E3454" s="17">
        <v>38058</v>
      </c>
      <c r="F3454" s="16">
        <v>11162.75</v>
      </c>
      <c r="G3454" s="20">
        <v>38287</v>
      </c>
      <c r="H3454" s="19">
        <v>2787.15</v>
      </c>
      <c r="I3454" s="31">
        <v>38085</v>
      </c>
      <c r="J3454" s="30">
        <v>12909.37</v>
      </c>
      <c r="K3454" s="28">
        <v>38085</v>
      </c>
      <c r="L3454" s="27">
        <v>5037.26</v>
      </c>
      <c r="M3454" s="25">
        <v>38264</v>
      </c>
      <c r="N3454" s="24">
        <v>4681.8</v>
      </c>
      <c r="O3454" s="28">
        <v>38238</v>
      </c>
      <c r="P3454" s="27">
        <v>3884.16</v>
      </c>
    </row>
    <row r="3455" spans="1:16" ht="16.5" x14ac:dyDescent="0.3">
      <c r="A3455" s="2">
        <v>38111</v>
      </c>
      <c r="B3455" s="1">
        <v>112.92</v>
      </c>
      <c r="C3455" s="14">
        <v>38189</v>
      </c>
      <c r="D3455" s="13">
        <v>1093.8800000000001</v>
      </c>
      <c r="E3455" s="17">
        <v>38057</v>
      </c>
      <c r="F3455" s="16">
        <v>11297.04</v>
      </c>
      <c r="G3455" s="20">
        <v>38286</v>
      </c>
      <c r="H3455" s="19">
        <v>2739.37</v>
      </c>
      <c r="I3455" s="31">
        <v>38084</v>
      </c>
      <c r="J3455" s="30">
        <v>12920.05</v>
      </c>
      <c r="K3455" s="28">
        <v>38084</v>
      </c>
      <c r="L3455" s="27">
        <v>5003.3</v>
      </c>
      <c r="M3455" s="25">
        <v>38261</v>
      </c>
      <c r="N3455" s="24">
        <v>4659.6000000000004</v>
      </c>
      <c r="O3455" s="28">
        <v>38237</v>
      </c>
      <c r="P3455" s="27">
        <v>3889.04</v>
      </c>
    </row>
    <row r="3456" spans="1:16" ht="16.5" x14ac:dyDescent="0.3">
      <c r="A3456" s="2">
        <v>38110</v>
      </c>
      <c r="B3456" s="1">
        <v>112.84</v>
      </c>
      <c r="C3456" s="14">
        <v>38188</v>
      </c>
      <c r="D3456" s="13">
        <v>1108.67</v>
      </c>
      <c r="E3456" s="17">
        <v>38056</v>
      </c>
      <c r="F3456" s="16">
        <v>11433.24</v>
      </c>
      <c r="G3456" s="20">
        <v>38285</v>
      </c>
      <c r="H3456" s="19">
        <v>2734.37</v>
      </c>
      <c r="I3456" s="31">
        <v>38083</v>
      </c>
      <c r="J3456" s="30">
        <v>12886.97</v>
      </c>
      <c r="K3456" s="28">
        <v>38083</v>
      </c>
      <c r="L3456" s="27">
        <v>4968.74</v>
      </c>
      <c r="M3456" s="25">
        <v>38260</v>
      </c>
      <c r="N3456" s="24">
        <v>4570.8</v>
      </c>
      <c r="O3456" s="28">
        <v>38236</v>
      </c>
      <c r="P3456" s="27">
        <v>3887.58</v>
      </c>
    </row>
    <row r="3457" spans="1:16" ht="16.5" x14ac:dyDescent="0.3">
      <c r="A3457" s="2">
        <v>38107</v>
      </c>
      <c r="B3457" s="1">
        <v>112.4</v>
      </c>
      <c r="C3457" s="14">
        <v>38187</v>
      </c>
      <c r="D3457" s="13">
        <v>1100.9000000000001</v>
      </c>
      <c r="E3457" s="17">
        <v>38055</v>
      </c>
      <c r="F3457" s="16">
        <v>11532.04</v>
      </c>
      <c r="G3457" s="20">
        <v>38282</v>
      </c>
      <c r="H3457" s="19">
        <v>2788.89</v>
      </c>
      <c r="I3457" s="31">
        <v>38079</v>
      </c>
      <c r="J3457" s="30">
        <v>12731.76</v>
      </c>
      <c r="K3457" s="28">
        <v>38079</v>
      </c>
      <c r="L3457" s="27">
        <v>4858.7</v>
      </c>
      <c r="M3457" s="25">
        <v>38259</v>
      </c>
      <c r="N3457" s="24">
        <v>4588.1000000000004</v>
      </c>
      <c r="O3457" s="28">
        <v>38233</v>
      </c>
      <c r="P3457" s="27">
        <v>3866.99</v>
      </c>
    </row>
    <row r="3458" spans="1:16" ht="16.5" x14ac:dyDescent="0.3">
      <c r="A3458" s="2">
        <v>38106</v>
      </c>
      <c r="B3458" s="1">
        <v>114.01</v>
      </c>
      <c r="C3458" s="14">
        <v>38184</v>
      </c>
      <c r="D3458" s="13">
        <v>1101.3900000000001</v>
      </c>
      <c r="E3458" s="17">
        <v>38054</v>
      </c>
      <c r="F3458" s="16">
        <v>11502.86</v>
      </c>
      <c r="G3458" s="20">
        <v>38281</v>
      </c>
      <c r="H3458" s="19">
        <v>2786.53</v>
      </c>
      <c r="I3458" s="31">
        <v>38078</v>
      </c>
      <c r="J3458" s="30">
        <v>12676.25</v>
      </c>
      <c r="K3458" s="28">
        <v>38078</v>
      </c>
      <c r="L3458" s="27">
        <v>4741.03</v>
      </c>
      <c r="M3458" s="25">
        <v>38258</v>
      </c>
      <c r="N3458" s="24">
        <v>4567.3</v>
      </c>
      <c r="O3458" s="28">
        <v>38232</v>
      </c>
      <c r="P3458" s="27">
        <v>3833.45</v>
      </c>
    </row>
    <row r="3459" spans="1:16" ht="16.5" x14ac:dyDescent="0.3">
      <c r="A3459" s="2">
        <v>38105</v>
      </c>
      <c r="B3459" s="1">
        <v>117.48</v>
      </c>
      <c r="C3459" s="14">
        <v>38183</v>
      </c>
      <c r="D3459" s="13">
        <v>1106.69</v>
      </c>
      <c r="E3459" s="17">
        <v>38051</v>
      </c>
      <c r="F3459" s="16">
        <v>11537.29</v>
      </c>
      <c r="G3459" s="20">
        <v>38280</v>
      </c>
      <c r="H3459" s="19">
        <v>2769.26</v>
      </c>
      <c r="I3459" s="31">
        <v>38077</v>
      </c>
      <c r="J3459" s="30">
        <v>12681.67</v>
      </c>
      <c r="K3459" s="28">
        <v>38077</v>
      </c>
      <c r="L3459" s="27">
        <v>4778.13</v>
      </c>
      <c r="M3459" s="25">
        <v>38257</v>
      </c>
      <c r="N3459" s="24">
        <v>4541.2</v>
      </c>
      <c r="O3459" s="28">
        <v>38231</v>
      </c>
      <c r="P3459" s="27">
        <v>3817.62</v>
      </c>
    </row>
    <row r="3460" spans="1:16" ht="16.5" x14ac:dyDescent="0.3">
      <c r="A3460" s="2">
        <v>38104</v>
      </c>
      <c r="B3460" s="1">
        <v>119.7</v>
      </c>
      <c r="C3460" s="14">
        <v>38182</v>
      </c>
      <c r="D3460" s="13">
        <v>1111.47</v>
      </c>
      <c r="E3460" s="17">
        <v>38050</v>
      </c>
      <c r="F3460" s="16">
        <v>11401.79</v>
      </c>
      <c r="G3460" s="20">
        <v>38279</v>
      </c>
      <c r="H3460" s="19">
        <v>2801.19</v>
      </c>
      <c r="I3460" s="31">
        <v>38076</v>
      </c>
      <c r="J3460" s="30">
        <v>12641.39</v>
      </c>
      <c r="K3460" s="28">
        <v>38076</v>
      </c>
      <c r="L3460" s="27">
        <v>4715.99</v>
      </c>
      <c r="M3460" s="25">
        <v>38254</v>
      </c>
      <c r="N3460" s="24">
        <v>4578.1000000000004</v>
      </c>
      <c r="O3460" s="28">
        <v>38230</v>
      </c>
      <c r="P3460" s="27">
        <v>3785.21</v>
      </c>
    </row>
    <row r="3461" spans="1:16" ht="16.5" x14ac:dyDescent="0.3">
      <c r="A3461" s="2">
        <v>38103</v>
      </c>
      <c r="B3461" s="1">
        <v>120.3</v>
      </c>
      <c r="C3461" s="14">
        <v>38181</v>
      </c>
      <c r="D3461" s="13">
        <v>1115.1400000000001</v>
      </c>
      <c r="E3461" s="17">
        <v>38049</v>
      </c>
      <c r="F3461" s="16">
        <v>11351.92</v>
      </c>
      <c r="G3461" s="20">
        <v>38278</v>
      </c>
      <c r="H3461" s="19">
        <v>2768.63</v>
      </c>
      <c r="I3461" s="31">
        <v>38075</v>
      </c>
      <c r="J3461" s="30">
        <v>12427.34</v>
      </c>
      <c r="K3461" s="28">
        <v>38075</v>
      </c>
      <c r="L3461" s="27">
        <v>4573.09</v>
      </c>
      <c r="M3461" s="25">
        <v>38253</v>
      </c>
      <c r="N3461" s="24">
        <v>4568.3</v>
      </c>
      <c r="O3461" s="28">
        <v>38229</v>
      </c>
      <c r="P3461" s="27">
        <v>3838.85</v>
      </c>
    </row>
    <row r="3462" spans="1:16" ht="16.5" x14ac:dyDescent="0.3">
      <c r="A3462" s="2">
        <v>38100</v>
      </c>
      <c r="B3462" s="1">
        <v>122.44</v>
      </c>
      <c r="C3462" s="14">
        <v>38180</v>
      </c>
      <c r="D3462" s="13">
        <v>1114.3499999999999</v>
      </c>
      <c r="E3462" s="17">
        <v>38048</v>
      </c>
      <c r="F3462" s="16">
        <v>11361.51</v>
      </c>
      <c r="G3462" s="20">
        <v>38275</v>
      </c>
      <c r="H3462" s="19">
        <v>2773.39</v>
      </c>
      <c r="I3462" s="31">
        <v>38072</v>
      </c>
      <c r="J3462" s="30">
        <v>12483.24</v>
      </c>
      <c r="K3462" s="28">
        <v>38072</v>
      </c>
      <c r="L3462" s="27">
        <v>4658.22</v>
      </c>
      <c r="M3462" s="25">
        <v>38252</v>
      </c>
      <c r="N3462" s="24">
        <v>4592.3</v>
      </c>
      <c r="O3462" s="28">
        <v>38226</v>
      </c>
      <c r="P3462" s="27">
        <v>3851.18</v>
      </c>
    </row>
    <row r="3463" spans="1:16" ht="16.5" x14ac:dyDescent="0.3">
      <c r="A3463" s="2">
        <v>38099</v>
      </c>
      <c r="B3463" s="1">
        <v>120.76</v>
      </c>
      <c r="C3463" s="14">
        <v>38177</v>
      </c>
      <c r="D3463" s="13">
        <v>1112.81</v>
      </c>
      <c r="E3463" s="17">
        <v>38047</v>
      </c>
      <c r="F3463" s="16">
        <v>11271.12</v>
      </c>
      <c r="G3463" s="20">
        <v>38274</v>
      </c>
      <c r="H3463" s="19">
        <v>2776.03</v>
      </c>
      <c r="I3463" s="31">
        <v>38071</v>
      </c>
      <c r="J3463" s="30">
        <v>12520.21</v>
      </c>
      <c r="K3463" s="28">
        <v>38071</v>
      </c>
      <c r="L3463" s="27">
        <v>4696.7700000000004</v>
      </c>
      <c r="M3463" s="25">
        <v>38251</v>
      </c>
      <c r="N3463" s="24">
        <v>4608.3999999999996</v>
      </c>
      <c r="O3463" s="28">
        <v>38225</v>
      </c>
      <c r="P3463" s="27">
        <v>3832.28</v>
      </c>
    </row>
    <row r="3464" spans="1:16" ht="16.5" x14ac:dyDescent="0.3">
      <c r="A3464" s="2">
        <v>38098</v>
      </c>
      <c r="B3464" s="1">
        <v>121.93</v>
      </c>
      <c r="C3464" s="14">
        <v>38176</v>
      </c>
      <c r="D3464" s="13">
        <v>1109.1099999999999</v>
      </c>
      <c r="E3464" s="17">
        <v>38044</v>
      </c>
      <c r="F3464" s="16">
        <v>11041.92</v>
      </c>
      <c r="G3464" s="20">
        <v>38273</v>
      </c>
      <c r="H3464" s="19">
        <v>2792.27</v>
      </c>
      <c r="I3464" s="31">
        <v>38070</v>
      </c>
      <c r="J3464" s="30">
        <v>12678.13</v>
      </c>
      <c r="K3464" s="28">
        <v>38070</v>
      </c>
      <c r="L3464" s="27">
        <v>4898.57</v>
      </c>
      <c r="M3464" s="25">
        <v>38250</v>
      </c>
      <c r="N3464" s="24">
        <v>4579.5</v>
      </c>
      <c r="O3464" s="28">
        <v>38224</v>
      </c>
      <c r="P3464" s="27">
        <v>3788.88</v>
      </c>
    </row>
    <row r="3465" spans="1:16" ht="16.5" x14ac:dyDescent="0.3">
      <c r="A3465" s="2">
        <v>38097</v>
      </c>
      <c r="B3465" s="1">
        <v>120.6</v>
      </c>
      <c r="C3465" s="14">
        <v>38175</v>
      </c>
      <c r="D3465" s="13">
        <v>1118.33</v>
      </c>
      <c r="E3465" s="17">
        <v>38043</v>
      </c>
      <c r="F3465" s="16">
        <v>10815.29</v>
      </c>
      <c r="G3465" s="20">
        <v>38272</v>
      </c>
      <c r="H3465" s="19">
        <v>2788.07</v>
      </c>
      <c r="I3465" s="31">
        <v>38069</v>
      </c>
      <c r="J3465" s="30">
        <v>12588.36</v>
      </c>
      <c r="K3465" s="28">
        <v>38069</v>
      </c>
      <c r="L3465" s="27">
        <v>4794.0600000000004</v>
      </c>
      <c r="M3465" s="25">
        <v>38247</v>
      </c>
      <c r="N3465" s="24">
        <v>4591</v>
      </c>
      <c r="O3465" s="28">
        <v>38223</v>
      </c>
      <c r="P3465" s="27">
        <v>3771</v>
      </c>
    </row>
    <row r="3466" spans="1:16" ht="16.5" x14ac:dyDescent="0.3">
      <c r="A3466" s="2">
        <v>38096</v>
      </c>
      <c r="B3466" s="1">
        <v>118.49</v>
      </c>
      <c r="C3466" s="14">
        <v>38174</v>
      </c>
      <c r="D3466" s="13">
        <v>1116.21</v>
      </c>
      <c r="E3466" s="17">
        <v>38042</v>
      </c>
      <c r="F3466" s="16">
        <v>10658.73</v>
      </c>
      <c r="G3466" s="20">
        <v>38271</v>
      </c>
      <c r="H3466" s="19">
        <v>2813.93</v>
      </c>
      <c r="I3466" s="31">
        <v>38068</v>
      </c>
      <c r="J3466" s="30">
        <v>12550.91</v>
      </c>
      <c r="K3466" s="28">
        <v>38068</v>
      </c>
      <c r="L3466" s="27">
        <v>4723.95</v>
      </c>
      <c r="M3466" s="25">
        <v>38246</v>
      </c>
      <c r="N3466" s="24">
        <v>4556.5</v>
      </c>
      <c r="O3466" s="28">
        <v>38222</v>
      </c>
      <c r="P3466" s="27">
        <v>3772.14</v>
      </c>
    </row>
    <row r="3467" spans="1:16" ht="16.5" x14ac:dyDescent="0.3">
      <c r="A3467" s="2">
        <v>38093</v>
      </c>
      <c r="B3467" s="1">
        <v>117.97</v>
      </c>
      <c r="C3467" s="14">
        <v>38170</v>
      </c>
      <c r="D3467" s="13">
        <v>1125.3800000000001</v>
      </c>
      <c r="E3467" s="17">
        <v>38041</v>
      </c>
      <c r="F3467" s="16">
        <v>10644.13</v>
      </c>
      <c r="G3467" s="20">
        <v>38268</v>
      </c>
      <c r="H3467" s="19">
        <v>2816.42</v>
      </c>
      <c r="I3467" s="31">
        <v>38065</v>
      </c>
      <c r="J3467" s="30">
        <v>12790.58</v>
      </c>
      <c r="K3467" s="28">
        <v>38065</v>
      </c>
      <c r="L3467" s="27">
        <v>4854.0200000000004</v>
      </c>
      <c r="M3467" s="25">
        <v>38245</v>
      </c>
      <c r="N3467" s="24">
        <v>4548.3999999999996</v>
      </c>
      <c r="O3467" s="28">
        <v>38219</v>
      </c>
      <c r="P3467" s="27">
        <v>3712.61</v>
      </c>
    </row>
    <row r="3468" spans="1:16" ht="16.5" x14ac:dyDescent="0.3">
      <c r="A3468" s="2">
        <v>38091</v>
      </c>
      <c r="B3468" s="1">
        <v>120.59</v>
      </c>
      <c r="C3468" s="14">
        <v>38169</v>
      </c>
      <c r="D3468" s="13">
        <v>1128.94</v>
      </c>
      <c r="E3468" s="17">
        <v>38040</v>
      </c>
      <c r="F3468" s="16">
        <v>10868.96</v>
      </c>
      <c r="G3468" s="20">
        <v>38267</v>
      </c>
      <c r="H3468" s="19">
        <v>2834.62</v>
      </c>
      <c r="I3468" s="31">
        <v>38064</v>
      </c>
      <c r="J3468" s="30">
        <v>12816.19</v>
      </c>
      <c r="K3468" s="28">
        <v>38064</v>
      </c>
      <c r="L3468" s="27">
        <v>4869.79</v>
      </c>
      <c r="M3468" s="25">
        <v>38244</v>
      </c>
      <c r="N3468" s="24">
        <v>4545.6000000000004</v>
      </c>
      <c r="O3468" s="28">
        <v>38218</v>
      </c>
      <c r="P3468" s="27">
        <v>3722.99</v>
      </c>
    </row>
    <row r="3469" spans="1:16" ht="16.5" x14ac:dyDescent="0.3">
      <c r="A3469" s="2">
        <v>38090</v>
      </c>
      <c r="B3469" s="1">
        <v>120.65</v>
      </c>
      <c r="C3469" s="14">
        <v>38168</v>
      </c>
      <c r="D3469" s="13">
        <v>1140.8399999999999</v>
      </c>
      <c r="E3469" s="17">
        <v>38037</v>
      </c>
      <c r="F3469" s="16">
        <v>10720.69</v>
      </c>
      <c r="G3469" s="20">
        <v>38266</v>
      </c>
      <c r="H3469" s="19">
        <v>2831.88</v>
      </c>
      <c r="I3469" s="31">
        <v>38063</v>
      </c>
      <c r="J3469" s="30">
        <v>12975.72</v>
      </c>
      <c r="K3469" s="28">
        <v>38063</v>
      </c>
      <c r="L3469" s="27">
        <v>4998.95</v>
      </c>
      <c r="M3469" s="25">
        <v>38243</v>
      </c>
      <c r="N3469" s="24">
        <v>4558.5</v>
      </c>
      <c r="O3469" s="28">
        <v>38217</v>
      </c>
      <c r="P3469" s="27">
        <v>3726.5</v>
      </c>
    </row>
    <row r="3470" spans="1:16" ht="16.5" x14ac:dyDescent="0.3">
      <c r="A3470" s="2">
        <v>38089</v>
      </c>
      <c r="B3470" s="1">
        <v>120.99</v>
      </c>
      <c r="C3470" s="14">
        <v>38167</v>
      </c>
      <c r="D3470" s="13">
        <v>1136.2</v>
      </c>
      <c r="E3470" s="17">
        <v>38036</v>
      </c>
      <c r="F3470" s="16">
        <v>10753.8</v>
      </c>
      <c r="G3470" s="20">
        <v>38265</v>
      </c>
      <c r="H3470" s="19">
        <v>2830.12</v>
      </c>
      <c r="I3470" s="31">
        <v>38062</v>
      </c>
      <c r="J3470" s="30">
        <v>12932.62</v>
      </c>
      <c r="K3470" s="28">
        <v>38062</v>
      </c>
      <c r="L3470" s="27">
        <v>4899.46</v>
      </c>
      <c r="M3470" s="25">
        <v>38240</v>
      </c>
      <c r="N3470" s="24">
        <v>4545</v>
      </c>
      <c r="O3470" s="28">
        <v>38216</v>
      </c>
      <c r="P3470" s="27">
        <v>3705.73</v>
      </c>
    </row>
    <row r="3471" spans="1:16" ht="16.5" x14ac:dyDescent="0.3">
      <c r="A3471" s="2">
        <v>38086</v>
      </c>
      <c r="B3471" s="1">
        <v>119.27</v>
      </c>
      <c r="C3471" s="14">
        <v>38166</v>
      </c>
      <c r="D3471" s="13">
        <v>1133.3499999999999</v>
      </c>
      <c r="E3471" s="17">
        <v>38035</v>
      </c>
      <c r="F3471" s="16">
        <v>10676.81</v>
      </c>
      <c r="G3471" s="20">
        <v>38264</v>
      </c>
      <c r="H3471" s="19">
        <v>2823.46</v>
      </c>
      <c r="I3471" s="31">
        <v>38061</v>
      </c>
      <c r="J3471" s="30">
        <v>12919.41</v>
      </c>
      <c r="K3471" s="28">
        <v>38061</v>
      </c>
      <c r="L3471" s="27">
        <v>4902.37</v>
      </c>
      <c r="M3471" s="25">
        <v>38239</v>
      </c>
      <c r="N3471" s="24">
        <v>4538</v>
      </c>
      <c r="O3471" s="28">
        <v>38215</v>
      </c>
      <c r="P3471" s="27">
        <v>3699.11</v>
      </c>
    </row>
    <row r="3472" spans="1:16" ht="16.5" x14ac:dyDescent="0.3">
      <c r="A3472" s="2">
        <v>38085</v>
      </c>
      <c r="B3472" s="1">
        <v>121.04</v>
      </c>
      <c r="C3472" s="14">
        <v>38163</v>
      </c>
      <c r="D3472" s="13">
        <v>1134.43</v>
      </c>
      <c r="E3472" s="17">
        <v>38034</v>
      </c>
      <c r="F3472" s="16">
        <v>10701.13</v>
      </c>
      <c r="G3472" s="20">
        <v>38261</v>
      </c>
      <c r="H3472" s="19">
        <v>2796.08</v>
      </c>
      <c r="I3472" s="31">
        <v>38058</v>
      </c>
      <c r="J3472" s="30">
        <v>12932.23</v>
      </c>
      <c r="K3472" s="28">
        <v>38058</v>
      </c>
      <c r="L3472" s="27">
        <v>4866.05</v>
      </c>
      <c r="M3472" s="25">
        <v>38238</v>
      </c>
      <c r="N3472" s="24">
        <v>4558.3999999999996</v>
      </c>
      <c r="O3472" s="28">
        <v>38212</v>
      </c>
      <c r="P3472" s="27">
        <v>3646.99</v>
      </c>
    </row>
    <row r="3473" spans="1:16" ht="16.5" x14ac:dyDescent="0.3">
      <c r="A3473" s="2">
        <v>38084</v>
      </c>
      <c r="B3473" s="1">
        <v>120.05</v>
      </c>
      <c r="C3473" s="14">
        <v>38162</v>
      </c>
      <c r="D3473" s="13">
        <v>1140.6500000000001</v>
      </c>
      <c r="E3473" s="17">
        <v>38033</v>
      </c>
      <c r="F3473" s="16">
        <v>10548.72</v>
      </c>
      <c r="G3473" s="20">
        <v>38260</v>
      </c>
      <c r="H3473" s="19">
        <v>2726.3</v>
      </c>
      <c r="I3473" s="31">
        <v>38057</v>
      </c>
      <c r="J3473" s="30">
        <v>13024.06</v>
      </c>
      <c r="K3473" s="28">
        <v>38057</v>
      </c>
      <c r="L3473" s="27">
        <v>4786.6499999999996</v>
      </c>
      <c r="M3473" s="25">
        <v>38237</v>
      </c>
      <c r="N3473" s="24">
        <v>4565.6000000000004</v>
      </c>
      <c r="O3473" s="28">
        <v>38211</v>
      </c>
      <c r="P3473" s="27">
        <v>3658.11</v>
      </c>
    </row>
    <row r="3474" spans="1:16" ht="16.5" x14ac:dyDescent="0.3">
      <c r="A3474" s="2">
        <v>38083</v>
      </c>
      <c r="B3474" s="1">
        <v>119.57</v>
      </c>
      <c r="C3474" s="14">
        <v>38161</v>
      </c>
      <c r="D3474" s="13">
        <v>1144.06</v>
      </c>
      <c r="E3474" s="17">
        <v>38030</v>
      </c>
      <c r="F3474" s="16">
        <v>10557.69</v>
      </c>
      <c r="G3474" s="20">
        <v>38259</v>
      </c>
      <c r="H3474" s="19">
        <v>2746.36</v>
      </c>
      <c r="I3474" s="31">
        <v>38056</v>
      </c>
      <c r="J3474" s="30">
        <v>13214.2</v>
      </c>
      <c r="K3474" s="28">
        <v>38056</v>
      </c>
      <c r="L3474" s="27">
        <v>4976.17</v>
      </c>
      <c r="M3474" s="25">
        <v>38236</v>
      </c>
      <c r="N3474" s="24">
        <v>4563.8</v>
      </c>
      <c r="O3474" s="28">
        <v>38210</v>
      </c>
      <c r="P3474" s="27">
        <v>3678.91</v>
      </c>
    </row>
    <row r="3475" spans="1:16" ht="16.5" x14ac:dyDescent="0.3">
      <c r="A3475" s="2">
        <v>38079</v>
      </c>
      <c r="B3475" s="1">
        <v>116.35</v>
      </c>
      <c r="C3475" s="14">
        <v>38160</v>
      </c>
      <c r="D3475" s="13">
        <v>1134.4100000000001</v>
      </c>
      <c r="E3475" s="17">
        <v>38029</v>
      </c>
      <c r="F3475" s="16">
        <v>10459.26</v>
      </c>
      <c r="G3475" s="20">
        <v>38258</v>
      </c>
      <c r="H3475" s="19">
        <v>2733.69</v>
      </c>
      <c r="I3475" s="31">
        <v>38055</v>
      </c>
      <c r="J3475" s="30">
        <v>13397.25</v>
      </c>
      <c r="K3475" s="28">
        <v>38055</v>
      </c>
      <c r="L3475" s="27">
        <v>5066.24</v>
      </c>
      <c r="M3475" s="25">
        <v>38233</v>
      </c>
      <c r="N3475" s="24">
        <v>4550.8</v>
      </c>
      <c r="O3475" s="28">
        <v>38209</v>
      </c>
      <c r="P3475" s="27">
        <v>3720.64</v>
      </c>
    </row>
    <row r="3476" spans="1:16" ht="16.5" x14ac:dyDescent="0.3">
      <c r="A3476" s="2">
        <v>38078</v>
      </c>
      <c r="B3476" s="1">
        <v>116.34</v>
      </c>
      <c r="C3476" s="14">
        <v>38159</v>
      </c>
      <c r="D3476" s="13">
        <v>1130.3</v>
      </c>
      <c r="E3476" s="17">
        <v>38027</v>
      </c>
      <c r="F3476" s="16">
        <v>10365.4</v>
      </c>
      <c r="G3476" s="20">
        <v>38257</v>
      </c>
      <c r="H3476" s="19">
        <v>2725.1</v>
      </c>
      <c r="I3476" s="31">
        <v>38054</v>
      </c>
      <c r="J3476" s="30">
        <v>13573.54</v>
      </c>
      <c r="K3476" s="28">
        <v>38054</v>
      </c>
      <c r="L3476" s="27">
        <v>5088.2</v>
      </c>
      <c r="M3476" s="25">
        <v>38232</v>
      </c>
      <c r="N3476" s="24">
        <v>4518.6000000000004</v>
      </c>
      <c r="O3476" s="28">
        <v>38208</v>
      </c>
      <c r="P3476" s="27">
        <v>3690.33</v>
      </c>
    </row>
    <row r="3477" spans="1:16" ht="16.5" x14ac:dyDescent="0.3">
      <c r="A3477" s="2">
        <v>38077</v>
      </c>
      <c r="B3477" s="1">
        <v>115.98</v>
      </c>
      <c r="C3477" s="14">
        <v>38156</v>
      </c>
      <c r="D3477" s="13">
        <v>1135.02</v>
      </c>
      <c r="E3477" s="17">
        <v>38026</v>
      </c>
      <c r="F3477" s="16">
        <v>10402.61</v>
      </c>
      <c r="G3477" s="20">
        <v>38254</v>
      </c>
      <c r="H3477" s="19">
        <v>2740.06</v>
      </c>
      <c r="I3477" s="31">
        <v>38051</v>
      </c>
      <c r="J3477" s="30">
        <v>13454.76</v>
      </c>
      <c r="K3477" s="28">
        <v>38051</v>
      </c>
      <c r="L3477" s="27">
        <v>5033.1400000000003</v>
      </c>
      <c r="M3477" s="25">
        <v>38231</v>
      </c>
      <c r="N3477" s="24">
        <v>4502</v>
      </c>
      <c r="O3477" s="28">
        <v>38205</v>
      </c>
      <c r="P3477" s="27">
        <v>3727.74</v>
      </c>
    </row>
    <row r="3478" spans="1:16" ht="16.5" x14ac:dyDescent="0.3">
      <c r="A3478" s="2">
        <v>38076</v>
      </c>
      <c r="B3478" s="1">
        <v>114.98</v>
      </c>
      <c r="C3478" s="14">
        <v>38155</v>
      </c>
      <c r="D3478" s="13">
        <v>1132.05</v>
      </c>
      <c r="E3478" s="17">
        <v>38023</v>
      </c>
      <c r="F3478" s="16">
        <v>10460.92</v>
      </c>
      <c r="G3478" s="20">
        <v>38253</v>
      </c>
      <c r="H3478" s="19">
        <v>2735.45</v>
      </c>
      <c r="I3478" s="31">
        <v>38050</v>
      </c>
      <c r="J3478" s="30">
        <v>13451.56</v>
      </c>
      <c r="K3478" s="28">
        <v>38050</v>
      </c>
      <c r="L3478" s="27">
        <v>5090.9799999999996</v>
      </c>
      <c r="M3478" s="25">
        <v>38230</v>
      </c>
      <c r="N3478" s="24">
        <v>4459.3</v>
      </c>
      <c r="O3478" s="28">
        <v>38204</v>
      </c>
      <c r="P3478" s="27">
        <v>3829.03</v>
      </c>
    </row>
    <row r="3479" spans="1:16" ht="16.5" x14ac:dyDescent="0.3">
      <c r="A3479" s="2">
        <v>38075</v>
      </c>
      <c r="B3479" s="1">
        <v>115.1</v>
      </c>
      <c r="C3479" s="14">
        <v>38154</v>
      </c>
      <c r="D3479" s="13">
        <v>1133.56</v>
      </c>
      <c r="E3479" s="17">
        <v>38022</v>
      </c>
      <c r="F3479" s="16">
        <v>10464.6</v>
      </c>
      <c r="G3479" s="20">
        <v>38252</v>
      </c>
      <c r="H3479" s="19">
        <v>2759.68</v>
      </c>
      <c r="I3479" s="31">
        <v>38049</v>
      </c>
      <c r="J3479" s="30">
        <v>13454.09</v>
      </c>
      <c r="K3479" s="28">
        <v>38049</v>
      </c>
      <c r="L3479" s="27">
        <v>5139.62</v>
      </c>
      <c r="M3479" s="25">
        <v>38226</v>
      </c>
      <c r="N3479" s="24">
        <v>4490.1000000000004</v>
      </c>
      <c r="O3479" s="28">
        <v>38203</v>
      </c>
      <c r="P3479" s="27">
        <v>3823.74</v>
      </c>
    </row>
    <row r="3480" spans="1:16" ht="16.5" x14ac:dyDescent="0.3">
      <c r="A3480" s="2">
        <v>38072</v>
      </c>
      <c r="B3480" s="1">
        <v>113.64</v>
      </c>
      <c r="C3480" s="14">
        <v>38153</v>
      </c>
      <c r="D3480" s="13">
        <v>1132.01</v>
      </c>
      <c r="E3480" s="17">
        <v>38021</v>
      </c>
      <c r="F3480" s="16">
        <v>10447.25</v>
      </c>
      <c r="G3480" s="20">
        <v>38251</v>
      </c>
      <c r="H3480" s="19">
        <v>2790.67</v>
      </c>
      <c r="I3480" s="31">
        <v>38048</v>
      </c>
      <c r="J3480" s="30">
        <v>13731.35</v>
      </c>
      <c r="K3480" s="28">
        <v>38048</v>
      </c>
      <c r="L3480" s="27">
        <v>5133.2700000000004</v>
      </c>
      <c r="M3480" s="25">
        <v>38225</v>
      </c>
      <c r="N3480" s="24">
        <v>4453.8999999999996</v>
      </c>
      <c r="O3480" s="28">
        <v>38202</v>
      </c>
      <c r="P3480" s="27">
        <v>3877.32</v>
      </c>
    </row>
    <row r="3481" spans="1:16" ht="16.5" x14ac:dyDescent="0.3">
      <c r="A3481" s="2">
        <v>38071</v>
      </c>
      <c r="B3481" s="1">
        <v>112.16</v>
      </c>
      <c r="C3481" s="14">
        <v>38152</v>
      </c>
      <c r="D3481" s="13">
        <v>1125.29</v>
      </c>
      <c r="E3481" s="17">
        <v>38020</v>
      </c>
      <c r="F3481" s="16">
        <v>10641.92</v>
      </c>
      <c r="G3481" s="20">
        <v>38250</v>
      </c>
      <c r="H3481" s="19">
        <v>2776.1</v>
      </c>
      <c r="I3481" s="31">
        <v>38047</v>
      </c>
      <c r="J3481" s="30">
        <v>13918.65</v>
      </c>
      <c r="K3481" s="28">
        <v>38047</v>
      </c>
      <c r="L3481" s="27">
        <v>5097.78</v>
      </c>
      <c r="M3481" s="25">
        <v>38224</v>
      </c>
      <c r="N3481" s="24">
        <v>4411.6000000000004</v>
      </c>
      <c r="O3481" s="28">
        <v>38201</v>
      </c>
      <c r="P3481" s="27">
        <v>3862.71</v>
      </c>
    </row>
    <row r="3482" spans="1:16" ht="16.5" x14ac:dyDescent="0.3">
      <c r="A3482" s="2">
        <v>38070</v>
      </c>
      <c r="B3482" s="1">
        <v>113.18</v>
      </c>
      <c r="C3482" s="14">
        <v>38148</v>
      </c>
      <c r="D3482" s="13">
        <v>1136.47</v>
      </c>
      <c r="E3482" s="17">
        <v>38019</v>
      </c>
      <c r="F3482" s="16">
        <v>10776.73</v>
      </c>
      <c r="G3482" s="20">
        <v>38247</v>
      </c>
      <c r="H3482" s="19">
        <v>2788.64</v>
      </c>
      <c r="I3482" s="31">
        <v>38044</v>
      </c>
      <c r="J3482" s="30">
        <v>13907.03</v>
      </c>
      <c r="K3482" s="28">
        <v>38044</v>
      </c>
      <c r="L3482" s="27">
        <v>5102.1400000000003</v>
      </c>
      <c r="M3482" s="25">
        <v>38223</v>
      </c>
      <c r="N3482" s="24">
        <v>4407.5</v>
      </c>
      <c r="O3482" s="28">
        <v>38198</v>
      </c>
      <c r="P3482" s="27">
        <v>3895.61</v>
      </c>
    </row>
    <row r="3483" spans="1:16" ht="16.5" x14ac:dyDescent="0.3">
      <c r="A3483" s="2">
        <v>38069</v>
      </c>
      <c r="B3483" s="1">
        <v>113.72</v>
      </c>
      <c r="C3483" s="14">
        <v>38147</v>
      </c>
      <c r="D3483" s="13">
        <v>1131.33</v>
      </c>
      <c r="E3483" s="17">
        <v>38016</v>
      </c>
      <c r="F3483" s="16">
        <v>10783.61</v>
      </c>
      <c r="G3483" s="20">
        <v>38246</v>
      </c>
      <c r="H3483" s="19">
        <v>2765.87</v>
      </c>
      <c r="I3483" s="31">
        <v>38043</v>
      </c>
      <c r="J3483" s="30">
        <v>13674.64</v>
      </c>
      <c r="K3483" s="28">
        <v>38043</v>
      </c>
      <c r="L3483" s="27">
        <v>5017.75</v>
      </c>
      <c r="M3483" s="25">
        <v>38222</v>
      </c>
      <c r="N3483" s="24">
        <v>4405.3</v>
      </c>
      <c r="O3483" s="28">
        <v>38197</v>
      </c>
      <c r="P3483" s="27">
        <v>3889.68</v>
      </c>
    </row>
    <row r="3484" spans="1:16" ht="16.5" x14ac:dyDescent="0.3">
      <c r="A3484" s="2">
        <v>38068</v>
      </c>
      <c r="B3484" s="1">
        <v>113.31</v>
      </c>
      <c r="C3484" s="14">
        <v>38146</v>
      </c>
      <c r="D3484" s="13">
        <v>1142.18</v>
      </c>
      <c r="E3484" s="17">
        <v>38015</v>
      </c>
      <c r="F3484" s="16">
        <v>10779.44</v>
      </c>
      <c r="G3484" s="20">
        <v>38245</v>
      </c>
      <c r="H3484" s="19">
        <v>2763.75</v>
      </c>
      <c r="I3484" s="31">
        <v>38042</v>
      </c>
      <c r="J3484" s="30">
        <v>13599.47</v>
      </c>
      <c r="K3484" s="28">
        <v>38042</v>
      </c>
      <c r="L3484" s="27">
        <v>4900.88</v>
      </c>
      <c r="M3484" s="25">
        <v>38219</v>
      </c>
      <c r="N3484" s="24">
        <v>4369.2</v>
      </c>
      <c r="O3484" s="28">
        <v>38196</v>
      </c>
      <c r="P3484" s="27">
        <v>3807.21</v>
      </c>
    </row>
    <row r="3485" spans="1:16" ht="16.5" x14ac:dyDescent="0.3">
      <c r="A3485" s="2">
        <v>38065</v>
      </c>
      <c r="B3485" s="1">
        <v>116.02</v>
      </c>
      <c r="C3485" s="14">
        <v>38145</v>
      </c>
      <c r="D3485" s="13">
        <v>1140.42</v>
      </c>
      <c r="E3485" s="17">
        <v>38014</v>
      </c>
      <c r="F3485" s="16">
        <v>10852.47</v>
      </c>
      <c r="G3485" s="20">
        <v>38244</v>
      </c>
      <c r="H3485" s="19">
        <v>2771.67</v>
      </c>
      <c r="I3485" s="31">
        <v>38041</v>
      </c>
      <c r="J3485" s="30">
        <v>13756.41</v>
      </c>
      <c r="K3485" s="28">
        <v>38041</v>
      </c>
      <c r="L3485" s="27">
        <v>4982.4799999999996</v>
      </c>
      <c r="M3485" s="25">
        <v>38218</v>
      </c>
      <c r="N3485" s="24">
        <v>4362.6000000000004</v>
      </c>
      <c r="O3485" s="28">
        <v>38195</v>
      </c>
      <c r="P3485" s="27">
        <v>3814.08</v>
      </c>
    </row>
    <row r="3486" spans="1:16" ht="16.5" x14ac:dyDescent="0.3">
      <c r="A3486" s="2">
        <v>38064</v>
      </c>
      <c r="B3486" s="1">
        <v>114.55</v>
      </c>
      <c r="C3486" s="14">
        <v>38142</v>
      </c>
      <c r="D3486" s="13">
        <v>1122.5</v>
      </c>
      <c r="E3486" s="17">
        <v>38013</v>
      </c>
      <c r="F3486" s="16">
        <v>10928.03</v>
      </c>
      <c r="G3486" s="20">
        <v>38243</v>
      </c>
      <c r="H3486" s="19">
        <v>2780.85</v>
      </c>
      <c r="I3486" s="31">
        <v>38040</v>
      </c>
      <c r="J3486" s="30">
        <v>13765.07</v>
      </c>
      <c r="K3486" s="28">
        <v>38040</v>
      </c>
      <c r="L3486" s="27">
        <v>5037.58</v>
      </c>
      <c r="M3486" s="25">
        <v>38217</v>
      </c>
      <c r="N3486" s="24">
        <v>4355.2</v>
      </c>
      <c r="O3486" s="28">
        <v>38194</v>
      </c>
      <c r="P3486" s="27">
        <v>3752.59</v>
      </c>
    </row>
    <row r="3487" spans="1:16" ht="16.5" x14ac:dyDescent="0.3">
      <c r="A3487" s="2">
        <v>38063</v>
      </c>
      <c r="B3487" s="1">
        <v>114.55</v>
      </c>
      <c r="C3487" s="14">
        <v>38141</v>
      </c>
      <c r="D3487" s="13">
        <v>1116.6400000000001</v>
      </c>
      <c r="E3487" s="17">
        <v>38012</v>
      </c>
      <c r="F3487" s="16">
        <v>10972.6</v>
      </c>
      <c r="G3487" s="20">
        <v>38240</v>
      </c>
      <c r="H3487" s="19">
        <v>2745.86</v>
      </c>
      <c r="I3487" s="31">
        <v>38037</v>
      </c>
      <c r="J3487" s="30">
        <v>13868.37</v>
      </c>
      <c r="K3487" s="28">
        <v>38037</v>
      </c>
      <c r="L3487" s="27">
        <v>5007.41</v>
      </c>
      <c r="M3487" s="25">
        <v>38216</v>
      </c>
      <c r="N3487" s="24">
        <v>4358.7</v>
      </c>
      <c r="O3487" s="28">
        <v>38191</v>
      </c>
      <c r="P3487" s="27">
        <v>3797.33</v>
      </c>
    </row>
    <row r="3488" spans="1:16" ht="16.5" x14ac:dyDescent="0.3">
      <c r="A3488" s="2">
        <v>38062</v>
      </c>
      <c r="B3488" s="1">
        <v>111.49</v>
      </c>
      <c r="C3488" s="14">
        <v>38140</v>
      </c>
      <c r="D3488" s="13">
        <v>1124.99</v>
      </c>
      <c r="E3488" s="17">
        <v>38009</v>
      </c>
      <c r="F3488" s="16">
        <v>11069.01</v>
      </c>
      <c r="G3488" s="20">
        <v>38239</v>
      </c>
      <c r="H3488" s="19">
        <v>2730.74</v>
      </c>
      <c r="I3488" s="31">
        <v>38036</v>
      </c>
      <c r="J3488" s="30">
        <v>13867.22</v>
      </c>
      <c r="K3488" s="28">
        <v>38036</v>
      </c>
      <c r="L3488" s="27">
        <v>4985.42</v>
      </c>
      <c r="M3488" s="25">
        <v>38215</v>
      </c>
      <c r="N3488" s="24">
        <v>4350.2</v>
      </c>
      <c r="O3488" s="28">
        <v>38190</v>
      </c>
      <c r="P3488" s="27">
        <v>3801.05</v>
      </c>
    </row>
    <row r="3489" spans="1:16" ht="16.5" x14ac:dyDescent="0.3">
      <c r="A3489" s="2">
        <v>38061</v>
      </c>
      <c r="B3489" s="1">
        <v>111.63</v>
      </c>
      <c r="C3489" s="14">
        <v>38139</v>
      </c>
      <c r="D3489" s="13">
        <v>1121.2</v>
      </c>
      <c r="E3489" s="17">
        <v>38008</v>
      </c>
      <c r="F3489" s="16">
        <v>11000.7</v>
      </c>
      <c r="G3489" s="20">
        <v>38238</v>
      </c>
      <c r="H3489" s="19">
        <v>2746.96</v>
      </c>
      <c r="I3489" s="31">
        <v>38035</v>
      </c>
      <c r="J3489" s="30">
        <v>13928.38</v>
      </c>
      <c r="K3489" s="28">
        <v>38035</v>
      </c>
      <c r="L3489" s="27">
        <v>5129.82</v>
      </c>
      <c r="M3489" s="25">
        <v>38212</v>
      </c>
      <c r="N3489" s="24">
        <v>4301.5</v>
      </c>
      <c r="O3489" s="28">
        <v>38189</v>
      </c>
      <c r="P3489" s="27">
        <v>3877.48</v>
      </c>
    </row>
    <row r="3490" spans="1:16" ht="16.5" x14ac:dyDescent="0.3">
      <c r="A3490" s="2">
        <v>38058</v>
      </c>
      <c r="B3490" s="1">
        <v>111.23</v>
      </c>
      <c r="C3490" s="14">
        <v>38135</v>
      </c>
      <c r="D3490" s="13">
        <v>1120.68</v>
      </c>
      <c r="E3490" s="17">
        <v>38007</v>
      </c>
      <c r="F3490" s="16">
        <v>11002.39</v>
      </c>
      <c r="G3490" s="20">
        <v>38237</v>
      </c>
      <c r="H3490" s="19">
        <v>2751.93</v>
      </c>
      <c r="I3490" s="31">
        <v>38034</v>
      </c>
      <c r="J3490" s="30">
        <v>13815.44</v>
      </c>
      <c r="K3490" s="28">
        <v>38034</v>
      </c>
      <c r="L3490" s="27">
        <v>5097.3900000000003</v>
      </c>
      <c r="M3490" s="25">
        <v>38211</v>
      </c>
      <c r="N3490" s="24">
        <v>4328.1000000000004</v>
      </c>
      <c r="O3490" s="28">
        <v>38188</v>
      </c>
      <c r="P3490" s="27">
        <v>3837.6</v>
      </c>
    </row>
    <row r="3491" spans="1:16" ht="16.5" x14ac:dyDescent="0.3">
      <c r="A3491" s="2">
        <v>38057</v>
      </c>
      <c r="B3491" s="1">
        <v>113.87</v>
      </c>
      <c r="C3491" s="14">
        <v>38134</v>
      </c>
      <c r="D3491" s="13">
        <v>1121.28</v>
      </c>
      <c r="E3491" s="17">
        <v>38006</v>
      </c>
      <c r="F3491" s="16">
        <v>11103.1</v>
      </c>
      <c r="G3491" s="20">
        <v>38236</v>
      </c>
      <c r="H3491" s="19">
        <v>2748.39</v>
      </c>
      <c r="I3491" s="31">
        <v>38033</v>
      </c>
      <c r="J3491" s="30">
        <v>13831.53</v>
      </c>
      <c r="K3491" s="28">
        <v>38033</v>
      </c>
      <c r="L3491" s="27">
        <v>5086.6899999999996</v>
      </c>
      <c r="M3491" s="25">
        <v>38210</v>
      </c>
      <c r="N3491" s="24">
        <v>4312.2</v>
      </c>
      <c r="O3491" s="28">
        <v>38187</v>
      </c>
      <c r="P3491" s="27">
        <v>3812.63</v>
      </c>
    </row>
    <row r="3492" spans="1:16" ht="16.5" x14ac:dyDescent="0.3">
      <c r="A3492" s="2">
        <v>38056</v>
      </c>
      <c r="B3492" s="1">
        <v>114.74</v>
      </c>
      <c r="C3492" s="14">
        <v>38133</v>
      </c>
      <c r="D3492" s="13">
        <v>1114.94</v>
      </c>
      <c r="E3492" s="17">
        <v>38005</v>
      </c>
      <c r="F3492" s="16">
        <v>11036.33</v>
      </c>
      <c r="G3492" s="20">
        <v>38233</v>
      </c>
      <c r="H3492" s="19">
        <v>2739.43</v>
      </c>
      <c r="I3492" s="31">
        <v>38030</v>
      </c>
      <c r="J3492" s="30">
        <v>13739.8</v>
      </c>
      <c r="K3492" s="28">
        <v>38030</v>
      </c>
      <c r="L3492" s="27">
        <v>4943.99</v>
      </c>
      <c r="M3492" s="25">
        <v>38209</v>
      </c>
      <c r="N3492" s="24">
        <v>4350.8999999999996</v>
      </c>
      <c r="O3492" s="28">
        <v>38184</v>
      </c>
      <c r="P3492" s="27">
        <v>3845.93</v>
      </c>
    </row>
    <row r="3493" spans="1:16" ht="16.5" x14ac:dyDescent="0.3">
      <c r="A3493" s="2">
        <v>38055</v>
      </c>
      <c r="B3493" s="1">
        <v>116.82</v>
      </c>
      <c r="C3493" s="14">
        <v>38132</v>
      </c>
      <c r="D3493" s="13">
        <v>1113.05</v>
      </c>
      <c r="E3493" s="17">
        <v>38002</v>
      </c>
      <c r="F3493" s="16">
        <v>10857.2</v>
      </c>
      <c r="G3493" s="20">
        <v>38232</v>
      </c>
      <c r="H3493" s="19">
        <v>2711.16</v>
      </c>
      <c r="I3493" s="31">
        <v>38029</v>
      </c>
      <c r="J3493" s="30">
        <v>13625.13</v>
      </c>
      <c r="K3493" s="28">
        <v>38029</v>
      </c>
      <c r="L3493" s="27">
        <v>4868.6400000000003</v>
      </c>
      <c r="M3493" s="25">
        <v>38208</v>
      </c>
      <c r="N3493" s="24">
        <v>4314.3999999999996</v>
      </c>
      <c r="O3493" s="28">
        <v>38183</v>
      </c>
      <c r="P3493" s="27">
        <v>3847.19</v>
      </c>
    </row>
    <row r="3494" spans="1:16" ht="16.5" x14ac:dyDescent="0.3">
      <c r="A3494" s="2">
        <v>38054</v>
      </c>
      <c r="B3494" s="1">
        <v>118.1</v>
      </c>
      <c r="C3494" s="14">
        <v>38131</v>
      </c>
      <c r="D3494" s="13">
        <v>1095.4100000000001</v>
      </c>
      <c r="E3494" s="17">
        <v>38001</v>
      </c>
      <c r="F3494" s="16">
        <v>10665.15</v>
      </c>
      <c r="G3494" s="20">
        <v>38231</v>
      </c>
      <c r="H3494" s="19">
        <v>2691.67</v>
      </c>
      <c r="I3494" s="31">
        <v>38028</v>
      </c>
      <c r="J3494" s="30">
        <v>13524.76</v>
      </c>
      <c r="K3494" s="28">
        <v>38028</v>
      </c>
      <c r="L3494" s="27">
        <v>4823.95</v>
      </c>
      <c r="M3494" s="25">
        <v>38205</v>
      </c>
      <c r="N3494" s="24">
        <v>4337.8999999999996</v>
      </c>
      <c r="O3494" s="28">
        <v>38182</v>
      </c>
      <c r="P3494" s="27">
        <v>3898.84</v>
      </c>
    </row>
    <row r="3495" spans="1:16" ht="16.5" x14ac:dyDescent="0.3">
      <c r="A3495" s="2">
        <v>38051</v>
      </c>
      <c r="B3495" s="1">
        <v>118.88</v>
      </c>
      <c r="C3495" s="14">
        <v>38128</v>
      </c>
      <c r="D3495" s="13">
        <v>1093.56</v>
      </c>
      <c r="E3495" s="17">
        <v>38000</v>
      </c>
      <c r="F3495" s="16">
        <v>10863</v>
      </c>
      <c r="G3495" s="20">
        <v>38230</v>
      </c>
      <c r="H3495" s="19">
        <v>2670.79</v>
      </c>
      <c r="I3495" s="31">
        <v>38027</v>
      </c>
      <c r="J3495" s="30">
        <v>13515.66</v>
      </c>
      <c r="K3495" s="28">
        <v>38027</v>
      </c>
      <c r="L3495" s="27">
        <v>4845.71</v>
      </c>
      <c r="M3495" s="25">
        <v>38204</v>
      </c>
      <c r="N3495" s="24">
        <v>4413.3999999999996</v>
      </c>
      <c r="O3495" s="28">
        <v>38181</v>
      </c>
      <c r="P3495" s="27">
        <v>3903.88</v>
      </c>
    </row>
    <row r="3496" spans="1:16" ht="16.5" x14ac:dyDescent="0.3">
      <c r="A3496" s="2">
        <v>38050</v>
      </c>
      <c r="B3496" s="1">
        <v>119.28</v>
      </c>
      <c r="C3496" s="14">
        <v>38127</v>
      </c>
      <c r="D3496" s="13">
        <v>1089.19</v>
      </c>
      <c r="E3496" s="17">
        <v>37999</v>
      </c>
      <c r="F3496" s="16">
        <v>10849.68</v>
      </c>
      <c r="G3496" s="20">
        <v>38229</v>
      </c>
      <c r="H3496" s="19">
        <v>2697.05</v>
      </c>
      <c r="I3496" s="31">
        <v>38026</v>
      </c>
      <c r="J3496" s="30">
        <v>13576.68</v>
      </c>
      <c r="K3496" s="28">
        <v>38026</v>
      </c>
      <c r="L3496" s="27">
        <v>4992.96</v>
      </c>
      <c r="M3496" s="25">
        <v>38203</v>
      </c>
      <c r="N3496" s="24">
        <v>4408.1000000000004</v>
      </c>
      <c r="O3496" s="28">
        <v>38180</v>
      </c>
      <c r="P3496" s="27">
        <v>3893.24</v>
      </c>
    </row>
    <row r="3497" spans="1:16" ht="16.5" x14ac:dyDescent="0.3">
      <c r="A3497" s="2">
        <v>38049</v>
      </c>
      <c r="B3497" s="1">
        <v>117.57</v>
      </c>
      <c r="C3497" s="14">
        <v>38126</v>
      </c>
      <c r="D3497" s="13">
        <v>1088.68</v>
      </c>
      <c r="E3497" s="17">
        <v>37995</v>
      </c>
      <c r="F3497" s="16">
        <v>10965.05</v>
      </c>
      <c r="G3497" s="20">
        <v>38226</v>
      </c>
      <c r="H3497" s="19">
        <v>2704.53</v>
      </c>
      <c r="I3497" s="31">
        <v>38023</v>
      </c>
      <c r="J3497" s="30">
        <v>13309.6</v>
      </c>
      <c r="K3497" s="28">
        <v>38023</v>
      </c>
      <c r="L3497" s="27">
        <v>4765.67</v>
      </c>
      <c r="M3497" s="25">
        <v>38202</v>
      </c>
      <c r="N3497" s="24">
        <v>4429.7</v>
      </c>
      <c r="O3497" s="28">
        <v>38177</v>
      </c>
      <c r="P3497" s="27">
        <v>3924.49</v>
      </c>
    </row>
    <row r="3498" spans="1:16" ht="16.5" x14ac:dyDescent="0.3">
      <c r="A3498" s="2">
        <v>38048</v>
      </c>
      <c r="B3498" s="1">
        <v>118.07</v>
      </c>
      <c r="C3498" s="14">
        <v>38125</v>
      </c>
      <c r="D3498" s="13">
        <v>1091.49</v>
      </c>
      <c r="E3498" s="17">
        <v>37994</v>
      </c>
      <c r="F3498" s="16">
        <v>10837.65</v>
      </c>
      <c r="G3498" s="20">
        <v>38225</v>
      </c>
      <c r="H3498" s="19">
        <v>2688.67</v>
      </c>
      <c r="I3498" s="31">
        <v>38022</v>
      </c>
      <c r="J3498" s="30">
        <v>13030.94</v>
      </c>
      <c r="K3498" s="28">
        <v>38022</v>
      </c>
      <c r="L3498" s="27">
        <v>4557.6899999999996</v>
      </c>
      <c r="M3498" s="25">
        <v>38201</v>
      </c>
      <c r="N3498" s="24">
        <v>4415.7</v>
      </c>
      <c r="O3498" s="28">
        <v>38176</v>
      </c>
      <c r="P3498" s="27">
        <v>3934.48</v>
      </c>
    </row>
    <row r="3499" spans="1:16" ht="16.5" x14ac:dyDescent="0.3">
      <c r="A3499" s="2">
        <v>38044</v>
      </c>
      <c r="B3499" s="1">
        <v>115.92</v>
      </c>
      <c r="C3499" s="14">
        <v>38124</v>
      </c>
      <c r="D3499" s="13">
        <v>1084.0999999999999</v>
      </c>
      <c r="E3499" s="17">
        <v>37993</v>
      </c>
      <c r="F3499" s="16">
        <v>10757.82</v>
      </c>
      <c r="G3499" s="20">
        <v>38224</v>
      </c>
      <c r="H3499" s="19">
        <v>2664.67</v>
      </c>
      <c r="I3499" s="31">
        <v>38021</v>
      </c>
      <c r="J3499" s="30">
        <v>13086.73</v>
      </c>
      <c r="K3499" s="28">
        <v>38021</v>
      </c>
      <c r="L3499" s="27">
        <v>4559.6099999999997</v>
      </c>
      <c r="M3499" s="25">
        <v>38198</v>
      </c>
      <c r="N3499" s="24">
        <v>4413.1000000000004</v>
      </c>
      <c r="O3499" s="28">
        <v>38175</v>
      </c>
      <c r="P3499" s="27">
        <v>3930.58</v>
      </c>
    </row>
    <row r="3500" spans="1:16" ht="16.5" x14ac:dyDescent="0.3">
      <c r="A3500" s="2">
        <v>38043</v>
      </c>
      <c r="B3500" s="1">
        <v>113.44</v>
      </c>
      <c r="C3500" s="14">
        <v>38121</v>
      </c>
      <c r="D3500" s="13">
        <v>1095.7</v>
      </c>
      <c r="E3500" s="17">
        <v>37992</v>
      </c>
      <c r="F3500" s="16">
        <v>10813.99</v>
      </c>
      <c r="G3500" s="20">
        <v>38223</v>
      </c>
      <c r="H3500" s="19">
        <v>2659.14</v>
      </c>
      <c r="I3500" s="31">
        <v>38020</v>
      </c>
      <c r="J3500" s="30">
        <v>13090.01</v>
      </c>
      <c r="K3500" s="28">
        <v>38020</v>
      </c>
      <c r="L3500" s="27">
        <v>4662.3100000000004</v>
      </c>
      <c r="M3500" s="25">
        <v>38197</v>
      </c>
      <c r="N3500" s="24">
        <v>4418.7</v>
      </c>
      <c r="O3500" s="28">
        <v>38174</v>
      </c>
      <c r="P3500" s="27">
        <v>3944.88</v>
      </c>
    </row>
    <row r="3501" spans="1:16" ht="16.5" x14ac:dyDescent="0.3">
      <c r="A3501" s="2">
        <v>38042</v>
      </c>
      <c r="B3501" s="1">
        <v>113.63</v>
      </c>
      <c r="C3501" s="14">
        <v>38120</v>
      </c>
      <c r="D3501" s="13">
        <v>1096.44</v>
      </c>
      <c r="E3501" s="17">
        <v>37991</v>
      </c>
      <c r="F3501" s="16">
        <v>10825.17</v>
      </c>
      <c r="G3501" s="20">
        <v>38222</v>
      </c>
      <c r="H3501" s="19">
        <v>2662.35</v>
      </c>
      <c r="I3501" s="31">
        <v>38019</v>
      </c>
      <c r="J3501" s="30">
        <v>12999.98</v>
      </c>
      <c r="K3501" s="28">
        <v>38019</v>
      </c>
      <c r="L3501" s="27">
        <v>4497.2700000000004</v>
      </c>
      <c r="M3501" s="25">
        <v>38196</v>
      </c>
      <c r="N3501" s="24">
        <v>4356.2</v>
      </c>
      <c r="O3501" s="28">
        <v>38173</v>
      </c>
      <c r="P3501" s="27">
        <v>3995.73</v>
      </c>
    </row>
    <row r="3502" spans="1:16" ht="16.5" x14ac:dyDescent="0.3">
      <c r="A3502" s="2">
        <v>38041</v>
      </c>
      <c r="B3502" s="1">
        <v>113.32</v>
      </c>
      <c r="C3502" s="14">
        <v>38119</v>
      </c>
      <c r="D3502" s="13">
        <v>1097.28</v>
      </c>
      <c r="E3502" s="17">
        <v>37985</v>
      </c>
      <c r="F3502" s="16">
        <v>10676.64</v>
      </c>
      <c r="G3502" s="20">
        <v>38219</v>
      </c>
      <c r="H3502" s="19">
        <v>2624.96</v>
      </c>
      <c r="I3502" s="31">
        <v>38016</v>
      </c>
      <c r="J3502" s="30">
        <v>13289.37</v>
      </c>
      <c r="K3502" s="28">
        <v>38016</v>
      </c>
      <c r="L3502" s="27">
        <v>4597.72</v>
      </c>
      <c r="M3502" s="25">
        <v>38195</v>
      </c>
      <c r="N3502" s="24">
        <v>4324.8999999999996</v>
      </c>
      <c r="O3502" s="28">
        <v>38170</v>
      </c>
      <c r="P3502" s="27">
        <v>3998.77</v>
      </c>
    </row>
    <row r="3503" spans="1:16" ht="16.5" x14ac:dyDescent="0.3">
      <c r="A3503" s="2">
        <v>38040</v>
      </c>
      <c r="B3503" s="1">
        <v>115.05</v>
      </c>
      <c r="C3503" s="14">
        <v>38118</v>
      </c>
      <c r="D3503" s="13">
        <v>1095.45</v>
      </c>
      <c r="E3503" s="17">
        <v>37984</v>
      </c>
      <c r="F3503" s="16">
        <v>10500.62</v>
      </c>
      <c r="G3503" s="20">
        <v>38218</v>
      </c>
      <c r="H3503" s="19">
        <v>2630.71</v>
      </c>
      <c r="I3503" s="31">
        <v>38015</v>
      </c>
      <c r="J3503" s="30">
        <v>13334.01</v>
      </c>
      <c r="K3503" s="28">
        <v>38015</v>
      </c>
      <c r="L3503" s="27">
        <v>4639.9399999999996</v>
      </c>
      <c r="M3503" s="25">
        <v>38194</v>
      </c>
      <c r="N3503" s="24">
        <v>4287</v>
      </c>
      <c r="O3503" s="28">
        <v>38169</v>
      </c>
      <c r="P3503" s="27">
        <v>4035.02</v>
      </c>
    </row>
    <row r="3504" spans="1:16" ht="16.5" x14ac:dyDescent="0.3">
      <c r="A3504" s="2">
        <v>38037</v>
      </c>
      <c r="B3504" s="1">
        <v>115.03</v>
      </c>
      <c r="C3504" s="14">
        <v>38117</v>
      </c>
      <c r="D3504" s="13">
        <v>1087.1199999999999</v>
      </c>
      <c r="E3504" s="17">
        <v>37981</v>
      </c>
      <c r="F3504" s="16">
        <v>10417.41</v>
      </c>
      <c r="G3504" s="20">
        <v>38217</v>
      </c>
      <c r="H3504" s="19">
        <v>2627.37</v>
      </c>
      <c r="I3504" s="31">
        <v>38014</v>
      </c>
      <c r="J3504" s="30">
        <v>13431.78</v>
      </c>
      <c r="K3504" s="28">
        <v>38014</v>
      </c>
      <c r="L3504" s="27">
        <v>4711.8</v>
      </c>
      <c r="M3504" s="25">
        <v>38191</v>
      </c>
      <c r="N3504" s="24">
        <v>4326.3</v>
      </c>
      <c r="O3504" s="28">
        <v>38168</v>
      </c>
      <c r="P3504" s="27">
        <v>4052.73</v>
      </c>
    </row>
    <row r="3505" spans="1:16" ht="16.5" x14ac:dyDescent="0.3">
      <c r="A3505" s="2">
        <v>38036</v>
      </c>
      <c r="B3505" s="1">
        <v>115.65</v>
      </c>
      <c r="C3505" s="14">
        <v>38114</v>
      </c>
      <c r="D3505" s="13">
        <v>1098.7</v>
      </c>
      <c r="E3505" s="17">
        <v>37980</v>
      </c>
      <c r="F3505" s="16">
        <v>10365.35</v>
      </c>
      <c r="G3505" s="20">
        <v>38216</v>
      </c>
      <c r="H3505" s="19">
        <v>2617.27</v>
      </c>
      <c r="I3505" s="31">
        <v>38013</v>
      </c>
      <c r="J3505" s="30">
        <v>13761.88</v>
      </c>
      <c r="K3505" s="28">
        <v>38013</v>
      </c>
      <c r="L3505" s="27">
        <v>4823.3100000000004</v>
      </c>
      <c r="M3505" s="25">
        <v>38190</v>
      </c>
      <c r="N3505" s="24">
        <v>4306.3</v>
      </c>
      <c r="O3505" s="28">
        <v>38167</v>
      </c>
      <c r="P3505" s="27">
        <v>4069.73</v>
      </c>
    </row>
    <row r="3506" spans="1:16" ht="16.5" x14ac:dyDescent="0.3">
      <c r="A3506" s="2">
        <v>38035</v>
      </c>
      <c r="B3506" s="1">
        <v>114.87</v>
      </c>
      <c r="C3506" s="14">
        <v>38113</v>
      </c>
      <c r="D3506" s="13">
        <v>1113.99</v>
      </c>
      <c r="E3506" s="17">
        <v>37979</v>
      </c>
      <c r="F3506" s="16">
        <v>10371.27</v>
      </c>
      <c r="G3506" s="20">
        <v>38215</v>
      </c>
      <c r="H3506" s="19">
        <v>2604.75</v>
      </c>
      <c r="I3506" s="31">
        <v>38012</v>
      </c>
      <c r="J3506" s="30">
        <v>13727.27</v>
      </c>
      <c r="K3506" s="28">
        <v>38012</v>
      </c>
      <c r="L3506" s="27">
        <v>4803.33</v>
      </c>
      <c r="M3506" s="25">
        <v>38189</v>
      </c>
      <c r="N3506" s="24">
        <v>4377.3</v>
      </c>
      <c r="O3506" s="28">
        <v>38166</v>
      </c>
      <c r="P3506" s="27">
        <v>4069.35</v>
      </c>
    </row>
    <row r="3507" spans="1:16" ht="16.5" x14ac:dyDescent="0.3">
      <c r="A3507" s="2">
        <v>38034</v>
      </c>
      <c r="B3507" s="1">
        <v>116.03</v>
      </c>
      <c r="C3507" s="14">
        <v>38112</v>
      </c>
      <c r="D3507" s="13">
        <v>1121.53</v>
      </c>
      <c r="E3507" s="17">
        <v>37977</v>
      </c>
      <c r="F3507" s="16">
        <v>10372.51</v>
      </c>
      <c r="G3507" s="20">
        <v>38212</v>
      </c>
      <c r="H3507" s="19">
        <v>2580.04</v>
      </c>
      <c r="I3507" s="31">
        <v>38007</v>
      </c>
      <c r="J3507" s="30">
        <v>13750.58</v>
      </c>
      <c r="K3507" s="28">
        <v>38007</v>
      </c>
      <c r="L3507" s="27">
        <v>4963.03</v>
      </c>
      <c r="M3507" s="25">
        <v>38188</v>
      </c>
      <c r="N3507" s="24">
        <v>4339.3999999999996</v>
      </c>
      <c r="O3507" s="28">
        <v>38163</v>
      </c>
      <c r="P3507" s="27">
        <v>4013.35</v>
      </c>
    </row>
    <row r="3508" spans="1:16" ht="16.5" x14ac:dyDescent="0.3">
      <c r="A3508" s="2">
        <v>38033</v>
      </c>
      <c r="B3508" s="1">
        <v>115.63</v>
      </c>
      <c r="C3508" s="14">
        <v>38111</v>
      </c>
      <c r="D3508" s="13">
        <v>1119.55</v>
      </c>
      <c r="E3508" s="17">
        <v>37974</v>
      </c>
      <c r="F3508" s="16">
        <v>10284.540000000001</v>
      </c>
      <c r="G3508" s="20">
        <v>38211</v>
      </c>
      <c r="H3508" s="19">
        <v>2588.8000000000002</v>
      </c>
      <c r="I3508" s="31">
        <v>38006</v>
      </c>
      <c r="J3508" s="30">
        <v>13570.43</v>
      </c>
      <c r="K3508" s="28">
        <v>38006</v>
      </c>
      <c r="L3508" s="27">
        <v>4905.8100000000004</v>
      </c>
      <c r="M3508" s="25">
        <v>38187</v>
      </c>
      <c r="N3508" s="24">
        <v>4321.1000000000004</v>
      </c>
      <c r="O3508" s="28">
        <v>38162</v>
      </c>
      <c r="P3508" s="27">
        <v>4007.05</v>
      </c>
    </row>
    <row r="3509" spans="1:16" ht="16.5" x14ac:dyDescent="0.3">
      <c r="A3509" s="2">
        <v>38030</v>
      </c>
      <c r="B3509" s="1">
        <v>115.75</v>
      </c>
      <c r="C3509" s="14">
        <v>38110</v>
      </c>
      <c r="D3509" s="13">
        <v>1117.49</v>
      </c>
      <c r="E3509" s="17">
        <v>37973</v>
      </c>
      <c r="F3509" s="16">
        <v>10104</v>
      </c>
      <c r="G3509" s="20">
        <v>38210</v>
      </c>
      <c r="H3509" s="19">
        <v>2594.4499999999998</v>
      </c>
      <c r="I3509" s="31">
        <v>38005</v>
      </c>
      <c r="J3509" s="30">
        <v>13253.31</v>
      </c>
      <c r="K3509" s="28">
        <v>38005</v>
      </c>
      <c r="L3509" s="27">
        <v>4737.51</v>
      </c>
      <c r="M3509" s="25">
        <v>38184</v>
      </c>
      <c r="N3509" s="24">
        <v>4339.2</v>
      </c>
      <c r="O3509" s="28">
        <v>38161</v>
      </c>
      <c r="P3509" s="27">
        <v>3945.1</v>
      </c>
    </row>
    <row r="3510" spans="1:16" ht="16.5" x14ac:dyDescent="0.3">
      <c r="A3510" s="2">
        <v>38029</v>
      </c>
      <c r="B3510" s="1">
        <v>115.2</v>
      </c>
      <c r="C3510" s="14">
        <v>38107</v>
      </c>
      <c r="D3510" s="13">
        <v>1107.31</v>
      </c>
      <c r="E3510" s="17">
        <v>37972</v>
      </c>
      <c r="F3510" s="16">
        <v>10092.64</v>
      </c>
      <c r="G3510" s="20">
        <v>38209</v>
      </c>
      <c r="H3510" s="19">
        <v>2619.42</v>
      </c>
      <c r="I3510" s="31">
        <v>38002</v>
      </c>
      <c r="J3510" s="30">
        <v>13167.76</v>
      </c>
      <c r="K3510" s="28">
        <v>38002</v>
      </c>
      <c r="L3510" s="27">
        <v>4569.1400000000003</v>
      </c>
      <c r="M3510" s="25">
        <v>38183</v>
      </c>
      <c r="N3510" s="24">
        <v>4340.7</v>
      </c>
      <c r="O3510" s="28">
        <v>38160</v>
      </c>
      <c r="P3510" s="27">
        <v>3928.39</v>
      </c>
    </row>
    <row r="3511" spans="1:16" ht="16.5" x14ac:dyDescent="0.3">
      <c r="A3511" s="2">
        <v>38028</v>
      </c>
      <c r="B3511" s="1">
        <v>114.92</v>
      </c>
      <c r="C3511" s="14">
        <v>38106</v>
      </c>
      <c r="D3511" s="13">
        <v>1113.8900000000001</v>
      </c>
      <c r="E3511" s="17">
        <v>37971</v>
      </c>
      <c r="F3511" s="16">
        <v>10271.6</v>
      </c>
      <c r="G3511" s="20">
        <v>38208</v>
      </c>
      <c r="H3511" s="19">
        <v>2596.52</v>
      </c>
      <c r="I3511" s="31">
        <v>38001</v>
      </c>
      <c r="J3511" s="30">
        <v>13249.81</v>
      </c>
      <c r="K3511" s="28">
        <v>38001</v>
      </c>
      <c r="L3511" s="27">
        <v>4730.1499999999996</v>
      </c>
      <c r="M3511" s="25">
        <v>38182</v>
      </c>
      <c r="N3511" s="24">
        <v>4372.6000000000004</v>
      </c>
      <c r="O3511" s="28">
        <v>38159</v>
      </c>
      <c r="P3511" s="27">
        <v>3989.31</v>
      </c>
    </row>
    <row r="3512" spans="1:16" ht="16.5" x14ac:dyDescent="0.3">
      <c r="A3512" s="2">
        <v>38027</v>
      </c>
      <c r="B3512" s="1">
        <v>113.46</v>
      </c>
      <c r="C3512" s="14">
        <v>38105</v>
      </c>
      <c r="D3512" s="13">
        <v>1122.4100000000001</v>
      </c>
      <c r="E3512" s="17">
        <v>37970</v>
      </c>
      <c r="F3512" s="16">
        <v>10490.77</v>
      </c>
      <c r="G3512" s="20">
        <v>38205</v>
      </c>
      <c r="H3512" s="19">
        <v>2618.6799999999998</v>
      </c>
      <c r="I3512" s="31">
        <v>38000</v>
      </c>
      <c r="J3512" s="30">
        <v>13320.88</v>
      </c>
      <c r="K3512" s="28">
        <v>38000</v>
      </c>
      <c r="L3512" s="27">
        <v>4781.92</v>
      </c>
      <c r="M3512" s="25">
        <v>38181</v>
      </c>
      <c r="N3512" s="24">
        <v>4357.7</v>
      </c>
      <c r="O3512" s="28">
        <v>38156</v>
      </c>
      <c r="P3512" s="27">
        <v>3999.79</v>
      </c>
    </row>
    <row r="3513" spans="1:16" ht="16.5" x14ac:dyDescent="0.3">
      <c r="A3513" s="2">
        <v>38026</v>
      </c>
      <c r="B3513" s="1">
        <v>113.18</v>
      </c>
      <c r="C3513" s="14">
        <v>38104</v>
      </c>
      <c r="D3513" s="13">
        <v>1138.1099999999999</v>
      </c>
      <c r="E3513" s="17">
        <v>37967</v>
      </c>
      <c r="F3513" s="16">
        <v>10169.66</v>
      </c>
      <c r="G3513" s="20">
        <v>38204</v>
      </c>
      <c r="H3513" s="19">
        <v>2689.26</v>
      </c>
      <c r="I3513" s="31">
        <v>37999</v>
      </c>
      <c r="J3513" s="30">
        <v>13396.65</v>
      </c>
      <c r="K3513" s="28">
        <v>37999</v>
      </c>
      <c r="L3513" s="27">
        <v>4811.4399999999996</v>
      </c>
      <c r="M3513" s="25">
        <v>38180</v>
      </c>
      <c r="N3513" s="24">
        <v>4360</v>
      </c>
      <c r="O3513" s="28">
        <v>38155</v>
      </c>
      <c r="P3513" s="27">
        <v>3985.46</v>
      </c>
    </row>
    <row r="3514" spans="1:16" ht="16.5" x14ac:dyDescent="0.3">
      <c r="A3514" s="2">
        <v>38023</v>
      </c>
      <c r="B3514" s="1">
        <v>111.16</v>
      </c>
      <c r="C3514" s="14">
        <v>38103</v>
      </c>
      <c r="D3514" s="13">
        <v>1135.53</v>
      </c>
      <c r="E3514" s="17">
        <v>37966</v>
      </c>
      <c r="F3514" s="16">
        <v>10075.14</v>
      </c>
      <c r="G3514" s="20">
        <v>38203</v>
      </c>
      <c r="H3514" s="19">
        <v>2684.28</v>
      </c>
      <c r="I3514" s="31">
        <v>37998</v>
      </c>
      <c r="J3514" s="30">
        <v>13352.22</v>
      </c>
      <c r="K3514" s="28">
        <v>37998</v>
      </c>
      <c r="L3514" s="27">
        <v>4850.1099999999997</v>
      </c>
      <c r="M3514" s="25">
        <v>38177</v>
      </c>
      <c r="N3514" s="24">
        <v>4393.2</v>
      </c>
      <c r="O3514" s="28">
        <v>38154</v>
      </c>
      <c r="P3514" s="27">
        <v>4003.24</v>
      </c>
    </row>
    <row r="3515" spans="1:16" ht="16.5" x14ac:dyDescent="0.3">
      <c r="A3515" s="2">
        <v>38022</v>
      </c>
      <c r="B3515" s="1">
        <v>109.77</v>
      </c>
      <c r="C3515" s="14">
        <v>38100</v>
      </c>
      <c r="D3515" s="13">
        <v>1140.5999999999999</v>
      </c>
      <c r="E3515" s="17">
        <v>37965</v>
      </c>
      <c r="F3515" s="16">
        <v>9910.56</v>
      </c>
      <c r="G3515" s="20">
        <v>38202</v>
      </c>
      <c r="H3515" s="19">
        <v>2712.45</v>
      </c>
      <c r="I3515" s="31">
        <v>37995</v>
      </c>
      <c r="J3515" s="30">
        <v>13385.8</v>
      </c>
      <c r="K3515" s="28">
        <v>37995</v>
      </c>
      <c r="L3515" s="27">
        <v>5077.92</v>
      </c>
      <c r="M3515" s="25">
        <v>38176</v>
      </c>
      <c r="N3515" s="24">
        <v>4381.1000000000004</v>
      </c>
      <c r="O3515" s="28">
        <v>38153</v>
      </c>
      <c r="P3515" s="27">
        <v>3987.3</v>
      </c>
    </row>
    <row r="3516" spans="1:16" ht="16.5" x14ac:dyDescent="0.3">
      <c r="A3516" s="2">
        <v>38021</v>
      </c>
      <c r="B3516" s="1">
        <v>108.96</v>
      </c>
      <c r="C3516" s="14">
        <v>38099</v>
      </c>
      <c r="D3516" s="13">
        <v>1139.93</v>
      </c>
      <c r="E3516" s="17">
        <v>37964</v>
      </c>
      <c r="F3516" s="16">
        <v>10124.280000000001</v>
      </c>
      <c r="G3516" s="20">
        <v>38201</v>
      </c>
      <c r="H3516" s="19">
        <v>2696.26</v>
      </c>
      <c r="I3516" s="31">
        <v>37994</v>
      </c>
      <c r="J3516" s="30">
        <v>13203.59</v>
      </c>
      <c r="K3516" s="28">
        <v>37994</v>
      </c>
      <c r="L3516" s="27">
        <v>5028.21</v>
      </c>
      <c r="M3516" s="25">
        <v>38175</v>
      </c>
      <c r="N3516" s="24">
        <v>4358.3999999999996</v>
      </c>
      <c r="O3516" s="28">
        <v>38152</v>
      </c>
      <c r="P3516" s="27">
        <v>3948.65</v>
      </c>
    </row>
    <row r="3517" spans="1:16" ht="16.5" x14ac:dyDescent="0.3">
      <c r="A3517" s="2">
        <v>38020</v>
      </c>
      <c r="B3517" s="1">
        <v>109.61</v>
      </c>
      <c r="C3517" s="14">
        <v>38098</v>
      </c>
      <c r="D3517" s="13">
        <v>1124.0899999999999</v>
      </c>
      <c r="E3517" s="17">
        <v>37963</v>
      </c>
      <c r="F3517" s="16">
        <v>10045.34</v>
      </c>
      <c r="G3517" s="20">
        <v>38198</v>
      </c>
      <c r="H3517" s="19">
        <v>2720.05</v>
      </c>
      <c r="I3517" s="31">
        <v>37993</v>
      </c>
      <c r="J3517" s="30">
        <v>13157.68</v>
      </c>
      <c r="K3517" s="28">
        <v>37993</v>
      </c>
      <c r="L3517" s="27">
        <v>5078.91</v>
      </c>
      <c r="M3517" s="25">
        <v>38174</v>
      </c>
      <c r="N3517" s="24">
        <v>4370.7</v>
      </c>
      <c r="O3517" s="28">
        <v>38149</v>
      </c>
      <c r="P3517" s="27">
        <v>4014.56</v>
      </c>
    </row>
    <row r="3518" spans="1:16" ht="16.5" x14ac:dyDescent="0.3">
      <c r="A3518" s="2">
        <v>38019</v>
      </c>
      <c r="B3518" s="1">
        <v>111.68</v>
      </c>
      <c r="C3518" s="14">
        <v>38097</v>
      </c>
      <c r="D3518" s="13">
        <v>1118.1500000000001</v>
      </c>
      <c r="E3518" s="17">
        <v>37960</v>
      </c>
      <c r="F3518" s="16">
        <v>10373.459999999999</v>
      </c>
      <c r="G3518" s="20">
        <v>38197</v>
      </c>
      <c r="H3518" s="19">
        <v>2717.61</v>
      </c>
      <c r="I3518" s="31">
        <v>37992</v>
      </c>
      <c r="J3518" s="30">
        <v>13036.32</v>
      </c>
      <c r="K3518" s="28">
        <v>37992</v>
      </c>
      <c r="L3518" s="27">
        <v>5182.8599999999997</v>
      </c>
      <c r="M3518" s="25">
        <v>38173</v>
      </c>
      <c r="N3518" s="24">
        <v>4403.3</v>
      </c>
      <c r="O3518" s="28">
        <v>38148</v>
      </c>
      <c r="P3518" s="27">
        <v>4021.64</v>
      </c>
    </row>
    <row r="3519" spans="1:16" ht="16.5" x14ac:dyDescent="0.3">
      <c r="A3519" s="2">
        <v>38016</v>
      </c>
      <c r="B3519" s="1">
        <v>110.89</v>
      </c>
      <c r="C3519" s="14">
        <v>38096</v>
      </c>
      <c r="D3519" s="13">
        <v>1135.82</v>
      </c>
      <c r="E3519" s="17">
        <v>37959</v>
      </c>
      <c r="F3519" s="16">
        <v>10429.99</v>
      </c>
      <c r="G3519" s="20">
        <v>38196</v>
      </c>
      <c r="H3519" s="19">
        <v>2665.98</v>
      </c>
      <c r="I3519" s="31">
        <v>37991</v>
      </c>
      <c r="J3519" s="30">
        <v>13005.33</v>
      </c>
      <c r="K3519" s="28">
        <v>37991</v>
      </c>
      <c r="L3519" s="27">
        <v>5391.28</v>
      </c>
      <c r="M3519" s="25">
        <v>38170</v>
      </c>
      <c r="N3519" s="24">
        <v>4407.3999999999996</v>
      </c>
      <c r="O3519" s="28">
        <v>38147</v>
      </c>
      <c r="P3519" s="27">
        <v>3997.76</v>
      </c>
    </row>
    <row r="3520" spans="1:16" ht="16.5" x14ac:dyDescent="0.3">
      <c r="A3520" s="2">
        <v>38015</v>
      </c>
      <c r="B3520" s="1">
        <v>111.66</v>
      </c>
      <c r="C3520" s="14">
        <v>38093</v>
      </c>
      <c r="D3520" s="13">
        <v>1134.6099999999999</v>
      </c>
      <c r="E3520" s="17">
        <v>37958</v>
      </c>
      <c r="F3520" s="16">
        <v>10326.39</v>
      </c>
      <c r="G3520" s="20">
        <v>38195</v>
      </c>
      <c r="H3520" s="19">
        <v>2670.48</v>
      </c>
      <c r="I3520" s="31">
        <v>37988</v>
      </c>
      <c r="J3520" s="30">
        <v>12801.48</v>
      </c>
      <c r="K3520" s="28">
        <v>37988</v>
      </c>
      <c r="L3520" s="27">
        <v>5363.06</v>
      </c>
      <c r="M3520" s="25">
        <v>38169</v>
      </c>
      <c r="N3520" s="24">
        <v>4424.7</v>
      </c>
      <c r="O3520" s="28">
        <v>38146</v>
      </c>
      <c r="P3520" s="27">
        <v>4018.95</v>
      </c>
    </row>
    <row r="3521" spans="1:16" ht="16.5" x14ac:dyDescent="0.3">
      <c r="A3521" s="2">
        <v>38014</v>
      </c>
      <c r="B3521" s="1">
        <v>112.59</v>
      </c>
      <c r="C3521" s="14">
        <v>38092</v>
      </c>
      <c r="D3521" s="13">
        <v>1128.8399999999999</v>
      </c>
      <c r="E3521" s="17">
        <v>37957</v>
      </c>
      <c r="F3521" s="16">
        <v>10410.15</v>
      </c>
      <c r="G3521" s="20">
        <v>38194</v>
      </c>
      <c r="H3521" s="19">
        <v>2640.61</v>
      </c>
      <c r="I3521" s="31">
        <v>37986</v>
      </c>
      <c r="J3521" s="30">
        <v>12575.94</v>
      </c>
      <c r="K3521" s="28">
        <v>37986</v>
      </c>
      <c r="L3521" s="27">
        <v>5020.18</v>
      </c>
      <c r="M3521" s="25">
        <v>38168</v>
      </c>
      <c r="N3521" s="24">
        <v>4464.1000000000004</v>
      </c>
      <c r="O3521" s="28">
        <v>38145</v>
      </c>
      <c r="P3521" s="27">
        <v>4017.81</v>
      </c>
    </row>
    <row r="3522" spans="1:16" ht="16.5" x14ac:dyDescent="0.3">
      <c r="A3522" s="2">
        <v>38013</v>
      </c>
      <c r="B3522" s="1">
        <v>113.02</v>
      </c>
      <c r="C3522" s="14">
        <v>38091</v>
      </c>
      <c r="D3522" s="13">
        <v>1128.17</v>
      </c>
      <c r="E3522" s="17">
        <v>37956</v>
      </c>
      <c r="F3522" s="16">
        <v>10403.27</v>
      </c>
      <c r="G3522" s="20">
        <v>38191</v>
      </c>
      <c r="H3522" s="19">
        <v>2673.44</v>
      </c>
      <c r="I3522" s="31">
        <v>37985</v>
      </c>
      <c r="J3522" s="30">
        <v>12526.74</v>
      </c>
      <c r="K3522" s="28">
        <v>37985</v>
      </c>
      <c r="L3522" s="27">
        <v>4883.33</v>
      </c>
      <c r="M3522" s="25">
        <v>38167</v>
      </c>
      <c r="N3522" s="24">
        <v>4512.3999999999996</v>
      </c>
      <c r="O3522" s="28">
        <v>38142</v>
      </c>
      <c r="P3522" s="27">
        <v>3961.93</v>
      </c>
    </row>
    <row r="3523" spans="1:16" ht="16.5" x14ac:dyDescent="0.3">
      <c r="A3523" s="2">
        <v>38012</v>
      </c>
      <c r="B3523" s="1">
        <v>113.68</v>
      </c>
      <c r="C3523" s="14">
        <v>38090</v>
      </c>
      <c r="D3523" s="13">
        <v>1129.44</v>
      </c>
      <c r="E3523" s="17">
        <v>37953</v>
      </c>
      <c r="F3523" s="16">
        <v>10100.57</v>
      </c>
      <c r="G3523" s="20">
        <v>38190</v>
      </c>
      <c r="H3523" s="19">
        <v>2680.44</v>
      </c>
      <c r="I3523" s="31">
        <v>37984</v>
      </c>
      <c r="J3523" s="30">
        <v>12464.29</v>
      </c>
      <c r="K3523" s="28">
        <v>37984</v>
      </c>
      <c r="L3523" s="27">
        <v>4761.12</v>
      </c>
      <c r="M3523" s="25">
        <v>38166</v>
      </c>
      <c r="N3523" s="24">
        <v>4518.7</v>
      </c>
      <c r="O3523" s="28">
        <v>38141</v>
      </c>
      <c r="P3523" s="27">
        <v>3917.08</v>
      </c>
    </row>
    <row r="3524" spans="1:16" ht="16.5" x14ac:dyDescent="0.3">
      <c r="A3524" s="2">
        <v>38006</v>
      </c>
      <c r="B3524" s="1">
        <v>112.63</v>
      </c>
      <c r="C3524" s="14">
        <v>38089</v>
      </c>
      <c r="D3524" s="13">
        <v>1145.2</v>
      </c>
      <c r="E3524" s="17">
        <v>37952</v>
      </c>
      <c r="F3524" s="16">
        <v>10163.379999999999</v>
      </c>
      <c r="G3524" s="20">
        <v>38189</v>
      </c>
      <c r="H3524" s="19">
        <v>2728.91</v>
      </c>
      <c r="I3524" s="31">
        <v>37979</v>
      </c>
      <c r="J3524" s="30">
        <v>12456.7</v>
      </c>
      <c r="K3524" s="28">
        <v>37979</v>
      </c>
      <c r="L3524" s="27">
        <v>4664.0600000000004</v>
      </c>
      <c r="M3524" s="25">
        <v>38163</v>
      </c>
      <c r="N3524" s="24">
        <v>4494.1000000000004</v>
      </c>
      <c r="O3524" s="28">
        <v>38140</v>
      </c>
      <c r="P3524" s="27">
        <v>3888.31</v>
      </c>
    </row>
    <row r="3525" spans="1:16" ht="16.5" x14ac:dyDescent="0.3">
      <c r="A3525" s="2">
        <v>38005</v>
      </c>
      <c r="B3525" s="1">
        <v>111.96</v>
      </c>
      <c r="C3525" s="14">
        <v>38085</v>
      </c>
      <c r="D3525" s="13">
        <v>1139.32</v>
      </c>
      <c r="E3525" s="17">
        <v>37951</v>
      </c>
      <c r="F3525" s="16">
        <v>10144.83</v>
      </c>
      <c r="G3525" s="20">
        <v>38188</v>
      </c>
      <c r="H3525" s="19">
        <v>2708.16</v>
      </c>
      <c r="I3525" s="31">
        <v>37978</v>
      </c>
      <c r="J3525" s="30">
        <v>12420.51</v>
      </c>
      <c r="K3525" s="28">
        <v>37978</v>
      </c>
      <c r="L3525" s="27">
        <v>4615.1099999999997</v>
      </c>
      <c r="M3525" s="25">
        <v>38162</v>
      </c>
      <c r="N3525" s="24">
        <v>4503.2</v>
      </c>
      <c r="O3525" s="28">
        <v>38139</v>
      </c>
      <c r="P3525" s="27">
        <v>3864.18</v>
      </c>
    </row>
    <row r="3526" spans="1:16" ht="16.5" x14ac:dyDescent="0.3">
      <c r="A3526" s="2">
        <v>38002</v>
      </c>
      <c r="B3526" s="1">
        <v>110.63</v>
      </c>
      <c r="C3526" s="14">
        <v>38084</v>
      </c>
      <c r="D3526" s="13">
        <v>1140.53</v>
      </c>
      <c r="E3526" s="17">
        <v>37950</v>
      </c>
      <c r="F3526" s="16">
        <v>9960.2000000000007</v>
      </c>
      <c r="G3526" s="20">
        <v>38187</v>
      </c>
      <c r="H3526" s="19">
        <v>2697.69</v>
      </c>
      <c r="I3526" s="31">
        <v>37977</v>
      </c>
      <c r="J3526" s="30">
        <v>12487.99</v>
      </c>
      <c r="K3526" s="28">
        <v>37977</v>
      </c>
      <c r="L3526" s="27">
        <v>4639.0200000000004</v>
      </c>
      <c r="M3526" s="25">
        <v>38161</v>
      </c>
      <c r="N3526" s="24">
        <v>4486.7</v>
      </c>
      <c r="O3526" s="28">
        <v>38138</v>
      </c>
      <c r="P3526" s="27">
        <v>3921.41</v>
      </c>
    </row>
    <row r="3527" spans="1:16" ht="16.5" x14ac:dyDescent="0.3">
      <c r="A3527" s="2">
        <v>38001</v>
      </c>
      <c r="B3527" s="1">
        <v>110.34</v>
      </c>
      <c r="C3527" s="14">
        <v>38083</v>
      </c>
      <c r="D3527" s="13">
        <v>1148.1600000000001</v>
      </c>
      <c r="E3527" s="17">
        <v>37946</v>
      </c>
      <c r="F3527" s="16">
        <v>9852.83</v>
      </c>
      <c r="G3527" s="20">
        <v>38184</v>
      </c>
      <c r="H3527" s="19">
        <v>2713.27</v>
      </c>
      <c r="I3527" s="31">
        <v>37974</v>
      </c>
      <c r="J3527" s="30">
        <v>12371.75</v>
      </c>
      <c r="K3527" s="28">
        <v>37974</v>
      </c>
      <c r="L3527" s="27">
        <v>4523.75</v>
      </c>
      <c r="M3527" s="25">
        <v>38160</v>
      </c>
      <c r="N3527" s="24">
        <v>4468.5</v>
      </c>
      <c r="O3527" s="28">
        <v>38135</v>
      </c>
      <c r="P3527" s="27">
        <v>3902.72</v>
      </c>
    </row>
    <row r="3528" spans="1:16" ht="16.5" x14ac:dyDescent="0.3">
      <c r="A3528" s="2">
        <v>38000</v>
      </c>
      <c r="B3528" s="1">
        <v>110.98</v>
      </c>
      <c r="C3528" s="14">
        <v>38082</v>
      </c>
      <c r="D3528" s="13">
        <v>1150.57</v>
      </c>
      <c r="E3528" s="17">
        <v>37945</v>
      </c>
      <c r="F3528" s="16">
        <v>9865.7000000000007</v>
      </c>
      <c r="G3528" s="20">
        <v>38183</v>
      </c>
      <c r="H3528" s="19">
        <v>2715.64</v>
      </c>
      <c r="I3528" s="31">
        <v>37973</v>
      </c>
      <c r="J3528" s="30">
        <v>12240.25</v>
      </c>
      <c r="K3528" s="28">
        <v>37973</v>
      </c>
      <c r="L3528" s="27">
        <v>4307.22</v>
      </c>
      <c r="M3528" s="25">
        <v>38159</v>
      </c>
      <c r="N3528" s="24">
        <v>4502.2</v>
      </c>
      <c r="O3528" s="28">
        <v>38134</v>
      </c>
      <c r="P3528" s="27">
        <v>3913.33</v>
      </c>
    </row>
    <row r="3529" spans="1:16" ht="16.5" x14ac:dyDescent="0.3">
      <c r="A3529" s="2">
        <v>37999</v>
      </c>
      <c r="B3529" s="1">
        <v>110.71</v>
      </c>
      <c r="C3529" s="14">
        <v>38079</v>
      </c>
      <c r="D3529" s="13">
        <v>1141.81</v>
      </c>
      <c r="E3529" s="17">
        <v>37944</v>
      </c>
      <c r="F3529" s="16">
        <v>9614.6</v>
      </c>
      <c r="G3529" s="20">
        <v>38182</v>
      </c>
      <c r="H3529" s="19">
        <v>2754.77</v>
      </c>
      <c r="I3529" s="31">
        <v>37972</v>
      </c>
      <c r="J3529" s="30">
        <v>12193.12</v>
      </c>
      <c r="K3529" s="28">
        <v>37972</v>
      </c>
      <c r="L3529" s="27">
        <v>4207.8</v>
      </c>
      <c r="M3529" s="25">
        <v>38156</v>
      </c>
      <c r="N3529" s="24">
        <v>4505.8</v>
      </c>
      <c r="O3529" s="28">
        <v>38133</v>
      </c>
      <c r="P3529" s="27">
        <v>3867.52</v>
      </c>
    </row>
    <row r="3530" spans="1:16" ht="16.5" x14ac:dyDescent="0.3">
      <c r="A3530" s="2">
        <v>37998</v>
      </c>
      <c r="B3530" s="1">
        <v>111.1</v>
      </c>
      <c r="C3530" s="14">
        <v>38078</v>
      </c>
      <c r="D3530" s="13">
        <v>1132.17</v>
      </c>
      <c r="E3530" s="17">
        <v>37943</v>
      </c>
      <c r="F3530" s="16">
        <v>9897.0499999999993</v>
      </c>
      <c r="G3530" s="20">
        <v>38181</v>
      </c>
      <c r="H3530" s="19">
        <v>2763.2</v>
      </c>
      <c r="I3530" s="31">
        <v>37971</v>
      </c>
      <c r="J3530" s="30">
        <v>12260.33</v>
      </c>
      <c r="K3530" s="28">
        <v>37971</v>
      </c>
      <c r="L3530" s="27">
        <v>4250.16</v>
      </c>
      <c r="M3530" s="25">
        <v>38155</v>
      </c>
      <c r="N3530" s="24">
        <v>4493.3</v>
      </c>
      <c r="O3530" s="28">
        <v>38132</v>
      </c>
      <c r="P3530" s="27">
        <v>3828.07</v>
      </c>
    </row>
    <row r="3531" spans="1:16" ht="16.5" x14ac:dyDescent="0.3">
      <c r="A3531" s="2">
        <v>37995</v>
      </c>
      <c r="B3531" s="1">
        <v>110.26</v>
      </c>
      <c r="C3531" s="14">
        <v>38077</v>
      </c>
      <c r="D3531" s="13">
        <v>1126.21</v>
      </c>
      <c r="E3531" s="17">
        <v>37942</v>
      </c>
      <c r="F3531" s="16">
        <v>9786.83</v>
      </c>
      <c r="G3531" s="20">
        <v>38180</v>
      </c>
      <c r="H3531" s="19">
        <v>2760.12</v>
      </c>
      <c r="I3531" s="31">
        <v>37970</v>
      </c>
      <c r="J3531" s="30">
        <v>12520.17</v>
      </c>
      <c r="K3531" s="28">
        <v>37970</v>
      </c>
      <c r="L3531" s="27">
        <v>4289.8599999999997</v>
      </c>
      <c r="M3531" s="25">
        <v>38154</v>
      </c>
      <c r="N3531" s="24">
        <v>4491.1000000000004</v>
      </c>
      <c r="O3531" s="28">
        <v>38131</v>
      </c>
      <c r="P3531" s="27">
        <v>3867.84</v>
      </c>
    </row>
    <row r="3532" spans="1:16" ht="16.5" x14ac:dyDescent="0.3">
      <c r="A3532" s="2">
        <v>37994</v>
      </c>
      <c r="B3532" s="1">
        <v>107.2</v>
      </c>
      <c r="C3532" s="14">
        <v>38076</v>
      </c>
      <c r="D3532" s="13">
        <v>1127</v>
      </c>
      <c r="E3532" s="17">
        <v>37939</v>
      </c>
      <c r="F3532" s="16">
        <v>10167.06</v>
      </c>
      <c r="G3532" s="20">
        <v>38177</v>
      </c>
      <c r="H3532" s="19">
        <v>2776.25</v>
      </c>
      <c r="I3532" s="31">
        <v>37967</v>
      </c>
      <c r="J3532" s="30">
        <v>12594.42</v>
      </c>
      <c r="K3532" s="28">
        <v>37967</v>
      </c>
      <c r="L3532" s="27">
        <v>4462.72</v>
      </c>
      <c r="M3532" s="25">
        <v>38153</v>
      </c>
      <c r="N3532" s="24">
        <v>4458.6000000000004</v>
      </c>
      <c r="O3532" s="28">
        <v>38128</v>
      </c>
      <c r="P3532" s="27">
        <v>3831.84</v>
      </c>
    </row>
    <row r="3533" spans="1:16" ht="16.5" x14ac:dyDescent="0.3">
      <c r="A3533" s="2">
        <v>37993</v>
      </c>
      <c r="B3533" s="1">
        <v>107.54</v>
      </c>
      <c r="C3533" s="14">
        <v>38075</v>
      </c>
      <c r="D3533" s="13">
        <v>1122.47</v>
      </c>
      <c r="E3533" s="17">
        <v>37938</v>
      </c>
      <c r="F3533" s="16">
        <v>10337.67</v>
      </c>
      <c r="G3533" s="20">
        <v>38176</v>
      </c>
      <c r="H3533" s="19">
        <v>2776.88</v>
      </c>
      <c r="I3533" s="31">
        <v>37966</v>
      </c>
      <c r="J3533" s="30">
        <v>12554.58</v>
      </c>
      <c r="K3533" s="28">
        <v>37966</v>
      </c>
      <c r="L3533" s="27">
        <v>4422.6899999999996</v>
      </c>
      <c r="M3533" s="25">
        <v>38152</v>
      </c>
      <c r="N3533" s="24">
        <v>4433.2</v>
      </c>
      <c r="O3533" s="28">
        <v>38127</v>
      </c>
      <c r="P3533" s="27">
        <v>3839.32</v>
      </c>
    </row>
    <row r="3534" spans="1:16" ht="16.5" x14ac:dyDescent="0.3">
      <c r="A3534" s="2">
        <v>37992</v>
      </c>
      <c r="B3534" s="1">
        <v>106.9</v>
      </c>
      <c r="C3534" s="14">
        <v>38072</v>
      </c>
      <c r="D3534" s="13">
        <v>1108.06</v>
      </c>
      <c r="E3534" s="17">
        <v>37937</v>
      </c>
      <c r="F3534" s="16">
        <v>10226.219999999999</v>
      </c>
      <c r="G3534" s="20">
        <v>38175</v>
      </c>
      <c r="H3534" s="19">
        <v>2764.31</v>
      </c>
      <c r="I3534" s="31">
        <v>37965</v>
      </c>
      <c r="J3534" s="30">
        <v>12398.38</v>
      </c>
      <c r="K3534" s="28">
        <v>37965</v>
      </c>
      <c r="L3534" s="27">
        <v>4405.2700000000004</v>
      </c>
      <c r="M3534" s="25">
        <v>38149</v>
      </c>
      <c r="N3534" s="24">
        <v>4484</v>
      </c>
      <c r="O3534" s="28">
        <v>38126</v>
      </c>
      <c r="P3534" s="27">
        <v>3872.26</v>
      </c>
    </row>
    <row r="3535" spans="1:16" ht="16.5" x14ac:dyDescent="0.3">
      <c r="A3535" s="2">
        <v>37991</v>
      </c>
      <c r="B3535" s="1">
        <v>107.07</v>
      </c>
      <c r="C3535" s="14">
        <v>38071</v>
      </c>
      <c r="D3535" s="13">
        <v>1109.19</v>
      </c>
      <c r="E3535" s="17">
        <v>37936</v>
      </c>
      <c r="F3535" s="16">
        <v>10207.040000000001</v>
      </c>
      <c r="G3535" s="20">
        <v>38174</v>
      </c>
      <c r="H3535" s="19">
        <v>2764.89</v>
      </c>
      <c r="I3535" s="31">
        <v>37964</v>
      </c>
      <c r="J3535" s="30">
        <v>12393.64</v>
      </c>
      <c r="K3535" s="28">
        <v>37964</v>
      </c>
      <c r="L3535" s="27">
        <v>4332.9399999999996</v>
      </c>
      <c r="M3535" s="25">
        <v>38148</v>
      </c>
      <c r="N3535" s="24">
        <v>4486.1000000000004</v>
      </c>
      <c r="O3535" s="28">
        <v>38125</v>
      </c>
      <c r="P3535" s="27">
        <v>3789.24</v>
      </c>
    </row>
    <row r="3536" spans="1:16" ht="16.5" x14ac:dyDescent="0.3">
      <c r="A3536" s="2">
        <v>37988</v>
      </c>
      <c r="B3536" s="1">
        <v>106.65</v>
      </c>
      <c r="C3536" s="14">
        <v>38070</v>
      </c>
      <c r="D3536" s="13">
        <v>1091.33</v>
      </c>
      <c r="E3536" s="17">
        <v>37935</v>
      </c>
      <c r="F3536" s="16">
        <v>10504.54</v>
      </c>
      <c r="G3536" s="20">
        <v>38173</v>
      </c>
      <c r="H3536" s="19">
        <v>2784.92</v>
      </c>
      <c r="I3536" s="31">
        <v>37963</v>
      </c>
      <c r="J3536" s="30">
        <v>12177.44</v>
      </c>
      <c r="K3536" s="28">
        <v>37963</v>
      </c>
      <c r="L3536" s="27">
        <v>4108.47</v>
      </c>
      <c r="M3536" s="25">
        <v>38147</v>
      </c>
      <c r="N3536" s="24">
        <v>4489.5</v>
      </c>
      <c r="O3536" s="28">
        <v>38124</v>
      </c>
      <c r="P3536" s="27">
        <v>3754.37</v>
      </c>
    </row>
    <row r="3537" spans="1:16" ht="16.5" x14ac:dyDescent="0.3">
      <c r="A3537" s="2">
        <v>37985</v>
      </c>
      <c r="B3537" s="1">
        <v>105.21</v>
      </c>
      <c r="C3537" s="14">
        <v>38069</v>
      </c>
      <c r="D3537" s="13">
        <v>1093.95</v>
      </c>
      <c r="E3537" s="17">
        <v>37932</v>
      </c>
      <c r="F3537" s="16">
        <v>10628.98</v>
      </c>
      <c r="G3537" s="20">
        <v>38170</v>
      </c>
      <c r="H3537" s="19">
        <v>2783.99</v>
      </c>
      <c r="I3537" s="31">
        <v>37960</v>
      </c>
      <c r="J3537" s="30">
        <v>12314.73</v>
      </c>
      <c r="K3537" s="28">
        <v>37960</v>
      </c>
      <c r="L3537" s="27">
        <v>4077.27</v>
      </c>
      <c r="M3537" s="25">
        <v>38146</v>
      </c>
      <c r="N3537" s="24">
        <v>4504.8</v>
      </c>
      <c r="O3537" s="28">
        <v>38121</v>
      </c>
      <c r="P3537" s="27">
        <v>3803.1</v>
      </c>
    </row>
    <row r="3538" spans="1:16" ht="16.5" x14ac:dyDescent="0.3">
      <c r="A3538" s="2">
        <v>37984</v>
      </c>
      <c r="B3538" s="1">
        <v>102.79</v>
      </c>
      <c r="C3538" s="14">
        <v>38068</v>
      </c>
      <c r="D3538" s="13">
        <v>1095.4000000000001</v>
      </c>
      <c r="E3538" s="17">
        <v>37931</v>
      </c>
      <c r="F3538" s="16">
        <v>10552.3</v>
      </c>
      <c r="G3538" s="20">
        <v>38169</v>
      </c>
      <c r="H3538" s="19">
        <v>2806.62</v>
      </c>
      <c r="I3538" s="31">
        <v>37959</v>
      </c>
      <c r="J3538" s="30">
        <v>12342.65</v>
      </c>
      <c r="K3538" s="28">
        <v>37959</v>
      </c>
      <c r="L3538" s="27">
        <v>4064.5</v>
      </c>
      <c r="M3538" s="25">
        <v>38145</v>
      </c>
      <c r="N3538" s="24">
        <v>4491.6000000000004</v>
      </c>
      <c r="O3538" s="28">
        <v>38120</v>
      </c>
      <c r="P3538" s="27">
        <v>3824.93</v>
      </c>
    </row>
    <row r="3539" spans="1:16" ht="16.5" x14ac:dyDescent="0.3">
      <c r="A3539" s="2">
        <v>37981</v>
      </c>
      <c r="B3539" s="1">
        <v>102.43</v>
      </c>
      <c r="C3539" s="14">
        <v>38065</v>
      </c>
      <c r="D3539" s="13">
        <v>1109.78</v>
      </c>
      <c r="E3539" s="17">
        <v>37930</v>
      </c>
      <c r="F3539" s="16">
        <v>10837.54</v>
      </c>
      <c r="G3539" s="20">
        <v>38168</v>
      </c>
      <c r="H3539" s="19">
        <v>2811.08</v>
      </c>
      <c r="I3539" s="31">
        <v>37958</v>
      </c>
      <c r="J3539" s="30">
        <v>12361.18</v>
      </c>
      <c r="K3539" s="28">
        <v>37958</v>
      </c>
      <c r="L3539" s="27">
        <v>4101.66</v>
      </c>
      <c r="M3539" s="25">
        <v>38142</v>
      </c>
      <c r="N3539" s="24">
        <v>4454.3999999999996</v>
      </c>
      <c r="O3539" s="28">
        <v>38119</v>
      </c>
      <c r="P3539" s="27">
        <v>3776.24</v>
      </c>
    </row>
    <row r="3540" spans="1:16" ht="16.5" x14ac:dyDescent="0.3">
      <c r="A3540" s="2">
        <v>37979</v>
      </c>
      <c r="B3540" s="1">
        <v>102.77</v>
      </c>
      <c r="C3540" s="14">
        <v>38064</v>
      </c>
      <c r="D3540" s="13">
        <v>1122.32</v>
      </c>
      <c r="E3540" s="17">
        <v>37929</v>
      </c>
      <c r="F3540" s="16">
        <v>10847.97</v>
      </c>
      <c r="G3540" s="20">
        <v>38167</v>
      </c>
      <c r="H3540" s="19">
        <v>2828.59</v>
      </c>
      <c r="I3540" s="31">
        <v>37957</v>
      </c>
      <c r="J3540" s="30">
        <v>12412.23</v>
      </c>
      <c r="K3540" s="28">
        <v>37957</v>
      </c>
      <c r="L3540" s="27">
        <v>4038.54</v>
      </c>
      <c r="M3540" s="25">
        <v>38141</v>
      </c>
      <c r="N3540" s="24">
        <v>4435.3999999999996</v>
      </c>
      <c r="O3540" s="28">
        <v>38118</v>
      </c>
      <c r="P3540" s="27">
        <v>3849.84</v>
      </c>
    </row>
    <row r="3541" spans="1:16" ht="16.5" x14ac:dyDescent="0.3">
      <c r="A3541" s="2">
        <v>37978</v>
      </c>
      <c r="B3541" s="1">
        <v>103.89</v>
      </c>
      <c r="C3541" s="14">
        <v>38063</v>
      </c>
      <c r="D3541" s="13">
        <v>1123.75</v>
      </c>
      <c r="E3541" s="17">
        <v>37925</v>
      </c>
      <c r="F3541" s="16">
        <v>10559.59</v>
      </c>
      <c r="G3541" s="20">
        <v>38166</v>
      </c>
      <c r="H3541" s="19">
        <v>2840.04</v>
      </c>
      <c r="I3541" s="31">
        <v>37956</v>
      </c>
      <c r="J3541" s="30">
        <v>12456.99</v>
      </c>
      <c r="K3541" s="28">
        <v>37956</v>
      </c>
      <c r="L3541" s="27">
        <v>4003.26</v>
      </c>
      <c r="M3541" s="25">
        <v>38140</v>
      </c>
      <c r="N3541" s="24">
        <v>4422.8</v>
      </c>
      <c r="O3541" s="28">
        <v>38117</v>
      </c>
      <c r="P3541" s="27">
        <v>3784.61</v>
      </c>
    </row>
    <row r="3542" spans="1:16" ht="16.5" x14ac:dyDescent="0.3">
      <c r="A3542" s="2">
        <v>37977</v>
      </c>
      <c r="B3542" s="1">
        <v>104.16</v>
      </c>
      <c r="C3542" s="14">
        <v>38062</v>
      </c>
      <c r="D3542" s="13">
        <v>1110.7</v>
      </c>
      <c r="E3542" s="17">
        <v>37924</v>
      </c>
      <c r="F3542" s="16">
        <v>10695.56</v>
      </c>
      <c r="G3542" s="20">
        <v>38163</v>
      </c>
      <c r="H3542" s="19">
        <v>2818.86</v>
      </c>
      <c r="I3542" s="31">
        <v>37953</v>
      </c>
      <c r="J3542" s="30">
        <v>12317.47</v>
      </c>
      <c r="K3542" s="28">
        <v>37953</v>
      </c>
      <c r="L3542" s="27">
        <v>3832.27</v>
      </c>
      <c r="M3542" s="25">
        <v>38139</v>
      </c>
      <c r="N3542" s="24">
        <v>4422.7</v>
      </c>
      <c r="O3542" s="28">
        <v>38114</v>
      </c>
      <c r="P3542" s="27">
        <v>3895.64</v>
      </c>
    </row>
    <row r="3543" spans="1:16" ht="16.5" x14ac:dyDescent="0.3">
      <c r="A3543" s="2">
        <v>37974</v>
      </c>
      <c r="B3543" s="1">
        <v>105.04</v>
      </c>
      <c r="C3543" s="14">
        <v>38061</v>
      </c>
      <c r="D3543" s="13">
        <v>1104.49</v>
      </c>
      <c r="E3543" s="17">
        <v>37923</v>
      </c>
      <c r="F3543" s="16">
        <v>10739.22</v>
      </c>
      <c r="G3543" s="20">
        <v>38162</v>
      </c>
      <c r="H3543" s="19">
        <v>2822.35</v>
      </c>
      <c r="I3543" s="31">
        <v>37952</v>
      </c>
      <c r="J3543" s="30">
        <v>12075.99</v>
      </c>
      <c r="K3543" s="28">
        <v>37952</v>
      </c>
      <c r="L3543" s="27">
        <v>3714.23</v>
      </c>
      <c r="M3543" s="25">
        <v>38135</v>
      </c>
      <c r="N3543" s="24">
        <v>4430.7</v>
      </c>
      <c r="O3543" s="28">
        <v>38113</v>
      </c>
      <c r="P3543" s="27">
        <v>3909.46</v>
      </c>
    </row>
    <row r="3544" spans="1:16" ht="16.5" x14ac:dyDescent="0.3">
      <c r="A3544" s="2">
        <v>37973</v>
      </c>
      <c r="B3544" s="1">
        <v>104.45</v>
      </c>
      <c r="C3544" s="14">
        <v>38058</v>
      </c>
      <c r="D3544" s="13">
        <v>1120.57</v>
      </c>
      <c r="E3544" s="17">
        <v>37922</v>
      </c>
      <c r="F3544" s="16">
        <v>10561.01</v>
      </c>
      <c r="G3544" s="20">
        <v>38161</v>
      </c>
      <c r="H3544" s="19">
        <v>2793.63</v>
      </c>
      <c r="I3544" s="31">
        <v>37951</v>
      </c>
      <c r="J3544" s="30">
        <v>12086.67</v>
      </c>
      <c r="K3544" s="28">
        <v>37951</v>
      </c>
      <c r="L3544" s="27">
        <v>3664.71</v>
      </c>
      <c r="M3544" s="25">
        <v>38134</v>
      </c>
      <c r="N3544" s="24">
        <v>4453.6000000000004</v>
      </c>
      <c r="O3544" s="28">
        <v>38112</v>
      </c>
      <c r="P3544" s="27">
        <v>4022.1</v>
      </c>
    </row>
    <row r="3545" spans="1:16" ht="16.5" x14ac:dyDescent="0.3">
      <c r="A3545" s="2">
        <v>37972</v>
      </c>
      <c r="B3545" s="1">
        <v>103.05</v>
      </c>
      <c r="C3545" s="14">
        <v>38057</v>
      </c>
      <c r="D3545" s="13">
        <v>1106.78</v>
      </c>
      <c r="E3545" s="17">
        <v>37921</v>
      </c>
      <c r="F3545" s="16">
        <v>10454.120000000001</v>
      </c>
      <c r="G3545" s="20">
        <v>38160</v>
      </c>
      <c r="H3545" s="19">
        <v>2782.43</v>
      </c>
      <c r="I3545" s="31">
        <v>37950</v>
      </c>
      <c r="J3545" s="30">
        <v>12008.07</v>
      </c>
      <c r="K3545" s="28">
        <v>37950</v>
      </c>
      <c r="L3545" s="27">
        <v>3640.84</v>
      </c>
      <c r="M3545" s="25">
        <v>38133</v>
      </c>
      <c r="N3545" s="24">
        <v>4438.3</v>
      </c>
      <c r="O3545" s="28">
        <v>38111</v>
      </c>
      <c r="P3545" s="27">
        <v>3990.75</v>
      </c>
    </row>
    <row r="3546" spans="1:16" ht="16.5" x14ac:dyDescent="0.3">
      <c r="A3546" s="2">
        <v>37971</v>
      </c>
      <c r="B3546" s="1">
        <v>104.76</v>
      </c>
      <c r="C3546" s="14">
        <v>38056</v>
      </c>
      <c r="D3546" s="13">
        <v>1123.8900000000001</v>
      </c>
      <c r="E3546" s="17">
        <v>37918</v>
      </c>
      <c r="F3546" s="16">
        <v>10335.700000000001</v>
      </c>
      <c r="G3546" s="20">
        <v>38159</v>
      </c>
      <c r="H3546" s="19">
        <v>2816.56</v>
      </c>
      <c r="I3546" s="31">
        <v>37949</v>
      </c>
      <c r="J3546" s="30">
        <v>11848.56</v>
      </c>
      <c r="K3546" s="28">
        <v>37949</v>
      </c>
      <c r="L3546" s="27">
        <v>3572.73</v>
      </c>
      <c r="M3546" s="25">
        <v>38132</v>
      </c>
      <c r="N3546" s="24">
        <v>4418</v>
      </c>
      <c r="O3546" s="28">
        <v>38110</v>
      </c>
      <c r="P3546" s="27">
        <v>4007.65</v>
      </c>
    </row>
    <row r="3547" spans="1:16" ht="16.5" x14ac:dyDescent="0.3">
      <c r="A3547" s="2">
        <v>37970</v>
      </c>
      <c r="B3547" s="1">
        <v>106.48</v>
      </c>
      <c r="C3547" s="14">
        <v>38055</v>
      </c>
      <c r="D3547" s="13">
        <v>1140.58</v>
      </c>
      <c r="E3547" s="17">
        <v>37917</v>
      </c>
      <c r="F3547" s="16">
        <v>10335.16</v>
      </c>
      <c r="G3547" s="20">
        <v>38156</v>
      </c>
      <c r="H3547" s="19">
        <v>2822.06</v>
      </c>
      <c r="I3547" s="31">
        <v>37946</v>
      </c>
      <c r="J3547" s="30">
        <v>11839.8</v>
      </c>
      <c r="K3547" s="28">
        <v>37946</v>
      </c>
      <c r="L3547" s="27">
        <v>3545.09</v>
      </c>
      <c r="M3547" s="25">
        <v>38131</v>
      </c>
      <c r="N3547" s="24">
        <v>4428.8999999999996</v>
      </c>
      <c r="O3547" s="28">
        <v>38107</v>
      </c>
      <c r="P3547" s="27">
        <v>3985.21</v>
      </c>
    </row>
    <row r="3548" spans="1:16" ht="16.5" x14ac:dyDescent="0.3">
      <c r="A3548" s="2">
        <v>37967</v>
      </c>
      <c r="B3548" s="1">
        <v>104.32</v>
      </c>
      <c r="C3548" s="14">
        <v>38054</v>
      </c>
      <c r="D3548" s="13">
        <v>1147.21</v>
      </c>
      <c r="E3548" s="17">
        <v>37916</v>
      </c>
      <c r="F3548" s="16">
        <v>10889.62</v>
      </c>
      <c r="G3548" s="20">
        <v>38155</v>
      </c>
      <c r="H3548" s="19">
        <v>2807.16</v>
      </c>
      <c r="I3548" s="31">
        <v>37945</v>
      </c>
      <c r="J3548" s="30">
        <v>11845.41</v>
      </c>
      <c r="K3548" s="28">
        <v>37945</v>
      </c>
      <c r="L3548" s="27">
        <v>3596.09</v>
      </c>
      <c r="M3548" s="25">
        <v>38128</v>
      </c>
      <c r="N3548" s="24">
        <v>4431.3999999999996</v>
      </c>
      <c r="O3548" s="28">
        <v>38106</v>
      </c>
      <c r="P3548" s="27">
        <v>4008.91</v>
      </c>
    </row>
    <row r="3549" spans="1:16" ht="16.5" x14ac:dyDescent="0.3">
      <c r="A3549" s="2">
        <v>37966</v>
      </c>
      <c r="B3549" s="1">
        <v>102.12</v>
      </c>
      <c r="C3549" s="14">
        <v>38051</v>
      </c>
      <c r="D3549" s="13">
        <v>1156.8699999999999</v>
      </c>
      <c r="E3549" s="17">
        <v>37915</v>
      </c>
      <c r="F3549" s="16">
        <v>11031.52</v>
      </c>
      <c r="G3549" s="20">
        <v>38154</v>
      </c>
      <c r="H3549" s="19">
        <v>2807.15</v>
      </c>
      <c r="I3549" s="31">
        <v>37944</v>
      </c>
      <c r="J3549" s="30">
        <v>11872.99</v>
      </c>
      <c r="K3549" s="28">
        <v>37944</v>
      </c>
      <c r="L3549" s="27">
        <v>3660.05</v>
      </c>
      <c r="M3549" s="25">
        <v>38127</v>
      </c>
      <c r="N3549" s="24">
        <v>4428.7</v>
      </c>
      <c r="O3549" s="28">
        <v>38105</v>
      </c>
      <c r="P3549" s="27">
        <v>4065.74</v>
      </c>
    </row>
    <row r="3550" spans="1:16" ht="16.5" x14ac:dyDescent="0.3">
      <c r="A3550" s="2">
        <v>37965</v>
      </c>
      <c r="B3550" s="1">
        <v>102.69</v>
      </c>
      <c r="C3550" s="14">
        <v>38050</v>
      </c>
      <c r="D3550" s="13">
        <v>1154.8800000000001</v>
      </c>
      <c r="E3550" s="17">
        <v>37914</v>
      </c>
      <c r="F3550" s="16">
        <v>11161.71</v>
      </c>
      <c r="G3550" s="20">
        <v>38153</v>
      </c>
      <c r="H3550" s="19">
        <v>2785.68</v>
      </c>
      <c r="I3550" s="31">
        <v>37943</v>
      </c>
      <c r="J3550" s="30">
        <v>12027.26</v>
      </c>
      <c r="K3550" s="28">
        <v>37943</v>
      </c>
      <c r="L3550" s="27">
        <v>3750.84</v>
      </c>
      <c r="M3550" s="25">
        <v>38126</v>
      </c>
      <c r="N3550" s="24">
        <v>4471.8</v>
      </c>
      <c r="O3550" s="28">
        <v>38104</v>
      </c>
      <c r="P3550" s="27">
        <v>4134.1000000000004</v>
      </c>
    </row>
    <row r="3551" spans="1:16" ht="16.5" x14ac:dyDescent="0.3">
      <c r="A3551" s="2">
        <v>37964</v>
      </c>
      <c r="B3551" s="1">
        <v>101.64</v>
      </c>
      <c r="C3551" s="14">
        <v>38049</v>
      </c>
      <c r="D3551" s="13">
        <v>1151.04</v>
      </c>
      <c r="E3551" s="17">
        <v>37911</v>
      </c>
      <c r="F3551" s="16">
        <v>11037.89</v>
      </c>
      <c r="G3551" s="20">
        <v>38152</v>
      </c>
      <c r="H3551" s="19">
        <v>2759.27</v>
      </c>
      <c r="I3551" s="31">
        <v>37942</v>
      </c>
      <c r="J3551" s="30">
        <v>11997.02</v>
      </c>
      <c r="K3551" s="28">
        <v>37942</v>
      </c>
      <c r="L3551" s="27">
        <v>3752.06</v>
      </c>
      <c r="M3551" s="25">
        <v>38125</v>
      </c>
      <c r="N3551" s="24">
        <v>4414.3999999999996</v>
      </c>
      <c r="O3551" s="28">
        <v>38103</v>
      </c>
      <c r="P3551" s="27">
        <v>4125.83</v>
      </c>
    </row>
    <row r="3552" spans="1:16" ht="16.5" x14ac:dyDescent="0.3">
      <c r="A3552" s="2">
        <v>37963</v>
      </c>
      <c r="B3552" s="1">
        <v>101.3</v>
      </c>
      <c r="C3552" s="14">
        <v>38048</v>
      </c>
      <c r="D3552" s="13">
        <v>1149.0999999999999</v>
      </c>
      <c r="E3552" s="17">
        <v>37910</v>
      </c>
      <c r="F3552" s="16">
        <v>11025.15</v>
      </c>
      <c r="G3552" s="20">
        <v>38149</v>
      </c>
      <c r="H3552" s="19">
        <v>2797.05</v>
      </c>
      <c r="I3552" s="31">
        <v>37939</v>
      </c>
      <c r="J3552" s="30">
        <v>12203.53</v>
      </c>
      <c r="K3552" s="28">
        <v>37939</v>
      </c>
      <c r="L3552" s="27">
        <v>3785.06</v>
      </c>
      <c r="M3552" s="25">
        <v>38124</v>
      </c>
      <c r="N3552" s="24">
        <v>4403</v>
      </c>
      <c r="O3552" s="28">
        <v>38100</v>
      </c>
      <c r="P3552" s="27">
        <v>4103.62</v>
      </c>
    </row>
    <row r="3553" spans="1:16" ht="16.5" x14ac:dyDescent="0.3">
      <c r="A3553" s="2">
        <v>37960</v>
      </c>
      <c r="B3553" s="1">
        <v>101.87</v>
      </c>
      <c r="C3553" s="14">
        <v>38047</v>
      </c>
      <c r="D3553" s="13">
        <v>1155.96</v>
      </c>
      <c r="E3553" s="17">
        <v>37909</v>
      </c>
      <c r="F3553" s="16">
        <v>10899.95</v>
      </c>
      <c r="G3553" s="20">
        <v>38148</v>
      </c>
      <c r="H3553" s="19">
        <v>2800.18</v>
      </c>
      <c r="I3553" s="31">
        <v>37938</v>
      </c>
      <c r="J3553" s="30">
        <v>12227.57</v>
      </c>
      <c r="K3553" s="28">
        <v>37938</v>
      </c>
      <c r="L3553" s="27">
        <v>3785.27</v>
      </c>
      <c r="M3553" s="25">
        <v>38121</v>
      </c>
      <c r="N3553" s="24">
        <v>4441.8</v>
      </c>
      <c r="O3553" s="28">
        <v>38099</v>
      </c>
      <c r="P3553" s="27">
        <v>4059.15</v>
      </c>
    </row>
    <row r="3554" spans="1:16" ht="16.5" x14ac:dyDescent="0.3">
      <c r="A3554" s="2">
        <v>37959</v>
      </c>
      <c r="B3554" s="1">
        <v>103.99</v>
      </c>
      <c r="C3554" s="14">
        <v>38044</v>
      </c>
      <c r="D3554" s="13">
        <v>1144.94</v>
      </c>
      <c r="E3554" s="17">
        <v>37908</v>
      </c>
      <c r="F3554" s="16">
        <v>10966.43</v>
      </c>
      <c r="G3554" s="20">
        <v>38147</v>
      </c>
      <c r="H3554" s="19">
        <v>2787.39</v>
      </c>
      <c r="I3554" s="31">
        <v>37937</v>
      </c>
      <c r="J3554" s="30">
        <v>11971.48</v>
      </c>
      <c r="K3554" s="28">
        <v>37937</v>
      </c>
      <c r="L3554" s="27">
        <v>3721.48</v>
      </c>
      <c r="M3554" s="25">
        <v>38120</v>
      </c>
      <c r="N3554" s="24">
        <v>4453.8</v>
      </c>
      <c r="O3554" s="28">
        <v>38098</v>
      </c>
      <c r="P3554" s="27">
        <v>4026.15</v>
      </c>
    </row>
    <row r="3555" spans="1:16" ht="16.5" x14ac:dyDescent="0.3">
      <c r="A3555" s="2">
        <v>37958</v>
      </c>
      <c r="B3555" s="1">
        <v>104.79</v>
      </c>
      <c r="C3555" s="14">
        <v>38043</v>
      </c>
      <c r="D3555" s="13">
        <v>1144.9100000000001</v>
      </c>
      <c r="E3555" s="17">
        <v>37904</v>
      </c>
      <c r="F3555" s="16">
        <v>10786.04</v>
      </c>
      <c r="G3555" s="20">
        <v>38146</v>
      </c>
      <c r="H3555" s="19">
        <v>2800.36</v>
      </c>
      <c r="I3555" s="31">
        <v>37936</v>
      </c>
      <c r="J3555" s="30">
        <v>12003.62</v>
      </c>
      <c r="K3555" s="28">
        <v>37936</v>
      </c>
      <c r="L3555" s="27">
        <v>3681.72</v>
      </c>
      <c r="M3555" s="25">
        <v>38119</v>
      </c>
      <c r="N3555" s="24">
        <v>4412.8999999999996</v>
      </c>
      <c r="O3555" s="28">
        <v>38097</v>
      </c>
      <c r="P3555" s="27">
        <v>4061.13</v>
      </c>
    </row>
    <row r="3556" spans="1:16" ht="16.5" x14ac:dyDescent="0.3">
      <c r="A3556" s="2">
        <v>37957</v>
      </c>
      <c r="B3556" s="1">
        <v>104.86</v>
      </c>
      <c r="C3556" s="14">
        <v>38042</v>
      </c>
      <c r="D3556" s="13">
        <v>1143.67</v>
      </c>
      <c r="E3556" s="17">
        <v>37903</v>
      </c>
      <c r="F3556" s="16">
        <v>10531.44</v>
      </c>
      <c r="G3556" s="20">
        <v>38145</v>
      </c>
      <c r="H3556" s="19">
        <v>2799.81</v>
      </c>
      <c r="I3556" s="31">
        <v>37935</v>
      </c>
      <c r="J3556" s="30">
        <v>12156.68</v>
      </c>
      <c r="K3556" s="28">
        <v>37935</v>
      </c>
      <c r="L3556" s="27">
        <v>3745.03</v>
      </c>
      <c r="M3556" s="25">
        <v>38118</v>
      </c>
      <c r="N3556" s="24">
        <v>4454.7</v>
      </c>
      <c r="O3556" s="28">
        <v>38096</v>
      </c>
      <c r="P3556" s="27">
        <v>4025.07</v>
      </c>
    </row>
    <row r="3557" spans="1:16" ht="16.5" x14ac:dyDescent="0.3">
      <c r="A3557" s="2">
        <v>37956</v>
      </c>
      <c r="B3557" s="1">
        <v>104.9</v>
      </c>
      <c r="C3557" s="14">
        <v>38041</v>
      </c>
      <c r="D3557" s="13">
        <v>1139.0899999999999</v>
      </c>
      <c r="E3557" s="17">
        <v>37902</v>
      </c>
      <c r="F3557" s="16">
        <v>10542.2</v>
      </c>
      <c r="G3557" s="20">
        <v>38142</v>
      </c>
      <c r="H3557" s="19">
        <v>2767.87</v>
      </c>
      <c r="I3557" s="31">
        <v>37932</v>
      </c>
      <c r="J3557" s="30">
        <v>12215.17</v>
      </c>
      <c r="K3557" s="28">
        <v>37932</v>
      </c>
      <c r="L3557" s="27">
        <v>3793.51</v>
      </c>
      <c r="M3557" s="25">
        <v>38117</v>
      </c>
      <c r="N3557" s="24">
        <v>4395.2</v>
      </c>
      <c r="O3557" s="28">
        <v>38093</v>
      </c>
      <c r="P3557" s="27">
        <v>4033.98</v>
      </c>
    </row>
    <row r="3558" spans="1:16" ht="16.5" x14ac:dyDescent="0.3">
      <c r="A3558" s="2">
        <v>37953</v>
      </c>
      <c r="B3558" s="1">
        <v>103.61</v>
      </c>
      <c r="C3558" s="14">
        <v>38040</v>
      </c>
      <c r="D3558" s="13">
        <v>1141</v>
      </c>
      <c r="E3558" s="17">
        <v>37901</v>
      </c>
      <c r="F3558" s="16">
        <v>10820.33</v>
      </c>
      <c r="G3558" s="20">
        <v>38141</v>
      </c>
      <c r="H3558" s="19">
        <v>2736.72</v>
      </c>
      <c r="I3558" s="31">
        <v>37931</v>
      </c>
      <c r="J3558" s="30">
        <v>12150.09</v>
      </c>
      <c r="K3558" s="28">
        <v>37931</v>
      </c>
      <c r="L3558" s="27">
        <v>3794.66</v>
      </c>
      <c r="M3558" s="25">
        <v>38114</v>
      </c>
      <c r="N3558" s="24">
        <v>4498.3999999999996</v>
      </c>
      <c r="O3558" s="28">
        <v>38092</v>
      </c>
      <c r="P3558" s="27">
        <v>4004.61</v>
      </c>
    </row>
    <row r="3559" spans="1:16" ht="16.5" x14ac:dyDescent="0.3">
      <c r="A3559" s="2">
        <v>37952</v>
      </c>
      <c r="B3559" s="1">
        <v>101.6</v>
      </c>
      <c r="C3559" s="14">
        <v>38037</v>
      </c>
      <c r="D3559" s="13">
        <v>1144.1099999999999</v>
      </c>
      <c r="E3559" s="17">
        <v>37900</v>
      </c>
      <c r="F3559" s="16">
        <v>10740.14</v>
      </c>
      <c r="G3559" s="20">
        <v>38140</v>
      </c>
      <c r="H3559" s="19">
        <v>2730.15</v>
      </c>
      <c r="I3559" s="31">
        <v>37930</v>
      </c>
      <c r="J3559" s="30">
        <v>12438.92</v>
      </c>
      <c r="K3559" s="28">
        <v>37930</v>
      </c>
      <c r="L3559" s="27">
        <v>3851.68</v>
      </c>
      <c r="M3559" s="25">
        <v>38113</v>
      </c>
      <c r="N3559" s="24">
        <v>4516.2</v>
      </c>
      <c r="O3559" s="28">
        <v>38091</v>
      </c>
      <c r="P3559" s="27">
        <v>4012.77</v>
      </c>
    </row>
    <row r="3560" spans="1:16" ht="16.5" x14ac:dyDescent="0.3">
      <c r="A3560" s="2">
        <v>37951</v>
      </c>
      <c r="B3560" s="1">
        <v>101.6</v>
      </c>
      <c r="C3560" s="14">
        <v>38036</v>
      </c>
      <c r="D3560" s="13">
        <v>1147.06</v>
      </c>
      <c r="E3560" s="17">
        <v>37897</v>
      </c>
      <c r="F3560" s="16">
        <v>10709.29</v>
      </c>
      <c r="G3560" s="20">
        <v>38139</v>
      </c>
      <c r="H3560" s="19">
        <v>2713.29</v>
      </c>
      <c r="I3560" s="31">
        <v>37929</v>
      </c>
      <c r="J3560" s="30">
        <v>12440.72</v>
      </c>
      <c r="K3560" s="28">
        <v>37929</v>
      </c>
      <c r="L3560" s="27">
        <v>3894.09</v>
      </c>
      <c r="M3560" s="25">
        <v>38112</v>
      </c>
      <c r="N3560" s="24">
        <v>4569.5</v>
      </c>
      <c r="O3560" s="28">
        <v>38090</v>
      </c>
      <c r="P3560" s="27">
        <v>4071.42</v>
      </c>
    </row>
    <row r="3561" spans="1:16" ht="16.5" x14ac:dyDescent="0.3">
      <c r="A3561" s="2">
        <v>37950</v>
      </c>
      <c r="B3561" s="1">
        <v>99.71</v>
      </c>
      <c r="C3561" s="14">
        <v>38035</v>
      </c>
      <c r="D3561" s="13">
        <v>1151.82</v>
      </c>
      <c r="E3561" s="17">
        <v>37896</v>
      </c>
      <c r="F3561" s="16">
        <v>10593.53</v>
      </c>
      <c r="G3561" s="20">
        <v>38138</v>
      </c>
      <c r="H3561" s="19">
        <v>2749.62</v>
      </c>
      <c r="I3561" s="31">
        <v>37928</v>
      </c>
      <c r="J3561" s="30">
        <v>12386.81</v>
      </c>
      <c r="K3561" s="28">
        <v>37928</v>
      </c>
      <c r="L3561" s="27">
        <v>3881.85</v>
      </c>
      <c r="M3561" s="25">
        <v>38111</v>
      </c>
      <c r="N3561" s="24">
        <v>4547.2</v>
      </c>
      <c r="O3561" s="28">
        <v>38085</v>
      </c>
      <c r="P3561" s="27">
        <v>4013.53</v>
      </c>
    </row>
    <row r="3562" spans="1:16" ht="16.5" x14ac:dyDescent="0.3">
      <c r="A3562" s="2">
        <v>37949</v>
      </c>
      <c r="B3562" s="1">
        <v>97.61</v>
      </c>
      <c r="C3562" s="14">
        <v>38034</v>
      </c>
      <c r="D3562" s="13">
        <v>1156.99</v>
      </c>
      <c r="E3562" s="17">
        <v>37895</v>
      </c>
      <c r="F3562" s="16">
        <v>10361.24</v>
      </c>
      <c r="G3562" s="20">
        <v>38135</v>
      </c>
      <c r="H3562" s="19">
        <v>2736.83</v>
      </c>
      <c r="I3562" s="31">
        <v>37925</v>
      </c>
      <c r="J3562" s="30">
        <v>12190.1</v>
      </c>
      <c r="K3562" s="28">
        <v>37925</v>
      </c>
      <c r="L3562" s="27">
        <v>3862.44</v>
      </c>
      <c r="M3562" s="25">
        <v>38107</v>
      </c>
      <c r="N3562" s="24">
        <v>4489.7</v>
      </c>
      <c r="O3562" s="28">
        <v>38084</v>
      </c>
      <c r="P3562" s="27">
        <v>4001.16</v>
      </c>
    </row>
    <row r="3563" spans="1:16" ht="16.5" x14ac:dyDescent="0.3">
      <c r="A3563" s="2">
        <v>37946</v>
      </c>
      <c r="B3563" s="1">
        <v>99.94</v>
      </c>
      <c r="C3563" s="14">
        <v>38030</v>
      </c>
      <c r="D3563" s="13">
        <v>1145.81</v>
      </c>
      <c r="E3563" s="17">
        <v>37894</v>
      </c>
      <c r="F3563" s="16">
        <v>10219.049999999999</v>
      </c>
      <c r="G3563" s="20">
        <v>38134</v>
      </c>
      <c r="H3563" s="19">
        <v>2752.02</v>
      </c>
      <c r="I3563" s="31">
        <v>37924</v>
      </c>
      <c r="J3563" s="30">
        <v>12143.35</v>
      </c>
      <c r="K3563" s="28">
        <v>37924</v>
      </c>
      <c r="L3563" s="27">
        <v>3831.49</v>
      </c>
      <c r="M3563" s="25">
        <v>38106</v>
      </c>
      <c r="N3563" s="24">
        <v>4519.5</v>
      </c>
      <c r="O3563" s="28">
        <v>38083</v>
      </c>
      <c r="P3563" s="27">
        <v>4022.81</v>
      </c>
    </row>
    <row r="3564" spans="1:16" ht="16.5" x14ac:dyDescent="0.3">
      <c r="A3564" s="2">
        <v>37945</v>
      </c>
      <c r="B3564" s="1">
        <v>99.8</v>
      </c>
      <c r="C3564" s="14">
        <v>38029</v>
      </c>
      <c r="D3564" s="13">
        <v>1152.1099999999999</v>
      </c>
      <c r="E3564" s="17">
        <v>37893</v>
      </c>
      <c r="F3564" s="16">
        <v>10229.57</v>
      </c>
      <c r="G3564" s="20">
        <v>38133</v>
      </c>
      <c r="H3564" s="19">
        <v>2729.62</v>
      </c>
      <c r="I3564" s="31">
        <v>37923</v>
      </c>
      <c r="J3564" s="30">
        <v>12130.51</v>
      </c>
      <c r="K3564" s="28">
        <v>37923</v>
      </c>
      <c r="L3564" s="27">
        <v>3847.63</v>
      </c>
      <c r="M3564" s="25">
        <v>38105</v>
      </c>
      <c r="N3564" s="24">
        <v>4524.5</v>
      </c>
      <c r="O3564" s="28">
        <v>38082</v>
      </c>
      <c r="P3564" s="27">
        <v>4048.6</v>
      </c>
    </row>
    <row r="3565" spans="1:16" ht="16.5" x14ac:dyDescent="0.3">
      <c r="A3565" s="2">
        <v>37944</v>
      </c>
      <c r="B3565" s="1">
        <v>100.17</v>
      </c>
      <c r="C3565" s="14">
        <v>38028</v>
      </c>
      <c r="D3565" s="13">
        <v>1157.76</v>
      </c>
      <c r="E3565" s="17">
        <v>37890</v>
      </c>
      <c r="F3565" s="16">
        <v>10318.44</v>
      </c>
      <c r="G3565" s="20">
        <v>38132</v>
      </c>
      <c r="H3565" s="19">
        <v>2699.36</v>
      </c>
      <c r="I3565" s="31">
        <v>37922</v>
      </c>
      <c r="J3565" s="30">
        <v>12091.88</v>
      </c>
      <c r="K3565" s="28">
        <v>37922</v>
      </c>
      <c r="L3565" s="27">
        <v>3803.41</v>
      </c>
      <c r="M3565" s="25">
        <v>38104</v>
      </c>
      <c r="N3565" s="24">
        <v>4575.7</v>
      </c>
      <c r="O3565" s="28">
        <v>38079</v>
      </c>
      <c r="P3565" s="27">
        <v>4007.6</v>
      </c>
    </row>
    <row r="3566" spans="1:16" ht="16.5" x14ac:dyDescent="0.3">
      <c r="A3566" s="2">
        <v>37943</v>
      </c>
      <c r="B3566" s="1">
        <v>104.11</v>
      </c>
      <c r="C3566" s="14">
        <v>38027</v>
      </c>
      <c r="D3566" s="13">
        <v>1145.54</v>
      </c>
      <c r="E3566" s="17">
        <v>37889</v>
      </c>
      <c r="F3566" s="16">
        <v>10310.040000000001</v>
      </c>
      <c r="G3566" s="20">
        <v>38131</v>
      </c>
      <c r="H3566" s="19">
        <v>2716.07</v>
      </c>
      <c r="I3566" s="31">
        <v>37921</v>
      </c>
      <c r="J3566" s="30">
        <v>11749.72</v>
      </c>
      <c r="K3566" s="28">
        <v>37921</v>
      </c>
      <c r="L3566" s="27">
        <v>3647.27</v>
      </c>
      <c r="M3566" s="25">
        <v>38103</v>
      </c>
      <c r="N3566" s="24">
        <v>4571.8500000000004</v>
      </c>
      <c r="O3566" s="28">
        <v>38078</v>
      </c>
      <c r="P3566" s="27">
        <v>3924.85</v>
      </c>
    </row>
    <row r="3567" spans="1:16" ht="16.5" x14ac:dyDescent="0.3">
      <c r="A3567" s="2">
        <v>37942</v>
      </c>
      <c r="B3567" s="1">
        <v>103.21</v>
      </c>
      <c r="C3567" s="14">
        <v>38026</v>
      </c>
      <c r="D3567" s="13">
        <v>1139.81</v>
      </c>
      <c r="E3567" s="17">
        <v>37888</v>
      </c>
      <c r="F3567" s="16">
        <v>10502.29</v>
      </c>
      <c r="G3567" s="20">
        <v>38128</v>
      </c>
      <c r="H3567" s="19">
        <v>2697.46</v>
      </c>
      <c r="I3567" s="31">
        <v>37918</v>
      </c>
      <c r="J3567" s="30">
        <v>11736.37</v>
      </c>
      <c r="K3567" s="28">
        <v>37918</v>
      </c>
      <c r="L3567" s="27">
        <v>3575.52</v>
      </c>
      <c r="M3567" s="25">
        <v>38100</v>
      </c>
      <c r="N3567" s="24">
        <v>4569.95</v>
      </c>
      <c r="O3567" s="28">
        <v>38077</v>
      </c>
      <c r="P3567" s="27">
        <v>3856.7</v>
      </c>
    </row>
    <row r="3568" spans="1:16" ht="16.5" x14ac:dyDescent="0.3">
      <c r="A3568" s="2">
        <v>37939</v>
      </c>
      <c r="B3568" s="1">
        <v>105.35</v>
      </c>
      <c r="C3568" s="14">
        <v>38023</v>
      </c>
      <c r="D3568" s="13">
        <v>1142.76</v>
      </c>
      <c r="E3568" s="17">
        <v>37886</v>
      </c>
      <c r="F3568" s="16">
        <v>10475.1</v>
      </c>
      <c r="G3568" s="20">
        <v>38127</v>
      </c>
      <c r="H3568" s="19">
        <v>2708.55</v>
      </c>
      <c r="I3568" s="31">
        <v>37917</v>
      </c>
      <c r="J3568" s="30">
        <v>11737.18</v>
      </c>
      <c r="K3568" s="28">
        <v>37917</v>
      </c>
      <c r="L3568" s="27">
        <v>3536.54</v>
      </c>
      <c r="M3568" s="25">
        <v>38099</v>
      </c>
      <c r="N3568" s="24">
        <v>4571.8</v>
      </c>
      <c r="O3568" s="28">
        <v>38076</v>
      </c>
      <c r="P3568" s="27">
        <v>3874.04</v>
      </c>
    </row>
    <row r="3569" spans="1:16" ht="16.5" x14ac:dyDescent="0.3">
      <c r="A3569" s="2">
        <v>37938</v>
      </c>
      <c r="B3569" s="1">
        <v>105.89</v>
      </c>
      <c r="C3569" s="14">
        <v>38022</v>
      </c>
      <c r="D3569" s="13">
        <v>1128.5899999999999</v>
      </c>
      <c r="E3569" s="17">
        <v>37883</v>
      </c>
      <c r="F3569" s="16">
        <v>10938.42</v>
      </c>
      <c r="G3569" s="20">
        <v>38126</v>
      </c>
      <c r="H3569" s="19">
        <v>2729.52</v>
      </c>
      <c r="I3569" s="31">
        <v>37916</v>
      </c>
      <c r="J3569" s="30">
        <v>12238.63</v>
      </c>
      <c r="K3569" s="28">
        <v>37916</v>
      </c>
      <c r="L3569" s="27">
        <v>3744.2</v>
      </c>
      <c r="M3569" s="25">
        <v>38098</v>
      </c>
      <c r="N3569" s="24">
        <v>4539.8999999999996</v>
      </c>
      <c r="O3569" s="28">
        <v>38075</v>
      </c>
      <c r="P3569" s="27">
        <v>3881.25</v>
      </c>
    </row>
    <row r="3570" spans="1:16" ht="16.5" x14ac:dyDescent="0.3">
      <c r="A3570" s="2">
        <v>37937</v>
      </c>
      <c r="B3570" s="1">
        <v>103.41</v>
      </c>
      <c r="C3570" s="14">
        <v>38021</v>
      </c>
      <c r="D3570" s="13">
        <v>1126.53</v>
      </c>
      <c r="E3570" s="17">
        <v>37882</v>
      </c>
      <c r="F3570" s="16">
        <v>11033.32</v>
      </c>
      <c r="G3570" s="20">
        <v>38125</v>
      </c>
      <c r="H3570" s="19">
        <v>2675.75</v>
      </c>
      <c r="I3570" s="31">
        <v>37915</v>
      </c>
      <c r="J3570" s="30">
        <v>12250.69</v>
      </c>
      <c r="K3570" s="28">
        <v>37915</v>
      </c>
      <c r="L3570" s="27">
        <v>3739.25</v>
      </c>
      <c r="M3570" s="25">
        <v>38097</v>
      </c>
      <c r="N3570" s="24">
        <v>4569</v>
      </c>
      <c r="O3570" s="28">
        <v>38072</v>
      </c>
      <c r="P3570" s="27">
        <v>3822.33</v>
      </c>
    </row>
    <row r="3571" spans="1:16" ht="16.5" x14ac:dyDescent="0.3">
      <c r="A3571" s="2">
        <v>37936</v>
      </c>
      <c r="B3571" s="1">
        <v>102.02</v>
      </c>
      <c r="C3571" s="14">
        <v>38020</v>
      </c>
      <c r="D3571" s="13">
        <v>1136.03</v>
      </c>
      <c r="E3571" s="17">
        <v>37881</v>
      </c>
      <c r="F3571" s="16">
        <v>10990.11</v>
      </c>
      <c r="G3571" s="20">
        <v>38124</v>
      </c>
      <c r="H3571" s="19">
        <v>2659.85</v>
      </c>
      <c r="I3571" s="31">
        <v>37914</v>
      </c>
      <c r="J3571" s="30">
        <v>12147.89</v>
      </c>
      <c r="K3571" s="28">
        <v>37914</v>
      </c>
      <c r="L3571" s="27">
        <v>3772.32</v>
      </c>
      <c r="M3571" s="25">
        <v>38096</v>
      </c>
      <c r="N3571" s="24">
        <v>4546.2</v>
      </c>
      <c r="O3571" s="28">
        <v>38071</v>
      </c>
      <c r="P3571" s="27">
        <v>3811.92</v>
      </c>
    </row>
    <row r="3572" spans="1:16" ht="16.5" x14ac:dyDescent="0.3">
      <c r="A3572" s="2">
        <v>37935</v>
      </c>
      <c r="B3572" s="1">
        <v>103.16</v>
      </c>
      <c r="C3572" s="14">
        <v>38019</v>
      </c>
      <c r="D3572" s="13">
        <v>1135.26</v>
      </c>
      <c r="E3572" s="17">
        <v>37880</v>
      </c>
      <c r="F3572" s="16">
        <v>10887.03</v>
      </c>
      <c r="G3572" s="20">
        <v>38121</v>
      </c>
      <c r="H3572" s="19">
        <v>2694.92</v>
      </c>
      <c r="I3572" s="31">
        <v>37911</v>
      </c>
      <c r="J3572" s="30">
        <v>12044.49</v>
      </c>
      <c r="K3572" s="28">
        <v>37911</v>
      </c>
      <c r="L3572" s="27">
        <v>3733.23</v>
      </c>
      <c r="M3572" s="25">
        <v>38093</v>
      </c>
      <c r="N3572" s="24">
        <v>4537.3</v>
      </c>
      <c r="O3572" s="28">
        <v>38070</v>
      </c>
      <c r="P3572" s="27">
        <v>3726.07</v>
      </c>
    </row>
    <row r="3573" spans="1:16" ht="16.5" x14ac:dyDescent="0.3">
      <c r="A3573" s="2">
        <v>37932</v>
      </c>
      <c r="B3573" s="1">
        <v>104.23</v>
      </c>
      <c r="C3573" s="14">
        <v>38016</v>
      </c>
      <c r="D3573" s="13">
        <v>1131.1300000000001</v>
      </c>
      <c r="E3573" s="17">
        <v>37876</v>
      </c>
      <c r="F3573" s="16">
        <v>10712.81</v>
      </c>
      <c r="G3573" s="20">
        <v>38120</v>
      </c>
      <c r="H3573" s="19">
        <v>2712.5</v>
      </c>
      <c r="I3573" s="31">
        <v>37910</v>
      </c>
      <c r="J3573" s="30">
        <v>12027.57</v>
      </c>
      <c r="K3573" s="28">
        <v>37910</v>
      </c>
      <c r="L3573" s="27">
        <v>3737.38</v>
      </c>
      <c r="M3573" s="25">
        <v>38092</v>
      </c>
      <c r="N3573" s="24">
        <v>4505.5</v>
      </c>
      <c r="O3573" s="28">
        <v>38069</v>
      </c>
      <c r="P3573" s="27">
        <v>3728.82</v>
      </c>
    </row>
    <row r="3574" spans="1:16" ht="16.5" x14ac:dyDescent="0.3">
      <c r="A3574" s="2">
        <v>37931</v>
      </c>
      <c r="B3574" s="1">
        <v>102.36</v>
      </c>
      <c r="C3574" s="14">
        <v>38015</v>
      </c>
      <c r="D3574" s="13">
        <v>1134.1199999999999</v>
      </c>
      <c r="E3574" s="17">
        <v>37875</v>
      </c>
      <c r="F3574" s="16">
        <v>10546.33</v>
      </c>
      <c r="G3574" s="20">
        <v>38119</v>
      </c>
      <c r="H3574" s="19">
        <v>2680.1</v>
      </c>
      <c r="I3574" s="31">
        <v>37909</v>
      </c>
      <c r="J3574" s="30">
        <v>12056.18</v>
      </c>
      <c r="K3574" s="28">
        <v>37909</v>
      </c>
      <c r="L3574" s="27">
        <v>3641.31</v>
      </c>
      <c r="M3574" s="25">
        <v>38091</v>
      </c>
      <c r="N3574" s="24">
        <v>4485.3999999999996</v>
      </c>
      <c r="O3574" s="28">
        <v>38068</v>
      </c>
      <c r="P3574" s="27">
        <v>3729.23</v>
      </c>
    </row>
    <row r="3575" spans="1:16" ht="16.5" x14ac:dyDescent="0.3">
      <c r="A3575" s="2">
        <v>37930</v>
      </c>
      <c r="B3575" s="1">
        <v>104.56</v>
      </c>
      <c r="C3575" s="14">
        <v>38014</v>
      </c>
      <c r="D3575" s="13">
        <v>1128.48</v>
      </c>
      <c r="E3575" s="17">
        <v>37874</v>
      </c>
      <c r="F3575" s="16">
        <v>10856.32</v>
      </c>
      <c r="G3575" s="20">
        <v>38118</v>
      </c>
      <c r="H3575" s="19">
        <v>2721.08</v>
      </c>
      <c r="I3575" s="31">
        <v>37908</v>
      </c>
      <c r="J3575" s="30">
        <v>11856.02</v>
      </c>
      <c r="K3575" s="28">
        <v>37908</v>
      </c>
      <c r="L3575" s="27">
        <v>3591.82</v>
      </c>
      <c r="M3575" s="25">
        <v>38090</v>
      </c>
      <c r="N3575" s="24">
        <v>4515.8</v>
      </c>
      <c r="O3575" s="28">
        <v>38065</v>
      </c>
      <c r="P3575" s="27">
        <v>3819.15</v>
      </c>
    </row>
    <row r="3576" spans="1:16" ht="16.5" x14ac:dyDescent="0.3">
      <c r="A3576" s="2">
        <v>37929</v>
      </c>
      <c r="B3576" s="1">
        <v>103.29</v>
      </c>
      <c r="C3576" s="14">
        <v>38013</v>
      </c>
      <c r="D3576" s="13">
        <v>1144.05</v>
      </c>
      <c r="E3576" s="17">
        <v>37873</v>
      </c>
      <c r="F3576" s="16">
        <v>10922.04</v>
      </c>
      <c r="G3576" s="20">
        <v>38117</v>
      </c>
      <c r="H3576" s="19">
        <v>2684.96</v>
      </c>
      <c r="I3576" s="31">
        <v>37907</v>
      </c>
      <c r="J3576" s="30">
        <v>11961.97</v>
      </c>
      <c r="K3576" s="28">
        <v>37907</v>
      </c>
      <c r="L3576" s="27">
        <v>3634.58</v>
      </c>
      <c r="M3576" s="25">
        <v>38085</v>
      </c>
      <c r="N3576" s="24">
        <v>4489.7</v>
      </c>
      <c r="O3576" s="28">
        <v>38064</v>
      </c>
      <c r="P3576" s="27">
        <v>3827.43</v>
      </c>
    </row>
    <row r="3577" spans="1:16" ht="16.5" x14ac:dyDescent="0.3">
      <c r="A3577" s="2">
        <v>37928</v>
      </c>
      <c r="B3577" s="1">
        <v>102.74</v>
      </c>
      <c r="C3577" s="14">
        <v>38012</v>
      </c>
      <c r="D3577" s="13">
        <v>1155.3699999999999</v>
      </c>
      <c r="E3577" s="17">
        <v>37872</v>
      </c>
      <c r="F3577" s="16">
        <v>10683.76</v>
      </c>
      <c r="G3577" s="20">
        <v>38114</v>
      </c>
      <c r="H3577" s="19">
        <v>2756.85</v>
      </c>
      <c r="I3577" s="31">
        <v>37904</v>
      </c>
      <c r="J3577" s="30">
        <v>11935.83</v>
      </c>
      <c r="K3577" s="28">
        <v>37904</v>
      </c>
      <c r="L3577" s="27">
        <v>3615.66</v>
      </c>
      <c r="M3577" s="25">
        <v>38084</v>
      </c>
      <c r="N3577" s="24">
        <v>4468.7</v>
      </c>
      <c r="O3577" s="28">
        <v>38063</v>
      </c>
      <c r="P3577" s="27">
        <v>3896.79</v>
      </c>
    </row>
    <row r="3578" spans="1:16" ht="16.5" x14ac:dyDescent="0.3">
      <c r="A3578" s="2">
        <v>37925</v>
      </c>
      <c r="B3578" s="1">
        <v>101.44</v>
      </c>
      <c r="C3578" s="14">
        <v>38009</v>
      </c>
      <c r="D3578" s="13">
        <v>1141.55</v>
      </c>
      <c r="E3578" s="17">
        <v>37869</v>
      </c>
      <c r="F3578" s="16">
        <v>10650.77</v>
      </c>
      <c r="G3578" s="20">
        <v>38113</v>
      </c>
      <c r="H3578" s="19">
        <v>2765.74</v>
      </c>
      <c r="I3578" s="31">
        <v>37903</v>
      </c>
      <c r="J3578" s="30">
        <v>11800.37</v>
      </c>
      <c r="K3578" s="28">
        <v>37903</v>
      </c>
      <c r="L3578" s="27">
        <v>3576.47</v>
      </c>
      <c r="M3578" s="25">
        <v>38083</v>
      </c>
      <c r="N3578" s="24">
        <v>4472.8</v>
      </c>
      <c r="O3578" s="28">
        <v>38062</v>
      </c>
      <c r="P3578" s="27">
        <v>3822.37</v>
      </c>
    </row>
    <row r="3579" spans="1:16" ht="16.5" x14ac:dyDescent="0.3">
      <c r="A3579" s="2">
        <v>37924</v>
      </c>
      <c r="B3579" s="1">
        <v>101.98</v>
      </c>
      <c r="C3579" s="14">
        <v>38008</v>
      </c>
      <c r="D3579" s="13">
        <v>1143.94</v>
      </c>
      <c r="E3579" s="17">
        <v>37868</v>
      </c>
      <c r="F3579" s="16">
        <v>10646.95</v>
      </c>
      <c r="G3579" s="20">
        <v>38112</v>
      </c>
      <c r="H3579" s="19">
        <v>2823.37</v>
      </c>
      <c r="I3579" s="31">
        <v>37902</v>
      </c>
      <c r="J3579" s="30">
        <v>11720.8</v>
      </c>
      <c r="K3579" s="28">
        <v>37902</v>
      </c>
      <c r="L3579" s="27">
        <v>3466.7</v>
      </c>
      <c r="M3579" s="25">
        <v>38082</v>
      </c>
      <c r="N3579" s="24">
        <v>4480.7</v>
      </c>
      <c r="O3579" s="28">
        <v>38061</v>
      </c>
      <c r="P3579" s="27">
        <v>3810.76</v>
      </c>
    </row>
    <row r="3580" spans="1:16" ht="16.5" x14ac:dyDescent="0.3">
      <c r="A3580" s="2">
        <v>37923</v>
      </c>
      <c r="B3580" s="1">
        <v>101.1</v>
      </c>
      <c r="C3580" s="14">
        <v>38007</v>
      </c>
      <c r="D3580" s="13">
        <v>1147.6199999999999</v>
      </c>
      <c r="E3580" s="17">
        <v>37867</v>
      </c>
      <c r="F3580" s="16">
        <v>10715.69</v>
      </c>
      <c r="G3580" s="20">
        <v>38111</v>
      </c>
      <c r="H3580" s="19">
        <v>2799.71</v>
      </c>
      <c r="I3580" s="31">
        <v>37901</v>
      </c>
      <c r="J3580" s="30">
        <v>11723.92</v>
      </c>
      <c r="K3580" s="28">
        <v>37901</v>
      </c>
      <c r="L3580" s="27">
        <v>3368.94</v>
      </c>
      <c r="M3580" s="25">
        <v>38079</v>
      </c>
      <c r="N3580" s="24">
        <v>4465.6000000000004</v>
      </c>
      <c r="O3580" s="28">
        <v>38058</v>
      </c>
      <c r="P3580" s="27">
        <v>3915.38</v>
      </c>
    </row>
    <row r="3581" spans="1:16" ht="16.5" x14ac:dyDescent="0.3">
      <c r="A3581" s="2">
        <v>37922</v>
      </c>
      <c r="B3581" s="1">
        <v>100.53</v>
      </c>
      <c r="C3581" s="14">
        <v>38006</v>
      </c>
      <c r="D3581" s="13">
        <v>1138.77</v>
      </c>
      <c r="E3581" s="17">
        <v>37866</v>
      </c>
      <c r="F3581" s="16">
        <v>10690.08</v>
      </c>
      <c r="G3581" s="20">
        <v>38110</v>
      </c>
      <c r="H3581" s="19">
        <v>2806.46</v>
      </c>
      <c r="I3581" s="31">
        <v>37900</v>
      </c>
      <c r="J3581" s="30">
        <v>11734.48</v>
      </c>
      <c r="K3581" s="28">
        <v>37900</v>
      </c>
      <c r="L3581" s="27">
        <v>3321.02</v>
      </c>
      <c r="M3581" s="25">
        <v>38078</v>
      </c>
      <c r="N3581" s="24">
        <v>4410.7</v>
      </c>
      <c r="O3581" s="28">
        <v>38057</v>
      </c>
      <c r="P3581" s="27">
        <v>3904.95</v>
      </c>
    </row>
    <row r="3582" spans="1:16" ht="16.5" x14ac:dyDescent="0.3">
      <c r="A3582" s="2">
        <v>37921</v>
      </c>
      <c r="B3582" s="1">
        <v>98.62</v>
      </c>
      <c r="C3582" s="14">
        <v>38002</v>
      </c>
      <c r="D3582" s="13">
        <v>1139.83</v>
      </c>
      <c r="E3582" s="17">
        <v>37865</v>
      </c>
      <c r="F3582" s="16">
        <v>10670.18</v>
      </c>
      <c r="G3582" s="20">
        <v>38107</v>
      </c>
      <c r="H3582" s="19">
        <v>2787.48</v>
      </c>
      <c r="I3582" s="31">
        <v>37897</v>
      </c>
      <c r="J3582" s="30">
        <v>11608.72</v>
      </c>
      <c r="K3582" s="28">
        <v>37897</v>
      </c>
      <c r="L3582" s="27">
        <v>3307.42</v>
      </c>
      <c r="M3582" s="25">
        <v>38077</v>
      </c>
      <c r="N3582" s="24">
        <v>4385.7</v>
      </c>
      <c r="O3582" s="28">
        <v>38056</v>
      </c>
      <c r="P3582" s="27">
        <v>4044.7</v>
      </c>
    </row>
    <row r="3583" spans="1:16" ht="16.5" x14ac:dyDescent="0.3">
      <c r="A3583" s="2">
        <v>37918</v>
      </c>
      <c r="B3583" s="1">
        <v>96.74</v>
      </c>
      <c r="C3583" s="14">
        <v>38001</v>
      </c>
      <c r="D3583" s="13">
        <v>1132.05</v>
      </c>
      <c r="E3583" s="17">
        <v>37862</v>
      </c>
      <c r="F3583" s="16">
        <v>10343.549999999999</v>
      </c>
      <c r="G3583" s="20">
        <v>38106</v>
      </c>
      <c r="H3583" s="19">
        <v>2806.37</v>
      </c>
      <c r="I3583" s="31">
        <v>37896</v>
      </c>
      <c r="J3583" s="30">
        <v>11546.12</v>
      </c>
      <c r="K3583" s="28">
        <v>37896</v>
      </c>
      <c r="L3583" s="27">
        <v>3267.63</v>
      </c>
      <c r="M3583" s="25">
        <v>38076</v>
      </c>
      <c r="N3583" s="24">
        <v>4412.8</v>
      </c>
      <c r="O3583" s="28">
        <v>38055</v>
      </c>
      <c r="P3583" s="27">
        <v>4087.55</v>
      </c>
    </row>
    <row r="3584" spans="1:16" ht="16.5" x14ac:dyDescent="0.3">
      <c r="A3584" s="2">
        <v>37917</v>
      </c>
      <c r="B3584" s="1">
        <v>97.59</v>
      </c>
      <c r="C3584" s="14">
        <v>38000</v>
      </c>
      <c r="D3584" s="13">
        <v>1130.52</v>
      </c>
      <c r="E3584" s="17">
        <v>37861</v>
      </c>
      <c r="F3584" s="16">
        <v>10225.219999999999</v>
      </c>
      <c r="G3584" s="20">
        <v>38105</v>
      </c>
      <c r="H3584" s="19">
        <v>2836.67</v>
      </c>
      <c r="I3584" s="31">
        <v>37894</v>
      </c>
      <c r="J3584" s="30">
        <v>11229.87</v>
      </c>
      <c r="K3584" s="28">
        <v>37894</v>
      </c>
      <c r="L3584" s="27">
        <v>3221.21</v>
      </c>
      <c r="M3584" s="25">
        <v>38075</v>
      </c>
      <c r="N3584" s="24">
        <v>4406.7</v>
      </c>
      <c r="O3584" s="28">
        <v>38054</v>
      </c>
      <c r="P3584" s="27">
        <v>4145.99</v>
      </c>
    </row>
    <row r="3585" spans="1:16" ht="16.5" x14ac:dyDescent="0.3">
      <c r="A3585" s="2">
        <v>37916</v>
      </c>
      <c r="B3585" s="1">
        <v>100.99</v>
      </c>
      <c r="C3585" s="14">
        <v>37999</v>
      </c>
      <c r="D3585" s="13">
        <v>1121.22</v>
      </c>
      <c r="E3585" s="17">
        <v>37860</v>
      </c>
      <c r="F3585" s="16">
        <v>10308.99</v>
      </c>
      <c r="G3585" s="20">
        <v>38104</v>
      </c>
      <c r="H3585" s="19">
        <v>2884.82</v>
      </c>
      <c r="I3585" s="31">
        <v>37893</v>
      </c>
      <c r="J3585" s="30">
        <v>11141.28</v>
      </c>
      <c r="K3585" s="28">
        <v>37893</v>
      </c>
      <c r="L3585" s="27">
        <v>3159.57</v>
      </c>
      <c r="M3585" s="25">
        <v>38072</v>
      </c>
      <c r="N3585" s="24">
        <v>4357.5</v>
      </c>
      <c r="O3585" s="28">
        <v>38051</v>
      </c>
      <c r="P3585" s="27">
        <v>4126.1400000000003</v>
      </c>
    </row>
    <row r="3586" spans="1:16" ht="16.5" x14ac:dyDescent="0.3">
      <c r="A3586" s="2">
        <v>37915</v>
      </c>
      <c r="B3586" s="1">
        <v>101.04</v>
      </c>
      <c r="C3586" s="14">
        <v>37998</v>
      </c>
      <c r="D3586" s="13">
        <v>1127.23</v>
      </c>
      <c r="E3586" s="17">
        <v>37859</v>
      </c>
      <c r="F3586" s="16">
        <v>10332.57</v>
      </c>
      <c r="G3586" s="20">
        <v>38103</v>
      </c>
      <c r="H3586" s="19">
        <v>2886.05</v>
      </c>
      <c r="I3586" s="31">
        <v>37890</v>
      </c>
      <c r="J3586" s="30">
        <v>11290.15</v>
      </c>
      <c r="K3586" s="28">
        <v>37890</v>
      </c>
      <c r="L3586" s="27">
        <v>3178.02</v>
      </c>
      <c r="M3586" s="25">
        <v>38071</v>
      </c>
      <c r="N3586" s="24">
        <v>4373.6000000000004</v>
      </c>
      <c r="O3586" s="28">
        <v>38050</v>
      </c>
      <c r="P3586" s="27">
        <v>4133.78</v>
      </c>
    </row>
    <row r="3587" spans="1:16" ht="16.5" x14ac:dyDescent="0.3">
      <c r="A3587" s="2">
        <v>37914</v>
      </c>
      <c r="B3587" s="1">
        <v>100.58</v>
      </c>
      <c r="C3587" s="14">
        <v>37995</v>
      </c>
      <c r="D3587" s="13">
        <v>1121.8599999999999</v>
      </c>
      <c r="E3587" s="17">
        <v>37858</v>
      </c>
      <c r="F3587" s="16">
        <v>10276.64</v>
      </c>
      <c r="G3587" s="20">
        <v>38100</v>
      </c>
      <c r="H3587" s="19">
        <v>2894.18</v>
      </c>
      <c r="I3587" s="31">
        <v>37889</v>
      </c>
      <c r="J3587" s="30">
        <v>11286.52</v>
      </c>
      <c r="K3587" s="28">
        <v>37889</v>
      </c>
      <c r="L3587" s="27">
        <v>3174.14</v>
      </c>
      <c r="M3587" s="25">
        <v>38070</v>
      </c>
      <c r="N3587" s="24">
        <v>4309.3999999999996</v>
      </c>
      <c r="O3587" s="28">
        <v>38049</v>
      </c>
      <c r="P3587" s="27">
        <v>4071.7</v>
      </c>
    </row>
    <row r="3588" spans="1:16" ht="16.5" x14ac:dyDescent="0.3">
      <c r="A3588" s="2">
        <v>37911</v>
      </c>
      <c r="B3588" s="1">
        <v>99.33</v>
      </c>
      <c r="C3588" s="14">
        <v>37994</v>
      </c>
      <c r="D3588" s="13">
        <v>1131.92</v>
      </c>
      <c r="E3588" s="17">
        <v>37855</v>
      </c>
      <c r="F3588" s="16">
        <v>10281.17</v>
      </c>
      <c r="G3588" s="20">
        <v>38099</v>
      </c>
      <c r="H3588" s="19">
        <v>2877.65</v>
      </c>
      <c r="I3588" s="31">
        <v>37888</v>
      </c>
      <c r="J3588" s="30">
        <v>11295.89</v>
      </c>
      <c r="K3588" s="28">
        <v>37888</v>
      </c>
      <c r="L3588" s="27">
        <v>3165.47</v>
      </c>
      <c r="M3588" s="25">
        <v>38069</v>
      </c>
      <c r="N3588" s="24">
        <v>4318.5</v>
      </c>
      <c r="O3588" s="28">
        <v>38048</v>
      </c>
      <c r="P3588" s="27">
        <v>4100.34</v>
      </c>
    </row>
    <row r="3589" spans="1:16" ht="16.5" x14ac:dyDescent="0.3">
      <c r="A3589" s="2">
        <v>37910</v>
      </c>
      <c r="B3589" s="1">
        <v>100.56</v>
      </c>
      <c r="C3589" s="14">
        <v>37993</v>
      </c>
      <c r="D3589" s="13">
        <v>1126.33</v>
      </c>
      <c r="E3589" s="17">
        <v>37854</v>
      </c>
      <c r="F3589" s="16">
        <v>10362.69</v>
      </c>
      <c r="G3589" s="20">
        <v>38098</v>
      </c>
      <c r="H3589" s="19">
        <v>2855.46</v>
      </c>
      <c r="I3589" s="31">
        <v>37887</v>
      </c>
      <c r="J3589" s="30">
        <v>10944.36</v>
      </c>
      <c r="K3589" s="28">
        <v>37887</v>
      </c>
      <c r="L3589" s="27">
        <v>3091.53</v>
      </c>
      <c r="M3589" s="25">
        <v>38068</v>
      </c>
      <c r="N3589" s="24">
        <v>4333.8</v>
      </c>
      <c r="O3589" s="28">
        <v>38047</v>
      </c>
      <c r="P3589" s="27">
        <v>4054.43</v>
      </c>
    </row>
    <row r="3590" spans="1:16" ht="16.5" x14ac:dyDescent="0.3">
      <c r="A3590" s="2">
        <v>37909</v>
      </c>
      <c r="B3590" s="1">
        <v>98.79</v>
      </c>
      <c r="C3590" s="14">
        <v>37992</v>
      </c>
      <c r="D3590" s="13">
        <v>1123.67</v>
      </c>
      <c r="E3590" s="17">
        <v>37853</v>
      </c>
      <c r="F3590" s="16">
        <v>10292.06</v>
      </c>
      <c r="G3590" s="20">
        <v>38097</v>
      </c>
      <c r="H3590" s="19">
        <v>2878.8</v>
      </c>
      <c r="I3590" s="31">
        <v>37886</v>
      </c>
      <c r="J3590" s="30">
        <v>10873.27</v>
      </c>
      <c r="K3590" s="28">
        <v>37886</v>
      </c>
      <c r="L3590" s="27">
        <v>2978.16</v>
      </c>
      <c r="M3590" s="25">
        <v>38065</v>
      </c>
      <c r="N3590" s="24">
        <v>4417.7</v>
      </c>
      <c r="O3590" s="28">
        <v>38044</v>
      </c>
      <c r="P3590" s="27">
        <v>4018.16</v>
      </c>
    </row>
    <row r="3591" spans="1:16" ht="16.5" x14ac:dyDescent="0.3">
      <c r="A3591" s="2">
        <v>37908</v>
      </c>
      <c r="B3591" s="1">
        <v>99.11</v>
      </c>
      <c r="C3591" s="14">
        <v>37991</v>
      </c>
      <c r="D3591" s="13">
        <v>1122.22</v>
      </c>
      <c r="E3591" s="17">
        <v>37852</v>
      </c>
      <c r="F3591" s="16">
        <v>10174.1</v>
      </c>
      <c r="G3591" s="20">
        <v>38096</v>
      </c>
      <c r="H3591" s="19">
        <v>2859.24</v>
      </c>
      <c r="I3591" s="31">
        <v>37883</v>
      </c>
      <c r="J3591" s="30">
        <v>10968.42</v>
      </c>
      <c r="K3591" s="28">
        <v>37883</v>
      </c>
      <c r="L3591" s="27">
        <v>2974.06</v>
      </c>
      <c r="M3591" s="25">
        <v>38064</v>
      </c>
      <c r="N3591" s="24">
        <v>4397.8999999999996</v>
      </c>
      <c r="O3591" s="28">
        <v>38043</v>
      </c>
      <c r="P3591" s="27">
        <v>4007.81</v>
      </c>
    </row>
    <row r="3592" spans="1:16" ht="16.5" x14ac:dyDescent="0.3">
      <c r="A3592" s="2">
        <v>37907</v>
      </c>
      <c r="B3592" s="1">
        <v>97.79</v>
      </c>
      <c r="C3592" s="14">
        <v>37988</v>
      </c>
      <c r="D3592" s="13">
        <v>1108.48</v>
      </c>
      <c r="E3592" s="17">
        <v>37851</v>
      </c>
      <c r="F3592" s="16">
        <v>10032.969999999999</v>
      </c>
      <c r="G3592" s="20">
        <v>38093</v>
      </c>
      <c r="H3592" s="19">
        <v>2866.95</v>
      </c>
      <c r="I3592" s="31">
        <v>37882</v>
      </c>
      <c r="J3592" s="30">
        <v>11069.22</v>
      </c>
      <c r="K3592" s="28">
        <v>37882</v>
      </c>
      <c r="L3592" s="27">
        <v>3022.41</v>
      </c>
      <c r="M3592" s="25">
        <v>38063</v>
      </c>
      <c r="N3592" s="24">
        <v>4456.8</v>
      </c>
      <c r="O3592" s="28">
        <v>38042</v>
      </c>
      <c r="P3592" s="27">
        <v>3995.34</v>
      </c>
    </row>
    <row r="3593" spans="1:16" ht="16.5" x14ac:dyDescent="0.3">
      <c r="A3593" s="2">
        <v>37904</v>
      </c>
      <c r="B3593" s="1">
        <v>97.98</v>
      </c>
      <c r="C3593" s="14">
        <v>37986</v>
      </c>
      <c r="D3593" s="13">
        <v>1111.92</v>
      </c>
      <c r="E3593" s="17">
        <v>37848</v>
      </c>
      <c r="F3593" s="16">
        <v>9863.4699999999993</v>
      </c>
      <c r="G3593" s="20">
        <v>38092</v>
      </c>
      <c r="H3593" s="19">
        <v>2854.53</v>
      </c>
      <c r="I3593" s="31">
        <v>37881</v>
      </c>
      <c r="J3593" s="30">
        <v>11140.05</v>
      </c>
      <c r="K3593" s="28">
        <v>37881</v>
      </c>
      <c r="L3593" s="27">
        <v>3130.33</v>
      </c>
      <c r="M3593" s="25">
        <v>38062</v>
      </c>
      <c r="N3593" s="24">
        <v>4428.8999999999996</v>
      </c>
      <c r="O3593" s="28">
        <v>38041</v>
      </c>
      <c r="P3593" s="27">
        <v>3991.42</v>
      </c>
    </row>
    <row r="3594" spans="1:16" ht="16.5" x14ac:dyDescent="0.3">
      <c r="A3594" s="2">
        <v>37903</v>
      </c>
      <c r="B3594" s="1">
        <v>94.99</v>
      </c>
      <c r="C3594" s="14">
        <v>37985</v>
      </c>
      <c r="D3594" s="13">
        <v>1109.6400000000001</v>
      </c>
      <c r="E3594" s="17">
        <v>37847</v>
      </c>
      <c r="F3594" s="16">
        <v>9913.4699999999993</v>
      </c>
      <c r="G3594" s="20">
        <v>38091</v>
      </c>
      <c r="H3594" s="19">
        <v>2856.61</v>
      </c>
      <c r="I3594" s="31">
        <v>37880</v>
      </c>
      <c r="J3594" s="30">
        <v>11071.38</v>
      </c>
      <c r="K3594" s="28">
        <v>37880</v>
      </c>
      <c r="L3594" s="27">
        <v>3199.37</v>
      </c>
      <c r="M3594" s="25">
        <v>38061</v>
      </c>
      <c r="N3594" s="24">
        <v>4412.8999999999996</v>
      </c>
      <c r="O3594" s="28">
        <v>38040</v>
      </c>
      <c r="P3594" s="27">
        <v>4068.71</v>
      </c>
    </row>
    <row r="3595" spans="1:16" ht="16.5" x14ac:dyDescent="0.3">
      <c r="A3595" s="2">
        <v>37902</v>
      </c>
      <c r="B3595" s="1">
        <v>93.1</v>
      </c>
      <c r="C3595" s="14">
        <v>37984</v>
      </c>
      <c r="D3595" s="13">
        <v>1109.48</v>
      </c>
      <c r="E3595" s="17">
        <v>37846</v>
      </c>
      <c r="F3595" s="16">
        <v>9752.75</v>
      </c>
      <c r="G3595" s="20">
        <v>38090</v>
      </c>
      <c r="H3595" s="19">
        <v>2889.91</v>
      </c>
      <c r="I3595" s="31">
        <v>37879</v>
      </c>
      <c r="J3595" s="30">
        <v>10992.73</v>
      </c>
      <c r="K3595" s="28">
        <v>37879</v>
      </c>
      <c r="L3595" s="27">
        <v>3229.08</v>
      </c>
      <c r="M3595" s="25">
        <v>38058</v>
      </c>
      <c r="N3595" s="24">
        <v>4467.3999999999996</v>
      </c>
      <c r="O3595" s="28">
        <v>38037</v>
      </c>
      <c r="P3595" s="27">
        <v>4073.35</v>
      </c>
    </row>
    <row r="3596" spans="1:16" ht="16.5" x14ac:dyDescent="0.3">
      <c r="A3596" s="2">
        <v>37901</v>
      </c>
      <c r="B3596" s="1">
        <v>93.65</v>
      </c>
      <c r="C3596" s="14">
        <v>37981</v>
      </c>
      <c r="D3596" s="13">
        <v>1095.8900000000001</v>
      </c>
      <c r="E3596" s="17">
        <v>37845</v>
      </c>
      <c r="F3596" s="16">
        <v>9564.81</v>
      </c>
      <c r="G3596" s="20">
        <v>38085</v>
      </c>
      <c r="H3596" s="19">
        <v>2858.92</v>
      </c>
      <c r="I3596" s="31">
        <v>37875</v>
      </c>
      <c r="J3596" s="30">
        <v>10883.52</v>
      </c>
      <c r="K3596" s="28">
        <v>37875</v>
      </c>
      <c r="L3596" s="27">
        <v>3188.39</v>
      </c>
      <c r="M3596" s="25">
        <v>38057</v>
      </c>
      <c r="N3596" s="24">
        <v>4445.2</v>
      </c>
      <c r="O3596" s="28">
        <v>38036</v>
      </c>
      <c r="P3596" s="27">
        <v>4141.53</v>
      </c>
    </row>
    <row r="3597" spans="1:16" ht="16.5" x14ac:dyDescent="0.3">
      <c r="A3597" s="2">
        <v>37900</v>
      </c>
      <c r="B3597" s="1">
        <v>93.06</v>
      </c>
      <c r="C3597" s="14">
        <v>37979</v>
      </c>
      <c r="D3597" s="13">
        <v>1094.04</v>
      </c>
      <c r="E3597" s="17">
        <v>37844</v>
      </c>
      <c r="F3597" s="16">
        <v>9487.7999999999993</v>
      </c>
      <c r="G3597" s="20">
        <v>38084</v>
      </c>
      <c r="H3597" s="19">
        <v>2851.83</v>
      </c>
      <c r="I3597" s="31">
        <v>37874</v>
      </c>
      <c r="J3597" s="30">
        <v>10810.31</v>
      </c>
      <c r="K3597" s="28">
        <v>37874</v>
      </c>
      <c r="L3597" s="27">
        <v>3139.63</v>
      </c>
      <c r="M3597" s="25">
        <v>38056</v>
      </c>
      <c r="N3597" s="24">
        <v>4545.3</v>
      </c>
      <c r="O3597" s="28">
        <v>38035</v>
      </c>
      <c r="P3597" s="27">
        <v>4095.34</v>
      </c>
    </row>
    <row r="3598" spans="1:16" ht="16.5" x14ac:dyDescent="0.3">
      <c r="A3598" s="2">
        <v>37896</v>
      </c>
      <c r="B3598" s="1">
        <v>92.05</v>
      </c>
      <c r="C3598" s="14">
        <v>37978</v>
      </c>
      <c r="D3598" s="13">
        <v>1096.02</v>
      </c>
      <c r="E3598" s="17">
        <v>37841</v>
      </c>
      <c r="F3598" s="16">
        <v>9327.5300000000007</v>
      </c>
      <c r="G3598" s="20">
        <v>38083</v>
      </c>
      <c r="H3598" s="19">
        <v>2865.03</v>
      </c>
      <c r="I3598" s="31">
        <v>37873</v>
      </c>
      <c r="J3598" s="30">
        <v>11046.82</v>
      </c>
      <c r="K3598" s="28">
        <v>37873</v>
      </c>
      <c r="L3598" s="27">
        <v>3229.14</v>
      </c>
      <c r="M3598" s="25">
        <v>38055</v>
      </c>
      <c r="N3598" s="24">
        <v>4542</v>
      </c>
      <c r="O3598" s="28">
        <v>38034</v>
      </c>
      <c r="P3598" s="27">
        <v>4095.86</v>
      </c>
    </row>
    <row r="3599" spans="1:16" ht="16.5" x14ac:dyDescent="0.3">
      <c r="A3599" s="2">
        <v>37895</v>
      </c>
      <c r="B3599" s="1">
        <v>90.63</v>
      </c>
      <c r="C3599" s="14">
        <v>37977</v>
      </c>
      <c r="D3599" s="13">
        <v>1092.94</v>
      </c>
      <c r="E3599" s="17">
        <v>37840</v>
      </c>
      <c r="F3599" s="16">
        <v>9265.56</v>
      </c>
      <c r="G3599" s="20">
        <v>38082</v>
      </c>
      <c r="H3599" s="19">
        <v>2905.88</v>
      </c>
      <c r="I3599" s="31">
        <v>37872</v>
      </c>
      <c r="J3599" s="30">
        <v>11165.28</v>
      </c>
      <c r="K3599" s="28">
        <v>37872</v>
      </c>
      <c r="L3599" s="27">
        <v>3359.63</v>
      </c>
      <c r="M3599" s="25">
        <v>38054</v>
      </c>
      <c r="N3599" s="24">
        <v>4553.8</v>
      </c>
      <c r="O3599" s="28">
        <v>38033</v>
      </c>
      <c r="P3599" s="27">
        <v>4070.46</v>
      </c>
    </row>
    <row r="3600" spans="1:16" ht="16.5" x14ac:dyDescent="0.3">
      <c r="A3600" s="2">
        <v>37894</v>
      </c>
      <c r="B3600" s="1">
        <v>89.55</v>
      </c>
      <c r="C3600" s="14">
        <v>37974</v>
      </c>
      <c r="D3600" s="13">
        <v>1088.6600000000001</v>
      </c>
      <c r="E3600" s="17">
        <v>37839</v>
      </c>
      <c r="F3600" s="16">
        <v>9323.91</v>
      </c>
      <c r="G3600" s="20">
        <v>38079</v>
      </c>
      <c r="H3600" s="19">
        <v>2885.08</v>
      </c>
      <c r="I3600" s="31">
        <v>37869</v>
      </c>
      <c r="J3600" s="30">
        <v>11170.61</v>
      </c>
      <c r="K3600" s="28">
        <v>37869</v>
      </c>
      <c r="L3600" s="27">
        <v>3357.02</v>
      </c>
      <c r="M3600" s="25">
        <v>38051</v>
      </c>
      <c r="N3600" s="24">
        <v>4547.1000000000004</v>
      </c>
      <c r="O3600" s="28">
        <v>38030</v>
      </c>
      <c r="P3600" s="27">
        <v>4057.05</v>
      </c>
    </row>
    <row r="3601" spans="1:16" ht="16.5" x14ac:dyDescent="0.3">
      <c r="A3601" s="2">
        <v>37893</v>
      </c>
      <c r="B3601" s="1">
        <v>89.37</v>
      </c>
      <c r="C3601" s="14">
        <v>37973</v>
      </c>
      <c r="D3601" s="13">
        <v>1089.17</v>
      </c>
      <c r="E3601" s="17">
        <v>37838</v>
      </c>
      <c r="F3601" s="16">
        <v>9382.58</v>
      </c>
      <c r="G3601" s="20">
        <v>38078</v>
      </c>
      <c r="H3601" s="19">
        <v>2819.7</v>
      </c>
      <c r="I3601" s="31">
        <v>37868</v>
      </c>
      <c r="J3601" s="30">
        <v>11138.62</v>
      </c>
      <c r="K3601" s="28">
        <v>37868</v>
      </c>
      <c r="L3601" s="27">
        <v>3349.46</v>
      </c>
      <c r="M3601" s="25">
        <v>38050</v>
      </c>
      <c r="N3601" s="24">
        <v>4559.1000000000004</v>
      </c>
      <c r="O3601" s="28">
        <v>38029</v>
      </c>
      <c r="P3601" s="27">
        <v>4121.6499999999996</v>
      </c>
    </row>
    <row r="3602" spans="1:16" ht="16.5" x14ac:dyDescent="0.3">
      <c r="A3602" s="2">
        <v>37890</v>
      </c>
      <c r="B3602" s="1">
        <v>89.51</v>
      </c>
      <c r="C3602" s="14">
        <v>37972</v>
      </c>
      <c r="D3602" s="13">
        <v>1076.48</v>
      </c>
      <c r="E3602" s="17">
        <v>37837</v>
      </c>
      <c r="F3602" s="16">
        <v>9452.7900000000009</v>
      </c>
      <c r="G3602" s="20">
        <v>38077</v>
      </c>
      <c r="H3602" s="19">
        <v>2787.49</v>
      </c>
      <c r="I3602" s="31">
        <v>37867</v>
      </c>
      <c r="J3602" s="30">
        <v>11102.36</v>
      </c>
      <c r="K3602" s="28">
        <v>37867</v>
      </c>
      <c r="L3602" s="27">
        <v>3357.85</v>
      </c>
      <c r="M3602" s="25">
        <v>38049</v>
      </c>
      <c r="N3602" s="24">
        <v>4525.1000000000004</v>
      </c>
      <c r="O3602" s="28">
        <v>38028</v>
      </c>
      <c r="P3602" s="27">
        <v>4122.16</v>
      </c>
    </row>
    <row r="3603" spans="1:16" ht="16.5" x14ac:dyDescent="0.3">
      <c r="A3603" s="2">
        <v>37889</v>
      </c>
      <c r="B3603" s="1">
        <v>91.66</v>
      </c>
      <c r="C3603" s="14">
        <v>37971</v>
      </c>
      <c r="D3603" s="13">
        <v>1075.1300000000001</v>
      </c>
      <c r="E3603" s="17">
        <v>37834</v>
      </c>
      <c r="F3603" s="16">
        <v>9611.67</v>
      </c>
      <c r="G3603" s="20">
        <v>38076</v>
      </c>
      <c r="H3603" s="19">
        <v>2791.58</v>
      </c>
      <c r="I3603" s="31">
        <v>37866</v>
      </c>
      <c r="J3603" s="30">
        <v>10939.94</v>
      </c>
      <c r="K3603" s="28">
        <v>37866</v>
      </c>
      <c r="L3603" s="27">
        <v>3335.63</v>
      </c>
      <c r="M3603" s="25">
        <v>38048</v>
      </c>
      <c r="N3603" s="24">
        <v>4540.1000000000004</v>
      </c>
      <c r="O3603" s="28">
        <v>38027</v>
      </c>
      <c r="P3603" s="27">
        <v>4110.8</v>
      </c>
    </row>
    <row r="3604" spans="1:16" ht="16.5" x14ac:dyDescent="0.3">
      <c r="A3604" s="2">
        <v>37888</v>
      </c>
      <c r="B3604" s="1">
        <v>93.09</v>
      </c>
      <c r="C3604" s="14">
        <v>37970</v>
      </c>
      <c r="D3604" s="13">
        <v>1068.04</v>
      </c>
      <c r="E3604" s="17">
        <v>37833</v>
      </c>
      <c r="F3604" s="16">
        <v>9563.2099999999991</v>
      </c>
      <c r="G3604" s="20">
        <v>38075</v>
      </c>
      <c r="H3604" s="19">
        <v>2797.68</v>
      </c>
      <c r="I3604" s="31">
        <v>37865</v>
      </c>
      <c r="J3604" s="30">
        <v>10903.4</v>
      </c>
      <c r="K3604" s="28">
        <v>37865</v>
      </c>
      <c r="L3604" s="27">
        <v>3366.63</v>
      </c>
      <c r="M3604" s="25">
        <v>38047</v>
      </c>
      <c r="N3604" s="24">
        <v>4537</v>
      </c>
      <c r="O3604" s="28">
        <v>38026</v>
      </c>
      <c r="P3604" s="27">
        <v>4098.97</v>
      </c>
    </row>
    <row r="3605" spans="1:16" ht="16.5" x14ac:dyDescent="0.3">
      <c r="A3605" s="2">
        <v>37887</v>
      </c>
      <c r="B3605" s="1">
        <v>92.3</v>
      </c>
      <c r="C3605" s="14">
        <v>37967</v>
      </c>
      <c r="D3605" s="13">
        <v>1074.1400000000001</v>
      </c>
      <c r="E3605" s="17">
        <v>37832</v>
      </c>
      <c r="F3605" s="16">
        <v>9632.66</v>
      </c>
      <c r="G3605" s="20">
        <v>38072</v>
      </c>
      <c r="H3605" s="19">
        <v>2763.75</v>
      </c>
      <c r="I3605" s="31">
        <v>37862</v>
      </c>
      <c r="J3605" s="30">
        <v>10908.99</v>
      </c>
      <c r="K3605" s="28">
        <v>37862</v>
      </c>
      <c r="L3605" s="27">
        <v>3340.18</v>
      </c>
      <c r="M3605" s="25">
        <v>38044</v>
      </c>
      <c r="N3605" s="24">
        <v>4492.2</v>
      </c>
      <c r="O3605" s="28">
        <v>38023</v>
      </c>
      <c r="P3605" s="27">
        <v>4044.99</v>
      </c>
    </row>
    <row r="3606" spans="1:16" ht="16.5" x14ac:dyDescent="0.3">
      <c r="A3606" s="2">
        <v>37886</v>
      </c>
      <c r="B3606" s="1">
        <v>91.78</v>
      </c>
      <c r="C3606" s="14">
        <v>37966</v>
      </c>
      <c r="D3606" s="13">
        <v>1071.21</v>
      </c>
      <c r="E3606" s="17">
        <v>37831</v>
      </c>
      <c r="F3606" s="16">
        <v>9834.31</v>
      </c>
      <c r="G3606" s="20">
        <v>38071</v>
      </c>
      <c r="H3606" s="19">
        <v>2752.43</v>
      </c>
      <c r="I3606" s="31">
        <v>37861</v>
      </c>
      <c r="J3606" s="30">
        <v>10760.12</v>
      </c>
      <c r="K3606" s="28">
        <v>37861</v>
      </c>
      <c r="L3606" s="27">
        <v>3227.63</v>
      </c>
      <c r="M3606" s="25">
        <v>38043</v>
      </c>
      <c r="N3606" s="24">
        <v>4515.8999999999996</v>
      </c>
      <c r="O3606" s="28">
        <v>38022</v>
      </c>
      <c r="P3606" s="27">
        <v>4014.79</v>
      </c>
    </row>
    <row r="3607" spans="1:16" ht="16.5" x14ac:dyDescent="0.3">
      <c r="A3607" s="2">
        <v>37883</v>
      </c>
      <c r="B3607" s="1">
        <v>96.13</v>
      </c>
      <c r="C3607" s="14">
        <v>37965</v>
      </c>
      <c r="D3607" s="13">
        <v>1059.05</v>
      </c>
      <c r="E3607" s="17">
        <v>37830</v>
      </c>
      <c r="F3607" s="16">
        <v>9839.91</v>
      </c>
      <c r="G3607" s="20">
        <v>38070</v>
      </c>
      <c r="H3607" s="19">
        <v>2702.05</v>
      </c>
      <c r="I3607" s="31">
        <v>37860</v>
      </c>
      <c r="J3607" s="30">
        <v>10678.55</v>
      </c>
      <c r="K3607" s="28">
        <v>37860</v>
      </c>
      <c r="L3607" s="27">
        <v>3122.82</v>
      </c>
      <c r="M3607" s="25">
        <v>38042</v>
      </c>
      <c r="N3607" s="24">
        <v>4507.5</v>
      </c>
      <c r="O3607" s="28">
        <v>38021</v>
      </c>
      <c r="P3607" s="27">
        <v>4028.37</v>
      </c>
    </row>
    <row r="3608" spans="1:16" ht="16.5" x14ac:dyDescent="0.3">
      <c r="A3608" s="2">
        <v>37882</v>
      </c>
      <c r="B3608" s="1">
        <v>97.53</v>
      </c>
      <c r="C3608" s="14">
        <v>37964</v>
      </c>
      <c r="D3608" s="13">
        <v>1060.18</v>
      </c>
      <c r="E3608" s="17">
        <v>37827</v>
      </c>
      <c r="F3608" s="16">
        <v>9648.01</v>
      </c>
      <c r="G3608" s="20">
        <v>38069</v>
      </c>
      <c r="H3608" s="19">
        <v>2713.68</v>
      </c>
      <c r="I3608" s="31">
        <v>37859</v>
      </c>
      <c r="J3608" s="30">
        <v>10753.93</v>
      </c>
      <c r="K3608" s="28">
        <v>37859</v>
      </c>
      <c r="L3608" s="27">
        <v>3102.61</v>
      </c>
      <c r="M3608" s="25">
        <v>38041</v>
      </c>
      <c r="N3608" s="24">
        <v>4496.8</v>
      </c>
      <c r="O3608" s="28">
        <v>38020</v>
      </c>
      <c r="P3608" s="27">
        <v>4057.51</v>
      </c>
    </row>
    <row r="3609" spans="1:16" ht="16.5" x14ac:dyDescent="0.3">
      <c r="A3609" s="2">
        <v>37881</v>
      </c>
      <c r="B3609" s="1">
        <v>98.7</v>
      </c>
      <c r="C3609" s="14">
        <v>37963</v>
      </c>
      <c r="D3609" s="13">
        <v>1069.3</v>
      </c>
      <c r="E3609" s="17">
        <v>37826</v>
      </c>
      <c r="F3609" s="16">
        <v>9671</v>
      </c>
      <c r="G3609" s="20">
        <v>38068</v>
      </c>
      <c r="H3609" s="19">
        <v>2712.11</v>
      </c>
      <c r="I3609" s="31">
        <v>37858</v>
      </c>
      <c r="J3609" s="30">
        <v>10764.22</v>
      </c>
      <c r="K3609" s="28">
        <v>37858</v>
      </c>
      <c r="L3609" s="27">
        <v>3158.54</v>
      </c>
      <c r="M3609" s="25">
        <v>38040</v>
      </c>
      <c r="N3609" s="24">
        <v>4524.3</v>
      </c>
      <c r="O3609" s="28">
        <v>38019</v>
      </c>
      <c r="P3609" s="27">
        <v>4071.6</v>
      </c>
    </row>
    <row r="3610" spans="1:16" ht="16.5" x14ac:dyDescent="0.3">
      <c r="A3610" s="2">
        <v>37880</v>
      </c>
      <c r="B3610" s="1">
        <v>98.25</v>
      </c>
      <c r="C3610" s="14">
        <v>37960</v>
      </c>
      <c r="D3610" s="13">
        <v>1061.5</v>
      </c>
      <c r="E3610" s="17">
        <v>37825</v>
      </c>
      <c r="F3610" s="16">
        <v>9615.34</v>
      </c>
      <c r="G3610" s="20">
        <v>38065</v>
      </c>
      <c r="H3610" s="19">
        <v>2769.86</v>
      </c>
      <c r="I3610" s="31">
        <v>37855</v>
      </c>
      <c r="J3610" s="30">
        <v>10760.73</v>
      </c>
      <c r="K3610" s="28">
        <v>37855</v>
      </c>
      <c r="L3610" s="27">
        <v>3314.98</v>
      </c>
      <c r="M3610" s="25">
        <v>38037</v>
      </c>
      <c r="N3610" s="24">
        <v>4515</v>
      </c>
      <c r="O3610" s="28">
        <v>38016</v>
      </c>
      <c r="P3610" s="27">
        <v>4058.6</v>
      </c>
    </row>
    <row r="3611" spans="1:16" ht="16.5" x14ac:dyDescent="0.3">
      <c r="A3611" s="2">
        <v>37879</v>
      </c>
      <c r="B3611" s="1">
        <v>96.94</v>
      </c>
      <c r="C3611" s="14">
        <v>37959</v>
      </c>
      <c r="D3611" s="13">
        <v>1069.72</v>
      </c>
      <c r="E3611" s="17">
        <v>37824</v>
      </c>
      <c r="F3611" s="16">
        <v>9485.9699999999993</v>
      </c>
      <c r="G3611" s="20">
        <v>38064</v>
      </c>
      <c r="H3611" s="19">
        <v>2761.66</v>
      </c>
      <c r="I3611" s="31">
        <v>37854</v>
      </c>
      <c r="J3611" s="30">
        <v>10643.63</v>
      </c>
      <c r="K3611" s="28">
        <v>37854</v>
      </c>
      <c r="L3611" s="27">
        <v>3259.02</v>
      </c>
      <c r="M3611" s="25">
        <v>38036</v>
      </c>
      <c r="N3611" s="24">
        <v>4515.6000000000004</v>
      </c>
      <c r="O3611" s="28">
        <v>38015</v>
      </c>
      <c r="P3611" s="27">
        <v>4095.71</v>
      </c>
    </row>
    <row r="3612" spans="1:16" ht="16.5" x14ac:dyDescent="0.3">
      <c r="A3612" s="2">
        <v>37873</v>
      </c>
      <c r="B3612" s="1">
        <v>98.87</v>
      </c>
      <c r="C3612" s="14">
        <v>37958</v>
      </c>
      <c r="D3612" s="13">
        <v>1064.73</v>
      </c>
      <c r="E3612" s="17">
        <v>37820</v>
      </c>
      <c r="F3612" s="16">
        <v>9527.73</v>
      </c>
      <c r="G3612" s="20">
        <v>38063</v>
      </c>
      <c r="H3612" s="19">
        <v>2821.8</v>
      </c>
      <c r="I3612" s="31">
        <v>37853</v>
      </c>
      <c r="J3612" s="30">
        <v>10475.33</v>
      </c>
      <c r="K3612" s="28">
        <v>37853</v>
      </c>
      <c r="L3612" s="27">
        <v>3243.03</v>
      </c>
      <c r="M3612" s="25">
        <v>38035</v>
      </c>
      <c r="N3612" s="24">
        <v>4442.8999999999996</v>
      </c>
      <c r="O3612" s="28">
        <v>38014</v>
      </c>
      <c r="P3612" s="27">
        <v>4150.24</v>
      </c>
    </row>
    <row r="3613" spans="1:16" ht="16.5" x14ac:dyDescent="0.3">
      <c r="A3613" s="2">
        <v>37872</v>
      </c>
      <c r="B3613" s="1">
        <v>97.89</v>
      </c>
      <c r="C3613" s="14">
        <v>37957</v>
      </c>
      <c r="D3613" s="13">
        <v>1066.6199999999999</v>
      </c>
      <c r="E3613" s="17">
        <v>37819</v>
      </c>
      <c r="F3613" s="16">
        <v>9498.86</v>
      </c>
      <c r="G3613" s="20">
        <v>38062</v>
      </c>
      <c r="H3613" s="19">
        <v>2773.18</v>
      </c>
      <c r="I3613" s="31">
        <v>37852</v>
      </c>
      <c r="J3613" s="30">
        <v>10509.29</v>
      </c>
      <c r="K3613" s="28">
        <v>37852</v>
      </c>
      <c r="L3613" s="27">
        <v>3191.67</v>
      </c>
      <c r="M3613" s="25">
        <v>38034</v>
      </c>
      <c r="N3613" s="24">
        <v>4461.5</v>
      </c>
      <c r="O3613" s="28">
        <v>38013</v>
      </c>
      <c r="P3613" s="27">
        <v>4134.42</v>
      </c>
    </row>
    <row r="3614" spans="1:16" ht="16.5" x14ac:dyDescent="0.3">
      <c r="A3614" s="2">
        <v>37869</v>
      </c>
      <c r="B3614" s="1">
        <v>97.93</v>
      </c>
      <c r="C3614" s="14">
        <v>37956</v>
      </c>
      <c r="D3614" s="13">
        <v>1070.1300000000001</v>
      </c>
      <c r="E3614" s="17">
        <v>37818</v>
      </c>
      <c r="F3614" s="16">
        <v>9735.9699999999993</v>
      </c>
      <c r="G3614" s="20">
        <v>38061</v>
      </c>
      <c r="H3614" s="19">
        <v>2756.13</v>
      </c>
      <c r="I3614" s="31">
        <v>37851</v>
      </c>
      <c r="J3614" s="30">
        <v>10525.04</v>
      </c>
      <c r="K3614" s="28">
        <v>37851</v>
      </c>
      <c r="L3614" s="27">
        <v>3229.67</v>
      </c>
      <c r="M3614" s="25">
        <v>38033</v>
      </c>
      <c r="N3614" s="24">
        <v>4408.1000000000004</v>
      </c>
      <c r="O3614" s="28">
        <v>38012</v>
      </c>
      <c r="P3614" s="27">
        <v>4128.68</v>
      </c>
    </row>
    <row r="3615" spans="1:16" ht="16.5" x14ac:dyDescent="0.3">
      <c r="A3615" s="2">
        <v>37868</v>
      </c>
      <c r="B3615" s="1">
        <v>98.26</v>
      </c>
      <c r="C3615" s="14">
        <v>37953</v>
      </c>
      <c r="D3615" s="13">
        <v>1058.2</v>
      </c>
      <c r="E3615" s="17">
        <v>37817</v>
      </c>
      <c r="F3615" s="16">
        <v>9751</v>
      </c>
      <c r="G3615" s="20">
        <v>38058</v>
      </c>
      <c r="H3615" s="19">
        <v>2834.03</v>
      </c>
      <c r="I3615" s="31">
        <v>37848</v>
      </c>
      <c r="J3615" s="30">
        <v>10424.56</v>
      </c>
      <c r="K3615" s="28">
        <v>37848</v>
      </c>
      <c r="L3615" s="27">
        <v>3169.98</v>
      </c>
      <c r="M3615" s="25">
        <v>38030</v>
      </c>
      <c r="N3615" s="24">
        <v>4412</v>
      </c>
      <c r="O3615" s="28">
        <v>38009</v>
      </c>
      <c r="P3615" s="27">
        <v>4151.83</v>
      </c>
    </row>
    <row r="3616" spans="1:16" ht="16.5" x14ac:dyDescent="0.3">
      <c r="A3616" s="2">
        <v>37867</v>
      </c>
      <c r="B3616" s="1">
        <v>98.53</v>
      </c>
      <c r="C3616" s="14">
        <v>37951</v>
      </c>
      <c r="D3616" s="13">
        <v>1058.45</v>
      </c>
      <c r="E3616" s="17">
        <v>37816</v>
      </c>
      <c r="F3616" s="16">
        <v>9755.6299999999992</v>
      </c>
      <c r="G3616" s="20">
        <v>38057</v>
      </c>
      <c r="H3616" s="19">
        <v>2834.02</v>
      </c>
      <c r="I3616" s="31">
        <v>37847</v>
      </c>
      <c r="J3616" s="30">
        <v>10374.02</v>
      </c>
      <c r="K3616" s="28">
        <v>37847</v>
      </c>
      <c r="L3616" s="27">
        <v>3185.26</v>
      </c>
      <c r="M3616" s="25">
        <v>38029</v>
      </c>
      <c r="N3616" s="24">
        <v>4377.7</v>
      </c>
      <c r="O3616" s="28">
        <v>38008</v>
      </c>
      <c r="P3616" s="27">
        <v>4139.8599999999997</v>
      </c>
    </row>
    <row r="3617" spans="1:16" ht="16.5" x14ac:dyDescent="0.3">
      <c r="A3617" s="2">
        <v>37866</v>
      </c>
      <c r="B3617" s="1">
        <v>98.54</v>
      </c>
      <c r="C3617" s="14">
        <v>37950</v>
      </c>
      <c r="D3617" s="13">
        <v>1053.8900000000001</v>
      </c>
      <c r="E3617" s="17">
        <v>37813</v>
      </c>
      <c r="F3617" s="16">
        <v>9635.35</v>
      </c>
      <c r="G3617" s="20">
        <v>38056</v>
      </c>
      <c r="H3617" s="19">
        <v>2922.68</v>
      </c>
      <c r="I3617" s="31">
        <v>37846</v>
      </c>
      <c r="J3617" s="30">
        <v>10301.469999999999</v>
      </c>
      <c r="K3617" s="28">
        <v>37846</v>
      </c>
      <c r="L3617" s="27">
        <v>3167.59</v>
      </c>
      <c r="M3617" s="25">
        <v>38028</v>
      </c>
      <c r="N3617" s="24">
        <v>4396</v>
      </c>
      <c r="O3617" s="28">
        <v>38007</v>
      </c>
      <c r="P3617" s="27">
        <v>4138.04</v>
      </c>
    </row>
    <row r="3618" spans="1:16" ht="16.5" x14ac:dyDescent="0.3">
      <c r="A3618" s="2">
        <v>37865</v>
      </c>
      <c r="B3618" s="1">
        <v>98.23</v>
      </c>
      <c r="C3618" s="14">
        <v>37949</v>
      </c>
      <c r="D3618" s="13">
        <v>1052.08</v>
      </c>
      <c r="E3618" s="17">
        <v>37812</v>
      </c>
      <c r="F3618" s="16">
        <v>9955.6200000000008</v>
      </c>
      <c r="G3618" s="20">
        <v>38055</v>
      </c>
      <c r="H3618" s="19">
        <v>2923.05</v>
      </c>
      <c r="I3618" s="31">
        <v>37845</v>
      </c>
      <c r="J3618" s="30">
        <v>10184.17</v>
      </c>
      <c r="K3618" s="28">
        <v>37845</v>
      </c>
      <c r="L3618" s="27">
        <v>3145.73</v>
      </c>
      <c r="M3618" s="25">
        <v>38027</v>
      </c>
      <c r="N3618" s="24">
        <v>4404.8999999999996</v>
      </c>
      <c r="O3618" s="28">
        <v>38006</v>
      </c>
      <c r="P3618" s="27">
        <v>4106.41</v>
      </c>
    </row>
    <row r="3619" spans="1:16" ht="16.5" x14ac:dyDescent="0.3">
      <c r="A3619" s="2">
        <v>37862</v>
      </c>
      <c r="B3619" s="1">
        <v>97.59</v>
      </c>
      <c r="C3619" s="14">
        <v>37946</v>
      </c>
      <c r="D3619" s="13">
        <v>1035.28</v>
      </c>
      <c r="E3619" s="17">
        <v>37811</v>
      </c>
      <c r="F3619" s="16">
        <v>9990.9500000000007</v>
      </c>
      <c r="G3619" s="20">
        <v>38054</v>
      </c>
      <c r="H3619" s="19">
        <v>2959.71</v>
      </c>
      <c r="I3619" s="31">
        <v>37844</v>
      </c>
      <c r="J3619" s="30">
        <v>10093.540000000001</v>
      </c>
      <c r="K3619" s="28">
        <v>37844</v>
      </c>
      <c r="L3619" s="27">
        <v>3095.31</v>
      </c>
      <c r="M3619" s="25">
        <v>38026</v>
      </c>
      <c r="N3619" s="24">
        <v>4434.3999999999996</v>
      </c>
      <c r="O3619" s="28">
        <v>38005</v>
      </c>
      <c r="P3619" s="27">
        <v>4139.92</v>
      </c>
    </row>
    <row r="3620" spans="1:16" ht="16.5" x14ac:dyDescent="0.3">
      <c r="A3620" s="2">
        <v>37861</v>
      </c>
      <c r="B3620" s="1">
        <v>96.71</v>
      </c>
      <c r="C3620" s="14">
        <v>37945</v>
      </c>
      <c r="D3620" s="13">
        <v>1033.6500000000001</v>
      </c>
      <c r="E3620" s="17">
        <v>37810</v>
      </c>
      <c r="F3620" s="16">
        <v>9898.7199999999993</v>
      </c>
      <c r="G3620" s="20">
        <v>38051</v>
      </c>
      <c r="H3620" s="19">
        <v>2945.63</v>
      </c>
      <c r="I3620" s="31">
        <v>37841</v>
      </c>
      <c r="J3620" s="30">
        <v>9945.2199999999993</v>
      </c>
      <c r="K3620" s="28">
        <v>37841</v>
      </c>
      <c r="L3620" s="27">
        <v>2989.97</v>
      </c>
      <c r="M3620" s="25">
        <v>38023</v>
      </c>
      <c r="N3620" s="24">
        <v>4402.7</v>
      </c>
      <c r="O3620" s="28">
        <v>38002</v>
      </c>
      <c r="P3620" s="27">
        <v>4111.6400000000003</v>
      </c>
    </row>
    <row r="3621" spans="1:16" ht="16.5" x14ac:dyDescent="0.3">
      <c r="A3621" s="2">
        <v>37860</v>
      </c>
      <c r="B3621" s="1">
        <v>97.64</v>
      </c>
      <c r="C3621" s="14">
        <v>37944</v>
      </c>
      <c r="D3621" s="13">
        <v>1042.44</v>
      </c>
      <c r="E3621" s="17">
        <v>37809</v>
      </c>
      <c r="F3621" s="16">
        <v>9795.16</v>
      </c>
      <c r="G3621" s="20">
        <v>38050</v>
      </c>
      <c r="H3621" s="19">
        <v>2952.61</v>
      </c>
      <c r="I3621" s="31">
        <v>37840</v>
      </c>
      <c r="J3621" s="30">
        <v>9958.0499999999993</v>
      </c>
      <c r="K3621" s="28">
        <v>37840</v>
      </c>
      <c r="L3621" s="27">
        <v>3013.67</v>
      </c>
      <c r="M3621" s="25">
        <v>38022</v>
      </c>
      <c r="N3621" s="24">
        <v>4384.3999999999996</v>
      </c>
      <c r="O3621" s="28">
        <v>38001</v>
      </c>
      <c r="P3621" s="27">
        <v>4068.75</v>
      </c>
    </row>
    <row r="3622" spans="1:16" ht="16.5" x14ac:dyDescent="0.3">
      <c r="A3622" s="2">
        <v>37859</v>
      </c>
      <c r="B3622" s="1">
        <v>96.91</v>
      </c>
      <c r="C3622" s="14">
        <v>37943</v>
      </c>
      <c r="D3622" s="13">
        <v>1034.1500000000001</v>
      </c>
      <c r="E3622" s="17">
        <v>37806</v>
      </c>
      <c r="F3622" s="16">
        <v>9547.73</v>
      </c>
      <c r="G3622" s="20">
        <v>38049</v>
      </c>
      <c r="H3622" s="19">
        <v>2926.79</v>
      </c>
      <c r="I3622" s="31">
        <v>37839</v>
      </c>
      <c r="J3622" s="30">
        <v>9987.5400000000009</v>
      </c>
      <c r="K3622" s="28">
        <v>37839</v>
      </c>
      <c r="L3622" s="27">
        <v>3064.78</v>
      </c>
      <c r="M3622" s="25">
        <v>38021</v>
      </c>
      <c r="N3622" s="24">
        <v>4398.5</v>
      </c>
      <c r="O3622" s="28">
        <v>38000</v>
      </c>
      <c r="P3622" s="27">
        <v>4055.21</v>
      </c>
    </row>
    <row r="3623" spans="1:16" ht="16.5" x14ac:dyDescent="0.3">
      <c r="A3623" s="2">
        <v>37858</v>
      </c>
      <c r="B3623" s="1">
        <v>97.45</v>
      </c>
      <c r="C3623" s="14">
        <v>37942</v>
      </c>
      <c r="D3623" s="13">
        <v>1043.6300000000001</v>
      </c>
      <c r="E3623" s="17">
        <v>37805</v>
      </c>
      <c r="F3623" s="16">
        <v>9624.7999999999993</v>
      </c>
      <c r="G3623" s="20">
        <v>38048</v>
      </c>
      <c r="H3623" s="19">
        <v>2946.62</v>
      </c>
      <c r="I3623" s="31">
        <v>37838</v>
      </c>
      <c r="J3623" s="30">
        <v>10177.379999999999</v>
      </c>
      <c r="K3623" s="28">
        <v>37838</v>
      </c>
      <c r="L3623" s="27">
        <v>3143.73</v>
      </c>
      <c r="M3623" s="25">
        <v>38020</v>
      </c>
      <c r="N3623" s="24">
        <v>4390.6000000000004</v>
      </c>
      <c r="O3623" s="28">
        <v>37999</v>
      </c>
      <c r="P3623" s="27">
        <v>3996.22</v>
      </c>
    </row>
    <row r="3624" spans="1:16" ht="16.5" x14ac:dyDescent="0.3">
      <c r="A3624" s="2">
        <v>37855</v>
      </c>
      <c r="B3624" s="1">
        <v>97.23</v>
      </c>
      <c r="C3624" s="14">
        <v>37939</v>
      </c>
      <c r="D3624" s="13">
        <v>1050.3499999999999</v>
      </c>
      <c r="E3624" s="17">
        <v>37804</v>
      </c>
      <c r="F3624" s="16">
        <v>9592.24</v>
      </c>
      <c r="G3624" s="20">
        <v>38047</v>
      </c>
      <c r="H3624" s="19">
        <v>2918.56</v>
      </c>
      <c r="I3624" s="31">
        <v>37837</v>
      </c>
      <c r="J3624" s="30">
        <v>10183.14</v>
      </c>
      <c r="K3624" s="28">
        <v>37837</v>
      </c>
      <c r="L3624" s="27">
        <v>3182.28</v>
      </c>
      <c r="M3624" s="25">
        <v>38019</v>
      </c>
      <c r="N3624" s="24">
        <v>4381.3999999999996</v>
      </c>
      <c r="O3624" s="28">
        <v>37998</v>
      </c>
      <c r="P3624" s="27">
        <v>3995.91</v>
      </c>
    </row>
    <row r="3625" spans="1:16" ht="16.5" x14ac:dyDescent="0.3">
      <c r="A3625" s="2">
        <v>37854</v>
      </c>
      <c r="B3625" s="1">
        <v>97.18</v>
      </c>
      <c r="C3625" s="14">
        <v>37938</v>
      </c>
      <c r="D3625" s="13">
        <v>1058.4100000000001</v>
      </c>
      <c r="E3625" s="17">
        <v>37803</v>
      </c>
      <c r="F3625" s="16">
        <v>9278.49</v>
      </c>
      <c r="G3625" s="20">
        <v>38044</v>
      </c>
      <c r="H3625" s="19">
        <v>2893.18</v>
      </c>
      <c r="I3625" s="31">
        <v>37834</v>
      </c>
      <c r="J3625" s="30">
        <v>10248.6</v>
      </c>
      <c r="K3625" s="28">
        <v>37834</v>
      </c>
      <c r="L3625" s="27">
        <v>3109.54</v>
      </c>
      <c r="M3625" s="25">
        <v>38016</v>
      </c>
      <c r="N3625" s="24">
        <v>4390.7</v>
      </c>
      <c r="O3625" s="28">
        <v>37995</v>
      </c>
      <c r="P3625" s="27">
        <v>4016.18</v>
      </c>
    </row>
    <row r="3626" spans="1:16" ht="16.5" x14ac:dyDescent="0.3">
      <c r="A3626" s="2">
        <v>37853</v>
      </c>
      <c r="B3626" s="1">
        <v>94.87</v>
      </c>
      <c r="C3626" s="14">
        <v>37937</v>
      </c>
      <c r="D3626" s="13">
        <v>1058.56</v>
      </c>
      <c r="E3626" s="17">
        <v>37802</v>
      </c>
      <c r="F3626" s="16">
        <v>9083.11</v>
      </c>
      <c r="G3626" s="20">
        <v>38043</v>
      </c>
      <c r="H3626" s="19">
        <v>2883.54</v>
      </c>
      <c r="I3626" s="31">
        <v>37833</v>
      </c>
      <c r="J3626" s="30">
        <v>10134.83</v>
      </c>
      <c r="K3626" s="28">
        <v>37833</v>
      </c>
      <c r="L3626" s="27">
        <v>3038.89</v>
      </c>
      <c r="M3626" s="25">
        <v>38015</v>
      </c>
      <c r="N3626" s="24">
        <v>4411.5</v>
      </c>
      <c r="O3626" s="28">
        <v>37994</v>
      </c>
      <c r="P3626" s="27">
        <v>4045.43</v>
      </c>
    </row>
    <row r="3627" spans="1:16" ht="16.5" x14ac:dyDescent="0.3">
      <c r="A3627" s="2">
        <v>37852</v>
      </c>
      <c r="B3627" s="1">
        <v>95.2</v>
      </c>
      <c r="C3627" s="14">
        <v>37936</v>
      </c>
      <c r="D3627" s="13">
        <v>1046.57</v>
      </c>
      <c r="E3627" s="17">
        <v>37799</v>
      </c>
      <c r="F3627" s="16">
        <v>9104.06</v>
      </c>
      <c r="G3627" s="20">
        <v>38042</v>
      </c>
      <c r="H3627" s="19">
        <v>2872.48</v>
      </c>
      <c r="I3627" s="31">
        <v>37832</v>
      </c>
      <c r="J3627" s="30">
        <v>10121.219999999999</v>
      </c>
      <c r="K3627" s="28">
        <v>37832</v>
      </c>
      <c r="L3627" s="27">
        <v>2979.84</v>
      </c>
      <c r="M3627" s="25">
        <v>38014</v>
      </c>
      <c r="N3627" s="24">
        <v>4468.1000000000004</v>
      </c>
      <c r="O3627" s="28">
        <v>37993</v>
      </c>
      <c r="P3627" s="27">
        <v>4004.4</v>
      </c>
    </row>
    <row r="3628" spans="1:16" ht="16.5" x14ac:dyDescent="0.3">
      <c r="A3628" s="2">
        <v>37851</v>
      </c>
      <c r="B3628" s="1">
        <v>93.73</v>
      </c>
      <c r="C3628" s="14">
        <v>37935</v>
      </c>
      <c r="D3628" s="13">
        <v>1047.1099999999999</v>
      </c>
      <c r="E3628" s="17">
        <v>37798</v>
      </c>
      <c r="F3628" s="16">
        <v>8923.41</v>
      </c>
      <c r="G3628" s="20">
        <v>38041</v>
      </c>
      <c r="H3628" s="19">
        <v>2866.04</v>
      </c>
      <c r="I3628" s="31">
        <v>37831</v>
      </c>
      <c r="J3628" s="30">
        <v>10198.6</v>
      </c>
      <c r="K3628" s="28">
        <v>37831</v>
      </c>
      <c r="L3628" s="27">
        <v>3017.81</v>
      </c>
      <c r="M3628" s="25">
        <v>38013</v>
      </c>
      <c r="N3628" s="24">
        <v>4447</v>
      </c>
      <c r="O3628" s="28">
        <v>37992</v>
      </c>
      <c r="P3628" s="27">
        <v>4035.44</v>
      </c>
    </row>
    <row r="3629" spans="1:16" ht="16.5" x14ac:dyDescent="0.3">
      <c r="A3629" s="2">
        <v>37847</v>
      </c>
      <c r="B3629" s="1">
        <v>93.38</v>
      </c>
      <c r="C3629" s="14">
        <v>37932</v>
      </c>
      <c r="D3629" s="13">
        <v>1053.21</v>
      </c>
      <c r="E3629" s="17">
        <v>37797</v>
      </c>
      <c r="F3629" s="16">
        <v>8932.26</v>
      </c>
      <c r="G3629" s="20">
        <v>38040</v>
      </c>
      <c r="H3629" s="19">
        <v>2907.46</v>
      </c>
      <c r="I3629" s="31">
        <v>37830</v>
      </c>
      <c r="J3629" s="30">
        <v>10134.879999999999</v>
      </c>
      <c r="K3629" s="28">
        <v>37830</v>
      </c>
      <c r="L3629" s="27">
        <v>2958.19</v>
      </c>
      <c r="M3629" s="25">
        <v>38012</v>
      </c>
      <c r="N3629" s="24">
        <v>4445.5</v>
      </c>
      <c r="O3629" s="28">
        <v>37991</v>
      </c>
      <c r="P3629" s="27">
        <v>4035.9</v>
      </c>
    </row>
    <row r="3630" spans="1:16" ht="16.5" x14ac:dyDescent="0.3">
      <c r="A3630" s="2">
        <v>37846</v>
      </c>
      <c r="B3630" s="1">
        <v>91.46</v>
      </c>
      <c r="C3630" s="14">
        <v>37931</v>
      </c>
      <c r="D3630" s="13">
        <v>1058.05</v>
      </c>
      <c r="E3630" s="17">
        <v>37796</v>
      </c>
      <c r="F3630" s="16">
        <v>8919.26</v>
      </c>
      <c r="G3630" s="20">
        <v>38037</v>
      </c>
      <c r="H3630" s="19">
        <v>2904.36</v>
      </c>
      <c r="I3630" s="31">
        <v>37827</v>
      </c>
      <c r="J3630" s="30">
        <v>9939.2000000000007</v>
      </c>
      <c r="K3630" s="28">
        <v>37827</v>
      </c>
      <c r="L3630" s="27">
        <v>2863.32</v>
      </c>
      <c r="M3630" s="25">
        <v>38009</v>
      </c>
      <c r="N3630" s="24">
        <v>4460.8</v>
      </c>
      <c r="O3630" s="28">
        <v>37988</v>
      </c>
      <c r="P3630" s="27">
        <v>4018.5</v>
      </c>
    </row>
    <row r="3631" spans="1:16" ht="16.5" x14ac:dyDescent="0.3">
      <c r="A3631" s="2">
        <v>37845</v>
      </c>
      <c r="B3631" s="1">
        <v>89.92</v>
      </c>
      <c r="C3631" s="14">
        <v>37930</v>
      </c>
      <c r="D3631" s="13">
        <v>1051.81</v>
      </c>
      <c r="E3631" s="17">
        <v>37795</v>
      </c>
      <c r="F3631" s="16">
        <v>9137.14</v>
      </c>
      <c r="G3631" s="20">
        <v>38036</v>
      </c>
      <c r="H3631" s="19">
        <v>2932.95</v>
      </c>
      <c r="I3631" s="31">
        <v>37826</v>
      </c>
      <c r="J3631" s="30">
        <v>9923.14</v>
      </c>
      <c r="K3631" s="28">
        <v>37826</v>
      </c>
      <c r="L3631" s="27">
        <v>2849.16</v>
      </c>
      <c r="M3631" s="25">
        <v>38008</v>
      </c>
      <c r="N3631" s="24">
        <v>4476.8</v>
      </c>
      <c r="O3631" s="28">
        <v>37985</v>
      </c>
      <c r="P3631" s="27">
        <v>3965.16</v>
      </c>
    </row>
    <row r="3632" spans="1:16" ht="16.5" x14ac:dyDescent="0.3">
      <c r="A3632" s="2">
        <v>37844</v>
      </c>
      <c r="B3632" s="1">
        <v>90.39</v>
      </c>
      <c r="C3632" s="14">
        <v>37929</v>
      </c>
      <c r="D3632" s="13">
        <v>1053.25</v>
      </c>
      <c r="E3632" s="17">
        <v>37792</v>
      </c>
      <c r="F3632" s="16">
        <v>9120.39</v>
      </c>
      <c r="G3632" s="20">
        <v>38035</v>
      </c>
      <c r="H3632" s="19">
        <v>2897.59</v>
      </c>
      <c r="I3632" s="31">
        <v>37825</v>
      </c>
      <c r="J3632" s="30">
        <v>9900.56</v>
      </c>
      <c r="K3632" s="28">
        <v>37825</v>
      </c>
      <c r="L3632" s="27">
        <v>2823.99</v>
      </c>
      <c r="M3632" s="25">
        <v>38007</v>
      </c>
      <c r="N3632" s="24">
        <v>4511.2</v>
      </c>
      <c r="O3632" s="28">
        <v>37984</v>
      </c>
      <c r="P3632" s="27">
        <v>3952.72</v>
      </c>
    </row>
    <row r="3633" spans="1:16" ht="16.5" x14ac:dyDescent="0.3">
      <c r="A3633" s="2">
        <v>37841</v>
      </c>
      <c r="B3633" s="1">
        <v>90.24</v>
      </c>
      <c r="C3633" s="14">
        <v>37928</v>
      </c>
      <c r="D3633" s="13">
        <v>1059.02</v>
      </c>
      <c r="E3633" s="17">
        <v>37791</v>
      </c>
      <c r="F3633" s="16">
        <v>9110.51</v>
      </c>
      <c r="G3633" s="20">
        <v>38034</v>
      </c>
      <c r="H3633" s="19">
        <v>2895.38</v>
      </c>
      <c r="I3633" s="31">
        <v>37824</v>
      </c>
      <c r="J3633" s="30">
        <v>10008.709999999999</v>
      </c>
      <c r="K3633" s="28">
        <v>37824</v>
      </c>
      <c r="L3633" s="27">
        <v>2933.12</v>
      </c>
      <c r="M3633" s="25">
        <v>38006</v>
      </c>
      <c r="N3633" s="24">
        <v>4499.3</v>
      </c>
      <c r="O3633" s="28">
        <v>37978</v>
      </c>
      <c r="P3633" s="27">
        <v>3903.34</v>
      </c>
    </row>
    <row r="3634" spans="1:16" ht="16.5" x14ac:dyDescent="0.3">
      <c r="A3634" s="2">
        <v>37840</v>
      </c>
      <c r="B3634" s="1">
        <v>91.06</v>
      </c>
      <c r="C3634" s="14">
        <v>37925</v>
      </c>
      <c r="D3634" s="13">
        <v>1050.71</v>
      </c>
      <c r="E3634" s="17">
        <v>37790</v>
      </c>
      <c r="F3634" s="16">
        <v>9092.9699999999993</v>
      </c>
      <c r="G3634" s="20">
        <v>38033</v>
      </c>
      <c r="H3634" s="19">
        <v>2877.39</v>
      </c>
      <c r="I3634" s="31">
        <v>37823</v>
      </c>
      <c r="J3634" s="30">
        <v>10102.86</v>
      </c>
      <c r="K3634" s="28">
        <v>37823</v>
      </c>
      <c r="L3634" s="27">
        <v>2992.12</v>
      </c>
      <c r="M3634" s="25">
        <v>38005</v>
      </c>
      <c r="N3634" s="24">
        <v>4518.1000000000004</v>
      </c>
      <c r="O3634" s="28">
        <v>37977</v>
      </c>
      <c r="P3634" s="27">
        <v>3876.94</v>
      </c>
    </row>
    <row r="3635" spans="1:16" ht="16.5" x14ac:dyDescent="0.3">
      <c r="A3635" s="2">
        <v>37839</v>
      </c>
      <c r="B3635" s="1">
        <v>90.84</v>
      </c>
      <c r="C3635" s="14">
        <v>37924</v>
      </c>
      <c r="D3635" s="13">
        <v>1046.94</v>
      </c>
      <c r="E3635" s="17">
        <v>37789</v>
      </c>
      <c r="F3635" s="16">
        <v>9033</v>
      </c>
      <c r="G3635" s="20">
        <v>38030</v>
      </c>
      <c r="H3635" s="19">
        <v>2860.88</v>
      </c>
      <c r="I3635" s="31">
        <v>37820</v>
      </c>
      <c r="J3635" s="30">
        <v>10140.84</v>
      </c>
      <c r="K3635" s="28">
        <v>37820</v>
      </c>
      <c r="L3635" s="27">
        <v>2983.66</v>
      </c>
      <c r="M3635" s="25">
        <v>38002</v>
      </c>
      <c r="N3635" s="24">
        <v>4487.8999999999996</v>
      </c>
      <c r="O3635" s="28">
        <v>37974</v>
      </c>
      <c r="P3635" s="27">
        <v>3898.42</v>
      </c>
    </row>
    <row r="3636" spans="1:16" ht="16.5" x14ac:dyDescent="0.3">
      <c r="A3636" s="2">
        <v>37838</v>
      </c>
      <c r="B3636" s="1">
        <v>92.76</v>
      </c>
      <c r="C3636" s="14">
        <v>37923</v>
      </c>
      <c r="D3636" s="13">
        <v>1048.1099999999999</v>
      </c>
      <c r="E3636" s="17">
        <v>37788</v>
      </c>
      <c r="F3636" s="16">
        <v>8839.83</v>
      </c>
      <c r="G3636" s="20">
        <v>38029</v>
      </c>
      <c r="H3636" s="19">
        <v>2896.25</v>
      </c>
      <c r="I3636" s="31">
        <v>37819</v>
      </c>
      <c r="J3636" s="30">
        <v>10096.719999999999</v>
      </c>
      <c r="K3636" s="28">
        <v>37819</v>
      </c>
      <c r="L3636" s="27">
        <v>2934.34</v>
      </c>
      <c r="M3636" s="25">
        <v>38001</v>
      </c>
      <c r="N3636" s="24">
        <v>4456.1000000000004</v>
      </c>
      <c r="O3636" s="28">
        <v>37973</v>
      </c>
      <c r="P3636" s="27">
        <v>3870.88</v>
      </c>
    </row>
    <row r="3637" spans="1:16" ht="16.5" x14ac:dyDescent="0.3">
      <c r="A3637" s="2">
        <v>37837</v>
      </c>
      <c r="B3637" s="1">
        <v>92.31</v>
      </c>
      <c r="C3637" s="14">
        <v>37922</v>
      </c>
      <c r="D3637" s="13">
        <v>1046.79</v>
      </c>
      <c r="E3637" s="17">
        <v>37785</v>
      </c>
      <c r="F3637" s="16">
        <v>8980.64</v>
      </c>
      <c r="G3637" s="20">
        <v>38028</v>
      </c>
      <c r="H3637" s="19">
        <v>2890.8</v>
      </c>
      <c r="I3637" s="31">
        <v>37818</v>
      </c>
      <c r="J3637" s="30">
        <v>10207.17</v>
      </c>
      <c r="K3637" s="28">
        <v>37818</v>
      </c>
      <c r="L3637" s="27">
        <v>3035.73</v>
      </c>
      <c r="M3637" s="25">
        <v>38000</v>
      </c>
      <c r="N3637" s="24">
        <v>4461.3999999999996</v>
      </c>
      <c r="O3637" s="28">
        <v>37972</v>
      </c>
      <c r="P3637" s="27">
        <v>3847.57</v>
      </c>
    </row>
    <row r="3638" spans="1:16" ht="16.5" x14ac:dyDescent="0.3">
      <c r="A3638" s="2">
        <v>37834</v>
      </c>
      <c r="B3638" s="1">
        <v>93.46</v>
      </c>
      <c r="C3638" s="14">
        <v>37921</v>
      </c>
      <c r="D3638" s="13">
        <v>1031.1300000000001</v>
      </c>
      <c r="E3638" s="17">
        <v>37784</v>
      </c>
      <c r="F3638" s="16">
        <v>8918.6</v>
      </c>
      <c r="G3638" s="20">
        <v>38027</v>
      </c>
      <c r="H3638" s="19">
        <v>2880.94</v>
      </c>
      <c r="I3638" s="31">
        <v>37817</v>
      </c>
      <c r="J3638" s="30">
        <v>10135.549999999999</v>
      </c>
      <c r="K3638" s="28">
        <v>37817</v>
      </c>
      <c r="L3638" s="27">
        <v>3008.77</v>
      </c>
      <c r="M3638" s="25">
        <v>37999</v>
      </c>
      <c r="N3638" s="24">
        <v>4440.1000000000004</v>
      </c>
      <c r="O3638" s="28">
        <v>37971</v>
      </c>
      <c r="P3638" s="27">
        <v>3865.98</v>
      </c>
    </row>
    <row r="3639" spans="1:16" ht="16.5" x14ac:dyDescent="0.3">
      <c r="A3639" s="2">
        <v>37833</v>
      </c>
      <c r="B3639" s="1">
        <v>91.52</v>
      </c>
      <c r="C3639" s="14">
        <v>37918</v>
      </c>
      <c r="D3639" s="13">
        <v>1028.9000000000001</v>
      </c>
      <c r="E3639" s="17">
        <v>37783</v>
      </c>
      <c r="F3639" s="16">
        <v>8890.2999999999993</v>
      </c>
      <c r="G3639" s="20">
        <v>38026</v>
      </c>
      <c r="H3639" s="19">
        <v>2870.98</v>
      </c>
      <c r="I3639" s="31">
        <v>37816</v>
      </c>
      <c r="J3639" s="30">
        <v>10122.4</v>
      </c>
      <c r="K3639" s="28">
        <v>37816</v>
      </c>
      <c r="L3639" s="27">
        <v>2982.4</v>
      </c>
      <c r="M3639" s="25">
        <v>37998</v>
      </c>
      <c r="N3639" s="24">
        <v>4449.6000000000004</v>
      </c>
      <c r="O3639" s="28">
        <v>37970</v>
      </c>
      <c r="P3639" s="27">
        <v>3875.47</v>
      </c>
    </row>
    <row r="3640" spans="1:16" ht="16.5" x14ac:dyDescent="0.3">
      <c r="A3640" s="2">
        <v>37832</v>
      </c>
      <c r="B3640" s="1">
        <v>91.56</v>
      </c>
      <c r="C3640" s="14">
        <v>37917</v>
      </c>
      <c r="D3640" s="13">
        <v>1033.77</v>
      </c>
      <c r="E3640" s="17">
        <v>37782</v>
      </c>
      <c r="F3640" s="16">
        <v>8789.09</v>
      </c>
      <c r="G3640" s="20">
        <v>38023</v>
      </c>
      <c r="H3640" s="19">
        <v>2833.63</v>
      </c>
      <c r="I3640" s="31">
        <v>37813</v>
      </c>
      <c r="J3640" s="30">
        <v>9911.5</v>
      </c>
      <c r="K3640" s="28">
        <v>37813</v>
      </c>
      <c r="L3640" s="27">
        <v>2895.19</v>
      </c>
      <c r="M3640" s="25">
        <v>37995</v>
      </c>
      <c r="N3640" s="24">
        <v>4466.3</v>
      </c>
      <c r="O3640" s="28">
        <v>37967</v>
      </c>
      <c r="P3640" s="27">
        <v>3860.13</v>
      </c>
    </row>
    <row r="3641" spans="1:16" ht="16.5" x14ac:dyDescent="0.3">
      <c r="A3641" s="2">
        <v>37831</v>
      </c>
      <c r="B3641" s="1">
        <v>92.73</v>
      </c>
      <c r="C3641" s="14">
        <v>37916</v>
      </c>
      <c r="D3641" s="13">
        <v>1030.3599999999999</v>
      </c>
      <c r="E3641" s="17">
        <v>37781</v>
      </c>
      <c r="F3641" s="16">
        <v>8822.73</v>
      </c>
      <c r="G3641" s="20">
        <v>38022</v>
      </c>
      <c r="H3641" s="19">
        <v>2816.34</v>
      </c>
      <c r="I3641" s="31">
        <v>37812</v>
      </c>
      <c r="J3641" s="30">
        <v>9983.31</v>
      </c>
      <c r="K3641" s="28">
        <v>37812</v>
      </c>
      <c r="L3641" s="27">
        <v>2908.71</v>
      </c>
      <c r="M3641" s="25">
        <v>37994</v>
      </c>
      <c r="N3641" s="24">
        <v>4494.2</v>
      </c>
      <c r="O3641" s="28">
        <v>37966</v>
      </c>
      <c r="P3641" s="27">
        <v>3858.85</v>
      </c>
    </row>
    <row r="3642" spans="1:16" ht="16.5" x14ac:dyDescent="0.3">
      <c r="A3642" s="2">
        <v>37830</v>
      </c>
      <c r="B3642" s="1">
        <v>92.06</v>
      </c>
      <c r="C3642" s="14">
        <v>37915</v>
      </c>
      <c r="D3642" s="13">
        <v>1046.03</v>
      </c>
      <c r="E3642" s="17">
        <v>37778</v>
      </c>
      <c r="F3642" s="16">
        <v>8785.8700000000008</v>
      </c>
      <c r="G3642" s="20">
        <v>38021</v>
      </c>
      <c r="H3642" s="19">
        <v>2819.92</v>
      </c>
      <c r="I3642" s="31">
        <v>37811</v>
      </c>
      <c r="J3642" s="30">
        <v>10027.41</v>
      </c>
      <c r="K3642" s="28">
        <v>37811</v>
      </c>
      <c r="L3642" s="27">
        <v>2925.95</v>
      </c>
      <c r="M3642" s="25">
        <v>37993</v>
      </c>
      <c r="N3642" s="24">
        <v>4473</v>
      </c>
      <c r="O3642" s="28">
        <v>37965</v>
      </c>
      <c r="P3642" s="27">
        <v>3820.92</v>
      </c>
    </row>
    <row r="3643" spans="1:16" ht="16.5" x14ac:dyDescent="0.3">
      <c r="A3643" s="2">
        <v>37827</v>
      </c>
      <c r="B3643" s="1">
        <v>90.34</v>
      </c>
      <c r="C3643" s="14">
        <v>37914</v>
      </c>
      <c r="D3643" s="13">
        <v>1044.68</v>
      </c>
      <c r="E3643" s="17">
        <v>37777</v>
      </c>
      <c r="F3643" s="16">
        <v>8657.23</v>
      </c>
      <c r="G3643" s="20">
        <v>38020</v>
      </c>
      <c r="H3643" s="19">
        <v>2841.26</v>
      </c>
      <c r="I3643" s="31">
        <v>37810</v>
      </c>
      <c r="J3643" s="30">
        <v>9992.8700000000008</v>
      </c>
      <c r="K3643" s="28">
        <v>37810</v>
      </c>
      <c r="L3643" s="27">
        <v>2804.42</v>
      </c>
      <c r="M3643" s="25">
        <v>37992</v>
      </c>
      <c r="N3643" s="24">
        <v>4505.2</v>
      </c>
      <c r="O3643" s="28">
        <v>37964</v>
      </c>
      <c r="P3643" s="27">
        <v>3846.18</v>
      </c>
    </row>
    <row r="3644" spans="1:16" ht="16.5" x14ac:dyDescent="0.3">
      <c r="A3644" s="2">
        <v>37826</v>
      </c>
      <c r="B3644" s="1">
        <v>90.11</v>
      </c>
      <c r="C3644" s="14">
        <v>37911</v>
      </c>
      <c r="D3644" s="13">
        <v>1039.32</v>
      </c>
      <c r="E3644" s="17">
        <v>37776</v>
      </c>
      <c r="F3644" s="16">
        <v>8557.86</v>
      </c>
      <c r="G3644" s="20">
        <v>38019</v>
      </c>
      <c r="H3644" s="19">
        <v>2853.9</v>
      </c>
      <c r="I3644" s="31">
        <v>37809</v>
      </c>
      <c r="J3644" s="30">
        <v>9892.4</v>
      </c>
      <c r="K3644" s="28">
        <v>37809</v>
      </c>
      <c r="L3644" s="27">
        <v>2775.28</v>
      </c>
      <c r="M3644" s="25">
        <v>37991</v>
      </c>
      <c r="N3644" s="24">
        <v>4513.3</v>
      </c>
      <c r="O3644" s="28">
        <v>37963</v>
      </c>
      <c r="P3644" s="27">
        <v>3806.54</v>
      </c>
    </row>
    <row r="3645" spans="1:16" ht="16.5" x14ac:dyDescent="0.3">
      <c r="A3645" s="2">
        <v>37825</v>
      </c>
      <c r="B3645" s="1">
        <v>89.21</v>
      </c>
      <c r="C3645" s="14">
        <v>37910</v>
      </c>
      <c r="D3645" s="13">
        <v>1050.07</v>
      </c>
      <c r="E3645" s="17">
        <v>37775</v>
      </c>
      <c r="F3645" s="16">
        <v>8564.49</v>
      </c>
      <c r="G3645" s="20">
        <v>38016</v>
      </c>
      <c r="H3645" s="19">
        <v>2839.13</v>
      </c>
      <c r="I3645" s="31">
        <v>37806</v>
      </c>
      <c r="J3645" s="30">
        <v>9636.81</v>
      </c>
      <c r="K3645" s="28">
        <v>37806</v>
      </c>
      <c r="L3645" s="27">
        <v>2683.76</v>
      </c>
      <c r="M3645" s="25">
        <v>37988</v>
      </c>
      <c r="N3645" s="24">
        <v>4510.2</v>
      </c>
      <c r="O3645" s="28">
        <v>37960</v>
      </c>
      <c r="P3645" s="27">
        <v>3841.73</v>
      </c>
    </row>
    <row r="3646" spans="1:16" ht="16.5" x14ac:dyDescent="0.3">
      <c r="A3646" s="2">
        <v>37824</v>
      </c>
      <c r="B3646" s="1">
        <v>89.8</v>
      </c>
      <c r="C3646" s="14">
        <v>37909</v>
      </c>
      <c r="D3646" s="13">
        <v>1046.76</v>
      </c>
      <c r="E3646" s="17">
        <v>37774</v>
      </c>
      <c r="F3646" s="16">
        <v>8547.17</v>
      </c>
      <c r="G3646" s="20">
        <v>38015</v>
      </c>
      <c r="H3646" s="19">
        <v>2860.08</v>
      </c>
      <c r="I3646" s="31">
        <v>37805</v>
      </c>
      <c r="J3646" s="30">
        <v>9646.1</v>
      </c>
      <c r="K3646" s="28">
        <v>37805</v>
      </c>
      <c r="L3646" s="27">
        <v>2710.98</v>
      </c>
      <c r="M3646" s="25">
        <v>37986</v>
      </c>
      <c r="N3646" s="24">
        <v>4476.8999999999996</v>
      </c>
      <c r="O3646" s="28">
        <v>37959</v>
      </c>
      <c r="P3646" s="27">
        <v>3874.78</v>
      </c>
    </row>
    <row r="3647" spans="1:16" ht="16.5" x14ac:dyDescent="0.3">
      <c r="A3647" s="2">
        <v>37823</v>
      </c>
      <c r="B3647" s="1">
        <v>88.88</v>
      </c>
      <c r="C3647" s="14">
        <v>37908</v>
      </c>
      <c r="D3647" s="13">
        <v>1049.48</v>
      </c>
      <c r="E3647" s="17">
        <v>37771</v>
      </c>
      <c r="F3647" s="16">
        <v>8424.51</v>
      </c>
      <c r="G3647" s="20">
        <v>38014</v>
      </c>
      <c r="H3647" s="19">
        <v>2896.78</v>
      </c>
      <c r="I3647" s="31">
        <v>37804</v>
      </c>
      <c r="J3647" s="30">
        <v>9602.6200000000008</v>
      </c>
      <c r="K3647" s="28">
        <v>37804</v>
      </c>
      <c r="L3647" s="27">
        <v>2683.16</v>
      </c>
      <c r="M3647" s="25">
        <v>37985</v>
      </c>
      <c r="N3647" s="24">
        <v>4470.3999999999996</v>
      </c>
      <c r="O3647" s="28">
        <v>37958</v>
      </c>
      <c r="P3647" s="27">
        <v>3875.66</v>
      </c>
    </row>
    <row r="3648" spans="1:16" ht="16.5" x14ac:dyDescent="0.3">
      <c r="A3648" s="2">
        <v>37820</v>
      </c>
      <c r="B3648" s="1">
        <v>89.63</v>
      </c>
      <c r="C3648" s="14">
        <v>37907</v>
      </c>
      <c r="D3648" s="13">
        <v>1045.3499999999999</v>
      </c>
      <c r="E3648" s="17">
        <v>37770</v>
      </c>
      <c r="F3648" s="16">
        <v>8375.36</v>
      </c>
      <c r="G3648" s="20">
        <v>38013</v>
      </c>
      <c r="H3648" s="19">
        <v>2884.25</v>
      </c>
      <c r="I3648" s="31">
        <v>37802</v>
      </c>
      <c r="J3648" s="30">
        <v>9577.1200000000008</v>
      </c>
      <c r="K3648" s="28">
        <v>37802</v>
      </c>
      <c r="L3648" s="27">
        <v>2726.43</v>
      </c>
      <c r="M3648" s="25">
        <v>37984</v>
      </c>
      <c r="N3648" s="24">
        <v>4457.5</v>
      </c>
      <c r="O3648" s="28">
        <v>37957</v>
      </c>
      <c r="P3648" s="27">
        <v>3809.26</v>
      </c>
    </row>
    <row r="3649" spans="1:16" ht="16.5" x14ac:dyDescent="0.3">
      <c r="A3649" s="2">
        <v>37818</v>
      </c>
      <c r="B3649" s="1">
        <v>91.9</v>
      </c>
      <c r="C3649" s="14">
        <v>37904</v>
      </c>
      <c r="D3649" s="13">
        <v>1038.06</v>
      </c>
      <c r="E3649" s="17">
        <v>37769</v>
      </c>
      <c r="F3649" s="16">
        <v>8234.18</v>
      </c>
      <c r="G3649" s="20">
        <v>38012</v>
      </c>
      <c r="H3649" s="19">
        <v>2874.47</v>
      </c>
      <c r="I3649" s="31">
        <v>37799</v>
      </c>
      <c r="J3649" s="30">
        <v>9657.2099999999991</v>
      </c>
      <c r="K3649" s="28">
        <v>37799</v>
      </c>
      <c r="L3649" s="27">
        <v>2749.69</v>
      </c>
      <c r="M3649" s="25">
        <v>37979</v>
      </c>
      <c r="N3649" s="24">
        <v>4444.7</v>
      </c>
      <c r="O3649" s="28">
        <v>37956</v>
      </c>
      <c r="P3649" s="27">
        <v>3821.2</v>
      </c>
    </row>
    <row r="3650" spans="1:16" ht="16.5" x14ac:dyDescent="0.3">
      <c r="A3650" s="2">
        <v>37817</v>
      </c>
      <c r="B3650" s="1">
        <v>91.41</v>
      </c>
      <c r="C3650" s="14">
        <v>37903</v>
      </c>
      <c r="D3650" s="13">
        <v>1038.73</v>
      </c>
      <c r="E3650" s="17">
        <v>37768</v>
      </c>
      <c r="F3650" s="16">
        <v>8120.24</v>
      </c>
      <c r="G3650" s="20">
        <v>38009</v>
      </c>
      <c r="H3650" s="19">
        <v>2892.54</v>
      </c>
      <c r="I3650" s="31">
        <v>37798</v>
      </c>
      <c r="J3650" s="30">
        <v>9606.11</v>
      </c>
      <c r="K3650" s="28">
        <v>37798</v>
      </c>
      <c r="L3650" s="27">
        <v>2727.39</v>
      </c>
      <c r="M3650" s="25">
        <v>37978</v>
      </c>
      <c r="N3650" s="24">
        <v>4440.8999999999996</v>
      </c>
      <c r="O3650" s="28">
        <v>37953</v>
      </c>
      <c r="P3650" s="27">
        <v>3745.95</v>
      </c>
    </row>
    <row r="3651" spans="1:16" ht="16.5" x14ac:dyDescent="0.3">
      <c r="A3651" s="2">
        <v>37816</v>
      </c>
      <c r="B3651" s="1">
        <v>92.32</v>
      </c>
      <c r="C3651" s="14">
        <v>37902</v>
      </c>
      <c r="D3651" s="13">
        <v>1033.78</v>
      </c>
      <c r="E3651" s="17">
        <v>37767</v>
      </c>
      <c r="F3651" s="16">
        <v>8227.32</v>
      </c>
      <c r="G3651" s="20">
        <v>38008</v>
      </c>
      <c r="H3651" s="19">
        <v>2891.84</v>
      </c>
      <c r="I3651" s="31">
        <v>37797</v>
      </c>
      <c r="J3651" s="30">
        <v>9628.99</v>
      </c>
      <c r="K3651" s="28">
        <v>37797</v>
      </c>
      <c r="L3651" s="27">
        <v>2723.87</v>
      </c>
      <c r="M3651" s="25">
        <v>37977</v>
      </c>
      <c r="N3651" s="24">
        <v>4424</v>
      </c>
      <c r="O3651" s="28">
        <v>37952</v>
      </c>
      <c r="P3651" s="27">
        <v>3744.99</v>
      </c>
    </row>
    <row r="3652" spans="1:16" ht="16.5" x14ac:dyDescent="0.3">
      <c r="A3652" s="2">
        <v>37813</v>
      </c>
      <c r="B3652" s="1">
        <v>90.15</v>
      </c>
      <c r="C3652" s="14">
        <v>37901</v>
      </c>
      <c r="D3652" s="13">
        <v>1039.25</v>
      </c>
      <c r="E3652" s="17">
        <v>37764</v>
      </c>
      <c r="F3652" s="16">
        <v>8184.76</v>
      </c>
      <c r="G3652" s="20">
        <v>38007</v>
      </c>
      <c r="H3652" s="19">
        <v>2873.86</v>
      </c>
      <c r="I3652" s="31">
        <v>37796</v>
      </c>
      <c r="J3652" s="30">
        <v>9629.35</v>
      </c>
      <c r="K3652" s="28">
        <v>37796</v>
      </c>
      <c r="L3652" s="27">
        <v>2677.54</v>
      </c>
      <c r="M3652" s="25">
        <v>37974</v>
      </c>
      <c r="N3652" s="24">
        <v>4412.3</v>
      </c>
      <c r="O3652" s="28">
        <v>37951</v>
      </c>
      <c r="P3652" s="27">
        <v>3712.98</v>
      </c>
    </row>
    <row r="3653" spans="1:16" ht="16.5" x14ac:dyDescent="0.3">
      <c r="A3653" s="2">
        <v>37812</v>
      </c>
      <c r="B3653" s="1">
        <v>89.61</v>
      </c>
      <c r="C3653" s="14">
        <v>37900</v>
      </c>
      <c r="D3653" s="13">
        <v>1034.3499999999999</v>
      </c>
      <c r="E3653" s="17">
        <v>37763</v>
      </c>
      <c r="F3653" s="16">
        <v>8051.66</v>
      </c>
      <c r="G3653" s="20">
        <v>38006</v>
      </c>
      <c r="H3653" s="19">
        <v>2859.58</v>
      </c>
      <c r="I3653" s="31">
        <v>37795</v>
      </c>
      <c r="J3653" s="30">
        <v>9734.2900000000009</v>
      </c>
      <c r="K3653" s="28">
        <v>37795</v>
      </c>
      <c r="L3653" s="27">
        <v>2690.65</v>
      </c>
      <c r="M3653" s="25">
        <v>37973</v>
      </c>
      <c r="N3653" s="24">
        <v>4397.3</v>
      </c>
      <c r="O3653" s="28">
        <v>37950</v>
      </c>
      <c r="P3653" s="27">
        <v>3733.16</v>
      </c>
    </row>
    <row r="3654" spans="1:16" ht="16.5" x14ac:dyDescent="0.3">
      <c r="A3654" s="2">
        <v>37811</v>
      </c>
      <c r="B3654" s="1">
        <v>90.28</v>
      </c>
      <c r="C3654" s="14">
        <v>37897</v>
      </c>
      <c r="D3654" s="13">
        <v>1029.8499999999999</v>
      </c>
      <c r="E3654" s="17">
        <v>37762</v>
      </c>
      <c r="F3654" s="16">
        <v>8018.51</v>
      </c>
      <c r="G3654" s="20">
        <v>38005</v>
      </c>
      <c r="H3654" s="19">
        <v>2879.94</v>
      </c>
      <c r="I3654" s="31">
        <v>37792</v>
      </c>
      <c r="J3654" s="30">
        <v>9930.31</v>
      </c>
      <c r="K3654" s="28">
        <v>37792</v>
      </c>
      <c r="L3654" s="27">
        <v>2717.08</v>
      </c>
      <c r="M3654" s="25">
        <v>37972</v>
      </c>
      <c r="N3654" s="24">
        <v>4354.2</v>
      </c>
      <c r="O3654" s="28">
        <v>37949</v>
      </c>
      <c r="P3654" s="27">
        <v>3737.09</v>
      </c>
    </row>
    <row r="3655" spans="1:16" ht="16.5" x14ac:dyDescent="0.3">
      <c r="A3655" s="2">
        <v>37810</v>
      </c>
      <c r="B3655" s="1">
        <v>90.69</v>
      </c>
      <c r="C3655" s="14">
        <v>37896</v>
      </c>
      <c r="D3655" s="13">
        <v>1020.24</v>
      </c>
      <c r="E3655" s="17">
        <v>37761</v>
      </c>
      <c r="F3655" s="16">
        <v>8059.48</v>
      </c>
      <c r="G3655" s="20">
        <v>38002</v>
      </c>
      <c r="H3655" s="19">
        <v>2865.96</v>
      </c>
      <c r="I3655" s="31">
        <v>37791</v>
      </c>
      <c r="J3655" s="30">
        <v>9980.11</v>
      </c>
      <c r="K3655" s="28">
        <v>37791</v>
      </c>
      <c r="L3655" s="27">
        <v>2688</v>
      </c>
      <c r="M3655" s="25">
        <v>37971</v>
      </c>
      <c r="N3655" s="24">
        <v>4333</v>
      </c>
      <c r="O3655" s="28">
        <v>37946</v>
      </c>
      <c r="P3655" s="27">
        <v>3642.25</v>
      </c>
    </row>
    <row r="3656" spans="1:16" ht="16.5" x14ac:dyDescent="0.3">
      <c r="A3656" s="2">
        <v>37809</v>
      </c>
      <c r="B3656" s="1">
        <v>90.07</v>
      </c>
      <c r="C3656" s="14">
        <v>37895</v>
      </c>
      <c r="D3656" s="13">
        <v>1018.22</v>
      </c>
      <c r="E3656" s="17">
        <v>37760</v>
      </c>
      <c r="F3656" s="16">
        <v>8039.13</v>
      </c>
      <c r="G3656" s="20">
        <v>38001</v>
      </c>
      <c r="H3656" s="19">
        <v>2840.8</v>
      </c>
      <c r="I3656" s="31">
        <v>37790</v>
      </c>
      <c r="J3656" s="30">
        <v>9970.2999999999993</v>
      </c>
      <c r="K3656" s="28">
        <v>37790</v>
      </c>
      <c r="L3656" s="27">
        <v>2655.28</v>
      </c>
      <c r="M3656" s="25">
        <v>37970</v>
      </c>
      <c r="N3656" s="24">
        <v>4348</v>
      </c>
      <c r="O3656" s="28">
        <v>37945</v>
      </c>
      <c r="P3656" s="27">
        <v>3638.04</v>
      </c>
    </row>
    <row r="3657" spans="1:16" ht="16.5" x14ac:dyDescent="0.3">
      <c r="A3657" s="2">
        <v>37806</v>
      </c>
      <c r="B3657" s="1">
        <v>88.59</v>
      </c>
      <c r="C3657" s="14">
        <v>37894</v>
      </c>
      <c r="D3657" s="13">
        <v>995.97</v>
      </c>
      <c r="E3657" s="17">
        <v>37757</v>
      </c>
      <c r="F3657" s="16">
        <v>8117.29</v>
      </c>
      <c r="G3657" s="20">
        <v>38000</v>
      </c>
      <c r="H3657" s="19">
        <v>2829.44</v>
      </c>
      <c r="I3657" s="31">
        <v>37789</v>
      </c>
      <c r="J3657" s="30">
        <v>10030.370000000001</v>
      </c>
      <c r="K3657" s="28">
        <v>37789</v>
      </c>
      <c r="L3657" s="27">
        <v>2673.86</v>
      </c>
      <c r="M3657" s="25">
        <v>37967</v>
      </c>
      <c r="N3657" s="24">
        <v>4347.6000000000004</v>
      </c>
      <c r="O3657" s="28">
        <v>37944</v>
      </c>
      <c r="P3657" s="27">
        <v>3652.29</v>
      </c>
    </row>
    <row r="3658" spans="1:16" ht="16.5" x14ac:dyDescent="0.3">
      <c r="A3658" s="2">
        <v>37805</v>
      </c>
      <c r="B3658" s="1">
        <v>87.73</v>
      </c>
      <c r="C3658" s="14">
        <v>37893</v>
      </c>
      <c r="D3658" s="13">
        <v>1006.58</v>
      </c>
      <c r="E3658" s="17">
        <v>37756</v>
      </c>
      <c r="F3658" s="16">
        <v>8123.4</v>
      </c>
      <c r="G3658" s="20">
        <v>37999</v>
      </c>
      <c r="H3658" s="19">
        <v>2801.97</v>
      </c>
      <c r="I3658" s="31">
        <v>37788</v>
      </c>
      <c r="J3658" s="30">
        <v>9862.2800000000007</v>
      </c>
      <c r="K3658" s="28">
        <v>37788</v>
      </c>
      <c r="L3658" s="27">
        <v>2658.98</v>
      </c>
      <c r="M3658" s="25">
        <v>37966</v>
      </c>
      <c r="N3658" s="24">
        <v>4331.3</v>
      </c>
      <c r="O3658" s="28">
        <v>37943</v>
      </c>
      <c r="P3658" s="27">
        <v>3666.28</v>
      </c>
    </row>
    <row r="3659" spans="1:16" ht="16.5" x14ac:dyDescent="0.3">
      <c r="A3659" s="2">
        <v>37804</v>
      </c>
      <c r="B3659" s="1">
        <v>87.61</v>
      </c>
      <c r="C3659" s="14">
        <v>37890</v>
      </c>
      <c r="D3659" s="13">
        <v>996.85</v>
      </c>
      <c r="E3659" s="17">
        <v>37755</v>
      </c>
      <c r="F3659" s="16">
        <v>8244.91</v>
      </c>
      <c r="G3659" s="20">
        <v>37998</v>
      </c>
      <c r="H3659" s="19">
        <v>2793.88</v>
      </c>
      <c r="I3659" s="31">
        <v>37785</v>
      </c>
      <c r="J3659" s="30">
        <v>9855.64</v>
      </c>
      <c r="K3659" s="28">
        <v>37785</v>
      </c>
      <c r="L3659" s="27">
        <v>2692.81</v>
      </c>
      <c r="M3659" s="25">
        <v>37965</v>
      </c>
      <c r="N3659" s="24">
        <v>4335.3999999999996</v>
      </c>
      <c r="O3659" s="28">
        <v>37942</v>
      </c>
      <c r="P3659" s="27">
        <v>3674.54</v>
      </c>
    </row>
    <row r="3660" spans="1:16" ht="16.5" x14ac:dyDescent="0.3">
      <c r="A3660" s="2">
        <v>37803</v>
      </c>
      <c r="B3660" s="1">
        <v>86.15</v>
      </c>
      <c r="C3660" s="14">
        <v>37889</v>
      </c>
      <c r="D3660" s="13">
        <v>1003.27</v>
      </c>
      <c r="E3660" s="17">
        <v>37754</v>
      </c>
      <c r="F3660" s="16">
        <v>8190.26</v>
      </c>
      <c r="G3660" s="20">
        <v>37995</v>
      </c>
      <c r="H3660" s="19">
        <v>2800.16</v>
      </c>
      <c r="I3660" s="31">
        <v>37784</v>
      </c>
      <c r="J3660" s="30">
        <v>9736.84</v>
      </c>
      <c r="K3660" s="28">
        <v>37784</v>
      </c>
      <c r="L3660" s="27">
        <v>2623.41</v>
      </c>
      <c r="M3660" s="25">
        <v>37964</v>
      </c>
      <c r="N3660" s="24">
        <v>4379.6000000000004</v>
      </c>
      <c r="O3660" s="28">
        <v>37939</v>
      </c>
      <c r="P3660" s="27">
        <v>3797.4</v>
      </c>
    </row>
    <row r="3661" spans="1:16" ht="16.5" x14ac:dyDescent="0.3">
      <c r="A3661" s="2">
        <v>37802</v>
      </c>
      <c r="B3661" s="1">
        <v>85.47</v>
      </c>
      <c r="C3661" s="14">
        <v>37888</v>
      </c>
      <c r="D3661" s="13">
        <v>1009.38</v>
      </c>
      <c r="E3661" s="17">
        <v>37753</v>
      </c>
      <c r="F3661" s="16">
        <v>8221.1200000000008</v>
      </c>
      <c r="G3661" s="20">
        <v>37994</v>
      </c>
      <c r="H3661" s="19">
        <v>2821.33</v>
      </c>
      <c r="I3661" s="31">
        <v>37783</v>
      </c>
      <c r="J3661" s="30">
        <v>9662.06</v>
      </c>
      <c r="K3661" s="28">
        <v>37783</v>
      </c>
      <c r="L3661" s="27">
        <v>2549</v>
      </c>
      <c r="M3661" s="25">
        <v>37963</v>
      </c>
      <c r="N3661" s="24">
        <v>4359.8</v>
      </c>
      <c r="O3661" s="28">
        <v>37938</v>
      </c>
      <c r="P3661" s="27">
        <v>3765.59</v>
      </c>
    </row>
    <row r="3662" spans="1:16" ht="16.5" x14ac:dyDescent="0.3">
      <c r="A3662" s="2">
        <v>37799</v>
      </c>
      <c r="B3662" s="1">
        <v>86.53</v>
      </c>
      <c r="C3662" s="14">
        <v>37887</v>
      </c>
      <c r="D3662" s="13">
        <v>1029.03</v>
      </c>
      <c r="E3662" s="17">
        <v>37750</v>
      </c>
      <c r="F3662" s="16">
        <v>8152.16</v>
      </c>
      <c r="G3662" s="20">
        <v>37993</v>
      </c>
      <c r="H3662" s="19">
        <v>2782.52</v>
      </c>
      <c r="I3662" s="31">
        <v>37782</v>
      </c>
      <c r="J3662" s="30">
        <v>9703.7199999999993</v>
      </c>
      <c r="K3662" s="28">
        <v>37782</v>
      </c>
      <c r="L3662" s="27">
        <v>2533.81</v>
      </c>
      <c r="M3662" s="25">
        <v>37960</v>
      </c>
      <c r="N3662" s="24">
        <v>4367</v>
      </c>
      <c r="O3662" s="28">
        <v>37937</v>
      </c>
      <c r="P3662" s="27">
        <v>3748.34</v>
      </c>
    </row>
    <row r="3663" spans="1:16" ht="16.5" x14ac:dyDescent="0.3">
      <c r="A3663" s="2">
        <v>37798</v>
      </c>
      <c r="B3663" s="1">
        <v>86.37</v>
      </c>
      <c r="C3663" s="14">
        <v>37886</v>
      </c>
      <c r="D3663" s="13">
        <v>1022.82</v>
      </c>
      <c r="E3663" s="17">
        <v>37749</v>
      </c>
      <c r="F3663" s="16">
        <v>8031.55</v>
      </c>
      <c r="G3663" s="20">
        <v>37992</v>
      </c>
      <c r="H3663" s="19">
        <v>2805.91</v>
      </c>
      <c r="I3663" s="31">
        <v>37781</v>
      </c>
      <c r="J3663" s="30">
        <v>9733.51</v>
      </c>
      <c r="K3663" s="28">
        <v>37781</v>
      </c>
      <c r="L3663" s="27">
        <v>2552.12</v>
      </c>
      <c r="M3663" s="25">
        <v>37959</v>
      </c>
      <c r="N3663" s="24">
        <v>4378.2</v>
      </c>
      <c r="O3663" s="28">
        <v>37936</v>
      </c>
      <c r="P3663" s="27">
        <v>3729.87</v>
      </c>
    </row>
    <row r="3664" spans="1:16" ht="16.5" x14ac:dyDescent="0.3">
      <c r="A3664" s="2">
        <v>37797</v>
      </c>
      <c r="B3664" s="1">
        <v>86.04</v>
      </c>
      <c r="C3664" s="14">
        <v>37883</v>
      </c>
      <c r="D3664" s="13">
        <v>1036.3</v>
      </c>
      <c r="E3664" s="17">
        <v>37748</v>
      </c>
      <c r="F3664" s="16">
        <v>8109.77</v>
      </c>
      <c r="G3664" s="20">
        <v>37991</v>
      </c>
      <c r="H3664" s="19">
        <v>2808.07</v>
      </c>
      <c r="I3664" s="31">
        <v>37778</v>
      </c>
      <c r="J3664" s="30">
        <v>9694.6299999999992</v>
      </c>
      <c r="K3664" s="28">
        <v>37778</v>
      </c>
      <c r="L3664" s="27">
        <v>2521.71</v>
      </c>
      <c r="M3664" s="25">
        <v>37958</v>
      </c>
      <c r="N3664" s="24">
        <v>4392</v>
      </c>
      <c r="O3664" s="28">
        <v>37935</v>
      </c>
      <c r="P3664" s="27">
        <v>3746.24</v>
      </c>
    </row>
    <row r="3665" spans="1:16" ht="16.5" x14ac:dyDescent="0.3">
      <c r="A3665" s="2">
        <v>37796</v>
      </c>
      <c r="B3665" s="1">
        <v>84.67</v>
      </c>
      <c r="C3665" s="14">
        <v>37882</v>
      </c>
      <c r="D3665" s="13">
        <v>1039.58</v>
      </c>
      <c r="E3665" s="17">
        <v>37747</v>
      </c>
      <c r="F3665" s="16">
        <v>8083.56</v>
      </c>
      <c r="G3665" s="20">
        <v>37988</v>
      </c>
      <c r="H3665" s="19">
        <v>2797.56</v>
      </c>
      <c r="I3665" s="31">
        <v>37777</v>
      </c>
      <c r="J3665" s="30">
        <v>9639.01</v>
      </c>
      <c r="K3665" s="28">
        <v>37777</v>
      </c>
      <c r="L3665" s="27">
        <v>2516.1999999999998</v>
      </c>
      <c r="M3665" s="25">
        <v>37957</v>
      </c>
      <c r="N3665" s="24">
        <v>4378.8999999999996</v>
      </c>
      <c r="O3665" s="28">
        <v>37932</v>
      </c>
      <c r="P3665" s="27">
        <v>3782.56</v>
      </c>
    </row>
    <row r="3666" spans="1:16" ht="16.5" x14ac:dyDescent="0.3">
      <c r="A3666" s="2">
        <v>37795</v>
      </c>
      <c r="B3666" s="1">
        <v>86.06</v>
      </c>
      <c r="C3666" s="14">
        <v>37881</v>
      </c>
      <c r="D3666" s="13">
        <v>1025.97</v>
      </c>
      <c r="E3666" s="17">
        <v>37743</v>
      </c>
      <c r="F3666" s="16">
        <v>7907.19</v>
      </c>
      <c r="G3666" s="20">
        <v>37986</v>
      </c>
      <c r="H3666" s="19">
        <v>2760.66</v>
      </c>
      <c r="I3666" s="31">
        <v>37775</v>
      </c>
      <c r="J3666" s="30">
        <v>9662.82</v>
      </c>
      <c r="K3666" s="28">
        <v>37775</v>
      </c>
      <c r="L3666" s="27">
        <v>2510.19</v>
      </c>
      <c r="M3666" s="25">
        <v>37956</v>
      </c>
      <c r="N3666" s="24">
        <v>4410</v>
      </c>
      <c r="O3666" s="28">
        <v>37931</v>
      </c>
      <c r="P3666" s="27">
        <v>3733.93</v>
      </c>
    </row>
    <row r="3667" spans="1:16" ht="16.5" x14ac:dyDescent="0.3">
      <c r="A3667" s="2">
        <v>37792</v>
      </c>
      <c r="B3667" s="1">
        <v>87.55</v>
      </c>
      <c r="C3667" s="14">
        <v>37880</v>
      </c>
      <c r="D3667" s="13">
        <v>1029.32</v>
      </c>
      <c r="E3667" s="17">
        <v>37742</v>
      </c>
      <c r="F3667" s="16">
        <v>7863.29</v>
      </c>
      <c r="G3667" s="20">
        <v>37985</v>
      </c>
      <c r="H3667" s="19">
        <v>2750.09</v>
      </c>
      <c r="I3667" s="31">
        <v>37774</v>
      </c>
      <c r="J3667" s="30">
        <v>9637.5300000000007</v>
      </c>
      <c r="K3667" s="28">
        <v>37774</v>
      </c>
      <c r="L3667" s="27">
        <v>2517.5700000000002</v>
      </c>
      <c r="M3667" s="25">
        <v>37953</v>
      </c>
      <c r="N3667" s="24">
        <v>4342.6000000000004</v>
      </c>
      <c r="O3667" s="28">
        <v>37930</v>
      </c>
      <c r="P3667" s="27">
        <v>3717.7</v>
      </c>
    </row>
    <row r="3668" spans="1:16" ht="16.5" x14ac:dyDescent="0.3">
      <c r="A3668" s="2">
        <v>37791</v>
      </c>
      <c r="B3668" s="1">
        <v>88.11</v>
      </c>
      <c r="C3668" s="14">
        <v>37879</v>
      </c>
      <c r="D3668" s="13">
        <v>1014.81</v>
      </c>
      <c r="E3668" s="17">
        <v>37741</v>
      </c>
      <c r="F3668" s="16">
        <v>7831.42</v>
      </c>
      <c r="G3668" s="20">
        <v>37984</v>
      </c>
      <c r="H3668" s="19">
        <v>2744.2</v>
      </c>
      <c r="I3668" s="31">
        <v>37771</v>
      </c>
      <c r="J3668" s="30">
        <v>9487.3799999999992</v>
      </c>
      <c r="K3668" s="28">
        <v>37771</v>
      </c>
      <c r="L3668" s="27">
        <v>2460.23</v>
      </c>
      <c r="M3668" s="25">
        <v>37952</v>
      </c>
      <c r="N3668" s="24">
        <v>4361.1000000000004</v>
      </c>
      <c r="O3668" s="28">
        <v>37929</v>
      </c>
      <c r="P3668" s="27">
        <v>3741.71</v>
      </c>
    </row>
    <row r="3669" spans="1:16" ht="16.5" x14ac:dyDescent="0.3">
      <c r="A3669" s="2">
        <v>37790</v>
      </c>
      <c r="B3669" s="1">
        <v>86.04</v>
      </c>
      <c r="C3669" s="14">
        <v>37876</v>
      </c>
      <c r="D3669" s="13">
        <v>1018.63</v>
      </c>
      <c r="E3669" s="17">
        <v>37739</v>
      </c>
      <c r="F3669" s="16">
        <v>7607.88</v>
      </c>
      <c r="G3669" s="20">
        <v>37979</v>
      </c>
      <c r="H3669" s="19">
        <v>2725.07</v>
      </c>
      <c r="I3669" s="31">
        <v>37770</v>
      </c>
      <c r="J3669" s="30">
        <v>9508.5499999999993</v>
      </c>
      <c r="K3669" s="28">
        <v>37770</v>
      </c>
      <c r="L3669" s="27">
        <v>2441.1999999999998</v>
      </c>
      <c r="M3669" s="25">
        <v>37951</v>
      </c>
      <c r="N3669" s="24">
        <v>4370.3</v>
      </c>
      <c r="O3669" s="28">
        <v>37928</v>
      </c>
      <c r="P3669" s="27">
        <v>3744.5</v>
      </c>
    </row>
    <row r="3670" spans="1:16" ht="16.5" x14ac:dyDescent="0.3">
      <c r="A3670" s="2">
        <v>37789</v>
      </c>
      <c r="B3670" s="1">
        <v>85.92</v>
      </c>
      <c r="C3670" s="14">
        <v>37875</v>
      </c>
      <c r="D3670" s="13">
        <v>1016.42</v>
      </c>
      <c r="E3670" s="17">
        <v>37736</v>
      </c>
      <c r="F3670" s="16">
        <v>7699.5</v>
      </c>
      <c r="G3670" s="20">
        <v>37978</v>
      </c>
      <c r="H3670" s="19">
        <v>2721.57</v>
      </c>
      <c r="I3670" s="31">
        <v>37769</v>
      </c>
      <c r="J3670" s="30">
        <v>9510.6200000000008</v>
      </c>
      <c r="K3670" s="28">
        <v>37769</v>
      </c>
      <c r="L3670" s="27">
        <v>2474.5100000000002</v>
      </c>
      <c r="M3670" s="25">
        <v>37950</v>
      </c>
      <c r="N3670" s="24">
        <v>4388.7</v>
      </c>
      <c r="O3670" s="28">
        <v>37925</v>
      </c>
      <c r="P3670" s="27">
        <v>3655.99</v>
      </c>
    </row>
    <row r="3671" spans="1:16" ht="16.5" x14ac:dyDescent="0.3">
      <c r="A3671" s="2">
        <v>37788</v>
      </c>
      <c r="B3671" s="1">
        <v>83.72</v>
      </c>
      <c r="C3671" s="14">
        <v>37874</v>
      </c>
      <c r="D3671" s="13">
        <v>1010.92</v>
      </c>
      <c r="E3671" s="17">
        <v>37735</v>
      </c>
      <c r="F3671" s="16">
        <v>7854.57</v>
      </c>
      <c r="G3671" s="20">
        <v>37977</v>
      </c>
      <c r="H3671" s="19">
        <v>2714.09</v>
      </c>
      <c r="I3671" s="31">
        <v>37768</v>
      </c>
      <c r="J3671" s="30">
        <v>9420.81</v>
      </c>
      <c r="K3671" s="28">
        <v>37768</v>
      </c>
      <c r="L3671" s="27">
        <v>2457.59</v>
      </c>
      <c r="M3671" s="25">
        <v>37949</v>
      </c>
      <c r="N3671" s="24">
        <v>4382.3999999999996</v>
      </c>
      <c r="O3671" s="28">
        <v>37924</v>
      </c>
      <c r="P3671" s="27">
        <v>3639.66</v>
      </c>
    </row>
    <row r="3672" spans="1:16" ht="16.5" x14ac:dyDescent="0.3">
      <c r="A3672" s="2">
        <v>37785</v>
      </c>
      <c r="B3672" s="1">
        <v>84.79</v>
      </c>
      <c r="C3672" s="14">
        <v>37873</v>
      </c>
      <c r="D3672" s="13">
        <v>1023.16</v>
      </c>
      <c r="E3672" s="17">
        <v>37734</v>
      </c>
      <c r="F3672" s="16">
        <v>7793.38</v>
      </c>
      <c r="G3672" s="20">
        <v>37974</v>
      </c>
      <c r="H3672" s="19">
        <v>2725.26</v>
      </c>
      <c r="I3672" s="31">
        <v>37767</v>
      </c>
      <c r="J3672" s="30">
        <v>9492.7099999999991</v>
      </c>
      <c r="K3672" s="28">
        <v>37767</v>
      </c>
      <c r="L3672" s="27">
        <v>2504.81</v>
      </c>
      <c r="M3672" s="25">
        <v>37946</v>
      </c>
      <c r="N3672" s="24">
        <v>4319</v>
      </c>
      <c r="O3672" s="28">
        <v>37923</v>
      </c>
      <c r="P3672" s="27">
        <v>3615.42</v>
      </c>
    </row>
    <row r="3673" spans="1:16" ht="16.5" x14ac:dyDescent="0.3">
      <c r="A3673" s="2">
        <v>37784</v>
      </c>
      <c r="B3673" s="1">
        <v>83.82</v>
      </c>
      <c r="C3673" s="14">
        <v>37872</v>
      </c>
      <c r="D3673" s="13">
        <v>1031.6400000000001</v>
      </c>
      <c r="E3673" s="17">
        <v>37733</v>
      </c>
      <c r="F3673" s="16">
        <v>7790.46</v>
      </c>
      <c r="G3673" s="20">
        <v>37973</v>
      </c>
      <c r="H3673" s="19">
        <v>2714.73</v>
      </c>
      <c r="I3673" s="31">
        <v>37764</v>
      </c>
      <c r="J3673" s="30">
        <v>9303.73</v>
      </c>
      <c r="K3673" s="28">
        <v>37764</v>
      </c>
      <c r="L3673" s="27">
        <v>2397.63</v>
      </c>
      <c r="M3673" s="25">
        <v>37945</v>
      </c>
      <c r="N3673" s="24">
        <v>4308</v>
      </c>
      <c r="O3673" s="28">
        <v>37922</v>
      </c>
      <c r="P3673" s="27">
        <v>3586.93</v>
      </c>
    </row>
    <row r="3674" spans="1:16" ht="16.5" x14ac:dyDescent="0.3">
      <c r="A3674" s="2">
        <v>37783</v>
      </c>
      <c r="B3674" s="1">
        <v>82.93</v>
      </c>
      <c r="C3674" s="14">
        <v>37869</v>
      </c>
      <c r="D3674" s="13">
        <v>1021.39</v>
      </c>
      <c r="E3674" s="17">
        <v>37732</v>
      </c>
      <c r="F3674" s="16">
        <v>7969.08</v>
      </c>
      <c r="G3674" s="20">
        <v>37972</v>
      </c>
      <c r="H3674" s="19">
        <v>2692.26</v>
      </c>
      <c r="I3674" s="31">
        <v>37763</v>
      </c>
      <c r="J3674" s="30">
        <v>9131.49</v>
      </c>
      <c r="K3674" s="28">
        <v>37763</v>
      </c>
      <c r="L3674" s="27">
        <v>2397.9899999999998</v>
      </c>
      <c r="M3674" s="25">
        <v>37944</v>
      </c>
      <c r="N3674" s="24">
        <v>4327.3999999999996</v>
      </c>
      <c r="O3674" s="28">
        <v>37921</v>
      </c>
      <c r="P3674" s="27">
        <v>3517.1</v>
      </c>
    </row>
    <row r="3675" spans="1:16" ht="16.5" x14ac:dyDescent="0.3">
      <c r="A3675" s="2">
        <v>37782</v>
      </c>
      <c r="B3675" s="1">
        <v>82.77</v>
      </c>
      <c r="C3675" s="14">
        <v>37868</v>
      </c>
      <c r="D3675" s="13">
        <v>1027.97</v>
      </c>
      <c r="E3675" s="17">
        <v>37729</v>
      </c>
      <c r="F3675" s="16">
        <v>7874.51</v>
      </c>
      <c r="G3675" s="20">
        <v>37971</v>
      </c>
      <c r="H3675" s="19">
        <v>2697.14</v>
      </c>
      <c r="I3675" s="31">
        <v>37762</v>
      </c>
      <c r="J3675" s="30">
        <v>9059.7999999999993</v>
      </c>
      <c r="K3675" s="28">
        <v>37762</v>
      </c>
      <c r="L3675" s="27">
        <v>2325.3000000000002</v>
      </c>
      <c r="M3675" s="25">
        <v>37943</v>
      </c>
      <c r="N3675" s="24">
        <v>4354.7</v>
      </c>
      <c r="O3675" s="28">
        <v>37918</v>
      </c>
      <c r="P3675" s="27">
        <v>3452.64</v>
      </c>
    </row>
    <row r="3676" spans="1:16" ht="16.5" x14ac:dyDescent="0.3">
      <c r="A3676" s="2">
        <v>37781</v>
      </c>
      <c r="B3676" s="1">
        <v>82.86</v>
      </c>
      <c r="C3676" s="14">
        <v>37867</v>
      </c>
      <c r="D3676" s="13">
        <v>1026.27</v>
      </c>
      <c r="E3676" s="17">
        <v>37728</v>
      </c>
      <c r="F3676" s="16">
        <v>7821.9</v>
      </c>
      <c r="G3676" s="20">
        <v>37970</v>
      </c>
      <c r="H3676" s="19">
        <v>2698.77</v>
      </c>
      <c r="I3676" s="31">
        <v>37761</v>
      </c>
      <c r="J3676" s="30">
        <v>9050.4</v>
      </c>
      <c r="K3676" s="28">
        <v>37761</v>
      </c>
      <c r="L3676" s="27">
        <v>2255.69</v>
      </c>
      <c r="M3676" s="25">
        <v>37942</v>
      </c>
      <c r="N3676" s="24">
        <v>4338.8999999999996</v>
      </c>
      <c r="O3676" s="28">
        <v>37917</v>
      </c>
      <c r="P3676" s="27">
        <v>3497.14</v>
      </c>
    </row>
    <row r="3677" spans="1:16" ht="16.5" x14ac:dyDescent="0.3">
      <c r="A3677" s="2">
        <v>37777</v>
      </c>
      <c r="B3677" s="1">
        <v>81.739999999999995</v>
      </c>
      <c r="C3677" s="14">
        <v>37866</v>
      </c>
      <c r="D3677" s="13">
        <v>1021.99</v>
      </c>
      <c r="E3677" s="17">
        <v>37727</v>
      </c>
      <c r="F3677" s="16">
        <v>7879.49</v>
      </c>
      <c r="G3677" s="20">
        <v>37967</v>
      </c>
      <c r="H3677" s="19">
        <v>2685.39</v>
      </c>
      <c r="I3677" s="31">
        <v>37760</v>
      </c>
      <c r="J3677" s="30">
        <v>9087.3700000000008</v>
      </c>
      <c r="K3677" s="28">
        <v>37760</v>
      </c>
      <c r="L3677" s="27">
        <v>2244.17</v>
      </c>
      <c r="M3677" s="25">
        <v>37939</v>
      </c>
      <c r="N3677" s="24">
        <v>4397</v>
      </c>
      <c r="O3677" s="28">
        <v>37916</v>
      </c>
      <c r="P3677" s="27">
        <v>3490.6</v>
      </c>
    </row>
    <row r="3678" spans="1:16" ht="16.5" x14ac:dyDescent="0.3">
      <c r="A3678" s="2">
        <v>37776</v>
      </c>
      <c r="B3678" s="1">
        <v>81.400000000000006</v>
      </c>
      <c r="C3678" s="14">
        <v>37862</v>
      </c>
      <c r="D3678" s="13">
        <v>1008.01</v>
      </c>
      <c r="E3678" s="17">
        <v>37726</v>
      </c>
      <c r="F3678" s="16">
        <v>7838.83</v>
      </c>
      <c r="G3678" s="20">
        <v>37966</v>
      </c>
      <c r="H3678" s="19">
        <v>2684.71</v>
      </c>
      <c r="I3678" s="31">
        <v>37757</v>
      </c>
      <c r="J3678" s="30">
        <v>9093.18</v>
      </c>
      <c r="K3678" s="28">
        <v>37757</v>
      </c>
      <c r="L3678" s="27">
        <v>2221.08</v>
      </c>
      <c r="M3678" s="25">
        <v>37938</v>
      </c>
      <c r="N3678" s="24">
        <v>4373</v>
      </c>
      <c r="O3678" s="28">
        <v>37915</v>
      </c>
      <c r="P3678" s="27">
        <v>3580.08</v>
      </c>
    </row>
    <row r="3679" spans="1:16" ht="16.5" x14ac:dyDescent="0.3">
      <c r="A3679" s="2">
        <v>37775</v>
      </c>
      <c r="B3679" s="1">
        <v>80.95</v>
      </c>
      <c r="C3679" s="14">
        <v>37861</v>
      </c>
      <c r="D3679" s="13">
        <v>1002.84</v>
      </c>
      <c r="E3679" s="17">
        <v>37725</v>
      </c>
      <c r="F3679" s="16">
        <v>7752.1</v>
      </c>
      <c r="G3679" s="20">
        <v>37965</v>
      </c>
      <c r="H3679" s="19">
        <v>2660.73</v>
      </c>
      <c r="I3679" s="31">
        <v>37756</v>
      </c>
      <c r="J3679" s="30">
        <v>9126.07</v>
      </c>
      <c r="K3679" s="28">
        <v>37756</v>
      </c>
      <c r="L3679" s="27">
        <v>2218.94</v>
      </c>
      <c r="M3679" s="25">
        <v>37937</v>
      </c>
      <c r="N3679" s="24">
        <v>4371.2</v>
      </c>
      <c r="O3679" s="28">
        <v>37914</v>
      </c>
      <c r="P3679" s="27">
        <v>3559.33</v>
      </c>
    </row>
    <row r="3680" spans="1:16" ht="16.5" x14ac:dyDescent="0.3">
      <c r="A3680" s="2">
        <v>37774</v>
      </c>
      <c r="B3680" s="1">
        <v>82.55</v>
      </c>
      <c r="C3680" s="14">
        <v>37860</v>
      </c>
      <c r="D3680" s="13">
        <v>996.79</v>
      </c>
      <c r="E3680" s="17">
        <v>37722</v>
      </c>
      <c r="F3680" s="16">
        <v>7816.49</v>
      </c>
      <c r="G3680" s="20">
        <v>37964</v>
      </c>
      <c r="H3680" s="19">
        <v>2672.62</v>
      </c>
      <c r="I3680" s="31">
        <v>37755</v>
      </c>
      <c r="J3680" s="30">
        <v>9103.69</v>
      </c>
      <c r="K3680" s="28">
        <v>37755</v>
      </c>
      <c r="L3680" s="27">
        <v>2206.87</v>
      </c>
      <c r="M3680" s="25">
        <v>37936</v>
      </c>
      <c r="N3680" s="24">
        <v>4345.1000000000004</v>
      </c>
      <c r="O3680" s="28">
        <v>37911</v>
      </c>
      <c r="P3680" s="27">
        <v>3516.67</v>
      </c>
    </row>
    <row r="3681" spans="1:16" ht="16.5" x14ac:dyDescent="0.3">
      <c r="A3681" s="2">
        <v>37771</v>
      </c>
      <c r="B3681" s="1">
        <v>80.53</v>
      </c>
      <c r="C3681" s="14">
        <v>37859</v>
      </c>
      <c r="D3681" s="13">
        <v>996.73</v>
      </c>
      <c r="E3681" s="17">
        <v>37721</v>
      </c>
      <c r="F3681" s="16">
        <v>7980.12</v>
      </c>
      <c r="G3681" s="20">
        <v>37963</v>
      </c>
      <c r="H3681" s="19">
        <v>2651.41</v>
      </c>
      <c r="I3681" s="31">
        <v>37754</v>
      </c>
      <c r="J3681" s="30">
        <v>9119.0400000000009</v>
      </c>
      <c r="K3681" s="28">
        <v>37754</v>
      </c>
      <c r="L3681" s="27">
        <v>2209.91</v>
      </c>
      <c r="M3681" s="25">
        <v>37935</v>
      </c>
      <c r="N3681" s="24">
        <v>4341.8</v>
      </c>
      <c r="O3681" s="28">
        <v>37910</v>
      </c>
      <c r="P3681" s="27">
        <v>3577.72</v>
      </c>
    </row>
    <row r="3682" spans="1:16" ht="16.5" x14ac:dyDescent="0.3">
      <c r="A3682" s="2">
        <v>37770</v>
      </c>
      <c r="B3682" s="1">
        <v>80.400000000000006</v>
      </c>
      <c r="C3682" s="14">
        <v>37858</v>
      </c>
      <c r="D3682" s="13">
        <v>993.71</v>
      </c>
      <c r="E3682" s="17">
        <v>37720</v>
      </c>
      <c r="F3682" s="16">
        <v>8057.61</v>
      </c>
      <c r="G3682" s="20">
        <v>37960</v>
      </c>
      <c r="H3682" s="19">
        <v>2672.02</v>
      </c>
      <c r="I3682" s="31">
        <v>37753</v>
      </c>
      <c r="J3682" s="30">
        <v>9155.57</v>
      </c>
      <c r="K3682" s="28">
        <v>37753</v>
      </c>
      <c r="L3682" s="27">
        <v>2192.0700000000002</v>
      </c>
      <c r="M3682" s="25">
        <v>37932</v>
      </c>
      <c r="N3682" s="24">
        <v>4376.8999999999996</v>
      </c>
      <c r="O3682" s="28">
        <v>37909</v>
      </c>
      <c r="P3682" s="27">
        <v>3570.58</v>
      </c>
    </row>
    <row r="3683" spans="1:16" ht="16.5" x14ac:dyDescent="0.3">
      <c r="A3683" s="2">
        <v>37769</v>
      </c>
      <c r="B3683" s="1">
        <v>79.819999999999993</v>
      </c>
      <c r="C3683" s="14">
        <v>37855</v>
      </c>
      <c r="D3683" s="13">
        <v>993.06</v>
      </c>
      <c r="E3683" s="17">
        <v>37719</v>
      </c>
      <c r="F3683" s="16">
        <v>8131.41</v>
      </c>
      <c r="G3683" s="20">
        <v>37959</v>
      </c>
      <c r="H3683" s="19">
        <v>2693.43</v>
      </c>
      <c r="I3683" s="31">
        <v>37750</v>
      </c>
      <c r="J3683" s="30">
        <v>9084.16</v>
      </c>
      <c r="K3683" s="28">
        <v>37750</v>
      </c>
      <c r="L3683" s="27">
        <v>2153.79</v>
      </c>
      <c r="M3683" s="25">
        <v>37931</v>
      </c>
      <c r="N3683" s="24">
        <v>4324.2</v>
      </c>
      <c r="O3683" s="28">
        <v>37908</v>
      </c>
      <c r="P3683" s="27">
        <v>3538.13</v>
      </c>
    </row>
    <row r="3684" spans="1:16" ht="16.5" x14ac:dyDescent="0.3">
      <c r="A3684" s="2">
        <v>37768</v>
      </c>
      <c r="B3684" s="1">
        <v>77.94</v>
      </c>
      <c r="C3684" s="14">
        <v>37854</v>
      </c>
      <c r="D3684" s="13">
        <v>1003.27</v>
      </c>
      <c r="E3684" s="17">
        <v>37718</v>
      </c>
      <c r="F3684" s="16">
        <v>8249.98</v>
      </c>
      <c r="G3684" s="20">
        <v>37958</v>
      </c>
      <c r="H3684" s="19">
        <v>2694.01</v>
      </c>
      <c r="I3684" s="31">
        <v>37748</v>
      </c>
      <c r="J3684" s="30">
        <v>8901.0499999999993</v>
      </c>
      <c r="K3684" s="28">
        <v>37748</v>
      </c>
      <c r="L3684" s="27">
        <v>2191.0100000000002</v>
      </c>
      <c r="M3684" s="25">
        <v>37930</v>
      </c>
      <c r="N3684" s="24">
        <v>4303.3999999999996</v>
      </c>
      <c r="O3684" s="28">
        <v>37907</v>
      </c>
      <c r="P3684" s="27">
        <v>3538.39</v>
      </c>
    </row>
    <row r="3685" spans="1:16" ht="16.5" x14ac:dyDescent="0.3">
      <c r="A3685" s="2">
        <v>37767</v>
      </c>
      <c r="B3685" s="1">
        <v>78.39</v>
      </c>
      <c r="C3685" s="14">
        <v>37853</v>
      </c>
      <c r="D3685" s="13">
        <v>1000.3</v>
      </c>
      <c r="E3685" s="17">
        <v>37715</v>
      </c>
      <c r="F3685" s="16">
        <v>8074.12</v>
      </c>
      <c r="G3685" s="20">
        <v>37957</v>
      </c>
      <c r="H3685" s="19">
        <v>2666.97</v>
      </c>
      <c r="I3685" s="31">
        <v>37747</v>
      </c>
      <c r="J3685" s="30">
        <v>8889.2199999999993</v>
      </c>
      <c r="K3685" s="28">
        <v>37747</v>
      </c>
      <c r="L3685" s="27">
        <v>2202.36</v>
      </c>
      <c r="M3685" s="25">
        <v>37929</v>
      </c>
      <c r="N3685" s="24">
        <v>4330.3</v>
      </c>
      <c r="O3685" s="28">
        <v>37904</v>
      </c>
      <c r="P3685" s="27">
        <v>3471.25</v>
      </c>
    </row>
    <row r="3686" spans="1:16" ht="16.5" x14ac:dyDescent="0.3">
      <c r="A3686" s="2">
        <v>37764</v>
      </c>
      <c r="B3686" s="1">
        <v>77.56</v>
      </c>
      <c r="C3686" s="14">
        <v>37852</v>
      </c>
      <c r="D3686" s="13">
        <v>1002.35</v>
      </c>
      <c r="E3686" s="17">
        <v>37714</v>
      </c>
      <c r="F3686" s="16">
        <v>8017.75</v>
      </c>
      <c r="G3686" s="20">
        <v>37956</v>
      </c>
      <c r="H3686" s="19">
        <v>2674.62</v>
      </c>
      <c r="I3686" s="31">
        <v>37746</v>
      </c>
      <c r="J3686" s="30">
        <v>8916.49</v>
      </c>
      <c r="K3686" s="28">
        <v>37746</v>
      </c>
      <c r="L3686" s="27">
        <v>2224</v>
      </c>
      <c r="M3686" s="25">
        <v>37928</v>
      </c>
      <c r="N3686" s="24">
        <v>4332.6000000000004</v>
      </c>
      <c r="O3686" s="28">
        <v>37903</v>
      </c>
      <c r="P3686" s="27">
        <v>3481.9</v>
      </c>
    </row>
    <row r="3687" spans="1:16" ht="16.5" x14ac:dyDescent="0.3">
      <c r="A3687" s="2">
        <v>37763</v>
      </c>
      <c r="B3687" s="1">
        <v>75.430000000000007</v>
      </c>
      <c r="C3687" s="14">
        <v>37851</v>
      </c>
      <c r="D3687" s="13">
        <v>999.74</v>
      </c>
      <c r="E3687" s="17">
        <v>37713</v>
      </c>
      <c r="F3687" s="16">
        <v>8069.85</v>
      </c>
      <c r="G3687" s="20">
        <v>37953</v>
      </c>
      <c r="H3687" s="19">
        <v>2630.47</v>
      </c>
      <c r="I3687" s="31">
        <v>37743</v>
      </c>
      <c r="J3687" s="30">
        <v>8808.18</v>
      </c>
      <c r="K3687" s="28">
        <v>37743</v>
      </c>
      <c r="L3687" s="27">
        <v>2199.6</v>
      </c>
      <c r="M3687" s="25">
        <v>37925</v>
      </c>
      <c r="N3687" s="24">
        <v>4287.6000000000004</v>
      </c>
      <c r="O3687" s="28">
        <v>37902</v>
      </c>
      <c r="P3687" s="27">
        <v>3395.33</v>
      </c>
    </row>
    <row r="3688" spans="1:16" ht="16.5" x14ac:dyDescent="0.3">
      <c r="A3688" s="2">
        <v>37762</v>
      </c>
      <c r="B3688" s="1">
        <v>76.16</v>
      </c>
      <c r="C3688" s="14">
        <v>37848</v>
      </c>
      <c r="D3688" s="13">
        <v>990.67</v>
      </c>
      <c r="E3688" s="17">
        <v>37712</v>
      </c>
      <c r="F3688" s="16">
        <v>7986.72</v>
      </c>
      <c r="G3688" s="20">
        <v>37952</v>
      </c>
      <c r="H3688" s="19">
        <v>2635.89</v>
      </c>
      <c r="I3688" s="31">
        <v>37741</v>
      </c>
      <c r="J3688" s="30">
        <v>8717.2199999999993</v>
      </c>
      <c r="K3688" s="28">
        <v>37741</v>
      </c>
      <c r="L3688" s="27">
        <v>2204.85</v>
      </c>
      <c r="M3688" s="25">
        <v>37924</v>
      </c>
      <c r="N3688" s="24">
        <v>4300.8999999999996</v>
      </c>
      <c r="O3688" s="28">
        <v>37901</v>
      </c>
      <c r="P3688" s="27">
        <v>3355.78</v>
      </c>
    </row>
    <row r="3689" spans="1:16" ht="16.5" x14ac:dyDescent="0.3">
      <c r="A3689" s="2">
        <v>37761</v>
      </c>
      <c r="B3689" s="1">
        <v>76.400000000000006</v>
      </c>
      <c r="C3689" s="14">
        <v>37847</v>
      </c>
      <c r="D3689" s="13">
        <v>990.51</v>
      </c>
      <c r="E3689" s="17">
        <v>37711</v>
      </c>
      <c r="F3689" s="16">
        <v>7972.71</v>
      </c>
      <c r="G3689" s="20">
        <v>37951</v>
      </c>
      <c r="H3689" s="19">
        <v>2619.56</v>
      </c>
      <c r="I3689" s="31">
        <v>37740</v>
      </c>
      <c r="J3689" s="30">
        <v>8744.2199999999993</v>
      </c>
      <c r="K3689" s="28">
        <v>37740</v>
      </c>
      <c r="L3689" s="27">
        <v>2205.0300000000002</v>
      </c>
      <c r="M3689" s="25">
        <v>37923</v>
      </c>
      <c r="N3689" s="24">
        <v>4265.7</v>
      </c>
      <c r="O3689" s="28">
        <v>37900</v>
      </c>
      <c r="P3689" s="27">
        <v>3404.91</v>
      </c>
    </row>
    <row r="3690" spans="1:16" ht="16.5" x14ac:dyDescent="0.3">
      <c r="A3690" s="2">
        <v>37760</v>
      </c>
      <c r="B3690" s="1">
        <v>75.63</v>
      </c>
      <c r="C3690" s="14">
        <v>37846</v>
      </c>
      <c r="D3690" s="13">
        <v>984.03</v>
      </c>
      <c r="E3690" s="17">
        <v>37708</v>
      </c>
      <c r="F3690" s="16">
        <v>8280.16</v>
      </c>
      <c r="G3690" s="20">
        <v>37950</v>
      </c>
      <c r="H3690" s="19">
        <v>2625.31</v>
      </c>
      <c r="I3690" s="31">
        <v>37739</v>
      </c>
      <c r="J3690" s="30">
        <v>8435.0400000000009</v>
      </c>
      <c r="K3690" s="28">
        <v>37739</v>
      </c>
      <c r="L3690" s="27">
        <v>2133.41</v>
      </c>
      <c r="M3690" s="25">
        <v>37922</v>
      </c>
      <c r="N3690" s="24">
        <v>4272.8999999999996</v>
      </c>
      <c r="O3690" s="28">
        <v>37897</v>
      </c>
      <c r="P3690" s="27">
        <v>3419</v>
      </c>
    </row>
    <row r="3691" spans="1:16" ht="16.5" x14ac:dyDescent="0.3">
      <c r="A3691" s="2">
        <v>37757</v>
      </c>
      <c r="B3691" s="1">
        <v>77.56</v>
      </c>
      <c r="C3691" s="14">
        <v>37845</v>
      </c>
      <c r="D3691" s="13">
        <v>990.35</v>
      </c>
      <c r="E3691" s="17">
        <v>37707</v>
      </c>
      <c r="F3691" s="16">
        <v>8368.67</v>
      </c>
      <c r="G3691" s="20">
        <v>37949</v>
      </c>
      <c r="H3691" s="19">
        <v>2632.25</v>
      </c>
      <c r="I3691" s="31">
        <v>37736</v>
      </c>
      <c r="J3691" s="30">
        <v>8409.01</v>
      </c>
      <c r="K3691" s="28">
        <v>37736</v>
      </c>
      <c r="L3691" s="27">
        <v>2088.17</v>
      </c>
      <c r="M3691" s="25">
        <v>37921</v>
      </c>
      <c r="N3691" s="24">
        <v>4251.3</v>
      </c>
      <c r="O3691" s="28">
        <v>37896</v>
      </c>
      <c r="P3691" s="27">
        <v>3276.64</v>
      </c>
    </row>
    <row r="3692" spans="1:16" ht="16.5" x14ac:dyDescent="0.3">
      <c r="A3692" s="2">
        <v>37756</v>
      </c>
      <c r="B3692" s="1">
        <v>78.8</v>
      </c>
      <c r="C3692" s="14">
        <v>37844</v>
      </c>
      <c r="D3692" s="13">
        <v>980.59</v>
      </c>
      <c r="E3692" s="17">
        <v>37706</v>
      </c>
      <c r="F3692" s="16">
        <v>8351.92</v>
      </c>
      <c r="G3692" s="20">
        <v>37946</v>
      </c>
      <c r="H3692" s="19">
        <v>2578.2399999999998</v>
      </c>
      <c r="I3692" s="31">
        <v>37735</v>
      </c>
      <c r="J3692" s="30">
        <v>8442.11</v>
      </c>
      <c r="K3692" s="28">
        <v>37735</v>
      </c>
      <c r="L3692" s="27">
        <v>2071.91</v>
      </c>
      <c r="M3692" s="25">
        <v>37918</v>
      </c>
      <c r="N3692" s="24">
        <v>4239</v>
      </c>
      <c r="O3692" s="28">
        <v>37895</v>
      </c>
      <c r="P3692" s="27">
        <v>3329.83</v>
      </c>
    </row>
    <row r="3693" spans="1:16" ht="16.5" x14ac:dyDescent="0.3">
      <c r="A3693" s="2">
        <v>37755</v>
      </c>
      <c r="B3693" s="1">
        <v>77.569999999999993</v>
      </c>
      <c r="C3693" s="14">
        <v>37841</v>
      </c>
      <c r="D3693" s="13">
        <v>977.59</v>
      </c>
      <c r="E3693" s="17">
        <v>37705</v>
      </c>
      <c r="F3693" s="16">
        <v>8238.76</v>
      </c>
      <c r="G3693" s="20">
        <v>37945</v>
      </c>
      <c r="H3693" s="19">
        <v>2568.71</v>
      </c>
      <c r="I3693" s="31">
        <v>37734</v>
      </c>
      <c r="J3693" s="30">
        <v>8519.6</v>
      </c>
      <c r="K3693" s="28">
        <v>37734</v>
      </c>
      <c r="L3693" s="27">
        <v>2081.9299999999998</v>
      </c>
      <c r="M3693" s="25">
        <v>37917</v>
      </c>
      <c r="N3693" s="24">
        <v>4240.2</v>
      </c>
      <c r="O3693" s="28">
        <v>37894</v>
      </c>
      <c r="P3693" s="27">
        <v>3256.78</v>
      </c>
    </row>
    <row r="3694" spans="1:16" ht="16.5" x14ac:dyDescent="0.3">
      <c r="A3694" s="2">
        <v>37754</v>
      </c>
      <c r="B3694" s="1">
        <v>78.19</v>
      </c>
      <c r="C3694" s="14">
        <v>37840</v>
      </c>
      <c r="D3694" s="13">
        <v>974.12</v>
      </c>
      <c r="E3694" s="17">
        <v>37704</v>
      </c>
      <c r="F3694" s="16">
        <v>8435.07</v>
      </c>
      <c r="G3694" s="20">
        <v>37944</v>
      </c>
      <c r="H3694" s="19">
        <v>2574.66</v>
      </c>
      <c r="I3694" s="31">
        <v>37733</v>
      </c>
      <c r="J3694" s="30">
        <v>8571.91</v>
      </c>
      <c r="K3694" s="28">
        <v>37733</v>
      </c>
      <c r="L3694" s="27">
        <v>2162.2199999999998</v>
      </c>
      <c r="M3694" s="25">
        <v>37916</v>
      </c>
      <c r="N3694" s="24">
        <v>4285.6000000000004</v>
      </c>
      <c r="O3694" s="28">
        <v>37893</v>
      </c>
      <c r="P3694" s="27">
        <v>3323.38</v>
      </c>
    </row>
    <row r="3695" spans="1:16" ht="16.5" x14ac:dyDescent="0.3">
      <c r="A3695" s="2">
        <v>37753</v>
      </c>
      <c r="B3695" s="1">
        <v>80.45</v>
      </c>
      <c r="C3695" s="14">
        <v>37839</v>
      </c>
      <c r="D3695" s="13">
        <v>967.08</v>
      </c>
      <c r="E3695" s="17">
        <v>37700</v>
      </c>
      <c r="F3695" s="16">
        <v>8195.0499999999993</v>
      </c>
      <c r="G3695" s="20">
        <v>37943</v>
      </c>
      <c r="H3695" s="19">
        <v>2584.0500000000002</v>
      </c>
      <c r="I3695" s="31">
        <v>37728</v>
      </c>
      <c r="J3695" s="30">
        <v>8579.14</v>
      </c>
      <c r="K3695" s="28">
        <v>37728</v>
      </c>
      <c r="L3695" s="27">
        <v>2192.4699999999998</v>
      </c>
      <c r="M3695" s="25">
        <v>37915</v>
      </c>
      <c r="N3695" s="24">
        <v>4352.3</v>
      </c>
      <c r="O3695" s="28">
        <v>37890</v>
      </c>
      <c r="P3695" s="27">
        <v>3324.85</v>
      </c>
    </row>
    <row r="3696" spans="1:16" ht="16.5" x14ac:dyDescent="0.3">
      <c r="A3696" s="2">
        <v>37750</v>
      </c>
      <c r="B3696" s="1">
        <v>78.900000000000006</v>
      </c>
      <c r="C3696" s="14">
        <v>37838</v>
      </c>
      <c r="D3696" s="13">
        <v>965.46</v>
      </c>
      <c r="E3696" s="17">
        <v>37699</v>
      </c>
      <c r="F3696" s="16">
        <v>8051.04</v>
      </c>
      <c r="G3696" s="20">
        <v>37942</v>
      </c>
      <c r="H3696" s="19">
        <v>2586.0500000000002</v>
      </c>
      <c r="I3696" s="31">
        <v>37727</v>
      </c>
      <c r="J3696" s="30">
        <v>8675.14</v>
      </c>
      <c r="K3696" s="28">
        <v>37727</v>
      </c>
      <c r="L3696" s="27">
        <v>2194.27</v>
      </c>
      <c r="M3696" s="25">
        <v>37914</v>
      </c>
      <c r="N3696" s="24">
        <v>4347.5</v>
      </c>
      <c r="O3696" s="28">
        <v>37889</v>
      </c>
      <c r="P3696" s="27">
        <v>3326.27</v>
      </c>
    </row>
    <row r="3697" spans="1:16" ht="16.5" x14ac:dyDescent="0.3">
      <c r="A3697" s="2">
        <v>37748</v>
      </c>
      <c r="B3697" s="1">
        <v>78.849999999999994</v>
      </c>
      <c r="C3697" s="14">
        <v>37837</v>
      </c>
      <c r="D3697" s="13">
        <v>982.82</v>
      </c>
      <c r="E3697" s="17">
        <v>37698</v>
      </c>
      <c r="F3697" s="16">
        <v>7954.46</v>
      </c>
      <c r="G3697" s="20">
        <v>37939</v>
      </c>
      <c r="H3697" s="19">
        <v>2656.94</v>
      </c>
      <c r="I3697" s="31">
        <v>37726</v>
      </c>
      <c r="J3697" s="30">
        <v>8632.1</v>
      </c>
      <c r="K3697" s="28">
        <v>37726</v>
      </c>
      <c r="L3697" s="27">
        <v>2180.21</v>
      </c>
      <c r="M3697" s="25">
        <v>37911</v>
      </c>
      <c r="N3697" s="24">
        <v>4344</v>
      </c>
      <c r="O3697" s="28">
        <v>37888</v>
      </c>
      <c r="P3697" s="27">
        <v>3307.34</v>
      </c>
    </row>
    <row r="3698" spans="1:16" ht="16.5" x14ac:dyDescent="0.3">
      <c r="A3698" s="2">
        <v>37747</v>
      </c>
      <c r="B3698" s="1">
        <v>77.010000000000005</v>
      </c>
      <c r="C3698" s="14">
        <v>37834</v>
      </c>
      <c r="D3698" s="13">
        <v>980.15</v>
      </c>
      <c r="E3698" s="17">
        <v>37697</v>
      </c>
      <c r="F3698" s="16">
        <v>7871.64</v>
      </c>
      <c r="G3698" s="20">
        <v>37938</v>
      </c>
      <c r="H3698" s="19">
        <v>2636.78</v>
      </c>
      <c r="I3698" s="31">
        <v>37725</v>
      </c>
      <c r="J3698" s="30">
        <v>8533.5499999999993</v>
      </c>
      <c r="K3698" s="28">
        <v>37725</v>
      </c>
      <c r="L3698" s="27">
        <v>2176.73</v>
      </c>
      <c r="M3698" s="25">
        <v>37910</v>
      </c>
      <c r="N3698" s="24">
        <v>4339.7</v>
      </c>
      <c r="O3698" s="28">
        <v>37887</v>
      </c>
      <c r="P3698" s="27">
        <v>3411.02</v>
      </c>
    </row>
    <row r="3699" spans="1:16" ht="16.5" x14ac:dyDescent="0.3">
      <c r="A3699" s="2">
        <v>37743</v>
      </c>
      <c r="B3699" s="1">
        <v>76.12</v>
      </c>
      <c r="C3699" s="14">
        <v>37833</v>
      </c>
      <c r="D3699" s="13">
        <v>990.31</v>
      </c>
      <c r="E3699" s="17">
        <v>37694</v>
      </c>
      <c r="F3699" s="16">
        <v>8002.69</v>
      </c>
      <c r="G3699" s="20">
        <v>37937</v>
      </c>
      <c r="H3699" s="19">
        <v>2627.15</v>
      </c>
      <c r="I3699" s="31">
        <v>37722</v>
      </c>
      <c r="J3699" s="30">
        <v>8645.65</v>
      </c>
      <c r="K3699" s="28">
        <v>37722</v>
      </c>
      <c r="L3699" s="27">
        <v>2194.36</v>
      </c>
      <c r="M3699" s="25">
        <v>37909</v>
      </c>
      <c r="N3699" s="24">
        <v>4368.8</v>
      </c>
      <c r="O3699" s="28">
        <v>37886</v>
      </c>
      <c r="P3699" s="27">
        <v>3456.27</v>
      </c>
    </row>
    <row r="3700" spans="1:16" ht="16.5" x14ac:dyDescent="0.3">
      <c r="A3700" s="2">
        <v>37741</v>
      </c>
      <c r="B3700" s="1">
        <v>76.45</v>
      </c>
      <c r="C3700" s="14">
        <v>37832</v>
      </c>
      <c r="D3700" s="13">
        <v>987.49</v>
      </c>
      <c r="E3700" s="17">
        <v>37693</v>
      </c>
      <c r="F3700" s="16">
        <v>7868.56</v>
      </c>
      <c r="G3700" s="20">
        <v>37936</v>
      </c>
      <c r="H3700" s="19">
        <v>2618.9</v>
      </c>
      <c r="I3700" s="31">
        <v>37721</v>
      </c>
      <c r="J3700" s="30">
        <v>8625.7199999999993</v>
      </c>
      <c r="K3700" s="28">
        <v>37721</v>
      </c>
      <c r="L3700" s="27">
        <v>2179.38</v>
      </c>
      <c r="M3700" s="25">
        <v>37908</v>
      </c>
      <c r="N3700" s="24">
        <v>4334.1000000000004</v>
      </c>
      <c r="O3700" s="28">
        <v>37883</v>
      </c>
      <c r="P3700" s="27">
        <v>3578.7</v>
      </c>
    </row>
    <row r="3701" spans="1:16" ht="16.5" x14ac:dyDescent="0.3">
      <c r="A3701" s="2">
        <v>37740</v>
      </c>
      <c r="B3701" s="1">
        <v>76.150000000000006</v>
      </c>
      <c r="C3701" s="14">
        <v>37831</v>
      </c>
      <c r="D3701" s="13">
        <v>989.28</v>
      </c>
      <c r="E3701" s="17">
        <v>37692</v>
      </c>
      <c r="F3701" s="16">
        <v>7943.04</v>
      </c>
      <c r="G3701" s="20">
        <v>37935</v>
      </c>
      <c r="H3701" s="19">
        <v>2633.07</v>
      </c>
      <c r="I3701" s="31">
        <v>37720</v>
      </c>
      <c r="J3701" s="30">
        <v>8636.85</v>
      </c>
      <c r="K3701" s="28">
        <v>37720</v>
      </c>
      <c r="L3701" s="27">
        <v>2173.21</v>
      </c>
      <c r="M3701" s="25">
        <v>37907</v>
      </c>
      <c r="N3701" s="24">
        <v>4362.3</v>
      </c>
      <c r="O3701" s="28">
        <v>37882</v>
      </c>
      <c r="P3701" s="27">
        <v>3612.02</v>
      </c>
    </row>
    <row r="3702" spans="1:16" ht="16.5" x14ac:dyDescent="0.3">
      <c r="A3702" s="2">
        <v>37739</v>
      </c>
      <c r="B3702" s="1">
        <v>72.41</v>
      </c>
      <c r="C3702" s="14">
        <v>37830</v>
      </c>
      <c r="D3702" s="13">
        <v>996.52</v>
      </c>
      <c r="E3702" s="17">
        <v>37691</v>
      </c>
      <c r="F3702" s="16">
        <v>7862.43</v>
      </c>
      <c r="G3702" s="20">
        <v>37932</v>
      </c>
      <c r="H3702" s="19">
        <v>2657.6</v>
      </c>
      <c r="I3702" s="31">
        <v>37719</v>
      </c>
      <c r="J3702" s="30">
        <v>8806.66</v>
      </c>
      <c r="K3702" s="28">
        <v>37719</v>
      </c>
      <c r="L3702" s="27">
        <v>2186.7199999999998</v>
      </c>
      <c r="M3702" s="25">
        <v>37904</v>
      </c>
      <c r="N3702" s="24">
        <v>4311</v>
      </c>
      <c r="O3702" s="28">
        <v>37881</v>
      </c>
      <c r="P3702" s="27">
        <v>3561.03</v>
      </c>
    </row>
    <row r="3703" spans="1:16" ht="16.5" x14ac:dyDescent="0.3">
      <c r="A3703" s="2">
        <v>37736</v>
      </c>
      <c r="B3703" s="1">
        <v>72.069999999999993</v>
      </c>
      <c r="C3703" s="14">
        <v>37827</v>
      </c>
      <c r="D3703" s="13">
        <v>998.68</v>
      </c>
      <c r="E3703" s="17">
        <v>37690</v>
      </c>
      <c r="F3703" s="16">
        <v>8042.26</v>
      </c>
      <c r="G3703" s="20">
        <v>37931</v>
      </c>
      <c r="H3703" s="19">
        <v>2626.68</v>
      </c>
      <c r="I3703" s="31">
        <v>37718</v>
      </c>
      <c r="J3703" s="30">
        <v>8962.2099999999991</v>
      </c>
      <c r="K3703" s="28">
        <v>37718</v>
      </c>
      <c r="L3703" s="27">
        <v>2199.85</v>
      </c>
      <c r="M3703" s="25">
        <v>37903</v>
      </c>
      <c r="N3703" s="24">
        <v>4313.8999999999996</v>
      </c>
      <c r="O3703" s="28">
        <v>37880</v>
      </c>
      <c r="P3703" s="27">
        <v>3564.75</v>
      </c>
    </row>
    <row r="3704" spans="1:16" ht="16.5" x14ac:dyDescent="0.3">
      <c r="A3704" s="2">
        <v>37735</v>
      </c>
      <c r="B3704" s="1">
        <v>74.790000000000006</v>
      </c>
      <c r="C3704" s="14">
        <v>37826</v>
      </c>
      <c r="D3704" s="13">
        <v>981.6</v>
      </c>
      <c r="E3704" s="17">
        <v>37687</v>
      </c>
      <c r="F3704" s="16">
        <v>8144.12</v>
      </c>
      <c r="G3704" s="20">
        <v>37930</v>
      </c>
      <c r="H3704" s="19">
        <v>2609.9</v>
      </c>
      <c r="I3704" s="31">
        <v>37715</v>
      </c>
      <c r="J3704" s="30">
        <v>8822.4500000000007</v>
      </c>
      <c r="K3704" s="28">
        <v>37715</v>
      </c>
      <c r="L3704" s="27">
        <v>2196.1999999999998</v>
      </c>
      <c r="M3704" s="25">
        <v>37902</v>
      </c>
      <c r="N3704" s="24">
        <v>4268.6000000000004</v>
      </c>
      <c r="O3704" s="28">
        <v>37879</v>
      </c>
      <c r="P3704" s="27">
        <v>3516.31</v>
      </c>
    </row>
    <row r="3705" spans="1:16" ht="16.5" x14ac:dyDescent="0.3">
      <c r="A3705" s="2">
        <v>37734</v>
      </c>
      <c r="B3705" s="1">
        <v>76.06</v>
      </c>
      <c r="C3705" s="14">
        <v>37825</v>
      </c>
      <c r="D3705" s="13">
        <v>988.61</v>
      </c>
      <c r="E3705" s="17">
        <v>37686</v>
      </c>
      <c r="F3705" s="16">
        <v>8369.15</v>
      </c>
      <c r="G3705" s="20">
        <v>37929</v>
      </c>
      <c r="H3705" s="19">
        <v>2627.32</v>
      </c>
      <c r="I3705" s="31">
        <v>37714</v>
      </c>
      <c r="J3705" s="30">
        <v>8648.16</v>
      </c>
      <c r="K3705" s="28">
        <v>37714</v>
      </c>
      <c r="L3705" s="27">
        <v>2187.77</v>
      </c>
      <c r="M3705" s="25">
        <v>37901</v>
      </c>
      <c r="N3705" s="24">
        <v>4272</v>
      </c>
      <c r="O3705" s="28">
        <v>37876</v>
      </c>
      <c r="P3705" s="27">
        <v>3508.06</v>
      </c>
    </row>
    <row r="3706" spans="1:16" ht="16.5" x14ac:dyDescent="0.3">
      <c r="A3706" s="2">
        <v>37733</v>
      </c>
      <c r="B3706" s="1">
        <v>76.709999999999994</v>
      </c>
      <c r="C3706" s="14">
        <v>37824</v>
      </c>
      <c r="D3706" s="13">
        <v>988.11</v>
      </c>
      <c r="E3706" s="17">
        <v>37685</v>
      </c>
      <c r="F3706" s="16">
        <v>8472.6200000000008</v>
      </c>
      <c r="G3706" s="20">
        <v>37928</v>
      </c>
      <c r="H3706" s="19">
        <v>2631.65</v>
      </c>
      <c r="I3706" s="31">
        <v>37713</v>
      </c>
      <c r="J3706" s="30">
        <v>8706.19</v>
      </c>
      <c r="K3706" s="28">
        <v>37713</v>
      </c>
      <c r="L3706" s="27">
        <v>2200.23</v>
      </c>
      <c r="M3706" s="25">
        <v>37900</v>
      </c>
      <c r="N3706" s="24">
        <v>4270.1000000000004</v>
      </c>
      <c r="O3706" s="28">
        <v>37875</v>
      </c>
      <c r="P3706" s="27">
        <v>3566.85</v>
      </c>
    </row>
    <row r="3707" spans="1:16" ht="16.5" x14ac:dyDescent="0.3">
      <c r="A3707" s="2">
        <v>37732</v>
      </c>
      <c r="B3707" s="1">
        <v>79.06</v>
      </c>
      <c r="C3707" s="14">
        <v>37823</v>
      </c>
      <c r="D3707" s="13">
        <v>978.8</v>
      </c>
      <c r="E3707" s="17">
        <v>37684</v>
      </c>
      <c r="F3707" s="16">
        <v>8480.2199999999993</v>
      </c>
      <c r="G3707" s="20">
        <v>37925</v>
      </c>
      <c r="H3707" s="19">
        <v>2575.04</v>
      </c>
      <c r="I3707" s="31">
        <v>37712</v>
      </c>
      <c r="J3707" s="30">
        <v>8596.89</v>
      </c>
      <c r="K3707" s="28">
        <v>37712</v>
      </c>
      <c r="L3707" s="27">
        <v>2191.6999999999998</v>
      </c>
      <c r="M3707" s="25">
        <v>37897</v>
      </c>
      <c r="N3707" s="24">
        <v>4274</v>
      </c>
      <c r="O3707" s="28">
        <v>37874</v>
      </c>
      <c r="P3707" s="27">
        <v>3536.87</v>
      </c>
    </row>
    <row r="3708" spans="1:16" ht="16.5" x14ac:dyDescent="0.3">
      <c r="A3708" s="2">
        <v>37729</v>
      </c>
      <c r="B3708" s="1">
        <v>79.67</v>
      </c>
      <c r="C3708" s="14">
        <v>37820</v>
      </c>
      <c r="D3708" s="13">
        <v>993.32</v>
      </c>
      <c r="E3708" s="17">
        <v>37683</v>
      </c>
      <c r="F3708" s="16">
        <v>8490.4</v>
      </c>
      <c r="G3708" s="20">
        <v>37924</v>
      </c>
      <c r="H3708" s="19">
        <v>2571.5100000000002</v>
      </c>
      <c r="I3708" s="31">
        <v>37711</v>
      </c>
      <c r="J3708" s="30">
        <v>8634.4500000000007</v>
      </c>
      <c r="K3708" s="28">
        <v>37711</v>
      </c>
      <c r="L3708" s="27">
        <v>2187.04</v>
      </c>
      <c r="M3708" s="25">
        <v>37896</v>
      </c>
      <c r="N3708" s="24">
        <v>4209.1000000000004</v>
      </c>
      <c r="O3708" s="28">
        <v>37873</v>
      </c>
      <c r="P3708" s="27">
        <v>3594.4</v>
      </c>
    </row>
    <row r="3709" spans="1:16" ht="16.5" x14ac:dyDescent="0.3">
      <c r="A3709" s="2">
        <v>37728</v>
      </c>
      <c r="B3709" s="1">
        <v>78.11</v>
      </c>
      <c r="C3709" s="14">
        <v>37819</v>
      </c>
      <c r="D3709" s="13">
        <v>981.73</v>
      </c>
      <c r="E3709" s="17">
        <v>37680</v>
      </c>
      <c r="F3709" s="16">
        <v>8363.0400000000009</v>
      </c>
      <c r="G3709" s="20">
        <v>37923</v>
      </c>
      <c r="H3709" s="19">
        <v>2556.16</v>
      </c>
      <c r="I3709" s="31">
        <v>37708</v>
      </c>
      <c r="J3709" s="30">
        <v>8863.36</v>
      </c>
      <c r="K3709" s="28">
        <v>37708</v>
      </c>
      <c r="L3709" s="27">
        <v>2232.0300000000002</v>
      </c>
      <c r="M3709" s="25">
        <v>37895</v>
      </c>
      <c r="N3709" s="24">
        <v>4169.2</v>
      </c>
      <c r="O3709" s="28">
        <v>37872</v>
      </c>
      <c r="P3709" s="27">
        <v>3641.53</v>
      </c>
    </row>
    <row r="3710" spans="1:16" ht="16.5" x14ac:dyDescent="0.3">
      <c r="A3710" s="2">
        <v>37727</v>
      </c>
      <c r="B3710" s="1">
        <v>79.260000000000005</v>
      </c>
      <c r="C3710" s="14">
        <v>37818</v>
      </c>
      <c r="D3710" s="13">
        <v>994</v>
      </c>
      <c r="E3710" s="17">
        <v>37679</v>
      </c>
      <c r="F3710" s="16">
        <v>8359.3799999999992</v>
      </c>
      <c r="G3710" s="20">
        <v>37922</v>
      </c>
      <c r="H3710" s="19">
        <v>2542.6999999999998</v>
      </c>
      <c r="I3710" s="31">
        <v>37707</v>
      </c>
      <c r="J3710" s="30">
        <v>8872.32</v>
      </c>
      <c r="K3710" s="28">
        <v>37707</v>
      </c>
      <c r="L3710" s="27">
        <v>2179.14</v>
      </c>
      <c r="M3710" s="25">
        <v>37894</v>
      </c>
      <c r="N3710" s="24">
        <v>4091.3</v>
      </c>
      <c r="O3710" s="28">
        <v>37869</v>
      </c>
      <c r="P3710" s="27">
        <v>3607.71</v>
      </c>
    </row>
    <row r="3711" spans="1:16" ht="16.5" x14ac:dyDescent="0.3">
      <c r="A3711" s="2">
        <v>37726</v>
      </c>
      <c r="B3711" s="1">
        <v>77.13</v>
      </c>
      <c r="C3711" s="14">
        <v>37817</v>
      </c>
      <c r="D3711" s="13">
        <v>1000.42</v>
      </c>
      <c r="E3711" s="17">
        <v>37678</v>
      </c>
      <c r="F3711" s="16">
        <v>8356.81</v>
      </c>
      <c r="G3711" s="20">
        <v>37921</v>
      </c>
      <c r="H3711" s="19">
        <v>2512.3200000000002</v>
      </c>
      <c r="I3711" s="31">
        <v>37706</v>
      </c>
      <c r="J3711" s="30">
        <v>9047.09</v>
      </c>
      <c r="K3711" s="28">
        <v>37706</v>
      </c>
      <c r="L3711" s="27">
        <v>2178.6</v>
      </c>
      <c r="M3711" s="25">
        <v>37893</v>
      </c>
      <c r="N3711" s="24">
        <v>4142.7</v>
      </c>
      <c r="O3711" s="28">
        <v>37868</v>
      </c>
      <c r="P3711" s="27">
        <v>3668.67</v>
      </c>
    </row>
    <row r="3712" spans="1:16" ht="16.5" x14ac:dyDescent="0.3">
      <c r="A3712" s="2">
        <v>37725</v>
      </c>
      <c r="B3712" s="1">
        <v>75.75</v>
      </c>
      <c r="C3712" s="14">
        <v>37816</v>
      </c>
      <c r="D3712" s="13">
        <v>1003.86</v>
      </c>
      <c r="E3712" s="17">
        <v>37677</v>
      </c>
      <c r="F3712" s="16">
        <v>8360.49</v>
      </c>
      <c r="G3712" s="20">
        <v>37918</v>
      </c>
      <c r="H3712" s="19">
        <v>2482.56</v>
      </c>
      <c r="I3712" s="31">
        <v>37705</v>
      </c>
      <c r="J3712" s="30">
        <v>9062.15</v>
      </c>
      <c r="K3712" s="28">
        <v>37705</v>
      </c>
      <c r="L3712" s="27">
        <v>2155.6799999999998</v>
      </c>
      <c r="M3712" s="25">
        <v>37890</v>
      </c>
      <c r="N3712" s="24">
        <v>4157.1000000000004</v>
      </c>
      <c r="O3712" s="28">
        <v>37867</v>
      </c>
      <c r="P3712" s="27">
        <v>3647.51</v>
      </c>
    </row>
    <row r="3713" spans="1:16" ht="16.5" x14ac:dyDescent="0.3">
      <c r="A3713" s="2">
        <v>37722</v>
      </c>
      <c r="B3713" s="1">
        <v>74.22</v>
      </c>
      <c r="C3713" s="14">
        <v>37813</v>
      </c>
      <c r="D3713" s="13">
        <v>998.14</v>
      </c>
      <c r="E3713" s="17">
        <v>37676</v>
      </c>
      <c r="F3713" s="16">
        <v>8564.9500000000007</v>
      </c>
      <c r="G3713" s="20">
        <v>37917</v>
      </c>
      <c r="H3713" s="19">
        <v>2489.0700000000002</v>
      </c>
      <c r="I3713" s="31">
        <v>37704</v>
      </c>
      <c r="J3713" s="30">
        <v>9108.4500000000007</v>
      </c>
      <c r="K3713" s="28">
        <v>37704</v>
      </c>
      <c r="L3713" s="27">
        <v>2152.2199999999998</v>
      </c>
      <c r="M3713" s="25">
        <v>37889</v>
      </c>
      <c r="N3713" s="24">
        <v>4202.2</v>
      </c>
      <c r="O3713" s="28">
        <v>37866</v>
      </c>
      <c r="P3713" s="27">
        <v>3567.2</v>
      </c>
    </row>
    <row r="3714" spans="1:16" ht="16.5" x14ac:dyDescent="0.3">
      <c r="A3714" s="2">
        <v>37721</v>
      </c>
      <c r="B3714" s="1">
        <v>73.56</v>
      </c>
      <c r="C3714" s="14">
        <v>37812</v>
      </c>
      <c r="D3714" s="13">
        <v>988.7</v>
      </c>
      <c r="E3714" s="17">
        <v>37673</v>
      </c>
      <c r="F3714" s="16">
        <v>8513.5400000000009</v>
      </c>
      <c r="G3714" s="20">
        <v>37916</v>
      </c>
      <c r="H3714" s="19">
        <v>2509.9699999999998</v>
      </c>
      <c r="I3714" s="31">
        <v>37701</v>
      </c>
      <c r="J3714" s="30">
        <v>9179.19</v>
      </c>
      <c r="K3714" s="28">
        <v>37701</v>
      </c>
      <c r="L3714" s="27">
        <v>2147.5300000000002</v>
      </c>
      <c r="M3714" s="25">
        <v>37888</v>
      </c>
      <c r="N3714" s="24">
        <v>4236.3999999999996</v>
      </c>
      <c r="O3714" s="28">
        <v>37865</v>
      </c>
      <c r="P3714" s="27">
        <v>3571.22</v>
      </c>
    </row>
    <row r="3715" spans="1:16" ht="16.5" x14ac:dyDescent="0.3">
      <c r="A3715" s="2">
        <v>37720</v>
      </c>
      <c r="B3715" s="1">
        <v>72.45</v>
      </c>
      <c r="C3715" s="14">
        <v>37811</v>
      </c>
      <c r="D3715" s="13">
        <v>1002.21</v>
      </c>
      <c r="E3715" s="17">
        <v>37672</v>
      </c>
      <c r="F3715" s="16">
        <v>8650.92</v>
      </c>
      <c r="G3715" s="20">
        <v>37915</v>
      </c>
      <c r="H3715" s="19">
        <v>2560.14</v>
      </c>
      <c r="I3715" s="31">
        <v>37700</v>
      </c>
      <c r="J3715" s="30">
        <v>9194.56</v>
      </c>
      <c r="K3715" s="28">
        <v>37700</v>
      </c>
      <c r="L3715" s="27">
        <v>2140.04</v>
      </c>
      <c r="M3715" s="25">
        <v>37887</v>
      </c>
      <c r="N3715" s="24">
        <v>4221.7</v>
      </c>
      <c r="O3715" s="28">
        <v>37862</v>
      </c>
      <c r="P3715" s="27">
        <v>3484.58</v>
      </c>
    </row>
    <row r="3716" spans="1:16" ht="16.5" x14ac:dyDescent="0.3">
      <c r="A3716" s="2">
        <v>37719</v>
      </c>
      <c r="B3716" s="1">
        <v>74.83</v>
      </c>
      <c r="C3716" s="14">
        <v>37810</v>
      </c>
      <c r="D3716" s="13">
        <v>1007.84</v>
      </c>
      <c r="E3716" s="17">
        <v>37671</v>
      </c>
      <c r="F3716" s="16">
        <v>8678.44</v>
      </c>
      <c r="G3716" s="20">
        <v>37914</v>
      </c>
      <c r="H3716" s="19">
        <v>2552.1799999999998</v>
      </c>
      <c r="I3716" s="31">
        <v>37699</v>
      </c>
      <c r="J3716" s="30">
        <v>9158.59</v>
      </c>
      <c r="K3716" s="28">
        <v>37699</v>
      </c>
      <c r="L3716" s="27">
        <v>2135.2399999999998</v>
      </c>
      <c r="M3716" s="25">
        <v>37886</v>
      </c>
      <c r="N3716" s="24">
        <v>4228.2</v>
      </c>
      <c r="O3716" s="28">
        <v>37861</v>
      </c>
      <c r="P3716" s="27">
        <v>3492.67</v>
      </c>
    </row>
    <row r="3717" spans="1:16" ht="16.5" x14ac:dyDescent="0.3">
      <c r="A3717" s="2">
        <v>37718</v>
      </c>
      <c r="B3717" s="1">
        <v>74.63</v>
      </c>
      <c r="C3717" s="14">
        <v>37809</v>
      </c>
      <c r="D3717" s="13">
        <v>1004.42</v>
      </c>
      <c r="E3717" s="17">
        <v>37670</v>
      </c>
      <c r="F3717" s="16">
        <v>8692.9699999999993</v>
      </c>
      <c r="G3717" s="20">
        <v>37911</v>
      </c>
      <c r="H3717" s="19">
        <v>2550.8200000000002</v>
      </c>
      <c r="I3717" s="31">
        <v>37698</v>
      </c>
      <c r="J3717" s="30">
        <v>9041.51</v>
      </c>
      <c r="K3717" s="28">
        <v>37698</v>
      </c>
      <c r="L3717" s="27">
        <v>2135.89</v>
      </c>
      <c r="M3717" s="25">
        <v>37883</v>
      </c>
      <c r="N3717" s="24">
        <v>4257</v>
      </c>
      <c r="O3717" s="28">
        <v>37860</v>
      </c>
      <c r="P3717" s="27">
        <v>3483.08</v>
      </c>
    </row>
    <row r="3718" spans="1:16" ht="16.5" x14ac:dyDescent="0.3">
      <c r="A3718" s="2">
        <v>37715</v>
      </c>
      <c r="B3718" s="1">
        <v>70.989999999999995</v>
      </c>
      <c r="C3718" s="14">
        <v>37805</v>
      </c>
      <c r="D3718" s="13">
        <v>985.7</v>
      </c>
      <c r="E3718" s="17">
        <v>37669</v>
      </c>
      <c r="F3718" s="16">
        <v>8771.89</v>
      </c>
      <c r="G3718" s="20">
        <v>37910</v>
      </c>
      <c r="H3718" s="19">
        <v>2557.8000000000002</v>
      </c>
      <c r="I3718" s="31">
        <v>37697</v>
      </c>
      <c r="J3718" s="30">
        <v>8804.16</v>
      </c>
      <c r="K3718" s="28">
        <v>37697</v>
      </c>
      <c r="L3718" s="27">
        <v>2123.73</v>
      </c>
      <c r="M3718" s="25">
        <v>37882</v>
      </c>
      <c r="N3718" s="24">
        <v>4314.7</v>
      </c>
      <c r="O3718" s="28">
        <v>37859</v>
      </c>
      <c r="P3718" s="27">
        <v>3455.48</v>
      </c>
    </row>
    <row r="3719" spans="1:16" ht="16.5" x14ac:dyDescent="0.3">
      <c r="A3719" s="2">
        <v>37714</v>
      </c>
      <c r="B3719" s="1">
        <v>69.28</v>
      </c>
      <c r="C3719" s="14">
        <v>37804</v>
      </c>
      <c r="D3719" s="13">
        <v>993.75</v>
      </c>
      <c r="E3719" s="17">
        <v>37666</v>
      </c>
      <c r="F3719" s="16">
        <v>8701.92</v>
      </c>
      <c r="G3719" s="20">
        <v>37909</v>
      </c>
      <c r="H3719" s="19">
        <v>2571.41</v>
      </c>
      <c r="I3719" s="31">
        <v>37694</v>
      </c>
      <c r="J3719" s="30">
        <v>8956.17</v>
      </c>
      <c r="K3719" s="28">
        <v>37694</v>
      </c>
      <c r="L3719" s="27">
        <v>2136.96</v>
      </c>
      <c r="M3719" s="25">
        <v>37881</v>
      </c>
      <c r="N3719" s="24">
        <v>4293</v>
      </c>
      <c r="O3719" s="28">
        <v>37858</v>
      </c>
      <c r="P3719" s="27">
        <v>3500.09</v>
      </c>
    </row>
    <row r="3720" spans="1:16" ht="16.5" x14ac:dyDescent="0.3">
      <c r="A3720" s="2">
        <v>37713</v>
      </c>
      <c r="B3720" s="1">
        <v>69</v>
      </c>
      <c r="C3720" s="14">
        <v>37803</v>
      </c>
      <c r="D3720" s="13">
        <v>982.32</v>
      </c>
      <c r="E3720" s="17">
        <v>37665</v>
      </c>
      <c r="F3720" s="16">
        <v>8599.66</v>
      </c>
      <c r="G3720" s="20">
        <v>37908</v>
      </c>
      <c r="H3720" s="19">
        <v>2552.38</v>
      </c>
      <c r="I3720" s="31">
        <v>37693</v>
      </c>
      <c r="J3720" s="30">
        <v>8787.4500000000007</v>
      </c>
      <c r="K3720" s="28">
        <v>37693</v>
      </c>
      <c r="L3720" s="27">
        <v>2110.36</v>
      </c>
      <c r="M3720" s="25">
        <v>37880</v>
      </c>
      <c r="N3720" s="24">
        <v>4299</v>
      </c>
      <c r="O3720" s="28">
        <v>37855</v>
      </c>
      <c r="P3720" s="27">
        <v>3549.05</v>
      </c>
    </row>
    <row r="3721" spans="1:16" ht="16.5" x14ac:dyDescent="0.3">
      <c r="A3721" s="2">
        <v>37712</v>
      </c>
      <c r="B3721" s="1">
        <v>68.400000000000006</v>
      </c>
      <c r="C3721" s="14">
        <v>37802</v>
      </c>
      <c r="D3721" s="13">
        <v>974.5</v>
      </c>
      <c r="E3721" s="17">
        <v>37664</v>
      </c>
      <c r="F3721" s="16">
        <v>8664.17</v>
      </c>
      <c r="G3721" s="20">
        <v>37907</v>
      </c>
      <c r="H3721" s="19">
        <v>2563.4</v>
      </c>
      <c r="I3721" s="31">
        <v>37692</v>
      </c>
      <c r="J3721" s="30">
        <v>8874.99</v>
      </c>
      <c r="K3721" s="28">
        <v>37692</v>
      </c>
      <c r="L3721" s="27">
        <v>2102.94</v>
      </c>
      <c r="M3721" s="25">
        <v>37879</v>
      </c>
      <c r="N3721" s="24">
        <v>4260.8999999999996</v>
      </c>
      <c r="O3721" s="28">
        <v>37854</v>
      </c>
      <c r="P3721" s="27">
        <v>3565.47</v>
      </c>
    </row>
    <row r="3722" spans="1:16" ht="16.5" x14ac:dyDescent="0.3">
      <c r="A3722" s="2">
        <v>37711</v>
      </c>
      <c r="B3722" s="1">
        <v>68.05</v>
      </c>
      <c r="C3722" s="14">
        <v>37799</v>
      </c>
      <c r="D3722" s="13">
        <v>976.22</v>
      </c>
      <c r="E3722" s="17">
        <v>37662</v>
      </c>
      <c r="F3722" s="16">
        <v>8484.93</v>
      </c>
      <c r="G3722" s="20">
        <v>37904</v>
      </c>
      <c r="H3722" s="19">
        <v>2518.44</v>
      </c>
      <c r="I3722" s="31">
        <v>37691</v>
      </c>
      <c r="J3722" s="30">
        <v>8859.93</v>
      </c>
      <c r="K3722" s="28">
        <v>37691</v>
      </c>
      <c r="L3722" s="27">
        <v>2075.29</v>
      </c>
      <c r="M3722" s="25">
        <v>37876</v>
      </c>
      <c r="N3722" s="24">
        <v>4237.8</v>
      </c>
      <c r="O3722" s="28">
        <v>37853</v>
      </c>
      <c r="P3722" s="27">
        <v>3501.23</v>
      </c>
    </row>
    <row r="3723" spans="1:16" ht="16.5" x14ac:dyDescent="0.3">
      <c r="A3723" s="2">
        <v>37708</v>
      </c>
      <c r="B3723" s="1">
        <v>70.77</v>
      </c>
      <c r="C3723" s="14">
        <v>37798</v>
      </c>
      <c r="D3723" s="13">
        <v>985.82</v>
      </c>
      <c r="E3723" s="17">
        <v>37659</v>
      </c>
      <c r="F3723" s="16">
        <v>8448.16</v>
      </c>
      <c r="G3723" s="20">
        <v>37903</v>
      </c>
      <c r="H3723" s="19">
        <v>2531.37</v>
      </c>
      <c r="I3723" s="31">
        <v>37690</v>
      </c>
      <c r="J3723" s="30">
        <v>8861.8700000000008</v>
      </c>
      <c r="K3723" s="28">
        <v>37690</v>
      </c>
      <c r="L3723" s="27">
        <v>2067.4</v>
      </c>
      <c r="M3723" s="25">
        <v>37875</v>
      </c>
      <c r="N3723" s="24">
        <v>4242.2</v>
      </c>
      <c r="O3723" s="28">
        <v>37852</v>
      </c>
      <c r="P3723" s="27">
        <v>3504.53</v>
      </c>
    </row>
    <row r="3724" spans="1:16" ht="16.5" x14ac:dyDescent="0.3">
      <c r="A3724" s="2">
        <v>37707</v>
      </c>
      <c r="B3724" s="1">
        <v>69.819999999999993</v>
      </c>
      <c r="C3724" s="14">
        <v>37797</v>
      </c>
      <c r="D3724" s="13">
        <v>975.32</v>
      </c>
      <c r="E3724" s="17">
        <v>37658</v>
      </c>
      <c r="F3724" s="16">
        <v>8484.19</v>
      </c>
      <c r="G3724" s="20">
        <v>37902</v>
      </c>
      <c r="H3724" s="19">
        <v>2473.88</v>
      </c>
      <c r="I3724" s="31">
        <v>37687</v>
      </c>
      <c r="J3724" s="30">
        <v>8907.1</v>
      </c>
      <c r="K3724" s="28">
        <v>37687</v>
      </c>
      <c r="L3724" s="27">
        <v>2069.69</v>
      </c>
      <c r="M3724" s="25">
        <v>37874</v>
      </c>
      <c r="N3724" s="24">
        <v>4252.1000000000004</v>
      </c>
      <c r="O3724" s="28">
        <v>37851</v>
      </c>
      <c r="P3724" s="27">
        <v>3507.23</v>
      </c>
    </row>
    <row r="3725" spans="1:16" ht="16.5" x14ac:dyDescent="0.3">
      <c r="A3725" s="2">
        <v>37706</v>
      </c>
      <c r="B3725" s="1">
        <v>70.58</v>
      </c>
      <c r="C3725" s="14">
        <v>37796</v>
      </c>
      <c r="D3725" s="13">
        <v>983.45</v>
      </c>
      <c r="E3725" s="17">
        <v>37657</v>
      </c>
      <c r="F3725" s="16">
        <v>8549.85</v>
      </c>
      <c r="G3725" s="20">
        <v>37901</v>
      </c>
      <c r="H3725" s="19">
        <v>2476.61</v>
      </c>
      <c r="I3725" s="31">
        <v>37686</v>
      </c>
      <c r="J3725" s="30">
        <v>8962.26</v>
      </c>
      <c r="K3725" s="28">
        <v>37686</v>
      </c>
      <c r="L3725" s="27">
        <v>2084.5300000000002</v>
      </c>
      <c r="M3725" s="25">
        <v>37873</v>
      </c>
      <c r="N3725" s="24">
        <v>4263.8999999999996</v>
      </c>
      <c r="O3725" s="28">
        <v>37848</v>
      </c>
      <c r="P3725" s="27">
        <v>3443.93</v>
      </c>
    </row>
    <row r="3726" spans="1:16" ht="16.5" x14ac:dyDescent="0.3">
      <c r="A3726" s="2">
        <v>37705</v>
      </c>
      <c r="B3726" s="1">
        <v>70.7</v>
      </c>
      <c r="C3726" s="14">
        <v>37795</v>
      </c>
      <c r="D3726" s="13">
        <v>981.64</v>
      </c>
      <c r="E3726" s="17">
        <v>37656</v>
      </c>
      <c r="F3726" s="16">
        <v>8484.9</v>
      </c>
      <c r="G3726" s="20">
        <v>37900</v>
      </c>
      <c r="H3726" s="19">
        <v>2497.1</v>
      </c>
      <c r="I3726" s="31">
        <v>37685</v>
      </c>
      <c r="J3726" s="30">
        <v>9109.18</v>
      </c>
      <c r="K3726" s="28">
        <v>37685</v>
      </c>
      <c r="L3726" s="27">
        <v>2140.17</v>
      </c>
      <c r="M3726" s="25">
        <v>37872</v>
      </c>
      <c r="N3726" s="24">
        <v>4292.1000000000004</v>
      </c>
      <c r="O3726" s="28">
        <v>37847</v>
      </c>
      <c r="P3726" s="27">
        <v>3452.7</v>
      </c>
    </row>
    <row r="3727" spans="1:16" ht="16.5" x14ac:dyDescent="0.3">
      <c r="A3727" s="2">
        <v>37704</v>
      </c>
      <c r="B3727" s="1">
        <v>72.58</v>
      </c>
      <c r="C3727" s="14">
        <v>37792</v>
      </c>
      <c r="D3727" s="13">
        <v>995.69</v>
      </c>
      <c r="E3727" s="17">
        <v>37655</v>
      </c>
      <c r="F3727" s="16">
        <v>8500.7900000000009</v>
      </c>
      <c r="G3727" s="20">
        <v>37897</v>
      </c>
      <c r="H3727" s="19">
        <v>2516.48</v>
      </c>
      <c r="I3727" s="31">
        <v>37684</v>
      </c>
      <c r="J3727" s="30">
        <v>9181.89</v>
      </c>
      <c r="K3727" s="28">
        <v>37684</v>
      </c>
      <c r="L3727" s="27">
        <v>2181.27</v>
      </c>
      <c r="M3727" s="25">
        <v>37869</v>
      </c>
      <c r="N3727" s="24">
        <v>4257.2</v>
      </c>
      <c r="O3727" s="28">
        <v>37846</v>
      </c>
      <c r="P3727" s="27">
        <v>3398.89</v>
      </c>
    </row>
    <row r="3728" spans="1:16" ht="16.5" x14ac:dyDescent="0.3">
      <c r="A3728" s="2">
        <v>37701</v>
      </c>
      <c r="B3728" s="1">
        <v>73.37</v>
      </c>
      <c r="C3728" s="14">
        <v>37791</v>
      </c>
      <c r="D3728" s="13">
        <v>994.7</v>
      </c>
      <c r="E3728" s="17">
        <v>37652</v>
      </c>
      <c r="F3728" s="16">
        <v>8339.94</v>
      </c>
      <c r="G3728" s="20">
        <v>37896</v>
      </c>
      <c r="H3728" s="19">
        <v>2434.63</v>
      </c>
      <c r="I3728" s="31">
        <v>37683</v>
      </c>
      <c r="J3728" s="30">
        <v>9268.77</v>
      </c>
      <c r="K3728" s="28">
        <v>37683</v>
      </c>
      <c r="L3728" s="27">
        <v>2211.0100000000002</v>
      </c>
      <c r="M3728" s="25">
        <v>37868</v>
      </c>
      <c r="N3728" s="24">
        <v>4248.8</v>
      </c>
      <c r="O3728" s="28">
        <v>37845</v>
      </c>
      <c r="P3728" s="27">
        <v>3381.71</v>
      </c>
    </row>
    <row r="3729" spans="1:16" ht="16.5" x14ac:dyDescent="0.3">
      <c r="A3729" s="2">
        <v>37700</v>
      </c>
      <c r="B3729" s="1">
        <v>72.400000000000006</v>
      </c>
      <c r="C3729" s="14">
        <v>37790</v>
      </c>
      <c r="D3729" s="13">
        <v>1010.09</v>
      </c>
      <c r="E3729" s="17">
        <v>37651</v>
      </c>
      <c r="F3729" s="16">
        <v>8316.81</v>
      </c>
      <c r="G3729" s="20">
        <v>37895</v>
      </c>
      <c r="H3729" s="19">
        <v>2439.25</v>
      </c>
      <c r="I3729" s="31">
        <v>37680</v>
      </c>
      <c r="J3729" s="30">
        <v>9122.66</v>
      </c>
      <c r="K3729" s="28">
        <v>37680</v>
      </c>
      <c r="L3729" s="27">
        <v>2197.4299999999998</v>
      </c>
      <c r="M3729" s="25">
        <v>37867</v>
      </c>
      <c r="N3729" s="24">
        <v>4262.1000000000004</v>
      </c>
      <c r="O3729" s="28">
        <v>37844</v>
      </c>
      <c r="P3729" s="27">
        <v>3339.58</v>
      </c>
    </row>
    <row r="3730" spans="1:16" ht="16.5" x14ac:dyDescent="0.3">
      <c r="A3730" s="2">
        <v>37699</v>
      </c>
      <c r="B3730" s="1">
        <v>69.05</v>
      </c>
      <c r="C3730" s="14">
        <v>37789</v>
      </c>
      <c r="D3730" s="13">
        <v>1011.66</v>
      </c>
      <c r="E3730" s="17">
        <v>37650</v>
      </c>
      <c r="F3730" s="16">
        <v>8331.08</v>
      </c>
      <c r="G3730" s="20">
        <v>37894</v>
      </c>
      <c r="H3730" s="19">
        <v>2395.87</v>
      </c>
      <c r="I3730" s="31">
        <v>37679</v>
      </c>
      <c r="J3730" s="30">
        <v>9134.24</v>
      </c>
      <c r="K3730" s="28">
        <v>37679</v>
      </c>
      <c r="L3730" s="27">
        <v>2185.92</v>
      </c>
      <c r="M3730" s="25">
        <v>37866</v>
      </c>
      <c r="N3730" s="24">
        <v>4204.3999999999996</v>
      </c>
      <c r="O3730" s="28">
        <v>37841</v>
      </c>
      <c r="P3730" s="27">
        <v>3332.24</v>
      </c>
    </row>
    <row r="3731" spans="1:16" ht="16.5" x14ac:dyDescent="0.3">
      <c r="A3731" s="2">
        <v>37698</v>
      </c>
      <c r="B3731" s="1">
        <v>68.489999999999995</v>
      </c>
      <c r="C3731" s="14">
        <v>37788</v>
      </c>
      <c r="D3731" s="13">
        <v>1010.74</v>
      </c>
      <c r="E3731" s="17">
        <v>37649</v>
      </c>
      <c r="F3731" s="16">
        <v>8525.39</v>
      </c>
      <c r="G3731" s="20">
        <v>37893</v>
      </c>
      <c r="H3731" s="19">
        <v>2440.12</v>
      </c>
      <c r="I3731" s="31">
        <v>37678</v>
      </c>
      <c r="J3731" s="30">
        <v>9116.2800000000007</v>
      </c>
      <c r="K3731" s="28">
        <v>37678</v>
      </c>
      <c r="L3731" s="27">
        <v>2192.83</v>
      </c>
      <c r="M3731" s="25">
        <v>37865</v>
      </c>
      <c r="N3731" s="24">
        <v>4204.3999999999996</v>
      </c>
      <c r="O3731" s="28">
        <v>37840</v>
      </c>
      <c r="P3731" s="27">
        <v>3331.89</v>
      </c>
    </row>
    <row r="3732" spans="1:16" ht="16.5" x14ac:dyDescent="0.3">
      <c r="A3732" s="2">
        <v>37697</v>
      </c>
      <c r="B3732" s="1">
        <v>65.64</v>
      </c>
      <c r="C3732" s="14">
        <v>37785</v>
      </c>
      <c r="D3732" s="13">
        <v>988.61</v>
      </c>
      <c r="E3732" s="17">
        <v>37648</v>
      </c>
      <c r="F3732" s="16">
        <v>8609.4699999999993</v>
      </c>
      <c r="G3732" s="20">
        <v>37890</v>
      </c>
      <c r="H3732" s="19">
        <v>2447.92</v>
      </c>
      <c r="I3732" s="31">
        <v>37677</v>
      </c>
      <c r="J3732" s="30">
        <v>9148.48</v>
      </c>
      <c r="K3732" s="28">
        <v>37677</v>
      </c>
      <c r="L3732" s="27">
        <v>2205.08</v>
      </c>
      <c r="M3732" s="25">
        <v>37862</v>
      </c>
      <c r="N3732" s="24">
        <v>4161.1000000000004</v>
      </c>
      <c r="O3732" s="28">
        <v>37839</v>
      </c>
      <c r="P3732" s="27">
        <v>3375.66</v>
      </c>
    </row>
    <row r="3733" spans="1:16" ht="16.5" x14ac:dyDescent="0.3">
      <c r="A3733" s="2">
        <v>37694</v>
      </c>
      <c r="B3733" s="1">
        <v>68.510000000000005</v>
      </c>
      <c r="C3733" s="14">
        <v>37784</v>
      </c>
      <c r="D3733" s="13">
        <v>998.51</v>
      </c>
      <c r="E3733" s="17">
        <v>37645</v>
      </c>
      <c r="F3733" s="16">
        <v>8731.65</v>
      </c>
      <c r="G3733" s="20">
        <v>37889</v>
      </c>
      <c r="H3733" s="19">
        <v>2465.13</v>
      </c>
      <c r="I3733" s="31">
        <v>37676</v>
      </c>
      <c r="J3733" s="30">
        <v>9239.4699999999993</v>
      </c>
      <c r="K3733" s="28">
        <v>37676</v>
      </c>
      <c r="L3733" s="27">
        <v>2187.88</v>
      </c>
      <c r="M3733" s="25">
        <v>37861</v>
      </c>
      <c r="N3733" s="24">
        <v>4198</v>
      </c>
      <c r="O3733" s="28">
        <v>37838</v>
      </c>
      <c r="P3733" s="27">
        <v>3438.36</v>
      </c>
    </row>
    <row r="3734" spans="1:16" ht="16.5" x14ac:dyDescent="0.3">
      <c r="A3734" s="2">
        <v>37693</v>
      </c>
      <c r="B3734" s="1">
        <v>67.84</v>
      </c>
      <c r="C3734" s="14">
        <v>37783</v>
      </c>
      <c r="D3734" s="13">
        <v>997.48</v>
      </c>
      <c r="E3734" s="17">
        <v>37644</v>
      </c>
      <c r="F3734" s="16">
        <v>8790.92</v>
      </c>
      <c r="G3734" s="20">
        <v>37888</v>
      </c>
      <c r="H3734" s="19">
        <v>2477.34</v>
      </c>
      <c r="I3734" s="31">
        <v>37673</v>
      </c>
      <c r="J3734" s="30">
        <v>9250.86</v>
      </c>
      <c r="K3734" s="28">
        <v>37673</v>
      </c>
      <c r="L3734" s="27">
        <v>2184.7199999999998</v>
      </c>
      <c r="M3734" s="25">
        <v>37860</v>
      </c>
      <c r="N3734" s="24">
        <v>4206.3999999999996</v>
      </c>
      <c r="O3734" s="28">
        <v>37837</v>
      </c>
      <c r="P3734" s="27">
        <v>3405.31</v>
      </c>
    </row>
    <row r="3735" spans="1:16" ht="16.5" x14ac:dyDescent="0.3">
      <c r="A3735" s="2">
        <v>37692</v>
      </c>
      <c r="B3735" s="1">
        <v>67.650000000000006</v>
      </c>
      <c r="C3735" s="14">
        <v>37782</v>
      </c>
      <c r="D3735" s="13">
        <v>984.84</v>
      </c>
      <c r="E3735" s="17">
        <v>37643</v>
      </c>
      <c r="F3735" s="16">
        <v>8611.0400000000009</v>
      </c>
      <c r="G3735" s="20">
        <v>37887</v>
      </c>
      <c r="H3735" s="19">
        <v>2493.0300000000002</v>
      </c>
      <c r="I3735" s="31">
        <v>37672</v>
      </c>
      <c r="J3735" s="30">
        <v>9390.48</v>
      </c>
      <c r="K3735" s="28">
        <v>37672</v>
      </c>
      <c r="L3735" s="27">
        <v>2204.33</v>
      </c>
      <c r="M3735" s="25">
        <v>37859</v>
      </c>
      <c r="N3735" s="24">
        <v>4177.3999999999996</v>
      </c>
      <c r="O3735" s="28">
        <v>37834</v>
      </c>
      <c r="P3735" s="27">
        <v>3438.89</v>
      </c>
    </row>
    <row r="3736" spans="1:16" ht="16.5" x14ac:dyDescent="0.3">
      <c r="A3736" s="2">
        <v>37691</v>
      </c>
      <c r="B3736" s="1">
        <v>67.790000000000006</v>
      </c>
      <c r="C3736" s="14">
        <v>37781</v>
      </c>
      <c r="D3736" s="13">
        <v>975.93</v>
      </c>
      <c r="E3736" s="17">
        <v>37642</v>
      </c>
      <c r="F3736" s="16">
        <v>8708.58</v>
      </c>
      <c r="G3736" s="20">
        <v>37886</v>
      </c>
      <c r="H3736" s="19">
        <v>2514.11</v>
      </c>
      <c r="I3736" s="31">
        <v>37671</v>
      </c>
      <c r="J3736" s="30">
        <v>9427.6299999999992</v>
      </c>
      <c r="K3736" s="28">
        <v>37671</v>
      </c>
      <c r="L3736" s="27">
        <v>2193.09</v>
      </c>
      <c r="M3736" s="25">
        <v>37855</v>
      </c>
      <c r="N3736" s="24">
        <v>4225.8999999999996</v>
      </c>
      <c r="O3736" s="28">
        <v>37833</v>
      </c>
      <c r="P3736" s="27">
        <v>3487.86</v>
      </c>
    </row>
    <row r="3737" spans="1:16" ht="16.5" x14ac:dyDescent="0.3">
      <c r="A3737" s="2">
        <v>37690</v>
      </c>
      <c r="B3737" s="1">
        <v>69.260000000000005</v>
      </c>
      <c r="C3737" s="14">
        <v>37778</v>
      </c>
      <c r="D3737" s="13">
        <v>987.76</v>
      </c>
      <c r="E3737" s="17">
        <v>37641</v>
      </c>
      <c r="F3737" s="16">
        <v>8558.82</v>
      </c>
      <c r="G3737" s="20">
        <v>37883</v>
      </c>
      <c r="H3737" s="19">
        <v>2582.4699999999998</v>
      </c>
      <c r="I3737" s="31">
        <v>37670</v>
      </c>
      <c r="J3737" s="30">
        <v>9397.0499999999993</v>
      </c>
      <c r="K3737" s="28">
        <v>37670</v>
      </c>
      <c r="L3737" s="27">
        <v>2193.12</v>
      </c>
      <c r="M3737" s="25">
        <v>37854</v>
      </c>
      <c r="N3737" s="24">
        <v>4223.5</v>
      </c>
      <c r="O3737" s="28">
        <v>37832</v>
      </c>
      <c r="P3737" s="27">
        <v>3429.03</v>
      </c>
    </row>
    <row r="3738" spans="1:16" ht="16.5" x14ac:dyDescent="0.3">
      <c r="A3738" s="2">
        <v>37687</v>
      </c>
      <c r="B3738" s="1">
        <v>69.33</v>
      </c>
      <c r="C3738" s="14">
        <v>37777</v>
      </c>
      <c r="D3738" s="13">
        <v>990.14</v>
      </c>
      <c r="E3738" s="17">
        <v>37638</v>
      </c>
      <c r="F3738" s="16">
        <v>8690.25</v>
      </c>
      <c r="G3738" s="20">
        <v>37882</v>
      </c>
      <c r="H3738" s="19">
        <v>2608.58</v>
      </c>
      <c r="I3738" s="31">
        <v>37669</v>
      </c>
      <c r="J3738" s="30">
        <v>9383.68</v>
      </c>
      <c r="K3738" s="28">
        <v>37669</v>
      </c>
      <c r="L3738" s="27">
        <v>2180.65</v>
      </c>
      <c r="M3738" s="25">
        <v>37853</v>
      </c>
      <c r="N3738" s="24">
        <v>4217.3999999999996</v>
      </c>
      <c r="O3738" s="28">
        <v>37831</v>
      </c>
      <c r="P3738" s="27">
        <v>3428.12</v>
      </c>
    </row>
    <row r="3739" spans="1:16" ht="16.5" x14ac:dyDescent="0.3">
      <c r="A3739" s="2">
        <v>37686</v>
      </c>
      <c r="B3739" s="1">
        <v>70.37</v>
      </c>
      <c r="C3739" s="14">
        <v>37776</v>
      </c>
      <c r="D3739" s="13">
        <v>986.24</v>
      </c>
      <c r="E3739" s="17">
        <v>37637</v>
      </c>
      <c r="F3739" s="16">
        <v>8609.17</v>
      </c>
      <c r="G3739" s="20">
        <v>37881</v>
      </c>
      <c r="H3739" s="19">
        <v>2586.81</v>
      </c>
      <c r="I3739" s="31">
        <v>37666</v>
      </c>
      <c r="J3739" s="30">
        <v>9201.76</v>
      </c>
      <c r="K3739" s="28">
        <v>37666</v>
      </c>
      <c r="L3739" s="27">
        <v>2180.73</v>
      </c>
      <c r="M3739" s="25">
        <v>37852</v>
      </c>
      <c r="N3739" s="24">
        <v>4250.8</v>
      </c>
      <c r="O3739" s="28">
        <v>37830</v>
      </c>
      <c r="P3739" s="27">
        <v>3417.77</v>
      </c>
    </row>
    <row r="3740" spans="1:16" ht="16.5" x14ac:dyDescent="0.3">
      <c r="A3740" s="2">
        <v>37685</v>
      </c>
      <c r="B3740" s="1">
        <v>70.95</v>
      </c>
      <c r="C3740" s="14">
        <v>37775</v>
      </c>
      <c r="D3740" s="13">
        <v>971.56</v>
      </c>
      <c r="E3740" s="17">
        <v>37636</v>
      </c>
      <c r="F3740" s="16">
        <v>8611.75</v>
      </c>
      <c r="G3740" s="20">
        <v>37880</v>
      </c>
      <c r="H3740" s="19">
        <v>2585.2800000000002</v>
      </c>
      <c r="I3740" s="31">
        <v>37665</v>
      </c>
      <c r="J3740" s="30">
        <v>9173.43</v>
      </c>
      <c r="K3740" s="28">
        <v>37665</v>
      </c>
      <c r="L3740" s="27">
        <v>2216.21</v>
      </c>
      <c r="M3740" s="25">
        <v>37851</v>
      </c>
      <c r="N3740" s="24">
        <v>4272.1000000000004</v>
      </c>
      <c r="O3740" s="28">
        <v>37827</v>
      </c>
      <c r="P3740" s="27">
        <v>3356.89</v>
      </c>
    </row>
    <row r="3741" spans="1:16" ht="16.5" x14ac:dyDescent="0.3">
      <c r="A3741" s="2">
        <v>37684</v>
      </c>
      <c r="B3741" s="1">
        <v>73.069999999999993</v>
      </c>
      <c r="C3741" s="14">
        <v>37774</v>
      </c>
      <c r="D3741" s="13">
        <v>967</v>
      </c>
      <c r="E3741" s="17">
        <v>37635</v>
      </c>
      <c r="F3741" s="16">
        <v>8553.06</v>
      </c>
      <c r="G3741" s="20">
        <v>37879</v>
      </c>
      <c r="H3741" s="19">
        <v>2555.64</v>
      </c>
      <c r="I3741" s="31">
        <v>37664</v>
      </c>
      <c r="J3741" s="30">
        <v>9314.9</v>
      </c>
      <c r="K3741" s="28">
        <v>37664</v>
      </c>
      <c r="L3741" s="27">
        <v>2242</v>
      </c>
      <c r="M3741" s="25">
        <v>37848</v>
      </c>
      <c r="N3741" s="24">
        <v>4247.3</v>
      </c>
      <c r="O3741" s="28">
        <v>37826</v>
      </c>
      <c r="P3741" s="27">
        <v>3374.82</v>
      </c>
    </row>
    <row r="3742" spans="1:16" ht="16.5" x14ac:dyDescent="0.3">
      <c r="A3742" s="2">
        <v>37683</v>
      </c>
      <c r="B3742" s="1">
        <v>74.87</v>
      </c>
      <c r="C3742" s="14">
        <v>37771</v>
      </c>
      <c r="D3742" s="13">
        <v>963.59</v>
      </c>
      <c r="E3742" s="17">
        <v>37631</v>
      </c>
      <c r="F3742" s="16">
        <v>8470.4500000000007</v>
      </c>
      <c r="G3742" s="20">
        <v>37876</v>
      </c>
      <c r="H3742" s="19">
        <v>2546.7800000000002</v>
      </c>
      <c r="I3742" s="31">
        <v>37663</v>
      </c>
      <c r="J3742" s="30">
        <v>9194.91</v>
      </c>
      <c r="K3742" s="28">
        <v>37663</v>
      </c>
      <c r="L3742" s="27">
        <v>2196.4899999999998</v>
      </c>
      <c r="M3742" s="25">
        <v>37847</v>
      </c>
      <c r="N3742" s="24">
        <v>4237.8</v>
      </c>
      <c r="O3742" s="28">
        <v>37825</v>
      </c>
      <c r="P3742" s="27">
        <v>3304.48</v>
      </c>
    </row>
    <row r="3743" spans="1:16" ht="16.5" x14ac:dyDescent="0.3">
      <c r="A3743" s="2">
        <v>37680</v>
      </c>
      <c r="B3743" s="1">
        <v>72.849999999999994</v>
      </c>
      <c r="C3743" s="14">
        <v>37770</v>
      </c>
      <c r="D3743" s="13">
        <v>949.64</v>
      </c>
      <c r="E3743" s="17">
        <v>37630</v>
      </c>
      <c r="F3743" s="16">
        <v>8497.93</v>
      </c>
      <c r="G3743" s="20">
        <v>37875</v>
      </c>
      <c r="H3743" s="19">
        <v>2572.7399999999998</v>
      </c>
      <c r="I3743" s="31">
        <v>37662</v>
      </c>
      <c r="J3743" s="30">
        <v>9232.14</v>
      </c>
      <c r="K3743" s="28">
        <v>37662</v>
      </c>
      <c r="L3743" s="27">
        <v>2208.81</v>
      </c>
      <c r="M3743" s="25">
        <v>37846</v>
      </c>
      <c r="N3743" s="24">
        <v>4180.7</v>
      </c>
      <c r="O3743" s="28">
        <v>37824</v>
      </c>
      <c r="P3743" s="27">
        <v>3318.15</v>
      </c>
    </row>
    <row r="3744" spans="1:16" ht="16.5" x14ac:dyDescent="0.3">
      <c r="A3744" s="2">
        <v>37679</v>
      </c>
      <c r="B3744" s="1">
        <v>73.8</v>
      </c>
      <c r="C3744" s="14">
        <v>37769</v>
      </c>
      <c r="D3744" s="13">
        <v>953.22</v>
      </c>
      <c r="E3744" s="17">
        <v>37629</v>
      </c>
      <c r="F3744" s="16">
        <v>8517.7999999999993</v>
      </c>
      <c r="G3744" s="20">
        <v>37874</v>
      </c>
      <c r="H3744" s="19">
        <v>2565.52</v>
      </c>
      <c r="I3744" s="31">
        <v>37659</v>
      </c>
      <c r="J3744" s="30">
        <v>9150.9500000000007</v>
      </c>
      <c r="K3744" s="28">
        <v>37659</v>
      </c>
      <c r="L3744" s="27">
        <v>2242.29</v>
      </c>
      <c r="M3744" s="25">
        <v>37845</v>
      </c>
      <c r="N3744" s="24">
        <v>4185.6000000000004</v>
      </c>
      <c r="O3744" s="28">
        <v>37823</v>
      </c>
      <c r="P3744" s="27">
        <v>3287</v>
      </c>
    </row>
    <row r="3745" spans="1:16" ht="16.5" x14ac:dyDescent="0.3">
      <c r="A3745" s="2">
        <v>37678</v>
      </c>
      <c r="B3745" s="1">
        <v>74.83</v>
      </c>
      <c r="C3745" s="14">
        <v>37768</v>
      </c>
      <c r="D3745" s="13">
        <v>951.48</v>
      </c>
      <c r="E3745" s="17">
        <v>37628</v>
      </c>
      <c r="F3745" s="16">
        <v>8656.5</v>
      </c>
      <c r="G3745" s="20">
        <v>37873</v>
      </c>
      <c r="H3745" s="19">
        <v>2604.08</v>
      </c>
      <c r="I3745" s="31">
        <v>37658</v>
      </c>
      <c r="J3745" s="30">
        <v>9126.15</v>
      </c>
      <c r="K3745" s="28">
        <v>37658</v>
      </c>
      <c r="L3745" s="27">
        <v>2254.4899999999998</v>
      </c>
      <c r="M3745" s="25">
        <v>37844</v>
      </c>
      <c r="N3745" s="24">
        <v>4176.7</v>
      </c>
      <c r="O3745" s="28">
        <v>37820</v>
      </c>
      <c r="P3745" s="27">
        <v>3366.71</v>
      </c>
    </row>
    <row r="3746" spans="1:16" ht="16.5" x14ac:dyDescent="0.3">
      <c r="A3746" s="2">
        <v>37677</v>
      </c>
      <c r="B3746" s="1">
        <v>75.13</v>
      </c>
      <c r="C3746" s="14">
        <v>37764</v>
      </c>
      <c r="D3746" s="13">
        <v>933.22</v>
      </c>
      <c r="E3746" s="17">
        <v>37627</v>
      </c>
      <c r="F3746" s="16">
        <v>8713.33</v>
      </c>
      <c r="G3746" s="20">
        <v>37872</v>
      </c>
      <c r="H3746" s="19">
        <v>2635.6</v>
      </c>
      <c r="I3746" s="31">
        <v>37657</v>
      </c>
      <c r="J3746" s="30">
        <v>9180.4699999999993</v>
      </c>
      <c r="K3746" s="28">
        <v>37657</v>
      </c>
      <c r="L3746" s="27">
        <v>2252.52</v>
      </c>
      <c r="M3746" s="25">
        <v>37841</v>
      </c>
      <c r="N3746" s="24">
        <v>4147.8</v>
      </c>
      <c r="O3746" s="28">
        <v>37819</v>
      </c>
      <c r="P3746" s="27">
        <v>3330.68</v>
      </c>
    </row>
    <row r="3747" spans="1:16" ht="16.5" x14ac:dyDescent="0.3">
      <c r="A3747" s="2">
        <v>37676</v>
      </c>
      <c r="B3747" s="1">
        <v>78.319999999999993</v>
      </c>
      <c r="C3747" s="14">
        <v>37763</v>
      </c>
      <c r="D3747" s="13">
        <v>931.87</v>
      </c>
      <c r="E3747" s="17">
        <v>37620</v>
      </c>
      <c r="F3747" s="16">
        <v>8578.9500000000007</v>
      </c>
      <c r="G3747" s="20">
        <v>37869</v>
      </c>
      <c r="H3747" s="19">
        <v>2614.81</v>
      </c>
      <c r="I3747" s="31">
        <v>37656</v>
      </c>
      <c r="J3747" s="30">
        <v>9252.7099999999991</v>
      </c>
      <c r="K3747" s="28">
        <v>37656</v>
      </c>
      <c r="L3747" s="27">
        <v>2194.1</v>
      </c>
      <c r="M3747" s="25">
        <v>37840</v>
      </c>
      <c r="N3747" s="24">
        <v>4095.6</v>
      </c>
      <c r="O3747" s="28">
        <v>37818</v>
      </c>
      <c r="P3747" s="27">
        <v>3387.64</v>
      </c>
    </row>
    <row r="3748" spans="1:16" ht="16.5" x14ac:dyDescent="0.3">
      <c r="A3748" s="2">
        <v>37673</v>
      </c>
      <c r="B3748" s="1">
        <v>76.61</v>
      </c>
      <c r="C3748" s="14">
        <v>37762</v>
      </c>
      <c r="D3748" s="13">
        <v>923.42</v>
      </c>
      <c r="E3748" s="17">
        <v>37617</v>
      </c>
      <c r="F3748" s="16">
        <v>8714.0499999999993</v>
      </c>
      <c r="G3748" s="20">
        <v>37868</v>
      </c>
      <c r="H3748" s="19">
        <v>2638.8</v>
      </c>
      <c r="I3748" s="31">
        <v>37651</v>
      </c>
      <c r="J3748" s="30">
        <v>9258.9500000000007</v>
      </c>
      <c r="K3748" s="28">
        <v>37651</v>
      </c>
      <c r="L3748" s="27">
        <v>2161.61</v>
      </c>
      <c r="M3748" s="25">
        <v>37839</v>
      </c>
      <c r="N3748" s="24">
        <v>4070.4</v>
      </c>
      <c r="O3748" s="28">
        <v>37817</v>
      </c>
      <c r="P3748" s="27">
        <v>3384.69</v>
      </c>
    </row>
    <row r="3749" spans="1:16" ht="16.5" x14ac:dyDescent="0.3">
      <c r="A3749" s="2">
        <v>37672</v>
      </c>
      <c r="B3749" s="1">
        <v>76.89</v>
      </c>
      <c r="C3749" s="14">
        <v>37761</v>
      </c>
      <c r="D3749" s="13">
        <v>919.73</v>
      </c>
      <c r="E3749" s="17">
        <v>37616</v>
      </c>
      <c r="F3749" s="16">
        <v>8700.1</v>
      </c>
      <c r="G3749" s="20">
        <v>37867</v>
      </c>
      <c r="H3749" s="19">
        <v>2641.55</v>
      </c>
      <c r="I3749" s="31">
        <v>37650</v>
      </c>
      <c r="J3749" s="30">
        <v>9240.7900000000009</v>
      </c>
      <c r="K3749" s="28">
        <v>37650</v>
      </c>
      <c r="L3749" s="27">
        <v>2148.85</v>
      </c>
      <c r="M3749" s="25">
        <v>37838</v>
      </c>
      <c r="N3749" s="24">
        <v>4121</v>
      </c>
      <c r="O3749" s="28">
        <v>37816</v>
      </c>
      <c r="P3749" s="27">
        <v>3396.07</v>
      </c>
    </row>
    <row r="3750" spans="1:16" ht="16.5" x14ac:dyDescent="0.3">
      <c r="A3750" s="2">
        <v>37671</v>
      </c>
      <c r="B3750" s="1">
        <v>76.22</v>
      </c>
      <c r="C3750" s="14">
        <v>37760</v>
      </c>
      <c r="D3750" s="13">
        <v>920.77</v>
      </c>
      <c r="E3750" s="17">
        <v>37615</v>
      </c>
      <c r="F3750" s="16">
        <v>8501.14</v>
      </c>
      <c r="G3750" s="20">
        <v>37866</v>
      </c>
      <c r="H3750" s="19">
        <v>2599.8000000000002</v>
      </c>
      <c r="I3750" s="31">
        <v>37649</v>
      </c>
      <c r="J3750" s="30">
        <v>9325.6</v>
      </c>
      <c r="K3750" s="28">
        <v>37649</v>
      </c>
      <c r="L3750" s="27">
        <v>2127.65</v>
      </c>
      <c r="M3750" s="25">
        <v>37837</v>
      </c>
      <c r="N3750" s="24">
        <v>4100.1000000000004</v>
      </c>
      <c r="O3750" s="28">
        <v>37813</v>
      </c>
      <c r="P3750" s="27">
        <v>3326.51</v>
      </c>
    </row>
    <row r="3751" spans="1:16" ht="16.5" x14ac:dyDescent="0.3">
      <c r="A3751" s="2">
        <v>37670</v>
      </c>
      <c r="B3751" s="1">
        <v>76.55</v>
      </c>
      <c r="C3751" s="14">
        <v>37757</v>
      </c>
      <c r="D3751" s="13">
        <v>944.3</v>
      </c>
      <c r="E3751" s="17">
        <v>37614</v>
      </c>
      <c r="F3751" s="16">
        <v>8512.3700000000008</v>
      </c>
      <c r="G3751" s="20">
        <v>37865</v>
      </c>
      <c r="H3751" s="19">
        <v>2600.9</v>
      </c>
      <c r="I3751" s="31">
        <v>37648</v>
      </c>
      <c r="J3751" s="30">
        <v>9298.67</v>
      </c>
      <c r="K3751" s="28">
        <v>37648</v>
      </c>
      <c r="L3751" s="27">
        <v>2121.5100000000002</v>
      </c>
      <c r="M3751" s="25">
        <v>37834</v>
      </c>
      <c r="N3751" s="24">
        <v>4098.3999999999996</v>
      </c>
      <c r="O3751" s="28">
        <v>37812</v>
      </c>
      <c r="P3751" s="27">
        <v>3269.84</v>
      </c>
    </row>
    <row r="3752" spans="1:16" ht="16.5" x14ac:dyDescent="0.3">
      <c r="A3752" s="2">
        <v>37669</v>
      </c>
      <c r="B3752" s="1">
        <v>76.319999999999993</v>
      </c>
      <c r="C3752" s="14">
        <v>37756</v>
      </c>
      <c r="D3752" s="13">
        <v>946.66</v>
      </c>
      <c r="E3752" s="17">
        <v>37610</v>
      </c>
      <c r="F3752" s="16">
        <v>8406.8799999999992</v>
      </c>
      <c r="G3752" s="20">
        <v>37862</v>
      </c>
      <c r="H3752" s="19">
        <v>2556.71</v>
      </c>
      <c r="I3752" s="31">
        <v>37645</v>
      </c>
      <c r="J3752" s="30">
        <v>9460.6</v>
      </c>
      <c r="K3752" s="28">
        <v>37645</v>
      </c>
      <c r="L3752" s="27">
        <v>2135.3000000000002</v>
      </c>
      <c r="M3752" s="25">
        <v>37833</v>
      </c>
      <c r="N3752" s="24">
        <v>4157</v>
      </c>
      <c r="O3752" s="28">
        <v>37811</v>
      </c>
      <c r="P3752" s="27">
        <v>3322.43</v>
      </c>
    </row>
    <row r="3753" spans="1:16" ht="16.5" x14ac:dyDescent="0.3">
      <c r="A3753" s="2">
        <v>37666</v>
      </c>
      <c r="B3753" s="1">
        <v>72.86</v>
      </c>
      <c r="C3753" s="14">
        <v>37755</v>
      </c>
      <c r="D3753" s="13">
        <v>939.28</v>
      </c>
      <c r="E3753" s="17">
        <v>37609</v>
      </c>
      <c r="F3753" s="16">
        <v>8387.57</v>
      </c>
      <c r="G3753" s="20">
        <v>37861</v>
      </c>
      <c r="H3753" s="19">
        <v>2575.9899999999998</v>
      </c>
      <c r="I3753" s="31">
        <v>37644</v>
      </c>
      <c r="J3753" s="30">
        <v>9584.7000000000007</v>
      </c>
      <c r="K3753" s="28">
        <v>37644</v>
      </c>
      <c r="L3753" s="27">
        <v>2137.5</v>
      </c>
      <c r="M3753" s="25">
        <v>37832</v>
      </c>
      <c r="N3753" s="24">
        <v>4141.2</v>
      </c>
      <c r="O3753" s="28">
        <v>37810</v>
      </c>
      <c r="P3753" s="27">
        <v>3344.46</v>
      </c>
    </row>
    <row r="3754" spans="1:16" ht="16.5" x14ac:dyDescent="0.3">
      <c r="A3754" s="2">
        <v>37665</v>
      </c>
      <c r="B3754" s="1">
        <v>72.92</v>
      </c>
      <c r="C3754" s="14">
        <v>37754</v>
      </c>
      <c r="D3754" s="13">
        <v>942.3</v>
      </c>
      <c r="E3754" s="17">
        <v>37608</v>
      </c>
      <c r="F3754" s="16">
        <v>8344.01</v>
      </c>
      <c r="G3754" s="20">
        <v>37860</v>
      </c>
      <c r="H3754" s="19">
        <v>2560.7600000000002</v>
      </c>
      <c r="I3754" s="31">
        <v>37643</v>
      </c>
      <c r="J3754" s="30">
        <v>9560.2900000000009</v>
      </c>
      <c r="K3754" s="28">
        <v>37643</v>
      </c>
      <c r="L3754" s="27">
        <v>2155.48</v>
      </c>
      <c r="M3754" s="25">
        <v>37831</v>
      </c>
      <c r="N3754" s="24">
        <v>4137</v>
      </c>
      <c r="O3754" s="28">
        <v>37809</v>
      </c>
      <c r="P3754" s="27">
        <v>3332.87</v>
      </c>
    </row>
    <row r="3755" spans="1:16" ht="16.5" x14ac:dyDescent="0.3">
      <c r="A3755" s="2">
        <v>37664</v>
      </c>
      <c r="B3755" s="1">
        <v>74.02</v>
      </c>
      <c r="C3755" s="14">
        <v>37753</v>
      </c>
      <c r="D3755" s="13">
        <v>945.11</v>
      </c>
      <c r="E3755" s="17">
        <v>37607</v>
      </c>
      <c r="F3755" s="16">
        <v>8510.73</v>
      </c>
      <c r="G3755" s="20">
        <v>37859</v>
      </c>
      <c r="H3755" s="19">
        <v>2537.14</v>
      </c>
      <c r="I3755" s="31">
        <v>37642</v>
      </c>
      <c r="J3755" s="30">
        <v>9568.4699999999993</v>
      </c>
      <c r="K3755" s="28">
        <v>37642</v>
      </c>
      <c r="L3755" s="27">
        <v>2160.71</v>
      </c>
      <c r="M3755" s="25">
        <v>37830</v>
      </c>
      <c r="N3755" s="24">
        <v>4148.8</v>
      </c>
      <c r="O3755" s="28">
        <v>37806</v>
      </c>
      <c r="P3755" s="27">
        <v>3239.61</v>
      </c>
    </row>
    <row r="3756" spans="1:16" ht="16.5" x14ac:dyDescent="0.3">
      <c r="A3756" s="2">
        <v>37663</v>
      </c>
      <c r="B3756" s="1">
        <v>73.010000000000005</v>
      </c>
      <c r="C3756" s="14">
        <v>37750</v>
      </c>
      <c r="D3756" s="13">
        <v>933.41</v>
      </c>
      <c r="E3756" s="17">
        <v>37606</v>
      </c>
      <c r="F3756" s="16">
        <v>8450.94</v>
      </c>
      <c r="G3756" s="20">
        <v>37858</v>
      </c>
      <c r="H3756" s="19">
        <v>2565.0300000000002</v>
      </c>
      <c r="I3756" s="31">
        <v>37641</v>
      </c>
      <c r="J3756" s="30">
        <v>9552.02</v>
      </c>
      <c r="K3756" s="28">
        <v>37641</v>
      </c>
      <c r="L3756" s="27">
        <v>2127.39</v>
      </c>
      <c r="M3756" s="25">
        <v>37827</v>
      </c>
      <c r="N3756" s="24">
        <v>4131.2</v>
      </c>
      <c r="O3756" s="28">
        <v>37805</v>
      </c>
      <c r="P3756" s="27">
        <v>3241.92</v>
      </c>
    </row>
    <row r="3757" spans="1:16" ht="16.5" x14ac:dyDescent="0.3">
      <c r="A3757" s="2">
        <v>37662</v>
      </c>
      <c r="B3757" s="1">
        <v>73.16</v>
      </c>
      <c r="C3757" s="14">
        <v>37749</v>
      </c>
      <c r="D3757" s="13">
        <v>920.27</v>
      </c>
      <c r="E3757" s="17">
        <v>37603</v>
      </c>
      <c r="F3757" s="16">
        <v>8516.07</v>
      </c>
      <c r="G3757" s="20">
        <v>37855</v>
      </c>
      <c r="H3757" s="19">
        <v>2593.5500000000002</v>
      </c>
      <c r="I3757" s="31">
        <v>37638</v>
      </c>
      <c r="J3757" s="30">
        <v>9614.59</v>
      </c>
      <c r="K3757" s="28">
        <v>37638</v>
      </c>
      <c r="L3757" s="27">
        <v>2127.34</v>
      </c>
      <c r="M3757" s="25">
        <v>37826</v>
      </c>
      <c r="N3757" s="24">
        <v>4149.6000000000004</v>
      </c>
      <c r="O3757" s="28">
        <v>37804</v>
      </c>
      <c r="P3757" s="27">
        <v>3241.04</v>
      </c>
    </row>
    <row r="3758" spans="1:16" ht="16.5" x14ac:dyDescent="0.3">
      <c r="A3758" s="2">
        <v>37659</v>
      </c>
      <c r="B3758" s="1">
        <v>73.17</v>
      </c>
      <c r="C3758" s="14">
        <v>37748</v>
      </c>
      <c r="D3758" s="13">
        <v>929.62</v>
      </c>
      <c r="E3758" s="17">
        <v>37602</v>
      </c>
      <c r="F3758" s="16">
        <v>8708.69</v>
      </c>
      <c r="G3758" s="20">
        <v>37854</v>
      </c>
      <c r="H3758" s="19">
        <v>2583.91</v>
      </c>
      <c r="I3758" s="31">
        <v>37637</v>
      </c>
      <c r="J3758" s="30">
        <v>9743.23</v>
      </c>
      <c r="K3758" s="28">
        <v>37637</v>
      </c>
      <c r="L3758" s="27">
        <v>2144.89</v>
      </c>
      <c r="M3758" s="25">
        <v>37825</v>
      </c>
      <c r="N3758" s="24">
        <v>4086.5</v>
      </c>
      <c r="O3758" s="28">
        <v>37803</v>
      </c>
      <c r="P3758" s="27">
        <v>3146.55</v>
      </c>
    </row>
    <row r="3759" spans="1:16" ht="16.5" x14ac:dyDescent="0.3">
      <c r="A3759" s="2">
        <v>37658</v>
      </c>
      <c r="B3759" s="1">
        <v>74.739999999999995</v>
      </c>
      <c r="C3759" s="14">
        <v>37747</v>
      </c>
      <c r="D3759" s="13">
        <v>934.39</v>
      </c>
      <c r="E3759" s="17">
        <v>37601</v>
      </c>
      <c r="F3759" s="16">
        <v>8727.66</v>
      </c>
      <c r="G3759" s="20">
        <v>37853</v>
      </c>
      <c r="H3759" s="19">
        <v>2562.65</v>
      </c>
      <c r="I3759" s="31">
        <v>37636</v>
      </c>
      <c r="J3759" s="30">
        <v>9873.49</v>
      </c>
      <c r="K3759" s="28">
        <v>37636</v>
      </c>
      <c r="L3759" s="27">
        <v>2142.33</v>
      </c>
      <c r="M3759" s="25">
        <v>37824</v>
      </c>
      <c r="N3759" s="24">
        <v>4079.7</v>
      </c>
      <c r="O3759" s="28">
        <v>37802</v>
      </c>
      <c r="P3759" s="27">
        <v>3220.58</v>
      </c>
    </row>
    <row r="3760" spans="1:16" ht="16.5" x14ac:dyDescent="0.3">
      <c r="A3760" s="2">
        <v>37657</v>
      </c>
      <c r="B3760" s="1">
        <v>76.23</v>
      </c>
      <c r="C3760" s="14">
        <v>37746</v>
      </c>
      <c r="D3760" s="13">
        <v>926.55</v>
      </c>
      <c r="E3760" s="17">
        <v>37600</v>
      </c>
      <c r="F3760" s="16">
        <v>8804.52</v>
      </c>
      <c r="G3760" s="20">
        <v>37852</v>
      </c>
      <c r="H3760" s="19">
        <v>2579.19</v>
      </c>
      <c r="I3760" s="31">
        <v>37635</v>
      </c>
      <c r="J3760" s="30">
        <v>9796.31</v>
      </c>
      <c r="K3760" s="28">
        <v>37635</v>
      </c>
      <c r="L3760" s="27">
        <v>2169.39</v>
      </c>
      <c r="M3760" s="25">
        <v>37823</v>
      </c>
      <c r="N3760" s="24">
        <v>4044.3</v>
      </c>
      <c r="O3760" s="28">
        <v>37799</v>
      </c>
      <c r="P3760" s="27">
        <v>3224.66</v>
      </c>
    </row>
    <row r="3761" spans="1:16" ht="16.5" x14ac:dyDescent="0.3">
      <c r="A3761" s="2">
        <v>37656</v>
      </c>
      <c r="B3761" s="1">
        <v>76.7</v>
      </c>
      <c r="C3761" s="14">
        <v>37743</v>
      </c>
      <c r="D3761" s="13">
        <v>930.08</v>
      </c>
      <c r="E3761" s="17">
        <v>37599</v>
      </c>
      <c r="F3761" s="16">
        <v>8828.0499999999993</v>
      </c>
      <c r="G3761" s="20">
        <v>37851</v>
      </c>
      <c r="H3761" s="19">
        <v>2574</v>
      </c>
      <c r="I3761" s="31">
        <v>37634</v>
      </c>
      <c r="J3761" s="30">
        <v>9834.08</v>
      </c>
      <c r="K3761" s="28">
        <v>37634</v>
      </c>
      <c r="L3761" s="27">
        <v>2184.25</v>
      </c>
      <c r="M3761" s="25">
        <v>37820</v>
      </c>
      <c r="N3761" s="24">
        <v>4073.2</v>
      </c>
      <c r="O3761" s="28">
        <v>37798</v>
      </c>
      <c r="P3761" s="27">
        <v>3241.22</v>
      </c>
    </row>
    <row r="3762" spans="1:16" ht="16.5" x14ac:dyDescent="0.3">
      <c r="A3762" s="2">
        <v>37655</v>
      </c>
      <c r="B3762" s="1">
        <v>76.3</v>
      </c>
      <c r="C3762" s="14">
        <v>37742</v>
      </c>
      <c r="D3762" s="13">
        <v>916.3</v>
      </c>
      <c r="E3762" s="17">
        <v>37596</v>
      </c>
      <c r="F3762" s="16">
        <v>8863.26</v>
      </c>
      <c r="G3762" s="20">
        <v>37848</v>
      </c>
      <c r="H3762" s="19">
        <v>2548.86</v>
      </c>
      <c r="I3762" s="31">
        <v>37631</v>
      </c>
      <c r="J3762" s="30">
        <v>9721.5</v>
      </c>
      <c r="K3762" s="28">
        <v>37631</v>
      </c>
      <c r="L3762" s="27">
        <v>2149.4</v>
      </c>
      <c r="M3762" s="25">
        <v>37819</v>
      </c>
      <c r="N3762" s="24">
        <v>4056.6</v>
      </c>
      <c r="O3762" s="28">
        <v>37797</v>
      </c>
      <c r="P3762" s="27">
        <v>3198.82</v>
      </c>
    </row>
    <row r="3763" spans="1:16" ht="16.5" x14ac:dyDescent="0.3">
      <c r="A3763" s="2">
        <v>37651</v>
      </c>
      <c r="B3763" s="1">
        <v>75.22</v>
      </c>
      <c r="C3763" s="14">
        <v>37741</v>
      </c>
      <c r="D3763" s="13">
        <v>916.92</v>
      </c>
      <c r="E3763" s="17">
        <v>37595</v>
      </c>
      <c r="F3763" s="16">
        <v>8917.57</v>
      </c>
      <c r="G3763" s="20">
        <v>37847</v>
      </c>
      <c r="H3763" s="19">
        <v>2544.0500000000002</v>
      </c>
      <c r="I3763" s="31">
        <v>37630</v>
      </c>
      <c r="J3763" s="30">
        <v>9675.41</v>
      </c>
      <c r="K3763" s="28">
        <v>37630</v>
      </c>
      <c r="L3763" s="27">
        <v>2125.41</v>
      </c>
      <c r="M3763" s="25">
        <v>37818</v>
      </c>
      <c r="N3763" s="24">
        <v>4077.1</v>
      </c>
      <c r="O3763" s="28">
        <v>37796</v>
      </c>
      <c r="P3763" s="27">
        <v>3217.34</v>
      </c>
    </row>
    <row r="3764" spans="1:16" ht="16.5" x14ac:dyDescent="0.3">
      <c r="A3764" s="2">
        <v>37650</v>
      </c>
      <c r="B3764" s="1">
        <v>74.150000000000006</v>
      </c>
      <c r="C3764" s="14">
        <v>37740</v>
      </c>
      <c r="D3764" s="13">
        <v>917.84</v>
      </c>
      <c r="E3764" s="17">
        <v>37594</v>
      </c>
      <c r="F3764" s="16">
        <v>9006.73</v>
      </c>
      <c r="G3764" s="20">
        <v>37846</v>
      </c>
      <c r="H3764" s="19">
        <v>2497.7399999999998</v>
      </c>
      <c r="I3764" s="31">
        <v>37629</v>
      </c>
      <c r="J3764" s="30">
        <v>9688.2099999999991</v>
      </c>
      <c r="K3764" s="28">
        <v>37629</v>
      </c>
      <c r="L3764" s="27">
        <v>2088.4299999999998</v>
      </c>
      <c r="M3764" s="25">
        <v>37817</v>
      </c>
      <c r="N3764" s="24">
        <v>4102.5</v>
      </c>
      <c r="O3764" s="28">
        <v>37795</v>
      </c>
      <c r="P3764" s="27">
        <v>3186.39</v>
      </c>
    </row>
    <row r="3765" spans="1:16" ht="16.5" x14ac:dyDescent="0.3">
      <c r="A3765" s="2">
        <v>37649</v>
      </c>
      <c r="B3765" s="1">
        <v>76.459999999999994</v>
      </c>
      <c r="C3765" s="14">
        <v>37739</v>
      </c>
      <c r="D3765" s="13">
        <v>914.84</v>
      </c>
      <c r="E3765" s="17">
        <v>37593</v>
      </c>
      <c r="F3765" s="16">
        <v>9205.11</v>
      </c>
      <c r="G3765" s="20">
        <v>37845</v>
      </c>
      <c r="H3765" s="19">
        <v>2496.58</v>
      </c>
      <c r="I3765" s="31">
        <v>37628</v>
      </c>
      <c r="J3765" s="30">
        <v>9652.4</v>
      </c>
      <c r="K3765" s="28">
        <v>37628</v>
      </c>
      <c r="L3765" s="27">
        <v>2064.27</v>
      </c>
      <c r="M3765" s="25">
        <v>37816</v>
      </c>
      <c r="N3765" s="24">
        <v>4127.6000000000004</v>
      </c>
      <c r="O3765" s="28">
        <v>37792</v>
      </c>
      <c r="P3765" s="27">
        <v>3238.98</v>
      </c>
    </row>
    <row r="3766" spans="1:16" ht="16.5" x14ac:dyDescent="0.3">
      <c r="A3766" s="2">
        <v>37648</v>
      </c>
      <c r="B3766" s="1">
        <v>75.45</v>
      </c>
      <c r="C3766" s="14">
        <v>37736</v>
      </c>
      <c r="D3766" s="13">
        <v>898.81</v>
      </c>
      <c r="E3766" s="17">
        <v>37592</v>
      </c>
      <c r="F3766" s="16">
        <v>9174.4699999999993</v>
      </c>
      <c r="G3766" s="20">
        <v>37844</v>
      </c>
      <c r="H3766" s="19">
        <v>2479.06</v>
      </c>
      <c r="I3766" s="31">
        <v>37627</v>
      </c>
      <c r="J3766" s="30">
        <v>9665.9599999999991</v>
      </c>
      <c r="K3766" s="28">
        <v>37627</v>
      </c>
      <c r="L3766" s="27">
        <v>2047.64</v>
      </c>
      <c r="M3766" s="25">
        <v>37813</v>
      </c>
      <c r="N3766" s="24">
        <v>4058.1</v>
      </c>
      <c r="O3766" s="28">
        <v>37791</v>
      </c>
      <c r="P3766" s="27">
        <v>3247.11</v>
      </c>
    </row>
    <row r="3767" spans="1:16" ht="16.5" x14ac:dyDescent="0.3">
      <c r="A3767" s="2">
        <v>37645</v>
      </c>
      <c r="B3767" s="1">
        <v>77.540000000000006</v>
      </c>
      <c r="C3767" s="14">
        <v>37735</v>
      </c>
      <c r="D3767" s="13">
        <v>911.43</v>
      </c>
      <c r="E3767" s="17">
        <v>37589</v>
      </c>
      <c r="F3767" s="16">
        <v>9215.56</v>
      </c>
      <c r="G3767" s="20">
        <v>37841</v>
      </c>
      <c r="H3767" s="19">
        <v>2460.14</v>
      </c>
      <c r="I3767" s="31">
        <v>37624</v>
      </c>
      <c r="J3767" s="30">
        <v>9583.85</v>
      </c>
      <c r="K3767" s="28">
        <v>37624</v>
      </c>
      <c r="L3767" s="27">
        <v>2039.6</v>
      </c>
      <c r="M3767" s="25">
        <v>37812</v>
      </c>
      <c r="N3767" s="24">
        <v>4028.8</v>
      </c>
      <c r="O3767" s="28">
        <v>37790</v>
      </c>
      <c r="P3767" s="27">
        <v>3304.15</v>
      </c>
    </row>
    <row r="3768" spans="1:16" ht="16.5" x14ac:dyDescent="0.3">
      <c r="A3768" s="2">
        <v>37644</v>
      </c>
      <c r="B3768" s="1">
        <v>79.569999999999993</v>
      </c>
      <c r="C3768" s="14">
        <v>37734</v>
      </c>
      <c r="D3768" s="13">
        <v>919.02</v>
      </c>
      <c r="E3768" s="17">
        <v>37588</v>
      </c>
      <c r="F3768" s="16">
        <v>9176.7800000000007</v>
      </c>
      <c r="G3768" s="20">
        <v>37840</v>
      </c>
      <c r="H3768" s="19">
        <v>2436.06</v>
      </c>
      <c r="I3768" s="31">
        <v>37623</v>
      </c>
      <c r="J3768" s="30">
        <v>9365.52</v>
      </c>
      <c r="K3768" s="28">
        <v>37623</v>
      </c>
      <c r="L3768" s="27">
        <v>2007.53</v>
      </c>
      <c r="M3768" s="25">
        <v>37811</v>
      </c>
      <c r="N3768" s="24">
        <v>4054.7</v>
      </c>
      <c r="O3768" s="28">
        <v>37789</v>
      </c>
      <c r="P3768" s="27">
        <v>3286.48</v>
      </c>
    </row>
    <row r="3769" spans="1:16" ht="16.5" x14ac:dyDescent="0.3">
      <c r="A3769" s="2">
        <v>37643</v>
      </c>
      <c r="B3769" s="1">
        <v>79.23</v>
      </c>
      <c r="C3769" s="14">
        <v>37733</v>
      </c>
      <c r="D3769" s="13">
        <v>911.37</v>
      </c>
      <c r="E3769" s="17">
        <v>37587</v>
      </c>
      <c r="F3769" s="16">
        <v>8875.8799999999992</v>
      </c>
      <c r="G3769" s="20">
        <v>37839</v>
      </c>
      <c r="H3769" s="19">
        <v>2437.38</v>
      </c>
      <c r="I3769" s="31">
        <v>37621</v>
      </c>
      <c r="J3769" s="30">
        <v>9321.2900000000009</v>
      </c>
      <c r="K3769" s="28">
        <v>37621</v>
      </c>
      <c r="L3769" s="27">
        <v>1990.44</v>
      </c>
      <c r="M3769" s="25">
        <v>37810</v>
      </c>
      <c r="N3769" s="24">
        <v>4073.6</v>
      </c>
      <c r="O3769" s="28">
        <v>37788</v>
      </c>
      <c r="P3769" s="27">
        <v>3264.5</v>
      </c>
    </row>
    <row r="3770" spans="1:16" ht="16.5" x14ac:dyDescent="0.3">
      <c r="A3770" s="2">
        <v>37642</v>
      </c>
      <c r="B3770" s="1">
        <v>80.5</v>
      </c>
      <c r="C3770" s="14">
        <v>37732</v>
      </c>
      <c r="D3770" s="13">
        <v>892.01</v>
      </c>
      <c r="E3770" s="17">
        <v>37586</v>
      </c>
      <c r="F3770" s="16">
        <v>8823.99</v>
      </c>
      <c r="G3770" s="20">
        <v>37838</v>
      </c>
      <c r="H3770" s="19">
        <v>2481.77</v>
      </c>
      <c r="I3770" s="31">
        <v>37620</v>
      </c>
      <c r="J3770" s="30">
        <v>9272.33</v>
      </c>
      <c r="K3770" s="28">
        <v>37620</v>
      </c>
      <c r="L3770" s="27">
        <v>1993.26</v>
      </c>
      <c r="M3770" s="25">
        <v>37809</v>
      </c>
      <c r="N3770" s="24">
        <v>4074.8</v>
      </c>
      <c r="O3770" s="28">
        <v>37785</v>
      </c>
      <c r="P3770" s="27">
        <v>3168.71</v>
      </c>
    </row>
    <row r="3771" spans="1:16" ht="16.5" x14ac:dyDescent="0.3">
      <c r="A3771" s="2">
        <v>37641</v>
      </c>
      <c r="B3771" s="1">
        <v>80.72</v>
      </c>
      <c r="C3771" s="14">
        <v>37728</v>
      </c>
      <c r="D3771" s="13">
        <v>893.58</v>
      </c>
      <c r="E3771" s="17">
        <v>37585</v>
      </c>
      <c r="F3771" s="16">
        <v>8944.44</v>
      </c>
      <c r="G3771" s="20">
        <v>37837</v>
      </c>
      <c r="H3771" s="19">
        <v>2456.2800000000002</v>
      </c>
      <c r="I3771" s="31">
        <v>37617</v>
      </c>
      <c r="J3771" s="30">
        <v>9445.26</v>
      </c>
      <c r="K3771" s="28">
        <v>37617</v>
      </c>
      <c r="L3771" s="27">
        <v>2057.98</v>
      </c>
      <c r="M3771" s="25">
        <v>37806</v>
      </c>
      <c r="N3771" s="24">
        <v>4021.5</v>
      </c>
      <c r="O3771" s="28">
        <v>37784</v>
      </c>
      <c r="P3771" s="27">
        <v>3219.47</v>
      </c>
    </row>
    <row r="3772" spans="1:16" ht="16.5" x14ac:dyDescent="0.3">
      <c r="A3772" s="2">
        <v>37638</v>
      </c>
      <c r="B3772" s="1">
        <v>80.959999999999994</v>
      </c>
      <c r="C3772" s="14">
        <v>37727</v>
      </c>
      <c r="D3772" s="13">
        <v>879.91</v>
      </c>
      <c r="E3772" s="17">
        <v>37582</v>
      </c>
      <c r="F3772" s="16">
        <v>8772.56</v>
      </c>
      <c r="G3772" s="20">
        <v>37834</v>
      </c>
      <c r="H3772" s="19">
        <v>2479.6999999999998</v>
      </c>
      <c r="I3772" s="31">
        <v>37614</v>
      </c>
      <c r="J3772" s="30">
        <v>9561.6299999999992</v>
      </c>
      <c r="K3772" s="28">
        <v>37614</v>
      </c>
      <c r="L3772" s="27">
        <v>2053.14</v>
      </c>
      <c r="M3772" s="25">
        <v>37805</v>
      </c>
      <c r="N3772" s="24">
        <v>4024.8</v>
      </c>
      <c r="O3772" s="28">
        <v>37783</v>
      </c>
      <c r="P3772" s="27">
        <v>3178.15</v>
      </c>
    </row>
    <row r="3773" spans="1:16" ht="16.5" x14ac:dyDescent="0.3">
      <c r="A3773" s="2">
        <v>37637</v>
      </c>
      <c r="B3773" s="1">
        <v>82.58</v>
      </c>
      <c r="C3773" s="14">
        <v>37726</v>
      </c>
      <c r="D3773" s="13">
        <v>890.81</v>
      </c>
      <c r="E3773" s="17">
        <v>37581</v>
      </c>
      <c r="F3773" s="16">
        <v>8668.06</v>
      </c>
      <c r="G3773" s="20">
        <v>37833</v>
      </c>
      <c r="H3773" s="19">
        <v>2519.79</v>
      </c>
      <c r="I3773" s="31">
        <v>37613</v>
      </c>
      <c r="J3773" s="30">
        <v>9570.93</v>
      </c>
      <c r="K3773" s="28">
        <v>37613</v>
      </c>
      <c r="L3773" s="27">
        <v>2036.99</v>
      </c>
      <c r="M3773" s="25">
        <v>37804</v>
      </c>
      <c r="N3773" s="24">
        <v>4006.9</v>
      </c>
      <c r="O3773" s="28">
        <v>37782</v>
      </c>
      <c r="P3773" s="27">
        <v>3140.34</v>
      </c>
    </row>
    <row r="3774" spans="1:16" ht="16.5" x14ac:dyDescent="0.3">
      <c r="A3774" s="2">
        <v>37636</v>
      </c>
      <c r="B3774" s="1">
        <v>82.52</v>
      </c>
      <c r="C3774" s="14">
        <v>37725</v>
      </c>
      <c r="D3774" s="13">
        <v>885.23</v>
      </c>
      <c r="E3774" s="17">
        <v>37580</v>
      </c>
      <c r="F3774" s="16">
        <v>8459.6200000000008</v>
      </c>
      <c r="G3774" s="20">
        <v>37832</v>
      </c>
      <c r="H3774" s="19">
        <v>2483.9</v>
      </c>
      <c r="I3774" s="31">
        <v>37610</v>
      </c>
      <c r="J3774" s="30">
        <v>9628.69</v>
      </c>
      <c r="K3774" s="28">
        <v>37610</v>
      </c>
      <c r="L3774" s="27">
        <v>2048.6799999999998</v>
      </c>
      <c r="M3774" s="25">
        <v>37803</v>
      </c>
      <c r="N3774" s="24">
        <v>3963.9</v>
      </c>
      <c r="O3774" s="28">
        <v>37781</v>
      </c>
      <c r="P3774" s="27">
        <v>3094.76</v>
      </c>
    </row>
    <row r="3775" spans="1:16" ht="16.5" x14ac:dyDescent="0.3">
      <c r="A3775" s="2">
        <v>37635</v>
      </c>
      <c r="B3775" s="1">
        <v>82.79</v>
      </c>
      <c r="C3775" s="14">
        <v>37722</v>
      </c>
      <c r="D3775" s="13">
        <v>868.3</v>
      </c>
      <c r="E3775" s="17">
        <v>37579</v>
      </c>
      <c r="F3775" s="16">
        <v>8365.26</v>
      </c>
      <c r="G3775" s="20">
        <v>37831</v>
      </c>
      <c r="H3775" s="19">
        <v>2470.41</v>
      </c>
      <c r="I3775" s="31">
        <v>37609</v>
      </c>
      <c r="J3775" s="30">
        <v>9557.86</v>
      </c>
      <c r="K3775" s="28">
        <v>37609</v>
      </c>
      <c r="L3775" s="27">
        <v>2030.9</v>
      </c>
      <c r="M3775" s="25">
        <v>37802</v>
      </c>
      <c r="N3775" s="24">
        <v>4031.2</v>
      </c>
      <c r="O3775" s="28">
        <v>37778</v>
      </c>
      <c r="P3775" s="27">
        <v>3127.46</v>
      </c>
    </row>
    <row r="3776" spans="1:16" ht="16.5" x14ac:dyDescent="0.3">
      <c r="A3776" s="2">
        <v>37634</v>
      </c>
      <c r="B3776" s="1">
        <v>82.58</v>
      </c>
      <c r="C3776" s="14">
        <v>37721</v>
      </c>
      <c r="D3776" s="13">
        <v>871.58</v>
      </c>
      <c r="E3776" s="17">
        <v>37578</v>
      </c>
      <c r="F3776" s="16">
        <v>8346.01</v>
      </c>
      <c r="G3776" s="20">
        <v>37830</v>
      </c>
      <c r="H3776" s="19">
        <v>2486.7600000000002</v>
      </c>
      <c r="I3776" s="31">
        <v>37608</v>
      </c>
      <c r="J3776" s="30">
        <v>9548.65</v>
      </c>
      <c r="K3776" s="28">
        <v>37608</v>
      </c>
      <c r="L3776" s="27">
        <v>2041.74</v>
      </c>
      <c r="M3776" s="25">
        <v>37799</v>
      </c>
      <c r="N3776" s="24">
        <v>4067.8</v>
      </c>
      <c r="O3776" s="28">
        <v>37777</v>
      </c>
      <c r="P3776" s="27">
        <v>3039.76</v>
      </c>
    </row>
    <row r="3777" spans="1:16" ht="16.5" x14ac:dyDescent="0.3">
      <c r="A3777" s="2">
        <v>37631</v>
      </c>
      <c r="B3777" s="1">
        <v>79.930000000000007</v>
      </c>
      <c r="C3777" s="14">
        <v>37720</v>
      </c>
      <c r="D3777" s="13">
        <v>865.99</v>
      </c>
      <c r="E3777" s="17">
        <v>37575</v>
      </c>
      <c r="F3777" s="16">
        <v>8503.59</v>
      </c>
      <c r="G3777" s="20">
        <v>37827</v>
      </c>
      <c r="H3777" s="19">
        <v>2442.13</v>
      </c>
      <c r="I3777" s="31">
        <v>37607</v>
      </c>
      <c r="J3777" s="30">
        <v>9715.74</v>
      </c>
      <c r="K3777" s="28">
        <v>37607</v>
      </c>
      <c r="L3777" s="27">
        <v>2044.53</v>
      </c>
      <c r="M3777" s="25">
        <v>37798</v>
      </c>
      <c r="N3777" s="24">
        <v>4041.7</v>
      </c>
      <c r="O3777" s="28">
        <v>37776</v>
      </c>
      <c r="P3777" s="27">
        <v>3080.02</v>
      </c>
    </row>
    <row r="3778" spans="1:16" ht="16.5" x14ac:dyDescent="0.3">
      <c r="A3778" s="2">
        <v>37630</v>
      </c>
      <c r="B3778" s="1">
        <v>80.040000000000006</v>
      </c>
      <c r="C3778" s="14">
        <v>37719</v>
      </c>
      <c r="D3778" s="13">
        <v>878.29</v>
      </c>
      <c r="E3778" s="17">
        <v>37574</v>
      </c>
      <c r="F3778" s="16">
        <v>8303.39</v>
      </c>
      <c r="G3778" s="20">
        <v>37826</v>
      </c>
      <c r="H3778" s="19">
        <v>2480.87</v>
      </c>
      <c r="I3778" s="31">
        <v>37606</v>
      </c>
      <c r="J3778" s="30">
        <v>9656.4599999999991</v>
      </c>
      <c r="K3778" s="28">
        <v>37606</v>
      </c>
      <c r="L3778" s="27">
        <v>2001.84</v>
      </c>
      <c r="M3778" s="25">
        <v>37797</v>
      </c>
      <c r="N3778" s="24">
        <v>4067.9</v>
      </c>
      <c r="O3778" s="28">
        <v>37775</v>
      </c>
      <c r="P3778" s="27">
        <v>3026.82</v>
      </c>
    </row>
    <row r="3779" spans="1:16" ht="16.5" x14ac:dyDescent="0.3">
      <c r="A3779" s="2">
        <v>37629</v>
      </c>
      <c r="B3779" s="1">
        <v>82.97</v>
      </c>
      <c r="C3779" s="14">
        <v>37718</v>
      </c>
      <c r="D3779" s="13">
        <v>879.93</v>
      </c>
      <c r="E3779" s="17">
        <v>37573</v>
      </c>
      <c r="F3779" s="16">
        <v>8438.52</v>
      </c>
      <c r="G3779" s="20">
        <v>37825</v>
      </c>
      <c r="H3779" s="19">
        <v>2429.0700000000002</v>
      </c>
      <c r="I3779" s="31">
        <v>37603</v>
      </c>
      <c r="J3779" s="30">
        <v>9728.43</v>
      </c>
      <c r="K3779" s="28">
        <v>37603</v>
      </c>
      <c r="L3779" s="27">
        <v>2010.83</v>
      </c>
      <c r="M3779" s="25">
        <v>37796</v>
      </c>
      <c r="N3779" s="24">
        <v>4060.9</v>
      </c>
      <c r="O3779" s="28">
        <v>37774</v>
      </c>
      <c r="P3779" s="27">
        <v>3064.56</v>
      </c>
    </row>
    <row r="3780" spans="1:16" ht="16.5" x14ac:dyDescent="0.3">
      <c r="A3780" s="2">
        <v>37628</v>
      </c>
      <c r="B3780" s="1">
        <v>83.03</v>
      </c>
      <c r="C3780" s="14">
        <v>37715</v>
      </c>
      <c r="D3780" s="13">
        <v>878.85</v>
      </c>
      <c r="E3780" s="17">
        <v>37572</v>
      </c>
      <c r="F3780" s="16">
        <v>8464.77</v>
      </c>
      <c r="G3780" s="20">
        <v>37824</v>
      </c>
      <c r="H3780" s="19">
        <v>2436.88</v>
      </c>
      <c r="I3780" s="31">
        <v>37602</v>
      </c>
      <c r="J3780" s="30">
        <v>9813.7800000000007</v>
      </c>
      <c r="K3780" s="28">
        <v>37602</v>
      </c>
      <c r="L3780" s="27">
        <v>1997.45</v>
      </c>
      <c r="M3780" s="25">
        <v>37795</v>
      </c>
      <c r="N3780" s="24">
        <v>4087.9</v>
      </c>
      <c r="O3780" s="28">
        <v>37771</v>
      </c>
      <c r="P3780" s="27">
        <v>2982.68</v>
      </c>
    </row>
    <row r="3781" spans="1:16" ht="16.5" x14ac:dyDescent="0.3">
      <c r="A3781" s="2">
        <v>37627</v>
      </c>
      <c r="B3781" s="1">
        <v>84.92</v>
      </c>
      <c r="C3781" s="14">
        <v>37714</v>
      </c>
      <c r="D3781" s="13">
        <v>876.45</v>
      </c>
      <c r="E3781" s="17">
        <v>37571</v>
      </c>
      <c r="F3781" s="16">
        <v>8460.3700000000008</v>
      </c>
      <c r="G3781" s="20">
        <v>37823</v>
      </c>
      <c r="H3781" s="19">
        <v>2419.81</v>
      </c>
      <c r="I3781" s="31">
        <v>37601</v>
      </c>
      <c r="J3781" s="30">
        <v>9784.57</v>
      </c>
      <c r="K3781" s="28">
        <v>37601</v>
      </c>
      <c r="L3781" s="27">
        <v>1971.56</v>
      </c>
      <c r="M3781" s="25">
        <v>37792</v>
      </c>
      <c r="N3781" s="24">
        <v>4160.1000000000004</v>
      </c>
      <c r="O3781" s="28">
        <v>37770</v>
      </c>
      <c r="P3781" s="27">
        <v>2906.71</v>
      </c>
    </row>
    <row r="3782" spans="1:16" ht="16.5" x14ac:dyDescent="0.3">
      <c r="A3782" s="2">
        <v>37624</v>
      </c>
      <c r="B3782" s="1">
        <v>84.15</v>
      </c>
      <c r="C3782" s="14">
        <v>37713</v>
      </c>
      <c r="D3782" s="13">
        <v>880.9</v>
      </c>
      <c r="E3782" s="17">
        <v>37568</v>
      </c>
      <c r="F3782" s="16">
        <v>8690.77</v>
      </c>
      <c r="G3782" s="20">
        <v>37820</v>
      </c>
      <c r="H3782" s="19">
        <v>2458.92</v>
      </c>
      <c r="I3782" s="31">
        <v>37600</v>
      </c>
      <c r="J3782" s="30">
        <v>9857.99</v>
      </c>
      <c r="K3782" s="28">
        <v>37600</v>
      </c>
      <c r="L3782" s="27">
        <v>1966.51</v>
      </c>
      <c r="M3782" s="25">
        <v>37791</v>
      </c>
      <c r="N3782" s="24">
        <v>4131.5</v>
      </c>
      <c r="O3782" s="28">
        <v>37769</v>
      </c>
      <c r="P3782" s="27">
        <v>2919.54</v>
      </c>
    </row>
    <row r="3783" spans="1:16" ht="16.5" x14ac:dyDescent="0.3">
      <c r="A3783" s="2">
        <v>37623</v>
      </c>
      <c r="B3783" s="1">
        <v>80.72</v>
      </c>
      <c r="C3783" s="14">
        <v>37712</v>
      </c>
      <c r="D3783" s="13">
        <v>858.48</v>
      </c>
      <c r="E3783" s="17">
        <v>37567</v>
      </c>
      <c r="F3783" s="16">
        <v>8920.44</v>
      </c>
      <c r="G3783" s="20">
        <v>37819</v>
      </c>
      <c r="H3783" s="19">
        <v>2449.73</v>
      </c>
      <c r="I3783" s="31">
        <v>37599</v>
      </c>
      <c r="J3783" s="30">
        <v>9868.48</v>
      </c>
      <c r="K3783" s="28">
        <v>37599</v>
      </c>
      <c r="L3783" s="27">
        <v>1973.42</v>
      </c>
      <c r="M3783" s="25">
        <v>37790</v>
      </c>
      <c r="N3783" s="24">
        <v>4207</v>
      </c>
      <c r="O3783" s="28">
        <v>37768</v>
      </c>
      <c r="P3783" s="27">
        <v>2873.6</v>
      </c>
    </row>
    <row r="3784" spans="1:16" ht="16.5" x14ac:dyDescent="0.3">
      <c r="A3784" s="2">
        <v>37620</v>
      </c>
      <c r="B3784" s="1">
        <v>79.87</v>
      </c>
      <c r="C3784" s="14">
        <v>37711</v>
      </c>
      <c r="D3784" s="13">
        <v>848.18</v>
      </c>
      <c r="E3784" s="17">
        <v>37566</v>
      </c>
      <c r="F3784" s="16">
        <v>8953.2900000000009</v>
      </c>
      <c r="G3784" s="20">
        <v>37818</v>
      </c>
      <c r="H3784" s="19">
        <v>2487.9899999999998</v>
      </c>
      <c r="I3784" s="31">
        <v>37596</v>
      </c>
      <c r="J3784" s="30">
        <v>9973.75</v>
      </c>
      <c r="K3784" s="28">
        <v>37596</v>
      </c>
      <c r="L3784" s="27">
        <v>1973.81</v>
      </c>
      <c r="M3784" s="25">
        <v>37789</v>
      </c>
      <c r="N3784" s="24">
        <v>4190.3999999999996</v>
      </c>
      <c r="O3784" s="28">
        <v>37767</v>
      </c>
      <c r="P3784" s="27">
        <v>2828.28</v>
      </c>
    </row>
    <row r="3785" spans="1:16" ht="16.5" x14ac:dyDescent="0.3">
      <c r="A3785" s="2">
        <v>37617</v>
      </c>
      <c r="B3785" s="1">
        <v>83.72</v>
      </c>
      <c r="C3785" s="14">
        <v>37708</v>
      </c>
      <c r="D3785" s="13">
        <v>863.5</v>
      </c>
      <c r="E3785" s="17">
        <v>37565</v>
      </c>
      <c r="F3785" s="16">
        <v>8937.56</v>
      </c>
      <c r="G3785" s="20">
        <v>37817</v>
      </c>
      <c r="H3785" s="19">
        <v>2503.36</v>
      </c>
      <c r="I3785" s="31">
        <v>37595</v>
      </c>
      <c r="J3785" s="30">
        <v>10009.879999999999</v>
      </c>
      <c r="K3785" s="28">
        <v>37595</v>
      </c>
      <c r="L3785" s="27">
        <v>1968.97</v>
      </c>
      <c r="M3785" s="25">
        <v>37788</v>
      </c>
      <c r="N3785" s="24">
        <v>4152.8999999999996</v>
      </c>
      <c r="O3785" s="28">
        <v>37764</v>
      </c>
      <c r="P3785" s="27">
        <v>2822.83</v>
      </c>
    </row>
    <row r="3786" spans="1:16" ht="16.5" x14ac:dyDescent="0.3">
      <c r="A3786" s="2">
        <v>37616</v>
      </c>
      <c r="B3786" s="1">
        <v>85.59</v>
      </c>
      <c r="C3786" s="14">
        <v>37707</v>
      </c>
      <c r="D3786" s="13">
        <v>868.52</v>
      </c>
      <c r="E3786" s="17">
        <v>37561</v>
      </c>
      <c r="F3786" s="16">
        <v>8685.7199999999993</v>
      </c>
      <c r="G3786" s="20">
        <v>37816</v>
      </c>
      <c r="H3786" s="19">
        <v>2517.88</v>
      </c>
      <c r="I3786" s="31">
        <v>37594</v>
      </c>
      <c r="J3786" s="30">
        <v>9995.73</v>
      </c>
      <c r="K3786" s="28">
        <v>37594</v>
      </c>
      <c r="L3786" s="27">
        <v>1947.16</v>
      </c>
      <c r="M3786" s="25">
        <v>37785</v>
      </c>
      <c r="N3786" s="24">
        <v>4134.1000000000004</v>
      </c>
      <c r="O3786" s="28">
        <v>37763</v>
      </c>
      <c r="P3786" s="27">
        <v>2865.21</v>
      </c>
    </row>
    <row r="3787" spans="1:16" ht="16.5" x14ac:dyDescent="0.3">
      <c r="A3787" s="2">
        <v>37614</v>
      </c>
      <c r="B3787" s="1">
        <v>86.31</v>
      </c>
      <c r="C3787" s="14">
        <v>37706</v>
      </c>
      <c r="D3787" s="13">
        <v>869.95</v>
      </c>
      <c r="E3787" s="17">
        <v>37560</v>
      </c>
      <c r="F3787" s="16">
        <v>8640.48</v>
      </c>
      <c r="G3787" s="20">
        <v>37813</v>
      </c>
      <c r="H3787" s="19">
        <v>2477.7199999999998</v>
      </c>
      <c r="I3787" s="31">
        <v>37593</v>
      </c>
      <c r="J3787" s="30">
        <v>10227.01</v>
      </c>
      <c r="K3787" s="28">
        <v>37593</v>
      </c>
      <c r="L3787" s="27">
        <v>1980.32</v>
      </c>
      <c r="M3787" s="25">
        <v>37784</v>
      </c>
      <c r="N3787" s="24">
        <v>4161.3</v>
      </c>
      <c r="O3787" s="28">
        <v>37762</v>
      </c>
      <c r="P3787" s="27">
        <v>2827.25</v>
      </c>
    </row>
    <row r="3788" spans="1:16" ht="16.5" x14ac:dyDescent="0.3">
      <c r="A3788" s="2">
        <v>37613</v>
      </c>
      <c r="B3788" s="1">
        <v>87.97</v>
      </c>
      <c r="C3788" s="14">
        <v>37705</v>
      </c>
      <c r="D3788" s="13">
        <v>874.74</v>
      </c>
      <c r="E3788" s="17">
        <v>37559</v>
      </c>
      <c r="F3788" s="16">
        <v>8756.59</v>
      </c>
      <c r="G3788" s="20">
        <v>37812</v>
      </c>
      <c r="H3788" s="19">
        <v>2441.9</v>
      </c>
      <c r="I3788" s="31">
        <v>37592</v>
      </c>
      <c r="J3788" s="30">
        <v>10205.16</v>
      </c>
      <c r="K3788" s="28">
        <v>37592</v>
      </c>
      <c r="L3788" s="27">
        <v>1941.68</v>
      </c>
      <c r="M3788" s="25">
        <v>37783</v>
      </c>
      <c r="N3788" s="24">
        <v>4150.1000000000004</v>
      </c>
      <c r="O3788" s="28">
        <v>37761</v>
      </c>
      <c r="P3788" s="27">
        <v>2838.93</v>
      </c>
    </row>
    <row r="3789" spans="1:16" ht="16.5" x14ac:dyDescent="0.3">
      <c r="A3789" s="2">
        <v>37610</v>
      </c>
      <c r="B3789" s="1">
        <v>90.19</v>
      </c>
      <c r="C3789" s="14">
        <v>37704</v>
      </c>
      <c r="D3789" s="13">
        <v>864.23</v>
      </c>
      <c r="E3789" s="17">
        <v>37558</v>
      </c>
      <c r="F3789" s="16">
        <v>8708.76</v>
      </c>
      <c r="G3789" s="20">
        <v>37811</v>
      </c>
      <c r="H3789" s="19">
        <v>2473.62</v>
      </c>
      <c r="I3789" s="31">
        <v>37589</v>
      </c>
      <c r="J3789" s="30">
        <v>10069.870000000001</v>
      </c>
      <c r="K3789" s="28">
        <v>37589</v>
      </c>
      <c r="L3789" s="27">
        <v>1907.97</v>
      </c>
      <c r="M3789" s="25">
        <v>37782</v>
      </c>
      <c r="N3789" s="24">
        <v>4113</v>
      </c>
      <c r="O3789" s="28">
        <v>37760</v>
      </c>
      <c r="P3789" s="27">
        <v>2850.68</v>
      </c>
    </row>
    <row r="3790" spans="1:16" ht="16.5" x14ac:dyDescent="0.3">
      <c r="A3790" s="2">
        <v>37608</v>
      </c>
      <c r="B3790" s="1">
        <v>90.05</v>
      </c>
      <c r="C3790" s="14">
        <v>37701</v>
      </c>
      <c r="D3790" s="13">
        <v>895.79</v>
      </c>
      <c r="E3790" s="17">
        <v>37557</v>
      </c>
      <c r="F3790" s="16">
        <v>8757.51</v>
      </c>
      <c r="G3790" s="20">
        <v>37810</v>
      </c>
      <c r="H3790" s="19">
        <v>2492.73</v>
      </c>
      <c r="I3790" s="31">
        <v>37588</v>
      </c>
      <c r="J3790" s="30">
        <v>10147.84</v>
      </c>
      <c r="K3790" s="28">
        <v>37588</v>
      </c>
      <c r="L3790" s="27">
        <v>1900.26</v>
      </c>
      <c r="M3790" s="25">
        <v>37781</v>
      </c>
      <c r="N3790" s="24">
        <v>4129.1000000000004</v>
      </c>
      <c r="O3790" s="28">
        <v>37757</v>
      </c>
      <c r="P3790" s="27">
        <v>2989.08</v>
      </c>
    </row>
    <row r="3791" spans="1:16" ht="16.5" x14ac:dyDescent="0.3">
      <c r="A3791" s="2">
        <v>37607</v>
      </c>
      <c r="B3791" s="1">
        <v>89.37</v>
      </c>
      <c r="C3791" s="14">
        <v>37700</v>
      </c>
      <c r="D3791" s="13">
        <v>875.67</v>
      </c>
      <c r="E3791" s="17">
        <v>37554</v>
      </c>
      <c r="F3791" s="16">
        <v>8726.2900000000009</v>
      </c>
      <c r="G3791" s="20">
        <v>37809</v>
      </c>
      <c r="H3791" s="19">
        <v>2486.0100000000002</v>
      </c>
      <c r="I3791" s="31">
        <v>37587</v>
      </c>
      <c r="J3791" s="30">
        <v>9944.59</v>
      </c>
      <c r="K3791" s="28">
        <v>37587</v>
      </c>
      <c r="L3791" s="27">
        <v>1871.75</v>
      </c>
      <c r="M3791" s="25">
        <v>37778</v>
      </c>
      <c r="N3791" s="24">
        <v>4150.8</v>
      </c>
      <c r="O3791" s="28">
        <v>37756</v>
      </c>
      <c r="P3791" s="27">
        <v>2989.38</v>
      </c>
    </row>
    <row r="3792" spans="1:16" ht="16.5" x14ac:dyDescent="0.3">
      <c r="A3792" s="2">
        <v>37606</v>
      </c>
      <c r="B3792" s="1">
        <v>87.72</v>
      </c>
      <c r="C3792" s="14">
        <v>37699</v>
      </c>
      <c r="D3792" s="13">
        <v>874.02</v>
      </c>
      <c r="E3792" s="17">
        <v>37553</v>
      </c>
      <c r="F3792" s="16">
        <v>8614.2999999999993</v>
      </c>
      <c r="G3792" s="20">
        <v>37806</v>
      </c>
      <c r="H3792" s="19">
        <v>2408.1799999999998</v>
      </c>
      <c r="I3792" s="31">
        <v>37586</v>
      </c>
      <c r="J3792" s="30">
        <v>9995.52</v>
      </c>
      <c r="K3792" s="28">
        <v>37586</v>
      </c>
      <c r="L3792" s="27">
        <v>1880.49</v>
      </c>
      <c r="M3792" s="25">
        <v>37777</v>
      </c>
      <c r="N3792" s="24">
        <v>4104.3</v>
      </c>
      <c r="O3792" s="28">
        <v>37755</v>
      </c>
      <c r="P3792" s="27">
        <v>2926.03</v>
      </c>
    </row>
    <row r="3793" spans="1:16" ht="16.5" x14ac:dyDescent="0.3">
      <c r="A3793" s="2">
        <v>37603</v>
      </c>
      <c r="B3793" s="1">
        <v>89.81</v>
      </c>
      <c r="C3793" s="14">
        <v>37698</v>
      </c>
      <c r="D3793" s="13">
        <v>866.45</v>
      </c>
      <c r="E3793" s="17">
        <v>37552</v>
      </c>
      <c r="F3793" s="16">
        <v>8714.52</v>
      </c>
      <c r="G3793" s="20">
        <v>37805</v>
      </c>
      <c r="H3793" s="19">
        <v>2421.64</v>
      </c>
      <c r="I3793" s="31">
        <v>37585</v>
      </c>
      <c r="J3793" s="30">
        <v>10100.77</v>
      </c>
      <c r="K3793" s="28">
        <v>37585</v>
      </c>
      <c r="L3793" s="27">
        <v>1883.96</v>
      </c>
      <c r="M3793" s="25">
        <v>37776</v>
      </c>
      <c r="N3793" s="24">
        <v>4126.6000000000004</v>
      </c>
      <c r="O3793" s="28">
        <v>37754</v>
      </c>
      <c r="P3793" s="27">
        <v>2909.95</v>
      </c>
    </row>
    <row r="3794" spans="1:16" ht="16.5" x14ac:dyDescent="0.3">
      <c r="A3794" s="2">
        <v>37602</v>
      </c>
      <c r="B3794" s="1">
        <v>90.81</v>
      </c>
      <c r="C3794" s="14">
        <v>37697</v>
      </c>
      <c r="D3794" s="13">
        <v>862.79</v>
      </c>
      <c r="E3794" s="17">
        <v>37551</v>
      </c>
      <c r="F3794" s="16">
        <v>8689.39</v>
      </c>
      <c r="G3794" s="20">
        <v>37804</v>
      </c>
      <c r="H3794" s="19">
        <v>2420.35</v>
      </c>
      <c r="I3794" s="31">
        <v>37582</v>
      </c>
      <c r="J3794" s="30">
        <v>10065.32</v>
      </c>
      <c r="K3794" s="28">
        <v>37582</v>
      </c>
      <c r="L3794" s="27">
        <v>1872.55</v>
      </c>
      <c r="M3794" s="25">
        <v>37775</v>
      </c>
      <c r="N3794" s="24">
        <v>4115.7</v>
      </c>
      <c r="O3794" s="28">
        <v>37753</v>
      </c>
      <c r="P3794" s="27">
        <v>2937.26</v>
      </c>
    </row>
    <row r="3795" spans="1:16" ht="16.5" x14ac:dyDescent="0.3">
      <c r="A3795" s="2">
        <v>37601</v>
      </c>
      <c r="B3795" s="1">
        <v>88.51</v>
      </c>
      <c r="C3795" s="14">
        <v>37694</v>
      </c>
      <c r="D3795" s="13">
        <v>833.27</v>
      </c>
      <c r="E3795" s="17">
        <v>37550</v>
      </c>
      <c r="F3795" s="16">
        <v>8978.41</v>
      </c>
      <c r="G3795" s="20">
        <v>37803</v>
      </c>
      <c r="H3795" s="19">
        <v>2366.86</v>
      </c>
      <c r="I3795" s="31">
        <v>37581</v>
      </c>
      <c r="J3795" s="30">
        <v>10003.540000000001</v>
      </c>
      <c r="K3795" s="28">
        <v>37581</v>
      </c>
      <c r="L3795" s="27">
        <v>1866.71</v>
      </c>
      <c r="M3795" s="25">
        <v>37774</v>
      </c>
      <c r="N3795" s="24">
        <v>4129.3</v>
      </c>
      <c r="O3795" s="28">
        <v>37750</v>
      </c>
      <c r="P3795" s="27">
        <v>2956.59</v>
      </c>
    </row>
    <row r="3796" spans="1:16" ht="16.5" x14ac:dyDescent="0.3">
      <c r="A3796" s="2">
        <v>37600</v>
      </c>
      <c r="B3796" s="1">
        <v>89.02</v>
      </c>
      <c r="C3796" s="14">
        <v>37693</v>
      </c>
      <c r="D3796" s="13">
        <v>831.9</v>
      </c>
      <c r="E3796" s="17">
        <v>37547</v>
      </c>
      <c r="F3796" s="16">
        <v>9086.1299999999992</v>
      </c>
      <c r="G3796" s="20">
        <v>37802</v>
      </c>
      <c r="H3796" s="19">
        <v>2419.5100000000002</v>
      </c>
      <c r="I3796" s="31">
        <v>37580</v>
      </c>
      <c r="J3796" s="30">
        <v>9971.15</v>
      </c>
      <c r="K3796" s="28">
        <v>37580</v>
      </c>
      <c r="L3796" s="27">
        <v>1868.73</v>
      </c>
      <c r="M3796" s="25">
        <v>37771</v>
      </c>
      <c r="N3796" s="24">
        <v>4048.1</v>
      </c>
      <c r="O3796" s="28">
        <v>37749</v>
      </c>
      <c r="P3796" s="27">
        <v>2886.08</v>
      </c>
    </row>
    <row r="3797" spans="1:16" ht="16.5" x14ac:dyDescent="0.3">
      <c r="A3797" s="2">
        <v>37599</v>
      </c>
      <c r="B3797" s="1">
        <v>89.84</v>
      </c>
      <c r="C3797" s="14">
        <v>37692</v>
      </c>
      <c r="D3797" s="13">
        <v>804.19</v>
      </c>
      <c r="E3797" s="17">
        <v>37546</v>
      </c>
      <c r="F3797" s="16">
        <v>8959.8799999999992</v>
      </c>
      <c r="G3797" s="20">
        <v>37799</v>
      </c>
      <c r="H3797" s="19">
        <v>2453.4899999999998</v>
      </c>
      <c r="I3797" s="31">
        <v>37579</v>
      </c>
      <c r="J3797" s="30">
        <v>9965.0300000000007</v>
      </c>
      <c r="K3797" s="28">
        <v>37579</v>
      </c>
      <c r="L3797" s="27">
        <v>1880.07</v>
      </c>
      <c r="M3797" s="25">
        <v>37770</v>
      </c>
      <c r="N3797" s="24">
        <v>4083.6</v>
      </c>
      <c r="O3797" s="28">
        <v>37748</v>
      </c>
      <c r="P3797" s="27">
        <v>3005.64</v>
      </c>
    </row>
    <row r="3798" spans="1:16" ht="16.5" x14ac:dyDescent="0.3">
      <c r="A3798" s="2">
        <v>37596</v>
      </c>
      <c r="B3798" s="1">
        <v>91.03</v>
      </c>
      <c r="C3798" s="14">
        <v>37691</v>
      </c>
      <c r="D3798" s="13">
        <v>800.73</v>
      </c>
      <c r="E3798" s="17">
        <v>37545</v>
      </c>
      <c r="F3798" s="16">
        <v>8884.8700000000008</v>
      </c>
      <c r="G3798" s="20">
        <v>37798</v>
      </c>
      <c r="H3798" s="19">
        <v>2452.86</v>
      </c>
      <c r="I3798" s="31">
        <v>37578</v>
      </c>
      <c r="J3798" s="30">
        <v>9920.09</v>
      </c>
      <c r="K3798" s="28">
        <v>37578</v>
      </c>
      <c r="L3798" s="27">
        <v>1880.06</v>
      </c>
      <c r="M3798" s="25">
        <v>37769</v>
      </c>
      <c r="N3798" s="24">
        <v>4071.9</v>
      </c>
      <c r="O3798" s="28">
        <v>37747</v>
      </c>
      <c r="P3798" s="27">
        <v>3066.95</v>
      </c>
    </row>
    <row r="3799" spans="1:16" ht="16.5" x14ac:dyDescent="0.3">
      <c r="A3799" s="2">
        <v>37595</v>
      </c>
      <c r="B3799" s="1">
        <v>91.68</v>
      </c>
      <c r="C3799" s="14">
        <v>37690</v>
      </c>
      <c r="D3799" s="13">
        <v>807.48</v>
      </c>
      <c r="E3799" s="17">
        <v>37544</v>
      </c>
      <c r="F3799" s="16">
        <v>8836.73</v>
      </c>
      <c r="G3799" s="20">
        <v>37797</v>
      </c>
      <c r="H3799" s="19">
        <v>2453.73</v>
      </c>
      <c r="I3799" s="31">
        <v>37575</v>
      </c>
      <c r="J3799" s="30">
        <v>9865.65</v>
      </c>
      <c r="K3799" s="28">
        <v>37575</v>
      </c>
      <c r="L3799" s="27">
        <v>1887.1</v>
      </c>
      <c r="M3799" s="25">
        <v>37768</v>
      </c>
      <c r="N3799" s="24">
        <v>3992.4</v>
      </c>
      <c r="O3799" s="28">
        <v>37746</v>
      </c>
      <c r="P3799" s="27">
        <v>3013.04</v>
      </c>
    </row>
    <row r="3800" spans="1:16" ht="16.5" x14ac:dyDescent="0.3">
      <c r="A3800" s="2">
        <v>37594</v>
      </c>
      <c r="B3800" s="1">
        <v>90.62</v>
      </c>
      <c r="C3800" s="14">
        <v>37687</v>
      </c>
      <c r="D3800" s="13">
        <v>828.89</v>
      </c>
      <c r="E3800" s="17">
        <v>37540</v>
      </c>
      <c r="F3800" s="16">
        <v>8529.61</v>
      </c>
      <c r="G3800" s="20">
        <v>37796</v>
      </c>
      <c r="H3800" s="19">
        <v>2446.7800000000002</v>
      </c>
      <c r="I3800" s="31">
        <v>37574</v>
      </c>
      <c r="J3800" s="30">
        <v>9740.84</v>
      </c>
      <c r="K3800" s="28">
        <v>37574</v>
      </c>
      <c r="L3800" s="27">
        <v>1861.49</v>
      </c>
      <c r="M3800" s="25">
        <v>37764</v>
      </c>
      <c r="N3800" s="24">
        <v>3979.8</v>
      </c>
      <c r="O3800" s="28">
        <v>37743</v>
      </c>
      <c r="P3800" s="27">
        <v>2986</v>
      </c>
    </row>
    <row r="3801" spans="1:16" ht="16.5" x14ac:dyDescent="0.3">
      <c r="A3801" s="2">
        <v>37593</v>
      </c>
      <c r="B3801" s="1">
        <v>93.52</v>
      </c>
      <c r="C3801" s="14">
        <v>37686</v>
      </c>
      <c r="D3801" s="13">
        <v>822.1</v>
      </c>
      <c r="E3801" s="17">
        <v>37539</v>
      </c>
      <c r="F3801" s="16">
        <v>8439.6200000000008</v>
      </c>
      <c r="G3801" s="20">
        <v>37795</v>
      </c>
      <c r="H3801" s="19">
        <v>2450.5700000000002</v>
      </c>
      <c r="I3801" s="31">
        <v>37573</v>
      </c>
      <c r="J3801" s="30">
        <v>9616.6200000000008</v>
      </c>
      <c r="K3801" s="28">
        <v>37573</v>
      </c>
      <c r="L3801" s="27">
        <v>1864.37</v>
      </c>
      <c r="M3801" s="25">
        <v>37763</v>
      </c>
      <c r="N3801" s="24">
        <v>3990.4</v>
      </c>
      <c r="O3801" s="28">
        <v>37741</v>
      </c>
      <c r="P3801" s="27">
        <v>2942.04</v>
      </c>
    </row>
    <row r="3802" spans="1:16" ht="16.5" x14ac:dyDescent="0.3">
      <c r="A3802" s="2">
        <v>37592</v>
      </c>
      <c r="B3802" s="1">
        <v>92.67</v>
      </c>
      <c r="C3802" s="14">
        <v>37685</v>
      </c>
      <c r="D3802" s="13">
        <v>829.85</v>
      </c>
      <c r="E3802" s="17">
        <v>37538</v>
      </c>
      <c r="F3802" s="16">
        <v>8539.34</v>
      </c>
      <c r="G3802" s="20">
        <v>37792</v>
      </c>
      <c r="H3802" s="19">
        <v>2515.33</v>
      </c>
      <c r="I3802" s="31">
        <v>37572</v>
      </c>
      <c r="J3802" s="30">
        <v>9613.84</v>
      </c>
      <c r="K3802" s="28">
        <v>37572</v>
      </c>
      <c r="L3802" s="27">
        <v>1872.45</v>
      </c>
      <c r="M3802" s="25">
        <v>37762</v>
      </c>
      <c r="N3802" s="24">
        <v>3936.4</v>
      </c>
      <c r="O3802" s="28">
        <v>37740</v>
      </c>
      <c r="P3802" s="27">
        <v>2908.96</v>
      </c>
    </row>
    <row r="3803" spans="1:16" ht="16.5" x14ac:dyDescent="0.3">
      <c r="A3803" s="2">
        <v>37589</v>
      </c>
      <c r="B3803" s="1">
        <v>92.05</v>
      </c>
      <c r="C3803" s="14">
        <v>37684</v>
      </c>
      <c r="D3803" s="13">
        <v>821.99</v>
      </c>
      <c r="E3803" s="17">
        <v>37537</v>
      </c>
      <c r="F3803" s="16">
        <v>8708.9</v>
      </c>
      <c r="G3803" s="20">
        <v>37791</v>
      </c>
      <c r="H3803" s="19">
        <v>2491.9899999999998</v>
      </c>
      <c r="I3803" s="31">
        <v>37571</v>
      </c>
      <c r="J3803" s="30">
        <v>9580.8799999999992</v>
      </c>
      <c r="K3803" s="28">
        <v>37571</v>
      </c>
      <c r="L3803" s="27">
        <v>1885.99</v>
      </c>
      <c r="M3803" s="25">
        <v>37761</v>
      </c>
      <c r="N3803" s="24">
        <v>3971.6</v>
      </c>
      <c r="O3803" s="28">
        <v>37739</v>
      </c>
      <c r="P3803" s="27">
        <v>2953.92</v>
      </c>
    </row>
    <row r="3804" spans="1:16" ht="16.5" x14ac:dyDescent="0.3">
      <c r="A3804" s="2">
        <v>37588</v>
      </c>
      <c r="B3804" s="1">
        <v>90.72</v>
      </c>
      <c r="C3804" s="14">
        <v>37683</v>
      </c>
      <c r="D3804" s="13">
        <v>834.81</v>
      </c>
      <c r="E3804" s="17">
        <v>37536</v>
      </c>
      <c r="F3804" s="16">
        <v>8688</v>
      </c>
      <c r="G3804" s="20">
        <v>37790</v>
      </c>
      <c r="H3804" s="19">
        <v>2527.44</v>
      </c>
      <c r="I3804" s="31">
        <v>37568</v>
      </c>
      <c r="J3804" s="30">
        <v>9770.68</v>
      </c>
      <c r="K3804" s="28">
        <v>37568</v>
      </c>
      <c r="L3804" s="27">
        <v>1891.15</v>
      </c>
      <c r="M3804" s="25">
        <v>37760</v>
      </c>
      <c r="N3804" s="24">
        <v>3941.3</v>
      </c>
      <c r="O3804" s="28">
        <v>37736</v>
      </c>
      <c r="P3804" s="27">
        <v>2838.23</v>
      </c>
    </row>
    <row r="3805" spans="1:16" ht="16.5" x14ac:dyDescent="0.3">
      <c r="A3805" s="2">
        <v>37587</v>
      </c>
      <c r="B3805" s="1">
        <v>89.87</v>
      </c>
      <c r="C3805" s="14">
        <v>37680</v>
      </c>
      <c r="D3805" s="13">
        <v>841.15</v>
      </c>
      <c r="E3805" s="17">
        <v>37533</v>
      </c>
      <c r="F3805" s="16">
        <v>9027.5499999999993</v>
      </c>
      <c r="G3805" s="20">
        <v>37789</v>
      </c>
      <c r="H3805" s="19">
        <v>2505.9899999999998</v>
      </c>
      <c r="I3805" s="31">
        <v>37567</v>
      </c>
      <c r="J3805" s="30">
        <v>9844.3799999999992</v>
      </c>
      <c r="K3805" s="28">
        <v>37567</v>
      </c>
      <c r="L3805" s="27">
        <v>1859.96</v>
      </c>
      <c r="M3805" s="25">
        <v>37757</v>
      </c>
      <c r="N3805" s="24">
        <v>4049</v>
      </c>
      <c r="O3805" s="28">
        <v>37735</v>
      </c>
      <c r="P3805" s="27">
        <v>2891.62</v>
      </c>
    </row>
    <row r="3806" spans="1:16" ht="16.5" x14ac:dyDescent="0.3">
      <c r="A3806" s="2">
        <v>37586</v>
      </c>
      <c r="B3806" s="1">
        <v>89.11</v>
      </c>
      <c r="C3806" s="14">
        <v>37679</v>
      </c>
      <c r="D3806" s="13">
        <v>837.28</v>
      </c>
      <c r="E3806" s="17">
        <v>37532</v>
      </c>
      <c r="F3806" s="16">
        <v>8936.43</v>
      </c>
      <c r="G3806" s="20">
        <v>37788</v>
      </c>
      <c r="H3806" s="19">
        <v>2492.2800000000002</v>
      </c>
      <c r="I3806" s="31">
        <v>37566</v>
      </c>
      <c r="J3806" s="30">
        <v>9773.98</v>
      </c>
      <c r="K3806" s="28">
        <v>37566</v>
      </c>
      <c r="L3806" s="27">
        <v>1852</v>
      </c>
      <c r="M3806" s="25">
        <v>37756</v>
      </c>
      <c r="N3806" s="24">
        <v>4011.1</v>
      </c>
      <c r="O3806" s="28">
        <v>37734</v>
      </c>
      <c r="P3806" s="27">
        <v>2974.4</v>
      </c>
    </row>
    <row r="3807" spans="1:16" ht="16.5" x14ac:dyDescent="0.3">
      <c r="A3807" s="2">
        <v>37585</v>
      </c>
      <c r="B3807" s="1">
        <v>89.68</v>
      </c>
      <c r="C3807" s="14">
        <v>37678</v>
      </c>
      <c r="D3807" s="13">
        <v>827.55</v>
      </c>
      <c r="E3807" s="17">
        <v>37531</v>
      </c>
      <c r="F3807" s="16">
        <v>9049.33</v>
      </c>
      <c r="G3807" s="20">
        <v>37785</v>
      </c>
      <c r="H3807" s="19">
        <v>2440.3200000000002</v>
      </c>
      <c r="I3807" s="31">
        <v>37565</v>
      </c>
      <c r="J3807" s="30">
        <v>9655.36</v>
      </c>
      <c r="K3807" s="28">
        <v>37565</v>
      </c>
      <c r="L3807" s="27">
        <v>1860.88</v>
      </c>
      <c r="M3807" s="25">
        <v>37755</v>
      </c>
      <c r="N3807" s="24">
        <v>3975</v>
      </c>
      <c r="O3807" s="28">
        <v>37733</v>
      </c>
      <c r="P3807" s="27">
        <v>2960.96</v>
      </c>
    </row>
    <row r="3808" spans="1:16" ht="16.5" x14ac:dyDescent="0.3">
      <c r="A3808" s="2">
        <v>37582</v>
      </c>
      <c r="B3808" s="1">
        <v>87.97</v>
      </c>
      <c r="C3808" s="14">
        <v>37677</v>
      </c>
      <c r="D3808" s="13">
        <v>838.57</v>
      </c>
      <c r="E3808" s="17">
        <v>37530</v>
      </c>
      <c r="F3808" s="16">
        <v>9162.26</v>
      </c>
      <c r="G3808" s="20">
        <v>37784</v>
      </c>
      <c r="H3808" s="19">
        <v>2479.91</v>
      </c>
      <c r="I3808" s="31">
        <v>37564</v>
      </c>
      <c r="J3808" s="30">
        <v>9720.83</v>
      </c>
      <c r="K3808" s="28">
        <v>37564</v>
      </c>
      <c r="L3808" s="27">
        <v>1863.6</v>
      </c>
      <c r="M3808" s="25">
        <v>37754</v>
      </c>
      <c r="N3808" s="24">
        <v>3999.9</v>
      </c>
      <c r="O3808" s="28">
        <v>37728</v>
      </c>
      <c r="P3808" s="27">
        <v>2899.78</v>
      </c>
    </row>
    <row r="3809" spans="1:16" ht="16.5" x14ac:dyDescent="0.3">
      <c r="A3809" s="2">
        <v>37581</v>
      </c>
      <c r="B3809" s="1">
        <v>87.65</v>
      </c>
      <c r="C3809" s="14">
        <v>37676</v>
      </c>
      <c r="D3809" s="13">
        <v>832.58</v>
      </c>
      <c r="E3809" s="17">
        <v>37529</v>
      </c>
      <c r="F3809" s="16">
        <v>9383.2900000000009</v>
      </c>
      <c r="G3809" s="20">
        <v>37783</v>
      </c>
      <c r="H3809" s="19">
        <v>2452.4</v>
      </c>
      <c r="I3809" s="31">
        <v>37561</v>
      </c>
      <c r="J3809" s="30">
        <v>9407.68</v>
      </c>
      <c r="K3809" s="28">
        <v>37561</v>
      </c>
      <c r="L3809" s="27">
        <v>1831.42</v>
      </c>
      <c r="M3809" s="25">
        <v>37753</v>
      </c>
      <c r="N3809" s="24">
        <v>3987.4</v>
      </c>
      <c r="O3809" s="28">
        <v>37727</v>
      </c>
      <c r="P3809" s="27">
        <v>2824.68</v>
      </c>
    </row>
    <row r="3810" spans="1:16" ht="16.5" x14ac:dyDescent="0.3">
      <c r="A3810" s="2">
        <v>37580</v>
      </c>
      <c r="B3810" s="1">
        <v>86.5</v>
      </c>
      <c r="C3810" s="14">
        <v>37673</v>
      </c>
      <c r="D3810" s="13">
        <v>848.17</v>
      </c>
      <c r="E3810" s="17">
        <v>37526</v>
      </c>
      <c r="F3810" s="16">
        <v>9530.44</v>
      </c>
      <c r="G3810" s="20">
        <v>37782</v>
      </c>
      <c r="H3810" s="19">
        <v>2410.5500000000002</v>
      </c>
      <c r="I3810" s="31">
        <v>37560</v>
      </c>
      <c r="J3810" s="30">
        <v>9441.25</v>
      </c>
      <c r="K3810" s="28">
        <v>37560</v>
      </c>
      <c r="L3810" s="27">
        <v>1830.95</v>
      </c>
      <c r="M3810" s="25">
        <v>37750</v>
      </c>
      <c r="N3810" s="24">
        <v>3969.4</v>
      </c>
      <c r="O3810" s="28">
        <v>37726</v>
      </c>
      <c r="P3810" s="27">
        <v>2834.12</v>
      </c>
    </row>
    <row r="3811" spans="1:16" ht="16.5" x14ac:dyDescent="0.3">
      <c r="A3811" s="2">
        <v>37579</v>
      </c>
      <c r="B3811" s="1">
        <v>85.06</v>
      </c>
      <c r="C3811" s="14">
        <v>37672</v>
      </c>
      <c r="D3811" s="13">
        <v>837.1</v>
      </c>
      <c r="E3811" s="17">
        <v>37525</v>
      </c>
      <c r="F3811" s="16">
        <v>9320.92</v>
      </c>
      <c r="G3811" s="20">
        <v>37781</v>
      </c>
      <c r="H3811" s="19">
        <v>2388.5500000000002</v>
      </c>
      <c r="I3811" s="31">
        <v>37559</v>
      </c>
      <c r="J3811" s="30">
        <v>9560.4599999999991</v>
      </c>
      <c r="K3811" s="28">
        <v>37559</v>
      </c>
      <c r="L3811" s="27">
        <v>1836.98</v>
      </c>
      <c r="M3811" s="25">
        <v>37749</v>
      </c>
      <c r="N3811" s="24">
        <v>3928.9</v>
      </c>
      <c r="O3811" s="28">
        <v>37725</v>
      </c>
      <c r="P3811" s="27">
        <v>2776.78</v>
      </c>
    </row>
    <row r="3812" spans="1:16" ht="16.5" x14ac:dyDescent="0.3">
      <c r="A3812" s="2">
        <v>37578</v>
      </c>
      <c r="B3812" s="1">
        <v>84.48</v>
      </c>
      <c r="C3812" s="14">
        <v>37671</v>
      </c>
      <c r="D3812" s="13">
        <v>845.13</v>
      </c>
      <c r="E3812" s="17">
        <v>37524</v>
      </c>
      <c r="F3812" s="16">
        <v>9165.41</v>
      </c>
      <c r="G3812" s="20">
        <v>37778</v>
      </c>
      <c r="H3812" s="19">
        <v>2421.92</v>
      </c>
      <c r="I3812" s="31">
        <v>37558</v>
      </c>
      <c r="J3812" s="30">
        <v>9634.67</v>
      </c>
      <c r="K3812" s="28">
        <v>37558</v>
      </c>
      <c r="L3812" s="27">
        <v>1819.36</v>
      </c>
      <c r="M3812" s="25">
        <v>37748</v>
      </c>
      <c r="N3812" s="24">
        <v>3992.9</v>
      </c>
      <c r="O3812" s="28">
        <v>37722</v>
      </c>
      <c r="P3812" s="27">
        <v>2733.95</v>
      </c>
    </row>
    <row r="3813" spans="1:16" ht="16.5" x14ac:dyDescent="0.3">
      <c r="A3813" s="2">
        <v>37575</v>
      </c>
      <c r="B3813" s="1">
        <v>85.26</v>
      </c>
      <c r="C3813" s="14">
        <v>37670</v>
      </c>
      <c r="D3813" s="13">
        <v>851.17</v>
      </c>
      <c r="E3813" s="17">
        <v>37523</v>
      </c>
      <c r="F3813" s="16">
        <v>9321.64</v>
      </c>
      <c r="G3813" s="20">
        <v>37777</v>
      </c>
      <c r="H3813" s="19">
        <v>2365.7600000000002</v>
      </c>
      <c r="I3813" s="31">
        <v>37557</v>
      </c>
      <c r="J3813" s="30">
        <v>9853.74</v>
      </c>
      <c r="K3813" s="28">
        <v>37557</v>
      </c>
      <c r="L3813" s="27">
        <v>1886.92</v>
      </c>
      <c r="M3813" s="25">
        <v>37747</v>
      </c>
      <c r="N3813" s="24">
        <v>4006.4</v>
      </c>
      <c r="O3813" s="28">
        <v>37721</v>
      </c>
      <c r="P3813" s="27">
        <v>2697.1</v>
      </c>
    </row>
    <row r="3814" spans="1:16" ht="16.5" x14ac:dyDescent="0.3">
      <c r="A3814" s="2">
        <v>37574</v>
      </c>
      <c r="B3814" s="1">
        <v>82.42</v>
      </c>
      <c r="C3814" s="14">
        <v>37666</v>
      </c>
      <c r="D3814" s="13">
        <v>834.89</v>
      </c>
      <c r="E3814" s="17">
        <v>37519</v>
      </c>
      <c r="F3814" s="16">
        <v>9481.08</v>
      </c>
      <c r="G3814" s="20">
        <v>37776</v>
      </c>
      <c r="H3814" s="19">
        <v>2394.79</v>
      </c>
      <c r="I3814" s="31">
        <v>37554</v>
      </c>
      <c r="J3814" s="30">
        <v>9722.5400000000009</v>
      </c>
      <c r="K3814" s="28">
        <v>37554</v>
      </c>
      <c r="L3814" s="27">
        <v>1868.42</v>
      </c>
      <c r="M3814" s="25">
        <v>37743</v>
      </c>
      <c r="N3814" s="24">
        <v>3952.6</v>
      </c>
      <c r="O3814" s="28">
        <v>37720</v>
      </c>
      <c r="P3814" s="27">
        <v>2734.1</v>
      </c>
    </row>
    <row r="3815" spans="1:16" ht="16.5" x14ac:dyDescent="0.3">
      <c r="A3815" s="2">
        <v>37573</v>
      </c>
      <c r="B3815" s="1">
        <v>82.65</v>
      </c>
      <c r="C3815" s="14">
        <v>37665</v>
      </c>
      <c r="D3815" s="13">
        <v>817.37</v>
      </c>
      <c r="E3815" s="17">
        <v>37518</v>
      </c>
      <c r="F3815" s="16">
        <v>9669.6200000000008</v>
      </c>
      <c r="G3815" s="20">
        <v>37775</v>
      </c>
      <c r="H3815" s="19">
        <v>2366.31</v>
      </c>
      <c r="I3815" s="31">
        <v>37553</v>
      </c>
      <c r="J3815" s="30">
        <v>9787.49</v>
      </c>
      <c r="K3815" s="28">
        <v>37553</v>
      </c>
      <c r="L3815" s="27">
        <v>1872.19</v>
      </c>
      <c r="M3815" s="25">
        <v>37742</v>
      </c>
      <c r="N3815" s="24">
        <v>3880.1</v>
      </c>
      <c r="O3815" s="28">
        <v>37719</v>
      </c>
      <c r="P3815" s="27">
        <v>2767.79</v>
      </c>
    </row>
    <row r="3816" spans="1:16" ht="16.5" x14ac:dyDescent="0.3">
      <c r="A3816" s="2">
        <v>37572</v>
      </c>
      <c r="B3816" s="1">
        <v>82.74</v>
      </c>
      <c r="C3816" s="14">
        <v>37664</v>
      </c>
      <c r="D3816" s="13">
        <v>818.68</v>
      </c>
      <c r="E3816" s="17">
        <v>37517</v>
      </c>
      <c r="F3816" s="16">
        <v>9472.06</v>
      </c>
      <c r="G3816" s="20">
        <v>37774</v>
      </c>
      <c r="H3816" s="19">
        <v>2379.39</v>
      </c>
      <c r="I3816" s="31">
        <v>37552</v>
      </c>
      <c r="J3816" s="30">
        <v>9804.65</v>
      </c>
      <c r="K3816" s="28">
        <v>37552</v>
      </c>
      <c r="L3816" s="27">
        <v>1886.31</v>
      </c>
      <c r="M3816" s="25">
        <v>37741</v>
      </c>
      <c r="N3816" s="24">
        <v>3926</v>
      </c>
      <c r="O3816" s="28">
        <v>37718</v>
      </c>
      <c r="P3816" s="27">
        <v>2808.94</v>
      </c>
    </row>
    <row r="3817" spans="1:16" ht="16.5" x14ac:dyDescent="0.3">
      <c r="A3817" s="2">
        <v>37571</v>
      </c>
      <c r="B3817" s="1">
        <v>83.15</v>
      </c>
      <c r="C3817" s="14">
        <v>37663</v>
      </c>
      <c r="D3817" s="13">
        <v>829.2</v>
      </c>
      <c r="E3817" s="17">
        <v>37516</v>
      </c>
      <c r="F3817" s="16">
        <v>9543.94</v>
      </c>
      <c r="G3817" s="20">
        <v>37771</v>
      </c>
      <c r="H3817" s="19">
        <v>2330.06</v>
      </c>
      <c r="I3817" s="31">
        <v>37551</v>
      </c>
      <c r="J3817" s="30">
        <v>9548.94</v>
      </c>
      <c r="K3817" s="28">
        <v>37551</v>
      </c>
      <c r="L3817" s="27">
        <v>1842.21</v>
      </c>
      <c r="M3817" s="25">
        <v>37740</v>
      </c>
      <c r="N3817" s="24">
        <v>3927.8</v>
      </c>
      <c r="O3817" s="28">
        <v>37715</v>
      </c>
      <c r="P3817" s="27">
        <v>2654.07</v>
      </c>
    </row>
    <row r="3818" spans="1:16" ht="16.5" x14ac:dyDescent="0.3">
      <c r="A3818" s="2">
        <v>37568</v>
      </c>
      <c r="B3818" s="1">
        <v>85.45</v>
      </c>
      <c r="C3818" s="14">
        <v>37662</v>
      </c>
      <c r="D3818" s="13">
        <v>835.97</v>
      </c>
      <c r="E3818" s="17">
        <v>37512</v>
      </c>
      <c r="F3818" s="16">
        <v>9241.93</v>
      </c>
      <c r="G3818" s="20">
        <v>37770</v>
      </c>
      <c r="H3818" s="19">
        <v>2310.83</v>
      </c>
      <c r="I3818" s="31">
        <v>37550</v>
      </c>
      <c r="J3818" s="30">
        <v>9570.36</v>
      </c>
      <c r="K3818" s="28">
        <v>37550</v>
      </c>
      <c r="L3818" s="27">
        <v>1852.25</v>
      </c>
      <c r="M3818" s="25">
        <v>37739</v>
      </c>
      <c r="N3818" s="24">
        <v>3940.3</v>
      </c>
      <c r="O3818" s="28">
        <v>37714</v>
      </c>
      <c r="P3818" s="27">
        <v>2569.81</v>
      </c>
    </row>
    <row r="3819" spans="1:16" ht="16.5" x14ac:dyDescent="0.3">
      <c r="A3819" s="2">
        <v>37567</v>
      </c>
      <c r="B3819" s="1">
        <v>86.25</v>
      </c>
      <c r="C3819" s="14">
        <v>37659</v>
      </c>
      <c r="D3819" s="13">
        <v>829.69</v>
      </c>
      <c r="E3819" s="17">
        <v>37511</v>
      </c>
      <c r="F3819" s="16">
        <v>9415.23</v>
      </c>
      <c r="G3819" s="20">
        <v>37769</v>
      </c>
      <c r="H3819" s="19">
        <v>2309.33</v>
      </c>
      <c r="I3819" s="31">
        <v>37547</v>
      </c>
      <c r="J3819" s="30">
        <v>9613.07</v>
      </c>
      <c r="K3819" s="28">
        <v>37547</v>
      </c>
      <c r="L3819" s="27">
        <v>1871.03</v>
      </c>
      <c r="M3819" s="25">
        <v>37736</v>
      </c>
      <c r="N3819" s="24">
        <v>3870.2</v>
      </c>
      <c r="O3819" s="28">
        <v>37713</v>
      </c>
      <c r="P3819" s="27">
        <v>2589.35</v>
      </c>
    </row>
    <row r="3820" spans="1:16" ht="16.5" x14ac:dyDescent="0.3">
      <c r="A3820" s="2">
        <v>37566</v>
      </c>
      <c r="B3820" s="1">
        <v>86.4</v>
      </c>
      <c r="C3820" s="14">
        <v>37658</v>
      </c>
      <c r="D3820" s="13">
        <v>838.15</v>
      </c>
      <c r="E3820" s="17">
        <v>37510</v>
      </c>
      <c r="F3820" s="16">
        <v>9400.08</v>
      </c>
      <c r="G3820" s="20">
        <v>37768</v>
      </c>
      <c r="H3820" s="19">
        <v>2259.35</v>
      </c>
      <c r="I3820" s="31">
        <v>37546</v>
      </c>
      <c r="J3820" s="30">
        <v>9576.15</v>
      </c>
      <c r="K3820" s="28">
        <v>37546</v>
      </c>
      <c r="L3820" s="27">
        <v>1874.42</v>
      </c>
      <c r="M3820" s="25">
        <v>37735</v>
      </c>
      <c r="N3820" s="24">
        <v>3899</v>
      </c>
      <c r="O3820" s="28">
        <v>37712</v>
      </c>
      <c r="P3820" s="27">
        <v>2450.19</v>
      </c>
    </row>
    <row r="3821" spans="1:16" ht="16.5" x14ac:dyDescent="0.3">
      <c r="A3821" s="2">
        <v>37565</v>
      </c>
      <c r="B3821" s="1">
        <v>84.01</v>
      </c>
      <c r="C3821" s="14">
        <v>37657</v>
      </c>
      <c r="D3821" s="13">
        <v>843.59</v>
      </c>
      <c r="E3821" s="17">
        <v>37509</v>
      </c>
      <c r="F3821" s="16">
        <v>9309.31</v>
      </c>
      <c r="G3821" s="20">
        <v>37767</v>
      </c>
      <c r="H3821" s="19">
        <v>2242.16</v>
      </c>
      <c r="I3821" s="31">
        <v>37545</v>
      </c>
      <c r="J3821" s="30">
        <v>9459.14</v>
      </c>
      <c r="K3821" s="28">
        <v>37545</v>
      </c>
      <c r="L3821" s="27">
        <v>1824.37</v>
      </c>
      <c r="M3821" s="25">
        <v>37734</v>
      </c>
      <c r="N3821" s="24">
        <v>3966.5</v>
      </c>
      <c r="O3821" s="28">
        <v>37711</v>
      </c>
      <c r="P3821" s="27">
        <v>2423.87</v>
      </c>
    </row>
    <row r="3822" spans="1:16" ht="16.5" x14ac:dyDescent="0.3">
      <c r="A3822" s="2">
        <v>37564</v>
      </c>
      <c r="B3822" s="1">
        <v>85.04</v>
      </c>
      <c r="C3822" s="14">
        <v>37656</v>
      </c>
      <c r="D3822" s="13">
        <v>848.2</v>
      </c>
      <c r="E3822" s="17">
        <v>37508</v>
      </c>
      <c r="F3822" s="16">
        <v>9306.26</v>
      </c>
      <c r="G3822" s="20">
        <v>37764</v>
      </c>
      <c r="H3822" s="19">
        <v>2246.58</v>
      </c>
      <c r="I3822" s="31">
        <v>37544</v>
      </c>
      <c r="J3822" s="30">
        <v>9336.39</v>
      </c>
      <c r="K3822" s="28">
        <v>37544</v>
      </c>
      <c r="L3822" s="27">
        <v>1782.56</v>
      </c>
      <c r="M3822" s="25">
        <v>37733</v>
      </c>
      <c r="N3822" s="24">
        <v>3917.7</v>
      </c>
      <c r="O3822" s="28">
        <v>37708</v>
      </c>
      <c r="P3822" s="27">
        <v>2520.84</v>
      </c>
    </row>
    <row r="3823" spans="1:16" ht="16.5" x14ac:dyDescent="0.3">
      <c r="A3823" s="2">
        <v>37561</v>
      </c>
      <c r="B3823" s="1">
        <v>81.650000000000006</v>
      </c>
      <c r="C3823" s="14">
        <v>37655</v>
      </c>
      <c r="D3823" s="13">
        <v>860.32</v>
      </c>
      <c r="E3823" s="17">
        <v>37505</v>
      </c>
      <c r="F3823" s="16">
        <v>9129.07</v>
      </c>
      <c r="G3823" s="20">
        <v>37763</v>
      </c>
      <c r="H3823" s="19">
        <v>2261.98</v>
      </c>
      <c r="I3823" s="31">
        <v>37540</v>
      </c>
      <c r="J3823" s="30">
        <v>8965.73</v>
      </c>
      <c r="K3823" s="28">
        <v>37540</v>
      </c>
      <c r="L3823" s="27">
        <v>1768.58</v>
      </c>
      <c r="M3823" s="25">
        <v>37728</v>
      </c>
      <c r="N3823" s="24">
        <v>3889.2</v>
      </c>
      <c r="O3823" s="28">
        <v>37707</v>
      </c>
      <c r="P3823" s="27">
        <v>2584.0500000000002</v>
      </c>
    </row>
    <row r="3824" spans="1:16" ht="16.5" x14ac:dyDescent="0.3">
      <c r="A3824" s="2">
        <v>37560</v>
      </c>
      <c r="B3824" s="1">
        <v>83.1</v>
      </c>
      <c r="C3824" s="14">
        <v>37652</v>
      </c>
      <c r="D3824" s="13">
        <v>855.7</v>
      </c>
      <c r="E3824" s="17">
        <v>37504</v>
      </c>
      <c r="F3824" s="16">
        <v>9222.1200000000008</v>
      </c>
      <c r="G3824" s="20">
        <v>37762</v>
      </c>
      <c r="H3824" s="19">
        <v>2229.4299999999998</v>
      </c>
      <c r="I3824" s="31">
        <v>37539</v>
      </c>
      <c r="J3824" s="30">
        <v>8858.69</v>
      </c>
      <c r="K3824" s="28">
        <v>37539</v>
      </c>
      <c r="L3824" s="27">
        <v>1754.22</v>
      </c>
      <c r="M3824" s="25">
        <v>37727</v>
      </c>
      <c r="N3824" s="24">
        <v>3854.9</v>
      </c>
      <c r="O3824" s="28">
        <v>37706</v>
      </c>
      <c r="P3824" s="27">
        <v>2579.33</v>
      </c>
    </row>
    <row r="3825" spans="1:16" ht="16.5" x14ac:dyDescent="0.3">
      <c r="A3825" s="2">
        <v>37559</v>
      </c>
      <c r="B3825" s="1">
        <v>82.97</v>
      </c>
      <c r="C3825" s="14">
        <v>37651</v>
      </c>
      <c r="D3825" s="13">
        <v>844.61</v>
      </c>
      <c r="E3825" s="17">
        <v>37503</v>
      </c>
      <c r="F3825" s="16">
        <v>9075.09</v>
      </c>
      <c r="G3825" s="20">
        <v>37761</v>
      </c>
      <c r="H3825" s="19">
        <v>2249.06</v>
      </c>
      <c r="I3825" s="31">
        <v>37538</v>
      </c>
      <c r="J3825" s="30">
        <v>8977.35</v>
      </c>
      <c r="K3825" s="28">
        <v>37538</v>
      </c>
      <c r="L3825" s="27">
        <v>1795.81</v>
      </c>
      <c r="M3825" s="25">
        <v>37726</v>
      </c>
      <c r="N3825" s="24">
        <v>3916.8</v>
      </c>
      <c r="O3825" s="28">
        <v>37705</v>
      </c>
      <c r="P3825" s="27">
        <v>2636.1</v>
      </c>
    </row>
    <row r="3826" spans="1:16" ht="16.5" x14ac:dyDescent="0.3">
      <c r="A3826" s="2">
        <v>37558</v>
      </c>
      <c r="B3826" s="1">
        <v>84.93</v>
      </c>
      <c r="C3826" s="14">
        <v>37650</v>
      </c>
      <c r="D3826" s="13">
        <v>864.36</v>
      </c>
      <c r="E3826" s="17">
        <v>37502</v>
      </c>
      <c r="F3826" s="16">
        <v>9217.0400000000009</v>
      </c>
      <c r="G3826" s="20">
        <v>37760</v>
      </c>
      <c r="H3826" s="19">
        <v>2248.0300000000002</v>
      </c>
      <c r="I3826" s="31">
        <v>37537</v>
      </c>
      <c r="J3826" s="30">
        <v>8977.41</v>
      </c>
      <c r="K3826" s="28">
        <v>37537</v>
      </c>
      <c r="L3826" s="27">
        <v>1785.33</v>
      </c>
      <c r="M3826" s="25">
        <v>37725</v>
      </c>
      <c r="N3826" s="24">
        <v>3849.4</v>
      </c>
      <c r="O3826" s="28">
        <v>37704</v>
      </c>
      <c r="P3826" s="27">
        <v>2548.37</v>
      </c>
    </row>
    <row r="3827" spans="1:16" ht="16.5" x14ac:dyDescent="0.3">
      <c r="A3827" s="2">
        <v>37557</v>
      </c>
      <c r="B3827" s="1">
        <v>85.61</v>
      </c>
      <c r="C3827" s="14">
        <v>37649</v>
      </c>
      <c r="D3827" s="13">
        <v>858.54</v>
      </c>
      <c r="E3827" s="17">
        <v>37501</v>
      </c>
      <c r="F3827" s="16">
        <v>9521.6299999999992</v>
      </c>
      <c r="G3827" s="20">
        <v>37757</v>
      </c>
      <c r="H3827" s="19">
        <v>2349.13</v>
      </c>
      <c r="I3827" s="31">
        <v>37536</v>
      </c>
      <c r="J3827" s="30">
        <v>8931.4</v>
      </c>
      <c r="K3827" s="28">
        <v>37536</v>
      </c>
      <c r="L3827" s="27">
        <v>1784.63</v>
      </c>
      <c r="M3827" s="25">
        <v>37722</v>
      </c>
      <c r="N3827" s="24">
        <v>3808.1</v>
      </c>
      <c r="O3827" s="28">
        <v>37701</v>
      </c>
      <c r="P3827" s="27">
        <v>2715.06</v>
      </c>
    </row>
    <row r="3828" spans="1:16" ht="16.5" x14ac:dyDescent="0.3">
      <c r="A3828" s="2">
        <v>37554</v>
      </c>
      <c r="B3828" s="1">
        <v>82.65</v>
      </c>
      <c r="C3828" s="14">
        <v>37648</v>
      </c>
      <c r="D3828" s="13">
        <v>847.48</v>
      </c>
      <c r="E3828" s="17">
        <v>37498</v>
      </c>
      <c r="F3828" s="16">
        <v>9619.2999999999993</v>
      </c>
      <c r="G3828" s="20">
        <v>37756</v>
      </c>
      <c r="H3828" s="19">
        <v>2344.0100000000002</v>
      </c>
      <c r="I3828" s="31">
        <v>37533</v>
      </c>
      <c r="J3828" s="30">
        <v>9051.3700000000008</v>
      </c>
      <c r="K3828" s="28">
        <v>37533</v>
      </c>
      <c r="L3828" s="27">
        <v>1833.96</v>
      </c>
      <c r="M3828" s="25">
        <v>37721</v>
      </c>
      <c r="N3828" s="24">
        <v>3803.3</v>
      </c>
      <c r="O3828" s="28">
        <v>37700</v>
      </c>
      <c r="P3828" s="27">
        <v>2604.85</v>
      </c>
    </row>
    <row r="3829" spans="1:16" ht="16.5" x14ac:dyDescent="0.3">
      <c r="A3829" s="2">
        <v>37553</v>
      </c>
      <c r="B3829" s="1">
        <v>82.48</v>
      </c>
      <c r="C3829" s="14">
        <v>37645</v>
      </c>
      <c r="D3829" s="13">
        <v>861.4</v>
      </c>
      <c r="E3829" s="17">
        <v>37497</v>
      </c>
      <c r="F3829" s="16">
        <v>9620.14</v>
      </c>
      <c r="G3829" s="20">
        <v>37755</v>
      </c>
      <c r="H3829" s="19">
        <v>2309.9299999999998</v>
      </c>
      <c r="I3829" s="31">
        <v>37532</v>
      </c>
      <c r="J3829" s="30">
        <v>8984.32</v>
      </c>
      <c r="K3829" s="28">
        <v>37532</v>
      </c>
      <c r="L3829" s="27">
        <v>1848.04</v>
      </c>
      <c r="M3829" s="25">
        <v>37720</v>
      </c>
      <c r="N3829" s="24">
        <v>3861.4</v>
      </c>
      <c r="O3829" s="28">
        <v>37699</v>
      </c>
      <c r="P3829" s="27">
        <v>2615.2199999999998</v>
      </c>
    </row>
    <row r="3830" spans="1:16" ht="16.5" x14ac:dyDescent="0.3">
      <c r="A3830" s="2">
        <v>37552</v>
      </c>
      <c r="B3830" s="1">
        <v>82.77</v>
      </c>
      <c r="C3830" s="14">
        <v>37644</v>
      </c>
      <c r="D3830" s="13">
        <v>887.34</v>
      </c>
      <c r="E3830" s="17">
        <v>37496</v>
      </c>
      <c r="F3830" s="16">
        <v>9766.73</v>
      </c>
      <c r="G3830" s="20">
        <v>37754</v>
      </c>
      <c r="H3830" s="19">
        <v>2312.9</v>
      </c>
      <c r="I3830" s="31">
        <v>37531</v>
      </c>
      <c r="J3830" s="30">
        <v>9109.35</v>
      </c>
      <c r="K3830" s="28">
        <v>37531</v>
      </c>
      <c r="L3830" s="27">
        <v>1879.19</v>
      </c>
      <c r="M3830" s="25">
        <v>37719</v>
      </c>
      <c r="N3830" s="24">
        <v>3868.8</v>
      </c>
      <c r="O3830" s="28">
        <v>37698</v>
      </c>
      <c r="P3830" s="27">
        <v>2584.61</v>
      </c>
    </row>
    <row r="3831" spans="1:16" ht="16.5" x14ac:dyDescent="0.3">
      <c r="A3831" s="2">
        <v>37551</v>
      </c>
      <c r="B3831" s="1">
        <v>80.34</v>
      </c>
      <c r="C3831" s="14">
        <v>37643</v>
      </c>
      <c r="D3831" s="13">
        <v>878.36</v>
      </c>
      <c r="E3831" s="17">
        <v>37495</v>
      </c>
      <c r="F3831" s="16">
        <v>9907.2999999999993</v>
      </c>
      <c r="G3831" s="20">
        <v>37753</v>
      </c>
      <c r="H3831" s="19">
        <v>2318</v>
      </c>
      <c r="I3831" s="31">
        <v>37529</v>
      </c>
      <c r="J3831" s="30">
        <v>9072.2099999999991</v>
      </c>
      <c r="K3831" s="28">
        <v>37529</v>
      </c>
      <c r="L3831" s="27">
        <v>1890.2</v>
      </c>
      <c r="M3831" s="25">
        <v>37718</v>
      </c>
      <c r="N3831" s="24">
        <v>3935.8</v>
      </c>
      <c r="O3831" s="28">
        <v>37697</v>
      </c>
      <c r="P3831" s="27">
        <v>2487.12</v>
      </c>
    </row>
    <row r="3832" spans="1:16" ht="16.5" x14ac:dyDescent="0.3">
      <c r="A3832" s="2">
        <v>37550</v>
      </c>
      <c r="B3832" s="1">
        <v>82.11</v>
      </c>
      <c r="C3832" s="14">
        <v>37642</v>
      </c>
      <c r="D3832" s="13">
        <v>887.62</v>
      </c>
      <c r="E3832" s="17">
        <v>37494</v>
      </c>
      <c r="F3832" s="16">
        <v>10067.74</v>
      </c>
      <c r="G3832" s="20">
        <v>37750</v>
      </c>
      <c r="H3832" s="19">
        <v>2314.1</v>
      </c>
      <c r="I3832" s="31">
        <v>37526</v>
      </c>
      <c r="J3832" s="30">
        <v>9294.4599999999991</v>
      </c>
      <c r="K3832" s="28">
        <v>37526</v>
      </c>
      <c r="L3832" s="27">
        <v>1905.87</v>
      </c>
      <c r="M3832" s="25">
        <v>37715</v>
      </c>
      <c r="N3832" s="24">
        <v>3814.4</v>
      </c>
      <c r="O3832" s="28">
        <v>37694</v>
      </c>
      <c r="P3832" s="27">
        <v>2403.19</v>
      </c>
    </row>
    <row r="3833" spans="1:16" ht="16.5" x14ac:dyDescent="0.3">
      <c r="A3833" s="2">
        <v>37547</v>
      </c>
      <c r="B3833" s="1">
        <v>84.5</v>
      </c>
      <c r="C3833" s="14">
        <v>37638</v>
      </c>
      <c r="D3833" s="13">
        <v>901.78</v>
      </c>
      <c r="E3833" s="17">
        <v>37491</v>
      </c>
      <c r="F3833" s="16">
        <v>9867.4500000000007</v>
      </c>
      <c r="G3833" s="20">
        <v>37749</v>
      </c>
      <c r="H3833" s="19">
        <v>2287.2399999999998</v>
      </c>
      <c r="I3833" s="31">
        <v>37525</v>
      </c>
      <c r="J3833" s="30">
        <v>9270.7099999999991</v>
      </c>
      <c r="K3833" s="28">
        <v>37525</v>
      </c>
      <c r="L3833" s="27">
        <v>1908.98</v>
      </c>
      <c r="M3833" s="25">
        <v>37714</v>
      </c>
      <c r="N3833" s="24">
        <v>3771.1</v>
      </c>
      <c r="O3833" s="28">
        <v>37693</v>
      </c>
      <c r="P3833" s="27">
        <v>2354.31</v>
      </c>
    </row>
    <row r="3834" spans="1:16" ht="16.5" x14ac:dyDescent="0.3">
      <c r="A3834" s="2">
        <v>37546</v>
      </c>
      <c r="B3834" s="1">
        <v>81.16</v>
      </c>
      <c r="C3834" s="14">
        <v>37637</v>
      </c>
      <c r="D3834" s="13">
        <v>914.6</v>
      </c>
      <c r="E3834" s="17">
        <v>37490</v>
      </c>
      <c r="F3834" s="16">
        <v>9814.02</v>
      </c>
      <c r="G3834" s="20">
        <v>37748</v>
      </c>
      <c r="H3834" s="19">
        <v>2357.14</v>
      </c>
      <c r="I3834" s="31">
        <v>37524</v>
      </c>
      <c r="J3834" s="30">
        <v>9124.91</v>
      </c>
      <c r="K3834" s="28">
        <v>37524</v>
      </c>
      <c r="L3834" s="27">
        <v>1903.51</v>
      </c>
      <c r="M3834" s="25">
        <v>37713</v>
      </c>
      <c r="N3834" s="24">
        <v>3753.4</v>
      </c>
      <c r="O3834" s="28">
        <v>37692</v>
      </c>
      <c r="P3834" s="27">
        <v>2202.96</v>
      </c>
    </row>
    <row r="3835" spans="1:16" ht="16.5" x14ac:dyDescent="0.3">
      <c r="A3835" s="2">
        <v>37545</v>
      </c>
      <c r="B3835" s="1">
        <v>80.099999999999994</v>
      </c>
      <c r="C3835" s="14">
        <v>37636</v>
      </c>
      <c r="D3835" s="13">
        <v>918.22</v>
      </c>
      <c r="E3835" s="17">
        <v>37489</v>
      </c>
      <c r="F3835" s="16">
        <v>9642.61</v>
      </c>
      <c r="G3835" s="20">
        <v>37747</v>
      </c>
      <c r="H3835" s="19">
        <v>2389.6999999999998</v>
      </c>
      <c r="I3835" s="31">
        <v>37523</v>
      </c>
      <c r="J3835" s="30">
        <v>9197.68</v>
      </c>
      <c r="K3835" s="28">
        <v>37523</v>
      </c>
      <c r="L3835" s="27">
        <v>1906.87</v>
      </c>
      <c r="M3835" s="25">
        <v>37712</v>
      </c>
      <c r="N3835" s="24">
        <v>3684.8</v>
      </c>
      <c r="O3835" s="28">
        <v>37691</v>
      </c>
      <c r="P3835" s="27">
        <v>2305.3000000000002</v>
      </c>
    </row>
    <row r="3836" spans="1:16" ht="16.5" x14ac:dyDescent="0.3">
      <c r="A3836" s="2">
        <v>37544</v>
      </c>
      <c r="B3836" s="1">
        <v>79.209999999999994</v>
      </c>
      <c r="C3836" s="14">
        <v>37635</v>
      </c>
      <c r="D3836" s="13">
        <v>931.66</v>
      </c>
      <c r="E3836" s="17">
        <v>37488</v>
      </c>
      <c r="F3836" s="16">
        <v>9620.69</v>
      </c>
      <c r="G3836" s="20">
        <v>37746</v>
      </c>
      <c r="H3836" s="19">
        <v>2351.65</v>
      </c>
      <c r="I3836" s="31">
        <v>37522</v>
      </c>
      <c r="J3836" s="30">
        <v>9314.8700000000008</v>
      </c>
      <c r="K3836" s="28">
        <v>37522</v>
      </c>
      <c r="L3836" s="27">
        <v>1908.21</v>
      </c>
      <c r="M3836" s="25">
        <v>37711</v>
      </c>
      <c r="N3836" s="24">
        <v>3613.3</v>
      </c>
      <c r="O3836" s="28">
        <v>37690</v>
      </c>
      <c r="P3836" s="27">
        <v>2329.04</v>
      </c>
    </row>
    <row r="3837" spans="1:16" ht="16.5" x14ac:dyDescent="0.3">
      <c r="A3837" s="2">
        <v>37543</v>
      </c>
      <c r="B3837" s="1">
        <v>77.27</v>
      </c>
      <c r="C3837" s="14">
        <v>37634</v>
      </c>
      <c r="D3837" s="13">
        <v>926.26</v>
      </c>
      <c r="E3837" s="17">
        <v>37487</v>
      </c>
      <c r="F3837" s="16">
        <v>9599.1</v>
      </c>
      <c r="G3837" s="20">
        <v>37743</v>
      </c>
      <c r="H3837" s="19">
        <v>2321.9</v>
      </c>
      <c r="I3837" s="31">
        <v>37519</v>
      </c>
      <c r="J3837" s="30">
        <v>9328.2199999999993</v>
      </c>
      <c r="K3837" s="28">
        <v>37519</v>
      </c>
      <c r="L3837" s="27">
        <v>1914.07</v>
      </c>
      <c r="M3837" s="25">
        <v>37708</v>
      </c>
      <c r="N3837" s="24">
        <v>3708.5</v>
      </c>
      <c r="O3837" s="28">
        <v>37687</v>
      </c>
      <c r="P3837" s="27">
        <v>2431.66</v>
      </c>
    </row>
    <row r="3838" spans="1:16" ht="16.5" x14ac:dyDescent="0.3">
      <c r="A3838" s="2">
        <v>37540</v>
      </c>
      <c r="B3838" s="1">
        <v>73.86</v>
      </c>
      <c r="C3838" s="14">
        <v>37631</v>
      </c>
      <c r="D3838" s="13">
        <v>927.57</v>
      </c>
      <c r="E3838" s="17">
        <v>37484</v>
      </c>
      <c r="F3838" s="16">
        <v>9788.1299999999992</v>
      </c>
      <c r="G3838" s="20">
        <v>37742</v>
      </c>
      <c r="H3838" s="19">
        <v>2324.23</v>
      </c>
      <c r="I3838" s="31">
        <v>37518</v>
      </c>
      <c r="J3838" s="30">
        <v>9427.7900000000009</v>
      </c>
      <c r="K3838" s="28">
        <v>37518</v>
      </c>
      <c r="L3838" s="27">
        <v>1926.09</v>
      </c>
      <c r="M3838" s="25">
        <v>37707</v>
      </c>
      <c r="N3838" s="24">
        <v>3729.1</v>
      </c>
      <c r="O3838" s="28">
        <v>37686</v>
      </c>
      <c r="P3838" s="27">
        <v>2437.5100000000002</v>
      </c>
    </row>
    <row r="3839" spans="1:16" ht="16.5" x14ac:dyDescent="0.3">
      <c r="A3839" s="2">
        <v>37539</v>
      </c>
      <c r="B3839" s="1">
        <v>73.349999999999994</v>
      </c>
      <c r="C3839" s="14">
        <v>37630</v>
      </c>
      <c r="D3839" s="13">
        <v>927.58</v>
      </c>
      <c r="E3839" s="17">
        <v>37483</v>
      </c>
      <c r="F3839" s="16">
        <v>9795.57</v>
      </c>
      <c r="G3839" s="20">
        <v>37741</v>
      </c>
      <c r="H3839" s="19">
        <v>2324.23</v>
      </c>
      <c r="I3839" s="31">
        <v>37517</v>
      </c>
      <c r="J3839" s="30">
        <v>9474.07</v>
      </c>
      <c r="K3839" s="28">
        <v>37517</v>
      </c>
      <c r="L3839" s="27">
        <v>1904.55</v>
      </c>
      <c r="M3839" s="25">
        <v>37706</v>
      </c>
      <c r="N3839" s="24">
        <v>3793.1</v>
      </c>
      <c r="O3839" s="28">
        <v>37685</v>
      </c>
      <c r="P3839" s="27">
        <v>2498.02</v>
      </c>
    </row>
    <row r="3840" spans="1:16" ht="16.5" x14ac:dyDescent="0.3">
      <c r="A3840" s="2">
        <v>37538</v>
      </c>
      <c r="B3840" s="1">
        <v>78.02</v>
      </c>
      <c r="C3840" s="14">
        <v>37629</v>
      </c>
      <c r="D3840" s="13">
        <v>909.93</v>
      </c>
      <c r="E3840" s="17">
        <v>37482</v>
      </c>
      <c r="F3840" s="16">
        <v>9638.41</v>
      </c>
      <c r="G3840" s="20">
        <v>37740</v>
      </c>
      <c r="H3840" s="19">
        <v>2322.27</v>
      </c>
      <c r="I3840" s="31">
        <v>37516</v>
      </c>
      <c r="J3840" s="30">
        <v>9707.25</v>
      </c>
      <c r="K3840" s="28">
        <v>37516</v>
      </c>
      <c r="L3840" s="27">
        <v>1923.31</v>
      </c>
      <c r="M3840" s="25">
        <v>37705</v>
      </c>
      <c r="N3840" s="24">
        <v>3762</v>
      </c>
      <c r="O3840" s="28">
        <v>37684</v>
      </c>
      <c r="P3840" s="27">
        <v>2501.0300000000002</v>
      </c>
    </row>
    <row r="3841" spans="1:16" ht="16.5" x14ac:dyDescent="0.3">
      <c r="A3841" s="2">
        <v>37537</v>
      </c>
      <c r="B3841" s="1">
        <v>79.89</v>
      </c>
      <c r="C3841" s="14">
        <v>37628</v>
      </c>
      <c r="D3841" s="13">
        <v>922.93</v>
      </c>
      <c r="E3841" s="17">
        <v>37481</v>
      </c>
      <c r="F3841" s="16">
        <v>9688.61</v>
      </c>
      <c r="G3841" s="20">
        <v>37739</v>
      </c>
      <c r="H3841" s="19">
        <v>2344.02</v>
      </c>
      <c r="I3841" s="31">
        <v>37515</v>
      </c>
      <c r="J3841" s="30">
        <v>9505.1299999999992</v>
      </c>
      <c r="K3841" s="28">
        <v>37515</v>
      </c>
      <c r="L3841" s="27">
        <v>1905.87</v>
      </c>
      <c r="M3841" s="25">
        <v>37704</v>
      </c>
      <c r="N3841" s="24">
        <v>3743.3</v>
      </c>
      <c r="O3841" s="28">
        <v>37683</v>
      </c>
      <c r="P3841" s="27">
        <v>2549.65</v>
      </c>
    </row>
    <row r="3842" spans="1:16" ht="16.5" x14ac:dyDescent="0.3">
      <c r="A3842" s="2">
        <v>37536</v>
      </c>
      <c r="B3842" s="1">
        <v>78.83</v>
      </c>
      <c r="C3842" s="14">
        <v>37627</v>
      </c>
      <c r="D3842" s="13">
        <v>929.01</v>
      </c>
      <c r="E3842" s="17">
        <v>37480</v>
      </c>
      <c r="F3842" s="16">
        <v>9747.82</v>
      </c>
      <c r="G3842" s="20">
        <v>37736</v>
      </c>
      <c r="H3842" s="19">
        <v>2271.92</v>
      </c>
      <c r="I3842" s="31">
        <v>37512</v>
      </c>
      <c r="J3842" s="30">
        <v>9650.9699999999993</v>
      </c>
      <c r="K3842" s="28">
        <v>37512</v>
      </c>
      <c r="L3842" s="27">
        <v>1924.71</v>
      </c>
      <c r="M3842" s="25">
        <v>37701</v>
      </c>
      <c r="N3842" s="24">
        <v>3861.1</v>
      </c>
      <c r="O3842" s="28">
        <v>37680</v>
      </c>
      <c r="P3842" s="27">
        <v>2547.0500000000002</v>
      </c>
    </row>
    <row r="3843" spans="1:16" ht="16.5" x14ac:dyDescent="0.3">
      <c r="A3843" s="2">
        <v>37533</v>
      </c>
      <c r="B3843" s="1">
        <v>81.91</v>
      </c>
      <c r="C3843" s="14">
        <v>37624</v>
      </c>
      <c r="D3843" s="13">
        <v>908.59</v>
      </c>
      <c r="E3843" s="17">
        <v>37477</v>
      </c>
      <c r="F3843" s="16">
        <v>9999.7900000000009</v>
      </c>
      <c r="G3843" s="20">
        <v>37735</v>
      </c>
      <c r="H3843" s="19">
        <v>2310.87</v>
      </c>
      <c r="I3843" s="31">
        <v>37511</v>
      </c>
      <c r="J3843" s="30">
        <v>9896.33</v>
      </c>
      <c r="K3843" s="28">
        <v>37511</v>
      </c>
      <c r="L3843" s="27">
        <v>1952.71</v>
      </c>
      <c r="M3843" s="25">
        <v>37700</v>
      </c>
      <c r="N3843" s="24">
        <v>3765.7</v>
      </c>
      <c r="O3843" s="28">
        <v>37679</v>
      </c>
      <c r="P3843" s="27">
        <v>2513.2199999999998</v>
      </c>
    </row>
    <row r="3844" spans="1:16" ht="16.5" x14ac:dyDescent="0.3">
      <c r="A3844" s="2">
        <v>37531</v>
      </c>
      <c r="B3844" s="1">
        <v>81.5</v>
      </c>
      <c r="C3844" s="14">
        <v>37623</v>
      </c>
      <c r="D3844" s="13">
        <v>909.03</v>
      </c>
      <c r="E3844" s="17">
        <v>37476</v>
      </c>
      <c r="F3844" s="16">
        <v>9799.57</v>
      </c>
      <c r="G3844" s="20">
        <v>37734</v>
      </c>
      <c r="H3844" s="19">
        <v>2365.9699999999998</v>
      </c>
      <c r="I3844" s="31">
        <v>37510</v>
      </c>
      <c r="J3844" s="30">
        <v>9882.35</v>
      </c>
      <c r="K3844" s="28">
        <v>37510</v>
      </c>
      <c r="L3844" s="27">
        <v>1952.05</v>
      </c>
      <c r="M3844" s="25">
        <v>37699</v>
      </c>
      <c r="N3844" s="24">
        <v>3765.4</v>
      </c>
      <c r="O3844" s="28">
        <v>37678</v>
      </c>
      <c r="P3844" s="27">
        <v>2450.1999999999998</v>
      </c>
    </row>
    <row r="3845" spans="1:16" ht="16.5" x14ac:dyDescent="0.3">
      <c r="A3845" s="2">
        <v>37530</v>
      </c>
      <c r="B3845" s="1">
        <v>82.03</v>
      </c>
      <c r="C3845" s="14">
        <v>37621</v>
      </c>
      <c r="D3845" s="13">
        <v>879.82</v>
      </c>
      <c r="E3845" s="17">
        <v>37475</v>
      </c>
      <c r="F3845" s="16">
        <v>9834.4</v>
      </c>
      <c r="G3845" s="20">
        <v>37733</v>
      </c>
      <c r="H3845" s="19">
        <v>2343.59</v>
      </c>
      <c r="I3845" s="31">
        <v>37509</v>
      </c>
      <c r="J3845" s="30">
        <v>9885.77</v>
      </c>
      <c r="K3845" s="28">
        <v>37509</v>
      </c>
      <c r="L3845" s="27">
        <v>1970.02</v>
      </c>
      <c r="M3845" s="25">
        <v>37698</v>
      </c>
      <c r="N3845" s="24">
        <v>3747.3</v>
      </c>
      <c r="O3845" s="28">
        <v>37677</v>
      </c>
      <c r="P3845" s="27">
        <v>2485.5</v>
      </c>
    </row>
    <row r="3846" spans="1:16" ht="16.5" x14ac:dyDescent="0.3">
      <c r="A3846" s="2">
        <v>37529</v>
      </c>
      <c r="B3846" s="1">
        <v>81.37</v>
      </c>
      <c r="C3846" s="14">
        <v>37620</v>
      </c>
      <c r="D3846" s="13">
        <v>879.39</v>
      </c>
      <c r="E3846" s="17">
        <v>37474</v>
      </c>
      <c r="F3846" s="16">
        <v>9501.02</v>
      </c>
      <c r="G3846" s="20">
        <v>37728</v>
      </c>
      <c r="H3846" s="19">
        <v>2324.27</v>
      </c>
      <c r="I3846" s="31">
        <v>37508</v>
      </c>
      <c r="J3846" s="30">
        <v>9723.67</v>
      </c>
      <c r="K3846" s="28">
        <v>37508</v>
      </c>
      <c r="L3846" s="27">
        <v>1935.3</v>
      </c>
      <c r="M3846" s="25">
        <v>37697</v>
      </c>
      <c r="N3846" s="24">
        <v>3722.3</v>
      </c>
      <c r="O3846" s="28">
        <v>37676</v>
      </c>
      <c r="P3846" s="27">
        <v>2571.35</v>
      </c>
    </row>
    <row r="3847" spans="1:16" ht="16.5" x14ac:dyDescent="0.3">
      <c r="A3847" s="2">
        <v>37526</v>
      </c>
      <c r="B3847" s="1">
        <v>83.43</v>
      </c>
      <c r="C3847" s="14">
        <v>37617</v>
      </c>
      <c r="D3847" s="13">
        <v>875.4</v>
      </c>
      <c r="E3847" s="17">
        <v>37473</v>
      </c>
      <c r="F3847" s="16">
        <v>9704.93</v>
      </c>
      <c r="G3847" s="20">
        <v>37727</v>
      </c>
      <c r="H3847" s="19">
        <v>2294.9499999999998</v>
      </c>
      <c r="I3847" s="31">
        <v>37505</v>
      </c>
      <c r="J3847" s="30">
        <v>9720.86</v>
      </c>
      <c r="K3847" s="28">
        <v>37505</v>
      </c>
      <c r="L3847" s="27">
        <v>1915.49</v>
      </c>
      <c r="M3847" s="25">
        <v>37694</v>
      </c>
      <c r="N3847" s="24">
        <v>3601.8</v>
      </c>
      <c r="O3847" s="28">
        <v>37673</v>
      </c>
      <c r="P3847" s="27">
        <v>2648.87</v>
      </c>
    </row>
    <row r="3848" spans="1:16" ht="16.5" x14ac:dyDescent="0.3">
      <c r="A3848" s="2">
        <v>37525</v>
      </c>
      <c r="B3848" s="1">
        <v>83.24</v>
      </c>
      <c r="C3848" s="14">
        <v>37616</v>
      </c>
      <c r="D3848" s="13">
        <v>889.66</v>
      </c>
      <c r="E3848" s="17">
        <v>37470</v>
      </c>
      <c r="F3848" s="16">
        <v>9709.66</v>
      </c>
      <c r="G3848" s="20">
        <v>37726</v>
      </c>
      <c r="H3848" s="19">
        <v>2317.7199999999998</v>
      </c>
      <c r="I3848" s="31">
        <v>37504</v>
      </c>
      <c r="J3848" s="30">
        <v>9726.0300000000007</v>
      </c>
      <c r="K3848" s="28">
        <v>37504</v>
      </c>
      <c r="L3848" s="27">
        <v>1925.97</v>
      </c>
      <c r="M3848" s="25">
        <v>37693</v>
      </c>
      <c r="N3848" s="24">
        <v>3486.9</v>
      </c>
      <c r="O3848" s="28">
        <v>37672</v>
      </c>
      <c r="P3848" s="27">
        <v>2591.2600000000002</v>
      </c>
    </row>
    <row r="3849" spans="1:16" ht="16.5" x14ac:dyDescent="0.3">
      <c r="A3849" s="2">
        <v>37524</v>
      </c>
      <c r="B3849" s="1">
        <v>82.6</v>
      </c>
      <c r="C3849" s="14">
        <v>37614</v>
      </c>
      <c r="D3849" s="13">
        <v>892.47</v>
      </c>
      <c r="E3849" s="17">
        <v>37469</v>
      </c>
      <c r="F3849" s="16">
        <v>9793.51</v>
      </c>
      <c r="G3849" s="20">
        <v>37725</v>
      </c>
      <c r="H3849" s="19">
        <v>2273.96</v>
      </c>
      <c r="I3849" s="31">
        <v>37503</v>
      </c>
      <c r="J3849" s="30">
        <v>9820.33</v>
      </c>
      <c r="K3849" s="28">
        <v>37503</v>
      </c>
      <c r="L3849" s="27">
        <v>1937.95</v>
      </c>
      <c r="M3849" s="25">
        <v>37692</v>
      </c>
      <c r="N3849" s="24">
        <v>3287</v>
      </c>
      <c r="O3849" s="28">
        <v>37671</v>
      </c>
      <c r="P3849" s="27">
        <v>2624.65</v>
      </c>
    </row>
    <row r="3850" spans="1:16" ht="16.5" x14ac:dyDescent="0.3">
      <c r="A3850" s="2">
        <v>37523</v>
      </c>
      <c r="B3850" s="1">
        <v>84.39</v>
      </c>
      <c r="C3850" s="14">
        <v>37613</v>
      </c>
      <c r="D3850" s="13">
        <v>897.38</v>
      </c>
      <c r="E3850" s="17">
        <v>37468</v>
      </c>
      <c r="F3850" s="16">
        <v>9877.94</v>
      </c>
      <c r="G3850" s="20">
        <v>37722</v>
      </c>
      <c r="H3850" s="19">
        <v>2247.4699999999998</v>
      </c>
      <c r="I3850" s="31">
        <v>37502</v>
      </c>
      <c r="J3850" s="30">
        <v>9790.68</v>
      </c>
      <c r="K3850" s="28">
        <v>37502</v>
      </c>
      <c r="L3850" s="27">
        <v>1943.73</v>
      </c>
      <c r="M3850" s="25">
        <v>37691</v>
      </c>
      <c r="N3850" s="24">
        <v>3452.7</v>
      </c>
      <c r="O3850" s="28">
        <v>37670</v>
      </c>
      <c r="P3850" s="27">
        <v>2740.14</v>
      </c>
    </row>
    <row r="3851" spans="1:16" ht="16.5" x14ac:dyDescent="0.3">
      <c r="A3851" s="2">
        <v>37522</v>
      </c>
      <c r="B3851" s="1">
        <v>85.18</v>
      </c>
      <c r="C3851" s="14">
        <v>37610</v>
      </c>
      <c r="D3851" s="13">
        <v>895.75</v>
      </c>
      <c r="E3851" s="17">
        <v>37467</v>
      </c>
      <c r="F3851" s="16">
        <v>10003.719999999999</v>
      </c>
      <c r="G3851" s="20">
        <v>37721</v>
      </c>
      <c r="H3851" s="19">
        <v>2222.4</v>
      </c>
      <c r="I3851" s="31">
        <v>37501</v>
      </c>
      <c r="J3851" s="30">
        <v>9896.98</v>
      </c>
      <c r="K3851" s="28">
        <v>37501</v>
      </c>
      <c r="L3851" s="27">
        <v>1954.62</v>
      </c>
      <c r="M3851" s="25">
        <v>37690</v>
      </c>
      <c r="N3851" s="24">
        <v>3436</v>
      </c>
      <c r="O3851" s="28">
        <v>37669</v>
      </c>
      <c r="P3851" s="27">
        <v>2708.97</v>
      </c>
    </row>
    <row r="3852" spans="1:16" ht="16.5" x14ac:dyDescent="0.3">
      <c r="A3852" s="2">
        <v>37518</v>
      </c>
      <c r="B3852" s="1">
        <v>88.41</v>
      </c>
      <c r="C3852" s="14">
        <v>37609</v>
      </c>
      <c r="D3852" s="13">
        <v>884.25</v>
      </c>
      <c r="E3852" s="17">
        <v>37466</v>
      </c>
      <c r="F3852" s="16">
        <v>9666.67</v>
      </c>
      <c r="G3852" s="20">
        <v>37720</v>
      </c>
      <c r="H3852" s="19">
        <v>2279.52</v>
      </c>
      <c r="I3852" s="31">
        <v>37498</v>
      </c>
      <c r="J3852" s="30">
        <v>10043.870000000001</v>
      </c>
      <c r="K3852" s="28">
        <v>37498</v>
      </c>
      <c r="L3852" s="27">
        <v>1923.63</v>
      </c>
      <c r="M3852" s="25">
        <v>37687</v>
      </c>
      <c r="N3852" s="24">
        <v>3491.6</v>
      </c>
      <c r="O3852" s="28">
        <v>37666</v>
      </c>
      <c r="P3852" s="27">
        <v>2674.46</v>
      </c>
    </row>
    <row r="3853" spans="1:16" ht="16.5" x14ac:dyDescent="0.3">
      <c r="A3853" s="2">
        <v>37517</v>
      </c>
      <c r="B3853" s="1">
        <v>88.4</v>
      </c>
      <c r="C3853" s="14">
        <v>37608</v>
      </c>
      <c r="D3853" s="13">
        <v>891.12</v>
      </c>
      <c r="E3853" s="17">
        <v>37463</v>
      </c>
      <c r="F3853" s="16">
        <v>9591.0300000000007</v>
      </c>
      <c r="G3853" s="20">
        <v>37719</v>
      </c>
      <c r="H3853" s="19">
        <v>2282.2399999999998</v>
      </c>
      <c r="I3853" s="31">
        <v>37497</v>
      </c>
      <c r="J3853" s="30">
        <v>10061.15</v>
      </c>
      <c r="K3853" s="28">
        <v>37497</v>
      </c>
      <c r="L3853" s="27">
        <v>1903.69</v>
      </c>
      <c r="M3853" s="25">
        <v>37686</v>
      </c>
      <c r="N3853" s="24">
        <v>3555.4</v>
      </c>
      <c r="O3853" s="28">
        <v>37665</v>
      </c>
      <c r="P3853" s="27">
        <v>2555.27</v>
      </c>
    </row>
    <row r="3854" spans="1:16" ht="16.5" x14ac:dyDescent="0.3">
      <c r="A3854" s="2">
        <v>37516</v>
      </c>
      <c r="B3854" s="1">
        <v>91.37</v>
      </c>
      <c r="C3854" s="14">
        <v>37607</v>
      </c>
      <c r="D3854" s="13">
        <v>902.99</v>
      </c>
      <c r="E3854" s="17">
        <v>37462</v>
      </c>
      <c r="F3854" s="16">
        <v>9929.91</v>
      </c>
      <c r="G3854" s="20">
        <v>37718</v>
      </c>
      <c r="H3854" s="19">
        <v>2314.54</v>
      </c>
      <c r="I3854" s="31">
        <v>37496</v>
      </c>
      <c r="J3854" s="30">
        <v>10130.25</v>
      </c>
      <c r="K3854" s="28">
        <v>37496</v>
      </c>
      <c r="L3854" s="27">
        <v>1916.43</v>
      </c>
      <c r="M3854" s="25">
        <v>37685</v>
      </c>
      <c r="N3854" s="24">
        <v>3563.5</v>
      </c>
      <c r="O3854" s="28">
        <v>37664</v>
      </c>
      <c r="P3854" s="27">
        <v>2571.25</v>
      </c>
    </row>
    <row r="3855" spans="1:16" ht="16.5" x14ac:dyDescent="0.3">
      <c r="A3855" s="2">
        <v>37515</v>
      </c>
      <c r="B3855" s="1">
        <v>88.43</v>
      </c>
      <c r="C3855" s="14">
        <v>37606</v>
      </c>
      <c r="D3855" s="13">
        <v>910.4</v>
      </c>
      <c r="E3855" s="17">
        <v>37461</v>
      </c>
      <c r="F3855" s="16">
        <v>9947.7199999999993</v>
      </c>
      <c r="G3855" s="20">
        <v>37715</v>
      </c>
      <c r="H3855" s="19">
        <v>2223.17</v>
      </c>
      <c r="I3855" s="31">
        <v>37495</v>
      </c>
      <c r="J3855" s="30">
        <v>10185.52</v>
      </c>
      <c r="K3855" s="28">
        <v>37495</v>
      </c>
      <c r="L3855" s="27">
        <v>1951.4</v>
      </c>
      <c r="M3855" s="25">
        <v>37684</v>
      </c>
      <c r="N3855" s="24">
        <v>3625.3</v>
      </c>
      <c r="O3855" s="28">
        <v>37663</v>
      </c>
      <c r="P3855" s="27">
        <v>2627</v>
      </c>
    </row>
    <row r="3856" spans="1:16" ht="16.5" x14ac:dyDescent="0.3">
      <c r="A3856" s="2">
        <v>37512</v>
      </c>
      <c r="B3856" s="1">
        <v>90.3</v>
      </c>
      <c r="C3856" s="14">
        <v>37603</v>
      </c>
      <c r="D3856" s="13">
        <v>889.48</v>
      </c>
      <c r="E3856" s="17">
        <v>37460</v>
      </c>
      <c r="F3856" s="16">
        <v>10215.629999999999</v>
      </c>
      <c r="G3856" s="20">
        <v>37714</v>
      </c>
      <c r="H3856" s="19">
        <v>2182.9699999999998</v>
      </c>
      <c r="I3856" s="31">
        <v>37494</v>
      </c>
      <c r="J3856" s="30">
        <v>10226.33</v>
      </c>
      <c r="K3856" s="28">
        <v>37494</v>
      </c>
      <c r="L3856" s="27">
        <v>1985.45</v>
      </c>
      <c r="M3856" s="25">
        <v>37683</v>
      </c>
      <c r="N3856" s="24">
        <v>3684.7</v>
      </c>
      <c r="O3856" s="28">
        <v>37662</v>
      </c>
      <c r="P3856" s="27">
        <v>2586.09</v>
      </c>
    </row>
    <row r="3857" spans="1:16" ht="16.5" x14ac:dyDescent="0.3">
      <c r="A3857" s="2">
        <v>37511</v>
      </c>
      <c r="B3857" s="1">
        <v>93.13</v>
      </c>
      <c r="C3857" s="14">
        <v>37602</v>
      </c>
      <c r="D3857" s="13">
        <v>901.59</v>
      </c>
      <c r="E3857" s="17">
        <v>37459</v>
      </c>
      <c r="F3857" s="16">
        <v>10189.01</v>
      </c>
      <c r="G3857" s="20">
        <v>37713</v>
      </c>
      <c r="H3857" s="19">
        <v>2160.23</v>
      </c>
      <c r="I3857" s="31">
        <v>37491</v>
      </c>
      <c r="J3857" s="30">
        <v>10245.69</v>
      </c>
      <c r="K3857" s="28">
        <v>37491</v>
      </c>
      <c r="L3857" s="27">
        <v>1986.05</v>
      </c>
      <c r="M3857" s="25">
        <v>37680</v>
      </c>
      <c r="N3857" s="24">
        <v>3655.6</v>
      </c>
      <c r="O3857" s="28">
        <v>37659</v>
      </c>
      <c r="P3857" s="27">
        <v>2569.34</v>
      </c>
    </row>
    <row r="3858" spans="1:16" ht="16.5" x14ac:dyDescent="0.3">
      <c r="A3858" s="2">
        <v>37510</v>
      </c>
      <c r="B3858" s="1">
        <v>91.14</v>
      </c>
      <c r="C3858" s="14">
        <v>37601</v>
      </c>
      <c r="D3858" s="13">
        <v>904.96</v>
      </c>
      <c r="E3858" s="17">
        <v>37456</v>
      </c>
      <c r="F3858" s="16">
        <v>10202.36</v>
      </c>
      <c r="G3858" s="20">
        <v>37712</v>
      </c>
      <c r="H3858" s="19">
        <v>2067.23</v>
      </c>
      <c r="I3858" s="31">
        <v>37490</v>
      </c>
      <c r="J3858" s="30">
        <v>10424</v>
      </c>
      <c r="K3858" s="28">
        <v>37490</v>
      </c>
      <c r="L3858" s="27">
        <v>2005.32</v>
      </c>
      <c r="M3858" s="25">
        <v>37679</v>
      </c>
      <c r="N3858" s="24">
        <v>3569.9</v>
      </c>
      <c r="O3858" s="28">
        <v>37658</v>
      </c>
      <c r="P3858" s="27">
        <v>2649</v>
      </c>
    </row>
    <row r="3859" spans="1:16" ht="16.5" x14ac:dyDescent="0.3">
      <c r="A3859" s="2">
        <v>37509</v>
      </c>
      <c r="B3859" s="1">
        <v>89.67</v>
      </c>
      <c r="C3859" s="14">
        <v>37600</v>
      </c>
      <c r="D3859" s="13">
        <v>904.45</v>
      </c>
      <c r="E3859" s="17">
        <v>37455</v>
      </c>
      <c r="F3859" s="16">
        <v>10498.26</v>
      </c>
      <c r="G3859" s="20">
        <v>37711</v>
      </c>
      <c r="H3859" s="19">
        <v>2036.86</v>
      </c>
      <c r="I3859" s="31">
        <v>37489</v>
      </c>
      <c r="J3859" s="30">
        <v>10402.26</v>
      </c>
      <c r="K3859" s="28">
        <v>37489</v>
      </c>
      <c r="L3859" s="27">
        <v>1994.31</v>
      </c>
      <c r="M3859" s="25">
        <v>37678</v>
      </c>
      <c r="N3859" s="24">
        <v>3593.3</v>
      </c>
      <c r="O3859" s="28">
        <v>37657</v>
      </c>
      <c r="P3859" s="27">
        <v>2725.88</v>
      </c>
    </row>
    <row r="3860" spans="1:16" ht="16.5" x14ac:dyDescent="0.3">
      <c r="A3860" s="2">
        <v>37508</v>
      </c>
      <c r="B3860" s="1">
        <v>87.58</v>
      </c>
      <c r="C3860" s="14">
        <v>37599</v>
      </c>
      <c r="D3860" s="13">
        <v>892</v>
      </c>
      <c r="E3860" s="17">
        <v>37454</v>
      </c>
      <c r="F3860" s="16">
        <v>10296.02</v>
      </c>
      <c r="G3860" s="20">
        <v>37708</v>
      </c>
      <c r="H3860" s="19">
        <v>2132.11</v>
      </c>
      <c r="I3860" s="31">
        <v>37488</v>
      </c>
      <c r="J3860" s="30">
        <v>10408.01</v>
      </c>
      <c r="K3860" s="28">
        <v>37488</v>
      </c>
      <c r="L3860" s="27">
        <v>1980.57</v>
      </c>
      <c r="M3860" s="25">
        <v>37677</v>
      </c>
      <c r="N3860" s="24">
        <v>3621.5</v>
      </c>
      <c r="O3860" s="28">
        <v>37656</v>
      </c>
      <c r="P3860" s="27">
        <v>2632.98</v>
      </c>
    </row>
    <row r="3861" spans="1:16" ht="16.5" x14ac:dyDescent="0.3">
      <c r="A3861" s="2">
        <v>37505</v>
      </c>
      <c r="B3861" s="1">
        <v>88.76</v>
      </c>
      <c r="C3861" s="14">
        <v>37596</v>
      </c>
      <c r="D3861" s="13">
        <v>912.23</v>
      </c>
      <c r="E3861" s="17">
        <v>37453</v>
      </c>
      <c r="F3861" s="16">
        <v>10250.42</v>
      </c>
      <c r="G3861" s="20">
        <v>37707</v>
      </c>
      <c r="H3861" s="19">
        <v>2132.5100000000002</v>
      </c>
      <c r="I3861" s="31">
        <v>37487</v>
      </c>
      <c r="J3861" s="30">
        <v>10246.959999999999</v>
      </c>
      <c r="K3861" s="28">
        <v>37487</v>
      </c>
      <c r="L3861" s="27">
        <v>1956.72</v>
      </c>
      <c r="M3861" s="25">
        <v>37676</v>
      </c>
      <c r="N3861" s="24">
        <v>3701.8</v>
      </c>
      <c r="O3861" s="28">
        <v>37655</v>
      </c>
      <c r="P3861" s="27">
        <v>2751.99</v>
      </c>
    </row>
    <row r="3862" spans="1:16" ht="16.5" x14ac:dyDescent="0.3">
      <c r="A3862" s="2">
        <v>37504</v>
      </c>
      <c r="B3862" s="1">
        <v>90.25</v>
      </c>
      <c r="C3862" s="14">
        <v>37595</v>
      </c>
      <c r="D3862" s="13">
        <v>906.55</v>
      </c>
      <c r="E3862" s="17">
        <v>37452</v>
      </c>
      <c r="F3862" s="16">
        <v>10375.15</v>
      </c>
      <c r="G3862" s="20">
        <v>37706</v>
      </c>
      <c r="H3862" s="19">
        <v>2172.64</v>
      </c>
      <c r="I3862" s="31">
        <v>37484</v>
      </c>
      <c r="J3862" s="30">
        <v>10265.040000000001</v>
      </c>
      <c r="K3862" s="28">
        <v>37484</v>
      </c>
      <c r="L3862" s="27">
        <v>1928.27</v>
      </c>
      <c r="M3862" s="25">
        <v>37673</v>
      </c>
      <c r="N3862" s="24">
        <v>3727.1</v>
      </c>
      <c r="O3862" s="28">
        <v>37652</v>
      </c>
      <c r="P3862" s="27">
        <v>2747.83</v>
      </c>
    </row>
    <row r="3863" spans="1:16" ht="16.5" x14ac:dyDescent="0.3">
      <c r="A3863" s="2">
        <v>37503</v>
      </c>
      <c r="B3863" s="1">
        <v>90.67</v>
      </c>
      <c r="C3863" s="14">
        <v>37594</v>
      </c>
      <c r="D3863" s="13">
        <v>917.57</v>
      </c>
      <c r="E3863" s="17">
        <v>37449</v>
      </c>
      <c r="F3863" s="16">
        <v>10601.45</v>
      </c>
      <c r="G3863" s="20">
        <v>37705</v>
      </c>
      <c r="H3863" s="19">
        <v>2184.98</v>
      </c>
      <c r="I3863" s="31">
        <v>37483</v>
      </c>
      <c r="J3863" s="30">
        <v>10219.709999999999</v>
      </c>
      <c r="K3863" s="28">
        <v>37483</v>
      </c>
      <c r="L3863" s="27">
        <v>1921.93</v>
      </c>
      <c r="M3863" s="25">
        <v>37672</v>
      </c>
      <c r="N3863" s="24">
        <v>3687.2</v>
      </c>
      <c r="O3863" s="28">
        <v>37651</v>
      </c>
      <c r="P3863" s="27">
        <v>2693.78</v>
      </c>
    </row>
    <row r="3864" spans="1:16" ht="16.5" x14ac:dyDescent="0.3">
      <c r="A3864" s="2">
        <v>37502</v>
      </c>
      <c r="B3864" s="1">
        <v>93.01</v>
      </c>
      <c r="C3864" s="14">
        <v>37593</v>
      </c>
      <c r="D3864" s="13">
        <v>920.75</v>
      </c>
      <c r="E3864" s="17">
        <v>37448</v>
      </c>
      <c r="F3864" s="16">
        <v>10485.74</v>
      </c>
      <c r="G3864" s="20">
        <v>37704</v>
      </c>
      <c r="H3864" s="19">
        <v>2124.7800000000002</v>
      </c>
      <c r="I3864" s="31">
        <v>37482</v>
      </c>
      <c r="J3864" s="30">
        <v>9961.35</v>
      </c>
      <c r="K3864" s="28">
        <v>37482</v>
      </c>
      <c r="L3864" s="27">
        <v>1891.01</v>
      </c>
      <c r="M3864" s="25">
        <v>37671</v>
      </c>
      <c r="N3864" s="24">
        <v>3658.3</v>
      </c>
      <c r="O3864" s="28">
        <v>37650</v>
      </c>
      <c r="P3864" s="27">
        <v>2706.57</v>
      </c>
    </row>
    <row r="3865" spans="1:16" ht="16.5" x14ac:dyDescent="0.3">
      <c r="A3865" s="2">
        <v>37501</v>
      </c>
      <c r="B3865" s="1">
        <v>94.54</v>
      </c>
      <c r="C3865" s="14">
        <v>37592</v>
      </c>
      <c r="D3865" s="13">
        <v>934.53</v>
      </c>
      <c r="E3865" s="17">
        <v>37447</v>
      </c>
      <c r="F3865" s="16">
        <v>10752.66</v>
      </c>
      <c r="G3865" s="20">
        <v>37701</v>
      </c>
      <c r="H3865" s="19">
        <v>2249.11</v>
      </c>
      <c r="I3865" s="31">
        <v>37481</v>
      </c>
      <c r="J3865" s="30">
        <v>10100.06</v>
      </c>
      <c r="K3865" s="28">
        <v>37481</v>
      </c>
      <c r="L3865" s="27">
        <v>1907.18</v>
      </c>
      <c r="M3865" s="25">
        <v>37670</v>
      </c>
      <c r="N3865" s="24">
        <v>3729.5</v>
      </c>
      <c r="O3865" s="28">
        <v>37649</v>
      </c>
      <c r="P3865" s="27">
        <v>2671.36</v>
      </c>
    </row>
    <row r="3866" spans="1:16" ht="16.5" x14ac:dyDescent="0.3">
      <c r="A3866" s="2">
        <v>37498</v>
      </c>
      <c r="B3866" s="1">
        <v>92.55</v>
      </c>
      <c r="C3866" s="14">
        <v>37589</v>
      </c>
      <c r="D3866" s="13">
        <v>936.31</v>
      </c>
      <c r="E3866" s="17">
        <v>37446</v>
      </c>
      <c r="F3866" s="16">
        <v>10960.25</v>
      </c>
      <c r="G3866" s="20">
        <v>37700</v>
      </c>
      <c r="H3866" s="19">
        <v>2156.89</v>
      </c>
      <c r="I3866" s="31">
        <v>37480</v>
      </c>
      <c r="J3866" s="30">
        <v>9959.92</v>
      </c>
      <c r="K3866" s="28">
        <v>37480</v>
      </c>
      <c r="L3866" s="27">
        <v>1898.28</v>
      </c>
      <c r="M3866" s="25">
        <v>37669</v>
      </c>
      <c r="N3866" s="24">
        <v>3692.4</v>
      </c>
      <c r="O3866" s="28">
        <v>37648</v>
      </c>
      <c r="P3866" s="27">
        <v>2643.8</v>
      </c>
    </row>
    <row r="3867" spans="1:16" ht="16.5" x14ac:dyDescent="0.3">
      <c r="A3867" s="2">
        <v>37497</v>
      </c>
      <c r="B3867" s="1">
        <v>91.06</v>
      </c>
      <c r="C3867" s="14">
        <v>37587</v>
      </c>
      <c r="D3867" s="13">
        <v>938.87</v>
      </c>
      <c r="E3867" s="17">
        <v>37445</v>
      </c>
      <c r="F3867" s="16">
        <v>10769.2</v>
      </c>
      <c r="G3867" s="20">
        <v>37699</v>
      </c>
      <c r="H3867" s="19">
        <v>2187.16</v>
      </c>
      <c r="I3867" s="31">
        <v>37477</v>
      </c>
      <c r="J3867" s="30">
        <v>10014.06</v>
      </c>
      <c r="K3867" s="28">
        <v>37477</v>
      </c>
      <c r="L3867" s="27">
        <v>1946.6</v>
      </c>
      <c r="M3867" s="25">
        <v>37666</v>
      </c>
      <c r="N3867" s="24">
        <v>3611.9</v>
      </c>
      <c r="O3867" s="28">
        <v>37645</v>
      </c>
      <c r="P3867" s="27">
        <v>2717.82</v>
      </c>
    </row>
    <row r="3868" spans="1:16" ht="16.5" x14ac:dyDescent="0.3">
      <c r="A3868" s="2">
        <v>37496</v>
      </c>
      <c r="B3868" s="1">
        <v>90.89</v>
      </c>
      <c r="C3868" s="14">
        <v>37586</v>
      </c>
      <c r="D3868" s="13">
        <v>913.31</v>
      </c>
      <c r="E3868" s="17">
        <v>37442</v>
      </c>
      <c r="F3868" s="16">
        <v>10826.09</v>
      </c>
      <c r="G3868" s="20">
        <v>37698</v>
      </c>
      <c r="H3868" s="19">
        <v>2153.86</v>
      </c>
      <c r="I3868" s="31">
        <v>37476</v>
      </c>
      <c r="J3868" s="30">
        <v>9962.24</v>
      </c>
      <c r="K3868" s="28">
        <v>37476</v>
      </c>
      <c r="L3868" s="27">
        <v>1919.29</v>
      </c>
      <c r="M3868" s="25">
        <v>37665</v>
      </c>
      <c r="N3868" s="24">
        <v>3610.8</v>
      </c>
      <c r="O3868" s="28">
        <v>37644</v>
      </c>
      <c r="P3868" s="27">
        <v>2811.22</v>
      </c>
    </row>
    <row r="3869" spans="1:16" ht="16.5" x14ac:dyDescent="0.3">
      <c r="A3869" s="2">
        <v>37495</v>
      </c>
      <c r="B3869" s="1">
        <v>90.92</v>
      </c>
      <c r="C3869" s="14">
        <v>37585</v>
      </c>
      <c r="D3869" s="13">
        <v>932.88</v>
      </c>
      <c r="E3869" s="17">
        <v>37441</v>
      </c>
      <c r="F3869" s="16">
        <v>10632.81</v>
      </c>
      <c r="G3869" s="20">
        <v>37697</v>
      </c>
      <c r="H3869" s="19">
        <v>2158</v>
      </c>
      <c r="I3869" s="31">
        <v>37475</v>
      </c>
      <c r="J3869" s="30">
        <v>9977.74</v>
      </c>
      <c r="K3869" s="28">
        <v>37475</v>
      </c>
      <c r="L3869" s="27">
        <v>1912.72</v>
      </c>
      <c r="M3869" s="25">
        <v>37664</v>
      </c>
      <c r="N3869" s="24">
        <v>3616.1</v>
      </c>
      <c r="O3869" s="28">
        <v>37643</v>
      </c>
      <c r="P3869" s="27">
        <v>2803.25</v>
      </c>
    </row>
    <row r="3870" spans="1:16" ht="16.5" x14ac:dyDescent="0.3">
      <c r="A3870" s="2">
        <v>37494</v>
      </c>
      <c r="B3870" s="1">
        <v>92.4</v>
      </c>
      <c r="C3870" s="14">
        <v>37582</v>
      </c>
      <c r="D3870" s="13">
        <v>930.55</v>
      </c>
      <c r="E3870" s="17">
        <v>37440</v>
      </c>
      <c r="F3870" s="16">
        <v>10812.3</v>
      </c>
      <c r="G3870" s="20">
        <v>37694</v>
      </c>
      <c r="H3870" s="19">
        <v>2079.71</v>
      </c>
      <c r="I3870" s="31">
        <v>37474</v>
      </c>
      <c r="J3870" s="30">
        <v>9700.69</v>
      </c>
      <c r="K3870" s="28">
        <v>37474</v>
      </c>
      <c r="L3870" s="27">
        <v>1873.34</v>
      </c>
      <c r="M3870" s="25">
        <v>37663</v>
      </c>
      <c r="N3870" s="24">
        <v>3669.2</v>
      </c>
      <c r="O3870" s="28">
        <v>37642</v>
      </c>
      <c r="P3870" s="27">
        <v>2870.57</v>
      </c>
    </row>
    <row r="3871" spans="1:16" ht="16.5" x14ac:dyDescent="0.3">
      <c r="A3871" s="2">
        <v>37491</v>
      </c>
      <c r="B3871" s="1">
        <v>93.22</v>
      </c>
      <c r="C3871" s="14">
        <v>37581</v>
      </c>
      <c r="D3871" s="13">
        <v>933.76</v>
      </c>
      <c r="E3871" s="17">
        <v>37439</v>
      </c>
      <c r="F3871" s="16">
        <v>10622.32</v>
      </c>
      <c r="G3871" s="20">
        <v>37693</v>
      </c>
      <c r="H3871" s="19">
        <v>1974.92</v>
      </c>
      <c r="I3871" s="31">
        <v>37473</v>
      </c>
      <c r="J3871" s="30">
        <v>9862.33</v>
      </c>
      <c r="K3871" s="28">
        <v>37473</v>
      </c>
      <c r="L3871" s="27">
        <v>1914.05</v>
      </c>
      <c r="M3871" s="25">
        <v>37662</v>
      </c>
      <c r="N3871" s="24">
        <v>3579.1</v>
      </c>
      <c r="O3871" s="28">
        <v>37641</v>
      </c>
      <c r="P3871" s="27">
        <v>2893.55</v>
      </c>
    </row>
    <row r="3872" spans="1:16" ht="16.5" x14ac:dyDescent="0.3">
      <c r="A3872" s="2">
        <v>37490</v>
      </c>
      <c r="B3872" s="1">
        <v>93.86</v>
      </c>
      <c r="C3872" s="14">
        <v>37580</v>
      </c>
      <c r="D3872" s="13">
        <v>914.15</v>
      </c>
      <c r="E3872" s="17">
        <v>37438</v>
      </c>
      <c r="F3872" s="16">
        <v>10595.44</v>
      </c>
      <c r="G3872" s="20">
        <v>37692</v>
      </c>
      <c r="H3872" s="19">
        <v>1849.64</v>
      </c>
      <c r="I3872" s="31">
        <v>37470</v>
      </c>
      <c r="J3872" s="30">
        <v>9991.7199999999993</v>
      </c>
      <c r="K3872" s="28">
        <v>37470</v>
      </c>
      <c r="L3872" s="27">
        <v>1959.94</v>
      </c>
      <c r="M3872" s="25">
        <v>37659</v>
      </c>
      <c r="N3872" s="24">
        <v>3599.2</v>
      </c>
      <c r="O3872" s="28">
        <v>37638</v>
      </c>
      <c r="P3872" s="27">
        <v>2918.82</v>
      </c>
    </row>
    <row r="3873" spans="1:16" ht="16.5" x14ac:dyDescent="0.3">
      <c r="A3873" s="2">
        <v>37489</v>
      </c>
      <c r="B3873" s="1">
        <v>93.84</v>
      </c>
      <c r="C3873" s="14">
        <v>37579</v>
      </c>
      <c r="D3873" s="13">
        <v>896.74</v>
      </c>
      <c r="E3873" s="17">
        <v>37435</v>
      </c>
      <c r="F3873" s="16">
        <v>10621.84</v>
      </c>
      <c r="G3873" s="20">
        <v>37691</v>
      </c>
      <c r="H3873" s="19">
        <v>1934.34</v>
      </c>
      <c r="I3873" s="31">
        <v>37469</v>
      </c>
      <c r="J3873" s="30">
        <v>10180.02</v>
      </c>
      <c r="K3873" s="28">
        <v>37469</v>
      </c>
      <c r="L3873" s="27">
        <v>2026.23</v>
      </c>
      <c r="M3873" s="25">
        <v>37658</v>
      </c>
      <c r="N3873" s="24">
        <v>3597</v>
      </c>
      <c r="O3873" s="28">
        <v>37637</v>
      </c>
      <c r="P3873" s="27">
        <v>3054.11</v>
      </c>
    </row>
    <row r="3874" spans="1:16" ht="16.5" x14ac:dyDescent="0.3">
      <c r="A3874" s="2">
        <v>37488</v>
      </c>
      <c r="B3874" s="1">
        <v>92.72</v>
      </c>
      <c r="C3874" s="14">
        <v>37578</v>
      </c>
      <c r="D3874" s="13">
        <v>900.36</v>
      </c>
      <c r="E3874" s="17">
        <v>37434</v>
      </c>
      <c r="F3874" s="16">
        <v>10261.6</v>
      </c>
      <c r="G3874" s="20">
        <v>37690</v>
      </c>
      <c r="H3874" s="19">
        <v>1936.39</v>
      </c>
      <c r="I3874" s="31">
        <v>37468</v>
      </c>
      <c r="J3874" s="30">
        <v>10267.36</v>
      </c>
      <c r="K3874" s="28">
        <v>37468</v>
      </c>
      <c r="L3874" s="27">
        <v>2046.5</v>
      </c>
      <c r="M3874" s="25">
        <v>37657</v>
      </c>
      <c r="N3874" s="24">
        <v>3678.7</v>
      </c>
      <c r="O3874" s="28">
        <v>37636</v>
      </c>
      <c r="P3874" s="27">
        <v>3049.4</v>
      </c>
    </row>
    <row r="3875" spans="1:16" ht="16.5" x14ac:dyDescent="0.3">
      <c r="A3875" s="2">
        <v>37487</v>
      </c>
      <c r="B3875" s="1">
        <v>90.17</v>
      </c>
      <c r="C3875" s="14">
        <v>37575</v>
      </c>
      <c r="D3875" s="13">
        <v>909.83</v>
      </c>
      <c r="E3875" s="17">
        <v>37433</v>
      </c>
      <c r="F3875" s="16">
        <v>10074.56</v>
      </c>
      <c r="G3875" s="20">
        <v>37687</v>
      </c>
      <c r="H3875" s="19">
        <v>1992.45</v>
      </c>
      <c r="I3875" s="31">
        <v>37467</v>
      </c>
      <c r="J3875" s="30">
        <v>10155.25</v>
      </c>
      <c r="K3875" s="28">
        <v>37467</v>
      </c>
      <c r="L3875" s="27">
        <v>2021.68</v>
      </c>
      <c r="M3875" s="25">
        <v>37656</v>
      </c>
      <c r="N3875" s="24">
        <v>3590.1</v>
      </c>
      <c r="O3875" s="28">
        <v>37635</v>
      </c>
      <c r="P3875" s="27">
        <v>3098.72</v>
      </c>
    </row>
    <row r="3876" spans="1:16" ht="16.5" x14ac:dyDescent="0.3">
      <c r="A3876" s="2">
        <v>37484</v>
      </c>
      <c r="B3876" s="1">
        <v>90.21</v>
      </c>
      <c r="C3876" s="14">
        <v>37574</v>
      </c>
      <c r="D3876" s="13">
        <v>904.27</v>
      </c>
      <c r="E3876" s="17">
        <v>37432</v>
      </c>
      <c r="F3876" s="16">
        <v>10496.67</v>
      </c>
      <c r="G3876" s="20">
        <v>37686</v>
      </c>
      <c r="H3876" s="19">
        <v>2043.35</v>
      </c>
      <c r="I3876" s="31">
        <v>37466</v>
      </c>
      <c r="J3876" s="30">
        <v>9975.99</v>
      </c>
      <c r="K3876" s="28">
        <v>37466</v>
      </c>
      <c r="L3876" s="27">
        <v>1964.25</v>
      </c>
      <c r="M3876" s="25">
        <v>37655</v>
      </c>
      <c r="N3876" s="24">
        <v>3689.4</v>
      </c>
      <c r="O3876" s="28">
        <v>37634</v>
      </c>
      <c r="P3876" s="27">
        <v>3060.65</v>
      </c>
    </row>
    <row r="3877" spans="1:16" ht="16.5" x14ac:dyDescent="0.3">
      <c r="A3877" s="2">
        <v>37482</v>
      </c>
      <c r="B3877" s="1">
        <v>89.19</v>
      </c>
      <c r="C3877" s="14">
        <v>37573</v>
      </c>
      <c r="D3877" s="13">
        <v>882.53</v>
      </c>
      <c r="E3877" s="17">
        <v>37431</v>
      </c>
      <c r="F3877" s="16">
        <v>10471.32</v>
      </c>
      <c r="G3877" s="20">
        <v>37685</v>
      </c>
      <c r="H3877" s="19">
        <v>2080.6</v>
      </c>
      <c r="I3877" s="31">
        <v>37463</v>
      </c>
      <c r="J3877" s="30">
        <v>9773.1200000000008</v>
      </c>
      <c r="K3877" s="28">
        <v>37463</v>
      </c>
      <c r="L3877" s="27">
        <v>1933.53</v>
      </c>
      <c r="M3877" s="25">
        <v>37652</v>
      </c>
      <c r="N3877" s="24">
        <v>3567.4</v>
      </c>
      <c r="O3877" s="28">
        <v>37631</v>
      </c>
      <c r="P3877" s="27">
        <v>3037.33</v>
      </c>
    </row>
    <row r="3878" spans="1:16" ht="16.5" x14ac:dyDescent="0.3">
      <c r="A3878" s="2">
        <v>37481</v>
      </c>
      <c r="B3878" s="1">
        <v>88.8</v>
      </c>
      <c r="C3878" s="14">
        <v>37572</v>
      </c>
      <c r="D3878" s="13">
        <v>882.95</v>
      </c>
      <c r="E3878" s="17">
        <v>37428</v>
      </c>
      <c r="F3878" s="16">
        <v>10354.35</v>
      </c>
      <c r="G3878" s="20">
        <v>37684</v>
      </c>
      <c r="H3878" s="19">
        <v>2093.04</v>
      </c>
      <c r="I3878" s="31">
        <v>37462</v>
      </c>
      <c r="J3878" s="30">
        <v>9884.7800000000007</v>
      </c>
      <c r="K3878" s="28">
        <v>37462</v>
      </c>
      <c r="L3878" s="27">
        <v>1970.68</v>
      </c>
      <c r="M3878" s="25">
        <v>37651</v>
      </c>
      <c r="N3878" s="24">
        <v>3578.7</v>
      </c>
      <c r="O3878" s="28">
        <v>37630</v>
      </c>
      <c r="P3878" s="27">
        <v>3037.68</v>
      </c>
    </row>
    <row r="3879" spans="1:16" ht="16.5" x14ac:dyDescent="0.3">
      <c r="A3879" s="2">
        <v>37480</v>
      </c>
      <c r="B3879" s="1">
        <v>86.92</v>
      </c>
      <c r="C3879" s="14">
        <v>37571</v>
      </c>
      <c r="D3879" s="13">
        <v>876.19</v>
      </c>
      <c r="E3879" s="17">
        <v>37427</v>
      </c>
      <c r="F3879" s="16">
        <v>10612.98</v>
      </c>
      <c r="G3879" s="20">
        <v>37683</v>
      </c>
      <c r="H3879" s="19">
        <v>2142.39</v>
      </c>
      <c r="I3879" s="31">
        <v>37461</v>
      </c>
      <c r="J3879" s="30">
        <v>9971.99</v>
      </c>
      <c r="K3879" s="28">
        <v>37461</v>
      </c>
      <c r="L3879" s="27">
        <v>1974.72</v>
      </c>
      <c r="M3879" s="25">
        <v>37650</v>
      </c>
      <c r="N3879" s="24">
        <v>3483.8</v>
      </c>
      <c r="O3879" s="28">
        <v>37629</v>
      </c>
      <c r="P3879" s="27">
        <v>2993</v>
      </c>
    </row>
    <row r="3880" spans="1:16" ht="16.5" x14ac:dyDescent="0.3">
      <c r="A3880" s="2">
        <v>37477</v>
      </c>
      <c r="B3880" s="1">
        <v>86.6</v>
      </c>
      <c r="C3880" s="14">
        <v>37568</v>
      </c>
      <c r="D3880" s="13">
        <v>894.74</v>
      </c>
      <c r="E3880" s="17">
        <v>37426</v>
      </c>
      <c r="F3880" s="16">
        <v>10476.18</v>
      </c>
      <c r="G3880" s="20">
        <v>37680</v>
      </c>
      <c r="H3880" s="19">
        <v>2140.73</v>
      </c>
      <c r="I3880" s="31">
        <v>37460</v>
      </c>
      <c r="J3880" s="30">
        <v>10313.89</v>
      </c>
      <c r="K3880" s="28">
        <v>37460</v>
      </c>
      <c r="L3880" s="27">
        <v>2003.89</v>
      </c>
      <c r="M3880" s="25">
        <v>37649</v>
      </c>
      <c r="N3880" s="24">
        <v>3490</v>
      </c>
      <c r="O3880" s="28">
        <v>37628</v>
      </c>
      <c r="P3880" s="27">
        <v>3112.77</v>
      </c>
    </row>
    <row r="3881" spans="1:16" ht="16.5" x14ac:dyDescent="0.3">
      <c r="A3881" s="2">
        <v>37476</v>
      </c>
      <c r="B3881" s="1">
        <v>85.58</v>
      </c>
      <c r="C3881" s="14">
        <v>37567</v>
      </c>
      <c r="D3881" s="13">
        <v>902.65</v>
      </c>
      <c r="E3881" s="17">
        <v>37425</v>
      </c>
      <c r="F3881" s="16">
        <v>10839.93</v>
      </c>
      <c r="G3881" s="20">
        <v>37679</v>
      </c>
      <c r="H3881" s="19">
        <v>2104.41</v>
      </c>
      <c r="I3881" s="31">
        <v>37459</v>
      </c>
      <c r="J3881" s="30">
        <v>10110.25</v>
      </c>
      <c r="K3881" s="28">
        <v>37459</v>
      </c>
      <c r="L3881" s="27">
        <v>1974.73</v>
      </c>
      <c r="M3881" s="25">
        <v>37648</v>
      </c>
      <c r="N3881" s="24">
        <v>3480.8</v>
      </c>
      <c r="O3881" s="28">
        <v>37627</v>
      </c>
      <c r="P3881" s="27">
        <v>3157.25</v>
      </c>
    </row>
    <row r="3882" spans="1:16" ht="16.5" x14ac:dyDescent="0.3">
      <c r="A3882" s="2">
        <v>37475</v>
      </c>
      <c r="B3882" s="1">
        <v>85</v>
      </c>
      <c r="C3882" s="14">
        <v>37566</v>
      </c>
      <c r="D3882" s="13">
        <v>923.76</v>
      </c>
      <c r="E3882" s="17">
        <v>37424</v>
      </c>
      <c r="F3882" s="16">
        <v>10664.11</v>
      </c>
      <c r="G3882" s="20">
        <v>37678</v>
      </c>
      <c r="H3882" s="19">
        <v>2058.9699999999998</v>
      </c>
      <c r="I3882" s="31">
        <v>37456</v>
      </c>
      <c r="J3882" s="30">
        <v>10325.459999999999</v>
      </c>
      <c r="K3882" s="28">
        <v>37456</v>
      </c>
      <c r="L3882" s="27">
        <v>2066.2399999999998</v>
      </c>
      <c r="M3882" s="25">
        <v>37645</v>
      </c>
      <c r="N3882" s="24">
        <v>3603.7</v>
      </c>
      <c r="O3882" s="28">
        <v>37624</v>
      </c>
      <c r="P3882" s="27">
        <v>3092.94</v>
      </c>
    </row>
    <row r="3883" spans="1:16" ht="16.5" x14ac:dyDescent="0.3">
      <c r="A3883" s="2">
        <v>37474</v>
      </c>
      <c r="B3883" s="1">
        <v>84.42</v>
      </c>
      <c r="C3883" s="14">
        <v>37565</v>
      </c>
      <c r="D3883" s="13">
        <v>915.39</v>
      </c>
      <c r="E3883" s="17">
        <v>37421</v>
      </c>
      <c r="F3883" s="16">
        <v>10920.63</v>
      </c>
      <c r="G3883" s="20">
        <v>37677</v>
      </c>
      <c r="H3883" s="19">
        <v>2081.3000000000002</v>
      </c>
      <c r="I3883" s="31">
        <v>37455</v>
      </c>
      <c r="J3883" s="30">
        <v>10452.549999999999</v>
      </c>
      <c r="K3883" s="28">
        <v>37455</v>
      </c>
      <c r="L3883" s="27">
        <v>2105.4</v>
      </c>
      <c r="M3883" s="25">
        <v>37644</v>
      </c>
      <c r="N3883" s="24">
        <v>3622.2</v>
      </c>
      <c r="O3883" s="28">
        <v>37623</v>
      </c>
      <c r="P3883" s="27">
        <v>3105.04</v>
      </c>
    </row>
    <row r="3884" spans="1:16" ht="16.5" x14ac:dyDescent="0.3">
      <c r="A3884" s="2">
        <v>37473</v>
      </c>
      <c r="B3884" s="1">
        <v>84.58</v>
      </c>
      <c r="C3884" s="14">
        <v>37564</v>
      </c>
      <c r="D3884" s="13">
        <v>908.35</v>
      </c>
      <c r="E3884" s="17">
        <v>37420</v>
      </c>
      <c r="F3884" s="16">
        <v>11144.84</v>
      </c>
      <c r="G3884" s="20">
        <v>37676</v>
      </c>
      <c r="H3884" s="19">
        <v>2160.58</v>
      </c>
      <c r="I3884" s="31">
        <v>37454</v>
      </c>
      <c r="J3884" s="30">
        <v>10335.120000000001</v>
      </c>
      <c r="K3884" s="28">
        <v>37454</v>
      </c>
      <c r="L3884" s="27">
        <v>2117.0100000000002</v>
      </c>
      <c r="M3884" s="25">
        <v>37643</v>
      </c>
      <c r="N3884" s="24">
        <v>3678</v>
      </c>
      <c r="O3884" s="28">
        <v>37620</v>
      </c>
      <c r="P3884" s="27">
        <v>2892.63</v>
      </c>
    </row>
    <row r="3885" spans="1:16" ht="16.5" x14ac:dyDescent="0.3">
      <c r="A3885" s="2">
        <v>37470</v>
      </c>
      <c r="B3885" s="1">
        <v>87.81</v>
      </c>
      <c r="C3885" s="14">
        <v>37561</v>
      </c>
      <c r="D3885" s="13">
        <v>900.96</v>
      </c>
      <c r="E3885" s="17">
        <v>37419</v>
      </c>
      <c r="F3885" s="16">
        <v>11327.06</v>
      </c>
      <c r="G3885" s="20">
        <v>37673</v>
      </c>
      <c r="H3885" s="19">
        <v>2208.25</v>
      </c>
      <c r="I3885" s="31">
        <v>37453</v>
      </c>
      <c r="J3885" s="30">
        <v>10421.49</v>
      </c>
      <c r="K3885" s="28">
        <v>37453</v>
      </c>
      <c r="L3885" s="27">
        <v>2183.83</v>
      </c>
      <c r="M3885" s="25">
        <v>37642</v>
      </c>
      <c r="N3885" s="24">
        <v>3736.7</v>
      </c>
      <c r="O3885" s="28">
        <v>37617</v>
      </c>
      <c r="P3885" s="27">
        <v>2840</v>
      </c>
    </row>
    <row r="3886" spans="1:16" ht="16.5" x14ac:dyDescent="0.3">
      <c r="A3886" s="2">
        <v>37469</v>
      </c>
      <c r="B3886" s="1">
        <v>88.77</v>
      </c>
      <c r="C3886" s="14">
        <v>37560</v>
      </c>
      <c r="D3886" s="13">
        <v>885.76</v>
      </c>
      <c r="E3886" s="17">
        <v>37418</v>
      </c>
      <c r="F3886" s="16">
        <v>11449.44</v>
      </c>
      <c r="G3886" s="20">
        <v>37672</v>
      </c>
      <c r="H3886" s="19">
        <v>2173.77</v>
      </c>
      <c r="I3886" s="31">
        <v>37452</v>
      </c>
      <c r="J3886" s="30">
        <v>10581.66</v>
      </c>
      <c r="K3886" s="28">
        <v>37452</v>
      </c>
      <c r="L3886" s="27">
        <v>2193.4899999999998</v>
      </c>
      <c r="M3886" s="25">
        <v>37641</v>
      </c>
      <c r="N3886" s="24">
        <v>3778.6</v>
      </c>
      <c r="O3886" s="28">
        <v>37613</v>
      </c>
      <c r="P3886" s="27">
        <v>3000.84</v>
      </c>
    </row>
    <row r="3887" spans="1:16" ht="16.5" x14ac:dyDescent="0.3">
      <c r="A3887" s="2">
        <v>37468</v>
      </c>
      <c r="B3887" s="1">
        <v>90.16</v>
      </c>
      <c r="C3887" s="14">
        <v>37559</v>
      </c>
      <c r="D3887" s="13">
        <v>890.71</v>
      </c>
      <c r="E3887" s="17">
        <v>37417</v>
      </c>
      <c r="F3887" s="16">
        <v>11370.21</v>
      </c>
      <c r="G3887" s="20">
        <v>37671</v>
      </c>
      <c r="H3887" s="19">
        <v>2208.1799999999998</v>
      </c>
      <c r="I3887" s="31">
        <v>37449</v>
      </c>
      <c r="J3887" s="30">
        <v>10648.3</v>
      </c>
      <c r="K3887" s="28">
        <v>37449</v>
      </c>
      <c r="L3887" s="27">
        <v>2218.8000000000002</v>
      </c>
      <c r="M3887" s="25">
        <v>37638</v>
      </c>
      <c r="N3887" s="24">
        <v>3820.6</v>
      </c>
      <c r="O3887" s="28">
        <v>37610</v>
      </c>
      <c r="P3887" s="27">
        <v>3024.22</v>
      </c>
    </row>
    <row r="3888" spans="1:16" ht="16.5" x14ac:dyDescent="0.3">
      <c r="A3888" s="2">
        <v>37467</v>
      </c>
      <c r="B3888" s="1">
        <v>90.95</v>
      </c>
      <c r="C3888" s="14">
        <v>37558</v>
      </c>
      <c r="D3888" s="13">
        <v>882.15</v>
      </c>
      <c r="E3888" s="17">
        <v>37414</v>
      </c>
      <c r="F3888" s="16">
        <v>11438.53</v>
      </c>
      <c r="G3888" s="20">
        <v>37670</v>
      </c>
      <c r="H3888" s="19">
        <v>2280.8200000000002</v>
      </c>
      <c r="I3888" s="31">
        <v>37448</v>
      </c>
      <c r="J3888" s="30">
        <v>10558.81</v>
      </c>
      <c r="K3888" s="28">
        <v>37448</v>
      </c>
      <c r="L3888" s="27">
        <v>2201.83</v>
      </c>
      <c r="M3888" s="25">
        <v>37637</v>
      </c>
      <c r="N3888" s="24">
        <v>3881.8</v>
      </c>
      <c r="O3888" s="28">
        <v>37609</v>
      </c>
      <c r="P3888" s="27">
        <v>2961.41</v>
      </c>
    </row>
    <row r="3889" spans="1:16" ht="16.5" x14ac:dyDescent="0.3">
      <c r="A3889" s="2">
        <v>37466</v>
      </c>
      <c r="B3889" s="1">
        <v>87.8</v>
      </c>
      <c r="C3889" s="14">
        <v>37557</v>
      </c>
      <c r="D3889" s="13">
        <v>890.23</v>
      </c>
      <c r="E3889" s="17">
        <v>37413</v>
      </c>
      <c r="F3889" s="16">
        <v>11574.94</v>
      </c>
      <c r="G3889" s="20">
        <v>37669</v>
      </c>
      <c r="H3889" s="19">
        <v>2240.3000000000002</v>
      </c>
      <c r="I3889" s="31">
        <v>37447</v>
      </c>
      <c r="J3889" s="30">
        <v>10787.54</v>
      </c>
      <c r="K3889" s="28">
        <v>37447</v>
      </c>
      <c r="L3889" s="27">
        <v>2220.09</v>
      </c>
      <c r="M3889" s="25">
        <v>37636</v>
      </c>
      <c r="N3889" s="24">
        <v>3887.8</v>
      </c>
      <c r="O3889" s="28">
        <v>37608</v>
      </c>
      <c r="P3889" s="27">
        <v>3022.69</v>
      </c>
    </row>
    <row r="3890" spans="1:16" ht="16.5" x14ac:dyDescent="0.3">
      <c r="A3890" s="2">
        <v>37463</v>
      </c>
      <c r="B3890" s="1">
        <v>87.38</v>
      </c>
      <c r="C3890" s="14">
        <v>37554</v>
      </c>
      <c r="D3890" s="13">
        <v>897.65</v>
      </c>
      <c r="E3890" s="17">
        <v>37412</v>
      </c>
      <c r="F3890" s="16">
        <v>11663.87</v>
      </c>
      <c r="G3890" s="20">
        <v>37666</v>
      </c>
      <c r="H3890" s="19">
        <v>2199.9699999999998</v>
      </c>
      <c r="I3890" s="31">
        <v>37446</v>
      </c>
      <c r="J3890" s="30">
        <v>10843.15</v>
      </c>
      <c r="K3890" s="28">
        <v>37446</v>
      </c>
      <c r="L3890" s="27">
        <v>2233.7800000000002</v>
      </c>
      <c r="M3890" s="25">
        <v>37635</v>
      </c>
      <c r="N3890" s="24">
        <v>3945.6</v>
      </c>
      <c r="O3890" s="28">
        <v>37607</v>
      </c>
      <c r="P3890" s="27">
        <v>3139.97</v>
      </c>
    </row>
    <row r="3891" spans="1:16" ht="16.5" x14ac:dyDescent="0.3">
      <c r="A3891" s="2">
        <v>37462</v>
      </c>
      <c r="B3891" s="1">
        <v>90.84</v>
      </c>
      <c r="C3891" s="14">
        <v>37553</v>
      </c>
      <c r="D3891" s="13">
        <v>882.5</v>
      </c>
      <c r="E3891" s="17">
        <v>37411</v>
      </c>
      <c r="F3891" s="16">
        <v>11653.07</v>
      </c>
      <c r="G3891" s="20">
        <v>37665</v>
      </c>
      <c r="H3891" s="19">
        <v>2123.71</v>
      </c>
      <c r="I3891" s="31">
        <v>37445</v>
      </c>
      <c r="J3891" s="30">
        <v>10803.45</v>
      </c>
      <c r="K3891" s="28">
        <v>37445</v>
      </c>
      <c r="L3891" s="27">
        <v>2224.86</v>
      </c>
      <c r="M3891" s="25">
        <v>37634</v>
      </c>
      <c r="N3891" s="24">
        <v>3948.3</v>
      </c>
      <c r="O3891" s="28">
        <v>37606</v>
      </c>
      <c r="P3891" s="27">
        <v>3205.29</v>
      </c>
    </row>
    <row r="3892" spans="1:16" ht="16.5" x14ac:dyDescent="0.3">
      <c r="A3892" s="2">
        <v>37461</v>
      </c>
      <c r="B3892" s="1">
        <v>90.78</v>
      </c>
      <c r="C3892" s="14">
        <v>37552</v>
      </c>
      <c r="D3892" s="13">
        <v>896.14</v>
      </c>
      <c r="E3892" s="17">
        <v>37410</v>
      </c>
      <c r="F3892" s="16">
        <v>11901.39</v>
      </c>
      <c r="G3892" s="20">
        <v>37664</v>
      </c>
      <c r="H3892" s="19">
        <v>2136.6</v>
      </c>
      <c r="I3892" s="31">
        <v>37442</v>
      </c>
      <c r="J3892" s="30">
        <v>10806.16</v>
      </c>
      <c r="K3892" s="28">
        <v>37442</v>
      </c>
      <c r="L3892" s="27">
        <v>2220.41</v>
      </c>
      <c r="M3892" s="25">
        <v>37631</v>
      </c>
      <c r="N3892" s="24">
        <v>3974.1</v>
      </c>
      <c r="O3892" s="28">
        <v>37603</v>
      </c>
      <c r="P3892" s="27">
        <v>3077.06</v>
      </c>
    </row>
    <row r="3893" spans="1:16" ht="16.5" x14ac:dyDescent="0.3">
      <c r="A3893" s="2">
        <v>37460</v>
      </c>
      <c r="B3893" s="1">
        <v>93.56</v>
      </c>
      <c r="C3893" s="14">
        <v>37551</v>
      </c>
      <c r="D3893" s="13">
        <v>890.16</v>
      </c>
      <c r="E3893" s="17">
        <v>37407</v>
      </c>
      <c r="F3893" s="16">
        <v>11763.7</v>
      </c>
      <c r="G3893" s="20">
        <v>37663</v>
      </c>
      <c r="H3893" s="19">
        <v>2190.2800000000002</v>
      </c>
      <c r="I3893" s="31">
        <v>37441</v>
      </c>
      <c r="J3893" s="30">
        <v>10765.58</v>
      </c>
      <c r="K3893" s="28">
        <v>37441</v>
      </c>
      <c r="L3893" s="27">
        <v>2245.1999999999998</v>
      </c>
      <c r="M3893" s="25">
        <v>37630</v>
      </c>
      <c r="N3893" s="24">
        <v>3934</v>
      </c>
      <c r="O3893" s="28">
        <v>37602</v>
      </c>
      <c r="P3893" s="27">
        <v>3111.88</v>
      </c>
    </row>
    <row r="3894" spans="1:16" ht="16.5" x14ac:dyDescent="0.3">
      <c r="A3894" s="2">
        <v>37459</v>
      </c>
      <c r="B3894" s="1">
        <v>90.71</v>
      </c>
      <c r="C3894" s="14">
        <v>37550</v>
      </c>
      <c r="D3894" s="13">
        <v>899.72</v>
      </c>
      <c r="E3894" s="17">
        <v>37406</v>
      </c>
      <c r="F3894" s="16">
        <v>11770.03</v>
      </c>
      <c r="G3894" s="20">
        <v>37662</v>
      </c>
      <c r="H3894" s="19">
        <v>2125.75</v>
      </c>
      <c r="I3894" s="31">
        <v>37440</v>
      </c>
      <c r="J3894" s="30">
        <v>10579.19</v>
      </c>
      <c r="K3894" s="28">
        <v>37440</v>
      </c>
      <c r="L3894" s="27">
        <v>2228.27</v>
      </c>
      <c r="M3894" s="25">
        <v>37629</v>
      </c>
      <c r="N3894" s="24">
        <v>3924.8</v>
      </c>
      <c r="O3894" s="28">
        <v>37601</v>
      </c>
      <c r="P3894" s="27">
        <v>3196.05</v>
      </c>
    </row>
    <row r="3895" spans="1:16" ht="16.5" x14ac:dyDescent="0.3">
      <c r="A3895" s="2">
        <v>37456</v>
      </c>
      <c r="B3895" s="1">
        <v>94.9</v>
      </c>
      <c r="C3895" s="14">
        <v>37547</v>
      </c>
      <c r="D3895" s="13">
        <v>884.39</v>
      </c>
      <c r="E3895" s="17">
        <v>37405</v>
      </c>
      <c r="F3895" s="16">
        <v>11853</v>
      </c>
      <c r="G3895" s="20">
        <v>37659</v>
      </c>
      <c r="H3895" s="19">
        <v>2133.6</v>
      </c>
      <c r="I3895" s="31">
        <v>37439</v>
      </c>
      <c r="J3895" s="30">
        <v>10491.76</v>
      </c>
      <c r="K3895" s="28">
        <v>37439</v>
      </c>
      <c r="L3895" s="27">
        <v>2171.88</v>
      </c>
      <c r="M3895" s="25">
        <v>37628</v>
      </c>
      <c r="N3895" s="24">
        <v>3957.4</v>
      </c>
      <c r="O3895" s="28">
        <v>37600</v>
      </c>
      <c r="P3895" s="27">
        <v>3167.99</v>
      </c>
    </row>
    <row r="3896" spans="1:16" ht="16.5" x14ac:dyDescent="0.3">
      <c r="A3896" s="2">
        <v>37455</v>
      </c>
      <c r="B3896" s="1">
        <v>97.36</v>
      </c>
      <c r="C3896" s="14">
        <v>37546</v>
      </c>
      <c r="D3896" s="13">
        <v>879.2</v>
      </c>
      <c r="E3896" s="17">
        <v>37404</v>
      </c>
      <c r="F3896" s="16">
        <v>11936.08</v>
      </c>
      <c r="G3896" s="20">
        <v>37658</v>
      </c>
      <c r="H3896" s="19">
        <v>2169.88</v>
      </c>
      <c r="I3896" s="31">
        <v>37435</v>
      </c>
      <c r="J3896" s="30">
        <v>10598.55</v>
      </c>
      <c r="K3896" s="28">
        <v>37435</v>
      </c>
      <c r="L3896" s="27">
        <v>2167.39</v>
      </c>
      <c r="M3896" s="25">
        <v>37627</v>
      </c>
      <c r="N3896" s="24">
        <v>4001.4</v>
      </c>
      <c r="O3896" s="28">
        <v>37599</v>
      </c>
      <c r="P3896" s="27">
        <v>3065.57</v>
      </c>
    </row>
    <row r="3897" spans="1:16" ht="16.5" x14ac:dyDescent="0.3">
      <c r="A3897" s="2">
        <v>37453</v>
      </c>
      <c r="B3897" s="1">
        <v>97.03</v>
      </c>
      <c r="C3897" s="14">
        <v>37545</v>
      </c>
      <c r="D3897" s="13">
        <v>860.02</v>
      </c>
      <c r="E3897" s="17">
        <v>37403</v>
      </c>
      <c r="F3897" s="16">
        <v>11976.35</v>
      </c>
      <c r="G3897" s="20">
        <v>37657</v>
      </c>
      <c r="H3897" s="19">
        <v>2225.44</v>
      </c>
      <c r="I3897" s="31">
        <v>37434</v>
      </c>
      <c r="J3897" s="30">
        <v>10518.09</v>
      </c>
      <c r="K3897" s="28">
        <v>37434</v>
      </c>
      <c r="L3897" s="27">
        <v>2141.1</v>
      </c>
      <c r="M3897" s="25">
        <v>37624</v>
      </c>
      <c r="N3897" s="24">
        <v>4004.9</v>
      </c>
      <c r="O3897" s="28">
        <v>37596</v>
      </c>
      <c r="P3897" s="27">
        <v>3207.53</v>
      </c>
    </row>
    <row r="3898" spans="1:16" ht="16.5" x14ac:dyDescent="0.3">
      <c r="A3898" s="2">
        <v>37452</v>
      </c>
      <c r="B3898" s="1">
        <v>98.51</v>
      </c>
      <c r="C3898" s="14">
        <v>37544</v>
      </c>
      <c r="D3898" s="13">
        <v>881.27</v>
      </c>
      <c r="E3898" s="17">
        <v>37400</v>
      </c>
      <c r="F3898" s="16">
        <v>11976.28</v>
      </c>
      <c r="G3898" s="20">
        <v>37656</v>
      </c>
      <c r="H3898" s="19">
        <v>2184.36</v>
      </c>
      <c r="I3898" s="31">
        <v>37433</v>
      </c>
      <c r="J3898" s="30">
        <v>10355.92</v>
      </c>
      <c r="K3898" s="28">
        <v>37433</v>
      </c>
      <c r="L3898" s="27">
        <v>2128.29</v>
      </c>
      <c r="M3898" s="25">
        <v>37623</v>
      </c>
      <c r="N3898" s="24">
        <v>4009.5</v>
      </c>
      <c r="O3898" s="28">
        <v>37595</v>
      </c>
      <c r="P3898" s="27">
        <v>3224.74</v>
      </c>
    </row>
    <row r="3899" spans="1:16" ht="16.5" x14ac:dyDescent="0.3">
      <c r="A3899" s="2">
        <v>37449</v>
      </c>
      <c r="B3899" s="1">
        <v>99.7</v>
      </c>
      <c r="C3899" s="14">
        <v>37543</v>
      </c>
      <c r="D3899" s="13">
        <v>841.44</v>
      </c>
      <c r="E3899" s="17">
        <v>37399</v>
      </c>
      <c r="F3899" s="16">
        <v>11979.85</v>
      </c>
      <c r="G3899" s="20">
        <v>37655</v>
      </c>
      <c r="H3899" s="19">
        <v>2270.73</v>
      </c>
      <c r="I3899" s="31">
        <v>37432</v>
      </c>
      <c r="J3899" s="30">
        <v>10608.98</v>
      </c>
      <c r="K3899" s="28">
        <v>37432</v>
      </c>
      <c r="L3899" s="27">
        <v>2158.9299999999998</v>
      </c>
      <c r="M3899" s="25">
        <v>37621</v>
      </c>
      <c r="N3899" s="24">
        <v>3940.4</v>
      </c>
      <c r="O3899" s="28">
        <v>37594</v>
      </c>
      <c r="P3899" s="27">
        <v>3320.75</v>
      </c>
    </row>
    <row r="3900" spans="1:16" ht="16.5" x14ac:dyDescent="0.3">
      <c r="A3900" s="2">
        <v>37448</v>
      </c>
      <c r="B3900" s="1">
        <v>95.91</v>
      </c>
      <c r="C3900" s="14">
        <v>37540</v>
      </c>
      <c r="D3900" s="13">
        <v>835.32</v>
      </c>
      <c r="E3900" s="17">
        <v>37398</v>
      </c>
      <c r="F3900" s="16">
        <v>11961.98</v>
      </c>
      <c r="G3900" s="20">
        <v>37652</v>
      </c>
      <c r="H3900" s="19">
        <v>2248.17</v>
      </c>
      <c r="I3900" s="31">
        <v>37431</v>
      </c>
      <c r="J3900" s="30">
        <v>10657.34</v>
      </c>
      <c r="K3900" s="28">
        <v>37431</v>
      </c>
      <c r="L3900" s="27">
        <v>2186.0100000000002</v>
      </c>
      <c r="M3900" s="25">
        <v>37620</v>
      </c>
      <c r="N3900" s="24">
        <v>3900.6</v>
      </c>
      <c r="O3900" s="28">
        <v>37593</v>
      </c>
      <c r="P3900" s="27">
        <v>3280.49</v>
      </c>
    </row>
    <row r="3901" spans="1:16" ht="16.5" x14ac:dyDescent="0.3">
      <c r="A3901" s="2">
        <v>37447</v>
      </c>
      <c r="B3901" s="1">
        <v>99.86</v>
      </c>
      <c r="C3901" s="14">
        <v>37539</v>
      </c>
      <c r="D3901" s="13">
        <v>803.92</v>
      </c>
      <c r="E3901" s="17">
        <v>37397</v>
      </c>
      <c r="F3901" s="16">
        <v>11801.16</v>
      </c>
      <c r="G3901" s="20">
        <v>37651</v>
      </c>
      <c r="H3901" s="19">
        <v>2238.19</v>
      </c>
      <c r="I3901" s="31">
        <v>37428</v>
      </c>
      <c r="J3901" s="30">
        <v>10591.86</v>
      </c>
      <c r="K3901" s="28">
        <v>37428</v>
      </c>
      <c r="L3901" s="27">
        <v>2129.92</v>
      </c>
      <c r="M3901" s="25">
        <v>37617</v>
      </c>
      <c r="N3901" s="24">
        <v>3829.4</v>
      </c>
      <c r="O3901" s="28">
        <v>37592</v>
      </c>
      <c r="P3901" s="27">
        <v>3380.2</v>
      </c>
    </row>
    <row r="3902" spans="1:16" ht="16.5" x14ac:dyDescent="0.3">
      <c r="A3902" s="2">
        <v>37446</v>
      </c>
      <c r="B3902" s="1">
        <v>101.05</v>
      </c>
      <c r="C3902" s="14">
        <v>37538</v>
      </c>
      <c r="D3902" s="13">
        <v>776.76</v>
      </c>
      <c r="E3902" s="17">
        <v>37396</v>
      </c>
      <c r="F3902" s="16">
        <v>11856.54</v>
      </c>
      <c r="G3902" s="20">
        <v>37650</v>
      </c>
      <c r="H3902" s="19">
        <v>2189.0300000000002</v>
      </c>
      <c r="I3902" s="31">
        <v>37427</v>
      </c>
      <c r="J3902" s="30">
        <v>10754.41</v>
      </c>
      <c r="K3902" s="28">
        <v>37427</v>
      </c>
      <c r="L3902" s="27">
        <v>2113.14</v>
      </c>
      <c r="M3902" s="25">
        <v>37614</v>
      </c>
      <c r="N3902" s="24">
        <v>3942.1</v>
      </c>
      <c r="O3902" s="28">
        <v>37589</v>
      </c>
      <c r="P3902" s="27">
        <v>3320.32</v>
      </c>
    </row>
    <row r="3903" spans="1:16" ht="16.5" x14ac:dyDescent="0.3">
      <c r="A3903" s="2">
        <v>37445</v>
      </c>
      <c r="B3903" s="1">
        <v>98.66</v>
      </c>
      <c r="C3903" s="14">
        <v>37537</v>
      </c>
      <c r="D3903" s="13">
        <v>798.55</v>
      </c>
      <c r="E3903" s="17">
        <v>37393</v>
      </c>
      <c r="F3903" s="16">
        <v>11847.32</v>
      </c>
      <c r="G3903" s="20">
        <v>37649</v>
      </c>
      <c r="H3903" s="19">
        <v>2159.8000000000002</v>
      </c>
      <c r="I3903" s="31">
        <v>37426</v>
      </c>
      <c r="J3903" s="30">
        <v>10673.11</v>
      </c>
      <c r="K3903" s="28">
        <v>37426</v>
      </c>
      <c r="L3903" s="27">
        <v>2088.19</v>
      </c>
      <c r="M3903" s="25">
        <v>37613</v>
      </c>
      <c r="N3903" s="24">
        <v>3936.9</v>
      </c>
      <c r="O3903" s="28">
        <v>37588</v>
      </c>
      <c r="P3903" s="27">
        <v>3360.76</v>
      </c>
    </row>
    <row r="3904" spans="1:16" ht="16.5" x14ac:dyDescent="0.3">
      <c r="A3904" s="2">
        <v>37442</v>
      </c>
      <c r="B3904" s="1">
        <v>99.34</v>
      </c>
      <c r="C3904" s="14">
        <v>37536</v>
      </c>
      <c r="D3904" s="13">
        <v>785.28</v>
      </c>
      <c r="E3904" s="17">
        <v>37392</v>
      </c>
      <c r="F3904" s="16">
        <v>11738.69</v>
      </c>
      <c r="G3904" s="20">
        <v>37648</v>
      </c>
      <c r="H3904" s="19">
        <v>2154.5300000000002</v>
      </c>
      <c r="I3904" s="31">
        <v>37425</v>
      </c>
      <c r="J3904" s="30">
        <v>10852.04</v>
      </c>
      <c r="K3904" s="28">
        <v>37425</v>
      </c>
      <c r="L3904" s="27">
        <v>2157.65</v>
      </c>
      <c r="M3904" s="25">
        <v>37610</v>
      </c>
      <c r="N3904" s="24">
        <v>3889.9</v>
      </c>
      <c r="O3904" s="28">
        <v>37587</v>
      </c>
      <c r="P3904" s="27">
        <v>3346.14</v>
      </c>
    </row>
    <row r="3905" spans="1:16" ht="16.5" x14ac:dyDescent="0.3">
      <c r="A3905" s="2">
        <v>37441</v>
      </c>
      <c r="B3905" s="1">
        <v>96.82</v>
      </c>
      <c r="C3905" s="14">
        <v>37533</v>
      </c>
      <c r="D3905" s="13">
        <v>800.58</v>
      </c>
      <c r="E3905" s="17">
        <v>37391</v>
      </c>
      <c r="F3905" s="16">
        <v>11642.97</v>
      </c>
      <c r="G3905" s="20">
        <v>37645</v>
      </c>
      <c r="H3905" s="19">
        <v>2234.56</v>
      </c>
      <c r="I3905" s="31">
        <v>37424</v>
      </c>
      <c r="J3905" s="30">
        <v>10832.26</v>
      </c>
      <c r="K3905" s="28">
        <v>37424</v>
      </c>
      <c r="L3905" s="27">
        <v>2158.5</v>
      </c>
      <c r="M3905" s="25">
        <v>37609</v>
      </c>
      <c r="N3905" s="24">
        <v>3841.4</v>
      </c>
      <c r="O3905" s="28">
        <v>37586</v>
      </c>
      <c r="P3905" s="27">
        <v>3191.63</v>
      </c>
    </row>
    <row r="3906" spans="1:16" ht="16.5" x14ac:dyDescent="0.3">
      <c r="A3906" s="2">
        <v>37440</v>
      </c>
      <c r="B3906" s="1">
        <v>94.87</v>
      </c>
      <c r="C3906" s="14">
        <v>37532</v>
      </c>
      <c r="D3906" s="13">
        <v>818.95</v>
      </c>
      <c r="E3906" s="17">
        <v>37390</v>
      </c>
      <c r="F3906" s="16">
        <v>11356.19</v>
      </c>
      <c r="G3906" s="20">
        <v>37644</v>
      </c>
      <c r="H3906" s="19">
        <v>2269.04</v>
      </c>
      <c r="I3906" s="31">
        <v>37421</v>
      </c>
      <c r="J3906" s="30">
        <v>10955.52</v>
      </c>
      <c r="K3906" s="28">
        <v>37421</v>
      </c>
      <c r="L3906" s="27">
        <v>2219.98</v>
      </c>
      <c r="M3906" s="25">
        <v>37608</v>
      </c>
      <c r="N3906" s="24">
        <v>3835.2</v>
      </c>
      <c r="O3906" s="28">
        <v>37585</v>
      </c>
      <c r="P3906" s="27">
        <v>3299.24</v>
      </c>
    </row>
    <row r="3907" spans="1:16" ht="16.5" x14ac:dyDescent="0.3">
      <c r="A3907" s="2">
        <v>37439</v>
      </c>
      <c r="B3907" s="1">
        <v>94.08</v>
      </c>
      <c r="C3907" s="14">
        <v>37531</v>
      </c>
      <c r="D3907" s="13">
        <v>827.91</v>
      </c>
      <c r="E3907" s="17">
        <v>37389</v>
      </c>
      <c r="F3907" s="16">
        <v>11336.95</v>
      </c>
      <c r="G3907" s="20">
        <v>37643</v>
      </c>
      <c r="H3907" s="19">
        <v>2278.2199999999998</v>
      </c>
      <c r="I3907" s="31">
        <v>37420</v>
      </c>
      <c r="J3907" s="30">
        <v>11119.33</v>
      </c>
      <c r="K3907" s="28">
        <v>37420</v>
      </c>
      <c r="L3907" s="27">
        <v>2259.83</v>
      </c>
      <c r="M3907" s="25">
        <v>37607</v>
      </c>
      <c r="N3907" s="24">
        <v>3908.7</v>
      </c>
      <c r="O3907" s="28">
        <v>37582</v>
      </c>
      <c r="P3907" s="27">
        <v>3320.88</v>
      </c>
    </row>
    <row r="3908" spans="1:16" ht="16.5" x14ac:dyDescent="0.3">
      <c r="A3908" s="2">
        <v>37435</v>
      </c>
      <c r="B3908" s="1">
        <v>93.69</v>
      </c>
      <c r="C3908" s="14">
        <v>37530</v>
      </c>
      <c r="D3908" s="13">
        <v>847.91</v>
      </c>
      <c r="E3908" s="17">
        <v>37386</v>
      </c>
      <c r="F3908" s="16">
        <v>11531.11</v>
      </c>
      <c r="G3908" s="20">
        <v>37642</v>
      </c>
      <c r="H3908" s="19">
        <v>2326.9299999999998</v>
      </c>
      <c r="I3908" s="31">
        <v>37419</v>
      </c>
      <c r="J3908" s="30">
        <v>11147.97</v>
      </c>
      <c r="K3908" s="28">
        <v>37419</v>
      </c>
      <c r="L3908" s="27">
        <v>2245.34</v>
      </c>
      <c r="M3908" s="25">
        <v>37606</v>
      </c>
      <c r="N3908" s="24">
        <v>3984</v>
      </c>
      <c r="O3908" s="28">
        <v>37581</v>
      </c>
      <c r="P3908" s="27">
        <v>3304.63</v>
      </c>
    </row>
    <row r="3909" spans="1:16" ht="16.5" x14ac:dyDescent="0.3">
      <c r="A3909" s="2">
        <v>37434</v>
      </c>
      <c r="B3909" s="1">
        <v>89.72</v>
      </c>
      <c r="C3909" s="14">
        <v>37529</v>
      </c>
      <c r="D3909" s="13">
        <v>815.28</v>
      </c>
      <c r="E3909" s="17">
        <v>37385</v>
      </c>
      <c r="F3909" s="16">
        <v>11633.3</v>
      </c>
      <c r="G3909" s="20">
        <v>37641</v>
      </c>
      <c r="H3909" s="19">
        <v>2352.81</v>
      </c>
      <c r="I3909" s="31">
        <v>37418</v>
      </c>
      <c r="J3909" s="30">
        <v>11215.02</v>
      </c>
      <c r="K3909" s="28">
        <v>37418</v>
      </c>
      <c r="L3909" s="27">
        <v>2245.3200000000002</v>
      </c>
      <c r="M3909" s="25">
        <v>37603</v>
      </c>
      <c r="N3909" s="24">
        <v>3878.1</v>
      </c>
      <c r="O3909" s="28">
        <v>37580</v>
      </c>
      <c r="P3909" s="27">
        <v>3212.99</v>
      </c>
    </row>
    <row r="3910" spans="1:16" ht="16.5" x14ac:dyDescent="0.3">
      <c r="A3910" s="2">
        <v>37433</v>
      </c>
      <c r="B3910" s="1">
        <v>88.61</v>
      </c>
      <c r="C3910" s="14">
        <v>37526</v>
      </c>
      <c r="D3910" s="13">
        <v>827.37</v>
      </c>
      <c r="E3910" s="17">
        <v>37384</v>
      </c>
      <c r="F3910" s="16">
        <v>11520.75</v>
      </c>
      <c r="G3910" s="20">
        <v>37638</v>
      </c>
      <c r="H3910" s="19">
        <v>2390.36</v>
      </c>
      <c r="I3910" s="31">
        <v>37417</v>
      </c>
      <c r="J3910" s="30">
        <v>11288.84</v>
      </c>
      <c r="K3910" s="28">
        <v>37417</v>
      </c>
      <c r="L3910" s="27">
        <v>2243.02</v>
      </c>
      <c r="M3910" s="25">
        <v>37602</v>
      </c>
      <c r="N3910" s="24">
        <v>3935.3</v>
      </c>
      <c r="O3910" s="28">
        <v>37579</v>
      </c>
      <c r="P3910" s="27">
        <v>3206.93</v>
      </c>
    </row>
    <row r="3911" spans="1:16" ht="16.5" x14ac:dyDescent="0.3">
      <c r="A3911" s="2">
        <v>37432</v>
      </c>
      <c r="B3911" s="1">
        <v>95.29</v>
      </c>
      <c r="C3911" s="14">
        <v>37525</v>
      </c>
      <c r="D3911" s="13">
        <v>854.95</v>
      </c>
      <c r="E3911" s="17">
        <v>37383</v>
      </c>
      <c r="F3911" s="16">
        <v>11316.04</v>
      </c>
      <c r="G3911" s="20">
        <v>37637</v>
      </c>
      <c r="H3911" s="19">
        <v>2474.88</v>
      </c>
      <c r="I3911" s="31">
        <v>37414</v>
      </c>
      <c r="J3911" s="30">
        <v>11284.71</v>
      </c>
      <c r="K3911" s="28">
        <v>37414</v>
      </c>
      <c r="L3911" s="27">
        <v>2220.5300000000002</v>
      </c>
      <c r="M3911" s="25">
        <v>37601</v>
      </c>
      <c r="N3911" s="24">
        <v>3974.9</v>
      </c>
      <c r="O3911" s="28">
        <v>37578</v>
      </c>
      <c r="P3911" s="27">
        <v>3218.36</v>
      </c>
    </row>
    <row r="3912" spans="1:16" ht="16.5" x14ac:dyDescent="0.3">
      <c r="A3912" s="2">
        <v>37431</v>
      </c>
      <c r="B3912" s="1">
        <v>96.58</v>
      </c>
      <c r="C3912" s="14">
        <v>37524</v>
      </c>
      <c r="D3912" s="13">
        <v>839.66</v>
      </c>
      <c r="E3912" s="17">
        <v>37378</v>
      </c>
      <c r="F3912" s="16">
        <v>11551.01</v>
      </c>
      <c r="G3912" s="20">
        <v>37636</v>
      </c>
      <c r="H3912" s="19">
        <v>2479.71</v>
      </c>
      <c r="I3912" s="31">
        <v>37413</v>
      </c>
      <c r="J3912" s="30">
        <v>11380.77</v>
      </c>
      <c r="K3912" s="28">
        <v>37413</v>
      </c>
      <c r="L3912" s="27">
        <v>2193.4899999999998</v>
      </c>
      <c r="M3912" s="25">
        <v>37600</v>
      </c>
      <c r="N3912" s="24">
        <v>3925</v>
      </c>
      <c r="O3912" s="28">
        <v>37575</v>
      </c>
      <c r="P3912" s="27">
        <v>3191.76</v>
      </c>
    </row>
    <row r="3913" spans="1:16" ht="16.5" x14ac:dyDescent="0.3">
      <c r="A3913" s="2">
        <v>37428</v>
      </c>
      <c r="B3913" s="1">
        <v>97.72</v>
      </c>
      <c r="C3913" s="14">
        <v>37523</v>
      </c>
      <c r="D3913" s="13">
        <v>819.29</v>
      </c>
      <c r="E3913" s="17">
        <v>37377</v>
      </c>
      <c r="F3913" s="16">
        <v>11552.79</v>
      </c>
      <c r="G3913" s="20">
        <v>37635</v>
      </c>
      <c r="H3913" s="19">
        <v>2509.4299999999998</v>
      </c>
      <c r="I3913" s="31">
        <v>37412</v>
      </c>
      <c r="J3913" s="30">
        <v>11402.38</v>
      </c>
      <c r="K3913" s="28">
        <v>37412</v>
      </c>
      <c r="L3913" s="27">
        <v>2170.67</v>
      </c>
      <c r="M3913" s="25">
        <v>37599</v>
      </c>
      <c r="N3913" s="24">
        <v>3933.9</v>
      </c>
      <c r="O3913" s="28">
        <v>37574</v>
      </c>
      <c r="P3913" s="27">
        <v>3188.39</v>
      </c>
    </row>
    <row r="3914" spans="1:16" ht="16.5" x14ac:dyDescent="0.3">
      <c r="A3914" s="2">
        <v>37427</v>
      </c>
      <c r="B3914" s="1">
        <v>97.47</v>
      </c>
      <c r="C3914" s="14">
        <v>37522</v>
      </c>
      <c r="D3914" s="13">
        <v>833.7</v>
      </c>
      <c r="E3914" s="17">
        <v>37376</v>
      </c>
      <c r="F3914" s="16">
        <v>11492.54</v>
      </c>
      <c r="G3914" s="20">
        <v>37634</v>
      </c>
      <c r="H3914" s="19">
        <v>2497.61</v>
      </c>
      <c r="I3914" s="31">
        <v>37411</v>
      </c>
      <c r="J3914" s="30">
        <v>11312.55</v>
      </c>
      <c r="K3914" s="28">
        <v>37411</v>
      </c>
      <c r="L3914" s="27">
        <v>2138.4499999999998</v>
      </c>
      <c r="M3914" s="25">
        <v>37596</v>
      </c>
      <c r="N3914" s="24">
        <v>4013.5</v>
      </c>
      <c r="O3914" s="28">
        <v>37573</v>
      </c>
      <c r="P3914" s="27">
        <v>3066.42</v>
      </c>
    </row>
    <row r="3915" spans="1:16" ht="16.5" x14ac:dyDescent="0.3">
      <c r="A3915" s="2">
        <v>37426</v>
      </c>
      <c r="B3915" s="1">
        <v>97.43</v>
      </c>
      <c r="C3915" s="14">
        <v>37519</v>
      </c>
      <c r="D3915" s="13">
        <v>845.39</v>
      </c>
      <c r="E3915" s="17">
        <v>37372</v>
      </c>
      <c r="F3915" s="16">
        <v>11541.39</v>
      </c>
      <c r="G3915" s="20">
        <v>37631</v>
      </c>
      <c r="H3915" s="19">
        <v>2489.0100000000002</v>
      </c>
      <c r="I3915" s="31">
        <v>37410</v>
      </c>
      <c r="J3915" s="30">
        <v>11359.8</v>
      </c>
      <c r="K3915" s="28">
        <v>37410</v>
      </c>
      <c r="L3915" s="27">
        <v>2150.39</v>
      </c>
      <c r="M3915" s="25">
        <v>37595</v>
      </c>
      <c r="N3915" s="24">
        <v>4032.4</v>
      </c>
      <c r="O3915" s="28">
        <v>37572</v>
      </c>
      <c r="P3915" s="27">
        <v>3115.88</v>
      </c>
    </row>
    <row r="3916" spans="1:16" ht="16.5" x14ac:dyDescent="0.3">
      <c r="A3916" s="2">
        <v>37425</v>
      </c>
      <c r="B3916" s="1">
        <v>101.48</v>
      </c>
      <c r="C3916" s="14">
        <v>37518</v>
      </c>
      <c r="D3916" s="13">
        <v>843.32</v>
      </c>
      <c r="E3916" s="17">
        <v>37371</v>
      </c>
      <c r="F3916" s="16">
        <v>11648.72</v>
      </c>
      <c r="G3916" s="20">
        <v>37630</v>
      </c>
      <c r="H3916" s="19">
        <v>2492.1799999999998</v>
      </c>
      <c r="I3916" s="31">
        <v>37407</v>
      </c>
      <c r="J3916" s="30">
        <v>11301.94</v>
      </c>
      <c r="K3916" s="28">
        <v>37407</v>
      </c>
      <c r="L3916" s="27">
        <v>2130.6</v>
      </c>
      <c r="M3916" s="25">
        <v>37594</v>
      </c>
      <c r="N3916" s="24">
        <v>4048.6</v>
      </c>
      <c r="O3916" s="28">
        <v>37571</v>
      </c>
      <c r="P3916" s="27">
        <v>3042.06</v>
      </c>
    </row>
    <row r="3917" spans="1:16" ht="16.5" x14ac:dyDescent="0.3">
      <c r="A3917" s="2">
        <v>37424</v>
      </c>
      <c r="B3917" s="1">
        <v>101.39</v>
      </c>
      <c r="C3917" s="14">
        <v>37517</v>
      </c>
      <c r="D3917" s="13">
        <v>869.46</v>
      </c>
      <c r="E3917" s="17">
        <v>37370</v>
      </c>
      <c r="F3917" s="16">
        <v>11672.88</v>
      </c>
      <c r="G3917" s="20">
        <v>37629</v>
      </c>
      <c r="H3917" s="19">
        <v>2449.7800000000002</v>
      </c>
      <c r="I3917" s="31">
        <v>37406</v>
      </c>
      <c r="J3917" s="30">
        <v>11380.61</v>
      </c>
      <c r="K3917" s="28">
        <v>37406</v>
      </c>
      <c r="L3917" s="27">
        <v>2088.36</v>
      </c>
      <c r="M3917" s="25">
        <v>37593</v>
      </c>
      <c r="N3917" s="24">
        <v>4075.4</v>
      </c>
      <c r="O3917" s="28">
        <v>37568</v>
      </c>
      <c r="P3917" s="27">
        <v>3079.1</v>
      </c>
    </row>
    <row r="3918" spans="1:16" ht="16.5" x14ac:dyDescent="0.3">
      <c r="A3918" s="2">
        <v>37421</v>
      </c>
      <c r="B3918" s="1">
        <v>103.05</v>
      </c>
      <c r="C3918" s="14">
        <v>37516</v>
      </c>
      <c r="D3918" s="13">
        <v>873.52</v>
      </c>
      <c r="E3918" s="17">
        <v>37369</v>
      </c>
      <c r="F3918" s="16">
        <v>11736.83</v>
      </c>
      <c r="G3918" s="20">
        <v>37628</v>
      </c>
      <c r="H3918" s="19">
        <v>2504.91</v>
      </c>
      <c r="I3918" s="31">
        <v>37405</v>
      </c>
      <c r="J3918" s="30">
        <v>11430.66</v>
      </c>
      <c r="K3918" s="28">
        <v>37405</v>
      </c>
      <c r="L3918" s="27">
        <v>2113.7600000000002</v>
      </c>
      <c r="M3918" s="25">
        <v>37592</v>
      </c>
      <c r="N3918" s="24">
        <v>4154.3</v>
      </c>
      <c r="O3918" s="28">
        <v>37567</v>
      </c>
      <c r="P3918" s="27">
        <v>3155.66</v>
      </c>
    </row>
    <row r="3919" spans="1:16" ht="16.5" x14ac:dyDescent="0.3">
      <c r="A3919" s="2">
        <v>37419</v>
      </c>
      <c r="B3919" s="1">
        <v>103.14</v>
      </c>
      <c r="C3919" s="14">
        <v>37515</v>
      </c>
      <c r="D3919" s="13">
        <v>891.1</v>
      </c>
      <c r="E3919" s="17">
        <v>37368</v>
      </c>
      <c r="F3919" s="16">
        <v>11721.64</v>
      </c>
      <c r="G3919" s="20">
        <v>37627</v>
      </c>
      <c r="H3919" s="19">
        <v>2529.86</v>
      </c>
      <c r="I3919" s="31">
        <v>37404</v>
      </c>
      <c r="J3919" s="30">
        <v>11581.58</v>
      </c>
      <c r="K3919" s="28">
        <v>37404</v>
      </c>
      <c r="L3919" s="27">
        <v>2125.75</v>
      </c>
      <c r="M3919" s="25">
        <v>37589</v>
      </c>
      <c r="N3919" s="24">
        <v>4169.3999999999996</v>
      </c>
      <c r="O3919" s="28">
        <v>37566</v>
      </c>
      <c r="P3919" s="27">
        <v>3298.84</v>
      </c>
    </row>
    <row r="3920" spans="1:16" ht="16.5" x14ac:dyDescent="0.3">
      <c r="A3920" s="2">
        <v>37418</v>
      </c>
      <c r="B3920" s="1">
        <v>102.66</v>
      </c>
      <c r="C3920" s="14">
        <v>37512</v>
      </c>
      <c r="D3920" s="13">
        <v>889.81</v>
      </c>
      <c r="E3920" s="17">
        <v>37365</v>
      </c>
      <c r="F3920" s="16">
        <v>11512.01</v>
      </c>
      <c r="G3920" s="20">
        <v>37624</v>
      </c>
      <c r="H3920" s="19">
        <v>2502.19</v>
      </c>
      <c r="I3920" s="31">
        <v>37403</v>
      </c>
      <c r="J3920" s="30">
        <v>11564.73</v>
      </c>
      <c r="K3920" s="28">
        <v>37403</v>
      </c>
      <c r="L3920" s="27">
        <v>2112.58</v>
      </c>
      <c r="M3920" s="25">
        <v>37588</v>
      </c>
      <c r="N3920" s="24">
        <v>4185.3999999999996</v>
      </c>
      <c r="O3920" s="28">
        <v>37565</v>
      </c>
      <c r="P3920" s="27">
        <v>3351.32</v>
      </c>
    </row>
    <row r="3921" spans="1:16" ht="16.5" x14ac:dyDescent="0.3">
      <c r="A3921" s="2">
        <v>37417</v>
      </c>
      <c r="B3921" s="1">
        <v>102.4</v>
      </c>
      <c r="C3921" s="14">
        <v>37511</v>
      </c>
      <c r="D3921" s="13">
        <v>886.91</v>
      </c>
      <c r="E3921" s="17">
        <v>37364</v>
      </c>
      <c r="F3921" s="16">
        <v>11575.73</v>
      </c>
      <c r="G3921" s="20">
        <v>37623</v>
      </c>
      <c r="H3921" s="19">
        <v>2522.2399999999998</v>
      </c>
      <c r="I3921" s="31">
        <v>37400</v>
      </c>
      <c r="J3921" s="30">
        <v>11626.78</v>
      </c>
      <c r="K3921" s="28">
        <v>37400</v>
      </c>
      <c r="L3921" s="27">
        <v>2119.25</v>
      </c>
      <c r="M3921" s="25">
        <v>37587</v>
      </c>
      <c r="N3921" s="24">
        <v>4144.2</v>
      </c>
      <c r="O3921" s="28">
        <v>37564</v>
      </c>
      <c r="P3921" s="27">
        <v>3327.94</v>
      </c>
    </row>
    <row r="3922" spans="1:16" ht="16.5" x14ac:dyDescent="0.3">
      <c r="A3922" s="2">
        <v>37414</v>
      </c>
      <c r="B3922" s="1">
        <v>100.37</v>
      </c>
      <c r="C3922" s="14">
        <v>37510</v>
      </c>
      <c r="D3922" s="13">
        <v>909.45</v>
      </c>
      <c r="E3922" s="17">
        <v>37363</v>
      </c>
      <c r="F3922" s="16">
        <v>11543.71</v>
      </c>
      <c r="G3922" s="20">
        <v>37621</v>
      </c>
      <c r="H3922" s="19">
        <v>2398.65</v>
      </c>
      <c r="I3922" s="31">
        <v>37399</v>
      </c>
      <c r="J3922" s="30">
        <v>11624.75</v>
      </c>
      <c r="K3922" s="28">
        <v>37399</v>
      </c>
      <c r="L3922" s="27">
        <v>2117.38</v>
      </c>
      <c r="M3922" s="25">
        <v>37586</v>
      </c>
      <c r="N3922" s="24">
        <v>4071</v>
      </c>
      <c r="O3922" s="28">
        <v>37561</v>
      </c>
      <c r="P3922" s="27">
        <v>3165.16</v>
      </c>
    </row>
    <row r="3923" spans="1:16" ht="16.5" x14ac:dyDescent="0.3">
      <c r="A3923" s="2">
        <v>37412</v>
      </c>
      <c r="B3923" s="1">
        <v>102.29</v>
      </c>
      <c r="C3923" s="14">
        <v>37509</v>
      </c>
      <c r="D3923" s="13">
        <v>909.58</v>
      </c>
      <c r="E3923" s="17">
        <v>37362</v>
      </c>
      <c r="F3923" s="16">
        <v>11346.66</v>
      </c>
      <c r="G3923" s="20">
        <v>37620</v>
      </c>
      <c r="H3923" s="19">
        <v>2386.41</v>
      </c>
      <c r="I3923" s="31">
        <v>37398</v>
      </c>
      <c r="J3923" s="30">
        <v>11795.2</v>
      </c>
      <c r="K3923" s="28">
        <v>37398</v>
      </c>
      <c r="L3923" s="27">
        <v>2131.0300000000002</v>
      </c>
      <c r="M3923" s="25">
        <v>37585</v>
      </c>
      <c r="N3923" s="24">
        <v>4122.2</v>
      </c>
      <c r="O3923" s="28">
        <v>37560</v>
      </c>
      <c r="P3923" s="27">
        <v>3152.85</v>
      </c>
    </row>
    <row r="3924" spans="1:16" ht="16.5" x14ac:dyDescent="0.3">
      <c r="A3924" s="2">
        <v>37411</v>
      </c>
      <c r="B3924" s="1">
        <v>102.07</v>
      </c>
      <c r="C3924" s="14">
        <v>37508</v>
      </c>
      <c r="D3924" s="13">
        <v>902.96</v>
      </c>
      <c r="E3924" s="17">
        <v>37361</v>
      </c>
      <c r="F3924" s="16">
        <v>11137.3</v>
      </c>
      <c r="G3924" s="20">
        <v>37617</v>
      </c>
      <c r="H3924" s="19">
        <v>2364.9899999999998</v>
      </c>
      <c r="I3924" s="31">
        <v>37397</v>
      </c>
      <c r="J3924" s="30">
        <v>11753.29</v>
      </c>
      <c r="K3924" s="28">
        <v>37397</v>
      </c>
      <c r="L3924" s="27">
        <v>2135.48</v>
      </c>
      <c r="M3924" s="25">
        <v>37582</v>
      </c>
      <c r="N3924" s="24">
        <v>4175.2</v>
      </c>
      <c r="O3924" s="28">
        <v>37559</v>
      </c>
      <c r="P3924" s="27">
        <v>3113.59</v>
      </c>
    </row>
    <row r="3925" spans="1:16" ht="16.5" x14ac:dyDescent="0.3">
      <c r="A3925" s="2">
        <v>37410</v>
      </c>
      <c r="B3925" s="1">
        <v>101.93</v>
      </c>
      <c r="C3925" s="14">
        <v>37505</v>
      </c>
      <c r="D3925" s="13">
        <v>893.92</v>
      </c>
      <c r="E3925" s="17">
        <v>37358</v>
      </c>
      <c r="F3925" s="16">
        <v>10962.98</v>
      </c>
      <c r="G3925" s="20">
        <v>37614</v>
      </c>
      <c r="H3925" s="19">
        <v>2454.9299999999998</v>
      </c>
      <c r="I3925" s="31">
        <v>37393</v>
      </c>
      <c r="J3925" s="30">
        <v>11974.61</v>
      </c>
      <c r="K3925" s="28">
        <v>37393</v>
      </c>
      <c r="L3925" s="27">
        <v>2123.87</v>
      </c>
      <c r="M3925" s="25">
        <v>37581</v>
      </c>
      <c r="N3925" s="24">
        <v>4190</v>
      </c>
      <c r="O3925" s="28">
        <v>37558</v>
      </c>
      <c r="P3925" s="27">
        <v>3022.01</v>
      </c>
    </row>
    <row r="3926" spans="1:16" ht="16.5" x14ac:dyDescent="0.3">
      <c r="A3926" s="2">
        <v>37407</v>
      </c>
      <c r="B3926" s="1">
        <v>100.8</v>
      </c>
      <c r="C3926" s="14">
        <v>37504</v>
      </c>
      <c r="D3926" s="13">
        <v>879.15</v>
      </c>
      <c r="E3926" s="17">
        <v>37357</v>
      </c>
      <c r="F3926" s="16">
        <v>11147.27</v>
      </c>
      <c r="G3926" s="20">
        <v>37613</v>
      </c>
      <c r="H3926" s="19">
        <v>2456.5</v>
      </c>
      <c r="I3926" s="31">
        <v>37392</v>
      </c>
      <c r="J3926" s="30">
        <v>11832.77</v>
      </c>
      <c r="K3926" s="28">
        <v>37392</v>
      </c>
      <c r="L3926" s="27">
        <v>2130.0700000000002</v>
      </c>
      <c r="M3926" s="25">
        <v>37580</v>
      </c>
      <c r="N3926" s="24">
        <v>4094.9</v>
      </c>
      <c r="O3926" s="28">
        <v>37557</v>
      </c>
      <c r="P3926" s="27">
        <v>3198.96</v>
      </c>
    </row>
    <row r="3927" spans="1:16" ht="16.5" x14ac:dyDescent="0.3">
      <c r="A3927" s="2">
        <v>37406</v>
      </c>
      <c r="B3927" s="1">
        <v>103.28</v>
      </c>
      <c r="C3927" s="14">
        <v>37503</v>
      </c>
      <c r="D3927" s="13">
        <v>893.4</v>
      </c>
      <c r="E3927" s="17">
        <v>37356</v>
      </c>
      <c r="F3927" s="16">
        <v>11218.58</v>
      </c>
      <c r="G3927" s="20">
        <v>37610</v>
      </c>
      <c r="H3927" s="19">
        <v>2438.9699999999998</v>
      </c>
      <c r="I3927" s="31">
        <v>37391</v>
      </c>
      <c r="J3927" s="30">
        <v>11838.36</v>
      </c>
      <c r="K3927" s="28">
        <v>37391</v>
      </c>
      <c r="L3927" s="27">
        <v>2104.6799999999998</v>
      </c>
      <c r="M3927" s="25">
        <v>37579</v>
      </c>
      <c r="N3927" s="24">
        <v>4096.5</v>
      </c>
      <c r="O3927" s="28">
        <v>37554</v>
      </c>
      <c r="P3927" s="27">
        <v>3102.01</v>
      </c>
    </row>
    <row r="3928" spans="1:16" ht="16.5" x14ac:dyDescent="0.3">
      <c r="A3928" s="2">
        <v>37405</v>
      </c>
      <c r="B3928" s="1">
        <v>105.65</v>
      </c>
      <c r="C3928" s="14">
        <v>37502</v>
      </c>
      <c r="D3928" s="13">
        <v>878.02</v>
      </c>
      <c r="E3928" s="17">
        <v>37355</v>
      </c>
      <c r="F3928" s="16">
        <v>11114.49</v>
      </c>
      <c r="G3928" s="20">
        <v>37609</v>
      </c>
      <c r="H3928" s="19">
        <v>2406.08</v>
      </c>
      <c r="I3928" s="31">
        <v>37390</v>
      </c>
      <c r="J3928" s="30">
        <v>11690.31</v>
      </c>
      <c r="K3928" s="28">
        <v>37390</v>
      </c>
      <c r="L3928" s="27">
        <v>2089.17</v>
      </c>
      <c r="M3928" s="25">
        <v>37578</v>
      </c>
      <c r="N3928" s="24">
        <v>4116</v>
      </c>
      <c r="O3928" s="28">
        <v>37553</v>
      </c>
      <c r="P3928" s="27">
        <v>3090.01</v>
      </c>
    </row>
    <row r="3929" spans="1:16" ht="16.5" x14ac:dyDescent="0.3">
      <c r="A3929" s="2">
        <v>37404</v>
      </c>
      <c r="B3929" s="1">
        <v>107.36</v>
      </c>
      <c r="C3929" s="14">
        <v>37498</v>
      </c>
      <c r="D3929" s="13">
        <v>916.07</v>
      </c>
      <c r="E3929" s="17">
        <v>37354</v>
      </c>
      <c r="F3929" s="16">
        <v>11352.89</v>
      </c>
      <c r="G3929" s="20">
        <v>37608</v>
      </c>
      <c r="H3929" s="19">
        <v>2427.31</v>
      </c>
      <c r="I3929" s="31">
        <v>37389</v>
      </c>
      <c r="J3929" s="30">
        <v>11733.43</v>
      </c>
      <c r="K3929" s="28">
        <v>37389</v>
      </c>
      <c r="L3929" s="27">
        <v>2076.75</v>
      </c>
      <c r="M3929" s="25">
        <v>37575</v>
      </c>
      <c r="N3929" s="24">
        <v>4091.6</v>
      </c>
      <c r="O3929" s="28">
        <v>37552</v>
      </c>
      <c r="P3929" s="27">
        <v>3015.42</v>
      </c>
    </row>
    <row r="3930" spans="1:16" ht="16.5" x14ac:dyDescent="0.3">
      <c r="A3930" s="2">
        <v>37403</v>
      </c>
      <c r="B3930" s="1">
        <v>106.06</v>
      </c>
      <c r="C3930" s="14">
        <v>37497</v>
      </c>
      <c r="D3930" s="13">
        <v>917.8</v>
      </c>
      <c r="E3930" s="17">
        <v>37351</v>
      </c>
      <c r="F3930" s="16">
        <v>11335.49</v>
      </c>
      <c r="G3930" s="20">
        <v>37607</v>
      </c>
      <c r="H3930" s="19">
        <v>2490.61</v>
      </c>
      <c r="I3930" s="31">
        <v>37386</v>
      </c>
      <c r="J3930" s="30">
        <v>11645.9</v>
      </c>
      <c r="K3930" s="28">
        <v>37386</v>
      </c>
      <c r="L3930" s="27">
        <v>2069</v>
      </c>
      <c r="M3930" s="25">
        <v>37574</v>
      </c>
      <c r="N3930" s="24">
        <v>4053.1</v>
      </c>
      <c r="O3930" s="28">
        <v>37551</v>
      </c>
      <c r="P3930" s="27">
        <v>3155.97</v>
      </c>
    </row>
    <row r="3931" spans="1:16" ht="16.5" x14ac:dyDescent="0.3">
      <c r="A3931" s="2">
        <v>37400</v>
      </c>
      <c r="B3931" s="1">
        <v>107.84</v>
      </c>
      <c r="C3931" s="14">
        <v>37496</v>
      </c>
      <c r="D3931" s="13">
        <v>917.87</v>
      </c>
      <c r="E3931" s="17">
        <v>37350</v>
      </c>
      <c r="F3931" s="16">
        <v>11379.2</v>
      </c>
      <c r="G3931" s="20">
        <v>37606</v>
      </c>
      <c r="H3931" s="19">
        <v>2522.0500000000002</v>
      </c>
      <c r="I3931" s="31">
        <v>37385</v>
      </c>
      <c r="J3931" s="30">
        <v>11700.76</v>
      </c>
      <c r="K3931" s="28">
        <v>37385</v>
      </c>
      <c r="L3931" s="27">
        <v>2065.58</v>
      </c>
      <c r="M3931" s="25">
        <v>37573</v>
      </c>
      <c r="N3931" s="24">
        <v>4029.4</v>
      </c>
      <c r="O3931" s="28">
        <v>37550</v>
      </c>
      <c r="P3931" s="27">
        <v>3282.67</v>
      </c>
    </row>
    <row r="3932" spans="1:16" ht="16.5" x14ac:dyDescent="0.3">
      <c r="A3932" s="2">
        <v>37399</v>
      </c>
      <c r="B3932" s="1">
        <v>106.39</v>
      </c>
      <c r="C3932" s="14">
        <v>37495</v>
      </c>
      <c r="D3932" s="13">
        <v>934.82</v>
      </c>
      <c r="E3932" s="17">
        <v>37349</v>
      </c>
      <c r="F3932" s="16">
        <v>11400.71</v>
      </c>
      <c r="G3932" s="20">
        <v>37603</v>
      </c>
      <c r="H3932" s="19">
        <v>2429.42</v>
      </c>
      <c r="I3932" s="31">
        <v>37384</v>
      </c>
      <c r="J3932" s="30">
        <v>11768.31</v>
      </c>
      <c r="K3932" s="28">
        <v>37384</v>
      </c>
      <c r="L3932" s="27">
        <v>2052.89</v>
      </c>
      <c r="M3932" s="25">
        <v>37572</v>
      </c>
      <c r="N3932" s="24">
        <v>4085</v>
      </c>
      <c r="O3932" s="28">
        <v>37547</v>
      </c>
      <c r="P3932" s="27">
        <v>3163.67</v>
      </c>
    </row>
    <row r="3933" spans="1:16" ht="16.5" x14ac:dyDescent="0.3">
      <c r="A3933" s="2">
        <v>37398</v>
      </c>
      <c r="B3933" s="1">
        <v>108.76</v>
      </c>
      <c r="C3933" s="14">
        <v>37494</v>
      </c>
      <c r="D3933" s="13">
        <v>947.95</v>
      </c>
      <c r="E3933" s="17">
        <v>37348</v>
      </c>
      <c r="F3933" s="16">
        <v>11204.49</v>
      </c>
      <c r="G3933" s="20">
        <v>37602</v>
      </c>
      <c r="H3933" s="19">
        <v>2471.37</v>
      </c>
      <c r="I3933" s="31">
        <v>37383</v>
      </c>
      <c r="J3933" s="30">
        <v>11795.98</v>
      </c>
      <c r="K3933" s="28">
        <v>37383</v>
      </c>
      <c r="L3933" s="27">
        <v>2072.08</v>
      </c>
      <c r="M3933" s="25">
        <v>37571</v>
      </c>
      <c r="N3933" s="24">
        <v>4015.6</v>
      </c>
      <c r="O3933" s="28">
        <v>37546</v>
      </c>
      <c r="P3933" s="27">
        <v>3172.46</v>
      </c>
    </row>
    <row r="3934" spans="1:16" ht="16.5" x14ac:dyDescent="0.3">
      <c r="A3934" s="2">
        <v>37397</v>
      </c>
      <c r="B3934" s="1">
        <v>105.19</v>
      </c>
      <c r="C3934" s="14">
        <v>37491</v>
      </c>
      <c r="D3934" s="13">
        <v>940.86</v>
      </c>
      <c r="E3934" s="17">
        <v>37347</v>
      </c>
      <c r="F3934" s="16">
        <v>11028.7</v>
      </c>
      <c r="G3934" s="20">
        <v>37601</v>
      </c>
      <c r="H3934" s="19">
        <v>2515.34</v>
      </c>
      <c r="I3934" s="31">
        <v>37382</v>
      </c>
      <c r="J3934" s="30">
        <v>11736.2</v>
      </c>
      <c r="K3934" s="28">
        <v>37382</v>
      </c>
      <c r="L3934" s="27">
        <v>2092.0700000000002</v>
      </c>
      <c r="M3934" s="25">
        <v>37568</v>
      </c>
      <c r="N3934" s="24">
        <v>4034.6</v>
      </c>
      <c r="O3934" s="28">
        <v>37545</v>
      </c>
      <c r="P3934" s="27">
        <v>3008.93</v>
      </c>
    </row>
    <row r="3935" spans="1:16" ht="16.5" x14ac:dyDescent="0.3">
      <c r="A3935" s="2">
        <v>37396</v>
      </c>
      <c r="B3935" s="1">
        <v>108.91</v>
      </c>
      <c r="C3935" s="14">
        <v>37490</v>
      </c>
      <c r="D3935" s="13">
        <v>962.7</v>
      </c>
      <c r="E3935" s="17">
        <v>37344</v>
      </c>
      <c r="F3935" s="16">
        <v>11024.94</v>
      </c>
      <c r="G3935" s="20">
        <v>37600</v>
      </c>
      <c r="H3935" s="19">
        <v>2486.94</v>
      </c>
      <c r="I3935" s="31">
        <v>37379</v>
      </c>
      <c r="J3935" s="30">
        <v>11797.22</v>
      </c>
      <c r="K3935" s="28">
        <v>37379</v>
      </c>
      <c r="L3935" s="27">
        <v>2078.09</v>
      </c>
      <c r="M3935" s="25">
        <v>37567</v>
      </c>
      <c r="N3935" s="24">
        <v>4081.3</v>
      </c>
      <c r="O3935" s="28">
        <v>37544</v>
      </c>
      <c r="P3935" s="27">
        <v>3048.27</v>
      </c>
    </row>
    <row r="3936" spans="1:16" ht="16.5" x14ac:dyDescent="0.3">
      <c r="A3936" s="2">
        <v>37393</v>
      </c>
      <c r="B3936" s="1">
        <v>110.36</v>
      </c>
      <c r="C3936" s="14">
        <v>37489</v>
      </c>
      <c r="D3936" s="13">
        <v>949.36</v>
      </c>
      <c r="E3936" s="17">
        <v>37343</v>
      </c>
      <c r="F3936" s="16">
        <v>11333.11</v>
      </c>
      <c r="G3936" s="20">
        <v>37599</v>
      </c>
      <c r="H3936" s="19">
        <v>2459.02</v>
      </c>
      <c r="I3936" s="31">
        <v>37378</v>
      </c>
      <c r="J3936" s="30">
        <v>11780.11</v>
      </c>
      <c r="K3936" s="28">
        <v>37378</v>
      </c>
      <c r="L3936" s="27">
        <v>2076.23</v>
      </c>
      <c r="M3936" s="25">
        <v>37566</v>
      </c>
      <c r="N3936" s="24">
        <v>4103.7</v>
      </c>
      <c r="O3936" s="28">
        <v>37543</v>
      </c>
      <c r="P3936" s="27">
        <v>2850.11</v>
      </c>
    </row>
    <row r="3937" spans="1:16" ht="16.5" x14ac:dyDescent="0.3">
      <c r="A3937" s="2">
        <v>37392</v>
      </c>
      <c r="B3937" s="1">
        <v>108.05</v>
      </c>
      <c r="C3937" s="14">
        <v>37488</v>
      </c>
      <c r="D3937" s="13">
        <v>937.43</v>
      </c>
      <c r="E3937" s="17">
        <v>37342</v>
      </c>
      <c r="F3937" s="16">
        <v>11323.68</v>
      </c>
      <c r="G3937" s="20">
        <v>37596</v>
      </c>
      <c r="H3937" s="19">
        <v>2531.66</v>
      </c>
      <c r="I3937" s="31">
        <v>37376</v>
      </c>
      <c r="J3937" s="30">
        <v>11497.58</v>
      </c>
      <c r="K3937" s="28">
        <v>37376</v>
      </c>
      <c r="L3937" s="27">
        <v>2054.71</v>
      </c>
      <c r="M3937" s="25">
        <v>37565</v>
      </c>
      <c r="N3937" s="24">
        <v>4146.1000000000004</v>
      </c>
      <c r="O3937" s="28">
        <v>37540</v>
      </c>
      <c r="P3937" s="27">
        <v>2930.74</v>
      </c>
    </row>
    <row r="3938" spans="1:16" ht="16.5" x14ac:dyDescent="0.3">
      <c r="A3938" s="2">
        <v>37391</v>
      </c>
      <c r="B3938" s="1">
        <v>108.65</v>
      </c>
      <c r="C3938" s="14">
        <v>37487</v>
      </c>
      <c r="D3938" s="13">
        <v>950.72</v>
      </c>
      <c r="E3938" s="17">
        <v>37341</v>
      </c>
      <c r="F3938" s="16">
        <v>11207.92</v>
      </c>
      <c r="G3938" s="20">
        <v>37595</v>
      </c>
      <c r="H3938" s="19">
        <v>2527.1799999999998</v>
      </c>
      <c r="I3938" s="31">
        <v>37375</v>
      </c>
      <c r="J3938" s="30">
        <v>11361.49</v>
      </c>
      <c r="K3938" s="28">
        <v>37375</v>
      </c>
      <c r="L3938" s="27">
        <v>2060.58</v>
      </c>
      <c r="M3938" s="25">
        <v>37564</v>
      </c>
      <c r="N3938" s="24">
        <v>4141.5</v>
      </c>
      <c r="O3938" s="28">
        <v>37539</v>
      </c>
      <c r="P3938" s="27">
        <v>2733.19</v>
      </c>
    </row>
    <row r="3939" spans="1:16" ht="16.5" x14ac:dyDescent="0.3">
      <c r="A3939" s="2">
        <v>37390</v>
      </c>
      <c r="B3939" s="1">
        <v>105.31</v>
      </c>
      <c r="C3939" s="14">
        <v>37484</v>
      </c>
      <c r="D3939" s="13">
        <v>928.77</v>
      </c>
      <c r="E3939" s="17">
        <v>37340</v>
      </c>
      <c r="F3939" s="16">
        <v>11261.09</v>
      </c>
      <c r="G3939" s="20">
        <v>37594</v>
      </c>
      <c r="H3939" s="19">
        <v>2577</v>
      </c>
      <c r="I3939" s="31">
        <v>37372</v>
      </c>
      <c r="J3939" s="30">
        <v>11385.08</v>
      </c>
      <c r="K3939" s="28">
        <v>37372</v>
      </c>
      <c r="L3939" s="27">
        <v>2077.67</v>
      </c>
      <c r="M3939" s="25">
        <v>37561</v>
      </c>
      <c r="N3939" s="24">
        <v>3997</v>
      </c>
      <c r="O3939" s="28">
        <v>37538</v>
      </c>
      <c r="P3939" s="27">
        <v>2597.88</v>
      </c>
    </row>
    <row r="3940" spans="1:16" ht="16.5" x14ac:dyDescent="0.3">
      <c r="A3940" s="2">
        <v>37389</v>
      </c>
      <c r="B3940" s="1">
        <v>102.83</v>
      </c>
      <c r="C3940" s="14">
        <v>37483</v>
      </c>
      <c r="D3940" s="13">
        <v>930.25</v>
      </c>
      <c r="E3940" s="17">
        <v>37337</v>
      </c>
      <c r="F3940" s="16">
        <v>11345.08</v>
      </c>
      <c r="G3940" s="20">
        <v>37593</v>
      </c>
      <c r="H3940" s="19">
        <v>2585.42</v>
      </c>
      <c r="I3940" s="31">
        <v>37371</v>
      </c>
      <c r="J3940" s="30">
        <v>11409.29</v>
      </c>
      <c r="K3940" s="28">
        <v>37371</v>
      </c>
      <c r="L3940" s="27">
        <v>2059.59</v>
      </c>
      <c r="M3940" s="25">
        <v>37560</v>
      </c>
      <c r="N3940" s="24">
        <v>4039.7</v>
      </c>
      <c r="O3940" s="28">
        <v>37537</v>
      </c>
      <c r="P3940" s="27">
        <v>2622.09</v>
      </c>
    </row>
    <row r="3941" spans="1:16" ht="16.5" x14ac:dyDescent="0.3">
      <c r="A3941" s="2">
        <v>37386</v>
      </c>
      <c r="B3941" s="1">
        <v>102.23</v>
      </c>
      <c r="C3941" s="14">
        <v>37482</v>
      </c>
      <c r="D3941" s="13">
        <v>919.62</v>
      </c>
      <c r="E3941" s="17">
        <v>37335</v>
      </c>
      <c r="F3941" s="16">
        <v>11526.78</v>
      </c>
      <c r="G3941" s="20">
        <v>37592</v>
      </c>
      <c r="H3941" s="19">
        <v>2662.49</v>
      </c>
      <c r="I3941" s="31">
        <v>37370</v>
      </c>
      <c r="J3941" s="30">
        <v>11396.57</v>
      </c>
      <c r="K3941" s="28">
        <v>37370</v>
      </c>
      <c r="L3941" s="27">
        <v>2100.13</v>
      </c>
      <c r="M3941" s="25">
        <v>37559</v>
      </c>
      <c r="N3941" s="24">
        <v>4002.7</v>
      </c>
      <c r="O3941" s="28">
        <v>37536</v>
      </c>
      <c r="P3941" s="27">
        <v>2667.39</v>
      </c>
    </row>
    <row r="3942" spans="1:16" ht="16.5" x14ac:dyDescent="0.3">
      <c r="A3942" s="2">
        <v>37385</v>
      </c>
      <c r="B3942" s="1">
        <v>104.92</v>
      </c>
      <c r="C3942" s="14">
        <v>37481</v>
      </c>
      <c r="D3942" s="13">
        <v>884.21</v>
      </c>
      <c r="E3942" s="17">
        <v>37334</v>
      </c>
      <c r="F3942" s="16">
        <v>11792.82</v>
      </c>
      <c r="G3942" s="20">
        <v>37589</v>
      </c>
      <c r="H3942" s="19">
        <v>2656.85</v>
      </c>
      <c r="I3942" s="31">
        <v>37369</v>
      </c>
      <c r="J3942" s="30">
        <v>11345.18</v>
      </c>
      <c r="K3942" s="28">
        <v>37369</v>
      </c>
      <c r="L3942" s="27">
        <v>2123.1799999999998</v>
      </c>
      <c r="M3942" s="25">
        <v>37558</v>
      </c>
      <c r="N3942" s="24">
        <v>3935.9</v>
      </c>
      <c r="O3942" s="28">
        <v>37533</v>
      </c>
      <c r="P3942" s="27">
        <v>2714.62</v>
      </c>
    </row>
    <row r="3943" spans="1:16" ht="16.5" x14ac:dyDescent="0.3">
      <c r="A3943" s="2">
        <v>37384</v>
      </c>
      <c r="B3943" s="1">
        <v>106.02</v>
      </c>
      <c r="C3943" s="14">
        <v>37480</v>
      </c>
      <c r="D3943" s="13">
        <v>903.8</v>
      </c>
      <c r="E3943" s="17">
        <v>37333</v>
      </c>
      <c r="F3943" s="16">
        <v>11498.38</v>
      </c>
      <c r="G3943" s="20">
        <v>37588</v>
      </c>
      <c r="H3943" s="19">
        <v>2669.89</v>
      </c>
      <c r="I3943" s="31">
        <v>37368</v>
      </c>
      <c r="J3943" s="30">
        <v>11139.42</v>
      </c>
      <c r="K3943" s="28">
        <v>37368</v>
      </c>
      <c r="L3943" s="27">
        <v>2114.66</v>
      </c>
      <c r="M3943" s="25">
        <v>37557</v>
      </c>
      <c r="N3943" s="24">
        <v>4090.5</v>
      </c>
      <c r="O3943" s="28">
        <v>37532</v>
      </c>
      <c r="P3943" s="27">
        <v>2813.3</v>
      </c>
    </row>
    <row r="3944" spans="1:16" ht="16.5" x14ac:dyDescent="0.3">
      <c r="A3944" s="2">
        <v>37383</v>
      </c>
      <c r="B3944" s="1">
        <v>103.68</v>
      </c>
      <c r="C3944" s="14">
        <v>37477</v>
      </c>
      <c r="D3944" s="13">
        <v>908.64</v>
      </c>
      <c r="E3944" s="17">
        <v>37330</v>
      </c>
      <c r="F3944" s="16">
        <v>11648.01</v>
      </c>
      <c r="G3944" s="20">
        <v>37587</v>
      </c>
      <c r="H3944" s="19">
        <v>2654.77</v>
      </c>
      <c r="I3944" s="31">
        <v>37365</v>
      </c>
      <c r="J3944" s="30">
        <v>11252.18</v>
      </c>
      <c r="K3944" s="28">
        <v>37365</v>
      </c>
      <c r="L3944" s="27">
        <v>2124.89</v>
      </c>
      <c r="M3944" s="25">
        <v>37554</v>
      </c>
      <c r="N3944" s="24">
        <v>4051.1</v>
      </c>
      <c r="O3944" s="28">
        <v>37531</v>
      </c>
      <c r="P3944" s="27">
        <v>2926.74</v>
      </c>
    </row>
    <row r="3945" spans="1:16" ht="16.5" x14ac:dyDescent="0.3">
      <c r="A3945" s="2">
        <v>37382</v>
      </c>
      <c r="B3945" s="1">
        <v>103.5</v>
      </c>
      <c r="C3945" s="14">
        <v>37476</v>
      </c>
      <c r="D3945" s="13">
        <v>905.46</v>
      </c>
      <c r="E3945" s="17">
        <v>37329</v>
      </c>
      <c r="F3945" s="16">
        <v>11568.82</v>
      </c>
      <c r="G3945" s="20">
        <v>37586</v>
      </c>
      <c r="H3945" s="19">
        <v>2564.4899999999998</v>
      </c>
      <c r="I3945" s="31">
        <v>37364</v>
      </c>
      <c r="J3945" s="30">
        <v>11217.15</v>
      </c>
      <c r="K3945" s="28">
        <v>37364</v>
      </c>
      <c r="L3945" s="27">
        <v>2131.6799999999998</v>
      </c>
      <c r="M3945" s="25">
        <v>37553</v>
      </c>
      <c r="N3945" s="24">
        <v>4103.7</v>
      </c>
      <c r="O3945" s="28">
        <v>37530</v>
      </c>
      <c r="P3945" s="27">
        <v>2865.23</v>
      </c>
    </row>
    <row r="3946" spans="1:16" ht="16.5" x14ac:dyDescent="0.3">
      <c r="A3946" s="2">
        <v>37379</v>
      </c>
      <c r="B3946" s="1">
        <v>107.55</v>
      </c>
      <c r="C3946" s="14">
        <v>37475</v>
      </c>
      <c r="D3946" s="13">
        <v>876.77</v>
      </c>
      <c r="E3946" s="17">
        <v>37328</v>
      </c>
      <c r="F3946" s="16">
        <v>11415.31</v>
      </c>
      <c r="G3946" s="20">
        <v>37585</v>
      </c>
      <c r="H3946" s="19">
        <v>2638.11</v>
      </c>
      <c r="I3946" s="31">
        <v>37363</v>
      </c>
      <c r="J3946" s="30">
        <v>11090.58</v>
      </c>
      <c r="K3946" s="28">
        <v>37363</v>
      </c>
      <c r="L3946" s="27">
        <v>2119.4499999999998</v>
      </c>
      <c r="M3946" s="25">
        <v>37552</v>
      </c>
      <c r="N3946" s="24">
        <v>4006.9</v>
      </c>
      <c r="O3946" s="28">
        <v>37529</v>
      </c>
      <c r="P3946" s="27">
        <v>2769.03</v>
      </c>
    </row>
    <row r="3947" spans="1:16" ht="16.5" x14ac:dyDescent="0.3">
      <c r="A3947" s="2">
        <v>37378</v>
      </c>
      <c r="B3947" s="1">
        <v>108.15</v>
      </c>
      <c r="C3947" s="14">
        <v>37474</v>
      </c>
      <c r="D3947" s="13">
        <v>859.57</v>
      </c>
      <c r="E3947" s="17">
        <v>37327</v>
      </c>
      <c r="F3947" s="16">
        <v>11607.33</v>
      </c>
      <c r="G3947" s="20">
        <v>37582</v>
      </c>
      <c r="H3947" s="19">
        <v>2648.14</v>
      </c>
      <c r="I3947" s="31">
        <v>37362</v>
      </c>
      <c r="J3947" s="30">
        <v>10788.53</v>
      </c>
      <c r="K3947" s="28">
        <v>37362</v>
      </c>
      <c r="L3947" s="27">
        <v>2104.9899999999998</v>
      </c>
      <c r="M3947" s="25">
        <v>37551</v>
      </c>
      <c r="N3947" s="24">
        <v>4118.8999999999996</v>
      </c>
      <c r="O3947" s="28">
        <v>37526</v>
      </c>
      <c r="P3947" s="27">
        <v>2918.9</v>
      </c>
    </row>
    <row r="3948" spans="1:16" ht="16.5" x14ac:dyDescent="0.3">
      <c r="A3948" s="2">
        <v>37376</v>
      </c>
      <c r="B3948" s="1">
        <v>106.39</v>
      </c>
      <c r="C3948" s="14">
        <v>37473</v>
      </c>
      <c r="D3948" s="13">
        <v>834.6</v>
      </c>
      <c r="E3948" s="17">
        <v>37326</v>
      </c>
      <c r="F3948" s="16">
        <v>11919.3</v>
      </c>
      <c r="G3948" s="20">
        <v>37581</v>
      </c>
      <c r="H3948" s="19">
        <v>2644.1</v>
      </c>
      <c r="I3948" s="31">
        <v>37361</v>
      </c>
      <c r="J3948" s="30">
        <v>10727.98</v>
      </c>
      <c r="K3948" s="28">
        <v>37361</v>
      </c>
      <c r="L3948" s="27">
        <v>2110.44</v>
      </c>
      <c r="M3948" s="25">
        <v>37550</v>
      </c>
      <c r="N3948" s="24">
        <v>4133.8</v>
      </c>
      <c r="O3948" s="28">
        <v>37525</v>
      </c>
      <c r="P3948" s="27">
        <v>3020.6</v>
      </c>
    </row>
    <row r="3949" spans="1:16" ht="16.5" x14ac:dyDescent="0.3">
      <c r="A3949" s="2">
        <v>37375</v>
      </c>
      <c r="B3949" s="1">
        <v>105.61</v>
      </c>
      <c r="C3949" s="14">
        <v>37470</v>
      </c>
      <c r="D3949" s="13">
        <v>864.24</v>
      </c>
      <c r="E3949" s="17">
        <v>37323</v>
      </c>
      <c r="F3949" s="16">
        <v>11885.79</v>
      </c>
      <c r="G3949" s="20">
        <v>37580</v>
      </c>
      <c r="H3949" s="19">
        <v>2544.38</v>
      </c>
      <c r="I3949" s="31">
        <v>37358</v>
      </c>
      <c r="J3949" s="30">
        <v>10710.48</v>
      </c>
      <c r="K3949" s="28">
        <v>37358</v>
      </c>
      <c r="L3949" s="27">
        <v>2088.5300000000002</v>
      </c>
      <c r="M3949" s="25">
        <v>37547</v>
      </c>
      <c r="N3949" s="24">
        <v>4130.5</v>
      </c>
      <c r="O3949" s="28">
        <v>37524</v>
      </c>
      <c r="P3949" s="27">
        <v>2962.5</v>
      </c>
    </row>
    <row r="3950" spans="1:16" ht="16.5" x14ac:dyDescent="0.3">
      <c r="A3950" s="2">
        <v>37372</v>
      </c>
      <c r="B3950" s="1">
        <v>109.55</v>
      </c>
      <c r="C3950" s="14">
        <v>37469</v>
      </c>
      <c r="D3950" s="13">
        <v>884.66</v>
      </c>
      <c r="E3950" s="17">
        <v>37322</v>
      </c>
      <c r="F3950" s="16">
        <v>11648.34</v>
      </c>
      <c r="G3950" s="20">
        <v>37579</v>
      </c>
      <c r="H3950" s="19">
        <v>2550.4699999999998</v>
      </c>
      <c r="I3950" s="31">
        <v>37357</v>
      </c>
      <c r="J3950" s="30">
        <v>10744.91</v>
      </c>
      <c r="K3950" s="28">
        <v>37357</v>
      </c>
      <c r="L3950" s="27">
        <v>2081.09</v>
      </c>
      <c r="M3950" s="25">
        <v>37546</v>
      </c>
      <c r="N3950" s="24">
        <v>4170.7</v>
      </c>
      <c r="O3950" s="28">
        <v>37523</v>
      </c>
      <c r="P3950" s="27">
        <v>2873.21</v>
      </c>
    </row>
    <row r="3951" spans="1:16" ht="16.5" x14ac:dyDescent="0.3">
      <c r="A3951" s="2">
        <v>37371</v>
      </c>
      <c r="B3951" s="1">
        <v>110.37</v>
      </c>
      <c r="C3951" s="14">
        <v>37468</v>
      </c>
      <c r="D3951" s="13">
        <v>911.62</v>
      </c>
      <c r="E3951" s="17">
        <v>37321</v>
      </c>
      <c r="F3951" s="16">
        <v>11358.53</v>
      </c>
      <c r="G3951" s="20">
        <v>37578</v>
      </c>
      <c r="H3951" s="19">
        <v>2572.65</v>
      </c>
      <c r="I3951" s="31">
        <v>37356</v>
      </c>
      <c r="J3951" s="30">
        <v>10643.14</v>
      </c>
      <c r="K3951" s="28">
        <v>37356</v>
      </c>
      <c r="L3951" s="27">
        <v>2102.6</v>
      </c>
      <c r="M3951" s="25">
        <v>37545</v>
      </c>
      <c r="N3951" s="24">
        <v>4057.7</v>
      </c>
      <c r="O3951" s="28">
        <v>37522</v>
      </c>
      <c r="P3951" s="27">
        <v>2914.25</v>
      </c>
    </row>
    <row r="3952" spans="1:16" ht="16.5" x14ac:dyDescent="0.3">
      <c r="A3952" s="2">
        <v>37370</v>
      </c>
      <c r="B3952" s="1">
        <v>115.7</v>
      </c>
      <c r="C3952" s="14">
        <v>37467</v>
      </c>
      <c r="D3952" s="13">
        <v>902.78</v>
      </c>
      <c r="E3952" s="17">
        <v>37320</v>
      </c>
      <c r="F3952" s="16">
        <v>11348.45</v>
      </c>
      <c r="G3952" s="20">
        <v>37575</v>
      </c>
      <c r="H3952" s="19">
        <v>2535.73</v>
      </c>
      <c r="I3952" s="31">
        <v>37355</v>
      </c>
      <c r="J3952" s="30">
        <v>10733.69</v>
      </c>
      <c r="K3952" s="28">
        <v>37355</v>
      </c>
      <c r="L3952" s="27">
        <v>2115.7399999999998</v>
      </c>
      <c r="M3952" s="25">
        <v>37544</v>
      </c>
      <c r="N3952" s="24">
        <v>4130.3</v>
      </c>
      <c r="O3952" s="28">
        <v>37519</v>
      </c>
      <c r="P3952" s="27">
        <v>3065.73</v>
      </c>
    </row>
    <row r="3953" spans="1:16" ht="16.5" x14ac:dyDescent="0.3">
      <c r="A3953" s="2">
        <v>37369</v>
      </c>
      <c r="B3953" s="1">
        <v>116.66</v>
      </c>
      <c r="C3953" s="14">
        <v>37466</v>
      </c>
      <c r="D3953" s="13">
        <v>898.96</v>
      </c>
      <c r="E3953" s="17">
        <v>37319</v>
      </c>
      <c r="F3953" s="16">
        <v>11450.22</v>
      </c>
      <c r="G3953" s="20">
        <v>37574</v>
      </c>
      <c r="H3953" s="19">
        <v>2525.7399999999998</v>
      </c>
      <c r="I3953" s="31">
        <v>37354</v>
      </c>
      <c r="J3953" s="30">
        <v>10723.68</v>
      </c>
      <c r="K3953" s="28">
        <v>37354</v>
      </c>
      <c r="L3953" s="27">
        <v>2116.5100000000002</v>
      </c>
      <c r="M3953" s="25">
        <v>37543</v>
      </c>
      <c r="N3953" s="24">
        <v>3931.6</v>
      </c>
      <c r="O3953" s="28">
        <v>37518</v>
      </c>
      <c r="P3953" s="27">
        <v>3007.47</v>
      </c>
    </row>
    <row r="3954" spans="1:16" ht="16.5" x14ac:dyDescent="0.3">
      <c r="A3954" s="2">
        <v>37368</v>
      </c>
      <c r="B3954" s="1">
        <v>115.63</v>
      </c>
      <c r="C3954" s="14">
        <v>37463</v>
      </c>
      <c r="D3954" s="13">
        <v>852.84</v>
      </c>
      <c r="E3954" s="17">
        <v>37316</v>
      </c>
      <c r="F3954" s="16">
        <v>10812</v>
      </c>
      <c r="G3954" s="20">
        <v>37573</v>
      </c>
      <c r="H3954" s="19">
        <v>2435.6799999999998</v>
      </c>
      <c r="I3954" s="31">
        <v>37350</v>
      </c>
      <c r="J3954" s="30">
        <v>10831.37</v>
      </c>
      <c r="K3954" s="28">
        <v>37350</v>
      </c>
      <c r="L3954" s="27">
        <v>2094.54</v>
      </c>
      <c r="M3954" s="25">
        <v>37540</v>
      </c>
      <c r="N3954" s="24">
        <v>3953.4</v>
      </c>
      <c r="O3954" s="28">
        <v>37517</v>
      </c>
      <c r="P3954" s="27">
        <v>3124.92</v>
      </c>
    </row>
    <row r="3955" spans="1:16" ht="16.5" x14ac:dyDescent="0.3">
      <c r="A3955" s="2">
        <v>37365</v>
      </c>
      <c r="B3955" s="1">
        <v>115.75</v>
      </c>
      <c r="C3955" s="14">
        <v>37462</v>
      </c>
      <c r="D3955" s="13">
        <v>838.68</v>
      </c>
      <c r="E3955" s="17">
        <v>37315</v>
      </c>
      <c r="F3955" s="16">
        <v>10587.83</v>
      </c>
      <c r="G3955" s="20">
        <v>37572</v>
      </c>
      <c r="H3955" s="19">
        <v>2454.27</v>
      </c>
      <c r="I3955" s="31">
        <v>37349</v>
      </c>
      <c r="J3955" s="30">
        <v>10833.96</v>
      </c>
      <c r="K3955" s="28">
        <v>37349</v>
      </c>
      <c r="L3955" s="27">
        <v>2079.19</v>
      </c>
      <c r="M3955" s="25">
        <v>37539</v>
      </c>
      <c r="N3955" s="24">
        <v>3777.3</v>
      </c>
      <c r="O3955" s="28">
        <v>37516</v>
      </c>
      <c r="P3955" s="27">
        <v>3289.13</v>
      </c>
    </row>
    <row r="3956" spans="1:16" ht="16.5" x14ac:dyDescent="0.3">
      <c r="A3956" s="2">
        <v>37364</v>
      </c>
      <c r="B3956" s="1">
        <v>117.66</v>
      </c>
      <c r="C3956" s="14">
        <v>37461</v>
      </c>
      <c r="D3956" s="13">
        <v>843.42</v>
      </c>
      <c r="E3956" s="17">
        <v>37314</v>
      </c>
      <c r="F3956" s="16">
        <v>10573.09</v>
      </c>
      <c r="G3956" s="20">
        <v>37571</v>
      </c>
      <c r="H3956" s="19">
        <v>2434.73</v>
      </c>
      <c r="I3956" s="31">
        <v>37348</v>
      </c>
      <c r="J3956" s="30">
        <v>10878.04</v>
      </c>
      <c r="K3956" s="28">
        <v>37348</v>
      </c>
      <c r="L3956" s="27">
        <v>2050.73</v>
      </c>
      <c r="M3956" s="25">
        <v>37538</v>
      </c>
      <c r="N3956" s="24">
        <v>3742.4</v>
      </c>
      <c r="O3956" s="28">
        <v>37515</v>
      </c>
      <c r="P3956" s="27">
        <v>3319.05</v>
      </c>
    </row>
    <row r="3957" spans="1:16" ht="16.5" x14ac:dyDescent="0.3">
      <c r="A3957" s="2">
        <v>37363</v>
      </c>
      <c r="B3957" s="1">
        <v>116.9</v>
      </c>
      <c r="C3957" s="14">
        <v>37460</v>
      </c>
      <c r="D3957" s="13">
        <v>797.7</v>
      </c>
      <c r="E3957" s="17">
        <v>37313</v>
      </c>
      <c r="F3957" s="16">
        <v>10202.629999999999</v>
      </c>
      <c r="G3957" s="20">
        <v>37568</v>
      </c>
      <c r="H3957" s="19">
        <v>2450.42</v>
      </c>
      <c r="I3957" s="31">
        <v>37343</v>
      </c>
      <c r="J3957" s="30">
        <v>11032.92</v>
      </c>
      <c r="K3957" s="28">
        <v>37343</v>
      </c>
      <c r="L3957" s="27">
        <v>2034.69</v>
      </c>
      <c r="M3957" s="25">
        <v>37537</v>
      </c>
      <c r="N3957" s="24">
        <v>3730.5</v>
      </c>
      <c r="O3957" s="28">
        <v>37512</v>
      </c>
      <c r="P3957" s="27">
        <v>3361.28</v>
      </c>
    </row>
    <row r="3958" spans="1:16" ht="16.5" x14ac:dyDescent="0.3">
      <c r="A3958" s="2">
        <v>37362</v>
      </c>
      <c r="B3958" s="1">
        <v>112.97</v>
      </c>
      <c r="C3958" s="14">
        <v>37459</v>
      </c>
      <c r="D3958" s="13">
        <v>819.85</v>
      </c>
      <c r="E3958" s="17">
        <v>37312</v>
      </c>
      <c r="F3958" s="16">
        <v>10296.469999999999</v>
      </c>
      <c r="G3958" s="20">
        <v>37567</v>
      </c>
      <c r="H3958" s="19">
        <v>2485.81</v>
      </c>
      <c r="I3958" s="31">
        <v>37342</v>
      </c>
      <c r="J3958" s="30">
        <v>10987.88</v>
      </c>
      <c r="K3958" s="28">
        <v>37342</v>
      </c>
      <c r="L3958" s="27">
        <v>2035.06</v>
      </c>
      <c r="M3958" s="25">
        <v>37536</v>
      </c>
      <c r="N3958" s="24">
        <v>3780.9</v>
      </c>
      <c r="O3958" s="28">
        <v>37511</v>
      </c>
      <c r="P3958" s="27">
        <v>3421.87</v>
      </c>
    </row>
    <row r="3959" spans="1:16" ht="16.5" x14ac:dyDescent="0.3">
      <c r="A3959" s="2">
        <v>37361</v>
      </c>
      <c r="B3959" s="1">
        <v>112.04</v>
      </c>
      <c r="C3959" s="14">
        <v>37456</v>
      </c>
      <c r="D3959" s="13">
        <v>847.76</v>
      </c>
      <c r="E3959" s="17">
        <v>37309</v>
      </c>
      <c r="F3959" s="16">
        <v>10356.780000000001</v>
      </c>
      <c r="G3959" s="20">
        <v>37566</v>
      </c>
      <c r="H3959" s="19">
        <v>2578.36</v>
      </c>
      <c r="I3959" s="31">
        <v>37341</v>
      </c>
      <c r="J3959" s="30">
        <v>10786.92</v>
      </c>
      <c r="K3959" s="28">
        <v>37341</v>
      </c>
      <c r="L3959" s="27">
        <v>2007.15</v>
      </c>
      <c r="M3959" s="25">
        <v>37533</v>
      </c>
      <c r="N3959" s="24">
        <v>3813.8</v>
      </c>
      <c r="O3959" s="28">
        <v>37510</v>
      </c>
      <c r="P3959" s="27">
        <v>3584.69</v>
      </c>
    </row>
    <row r="3960" spans="1:16" ht="16.5" x14ac:dyDescent="0.3">
      <c r="A3960" s="2">
        <v>37358</v>
      </c>
      <c r="B3960" s="1">
        <v>109.51</v>
      </c>
      <c r="C3960" s="14">
        <v>37455</v>
      </c>
      <c r="D3960" s="13">
        <v>881.56</v>
      </c>
      <c r="E3960" s="17">
        <v>37308</v>
      </c>
      <c r="F3960" s="16">
        <v>10295.42</v>
      </c>
      <c r="G3960" s="20">
        <v>37565</v>
      </c>
      <c r="H3960" s="19">
        <v>2614.14</v>
      </c>
      <c r="I3960" s="31">
        <v>37340</v>
      </c>
      <c r="J3960" s="30">
        <v>10836.64</v>
      </c>
      <c r="K3960" s="28">
        <v>37340</v>
      </c>
      <c r="L3960" s="27">
        <v>2031.49</v>
      </c>
      <c r="M3960" s="25">
        <v>37532</v>
      </c>
      <c r="N3960" s="24">
        <v>3880.3</v>
      </c>
      <c r="O3960" s="28">
        <v>37509</v>
      </c>
      <c r="P3960" s="27">
        <v>3494.69</v>
      </c>
    </row>
    <row r="3961" spans="1:16" ht="16.5" x14ac:dyDescent="0.3">
      <c r="A3961" s="2">
        <v>37357</v>
      </c>
      <c r="B3961" s="1">
        <v>107.5</v>
      </c>
      <c r="C3961" s="14">
        <v>37454</v>
      </c>
      <c r="D3961" s="13">
        <v>906.04</v>
      </c>
      <c r="E3961" s="17">
        <v>37307</v>
      </c>
      <c r="F3961" s="16">
        <v>9834.1299999999992</v>
      </c>
      <c r="G3961" s="20">
        <v>37564</v>
      </c>
      <c r="H3961" s="19">
        <v>2592.5500000000002</v>
      </c>
      <c r="I3961" s="31">
        <v>37337</v>
      </c>
      <c r="J3961" s="30">
        <v>10863.07</v>
      </c>
      <c r="K3961" s="28">
        <v>37337</v>
      </c>
      <c r="L3961" s="27">
        <v>2053.9</v>
      </c>
      <c r="M3961" s="25">
        <v>37531</v>
      </c>
      <c r="N3961" s="24">
        <v>3905.2</v>
      </c>
      <c r="O3961" s="28">
        <v>37508</v>
      </c>
      <c r="P3961" s="27">
        <v>3429.22</v>
      </c>
    </row>
    <row r="3962" spans="1:16" ht="16.5" x14ac:dyDescent="0.3">
      <c r="A3962" s="2">
        <v>37356</v>
      </c>
      <c r="B3962" s="1">
        <v>106.67</v>
      </c>
      <c r="C3962" s="14">
        <v>37453</v>
      </c>
      <c r="D3962" s="13">
        <v>901.05</v>
      </c>
      <c r="E3962" s="17">
        <v>37306</v>
      </c>
      <c r="F3962" s="16">
        <v>9847.16</v>
      </c>
      <c r="G3962" s="20">
        <v>37561</v>
      </c>
      <c r="H3962" s="19">
        <v>2487.66</v>
      </c>
      <c r="I3962" s="31">
        <v>37336</v>
      </c>
      <c r="J3962" s="30">
        <v>10829.73</v>
      </c>
      <c r="K3962" s="28">
        <v>37336</v>
      </c>
      <c r="L3962" s="27">
        <v>2037.04</v>
      </c>
      <c r="M3962" s="25">
        <v>37530</v>
      </c>
      <c r="N3962" s="24">
        <v>3797.4</v>
      </c>
      <c r="O3962" s="28">
        <v>37505</v>
      </c>
      <c r="P3962" s="27">
        <v>3485.68</v>
      </c>
    </row>
    <row r="3963" spans="1:16" ht="16.5" x14ac:dyDescent="0.3">
      <c r="A3963" s="2">
        <v>37355</v>
      </c>
      <c r="B3963" s="1">
        <v>110.7</v>
      </c>
      <c r="C3963" s="14">
        <v>37452</v>
      </c>
      <c r="D3963" s="13">
        <v>917.93</v>
      </c>
      <c r="E3963" s="17">
        <v>37305</v>
      </c>
      <c r="F3963" s="16">
        <v>10093.25</v>
      </c>
      <c r="G3963" s="20">
        <v>37560</v>
      </c>
      <c r="H3963" s="19">
        <v>2518.9899999999998</v>
      </c>
      <c r="I3963" s="31">
        <v>37335</v>
      </c>
      <c r="J3963" s="30">
        <v>11036.6</v>
      </c>
      <c r="K3963" s="28">
        <v>37335</v>
      </c>
      <c r="L3963" s="27">
        <v>2060.16</v>
      </c>
      <c r="M3963" s="25">
        <v>37529</v>
      </c>
      <c r="N3963" s="24">
        <v>3721.8</v>
      </c>
      <c r="O3963" s="28">
        <v>37504</v>
      </c>
      <c r="P3963" s="27">
        <v>3354.71</v>
      </c>
    </row>
    <row r="3964" spans="1:16" ht="16.5" x14ac:dyDescent="0.3">
      <c r="A3964" s="2">
        <v>37354</v>
      </c>
      <c r="B3964" s="1">
        <v>112.08</v>
      </c>
      <c r="C3964" s="14">
        <v>37449</v>
      </c>
      <c r="D3964" s="13">
        <v>921.39</v>
      </c>
      <c r="E3964" s="17">
        <v>37302</v>
      </c>
      <c r="F3964" s="16">
        <v>10048.1</v>
      </c>
      <c r="G3964" s="20">
        <v>37559</v>
      </c>
      <c r="H3964" s="19">
        <v>2468.8000000000002</v>
      </c>
      <c r="I3964" s="31">
        <v>37334</v>
      </c>
      <c r="J3964" s="30">
        <v>11222.83</v>
      </c>
      <c r="K3964" s="28">
        <v>37334</v>
      </c>
      <c r="L3964" s="27">
        <v>2068.14</v>
      </c>
      <c r="M3964" s="25">
        <v>37526</v>
      </c>
      <c r="N3964" s="24">
        <v>3907.2</v>
      </c>
      <c r="O3964" s="28">
        <v>37503</v>
      </c>
      <c r="P3964" s="27">
        <v>3425.9</v>
      </c>
    </row>
    <row r="3965" spans="1:16" ht="16.5" x14ac:dyDescent="0.3">
      <c r="A3965" s="2">
        <v>37350</v>
      </c>
      <c r="B3965" s="1">
        <v>114.53</v>
      </c>
      <c r="C3965" s="14">
        <v>37448</v>
      </c>
      <c r="D3965" s="13">
        <v>927.37</v>
      </c>
      <c r="E3965" s="17">
        <v>37301</v>
      </c>
      <c r="F3965" s="16">
        <v>10081.09</v>
      </c>
      <c r="G3965" s="20">
        <v>37558</v>
      </c>
      <c r="H3965" s="19">
        <v>2383.5</v>
      </c>
      <c r="I3965" s="31">
        <v>37333</v>
      </c>
      <c r="J3965" s="30">
        <v>11230.64</v>
      </c>
      <c r="K3965" s="28">
        <v>37333</v>
      </c>
      <c r="L3965" s="27">
        <v>2080.87</v>
      </c>
      <c r="M3965" s="25">
        <v>37525</v>
      </c>
      <c r="N3965" s="24">
        <v>3850.6</v>
      </c>
      <c r="O3965" s="28">
        <v>37502</v>
      </c>
      <c r="P3965" s="27">
        <v>3398.99</v>
      </c>
    </row>
    <row r="3966" spans="1:16" ht="16.5" x14ac:dyDescent="0.3">
      <c r="A3966" s="2">
        <v>37349</v>
      </c>
      <c r="B3966" s="1">
        <v>114.79</v>
      </c>
      <c r="C3966" s="14">
        <v>37447</v>
      </c>
      <c r="D3966" s="13">
        <v>920.47</v>
      </c>
      <c r="E3966" s="17">
        <v>37300</v>
      </c>
      <c r="F3966" s="16">
        <v>9968.35</v>
      </c>
      <c r="G3966" s="20">
        <v>37557</v>
      </c>
      <c r="H3966" s="19">
        <v>2508.5100000000002</v>
      </c>
      <c r="I3966" s="31">
        <v>37330</v>
      </c>
      <c r="J3966" s="30">
        <v>11210.25</v>
      </c>
      <c r="K3966" s="28">
        <v>37330</v>
      </c>
      <c r="L3966" s="27">
        <v>2091.2600000000002</v>
      </c>
      <c r="M3966" s="25">
        <v>37524</v>
      </c>
      <c r="N3966" s="24">
        <v>3696.2</v>
      </c>
      <c r="O3966" s="28">
        <v>37501</v>
      </c>
      <c r="P3966" s="27">
        <v>3609.41</v>
      </c>
    </row>
    <row r="3967" spans="1:16" ht="16.5" x14ac:dyDescent="0.3">
      <c r="A3967" s="2">
        <v>37348</v>
      </c>
      <c r="B3967" s="1">
        <v>113.24</v>
      </c>
      <c r="C3967" s="14">
        <v>37446</v>
      </c>
      <c r="D3967" s="13">
        <v>952.83</v>
      </c>
      <c r="E3967" s="17">
        <v>37299</v>
      </c>
      <c r="F3967" s="16">
        <v>9877.99</v>
      </c>
      <c r="G3967" s="20">
        <v>37554</v>
      </c>
      <c r="H3967" s="19">
        <v>2456.91</v>
      </c>
      <c r="I3967" s="31">
        <v>37329</v>
      </c>
      <c r="J3967" s="30">
        <v>11303.7</v>
      </c>
      <c r="K3967" s="28">
        <v>37329</v>
      </c>
      <c r="L3967" s="27">
        <v>2087.8000000000002</v>
      </c>
      <c r="M3967" s="25">
        <v>37523</v>
      </c>
      <c r="N3967" s="24">
        <v>3671.1</v>
      </c>
      <c r="O3967" s="28">
        <v>37498</v>
      </c>
      <c r="P3967" s="27">
        <v>3712.94</v>
      </c>
    </row>
    <row r="3968" spans="1:16" ht="16.5" x14ac:dyDescent="0.3">
      <c r="A3968" s="2">
        <v>37347</v>
      </c>
      <c r="B3968" s="1">
        <v>109.28</v>
      </c>
      <c r="C3968" s="14">
        <v>37445</v>
      </c>
      <c r="D3968" s="13">
        <v>976.98</v>
      </c>
      <c r="E3968" s="17">
        <v>37295</v>
      </c>
      <c r="F3968" s="16">
        <v>9686.06</v>
      </c>
      <c r="G3968" s="20">
        <v>37553</v>
      </c>
      <c r="H3968" s="19">
        <v>2469.62</v>
      </c>
      <c r="I3968" s="31">
        <v>37328</v>
      </c>
      <c r="J3968" s="30">
        <v>11217.5</v>
      </c>
      <c r="K3968" s="28">
        <v>37328</v>
      </c>
      <c r="L3968" s="27">
        <v>2114.94</v>
      </c>
      <c r="M3968" s="25">
        <v>37522</v>
      </c>
      <c r="N3968" s="24">
        <v>3739.4</v>
      </c>
      <c r="O3968" s="28">
        <v>37497</v>
      </c>
      <c r="P3968" s="27">
        <v>3660.95</v>
      </c>
    </row>
    <row r="3969" spans="1:16" ht="16.5" x14ac:dyDescent="0.3">
      <c r="A3969" s="2">
        <v>37344</v>
      </c>
      <c r="B3969" s="1">
        <v>111.84</v>
      </c>
      <c r="C3969" s="14">
        <v>37442</v>
      </c>
      <c r="D3969" s="13">
        <v>989.03</v>
      </c>
      <c r="E3969" s="17">
        <v>37294</v>
      </c>
      <c r="F3969" s="16">
        <v>9583.27</v>
      </c>
      <c r="G3969" s="20">
        <v>37552</v>
      </c>
      <c r="H3969" s="19">
        <v>2399.77</v>
      </c>
      <c r="I3969" s="31">
        <v>37327</v>
      </c>
      <c r="J3969" s="30">
        <v>11273.86</v>
      </c>
      <c r="K3969" s="28">
        <v>37327</v>
      </c>
      <c r="L3969" s="27">
        <v>2122.61</v>
      </c>
      <c r="M3969" s="25">
        <v>37519</v>
      </c>
      <c r="N3969" s="24">
        <v>3860.1</v>
      </c>
      <c r="O3969" s="28">
        <v>37496</v>
      </c>
      <c r="P3969" s="27">
        <v>3682.84</v>
      </c>
    </row>
    <row r="3970" spans="1:16" ht="16.5" x14ac:dyDescent="0.3">
      <c r="A3970" s="2">
        <v>37343</v>
      </c>
      <c r="B3970" s="1">
        <v>111.39</v>
      </c>
      <c r="C3970" s="14">
        <v>37440</v>
      </c>
      <c r="D3970" s="13">
        <v>953.99</v>
      </c>
      <c r="E3970" s="17">
        <v>37293</v>
      </c>
      <c r="F3970" s="16">
        <v>9420.85</v>
      </c>
      <c r="G3970" s="20">
        <v>37551</v>
      </c>
      <c r="H3970" s="19">
        <v>2507.5</v>
      </c>
      <c r="I3970" s="31">
        <v>37326</v>
      </c>
      <c r="J3970" s="30">
        <v>11318.87</v>
      </c>
      <c r="K3970" s="28">
        <v>37326</v>
      </c>
      <c r="L3970" s="27">
        <v>2062.7199999999998</v>
      </c>
      <c r="M3970" s="25">
        <v>37518</v>
      </c>
      <c r="N3970" s="24">
        <v>3813.5</v>
      </c>
      <c r="O3970" s="28">
        <v>37495</v>
      </c>
      <c r="P3970" s="27">
        <v>3851.34</v>
      </c>
    </row>
    <row r="3971" spans="1:16" ht="16.5" x14ac:dyDescent="0.3">
      <c r="A3971" s="2">
        <v>37342</v>
      </c>
      <c r="B3971" s="1">
        <v>112.68</v>
      </c>
      <c r="C3971" s="14">
        <v>37439</v>
      </c>
      <c r="D3971" s="13">
        <v>948.09</v>
      </c>
      <c r="E3971" s="17">
        <v>37292</v>
      </c>
      <c r="F3971" s="16">
        <v>9475.6</v>
      </c>
      <c r="G3971" s="20">
        <v>37550</v>
      </c>
      <c r="H3971" s="19">
        <v>2549.84</v>
      </c>
      <c r="I3971" s="31">
        <v>37323</v>
      </c>
      <c r="J3971" s="30">
        <v>11233.23</v>
      </c>
      <c r="K3971" s="28">
        <v>37323</v>
      </c>
      <c r="L3971" s="27">
        <v>2049.0100000000002</v>
      </c>
      <c r="M3971" s="25">
        <v>37517</v>
      </c>
      <c r="N3971" s="24">
        <v>3865.4</v>
      </c>
      <c r="O3971" s="28">
        <v>37494</v>
      </c>
      <c r="P3971" s="27">
        <v>3783.84</v>
      </c>
    </row>
    <row r="3972" spans="1:16" ht="16.5" x14ac:dyDescent="0.3">
      <c r="A3972" s="2">
        <v>37341</v>
      </c>
      <c r="B3972" s="1">
        <v>109.85</v>
      </c>
      <c r="C3972" s="14">
        <v>37438</v>
      </c>
      <c r="D3972" s="13">
        <v>968.65</v>
      </c>
      <c r="E3972" s="17">
        <v>37291</v>
      </c>
      <c r="F3972" s="16">
        <v>9631.93</v>
      </c>
      <c r="G3972" s="20">
        <v>37547</v>
      </c>
      <c r="H3972" s="19">
        <v>2527.38</v>
      </c>
      <c r="I3972" s="31">
        <v>37322</v>
      </c>
      <c r="J3972" s="30">
        <v>11188.07</v>
      </c>
      <c r="K3972" s="28">
        <v>37322</v>
      </c>
      <c r="L3972" s="27">
        <v>2036.5</v>
      </c>
      <c r="M3972" s="25">
        <v>37516</v>
      </c>
      <c r="N3972" s="24">
        <v>4025.1</v>
      </c>
      <c r="O3972" s="28">
        <v>37491</v>
      </c>
      <c r="P3972" s="27">
        <v>3828.26</v>
      </c>
    </row>
    <row r="3973" spans="1:16" ht="16.5" x14ac:dyDescent="0.3">
      <c r="A3973" s="2">
        <v>37340</v>
      </c>
      <c r="B3973" s="1">
        <v>109.43</v>
      </c>
      <c r="C3973" s="14">
        <v>37435</v>
      </c>
      <c r="D3973" s="13">
        <v>989.81</v>
      </c>
      <c r="E3973" s="17">
        <v>37288</v>
      </c>
      <c r="F3973" s="16">
        <v>9791.43</v>
      </c>
      <c r="G3973" s="20">
        <v>37546</v>
      </c>
      <c r="H3973" s="19">
        <v>2536.4499999999998</v>
      </c>
      <c r="I3973" s="31">
        <v>37321</v>
      </c>
      <c r="J3973" s="30">
        <v>11003</v>
      </c>
      <c r="K3973" s="28">
        <v>37321</v>
      </c>
      <c r="L3973" s="27">
        <v>2016.48</v>
      </c>
      <c r="M3973" s="25">
        <v>37515</v>
      </c>
      <c r="N3973" s="24">
        <v>4044.3</v>
      </c>
      <c r="O3973" s="28">
        <v>37490</v>
      </c>
      <c r="P3973" s="27">
        <v>3906.55</v>
      </c>
    </row>
    <row r="3974" spans="1:16" ht="16.5" x14ac:dyDescent="0.3">
      <c r="A3974" s="2">
        <v>37337</v>
      </c>
      <c r="B3974" s="1">
        <v>111.79</v>
      </c>
      <c r="C3974" s="14">
        <v>37434</v>
      </c>
      <c r="D3974" s="13">
        <v>990.64</v>
      </c>
      <c r="E3974" s="17">
        <v>37287</v>
      </c>
      <c r="F3974" s="16">
        <v>9997.7999999999993</v>
      </c>
      <c r="G3974" s="20">
        <v>37545</v>
      </c>
      <c r="H3974" s="19">
        <v>2444.85</v>
      </c>
      <c r="I3974" s="31">
        <v>37320</v>
      </c>
      <c r="J3974" s="30">
        <v>10985.84</v>
      </c>
      <c r="K3974" s="28">
        <v>37320</v>
      </c>
      <c r="L3974" s="27">
        <v>2020.82</v>
      </c>
      <c r="M3974" s="25">
        <v>37512</v>
      </c>
      <c r="N3974" s="24">
        <v>4008</v>
      </c>
      <c r="O3974" s="28">
        <v>37489</v>
      </c>
      <c r="P3974" s="27">
        <v>3868.17</v>
      </c>
    </row>
    <row r="3975" spans="1:16" ht="16.5" x14ac:dyDescent="0.3">
      <c r="A3975" s="2">
        <v>37336</v>
      </c>
      <c r="B3975" s="1">
        <v>110.09</v>
      </c>
      <c r="C3975" s="14">
        <v>37433</v>
      </c>
      <c r="D3975" s="13">
        <v>973.53</v>
      </c>
      <c r="E3975" s="17">
        <v>37286</v>
      </c>
      <c r="F3975" s="16">
        <v>9919.48</v>
      </c>
      <c r="G3975" s="20">
        <v>37544</v>
      </c>
      <c r="H3975" s="19">
        <v>2485.13</v>
      </c>
      <c r="I3975" s="31">
        <v>37319</v>
      </c>
      <c r="J3975" s="30">
        <v>10704.12</v>
      </c>
      <c r="K3975" s="28">
        <v>37319</v>
      </c>
      <c r="L3975" s="27">
        <v>2002.78</v>
      </c>
      <c r="M3975" s="25">
        <v>37511</v>
      </c>
      <c r="N3975" s="24">
        <v>4084.9</v>
      </c>
      <c r="O3975" s="28">
        <v>37488</v>
      </c>
      <c r="P3975" s="27">
        <v>3768.51</v>
      </c>
    </row>
    <row r="3976" spans="1:16" ht="16.5" x14ac:dyDescent="0.3">
      <c r="A3976" s="2">
        <v>37335</v>
      </c>
      <c r="B3976" s="1">
        <v>110.31</v>
      </c>
      <c r="C3976" s="14">
        <v>37432</v>
      </c>
      <c r="D3976" s="13">
        <v>976.14</v>
      </c>
      <c r="E3976" s="17">
        <v>37285</v>
      </c>
      <c r="F3976" s="16">
        <v>10026.030000000001</v>
      </c>
      <c r="G3976" s="20">
        <v>37543</v>
      </c>
      <c r="H3976" s="19">
        <v>2318.5100000000002</v>
      </c>
      <c r="I3976" s="31">
        <v>37316</v>
      </c>
      <c r="J3976" s="30">
        <v>10425.31</v>
      </c>
      <c r="K3976" s="28">
        <v>37316</v>
      </c>
      <c r="L3976" s="27">
        <v>1966.66</v>
      </c>
      <c r="M3976" s="25">
        <v>37510</v>
      </c>
      <c r="N3976" s="24">
        <v>4210.7</v>
      </c>
      <c r="O3976" s="28">
        <v>37487</v>
      </c>
      <c r="P3976" s="27">
        <v>3837.67</v>
      </c>
    </row>
    <row r="3977" spans="1:16" ht="16.5" x14ac:dyDescent="0.3">
      <c r="A3977" s="2">
        <v>37334</v>
      </c>
      <c r="B3977" s="1">
        <v>110.6</v>
      </c>
      <c r="C3977" s="14">
        <v>37431</v>
      </c>
      <c r="D3977" s="13">
        <v>992.72</v>
      </c>
      <c r="E3977" s="17">
        <v>37284</v>
      </c>
      <c r="F3977" s="16">
        <v>10220.85</v>
      </c>
      <c r="G3977" s="20">
        <v>37540</v>
      </c>
      <c r="H3977" s="19">
        <v>2351.81</v>
      </c>
      <c r="I3977" s="31">
        <v>37315</v>
      </c>
      <c r="J3977" s="30">
        <v>10482.549999999999</v>
      </c>
      <c r="K3977" s="28">
        <v>37315</v>
      </c>
      <c r="L3977" s="27">
        <v>2007.95</v>
      </c>
      <c r="M3977" s="25">
        <v>37509</v>
      </c>
      <c r="N3977" s="24">
        <v>4175.5</v>
      </c>
      <c r="O3977" s="28">
        <v>37484</v>
      </c>
      <c r="P3977" s="27">
        <v>3684.69</v>
      </c>
    </row>
    <row r="3978" spans="1:16" ht="16.5" x14ac:dyDescent="0.3">
      <c r="A3978" s="2">
        <v>37333</v>
      </c>
      <c r="B3978" s="1">
        <v>107.99</v>
      </c>
      <c r="C3978" s="14">
        <v>37428</v>
      </c>
      <c r="D3978" s="13">
        <v>989.14</v>
      </c>
      <c r="E3978" s="17">
        <v>37281</v>
      </c>
      <c r="F3978" s="16">
        <v>10144.14</v>
      </c>
      <c r="G3978" s="20">
        <v>37539</v>
      </c>
      <c r="H3978" s="19">
        <v>2234.62</v>
      </c>
      <c r="I3978" s="31">
        <v>37314</v>
      </c>
      <c r="J3978" s="30">
        <v>10648.71</v>
      </c>
      <c r="K3978" s="28">
        <v>37314</v>
      </c>
      <c r="L3978" s="27">
        <v>2011.48</v>
      </c>
      <c r="M3978" s="25">
        <v>37508</v>
      </c>
      <c r="N3978" s="24">
        <v>4062.4</v>
      </c>
      <c r="O3978" s="28">
        <v>37483</v>
      </c>
      <c r="P3978" s="27">
        <v>3665.74</v>
      </c>
    </row>
    <row r="3979" spans="1:16" ht="16.5" x14ac:dyDescent="0.3">
      <c r="A3979" s="2">
        <v>37330</v>
      </c>
      <c r="B3979" s="1">
        <v>107.06</v>
      </c>
      <c r="C3979" s="14">
        <v>37427</v>
      </c>
      <c r="D3979" s="13">
        <v>1006.29</v>
      </c>
      <c r="E3979" s="17">
        <v>37280</v>
      </c>
      <c r="F3979" s="16">
        <v>10074.049999999999</v>
      </c>
      <c r="G3979" s="20">
        <v>37538</v>
      </c>
      <c r="H3979" s="19">
        <v>2150.27</v>
      </c>
      <c r="I3979" s="31">
        <v>37313</v>
      </c>
      <c r="J3979" s="30">
        <v>10547.13</v>
      </c>
      <c r="K3979" s="28">
        <v>37313</v>
      </c>
      <c r="L3979" s="27">
        <v>1957.6</v>
      </c>
      <c r="M3979" s="25">
        <v>37505</v>
      </c>
      <c r="N3979" s="24">
        <v>4107.2</v>
      </c>
      <c r="O3979" s="28">
        <v>37482</v>
      </c>
      <c r="P3979" s="27">
        <v>3589.92</v>
      </c>
    </row>
    <row r="3980" spans="1:16" ht="16.5" x14ac:dyDescent="0.3">
      <c r="A3980" s="2">
        <v>37329</v>
      </c>
      <c r="B3980" s="1">
        <v>106.92</v>
      </c>
      <c r="C3980" s="14">
        <v>37426</v>
      </c>
      <c r="D3980" s="13">
        <v>1019.99</v>
      </c>
      <c r="E3980" s="17">
        <v>37279</v>
      </c>
      <c r="F3980" s="16">
        <v>10040.91</v>
      </c>
      <c r="G3980" s="20">
        <v>37537</v>
      </c>
      <c r="H3980" s="19">
        <v>2170.54</v>
      </c>
      <c r="I3980" s="31">
        <v>37312</v>
      </c>
      <c r="J3980" s="30">
        <v>10496.02</v>
      </c>
      <c r="K3980" s="28">
        <v>37312</v>
      </c>
      <c r="L3980" s="27">
        <v>1967.68</v>
      </c>
      <c r="M3980" s="25">
        <v>37504</v>
      </c>
      <c r="N3980" s="24">
        <v>4011</v>
      </c>
      <c r="O3980" s="28">
        <v>37481</v>
      </c>
      <c r="P3980" s="27">
        <v>3683.21</v>
      </c>
    </row>
    <row r="3981" spans="1:16" ht="16.5" x14ac:dyDescent="0.3">
      <c r="A3981" s="2">
        <v>37328</v>
      </c>
      <c r="B3981" s="1">
        <v>105.94</v>
      </c>
      <c r="C3981" s="14">
        <v>37425</v>
      </c>
      <c r="D3981" s="13">
        <v>1037.1400000000001</v>
      </c>
      <c r="E3981" s="17">
        <v>37278</v>
      </c>
      <c r="F3981" s="16">
        <v>10050.98</v>
      </c>
      <c r="G3981" s="20">
        <v>37536</v>
      </c>
      <c r="H3981" s="19">
        <v>2207.62</v>
      </c>
      <c r="I3981" s="31">
        <v>37309</v>
      </c>
      <c r="J3981" s="30">
        <v>10664.94</v>
      </c>
      <c r="K3981" s="28">
        <v>37309</v>
      </c>
      <c r="L3981" s="27">
        <v>2011.25</v>
      </c>
      <c r="M3981" s="25">
        <v>37503</v>
      </c>
      <c r="N3981" s="24">
        <v>4026.9</v>
      </c>
      <c r="O3981" s="28">
        <v>37480</v>
      </c>
      <c r="P3981" s="27">
        <v>3647.13</v>
      </c>
    </row>
    <row r="3982" spans="1:16" ht="16.5" x14ac:dyDescent="0.3">
      <c r="A3982" s="2">
        <v>37327</v>
      </c>
      <c r="B3982" s="1">
        <v>105.57</v>
      </c>
      <c r="C3982" s="14">
        <v>37424</v>
      </c>
      <c r="D3982" s="13">
        <v>1036.17</v>
      </c>
      <c r="E3982" s="17">
        <v>37277</v>
      </c>
      <c r="F3982" s="16">
        <v>10280.25</v>
      </c>
      <c r="G3982" s="20">
        <v>37533</v>
      </c>
      <c r="H3982" s="19">
        <v>2224.7399999999998</v>
      </c>
      <c r="I3982" s="31">
        <v>37308</v>
      </c>
      <c r="J3982" s="30">
        <v>10788.9</v>
      </c>
      <c r="K3982" s="28">
        <v>37308</v>
      </c>
      <c r="L3982" s="27">
        <v>2019.14</v>
      </c>
      <c r="M3982" s="25">
        <v>37502</v>
      </c>
      <c r="N3982" s="24">
        <v>4028.6</v>
      </c>
      <c r="O3982" s="28">
        <v>37477</v>
      </c>
      <c r="P3982" s="27">
        <v>3760.86</v>
      </c>
    </row>
    <row r="3983" spans="1:16" ht="16.5" x14ac:dyDescent="0.3">
      <c r="A3983" s="2">
        <v>37326</v>
      </c>
      <c r="B3983" s="1">
        <v>103.09</v>
      </c>
      <c r="C3983" s="14">
        <v>37421</v>
      </c>
      <c r="D3983" s="13">
        <v>1007.27</v>
      </c>
      <c r="E3983" s="17">
        <v>37274</v>
      </c>
      <c r="F3983" s="16">
        <v>10293.32</v>
      </c>
      <c r="G3983" s="20">
        <v>37532</v>
      </c>
      <c r="H3983" s="19">
        <v>2305.1799999999998</v>
      </c>
      <c r="I3983" s="31">
        <v>37307</v>
      </c>
      <c r="J3983" s="30">
        <v>10749.06</v>
      </c>
      <c r="K3983" s="28">
        <v>37307</v>
      </c>
      <c r="L3983" s="27">
        <v>2037.6</v>
      </c>
      <c r="M3983" s="25">
        <v>37501</v>
      </c>
      <c r="N3983" s="24">
        <v>4180.8999999999996</v>
      </c>
      <c r="O3983" s="28">
        <v>37476</v>
      </c>
      <c r="P3983" s="27">
        <v>3679.26</v>
      </c>
    </row>
    <row r="3984" spans="1:16" ht="16.5" x14ac:dyDescent="0.3">
      <c r="A3984" s="2">
        <v>37323</v>
      </c>
      <c r="B3984" s="1">
        <v>103.04</v>
      </c>
      <c r="C3984" s="14">
        <v>37420</v>
      </c>
      <c r="D3984" s="13">
        <v>1009.56</v>
      </c>
      <c r="E3984" s="17">
        <v>37273</v>
      </c>
      <c r="F3984" s="16">
        <v>10128.18</v>
      </c>
      <c r="G3984" s="20">
        <v>37531</v>
      </c>
      <c r="H3984" s="19">
        <v>2361.73</v>
      </c>
      <c r="I3984" s="31">
        <v>37306</v>
      </c>
      <c r="J3984" s="30">
        <v>10840.49</v>
      </c>
      <c r="K3984" s="28">
        <v>37306</v>
      </c>
      <c r="L3984" s="27">
        <v>2037.2</v>
      </c>
      <c r="M3984" s="25">
        <v>37498</v>
      </c>
      <c r="N3984" s="24">
        <v>4227.3</v>
      </c>
      <c r="O3984" s="28">
        <v>37475</v>
      </c>
      <c r="P3984" s="27">
        <v>3465.54</v>
      </c>
    </row>
    <row r="3985" spans="1:16" ht="16.5" x14ac:dyDescent="0.3">
      <c r="A3985" s="2">
        <v>37322</v>
      </c>
      <c r="B3985" s="1">
        <v>103.65</v>
      </c>
      <c r="C3985" s="14">
        <v>37419</v>
      </c>
      <c r="D3985" s="13">
        <v>1020.26</v>
      </c>
      <c r="E3985" s="17">
        <v>37272</v>
      </c>
      <c r="F3985" s="16">
        <v>10177.58</v>
      </c>
      <c r="G3985" s="20">
        <v>37530</v>
      </c>
      <c r="H3985" s="19">
        <v>2266.5500000000002</v>
      </c>
      <c r="I3985" s="31">
        <v>37305</v>
      </c>
      <c r="J3985" s="30">
        <v>11002.81</v>
      </c>
      <c r="K3985" s="28">
        <v>37305</v>
      </c>
      <c r="L3985" s="27">
        <v>2061.41</v>
      </c>
      <c r="M3985" s="25">
        <v>37497</v>
      </c>
      <c r="N3985" s="24">
        <v>4209.3</v>
      </c>
      <c r="O3985" s="28">
        <v>37474</v>
      </c>
      <c r="P3985" s="27">
        <v>3568.64</v>
      </c>
    </row>
    <row r="3986" spans="1:16" ht="16.5" x14ac:dyDescent="0.3">
      <c r="A3986" s="2">
        <v>37321</v>
      </c>
      <c r="B3986" s="1">
        <v>105.57</v>
      </c>
      <c r="C3986" s="14">
        <v>37418</v>
      </c>
      <c r="D3986" s="13">
        <v>1013.6</v>
      </c>
      <c r="E3986" s="17">
        <v>37271</v>
      </c>
      <c r="F3986" s="16">
        <v>10208.049999999999</v>
      </c>
      <c r="G3986" s="20">
        <v>37529</v>
      </c>
      <c r="H3986" s="19">
        <v>2204.39</v>
      </c>
      <c r="I3986" s="31">
        <v>37302</v>
      </c>
      <c r="J3986" s="30">
        <v>10961.88</v>
      </c>
      <c r="K3986" s="28">
        <v>37302</v>
      </c>
      <c r="L3986" s="27">
        <v>1992.25</v>
      </c>
      <c r="M3986" s="25">
        <v>37496</v>
      </c>
      <c r="N3986" s="24">
        <v>4274</v>
      </c>
      <c r="O3986" s="28">
        <v>37473</v>
      </c>
      <c r="P3986" s="27">
        <v>3332.65</v>
      </c>
    </row>
    <row r="3987" spans="1:16" ht="16.5" x14ac:dyDescent="0.3">
      <c r="A3987" s="2">
        <v>37320</v>
      </c>
      <c r="B3987" s="1">
        <v>105.51</v>
      </c>
      <c r="C3987" s="14">
        <v>37417</v>
      </c>
      <c r="D3987" s="13">
        <v>1030.74</v>
      </c>
      <c r="E3987" s="17">
        <v>37267</v>
      </c>
      <c r="F3987" s="16">
        <v>10441.59</v>
      </c>
      <c r="G3987" s="20">
        <v>37526</v>
      </c>
      <c r="H3987" s="19">
        <v>2343.2199999999998</v>
      </c>
      <c r="I3987" s="31">
        <v>37298</v>
      </c>
      <c r="J3987" s="30">
        <v>10832.74</v>
      </c>
      <c r="K3987" s="28">
        <v>37298</v>
      </c>
      <c r="L3987" s="27">
        <v>1966.03</v>
      </c>
      <c r="M3987" s="25">
        <v>37495</v>
      </c>
      <c r="N3987" s="24">
        <v>4449.7</v>
      </c>
      <c r="O3987" s="28">
        <v>37470</v>
      </c>
      <c r="P3987" s="27">
        <v>3532.49</v>
      </c>
    </row>
    <row r="3988" spans="1:16" ht="16.5" x14ac:dyDescent="0.3">
      <c r="A3988" s="2">
        <v>37319</v>
      </c>
      <c r="B3988" s="1">
        <v>104.41</v>
      </c>
      <c r="C3988" s="14">
        <v>37414</v>
      </c>
      <c r="D3988" s="13">
        <v>1027.53</v>
      </c>
      <c r="E3988" s="17">
        <v>37266</v>
      </c>
      <c r="F3988" s="16">
        <v>10538.43</v>
      </c>
      <c r="G3988" s="20">
        <v>37525</v>
      </c>
      <c r="H3988" s="19">
        <v>2373.0300000000002</v>
      </c>
      <c r="I3988" s="31">
        <v>37295</v>
      </c>
      <c r="J3988" s="30">
        <v>10518.99</v>
      </c>
      <c r="K3988" s="28">
        <v>37295</v>
      </c>
      <c r="L3988" s="27">
        <v>1929.94</v>
      </c>
      <c r="M3988" s="25">
        <v>37491</v>
      </c>
      <c r="N3988" s="24">
        <v>4389.8</v>
      </c>
      <c r="O3988" s="28">
        <v>37469</v>
      </c>
      <c r="P3988" s="27">
        <v>3606.45</v>
      </c>
    </row>
    <row r="3989" spans="1:16" ht="16.5" x14ac:dyDescent="0.3">
      <c r="A3989" s="2">
        <v>37315</v>
      </c>
      <c r="B3989" s="1">
        <v>102.62</v>
      </c>
      <c r="C3989" s="14">
        <v>37413</v>
      </c>
      <c r="D3989" s="13">
        <v>1029.1500000000001</v>
      </c>
      <c r="E3989" s="17">
        <v>37265</v>
      </c>
      <c r="F3989" s="16">
        <v>10663.98</v>
      </c>
      <c r="G3989" s="20">
        <v>37524</v>
      </c>
      <c r="H3989" s="19">
        <v>2238.11</v>
      </c>
      <c r="I3989" s="31">
        <v>37294</v>
      </c>
      <c r="J3989" s="30">
        <v>10409.68</v>
      </c>
      <c r="K3989" s="28">
        <v>37294</v>
      </c>
      <c r="L3989" s="27">
        <v>1918.56</v>
      </c>
      <c r="M3989" s="25">
        <v>37490</v>
      </c>
      <c r="N3989" s="24">
        <v>4434.7</v>
      </c>
      <c r="O3989" s="28">
        <v>37468</v>
      </c>
      <c r="P3989" s="27">
        <v>3700.14</v>
      </c>
    </row>
    <row r="3990" spans="1:16" ht="16.5" x14ac:dyDescent="0.3">
      <c r="A3990" s="2">
        <v>37314</v>
      </c>
      <c r="B3990" s="1">
        <v>102.97</v>
      </c>
      <c r="C3990" s="14">
        <v>37412</v>
      </c>
      <c r="D3990" s="13">
        <v>1049.9000000000001</v>
      </c>
      <c r="E3990" s="17">
        <v>37264</v>
      </c>
      <c r="F3990" s="16">
        <v>10695.6</v>
      </c>
      <c r="G3990" s="20">
        <v>37523</v>
      </c>
      <c r="H3990" s="19">
        <v>2187.2199999999998</v>
      </c>
      <c r="I3990" s="31">
        <v>37293</v>
      </c>
      <c r="J3990" s="30">
        <v>10592.39</v>
      </c>
      <c r="K3990" s="28">
        <v>37293</v>
      </c>
      <c r="L3990" s="27">
        <v>1922.03</v>
      </c>
      <c r="M3990" s="25">
        <v>37489</v>
      </c>
      <c r="N3990" s="24">
        <v>4364.8</v>
      </c>
      <c r="O3990" s="28">
        <v>37467</v>
      </c>
      <c r="P3990" s="27">
        <v>3878.94</v>
      </c>
    </row>
    <row r="3991" spans="1:16" ht="16.5" x14ac:dyDescent="0.3">
      <c r="A3991" s="2">
        <v>37313</v>
      </c>
      <c r="B3991" s="1">
        <v>100.23</v>
      </c>
      <c r="C3991" s="14">
        <v>37411</v>
      </c>
      <c r="D3991" s="13">
        <v>1040.69</v>
      </c>
      <c r="E3991" s="17">
        <v>37263</v>
      </c>
      <c r="F3991" s="16">
        <v>10942.36</v>
      </c>
      <c r="G3991" s="20">
        <v>37522</v>
      </c>
      <c r="H3991" s="19">
        <v>2217.48</v>
      </c>
      <c r="I3991" s="31">
        <v>37292</v>
      </c>
      <c r="J3991" s="30">
        <v>10609.19</v>
      </c>
      <c r="K3991" s="28">
        <v>37292</v>
      </c>
      <c r="L3991" s="27">
        <v>1895.09</v>
      </c>
      <c r="M3991" s="25">
        <v>37488</v>
      </c>
      <c r="N3991" s="24">
        <v>4368.8999999999996</v>
      </c>
      <c r="O3991" s="28">
        <v>37466</v>
      </c>
      <c r="P3991" s="27">
        <v>3859.78</v>
      </c>
    </row>
    <row r="3992" spans="1:16" ht="16.5" x14ac:dyDescent="0.3">
      <c r="A3992" s="2">
        <v>37312</v>
      </c>
      <c r="B3992" s="1">
        <v>99</v>
      </c>
      <c r="C3992" s="14">
        <v>37410</v>
      </c>
      <c r="D3992" s="13">
        <v>1040.68</v>
      </c>
      <c r="E3992" s="17">
        <v>37260</v>
      </c>
      <c r="F3992" s="16">
        <v>10871.49</v>
      </c>
      <c r="G3992" s="20">
        <v>37519</v>
      </c>
      <c r="H3992" s="19">
        <v>2308.0300000000002</v>
      </c>
      <c r="I3992" s="31">
        <v>37291</v>
      </c>
      <c r="J3992" s="30">
        <v>10721.32</v>
      </c>
      <c r="K3992" s="28">
        <v>37291</v>
      </c>
      <c r="L3992" s="27">
        <v>1889.09</v>
      </c>
      <c r="M3992" s="25">
        <v>37487</v>
      </c>
      <c r="N3992" s="24">
        <v>4426.8</v>
      </c>
      <c r="O3992" s="28">
        <v>37463</v>
      </c>
      <c r="P3992" s="27">
        <v>3579</v>
      </c>
    </row>
    <row r="3993" spans="1:16" ht="16.5" x14ac:dyDescent="0.3">
      <c r="A3993" s="2">
        <v>37309</v>
      </c>
      <c r="B3993" s="1">
        <v>99.11</v>
      </c>
      <c r="C3993" s="14">
        <v>37407</v>
      </c>
      <c r="D3993" s="13">
        <v>1067.1400000000001</v>
      </c>
      <c r="E3993" s="17">
        <v>37253</v>
      </c>
      <c r="F3993" s="16">
        <v>10542.62</v>
      </c>
      <c r="G3993" s="20">
        <v>37518</v>
      </c>
      <c r="H3993" s="19">
        <v>2328.29</v>
      </c>
      <c r="I3993" s="31">
        <v>37288</v>
      </c>
      <c r="J3993" s="30">
        <v>10691.25</v>
      </c>
      <c r="K3993" s="28">
        <v>37288</v>
      </c>
      <c r="L3993" s="27">
        <v>1891.63</v>
      </c>
      <c r="M3993" s="25">
        <v>37484</v>
      </c>
      <c r="N3993" s="24">
        <v>4330</v>
      </c>
      <c r="O3993" s="28">
        <v>37462</v>
      </c>
      <c r="P3993" s="27">
        <v>3520.46</v>
      </c>
    </row>
    <row r="3994" spans="1:16" ht="16.5" x14ac:dyDescent="0.3">
      <c r="A3994" s="2">
        <v>37308</v>
      </c>
      <c r="B3994" s="1">
        <v>98.52</v>
      </c>
      <c r="C3994" s="14">
        <v>37406</v>
      </c>
      <c r="D3994" s="13">
        <v>1064.6600000000001</v>
      </c>
      <c r="E3994" s="17">
        <v>37252</v>
      </c>
      <c r="F3994" s="16">
        <v>10457.61</v>
      </c>
      <c r="G3994" s="20">
        <v>37517</v>
      </c>
      <c r="H3994" s="19">
        <v>2382.6999999999998</v>
      </c>
      <c r="I3994" s="31">
        <v>37287</v>
      </c>
      <c r="J3994" s="30">
        <v>10725.3</v>
      </c>
      <c r="K3994" s="28">
        <v>37287</v>
      </c>
      <c r="L3994" s="27">
        <v>1913.96</v>
      </c>
      <c r="M3994" s="25">
        <v>37483</v>
      </c>
      <c r="N3994" s="24">
        <v>4327.5</v>
      </c>
      <c r="O3994" s="28">
        <v>37461</v>
      </c>
      <c r="P3994" s="27">
        <v>3632.66</v>
      </c>
    </row>
    <row r="3995" spans="1:16" ht="16.5" x14ac:dyDescent="0.3">
      <c r="A3995" s="2">
        <v>37307</v>
      </c>
      <c r="B3995" s="1">
        <v>97.11</v>
      </c>
      <c r="C3995" s="14">
        <v>37405</v>
      </c>
      <c r="D3995" s="13">
        <v>1067.6600000000001</v>
      </c>
      <c r="E3995" s="17">
        <v>37251</v>
      </c>
      <c r="F3995" s="16">
        <v>10192.57</v>
      </c>
      <c r="G3995" s="20">
        <v>37516</v>
      </c>
      <c r="H3995" s="19">
        <v>2493.42</v>
      </c>
      <c r="I3995" s="31">
        <v>37286</v>
      </c>
      <c r="J3995" s="30">
        <v>10756.96</v>
      </c>
      <c r="K3995" s="28">
        <v>37286</v>
      </c>
      <c r="L3995" s="27">
        <v>1917.26</v>
      </c>
      <c r="M3995" s="25">
        <v>37482</v>
      </c>
      <c r="N3995" s="24">
        <v>4171.1000000000004</v>
      </c>
      <c r="O3995" s="28">
        <v>37460</v>
      </c>
      <c r="P3995" s="27">
        <v>3515.83</v>
      </c>
    </row>
    <row r="3996" spans="1:16" ht="16.5" x14ac:dyDescent="0.3">
      <c r="A3996" s="2">
        <v>37306</v>
      </c>
      <c r="B3996" s="1">
        <v>97.81</v>
      </c>
      <c r="C3996" s="14">
        <v>37404</v>
      </c>
      <c r="D3996" s="13">
        <v>1074.55</v>
      </c>
      <c r="E3996" s="17">
        <v>37250</v>
      </c>
      <c r="F3996" s="16">
        <v>10254.81</v>
      </c>
      <c r="G3996" s="20">
        <v>37515</v>
      </c>
      <c r="H3996" s="19">
        <v>2516.31</v>
      </c>
      <c r="I3996" s="31">
        <v>37285</v>
      </c>
      <c r="J3996" s="30">
        <v>11014.24</v>
      </c>
      <c r="K3996" s="28">
        <v>37285</v>
      </c>
      <c r="L3996" s="27">
        <v>1922.05</v>
      </c>
      <c r="M3996" s="25">
        <v>37481</v>
      </c>
      <c r="N3996" s="24">
        <v>4271.7</v>
      </c>
      <c r="O3996" s="28">
        <v>37459</v>
      </c>
      <c r="P3996" s="27">
        <v>3691.43</v>
      </c>
    </row>
    <row r="3997" spans="1:16" ht="16.5" x14ac:dyDescent="0.3">
      <c r="A3997" s="2">
        <v>37305</v>
      </c>
      <c r="B3997" s="1">
        <v>98.82</v>
      </c>
      <c r="C3997" s="14">
        <v>37400</v>
      </c>
      <c r="D3997" s="13">
        <v>1083.82</v>
      </c>
      <c r="E3997" s="17">
        <v>37246</v>
      </c>
      <c r="F3997" s="16">
        <v>10335.450000000001</v>
      </c>
      <c r="G3997" s="20">
        <v>37512</v>
      </c>
      <c r="H3997" s="19">
        <v>2530.8000000000002</v>
      </c>
      <c r="I3997" s="31">
        <v>37284</v>
      </c>
      <c r="J3997" s="30">
        <v>10767.46</v>
      </c>
      <c r="K3997" s="28">
        <v>37284</v>
      </c>
      <c r="L3997" s="27">
        <v>1915.94</v>
      </c>
      <c r="M3997" s="25">
        <v>37480</v>
      </c>
      <c r="N3997" s="24">
        <v>4221.6000000000004</v>
      </c>
      <c r="O3997" s="28">
        <v>37456</v>
      </c>
      <c r="P3997" s="27">
        <v>3891.88</v>
      </c>
    </row>
    <row r="3998" spans="1:16" ht="16.5" x14ac:dyDescent="0.3">
      <c r="A3998" s="2">
        <v>37302</v>
      </c>
      <c r="B3998" s="1">
        <v>98</v>
      </c>
      <c r="C3998" s="14">
        <v>37399</v>
      </c>
      <c r="D3998" s="13">
        <v>1097.08</v>
      </c>
      <c r="E3998" s="17">
        <v>37245</v>
      </c>
      <c r="F3998" s="16">
        <v>10434.52</v>
      </c>
      <c r="G3998" s="20">
        <v>37511</v>
      </c>
      <c r="H3998" s="19">
        <v>2590.1799999999998</v>
      </c>
      <c r="I3998" s="31">
        <v>37281</v>
      </c>
      <c r="J3998" s="30">
        <v>10772.96</v>
      </c>
      <c r="K3998" s="28">
        <v>37281</v>
      </c>
      <c r="L3998" s="27">
        <v>1882.39</v>
      </c>
      <c r="M3998" s="25">
        <v>37477</v>
      </c>
      <c r="N3998" s="24">
        <v>4322.3999999999996</v>
      </c>
      <c r="O3998" s="28">
        <v>37455</v>
      </c>
      <c r="P3998" s="27">
        <v>4100.75</v>
      </c>
    </row>
    <row r="3999" spans="1:16" ht="16.5" x14ac:dyDescent="0.3">
      <c r="A3999" s="2">
        <v>37301</v>
      </c>
      <c r="B3999" s="1">
        <v>99.99</v>
      </c>
      <c r="C3999" s="14">
        <v>37398</v>
      </c>
      <c r="D3999" s="13">
        <v>1086.02</v>
      </c>
      <c r="E3999" s="17">
        <v>37244</v>
      </c>
      <c r="F3999" s="16">
        <v>10471.93</v>
      </c>
      <c r="G3999" s="20">
        <v>37510</v>
      </c>
      <c r="H3999" s="19">
        <v>2723.14</v>
      </c>
      <c r="I3999" s="31">
        <v>37280</v>
      </c>
      <c r="J3999" s="30">
        <v>10741.46</v>
      </c>
      <c r="K3999" s="28">
        <v>37280</v>
      </c>
      <c r="L3999" s="27">
        <v>1830.55</v>
      </c>
      <c r="M3999" s="25">
        <v>37476</v>
      </c>
      <c r="N3999" s="24">
        <v>4240.5</v>
      </c>
      <c r="O3999" s="28">
        <v>37454</v>
      </c>
      <c r="P3999" s="27">
        <v>4092.82</v>
      </c>
    </row>
    <row r="4000" spans="1:16" ht="16.5" x14ac:dyDescent="0.3">
      <c r="A4000" s="2">
        <v>37295</v>
      </c>
      <c r="B4000" s="1">
        <v>92.26</v>
      </c>
      <c r="C4000" s="14">
        <v>37397</v>
      </c>
      <c r="D4000" s="13">
        <v>1079.8800000000001</v>
      </c>
      <c r="E4000" s="17">
        <v>37243</v>
      </c>
      <c r="F4000" s="16">
        <v>10432.17</v>
      </c>
      <c r="G4000" s="20">
        <v>37509</v>
      </c>
      <c r="H4000" s="19">
        <v>2639.83</v>
      </c>
      <c r="I4000" s="31">
        <v>37279</v>
      </c>
      <c r="J4000" s="30">
        <v>10762.14</v>
      </c>
      <c r="K4000" s="28">
        <v>37279</v>
      </c>
      <c r="L4000" s="27">
        <v>1799.77</v>
      </c>
      <c r="M4000" s="25">
        <v>37475</v>
      </c>
      <c r="N4000" s="24">
        <v>4094.4</v>
      </c>
      <c r="O4000" s="28">
        <v>37453</v>
      </c>
      <c r="P4000" s="27">
        <v>3977.75</v>
      </c>
    </row>
    <row r="4001" spans="1:16" ht="16.5" x14ac:dyDescent="0.3">
      <c r="A4001" s="2">
        <v>37294</v>
      </c>
      <c r="B4001" s="1">
        <v>90.74</v>
      </c>
      <c r="C4001" s="14">
        <v>37396</v>
      </c>
      <c r="D4001" s="13">
        <v>1091.8800000000001</v>
      </c>
      <c r="E4001" s="17">
        <v>37242</v>
      </c>
      <c r="F4001" s="16">
        <v>10323.35</v>
      </c>
      <c r="G4001" s="20">
        <v>37508</v>
      </c>
      <c r="H4001" s="19">
        <v>2564.81</v>
      </c>
      <c r="I4001" s="31">
        <v>37278</v>
      </c>
      <c r="J4001" s="30">
        <v>10797.69</v>
      </c>
      <c r="K4001" s="28">
        <v>37278</v>
      </c>
      <c r="L4001" s="27">
        <v>1806.45</v>
      </c>
      <c r="M4001" s="25">
        <v>37474</v>
      </c>
      <c r="N4001" s="24">
        <v>4131</v>
      </c>
      <c r="O4001" s="28">
        <v>37452</v>
      </c>
      <c r="P4001" s="27">
        <v>3912.51</v>
      </c>
    </row>
    <row r="4002" spans="1:16" ht="16.5" x14ac:dyDescent="0.3">
      <c r="A4002" s="2">
        <v>37293</v>
      </c>
      <c r="B4002" s="1">
        <v>92.47</v>
      </c>
      <c r="C4002" s="14">
        <v>37393</v>
      </c>
      <c r="D4002" s="13">
        <v>1106.5899999999999</v>
      </c>
      <c r="E4002" s="17">
        <v>37239</v>
      </c>
      <c r="F4002" s="16">
        <v>10511.65</v>
      </c>
      <c r="G4002" s="20">
        <v>37505</v>
      </c>
      <c r="H4002" s="19">
        <v>2618.1799999999998</v>
      </c>
      <c r="I4002" s="31">
        <v>37277</v>
      </c>
      <c r="J4002" s="30">
        <v>11000.25</v>
      </c>
      <c r="K4002" s="28">
        <v>37277</v>
      </c>
      <c r="L4002" s="27">
        <v>1830.45</v>
      </c>
      <c r="M4002" s="25">
        <v>37473</v>
      </c>
      <c r="N4002" s="24">
        <v>3996.4</v>
      </c>
      <c r="O4002" s="28">
        <v>37449</v>
      </c>
      <c r="P4002" s="27">
        <v>4130.8</v>
      </c>
    </row>
    <row r="4003" spans="1:16" ht="16.5" x14ac:dyDescent="0.3">
      <c r="A4003" s="2">
        <v>37292</v>
      </c>
      <c r="B4003" s="1">
        <v>92.34</v>
      </c>
      <c r="C4003" s="14">
        <v>37392</v>
      </c>
      <c r="D4003" s="13">
        <v>1098.23</v>
      </c>
      <c r="E4003" s="17">
        <v>37238</v>
      </c>
      <c r="F4003" s="16">
        <v>10433.450000000001</v>
      </c>
      <c r="G4003" s="20">
        <v>37504</v>
      </c>
      <c r="H4003" s="19">
        <v>2511.5300000000002</v>
      </c>
      <c r="I4003" s="31">
        <v>37274</v>
      </c>
      <c r="J4003" s="30">
        <v>10972.96</v>
      </c>
      <c r="K4003" s="28">
        <v>37274</v>
      </c>
      <c r="L4003" s="27">
        <v>1837.32</v>
      </c>
      <c r="M4003" s="25">
        <v>37470</v>
      </c>
      <c r="N4003" s="24">
        <v>4075.5</v>
      </c>
      <c r="O4003" s="28">
        <v>37448</v>
      </c>
      <c r="P4003" s="27">
        <v>4118.5</v>
      </c>
    </row>
    <row r="4004" spans="1:16" ht="16.5" x14ac:dyDescent="0.3">
      <c r="A4004" s="2">
        <v>37291</v>
      </c>
      <c r="B4004" s="1">
        <v>91.01</v>
      </c>
      <c r="C4004" s="14">
        <v>37391</v>
      </c>
      <c r="D4004" s="13">
        <v>1091.07</v>
      </c>
      <c r="E4004" s="17">
        <v>37237</v>
      </c>
      <c r="F4004" s="16">
        <v>10801.52</v>
      </c>
      <c r="G4004" s="20">
        <v>37503</v>
      </c>
      <c r="H4004" s="19">
        <v>2534.0100000000002</v>
      </c>
      <c r="I4004" s="31">
        <v>37273</v>
      </c>
      <c r="J4004" s="30">
        <v>11013.84</v>
      </c>
      <c r="K4004" s="28">
        <v>37273</v>
      </c>
      <c r="L4004" s="27">
        <v>1803.08</v>
      </c>
      <c r="M4004" s="25">
        <v>37469</v>
      </c>
      <c r="N4004" s="24">
        <v>4044.5</v>
      </c>
      <c r="O4004" s="28">
        <v>37447</v>
      </c>
      <c r="P4004" s="27">
        <v>4190.22</v>
      </c>
    </row>
    <row r="4005" spans="1:16" ht="16.5" x14ac:dyDescent="0.3">
      <c r="A4005" s="2">
        <v>37288</v>
      </c>
      <c r="B4005" s="1">
        <v>92.46</v>
      </c>
      <c r="C4005" s="14">
        <v>37390</v>
      </c>
      <c r="D4005" s="13">
        <v>1097.28</v>
      </c>
      <c r="E4005" s="17">
        <v>37236</v>
      </c>
      <c r="F4005" s="16">
        <v>10473.91</v>
      </c>
      <c r="G4005" s="20">
        <v>37502</v>
      </c>
      <c r="H4005" s="19">
        <v>2509.46</v>
      </c>
      <c r="I4005" s="31">
        <v>37272</v>
      </c>
      <c r="J4005" s="30">
        <v>10964.09</v>
      </c>
      <c r="K4005" s="28">
        <v>37272</v>
      </c>
      <c r="L4005" s="27">
        <v>1786.31</v>
      </c>
      <c r="M4005" s="25">
        <v>37468</v>
      </c>
      <c r="N4005" s="24">
        <v>4246.2</v>
      </c>
      <c r="O4005" s="28">
        <v>37446</v>
      </c>
      <c r="P4005" s="27">
        <v>4369.76</v>
      </c>
    </row>
    <row r="4006" spans="1:16" ht="16.5" x14ac:dyDescent="0.3">
      <c r="A4006" s="2">
        <v>37287</v>
      </c>
      <c r="B4006" s="1">
        <v>92.99</v>
      </c>
      <c r="C4006" s="14">
        <v>37389</v>
      </c>
      <c r="D4006" s="13">
        <v>1074.56</v>
      </c>
      <c r="E4006" s="17">
        <v>37235</v>
      </c>
      <c r="F4006" s="16">
        <v>10571.01</v>
      </c>
      <c r="G4006" s="20">
        <v>37501</v>
      </c>
      <c r="H4006" s="19">
        <v>2639.18</v>
      </c>
      <c r="I4006" s="31">
        <v>37271</v>
      </c>
      <c r="J4006" s="30">
        <v>11013.59</v>
      </c>
      <c r="K4006" s="28">
        <v>37271</v>
      </c>
      <c r="L4006" s="27">
        <v>1772.16</v>
      </c>
      <c r="M4006" s="25">
        <v>37467</v>
      </c>
      <c r="N4006" s="24">
        <v>4180.8999999999996</v>
      </c>
      <c r="O4006" s="28">
        <v>37445</v>
      </c>
      <c r="P4006" s="27">
        <v>4442.33</v>
      </c>
    </row>
    <row r="4007" spans="1:16" ht="16.5" x14ac:dyDescent="0.3">
      <c r="A4007" s="2">
        <v>37286</v>
      </c>
      <c r="B4007" s="1">
        <v>93.34</v>
      </c>
      <c r="C4007" s="14">
        <v>37386</v>
      </c>
      <c r="D4007" s="13">
        <v>1054.99</v>
      </c>
      <c r="E4007" s="17">
        <v>37232</v>
      </c>
      <c r="F4007" s="16">
        <v>10796.89</v>
      </c>
      <c r="G4007" s="20">
        <v>37498</v>
      </c>
      <c r="H4007" s="19">
        <v>2709.29</v>
      </c>
      <c r="I4007" s="31">
        <v>37270</v>
      </c>
      <c r="J4007" s="30">
        <v>11209.43</v>
      </c>
      <c r="K4007" s="28">
        <v>37270</v>
      </c>
      <c r="L4007" s="27">
        <v>1791.41</v>
      </c>
      <c r="M4007" s="25">
        <v>37466</v>
      </c>
      <c r="N4007" s="24">
        <v>4202.7</v>
      </c>
      <c r="O4007" s="28">
        <v>37442</v>
      </c>
      <c r="P4007" s="27">
        <v>4483.03</v>
      </c>
    </row>
    <row r="4008" spans="1:16" ht="16.5" x14ac:dyDescent="0.3">
      <c r="A4008" s="2">
        <v>37285</v>
      </c>
      <c r="B4008" s="1">
        <v>96.48</v>
      </c>
      <c r="C4008" s="14">
        <v>37385</v>
      </c>
      <c r="D4008" s="13">
        <v>1073.01</v>
      </c>
      <c r="E4008" s="17">
        <v>37231</v>
      </c>
      <c r="F4008" s="16">
        <v>10857.28</v>
      </c>
      <c r="G4008" s="20">
        <v>37497</v>
      </c>
      <c r="H4008" s="19">
        <v>2667.17</v>
      </c>
      <c r="I4008" s="31">
        <v>37267</v>
      </c>
      <c r="J4008" s="30">
        <v>11166.46</v>
      </c>
      <c r="K4008" s="28">
        <v>37267</v>
      </c>
      <c r="L4008" s="27">
        <v>1807.77</v>
      </c>
      <c r="M4008" s="25">
        <v>37463</v>
      </c>
      <c r="N4008" s="24">
        <v>4016.6</v>
      </c>
      <c r="O4008" s="28">
        <v>37441</v>
      </c>
      <c r="P4008" s="27">
        <v>4258.62</v>
      </c>
    </row>
    <row r="4009" spans="1:16" ht="16.5" x14ac:dyDescent="0.3">
      <c r="A4009" s="2">
        <v>37284</v>
      </c>
      <c r="B4009" s="1">
        <v>97.42</v>
      </c>
      <c r="C4009" s="14">
        <v>37384</v>
      </c>
      <c r="D4009" s="13">
        <v>1088.8499999999999</v>
      </c>
      <c r="E4009" s="17">
        <v>37230</v>
      </c>
      <c r="F4009" s="16">
        <v>10713.81</v>
      </c>
      <c r="G4009" s="20">
        <v>37496</v>
      </c>
      <c r="H4009" s="19">
        <v>2729.93</v>
      </c>
      <c r="I4009" s="31">
        <v>37266</v>
      </c>
      <c r="J4009" s="30">
        <v>11256.07</v>
      </c>
      <c r="K4009" s="28">
        <v>37266</v>
      </c>
      <c r="L4009" s="27">
        <v>1801.63</v>
      </c>
      <c r="M4009" s="25">
        <v>37462</v>
      </c>
      <c r="N4009" s="24">
        <v>3965.89</v>
      </c>
      <c r="O4009" s="28">
        <v>37440</v>
      </c>
      <c r="P4009" s="27">
        <v>4138.1499999999996</v>
      </c>
    </row>
    <row r="4010" spans="1:16" ht="16.5" x14ac:dyDescent="0.3">
      <c r="A4010" s="2">
        <v>37281</v>
      </c>
      <c r="B4010" s="1">
        <v>97.06</v>
      </c>
      <c r="C4010" s="14">
        <v>37383</v>
      </c>
      <c r="D4010" s="13">
        <v>1049.49</v>
      </c>
      <c r="E4010" s="17">
        <v>37229</v>
      </c>
      <c r="F4010" s="16">
        <v>10452.65</v>
      </c>
      <c r="G4010" s="20">
        <v>37495</v>
      </c>
      <c r="H4010" s="19">
        <v>2863.6</v>
      </c>
      <c r="I4010" s="31">
        <v>37265</v>
      </c>
      <c r="J4010" s="30">
        <v>11440.72</v>
      </c>
      <c r="K4010" s="28">
        <v>37265</v>
      </c>
      <c r="L4010" s="27">
        <v>1815</v>
      </c>
      <c r="M4010" s="25">
        <v>37461</v>
      </c>
      <c r="N4010" s="24">
        <v>3777.13</v>
      </c>
      <c r="O4010" s="28">
        <v>37439</v>
      </c>
      <c r="P4010" s="27">
        <v>4195.95</v>
      </c>
    </row>
    <row r="4011" spans="1:16" ht="16.5" x14ac:dyDescent="0.3">
      <c r="A4011" s="2">
        <v>37280</v>
      </c>
      <c r="B4011" s="1">
        <v>94.88</v>
      </c>
      <c r="C4011" s="14">
        <v>37382</v>
      </c>
      <c r="D4011" s="13">
        <v>1052.67</v>
      </c>
      <c r="E4011" s="17">
        <v>37228</v>
      </c>
      <c r="F4011" s="16">
        <v>10370.620000000001</v>
      </c>
      <c r="G4011" s="20">
        <v>37494</v>
      </c>
      <c r="H4011" s="19">
        <v>2771.19</v>
      </c>
      <c r="I4011" s="31">
        <v>37264</v>
      </c>
      <c r="J4011" s="30">
        <v>11713.71</v>
      </c>
      <c r="K4011" s="28">
        <v>37264</v>
      </c>
      <c r="L4011" s="27">
        <v>1840.15</v>
      </c>
      <c r="M4011" s="25">
        <v>37460</v>
      </c>
      <c r="N4011" s="24">
        <v>3857.99</v>
      </c>
      <c r="O4011" s="28">
        <v>37438</v>
      </c>
      <c r="P4011" s="27">
        <v>4366.8100000000004</v>
      </c>
    </row>
    <row r="4012" spans="1:16" ht="16.5" x14ac:dyDescent="0.3">
      <c r="A4012" s="2">
        <v>37279</v>
      </c>
      <c r="B4012" s="1">
        <v>92.9</v>
      </c>
      <c r="C4012" s="14">
        <v>37379</v>
      </c>
      <c r="D4012" s="13">
        <v>1073.43</v>
      </c>
      <c r="E4012" s="17">
        <v>37225</v>
      </c>
      <c r="F4012" s="16">
        <v>10697.44</v>
      </c>
      <c r="G4012" s="20">
        <v>37491</v>
      </c>
      <c r="H4012" s="19">
        <v>2821.04</v>
      </c>
      <c r="I4012" s="31">
        <v>37263</v>
      </c>
      <c r="J4012" s="30">
        <v>11892.64</v>
      </c>
      <c r="K4012" s="28">
        <v>37263</v>
      </c>
      <c r="L4012" s="27">
        <v>1852.01</v>
      </c>
      <c r="M4012" s="25">
        <v>37459</v>
      </c>
      <c r="N4012" s="24">
        <v>3895.5</v>
      </c>
      <c r="O4012" s="28">
        <v>37435</v>
      </c>
      <c r="P4012" s="27">
        <v>4382.5600000000004</v>
      </c>
    </row>
    <row r="4013" spans="1:16" ht="16.5" x14ac:dyDescent="0.3">
      <c r="A4013" s="2">
        <v>37278</v>
      </c>
      <c r="B4013" s="1">
        <v>90.64</v>
      </c>
      <c r="C4013" s="14">
        <v>37378</v>
      </c>
      <c r="D4013" s="13">
        <v>1084.56</v>
      </c>
      <c r="E4013" s="17">
        <v>37224</v>
      </c>
      <c r="F4013" s="16">
        <v>10655.96</v>
      </c>
      <c r="G4013" s="20">
        <v>37490</v>
      </c>
      <c r="H4013" s="19">
        <v>2872.02</v>
      </c>
      <c r="I4013" s="31">
        <v>37260</v>
      </c>
      <c r="J4013" s="30">
        <v>11702.15</v>
      </c>
      <c r="K4013" s="28">
        <v>37260</v>
      </c>
      <c r="L4013" s="27">
        <v>1816.89</v>
      </c>
      <c r="M4013" s="25">
        <v>37456</v>
      </c>
      <c r="N4013" s="24">
        <v>4098.3</v>
      </c>
      <c r="O4013" s="28">
        <v>37434</v>
      </c>
      <c r="P4013" s="27">
        <v>4259.43</v>
      </c>
    </row>
    <row r="4014" spans="1:16" ht="16.5" x14ac:dyDescent="0.3">
      <c r="A4014" s="2">
        <v>37277</v>
      </c>
      <c r="B4014" s="1">
        <v>89.72</v>
      </c>
      <c r="C4014" s="14">
        <v>37377</v>
      </c>
      <c r="D4014" s="13">
        <v>1086.46</v>
      </c>
      <c r="E4014" s="17">
        <v>37223</v>
      </c>
      <c r="F4014" s="16">
        <v>10624.81</v>
      </c>
      <c r="G4014" s="20">
        <v>37489</v>
      </c>
      <c r="H4014" s="19">
        <v>2802.95</v>
      </c>
      <c r="I4014" s="31">
        <v>37259</v>
      </c>
      <c r="J4014" s="30">
        <v>11423.52</v>
      </c>
      <c r="K4014" s="28">
        <v>37259</v>
      </c>
      <c r="L4014" s="27">
        <v>1814.07</v>
      </c>
      <c r="M4014" s="25">
        <v>37455</v>
      </c>
      <c r="N4014" s="24">
        <v>4297.3</v>
      </c>
      <c r="O4014" s="28">
        <v>37433</v>
      </c>
      <c r="P4014" s="27">
        <v>4099.05</v>
      </c>
    </row>
    <row r="4015" spans="1:16" ht="16.5" x14ac:dyDescent="0.3">
      <c r="A4015" s="2">
        <v>37274</v>
      </c>
      <c r="B4015" s="1">
        <v>88.63</v>
      </c>
      <c r="C4015" s="14">
        <v>37376</v>
      </c>
      <c r="D4015" s="13">
        <v>1076.92</v>
      </c>
      <c r="E4015" s="17">
        <v>37222</v>
      </c>
      <c r="F4015" s="16">
        <v>10948.89</v>
      </c>
      <c r="G4015" s="20">
        <v>37488</v>
      </c>
      <c r="H4015" s="19">
        <v>2771.4</v>
      </c>
      <c r="I4015" s="31">
        <v>37258</v>
      </c>
      <c r="J4015" s="30">
        <v>11350.85</v>
      </c>
      <c r="K4015" s="28">
        <v>37258</v>
      </c>
      <c r="L4015" s="27">
        <v>1780.75</v>
      </c>
      <c r="M4015" s="25">
        <v>37454</v>
      </c>
      <c r="N4015" s="24">
        <v>4190.6000000000004</v>
      </c>
      <c r="O4015" s="28">
        <v>37432</v>
      </c>
      <c r="P4015" s="27">
        <v>4202.97</v>
      </c>
    </row>
    <row r="4016" spans="1:16" ht="16.5" x14ac:dyDescent="0.3">
      <c r="A4016" s="2">
        <v>37273</v>
      </c>
      <c r="B4016" s="1">
        <v>89.27</v>
      </c>
      <c r="C4016" s="14">
        <v>37375</v>
      </c>
      <c r="D4016" s="13">
        <v>1065.45</v>
      </c>
      <c r="E4016" s="17">
        <v>37221</v>
      </c>
      <c r="F4016" s="16">
        <v>11064.3</v>
      </c>
      <c r="G4016" s="20">
        <v>37487</v>
      </c>
      <c r="H4016" s="19">
        <v>2825.39</v>
      </c>
      <c r="I4016" s="31">
        <v>37256</v>
      </c>
      <c r="J4016" s="30">
        <v>11397.21</v>
      </c>
      <c r="K4016" s="28">
        <v>37256</v>
      </c>
      <c r="L4016" s="27">
        <v>1757.75</v>
      </c>
      <c r="M4016" s="25">
        <v>37453</v>
      </c>
      <c r="N4016" s="24">
        <v>4021.9</v>
      </c>
      <c r="O4016" s="28">
        <v>37431</v>
      </c>
      <c r="P4016" s="27">
        <v>4127.21</v>
      </c>
    </row>
    <row r="4017" spans="1:16" ht="16.5" x14ac:dyDescent="0.3">
      <c r="A4017" s="2">
        <v>37272</v>
      </c>
      <c r="B4017" s="1">
        <v>88.99</v>
      </c>
      <c r="C4017" s="14">
        <v>37372</v>
      </c>
      <c r="D4017" s="13">
        <v>1076.32</v>
      </c>
      <c r="E4017" s="17">
        <v>37217</v>
      </c>
      <c r="F4017" s="16">
        <v>10696.82</v>
      </c>
      <c r="G4017" s="20">
        <v>37484</v>
      </c>
      <c r="H4017" s="19">
        <v>2713.96</v>
      </c>
      <c r="I4017" s="31">
        <v>37253</v>
      </c>
      <c r="J4017" s="30">
        <v>11431.59</v>
      </c>
      <c r="K4017" s="28">
        <v>37253</v>
      </c>
      <c r="L4017" s="27">
        <v>1747.97</v>
      </c>
      <c r="M4017" s="25">
        <v>37452</v>
      </c>
      <c r="N4017" s="24">
        <v>3994.5</v>
      </c>
      <c r="O4017" s="28">
        <v>37428</v>
      </c>
      <c r="P4017" s="27">
        <v>4232.3999999999996</v>
      </c>
    </row>
    <row r="4018" spans="1:16" ht="16.5" x14ac:dyDescent="0.3">
      <c r="A4018" s="2">
        <v>37271</v>
      </c>
      <c r="B4018" s="1">
        <v>89.98</v>
      </c>
      <c r="C4018" s="14">
        <v>37371</v>
      </c>
      <c r="D4018" s="13">
        <v>1091.48</v>
      </c>
      <c r="E4018" s="17">
        <v>37216</v>
      </c>
      <c r="F4018" s="16">
        <v>10661.08</v>
      </c>
      <c r="G4018" s="20">
        <v>37483</v>
      </c>
      <c r="H4018" s="19">
        <v>2677.74</v>
      </c>
      <c r="I4018" s="31">
        <v>37252</v>
      </c>
      <c r="J4018" s="30">
        <v>11359.5</v>
      </c>
      <c r="K4018" s="28">
        <v>37252</v>
      </c>
      <c r="L4018" s="27">
        <v>1744.29</v>
      </c>
      <c r="M4018" s="25">
        <v>37449</v>
      </c>
      <c r="N4018" s="24">
        <v>4224.1000000000004</v>
      </c>
      <c r="O4018" s="28">
        <v>37427</v>
      </c>
      <c r="P4018" s="27">
        <v>4245.68</v>
      </c>
    </row>
    <row r="4019" spans="1:16" ht="16.5" x14ac:dyDescent="0.3">
      <c r="A4019" s="2">
        <v>37270</v>
      </c>
      <c r="B4019" s="1">
        <v>93.35</v>
      </c>
      <c r="C4019" s="14">
        <v>37370</v>
      </c>
      <c r="D4019" s="13">
        <v>1093.1400000000001</v>
      </c>
      <c r="E4019" s="17">
        <v>37215</v>
      </c>
      <c r="F4019" s="16">
        <v>10575.62</v>
      </c>
      <c r="G4019" s="20">
        <v>37482</v>
      </c>
      <c r="H4019" s="19">
        <v>2590.75</v>
      </c>
      <c r="I4019" s="31">
        <v>37249</v>
      </c>
      <c r="J4019" s="30">
        <v>11209.78</v>
      </c>
      <c r="K4019" s="28">
        <v>37249</v>
      </c>
      <c r="L4019" s="27">
        <v>1729.15</v>
      </c>
      <c r="M4019" s="25">
        <v>37448</v>
      </c>
      <c r="N4019" s="24">
        <v>4230</v>
      </c>
      <c r="O4019" s="28">
        <v>37426</v>
      </c>
      <c r="P4019" s="27">
        <v>4354.82</v>
      </c>
    </row>
    <row r="4020" spans="1:16" ht="16.5" x14ac:dyDescent="0.3">
      <c r="A4020" s="2">
        <v>37267</v>
      </c>
      <c r="B4020" s="1">
        <v>90.96</v>
      </c>
      <c r="C4020" s="14">
        <v>37369</v>
      </c>
      <c r="D4020" s="13">
        <v>1100.96</v>
      </c>
      <c r="E4020" s="17">
        <v>37214</v>
      </c>
      <c r="F4020" s="16">
        <v>10727.94</v>
      </c>
      <c r="G4020" s="20">
        <v>37481</v>
      </c>
      <c r="H4020" s="19">
        <v>2698.99</v>
      </c>
      <c r="I4020" s="31">
        <v>37246</v>
      </c>
      <c r="J4020" s="30">
        <v>11158.1</v>
      </c>
      <c r="K4020" s="28">
        <v>37246</v>
      </c>
      <c r="L4020" s="27">
        <v>1714.35</v>
      </c>
      <c r="M4020" s="25">
        <v>37447</v>
      </c>
      <c r="N4020" s="24">
        <v>4420.1000000000004</v>
      </c>
      <c r="O4020" s="28">
        <v>37425</v>
      </c>
      <c r="P4020" s="27">
        <v>4433.8500000000004</v>
      </c>
    </row>
    <row r="4021" spans="1:16" ht="16.5" x14ac:dyDescent="0.3">
      <c r="A4021" s="2">
        <v>37266</v>
      </c>
      <c r="B4021" s="1">
        <v>90.97</v>
      </c>
      <c r="C4021" s="14">
        <v>37368</v>
      </c>
      <c r="D4021" s="13">
        <v>1107.83</v>
      </c>
      <c r="E4021" s="17">
        <v>37211</v>
      </c>
      <c r="F4021" s="16">
        <v>10649.09</v>
      </c>
      <c r="G4021" s="20">
        <v>37480</v>
      </c>
      <c r="H4021" s="19">
        <v>2670.78</v>
      </c>
      <c r="I4021" s="31">
        <v>37245</v>
      </c>
      <c r="J4021" s="30">
        <v>11601.14</v>
      </c>
      <c r="K4021" s="28">
        <v>37245</v>
      </c>
      <c r="L4021" s="27">
        <v>1732.73</v>
      </c>
      <c r="M4021" s="25">
        <v>37446</v>
      </c>
      <c r="N4021" s="24">
        <v>4542.8999999999996</v>
      </c>
      <c r="O4021" s="28">
        <v>37424</v>
      </c>
      <c r="P4021" s="27">
        <v>4475.1000000000004</v>
      </c>
    </row>
    <row r="4022" spans="1:16" ht="16.5" x14ac:dyDescent="0.3">
      <c r="A4022" s="2">
        <v>37265</v>
      </c>
      <c r="B4022" s="1">
        <v>94.44</v>
      </c>
      <c r="C4022" s="14">
        <v>37365</v>
      </c>
      <c r="D4022" s="13">
        <v>1125.17</v>
      </c>
      <c r="E4022" s="17">
        <v>37210</v>
      </c>
      <c r="F4022" s="16">
        <v>10489.89</v>
      </c>
      <c r="G4022" s="20">
        <v>37477</v>
      </c>
      <c r="H4022" s="19">
        <v>2750.16</v>
      </c>
      <c r="I4022" s="31">
        <v>37244</v>
      </c>
      <c r="J4022" s="30">
        <v>11565.23</v>
      </c>
      <c r="K4022" s="28">
        <v>37244</v>
      </c>
      <c r="L4022" s="27">
        <v>1688.5</v>
      </c>
      <c r="M4022" s="25">
        <v>37445</v>
      </c>
      <c r="N4022" s="24">
        <v>4601.3</v>
      </c>
      <c r="O4022" s="28">
        <v>37421</v>
      </c>
      <c r="P4022" s="27">
        <v>4303.8500000000004</v>
      </c>
    </row>
    <row r="4023" spans="1:16" ht="16.5" x14ac:dyDescent="0.3">
      <c r="A4023" s="2">
        <v>37264</v>
      </c>
      <c r="B4023" s="1">
        <v>92.21</v>
      </c>
      <c r="C4023" s="14">
        <v>37364</v>
      </c>
      <c r="D4023" s="13">
        <v>1124.47</v>
      </c>
      <c r="E4023" s="17">
        <v>37209</v>
      </c>
      <c r="F4023" s="16">
        <v>10086.76</v>
      </c>
      <c r="G4023" s="20">
        <v>37476</v>
      </c>
      <c r="H4023" s="19">
        <v>2698.18</v>
      </c>
      <c r="I4023" s="31">
        <v>37243</v>
      </c>
      <c r="J4023" s="30">
        <v>11486.93</v>
      </c>
      <c r="K4023" s="28">
        <v>37243</v>
      </c>
      <c r="L4023" s="27">
        <v>1697.37</v>
      </c>
      <c r="M4023" s="25">
        <v>37442</v>
      </c>
      <c r="N4023" s="24">
        <v>4615.6000000000004</v>
      </c>
      <c r="O4023" s="28">
        <v>37420</v>
      </c>
      <c r="P4023" s="27">
        <v>4470.1400000000003</v>
      </c>
    </row>
    <row r="4024" spans="1:16" ht="16.5" x14ac:dyDescent="0.3">
      <c r="A4024" s="2">
        <v>37263</v>
      </c>
      <c r="B4024" s="1">
        <v>94.57</v>
      </c>
      <c r="C4024" s="14">
        <v>37363</v>
      </c>
      <c r="D4024" s="13">
        <v>1126.07</v>
      </c>
      <c r="E4024" s="17">
        <v>37208</v>
      </c>
      <c r="F4024" s="16">
        <v>10030.56</v>
      </c>
      <c r="G4024" s="20">
        <v>37475</v>
      </c>
      <c r="H4024" s="19">
        <v>2564.77</v>
      </c>
      <c r="I4024" s="31">
        <v>37242</v>
      </c>
      <c r="J4024" s="30">
        <v>11465.78</v>
      </c>
      <c r="K4024" s="28">
        <v>37242</v>
      </c>
      <c r="L4024" s="27">
        <v>1720.01</v>
      </c>
      <c r="M4024" s="25">
        <v>37441</v>
      </c>
      <c r="N4024" s="24">
        <v>4471.2</v>
      </c>
      <c r="O4024" s="28">
        <v>37419</v>
      </c>
      <c r="P4024" s="27">
        <v>4510.1899999999996</v>
      </c>
    </row>
    <row r="4025" spans="1:16" ht="16.5" x14ac:dyDescent="0.3">
      <c r="A4025" s="2">
        <v>37260</v>
      </c>
      <c r="B4025" s="1">
        <v>94.24</v>
      </c>
      <c r="C4025" s="14">
        <v>37362</v>
      </c>
      <c r="D4025" s="13">
        <v>1128.3699999999999</v>
      </c>
      <c r="E4025" s="17">
        <v>37207</v>
      </c>
      <c r="F4025" s="16">
        <v>10081.56</v>
      </c>
      <c r="G4025" s="20">
        <v>37474</v>
      </c>
      <c r="H4025" s="19">
        <v>2592.2399999999998</v>
      </c>
      <c r="I4025" s="31">
        <v>37239</v>
      </c>
      <c r="J4025" s="30">
        <v>11466.11</v>
      </c>
      <c r="K4025" s="28">
        <v>37239</v>
      </c>
      <c r="L4025" s="27">
        <v>1717.58</v>
      </c>
      <c r="M4025" s="25">
        <v>37440</v>
      </c>
      <c r="N4025" s="24">
        <v>4392.6000000000004</v>
      </c>
      <c r="O4025" s="28">
        <v>37418</v>
      </c>
      <c r="P4025" s="27">
        <v>4606.09</v>
      </c>
    </row>
    <row r="4026" spans="1:16" ht="16.5" x14ac:dyDescent="0.3">
      <c r="A4026" s="2">
        <v>37259</v>
      </c>
      <c r="B4026" s="1">
        <v>91.52</v>
      </c>
      <c r="C4026" s="14">
        <v>37361</v>
      </c>
      <c r="D4026" s="13">
        <v>1102.55</v>
      </c>
      <c r="E4026" s="17">
        <v>37204</v>
      </c>
      <c r="F4026" s="16">
        <v>10215.709999999999</v>
      </c>
      <c r="G4026" s="20">
        <v>37473</v>
      </c>
      <c r="H4026" s="19">
        <v>2447.3200000000002</v>
      </c>
      <c r="I4026" s="31">
        <v>37238</v>
      </c>
      <c r="J4026" s="30">
        <v>11529.54</v>
      </c>
      <c r="K4026" s="28">
        <v>37238</v>
      </c>
      <c r="L4026" s="27">
        <v>1713.41</v>
      </c>
      <c r="M4026" s="25">
        <v>37439</v>
      </c>
      <c r="N4026" s="24">
        <v>4546.8</v>
      </c>
      <c r="O4026" s="28">
        <v>37417</v>
      </c>
      <c r="P4026" s="27">
        <v>4589.26</v>
      </c>
    </row>
    <row r="4027" spans="1:16" ht="16.5" x14ac:dyDescent="0.3">
      <c r="A4027" s="2">
        <v>37258</v>
      </c>
      <c r="B4027" s="1">
        <v>91.18</v>
      </c>
      <c r="C4027" s="14">
        <v>37358</v>
      </c>
      <c r="D4027" s="13">
        <v>1111.01</v>
      </c>
      <c r="E4027" s="17">
        <v>37203</v>
      </c>
      <c r="F4027" s="16">
        <v>10431.790000000001</v>
      </c>
      <c r="G4027" s="20">
        <v>37470</v>
      </c>
      <c r="H4027" s="19">
        <v>2547.12</v>
      </c>
      <c r="I4027" s="31">
        <v>37237</v>
      </c>
      <c r="J4027" s="30">
        <v>11847.06</v>
      </c>
      <c r="K4027" s="28">
        <v>37237</v>
      </c>
      <c r="L4027" s="27">
        <v>1743.75</v>
      </c>
      <c r="M4027" s="25">
        <v>37438</v>
      </c>
      <c r="N4027" s="24">
        <v>4685.8</v>
      </c>
      <c r="O4027" s="28">
        <v>37414</v>
      </c>
      <c r="P4027" s="27">
        <v>4610.18</v>
      </c>
    </row>
    <row r="4028" spans="1:16" ht="16.5" x14ac:dyDescent="0.3">
      <c r="A4028" s="2">
        <v>37253</v>
      </c>
      <c r="B4028" s="1">
        <v>86.97</v>
      </c>
      <c r="C4028" s="14">
        <v>37357</v>
      </c>
      <c r="D4028" s="13">
        <v>1103.69</v>
      </c>
      <c r="E4028" s="17">
        <v>37202</v>
      </c>
      <c r="F4028" s="16">
        <v>10284.98</v>
      </c>
      <c r="G4028" s="20">
        <v>37469</v>
      </c>
      <c r="H4028" s="19">
        <v>2557.86</v>
      </c>
      <c r="I4028" s="31">
        <v>37236</v>
      </c>
      <c r="J4028" s="30">
        <v>11693.05</v>
      </c>
      <c r="K4028" s="28">
        <v>37236</v>
      </c>
      <c r="L4028" s="27">
        <v>1794.59</v>
      </c>
      <c r="M4028" s="25">
        <v>37435</v>
      </c>
      <c r="N4028" s="24">
        <v>4656.3999999999996</v>
      </c>
      <c r="O4028" s="28">
        <v>37413</v>
      </c>
      <c r="P4028" s="27">
        <v>4657.5200000000004</v>
      </c>
    </row>
    <row r="4029" spans="1:16" ht="16.5" x14ac:dyDescent="0.3">
      <c r="A4029" s="2">
        <v>37252</v>
      </c>
      <c r="B4029" s="1">
        <v>83.71</v>
      </c>
      <c r="C4029" s="14">
        <v>37356</v>
      </c>
      <c r="D4029" s="13">
        <v>1130.46</v>
      </c>
      <c r="E4029" s="17">
        <v>37201</v>
      </c>
      <c r="F4029" s="16">
        <v>10633.72</v>
      </c>
      <c r="G4029" s="20">
        <v>37468</v>
      </c>
      <c r="H4029" s="19">
        <v>2685.79</v>
      </c>
      <c r="I4029" s="31">
        <v>37235</v>
      </c>
      <c r="J4029" s="30">
        <v>11784.92</v>
      </c>
      <c r="K4029" s="28">
        <v>37235</v>
      </c>
      <c r="L4029" s="27">
        <v>1788.06</v>
      </c>
      <c r="M4029" s="25">
        <v>37434</v>
      </c>
      <c r="N4029" s="24">
        <v>4540.6000000000004</v>
      </c>
      <c r="O4029" s="28">
        <v>37412</v>
      </c>
      <c r="P4029" s="27">
        <v>4624.3100000000004</v>
      </c>
    </row>
    <row r="4030" spans="1:16" ht="16.5" x14ac:dyDescent="0.3">
      <c r="A4030" s="2">
        <v>37251</v>
      </c>
      <c r="B4030" s="1">
        <v>81.760000000000005</v>
      </c>
      <c r="C4030" s="14">
        <v>37355</v>
      </c>
      <c r="D4030" s="13">
        <v>1117.8</v>
      </c>
      <c r="E4030" s="17">
        <v>37200</v>
      </c>
      <c r="F4030" s="16">
        <v>10447.540000000001</v>
      </c>
      <c r="G4030" s="20">
        <v>37467</v>
      </c>
      <c r="H4030" s="19">
        <v>2691.91</v>
      </c>
      <c r="I4030" s="31">
        <v>37232</v>
      </c>
      <c r="J4030" s="30">
        <v>11832.18</v>
      </c>
      <c r="K4030" s="28">
        <v>37232</v>
      </c>
      <c r="L4030" s="27">
        <v>1777.89</v>
      </c>
      <c r="M4030" s="25">
        <v>37433</v>
      </c>
      <c r="N4030" s="24">
        <v>4531</v>
      </c>
      <c r="O4030" s="28">
        <v>37411</v>
      </c>
      <c r="P4030" s="27">
        <v>4625.79</v>
      </c>
    </row>
    <row r="4031" spans="1:16" ht="16.5" x14ac:dyDescent="0.3">
      <c r="A4031" s="2">
        <v>37249</v>
      </c>
      <c r="B4031" s="1">
        <v>80.7</v>
      </c>
      <c r="C4031" s="14">
        <v>37354</v>
      </c>
      <c r="D4031" s="13">
        <v>1125.29</v>
      </c>
      <c r="E4031" s="17">
        <v>37197</v>
      </c>
      <c r="F4031" s="16">
        <v>10383.780000000001</v>
      </c>
      <c r="G4031" s="20">
        <v>37466</v>
      </c>
      <c r="H4031" s="19">
        <v>2723.01</v>
      </c>
      <c r="I4031" s="31">
        <v>37231</v>
      </c>
      <c r="J4031" s="30">
        <v>11745.84</v>
      </c>
      <c r="K4031" s="28">
        <v>37231</v>
      </c>
      <c r="L4031" s="27">
        <v>1805.45</v>
      </c>
      <c r="M4031" s="25">
        <v>37432</v>
      </c>
      <c r="N4031" s="24">
        <v>4631</v>
      </c>
      <c r="O4031" s="28">
        <v>37410</v>
      </c>
      <c r="P4031" s="27">
        <v>4747.95</v>
      </c>
    </row>
    <row r="4032" spans="1:16" ht="16.5" x14ac:dyDescent="0.3">
      <c r="A4032" s="2">
        <v>37246</v>
      </c>
      <c r="B4032" s="1">
        <v>80.430000000000007</v>
      </c>
      <c r="C4032" s="14">
        <v>37351</v>
      </c>
      <c r="D4032" s="13">
        <v>1122.73</v>
      </c>
      <c r="E4032" s="17">
        <v>37196</v>
      </c>
      <c r="F4032" s="16">
        <v>10347.280000000001</v>
      </c>
      <c r="G4032" s="20">
        <v>37463</v>
      </c>
      <c r="H4032" s="19">
        <v>2536.9299999999998</v>
      </c>
      <c r="I4032" s="31">
        <v>37230</v>
      </c>
      <c r="J4032" s="30">
        <v>11678.44</v>
      </c>
      <c r="K4032" s="28">
        <v>37230</v>
      </c>
      <c r="L4032" s="27">
        <v>1787.56</v>
      </c>
      <c r="M4032" s="25">
        <v>37431</v>
      </c>
      <c r="N4032" s="24">
        <v>4541.8999999999996</v>
      </c>
      <c r="O4032" s="28">
        <v>37407</v>
      </c>
      <c r="P4032" s="27">
        <v>4818.3</v>
      </c>
    </row>
    <row r="4033" spans="1:16" ht="16.5" x14ac:dyDescent="0.3">
      <c r="A4033" s="2">
        <v>37245</v>
      </c>
      <c r="B4033" s="1">
        <v>83.04</v>
      </c>
      <c r="C4033" s="14">
        <v>37350</v>
      </c>
      <c r="D4033" s="13">
        <v>1126.3399999999999</v>
      </c>
      <c r="E4033" s="17">
        <v>37195</v>
      </c>
      <c r="F4033" s="16">
        <v>10366.34</v>
      </c>
      <c r="G4033" s="20">
        <v>37462</v>
      </c>
      <c r="H4033" s="19">
        <v>2515.1999999999998</v>
      </c>
      <c r="I4033" s="31">
        <v>37229</v>
      </c>
      <c r="J4033" s="30">
        <v>11427.28</v>
      </c>
      <c r="K4033" s="28">
        <v>37229</v>
      </c>
      <c r="L4033" s="27">
        <v>1799.38</v>
      </c>
      <c r="M4033" s="25">
        <v>37428</v>
      </c>
      <c r="N4033" s="24">
        <v>4605.3</v>
      </c>
      <c r="O4033" s="28">
        <v>37406</v>
      </c>
      <c r="P4033" s="27">
        <v>4761.96</v>
      </c>
    </row>
    <row r="4034" spans="1:16" ht="16.5" x14ac:dyDescent="0.3">
      <c r="A4034" s="2">
        <v>37244</v>
      </c>
      <c r="B4034" s="1">
        <v>80.790000000000006</v>
      </c>
      <c r="C4034" s="14">
        <v>37349</v>
      </c>
      <c r="D4034" s="13">
        <v>1125.4000000000001</v>
      </c>
      <c r="E4034" s="17">
        <v>37194</v>
      </c>
      <c r="F4034" s="16">
        <v>10512.82</v>
      </c>
      <c r="G4034" s="20">
        <v>37461</v>
      </c>
      <c r="H4034" s="19">
        <v>2438.31</v>
      </c>
      <c r="I4034" s="31">
        <v>37228</v>
      </c>
      <c r="J4034" s="30">
        <v>11155.15</v>
      </c>
      <c r="K4034" s="28">
        <v>37228</v>
      </c>
      <c r="L4034" s="27">
        <v>1803.89</v>
      </c>
      <c r="M4034" s="25">
        <v>37427</v>
      </c>
      <c r="N4034" s="24">
        <v>4580.3</v>
      </c>
      <c r="O4034" s="28">
        <v>37405</v>
      </c>
      <c r="P4034" s="27">
        <v>4881.8</v>
      </c>
    </row>
    <row r="4035" spans="1:16" ht="16.5" x14ac:dyDescent="0.3">
      <c r="A4035" s="2">
        <v>37243</v>
      </c>
      <c r="B4035" s="1">
        <v>80.180000000000007</v>
      </c>
      <c r="C4035" s="14">
        <v>37348</v>
      </c>
      <c r="D4035" s="13">
        <v>1136.77</v>
      </c>
      <c r="E4035" s="17">
        <v>37193</v>
      </c>
      <c r="F4035" s="16">
        <v>10612.31</v>
      </c>
      <c r="G4035" s="20">
        <v>37460</v>
      </c>
      <c r="H4035" s="19">
        <v>2458.56</v>
      </c>
      <c r="I4035" s="31">
        <v>37225</v>
      </c>
      <c r="J4035" s="30">
        <v>11279.25</v>
      </c>
      <c r="K4035" s="28">
        <v>37225</v>
      </c>
      <c r="L4035" s="27">
        <v>1789.82</v>
      </c>
      <c r="M4035" s="25">
        <v>37426</v>
      </c>
      <c r="N4035" s="24">
        <v>4652.3999999999996</v>
      </c>
      <c r="O4035" s="28">
        <v>37404</v>
      </c>
      <c r="P4035" s="27">
        <v>4918.58</v>
      </c>
    </row>
    <row r="4036" spans="1:16" ht="16.5" x14ac:dyDescent="0.3">
      <c r="A4036" s="2">
        <v>37242</v>
      </c>
      <c r="B4036" s="1">
        <v>80.56</v>
      </c>
      <c r="C4036" s="14">
        <v>37347</v>
      </c>
      <c r="D4036" s="13">
        <v>1146.55</v>
      </c>
      <c r="E4036" s="17">
        <v>37190</v>
      </c>
      <c r="F4036" s="16">
        <v>10795.16</v>
      </c>
      <c r="G4036" s="20">
        <v>37459</v>
      </c>
      <c r="H4036" s="19">
        <v>2544.9499999999998</v>
      </c>
      <c r="I4036" s="31">
        <v>37224</v>
      </c>
      <c r="J4036" s="30">
        <v>11090.74</v>
      </c>
      <c r="K4036" s="28">
        <v>37224</v>
      </c>
      <c r="L4036" s="27">
        <v>1775.76</v>
      </c>
      <c r="M4036" s="25">
        <v>37425</v>
      </c>
      <c r="N4036" s="24">
        <v>4702</v>
      </c>
      <c r="O4036" s="28">
        <v>37403</v>
      </c>
      <c r="P4036" s="27">
        <v>4961.54</v>
      </c>
    </row>
    <row r="4037" spans="1:16" ht="16.5" x14ac:dyDescent="0.3">
      <c r="A4037" s="2">
        <v>37239</v>
      </c>
      <c r="B4037" s="1">
        <v>82.7</v>
      </c>
      <c r="C4037" s="14">
        <v>37343</v>
      </c>
      <c r="D4037" s="13">
        <v>1147.3900000000001</v>
      </c>
      <c r="E4037" s="17">
        <v>37189</v>
      </c>
      <c r="F4037" s="16">
        <v>10880.1</v>
      </c>
      <c r="G4037" s="20">
        <v>37456</v>
      </c>
      <c r="H4037" s="19">
        <v>2695.46</v>
      </c>
      <c r="I4037" s="31">
        <v>37223</v>
      </c>
      <c r="J4037" s="30">
        <v>11066.19</v>
      </c>
      <c r="K4037" s="28">
        <v>37223</v>
      </c>
      <c r="L4037" s="27">
        <v>1778.86</v>
      </c>
      <c r="M4037" s="25">
        <v>37424</v>
      </c>
      <c r="N4037" s="24">
        <v>4756.8</v>
      </c>
      <c r="O4037" s="28">
        <v>37400</v>
      </c>
      <c r="P4037" s="27">
        <v>4899.13</v>
      </c>
    </row>
    <row r="4038" spans="1:16" ht="16.5" x14ac:dyDescent="0.3">
      <c r="A4038" s="2">
        <v>37238</v>
      </c>
      <c r="B4038" s="1">
        <v>84.36</v>
      </c>
      <c r="C4038" s="14">
        <v>37342</v>
      </c>
      <c r="D4038" s="13">
        <v>1144.58</v>
      </c>
      <c r="E4038" s="17">
        <v>37188</v>
      </c>
      <c r="F4038" s="16">
        <v>10802.15</v>
      </c>
      <c r="G4038" s="20">
        <v>37455</v>
      </c>
      <c r="H4038" s="19">
        <v>2850.14</v>
      </c>
      <c r="I4038" s="31">
        <v>37222</v>
      </c>
      <c r="J4038" s="30">
        <v>11261.54</v>
      </c>
      <c r="K4038" s="28">
        <v>37222</v>
      </c>
      <c r="L4038" s="27">
        <v>1806.19</v>
      </c>
      <c r="M4038" s="25">
        <v>37421</v>
      </c>
      <c r="N4038" s="24">
        <v>4630.8</v>
      </c>
      <c r="O4038" s="28">
        <v>37399</v>
      </c>
      <c r="P4038" s="27">
        <v>4879.5</v>
      </c>
    </row>
    <row r="4039" spans="1:16" ht="16.5" x14ac:dyDescent="0.3">
      <c r="A4039" s="2">
        <v>37237</v>
      </c>
      <c r="B4039" s="1">
        <v>85.2</v>
      </c>
      <c r="C4039" s="14">
        <v>37341</v>
      </c>
      <c r="D4039" s="13">
        <v>1138.49</v>
      </c>
      <c r="E4039" s="17">
        <v>37187</v>
      </c>
      <c r="F4039" s="16">
        <v>10861.56</v>
      </c>
      <c r="G4039" s="20">
        <v>37454</v>
      </c>
      <c r="H4039" s="19">
        <v>2819.63</v>
      </c>
      <c r="I4039" s="31">
        <v>37221</v>
      </c>
      <c r="J4039" s="30">
        <v>11391.96</v>
      </c>
      <c r="K4039" s="28">
        <v>37221</v>
      </c>
      <c r="L4039" s="27">
        <v>1811.35</v>
      </c>
      <c r="M4039" s="25">
        <v>37420</v>
      </c>
      <c r="N4039" s="24">
        <v>4771.8999999999996</v>
      </c>
      <c r="O4039" s="28">
        <v>37398</v>
      </c>
      <c r="P4039" s="27">
        <v>4919.5</v>
      </c>
    </row>
    <row r="4040" spans="1:16" ht="16.5" x14ac:dyDescent="0.3">
      <c r="A4040" s="2">
        <v>37236</v>
      </c>
      <c r="B4040" s="1">
        <v>83.64</v>
      </c>
      <c r="C4040" s="14">
        <v>37340</v>
      </c>
      <c r="D4040" s="13">
        <v>1131.8699999999999</v>
      </c>
      <c r="E4040" s="17">
        <v>37186</v>
      </c>
      <c r="F4040" s="16">
        <v>10565.41</v>
      </c>
      <c r="G4040" s="20">
        <v>37453</v>
      </c>
      <c r="H4040" s="19">
        <v>2713.73</v>
      </c>
      <c r="I4040" s="31">
        <v>37218</v>
      </c>
      <c r="J4040" s="30">
        <v>11322.36</v>
      </c>
      <c r="K4040" s="28">
        <v>37218</v>
      </c>
      <c r="L4040" s="27">
        <v>1852.93</v>
      </c>
      <c r="M4040" s="25">
        <v>37419</v>
      </c>
      <c r="N4040" s="24">
        <v>4851.7</v>
      </c>
      <c r="O4040" s="28">
        <v>37397</v>
      </c>
      <c r="P4040" s="27">
        <v>4984.6099999999997</v>
      </c>
    </row>
    <row r="4041" spans="1:16" ht="16.5" x14ac:dyDescent="0.3">
      <c r="A4041" s="2">
        <v>37235</v>
      </c>
      <c r="B4041" s="1">
        <v>83.41</v>
      </c>
      <c r="C4041" s="14">
        <v>37337</v>
      </c>
      <c r="D4041" s="13">
        <v>1148.69</v>
      </c>
      <c r="E4041" s="17">
        <v>37183</v>
      </c>
      <c r="F4041" s="16">
        <v>10538.79</v>
      </c>
      <c r="G4041" s="20">
        <v>37452</v>
      </c>
      <c r="H4041" s="19">
        <v>2709.22</v>
      </c>
      <c r="I4041" s="31">
        <v>37217</v>
      </c>
      <c r="J4041" s="30">
        <v>11253.3</v>
      </c>
      <c r="K4041" s="28">
        <v>37217</v>
      </c>
      <c r="L4041" s="27">
        <v>1815.86</v>
      </c>
      <c r="M4041" s="25">
        <v>37418</v>
      </c>
      <c r="N4041" s="24">
        <v>4934.8</v>
      </c>
      <c r="O4041" s="28">
        <v>37396</v>
      </c>
      <c r="P4041" s="27">
        <v>4998.99</v>
      </c>
    </row>
    <row r="4042" spans="1:16" ht="16.5" x14ac:dyDescent="0.3">
      <c r="A4042" s="2">
        <v>37232</v>
      </c>
      <c r="B4042" s="1">
        <v>88.25</v>
      </c>
      <c r="C4042" s="14">
        <v>37336</v>
      </c>
      <c r="D4042" s="13">
        <v>1153.5899999999999</v>
      </c>
      <c r="E4042" s="17">
        <v>37182</v>
      </c>
      <c r="F4042" s="16">
        <v>10474.85</v>
      </c>
      <c r="G4042" s="20">
        <v>37449</v>
      </c>
      <c r="H4042" s="19">
        <v>2886.3</v>
      </c>
      <c r="I4042" s="31">
        <v>37216</v>
      </c>
      <c r="J4042" s="30">
        <v>11173.92</v>
      </c>
      <c r="K4042" s="28">
        <v>37216</v>
      </c>
      <c r="L4042" s="27">
        <v>1804.3</v>
      </c>
      <c r="M4042" s="25">
        <v>37417</v>
      </c>
      <c r="N4042" s="24">
        <v>4928.2</v>
      </c>
      <c r="O4042" s="28">
        <v>37393</v>
      </c>
      <c r="P4042" s="27">
        <v>5036.41</v>
      </c>
    </row>
    <row r="4043" spans="1:16" ht="16.5" x14ac:dyDescent="0.3">
      <c r="A4043" s="2">
        <v>37231</v>
      </c>
      <c r="B4043" s="1">
        <v>85.84</v>
      </c>
      <c r="C4043" s="14">
        <v>37335</v>
      </c>
      <c r="D4043" s="13">
        <v>1151.8499999999999</v>
      </c>
      <c r="E4043" s="17">
        <v>37181</v>
      </c>
      <c r="F4043" s="16">
        <v>10755.45</v>
      </c>
      <c r="G4043" s="20">
        <v>37448</v>
      </c>
      <c r="H4043" s="19">
        <v>2883.92</v>
      </c>
      <c r="I4043" s="31">
        <v>37215</v>
      </c>
      <c r="J4043" s="30">
        <v>11225.79</v>
      </c>
      <c r="K4043" s="28">
        <v>37215</v>
      </c>
      <c r="L4043" s="27">
        <v>1785.06</v>
      </c>
      <c r="M4043" s="25">
        <v>37414</v>
      </c>
      <c r="N4043" s="24">
        <v>4920.3999999999996</v>
      </c>
      <c r="O4043" s="28">
        <v>37392</v>
      </c>
      <c r="P4043" s="27">
        <v>5047.45</v>
      </c>
    </row>
    <row r="4044" spans="1:16" ht="16.5" x14ac:dyDescent="0.3">
      <c r="A4044" s="2">
        <v>37230</v>
      </c>
      <c r="B4044" s="1">
        <v>86.14</v>
      </c>
      <c r="C4044" s="14">
        <v>37334</v>
      </c>
      <c r="D4044" s="13">
        <v>1170.29</v>
      </c>
      <c r="E4044" s="17">
        <v>37180</v>
      </c>
      <c r="F4044" s="16">
        <v>10637.82</v>
      </c>
      <c r="G4044" s="20">
        <v>37447</v>
      </c>
      <c r="H4044" s="19">
        <v>2983.47</v>
      </c>
      <c r="I4044" s="31">
        <v>37214</v>
      </c>
      <c r="J4044" s="30">
        <v>11360.26</v>
      </c>
      <c r="K4044" s="28">
        <v>37214</v>
      </c>
      <c r="L4044" s="27">
        <v>1791.75</v>
      </c>
      <c r="M4044" s="25">
        <v>37413</v>
      </c>
      <c r="N4044" s="24">
        <v>4957.6000000000004</v>
      </c>
      <c r="O4044" s="28">
        <v>37391</v>
      </c>
      <c r="P4044" s="27">
        <v>5072.3900000000003</v>
      </c>
    </row>
    <row r="4045" spans="1:16" ht="16.5" x14ac:dyDescent="0.3">
      <c r="A4045" s="2">
        <v>37229</v>
      </c>
      <c r="B4045" s="1">
        <v>80.78</v>
      </c>
      <c r="C4045" s="14">
        <v>37333</v>
      </c>
      <c r="D4045" s="13">
        <v>1165.55</v>
      </c>
      <c r="E4045" s="17">
        <v>37179</v>
      </c>
      <c r="F4045" s="16">
        <v>10452.540000000001</v>
      </c>
      <c r="G4045" s="20">
        <v>37446</v>
      </c>
      <c r="H4045" s="19">
        <v>3113.69</v>
      </c>
      <c r="I4045" s="31">
        <v>37211</v>
      </c>
      <c r="J4045" s="30">
        <v>11287.37</v>
      </c>
      <c r="K4045" s="28">
        <v>37211</v>
      </c>
      <c r="L4045" s="27">
        <v>1776.43</v>
      </c>
      <c r="M4045" s="25">
        <v>37412</v>
      </c>
      <c r="N4045" s="24">
        <v>4989.1000000000004</v>
      </c>
      <c r="O4045" s="28">
        <v>37390</v>
      </c>
      <c r="P4045" s="27">
        <v>5049.08</v>
      </c>
    </row>
    <row r="4046" spans="1:16" ht="16.5" x14ac:dyDescent="0.3">
      <c r="A4046" s="2">
        <v>37228</v>
      </c>
      <c r="B4046" s="1">
        <v>80.83</v>
      </c>
      <c r="C4046" s="14">
        <v>37330</v>
      </c>
      <c r="D4046" s="13">
        <v>1166.1500000000001</v>
      </c>
      <c r="E4046" s="17">
        <v>37176</v>
      </c>
      <c r="F4046" s="16">
        <v>10632.35</v>
      </c>
      <c r="G4046" s="20">
        <v>37445</v>
      </c>
      <c r="H4046" s="19">
        <v>3155.88</v>
      </c>
      <c r="I4046" s="31">
        <v>37210</v>
      </c>
      <c r="J4046" s="30">
        <v>11239.39</v>
      </c>
      <c r="K4046" s="28">
        <v>37210</v>
      </c>
      <c r="L4046" s="27">
        <v>1817.49</v>
      </c>
      <c r="M4046" s="25">
        <v>37407</v>
      </c>
      <c r="N4046" s="24">
        <v>5085.1000000000004</v>
      </c>
      <c r="O4046" s="28">
        <v>37389</v>
      </c>
      <c r="P4046" s="27">
        <v>4975.4799999999996</v>
      </c>
    </row>
    <row r="4047" spans="1:16" ht="16.5" x14ac:dyDescent="0.3">
      <c r="A4047" s="2">
        <v>37225</v>
      </c>
      <c r="B4047" s="1">
        <v>80.03</v>
      </c>
      <c r="C4047" s="14">
        <v>37329</v>
      </c>
      <c r="D4047" s="13">
        <v>1153.04</v>
      </c>
      <c r="E4047" s="17">
        <v>37175</v>
      </c>
      <c r="F4047" s="16">
        <v>10347.01</v>
      </c>
      <c r="G4047" s="20">
        <v>37442</v>
      </c>
      <c r="H4047" s="19">
        <v>3165.47</v>
      </c>
      <c r="I4047" s="31">
        <v>37209</v>
      </c>
      <c r="J4047" s="30">
        <v>10950.04</v>
      </c>
      <c r="K4047" s="28">
        <v>37209</v>
      </c>
      <c r="L4047" s="27">
        <v>1847.26</v>
      </c>
      <c r="M4047" s="25">
        <v>37406</v>
      </c>
      <c r="N4047" s="24">
        <v>5040.8</v>
      </c>
      <c r="O4047" s="28">
        <v>37386</v>
      </c>
      <c r="P4047" s="27">
        <v>4871.7</v>
      </c>
    </row>
    <row r="4048" spans="1:16" ht="16.5" x14ac:dyDescent="0.3">
      <c r="A4048" s="2">
        <v>37224</v>
      </c>
      <c r="B4048" s="1">
        <v>78.069999999999993</v>
      </c>
      <c r="C4048" s="14">
        <v>37328</v>
      </c>
      <c r="D4048" s="13">
        <v>1154.0899999999999</v>
      </c>
      <c r="E4048" s="17">
        <v>37174</v>
      </c>
      <c r="F4048" s="16">
        <v>9964.8799999999992</v>
      </c>
      <c r="G4048" s="20">
        <v>37441</v>
      </c>
      <c r="H4048" s="19">
        <v>3013.8</v>
      </c>
      <c r="I4048" s="31">
        <v>37208</v>
      </c>
      <c r="J4048" s="30">
        <v>10662.84</v>
      </c>
      <c r="K4048" s="28">
        <v>37208</v>
      </c>
      <c r="L4048" s="27">
        <v>1826.06</v>
      </c>
      <c r="M4048" s="25">
        <v>37405</v>
      </c>
      <c r="N4048" s="24">
        <v>5083</v>
      </c>
      <c r="O4048" s="28">
        <v>37385</v>
      </c>
      <c r="P4048" s="27">
        <v>4966.4799999999996</v>
      </c>
    </row>
    <row r="4049" spans="1:16" ht="16.5" x14ac:dyDescent="0.3">
      <c r="A4049" s="2">
        <v>37223</v>
      </c>
      <c r="B4049" s="1">
        <v>78.77</v>
      </c>
      <c r="C4049" s="14">
        <v>37327</v>
      </c>
      <c r="D4049" s="13">
        <v>1165.58</v>
      </c>
      <c r="E4049" s="17">
        <v>37173</v>
      </c>
      <c r="F4049" s="16">
        <v>10011.77</v>
      </c>
      <c r="G4049" s="20">
        <v>37440</v>
      </c>
      <c r="H4049" s="19">
        <v>2928.94</v>
      </c>
      <c r="I4049" s="31">
        <v>37207</v>
      </c>
      <c r="J4049" s="30">
        <v>10592.45</v>
      </c>
      <c r="K4049" s="28">
        <v>37207</v>
      </c>
      <c r="L4049" s="27">
        <v>1845.18</v>
      </c>
      <c r="M4049" s="25">
        <v>37404</v>
      </c>
      <c r="N4049" s="24">
        <v>5074.2</v>
      </c>
      <c r="O4049" s="28">
        <v>37384</v>
      </c>
      <c r="P4049" s="27">
        <v>5028.59</v>
      </c>
    </row>
    <row r="4050" spans="1:16" ht="16.5" x14ac:dyDescent="0.3">
      <c r="A4050" s="2">
        <v>37222</v>
      </c>
      <c r="B4050" s="1">
        <v>83.65</v>
      </c>
      <c r="C4050" s="14">
        <v>37326</v>
      </c>
      <c r="D4050" s="13">
        <v>1168.26</v>
      </c>
      <c r="E4050" s="17">
        <v>37169</v>
      </c>
      <c r="F4050" s="16">
        <v>10205.870000000001</v>
      </c>
      <c r="G4050" s="20">
        <v>37439</v>
      </c>
      <c r="H4050" s="19">
        <v>2999.17</v>
      </c>
      <c r="I4050" s="31">
        <v>37204</v>
      </c>
      <c r="J4050" s="30">
        <v>10609.25</v>
      </c>
      <c r="K4050" s="28">
        <v>37204</v>
      </c>
      <c r="L4050" s="27">
        <v>1844.39</v>
      </c>
      <c r="M4050" s="25">
        <v>37403</v>
      </c>
      <c r="N4050" s="24">
        <v>5136.3</v>
      </c>
      <c r="O4050" s="28">
        <v>37383</v>
      </c>
      <c r="P4050" s="27">
        <v>4872.41</v>
      </c>
    </row>
    <row r="4051" spans="1:16" ht="16.5" x14ac:dyDescent="0.3">
      <c r="A4051" s="2">
        <v>37221</v>
      </c>
      <c r="B4051" s="1">
        <v>84.2</v>
      </c>
      <c r="C4051" s="14">
        <v>37323</v>
      </c>
      <c r="D4051" s="13">
        <v>1164.31</v>
      </c>
      <c r="E4051" s="17">
        <v>37168</v>
      </c>
      <c r="F4051" s="16">
        <v>10205.48</v>
      </c>
      <c r="G4051" s="20">
        <v>37438</v>
      </c>
      <c r="H4051" s="19">
        <v>3131.39</v>
      </c>
      <c r="I4051" s="31">
        <v>37203</v>
      </c>
      <c r="J4051" s="30">
        <v>10538.62</v>
      </c>
      <c r="K4051" s="28">
        <v>37203</v>
      </c>
      <c r="L4051" s="27">
        <v>1830.68</v>
      </c>
      <c r="M4051" s="25">
        <v>37400</v>
      </c>
      <c r="N4051" s="24">
        <v>5169.1000000000004</v>
      </c>
      <c r="O4051" s="28">
        <v>37382</v>
      </c>
      <c r="P4051" s="27">
        <v>4880.67</v>
      </c>
    </row>
    <row r="4052" spans="1:16" ht="16.5" x14ac:dyDescent="0.3">
      <c r="A4052" s="2">
        <v>37218</v>
      </c>
      <c r="B4052" s="1">
        <v>80.55</v>
      </c>
      <c r="C4052" s="14">
        <v>37322</v>
      </c>
      <c r="D4052" s="13">
        <v>1157.54</v>
      </c>
      <c r="E4052" s="17">
        <v>37167</v>
      </c>
      <c r="F4052" s="16">
        <v>9924.23</v>
      </c>
      <c r="G4052" s="20">
        <v>37435</v>
      </c>
      <c r="H4052" s="19">
        <v>3133.39</v>
      </c>
      <c r="I4052" s="31">
        <v>37202</v>
      </c>
      <c r="J4052" s="30">
        <v>10269.790000000001</v>
      </c>
      <c r="K4052" s="28">
        <v>37202</v>
      </c>
      <c r="L4052" s="27">
        <v>1810.66</v>
      </c>
      <c r="M4052" s="25">
        <v>37399</v>
      </c>
      <c r="N4052" s="24">
        <v>5175.3</v>
      </c>
      <c r="O4052" s="28">
        <v>37379</v>
      </c>
      <c r="P4052" s="27">
        <v>4882.7700000000004</v>
      </c>
    </row>
    <row r="4053" spans="1:16" ht="16.5" x14ac:dyDescent="0.3">
      <c r="A4053" s="2">
        <v>37217</v>
      </c>
      <c r="B4053" s="1">
        <v>77.78</v>
      </c>
      <c r="C4053" s="14">
        <v>37321</v>
      </c>
      <c r="D4053" s="13">
        <v>1162.77</v>
      </c>
      <c r="E4053" s="17">
        <v>37166</v>
      </c>
      <c r="F4053" s="16">
        <v>10136.56</v>
      </c>
      <c r="G4053" s="20">
        <v>37434</v>
      </c>
      <c r="H4053" s="19">
        <v>3002.74</v>
      </c>
      <c r="I4053" s="31">
        <v>37201</v>
      </c>
      <c r="J4053" s="30">
        <v>10356.049999999999</v>
      </c>
      <c r="K4053" s="28">
        <v>37201</v>
      </c>
      <c r="L4053" s="27">
        <v>1855.74</v>
      </c>
      <c r="M4053" s="25">
        <v>37398</v>
      </c>
      <c r="N4053" s="24">
        <v>5151.8999999999996</v>
      </c>
      <c r="O4053" s="28">
        <v>37378</v>
      </c>
      <c r="P4053" s="27">
        <v>4964.5600000000004</v>
      </c>
    </row>
    <row r="4054" spans="1:16" ht="16.5" x14ac:dyDescent="0.3">
      <c r="A4054" s="2">
        <v>37216</v>
      </c>
      <c r="B4054" s="1">
        <v>76.55</v>
      </c>
      <c r="C4054" s="14">
        <v>37320</v>
      </c>
      <c r="D4054" s="13">
        <v>1146.1300000000001</v>
      </c>
      <c r="E4054" s="17">
        <v>37165</v>
      </c>
      <c r="F4054" s="16">
        <v>9972.2800000000007</v>
      </c>
      <c r="G4054" s="20">
        <v>37433</v>
      </c>
      <c r="H4054" s="19">
        <v>2949.07</v>
      </c>
      <c r="I4054" s="31">
        <v>37200</v>
      </c>
      <c r="J4054" s="30">
        <v>10430.719999999999</v>
      </c>
      <c r="K4054" s="28">
        <v>37200</v>
      </c>
      <c r="L4054" s="27">
        <v>1860.65</v>
      </c>
      <c r="M4054" s="25">
        <v>37397</v>
      </c>
      <c r="N4054" s="24">
        <v>5197.2</v>
      </c>
      <c r="O4054" s="28">
        <v>37376</v>
      </c>
      <c r="P4054" s="27">
        <v>5041.2</v>
      </c>
    </row>
    <row r="4055" spans="1:16" ht="16.5" x14ac:dyDescent="0.3">
      <c r="A4055" s="2">
        <v>37215</v>
      </c>
      <c r="B4055" s="1">
        <v>76.64</v>
      </c>
      <c r="C4055" s="14">
        <v>37319</v>
      </c>
      <c r="D4055" s="13">
        <v>1153.8399999999999</v>
      </c>
      <c r="E4055" s="17">
        <v>37162</v>
      </c>
      <c r="F4055" s="16">
        <v>9774.68</v>
      </c>
      <c r="G4055" s="20">
        <v>37432</v>
      </c>
      <c r="H4055" s="19">
        <v>3008.29</v>
      </c>
      <c r="I4055" s="31">
        <v>37197</v>
      </c>
      <c r="J4055" s="30">
        <v>10186.06</v>
      </c>
      <c r="K4055" s="28">
        <v>37197</v>
      </c>
      <c r="L4055" s="27">
        <v>1846.12</v>
      </c>
      <c r="M4055" s="25">
        <v>37396</v>
      </c>
      <c r="N4055" s="24">
        <v>5208.1000000000004</v>
      </c>
      <c r="O4055" s="28">
        <v>37375</v>
      </c>
      <c r="P4055" s="27">
        <v>5008.04</v>
      </c>
    </row>
    <row r="4056" spans="1:16" ht="16.5" x14ac:dyDescent="0.3">
      <c r="A4056" s="2">
        <v>37214</v>
      </c>
      <c r="B4056" s="1">
        <v>78.13</v>
      </c>
      <c r="C4056" s="14">
        <v>37316</v>
      </c>
      <c r="D4056" s="13">
        <v>1131.78</v>
      </c>
      <c r="E4056" s="17">
        <v>37161</v>
      </c>
      <c r="F4056" s="16">
        <v>9696.5300000000007</v>
      </c>
      <c r="G4056" s="20">
        <v>37431</v>
      </c>
      <c r="H4056" s="19">
        <v>2928.72</v>
      </c>
      <c r="I4056" s="31">
        <v>37196</v>
      </c>
      <c r="J4056" s="30">
        <v>10158.85</v>
      </c>
      <c r="K4056" s="28">
        <v>37196</v>
      </c>
      <c r="L4056" s="27">
        <v>1862.31</v>
      </c>
      <c r="M4056" s="25">
        <v>37393</v>
      </c>
      <c r="N4056" s="24">
        <v>5218</v>
      </c>
      <c r="O4056" s="28">
        <v>37372</v>
      </c>
      <c r="P4056" s="27">
        <v>5000.38</v>
      </c>
    </row>
    <row r="4057" spans="1:16" ht="16.5" x14ac:dyDescent="0.3">
      <c r="A4057" s="2">
        <v>37211</v>
      </c>
      <c r="B4057" s="1">
        <v>76.11</v>
      </c>
      <c r="C4057" s="14">
        <v>37315</v>
      </c>
      <c r="D4057" s="13">
        <v>1106.73</v>
      </c>
      <c r="E4057" s="17">
        <v>37160</v>
      </c>
      <c r="F4057" s="16">
        <v>9641.7000000000007</v>
      </c>
      <c r="G4057" s="20">
        <v>37428</v>
      </c>
      <c r="H4057" s="19">
        <v>3036.29</v>
      </c>
      <c r="I4057" s="31">
        <v>37195</v>
      </c>
      <c r="J4057" s="30">
        <v>10073.969999999999</v>
      </c>
      <c r="K4057" s="28">
        <v>37195</v>
      </c>
      <c r="L4057" s="27">
        <v>1865.34</v>
      </c>
      <c r="M4057" s="25">
        <v>37392</v>
      </c>
      <c r="N4057" s="24">
        <v>5248.5</v>
      </c>
      <c r="O4057" s="28">
        <v>37371</v>
      </c>
      <c r="P4057" s="27">
        <v>5054.41</v>
      </c>
    </row>
    <row r="4058" spans="1:16" ht="16.5" x14ac:dyDescent="0.3">
      <c r="A4058" s="2">
        <v>37210</v>
      </c>
      <c r="B4058" s="1">
        <v>75.540000000000006</v>
      </c>
      <c r="C4058" s="14">
        <v>37314</v>
      </c>
      <c r="D4058" s="13">
        <v>1109.8900000000001</v>
      </c>
      <c r="E4058" s="17">
        <v>37159</v>
      </c>
      <c r="F4058" s="16">
        <v>9693.9699999999993</v>
      </c>
      <c r="G4058" s="20">
        <v>37427</v>
      </c>
      <c r="H4058" s="19">
        <v>3057.43</v>
      </c>
      <c r="I4058" s="31">
        <v>37194</v>
      </c>
      <c r="J4058" s="30">
        <v>10076.43</v>
      </c>
      <c r="K4058" s="28">
        <v>37194</v>
      </c>
      <c r="L4058" s="27">
        <v>1856.25</v>
      </c>
      <c r="M4058" s="25">
        <v>37391</v>
      </c>
      <c r="N4058" s="24">
        <v>5259.1</v>
      </c>
      <c r="O4058" s="28">
        <v>37370</v>
      </c>
      <c r="P4058" s="27">
        <v>5160.1400000000003</v>
      </c>
    </row>
    <row r="4059" spans="1:16" ht="16.5" x14ac:dyDescent="0.3">
      <c r="A4059" s="2">
        <v>37209</v>
      </c>
      <c r="B4059" s="1">
        <v>75.52</v>
      </c>
      <c r="C4059" s="14">
        <v>37313</v>
      </c>
      <c r="D4059" s="13">
        <v>1109.3800000000001</v>
      </c>
      <c r="E4059" s="17">
        <v>37155</v>
      </c>
      <c r="F4059" s="16">
        <v>9554.99</v>
      </c>
      <c r="G4059" s="20">
        <v>37426</v>
      </c>
      <c r="H4059" s="19">
        <v>3122.35</v>
      </c>
      <c r="I4059" s="31">
        <v>37193</v>
      </c>
      <c r="J4059" s="30">
        <v>10178.09</v>
      </c>
      <c r="K4059" s="28">
        <v>37193</v>
      </c>
      <c r="L4059" s="27">
        <v>1804.94</v>
      </c>
      <c r="M4059" s="25">
        <v>37390</v>
      </c>
      <c r="N4059" s="24">
        <v>5239.5</v>
      </c>
      <c r="O4059" s="28">
        <v>37369</v>
      </c>
      <c r="P4059" s="27">
        <v>5192.1000000000004</v>
      </c>
    </row>
    <row r="4060" spans="1:16" ht="16.5" x14ac:dyDescent="0.3">
      <c r="A4060" s="2">
        <v>37208</v>
      </c>
      <c r="B4060" s="1">
        <v>73.180000000000007</v>
      </c>
      <c r="C4060" s="14">
        <v>37312</v>
      </c>
      <c r="D4060" s="13">
        <v>1109.43</v>
      </c>
      <c r="E4060" s="17">
        <v>37154</v>
      </c>
      <c r="F4060" s="16">
        <v>9785.16</v>
      </c>
      <c r="G4060" s="20">
        <v>37425</v>
      </c>
      <c r="H4060" s="19">
        <v>3188.26</v>
      </c>
      <c r="I4060" s="31">
        <v>37190</v>
      </c>
      <c r="J4060" s="30">
        <v>10404.74</v>
      </c>
      <c r="K4060" s="28">
        <v>37190</v>
      </c>
      <c r="L4060" s="27">
        <v>1775.92</v>
      </c>
      <c r="M4060" s="25">
        <v>37389</v>
      </c>
      <c r="N4060" s="24">
        <v>5204.8</v>
      </c>
      <c r="O4060" s="28">
        <v>37368</v>
      </c>
      <c r="P4060" s="27">
        <v>5205.4799999999996</v>
      </c>
    </row>
    <row r="4061" spans="1:16" ht="16.5" x14ac:dyDescent="0.3">
      <c r="A4061" s="2">
        <v>37207</v>
      </c>
      <c r="B4061" s="1">
        <v>72.52</v>
      </c>
      <c r="C4061" s="14">
        <v>37309</v>
      </c>
      <c r="D4061" s="13">
        <v>1089.8399999999999</v>
      </c>
      <c r="E4061" s="17">
        <v>37153</v>
      </c>
      <c r="F4061" s="16">
        <v>9939.6</v>
      </c>
      <c r="G4061" s="20">
        <v>37424</v>
      </c>
      <c r="H4061" s="19">
        <v>3193</v>
      </c>
      <c r="I4061" s="31">
        <v>37188</v>
      </c>
      <c r="J4061" s="30">
        <v>10243.459999999999</v>
      </c>
      <c r="K4061" s="28">
        <v>37188</v>
      </c>
      <c r="L4061" s="27">
        <v>1779.73</v>
      </c>
      <c r="M4061" s="25">
        <v>37386</v>
      </c>
      <c r="N4061" s="24">
        <v>5171.2</v>
      </c>
      <c r="O4061" s="28">
        <v>37365</v>
      </c>
      <c r="P4061" s="27">
        <v>5284.55</v>
      </c>
    </row>
    <row r="4062" spans="1:16" ht="16.5" x14ac:dyDescent="0.3">
      <c r="A4062" s="2">
        <v>37204</v>
      </c>
      <c r="B4062" s="1">
        <v>71.599999999999994</v>
      </c>
      <c r="C4062" s="14">
        <v>37308</v>
      </c>
      <c r="D4062" s="13">
        <v>1080.95</v>
      </c>
      <c r="E4062" s="17">
        <v>37152</v>
      </c>
      <c r="F4062" s="16">
        <v>9679.8799999999992</v>
      </c>
      <c r="G4062" s="20">
        <v>37421</v>
      </c>
      <c r="H4062" s="19">
        <v>3054.5</v>
      </c>
      <c r="I4062" s="31">
        <v>37187</v>
      </c>
      <c r="J4062" s="30">
        <v>10219.84</v>
      </c>
      <c r="K4062" s="28">
        <v>37187</v>
      </c>
      <c r="L4062" s="27">
        <v>1796.27</v>
      </c>
      <c r="M4062" s="25">
        <v>37385</v>
      </c>
      <c r="N4062" s="24">
        <v>5197.6000000000004</v>
      </c>
      <c r="O4062" s="28">
        <v>37364</v>
      </c>
      <c r="P4062" s="27">
        <v>5262.88</v>
      </c>
    </row>
    <row r="4063" spans="1:16" ht="16.5" x14ac:dyDescent="0.3">
      <c r="A4063" s="2">
        <v>37203</v>
      </c>
      <c r="B4063" s="1">
        <v>71.05</v>
      </c>
      <c r="C4063" s="14">
        <v>37307</v>
      </c>
      <c r="D4063" s="13">
        <v>1097.98</v>
      </c>
      <c r="E4063" s="17">
        <v>37151</v>
      </c>
      <c r="F4063" s="16">
        <v>9504.41</v>
      </c>
      <c r="G4063" s="20">
        <v>37420</v>
      </c>
      <c r="H4063" s="19">
        <v>3142.21</v>
      </c>
      <c r="I4063" s="31">
        <v>37186</v>
      </c>
      <c r="J4063" s="30">
        <v>9797.5400000000009</v>
      </c>
      <c r="K4063" s="28">
        <v>37186</v>
      </c>
      <c r="L4063" s="27">
        <v>1686.26</v>
      </c>
      <c r="M4063" s="25">
        <v>37384</v>
      </c>
      <c r="N4063" s="24">
        <v>5209.1000000000004</v>
      </c>
      <c r="O4063" s="28">
        <v>37363</v>
      </c>
      <c r="P4063" s="27">
        <v>5318.55</v>
      </c>
    </row>
    <row r="4064" spans="1:16" ht="16.5" x14ac:dyDescent="0.3">
      <c r="A4064" s="2">
        <v>37202</v>
      </c>
      <c r="B4064" s="1">
        <v>69.569999999999993</v>
      </c>
      <c r="C4064" s="14">
        <v>37306</v>
      </c>
      <c r="D4064" s="13">
        <v>1083.3399999999999</v>
      </c>
      <c r="E4064" s="17">
        <v>37148</v>
      </c>
      <c r="F4064" s="16">
        <v>10008.89</v>
      </c>
      <c r="G4064" s="20">
        <v>37419</v>
      </c>
      <c r="H4064" s="19">
        <v>3176.95</v>
      </c>
      <c r="I4064" s="31">
        <v>37183</v>
      </c>
      <c r="J4064" s="30">
        <v>9825.84</v>
      </c>
      <c r="K4064" s="28">
        <v>37183</v>
      </c>
      <c r="L4064" s="27">
        <v>1684.46</v>
      </c>
      <c r="M4064" s="25">
        <v>37383</v>
      </c>
      <c r="N4064" s="24">
        <v>5119.8999999999996</v>
      </c>
      <c r="O4064" s="28">
        <v>37362</v>
      </c>
      <c r="P4064" s="27">
        <v>5343.88</v>
      </c>
    </row>
    <row r="4065" spans="1:16" ht="16.5" x14ac:dyDescent="0.3">
      <c r="A4065" s="2">
        <v>37201</v>
      </c>
      <c r="B4065" s="1">
        <v>70.03</v>
      </c>
      <c r="C4065" s="14">
        <v>37302</v>
      </c>
      <c r="D4065" s="13">
        <v>1104.18</v>
      </c>
      <c r="E4065" s="17">
        <v>37147</v>
      </c>
      <c r="F4065" s="16">
        <v>9613.09</v>
      </c>
      <c r="G4065" s="20">
        <v>37418</v>
      </c>
      <c r="H4065" s="19">
        <v>3265.27</v>
      </c>
      <c r="I4065" s="31">
        <v>37182</v>
      </c>
      <c r="J4065" s="30">
        <v>9880.61</v>
      </c>
      <c r="K4065" s="28">
        <v>37182</v>
      </c>
      <c r="L4065" s="27">
        <v>1700.21</v>
      </c>
      <c r="M4065" s="25">
        <v>37379</v>
      </c>
      <c r="N4065" s="24">
        <v>5203.1000000000004</v>
      </c>
      <c r="O4065" s="28">
        <v>37361</v>
      </c>
      <c r="P4065" s="27">
        <v>5244.2</v>
      </c>
    </row>
    <row r="4066" spans="1:16" ht="16.5" x14ac:dyDescent="0.3">
      <c r="A4066" s="2">
        <v>37200</v>
      </c>
      <c r="B4066" s="1">
        <v>69.53</v>
      </c>
      <c r="C4066" s="14">
        <v>37301</v>
      </c>
      <c r="D4066" s="13">
        <v>1116.48</v>
      </c>
      <c r="E4066" s="17">
        <v>37146</v>
      </c>
      <c r="F4066" s="16">
        <v>9610.1</v>
      </c>
      <c r="G4066" s="20">
        <v>37417</v>
      </c>
      <c r="H4066" s="19">
        <v>3205.36</v>
      </c>
      <c r="I4066" s="31">
        <v>37181</v>
      </c>
      <c r="J4066" s="30">
        <v>10260.81</v>
      </c>
      <c r="K4066" s="28">
        <v>37181</v>
      </c>
      <c r="L4066" s="27">
        <v>1734.35</v>
      </c>
      <c r="M4066" s="25">
        <v>37378</v>
      </c>
      <c r="N4066" s="24">
        <v>5174.1000000000004</v>
      </c>
      <c r="O4066" s="28">
        <v>37358</v>
      </c>
      <c r="P4066" s="27">
        <v>5189.6499999999996</v>
      </c>
    </row>
    <row r="4067" spans="1:16" ht="16.5" x14ac:dyDescent="0.3">
      <c r="A4067" s="2">
        <v>37197</v>
      </c>
      <c r="B4067" s="1">
        <v>68.09</v>
      </c>
      <c r="C4067" s="14">
        <v>37300</v>
      </c>
      <c r="D4067" s="13">
        <v>1118.51</v>
      </c>
      <c r="E4067" s="17">
        <v>37145</v>
      </c>
      <c r="F4067" s="16">
        <v>10292.950000000001</v>
      </c>
      <c r="G4067" s="20">
        <v>37414</v>
      </c>
      <c r="H4067" s="19">
        <v>3210.5</v>
      </c>
      <c r="I4067" s="31">
        <v>37180</v>
      </c>
      <c r="J4067" s="30">
        <v>10148.49</v>
      </c>
      <c r="K4067" s="28">
        <v>37180</v>
      </c>
      <c r="L4067" s="27">
        <v>1708.71</v>
      </c>
      <c r="M4067" s="25">
        <v>37377</v>
      </c>
      <c r="N4067" s="24">
        <v>5125.5</v>
      </c>
      <c r="O4067" s="28">
        <v>37357</v>
      </c>
      <c r="P4067" s="27">
        <v>5162.96</v>
      </c>
    </row>
    <row r="4068" spans="1:16" ht="16.5" x14ac:dyDescent="0.3">
      <c r="A4068" s="2">
        <v>37196</v>
      </c>
      <c r="B4068" s="1">
        <v>67.239999999999995</v>
      </c>
      <c r="C4068" s="14">
        <v>37299</v>
      </c>
      <c r="D4068" s="13">
        <v>1107.5</v>
      </c>
      <c r="E4068" s="17">
        <v>37144</v>
      </c>
      <c r="F4068" s="16">
        <v>10195.69</v>
      </c>
      <c r="G4068" s="20">
        <v>37413</v>
      </c>
      <c r="H4068" s="19">
        <v>3277.53</v>
      </c>
      <c r="I4068" s="31">
        <v>37179</v>
      </c>
      <c r="J4068" s="30">
        <v>10130.59</v>
      </c>
      <c r="K4068" s="28">
        <v>37179</v>
      </c>
      <c r="L4068" s="27">
        <v>1698.01</v>
      </c>
      <c r="M4068" s="25">
        <v>37376</v>
      </c>
      <c r="N4068" s="24">
        <v>5165.6000000000004</v>
      </c>
      <c r="O4068" s="28">
        <v>37356</v>
      </c>
      <c r="P4068" s="27">
        <v>5265.36</v>
      </c>
    </row>
    <row r="4069" spans="1:16" ht="16.5" x14ac:dyDescent="0.3">
      <c r="A4069" s="2">
        <v>37195</v>
      </c>
      <c r="B4069" s="1">
        <v>66.44</v>
      </c>
      <c r="C4069" s="14">
        <v>37298</v>
      </c>
      <c r="D4069" s="13">
        <v>1111.93</v>
      </c>
      <c r="E4069" s="17">
        <v>37141</v>
      </c>
      <c r="F4069" s="16">
        <v>10516.79</v>
      </c>
      <c r="G4069" s="20">
        <v>37412</v>
      </c>
      <c r="H4069" s="19">
        <v>3267.77</v>
      </c>
      <c r="I4069" s="31">
        <v>37176</v>
      </c>
      <c r="J4069" s="30">
        <v>10274.129999999999</v>
      </c>
      <c r="K4069" s="28">
        <v>37176</v>
      </c>
      <c r="L4069" s="27">
        <v>1691.18</v>
      </c>
      <c r="M4069" s="25">
        <v>37375</v>
      </c>
      <c r="N4069" s="24">
        <v>5153.8999999999996</v>
      </c>
      <c r="O4069" s="28">
        <v>37355</v>
      </c>
      <c r="P4069" s="27">
        <v>5170.25</v>
      </c>
    </row>
    <row r="4070" spans="1:16" ht="16.5" x14ac:dyDescent="0.3">
      <c r="A4070" s="2">
        <v>37194</v>
      </c>
      <c r="B4070" s="1">
        <v>65.98</v>
      </c>
      <c r="C4070" s="14">
        <v>37295</v>
      </c>
      <c r="D4070" s="13">
        <v>1096.22</v>
      </c>
      <c r="E4070" s="17">
        <v>37140</v>
      </c>
      <c r="F4070" s="16">
        <v>10650.33</v>
      </c>
      <c r="G4070" s="20">
        <v>37411</v>
      </c>
      <c r="H4070" s="19">
        <v>3260.01</v>
      </c>
      <c r="I4070" s="31">
        <v>37175</v>
      </c>
      <c r="J4070" s="30">
        <v>10522.61</v>
      </c>
      <c r="K4070" s="28">
        <v>37175</v>
      </c>
      <c r="L4070" s="27">
        <v>1765.09</v>
      </c>
      <c r="M4070" s="25">
        <v>37372</v>
      </c>
      <c r="N4070" s="24">
        <v>5159</v>
      </c>
      <c r="O4070" s="28">
        <v>37354</v>
      </c>
      <c r="P4070" s="27">
        <v>5180.33</v>
      </c>
    </row>
    <row r="4071" spans="1:16" ht="16.5" x14ac:dyDescent="0.3">
      <c r="A4071" s="2">
        <v>37193</v>
      </c>
      <c r="B4071" s="1">
        <v>67.73</v>
      </c>
      <c r="C4071" s="14">
        <v>37294</v>
      </c>
      <c r="D4071" s="13">
        <v>1080.17</v>
      </c>
      <c r="E4071" s="17">
        <v>37139</v>
      </c>
      <c r="F4071" s="16">
        <v>10598.79</v>
      </c>
      <c r="G4071" s="20">
        <v>37410</v>
      </c>
      <c r="H4071" s="19">
        <v>3382.54</v>
      </c>
      <c r="I4071" s="31">
        <v>37174</v>
      </c>
      <c r="J4071" s="30">
        <v>10298.24</v>
      </c>
      <c r="K4071" s="28">
        <v>37174</v>
      </c>
      <c r="L4071" s="27">
        <v>1766.45</v>
      </c>
      <c r="M4071" s="25">
        <v>37371</v>
      </c>
      <c r="N4071" s="24">
        <v>5197.5</v>
      </c>
      <c r="O4071" s="28">
        <v>37351</v>
      </c>
      <c r="P4071" s="27">
        <v>5260.53</v>
      </c>
    </row>
    <row r="4072" spans="1:16" ht="16.5" x14ac:dyDescent="0.3">
      <c r="A4072" s="2">
        <v>37190</v>
      </c>
      <c r="B4072" s="1">
        <v>67.09</v>
      </c>
      <c r="C4072" s="14">
        <v>37293</v>
      </c>
      <c r="D4072" s="13">
        <v>1083.51</v>
      </c>
      <c r="E4072" s="17">
        <v>37138</v>
      </c>
      <c r="F4072" s="16">
        <v>10772.59</v>
      </c>
      <c r="G4072" s="20">
        <v>37407</v>
      </c>
      <c r="H4072" s="19">
        <v>3425.79</v>
      </c>
      <c r="I4072" s="31">
        <v>37173</v>
      </c>
      <c r="J4072" s="30">
        <v>10358.93</v>
      </c>
      <c r="K4072" s="28">
        <v>37173</v>
      </c>
      <c r="L4072" s="27">
        <v>1780.66</v>
      </c>
      <c r="M4072" s="25">
        <v>37370</v>
      </c>
      <c r="N4072" s="24">
        <v>5218.2</v>
      </c>
      <c r="O4072" s="28">
        <v>37350</v>
      </c>
      <c r="P4072" s="27">
        <v>5254.95</v>
      </c>
    </row>
    <row r="4073" spans="1:16" ht="16.5" x14ac:dyDescent="0.3">
      <c r="A4073" s="2">
        <v>37189</v>
      </c>
      <c r="B4073" s="1">
        <v>66.89</v>
      </c>
      <c r="C4073" s="14">
        <v>37292</v>
      </c>
      <c r="D4073" s="13">
        <v>1090.02</v>
      </c>
      <c r="E4073" s="17">
        <v>37137</v>
      </c>
      <c r="F4073" s="16">
        <v>10409.68</v>
      </c>
      <c r="G4073" s="20">
        <v>37406</v>
      </c>
      <c r="H4073" s="19">
        <v>3388.44</v>
      </c>
      <c r="I4073" s="31">
        <v>37172</v>
      </c>
      <c r="J4073" s="30">
        <v>9967.83</v>
      </c>
      <c r="K4073" s="28">
        <v>37172</v>
      </c>
      <c r="L4073" s="27">
        <v>1746.8</v>
      </c>
      <c r="M4073" s="25">
        <v>37369</v>
      </c>
      <c r="N4073" s="24">
        <v>5191</v>
      </c>
      <c r="O4073" s="28">
        <v>37349</v>
      </c>
      <c r="P4073" s="27">
        <v>5281.84</v>
      </c>
    </row>
    <row r="4074" spans="1:16" ht="16.5" x14ac:dyDescent="0.3">
      <c r="A4074" s="2">
        <v>37188</v>
      </c>
      <c r="B4074" s="1">
        <v>66.81</v>
      </c>
      <c r="C4074" s="14">
        <v>37291</v>
      </c>
      <c r="D4074" s="13">
        <v>1094.44</v>
      </c>
      <c r="E4074" s="17">
        <v>37134</v>
      </c>
      <c r="F4074" s="16">
        <v>10713.51</v>
      </c>
      <c r="G4074" s="20">
        <v>37405</v>
      </c>
      <c r="H4074" s="19">
        <v>3462.38</v>
      </c>
      <c r="I4074" s="31">
        <v>37169</v>
      </c>
      <c r="J4074" s="30">
        <v>10277.379999999999</v>
      </c>
      <c r="K4074" s="28">
        <v>37169</v>
      </c>
      <c r="L4074" s="27">
        <v>1749.88</v>
      </c>
      <c r="M4074" s="25">
        <v>37368</v>
      </c>
      <c r="N4074" s="24">
        <v>5221.5</v>
      </c>
      <c r="O4074" s="28">
        <v>37348</v>
      </c>
      <c r="P4074" s="27">
        <v>5311.08</v>
      </c>
    </row>
    <row r="4075" spans="1:16" ht="16.5" x14ac:dyDescent="0.3">
      <c r="A4075" s="2">
        <v>37187</v>
      </c>
      <c r="B4075" s="1">
        <v>65.27</v>
      </c>
      <c r="C4075" s="14">
        <v>37288</v>
      </c>
      <c r="D4075" s="13">
        <v>1122.19</v>
      </c>
      <c r="E4075" s="17">
        <v>37133</v>
      </c>
      <c r="F4075" s="16">
        <v>10938.45</v>
      </c>
      <c r="G4075" s="20">
        <v>37404</v>
      </c>
      <c r="H4075" s="19">
        <v>3472.4</v>
      </c>
      <c r="I4075" s="31">
        <v>37168</v>
      </c>
      <c r="J4075" s="30">
        <v>10286.39</v>
      </c>
      <c r="K4075" s="28">
        <v>37168</v>
      </c>
      <c r="L4075" s="27">
        <v>1745.21</v>
      </c>
      <c r="M4075" s="25">
        <v>37365</v>
      </c>
      <c r="N4075" s="24">
        <v>5243.6</v>
      </c>
      <c r="O4075" s="28">
        <v>37343</v>
      </c>
      <c r="P4075" s="27">
        <v>5397.29</v>
      </c>
    </row>
    <row r="4076" spans="1:16" ht="16.5" x14ac:dyDescent="0.3">
      <c r="A4076" s="2">
        <v>37186</v>
      </c>
      <c r="B4076" s="1">
        <v>64.959999999999994</v>
      </c>
      <c r="C4076" s="14">
        <v>37287</v>
      </c>
      <c r="D4076" s="13">
        <v>1130.2</v>
      </c>
      <c r="E4076" s="17">
        <v>37132</v>
      </c>
      <c r="F4076" s="16">
        <v>10979.76</v>
      </c>
      <c r="G4076" s="20">
        <v>37403</v>
      </c>
      <c r="H4076" s="19">
        <v>3500.94</v>
      </c>
      <c r="I4076" s="31">
        <v>37167</v>
      </c>
      <c r="J4076" s="30">
        <v>9897.14</v>
      </c>
      <c r="K4076" s="28">
        <v>37167</v>
      </c>
      <c r="L4076" s="27">
        <v>1722.61</v>
      </c>
      <c r="M4076" s="25">
        <v>37364</v>
      </c>
      <c r="N4076" s="24">
        <v>5229.3999999999996</v>
      </c>
      <c r="O4076" s="28">
        <v>37342</v>
      </c>
      <c r="P4076" s="27">
        <v>5348</v>
      </c>
    </row>
    <row r="4077" spans="1:16" ht="16.5" x14ac:dyDescent="0.3">
      <c r="A4077" s="2">
        <v>37183</v>
      </c>
      <c r="B4077" s="1">
        <v>64.98</v>
      </c>
      <c r="C4077" s="14">
        <v>37286</v>
      </c>
      <c r="D4077" s="13">
        <v>1113.57</v>
      </c>
      <c r="E4077" s="17">
        <v>37131</v>
      </c>
      <c r="F4077" s="16">
        <v>11189.4</v>
      </c>
      <c r="G4077" s="20">
        <v>37400</v>
      </c>
      <c r="H4077" s="19">
        <v>3477.06</v>
      </c>
      <c r="I4077" s="31">
        <v>37162</v>
      </c>
      <c r="J4077" s="30">
        <v>9950.7000000000007</v>
      </c>
      <c r="K4077" s="28">
        <v>37162</v>
      </c>
      <c r="L4077" s="27">
        <v>1718.96</v>
      </c>
      <c r="M4077" s="25">
        <v>37363</v>
      </c>
      <c r="N4077" s="24">
        <v>5263.9</v>
      </c>
      <c r="O4077" s="28">
        <v>37341</v>
      </c>
      <c r="P4077" s="27">
        <v>5390.59</v>
      </c>
    </row>
    <row r="4078" spans="1:16" ht="16.5" x14ac:dyDescent="0.3">
      <c r="A4078" s="2">
        <v>37182</v>
      </c>
      <c r="B4078" s="1">
        <v>64.540000000000006</v>
      </c>
      <c r="C4078" s="14">
        <v>37285</v>
      </c>
      <c r="D4078" s="13">
        <v>1100.6400000000001</v>
      </c>
      <c r="E4078" s="17">
        <v>37130</v>
      </c>
      <c r="F4078" s="16">
        <v>11275.01</v>
      </c>
      <c r="G4078" s="20">
        <v>37399</v>
      </c>
      <c r="H4078" s="19">
        <v>3467.67</v>
      </c>
      <c r="I4078" s="31">
        <v>37161</v>
      </c>
      <c r="J4078" s="30">
        <v>9600.7900000000009</v>
      </c>
      <c r="K4078" s="28">
        <v>37161</v>
      </c>
      <c r="L4078" s="27">
        <v>1691.69</v>
      </c>
      <c r="M4078" s="25">
        <v>37362</v>
      </c>
      <c r="N4078" s="24">
        <v>5259.9</v>
      </c>
      <c r="O4078" s="28">
        <v>37340</v>
      </c>
      <c r="P4078" s="27">
        <v>5317.38</v>
      </c>
    </row>
    <row r="4079" spans="1:16" ht="16.5" x14ac:dyDescent="0.3">
      <c r="A4079" s="2">
        <v>37181</v>
      </c>
      <c r="B4079" s="1">
        <v>64.989999999999995</v>
      </c>
      <c r="C4079" s="14">
        <v>37284</v>
      </c>
      <c r="D4079" s="13">
        <v>1133.06</v>
      </c>
      <c r="E4079" s="17">
        <v>37127</v>
      </c>
      <c r="F4079" s="16">
        <v>11166.31</v>
      </c>
      <c r="G4079" s="20">
        <v>37398</v>
      </c>
      <c r="H4079" s="19">
        <v>3459.02</v>
      </c>
      <c r="I4079" s="31">
        <v>37160</v>
      </c>
      <c r="J4079" s="30">
        <v>9371.75</v>
      </c>
      <c r="K4079" s="28">
        <v>37160</v>
      </c>
      <c r="L4079" s="27">
        <v>1671.89</v>
      </c>
      <c r="M4079" s="25">
        <v>37361</v>
      </c>
      <c r="N4079" s="24">
        <v>5201.3999999999996</v>
      </c>
      <c r="O4079" s="28">
        <v>37337</v>
      </c>
      <c r="P4079" s="27">
        <v>5366.13</v>
      </c>
    </row>
    <row r="4080" spans="1:16" ht="16.5" x14ac:dyDescent="0.3">
      <c r="A4080" s="2">
        <v>37180</v>
      </c>
      <c r="B4080" s="1">
        <v>64.2</v>
      </c>
      <c r="C4080" s="14">
        <v>37281</v>
      </c>
      <c r="D4080" s="13">
        <v>1133.28</v>
      </c>
      <c r="E4080" s="17">
        <v>37126</v>
      </c>
      <c r="F4080" s="16">
        <v>11126.92</v>
      </c>
      <c r="G4080" s="20">
        <v>37397</v>
      </c>
      <c r="H4080" s="19">
        <v>3512.88</v>
      </c>
      <c r="I4080" s="31">
        <v>37159</v>
      </c>
      <c r="J4080" s="30">
        <v>9210.06</v>
      </c>
      <c r="K4080" s="28">
        <v>37159</v>
      </c>
      <c r="L4080" s="27">
        <v>1706.5</v>
      </c>
      <c r="M4080" s="25">
        <v>37358</v>
      </c>
      <c r="N4080" s="24">
        <v>5161</v>
      </c>
      <c r="O4080" s="28">
        <v>37336</v>
      </c>
      <c r="P4080" s="27">
        <v>5348.68</v>
      </c>
    </row>
    <row r="4081" spans="1:16" ht="16.5" x14ac:dyDescent="0.3">
      <c r="A4081" s="2">
        <v>37179</v>
      </c>
      <c r="B4081" s="1">
        <v>63.2</v>
      </c>
      <c r="C4081" s="14">
        <v>37280</v>
      </c>
      <c r="D4081" s="13">
        <v>1132.1500000000001</v>
      </c>
      <c r="E4081" s="17">
        <v>37125</v>
      </c>
      <c r="F4081" s="16">
        <v>11396.43</v>
      </c>
      <c r="G4081" s="20">
        <v>37396</v>
      </c>
      <c r="H4081" s="19">
        <v>3518.98</v>
      </c>
      <c r="I4081" s="31">
        <v>37158</v>
      </c>
      <c r="J4081" s="30">
        <v>9284.5</v>
      </c>
      <c r="K4081" s="28">
        <v>37158</v>
      </c>
      <c r="L4081" s="27">
        <v>1738.63</v>
      </c>
      <c r="M4081" s="25">
        <v>37357</v>
      </c>
      <c r="N4081" s="24">
        <v>5137.3999999999996</v>
      </c>
      <c r="O4081" s="28">
        <v>37335</v>
      </c>
      <c r="P4081" s="27">
        <v>5364.7</v>
      </c>
    </row>
    <row r="4082" spans="1:16" ht="16.5" x14ac:dyDescent="0.3">
      <c r="A4082" s="2">
        <v>37176</v>
      </c>
      <c r="B4082" s="1">
        <v>63.59</v>
      </c>
      <c r="C4082" s="14">
        <v>37279</v>
      </c>
      <c r="D4082" s="13">
        <v>1128.18</v>
      </c>
      <c r="E4082" s="17">
        <v>37124</v>
      </c>
      <c r="F4082" s="16">
        <v>11280.38</v>
      </c>
      <c r="G4082" s="20">
        <v>37393</v>
      </c>
      <c r="H4082" s="19">
        <v>3554.77</v>
      </c>
      <c r="I4082" s="31">
        <v>37155</v>
      </c>
      <c r="J4082" s="30">
        <v>8934.2000000000007</v>
      </c>
      <c r="K4082" s="28">
        <v>37155</v>
      </c>
      <c r="L4082" s="27">
        <v>1629.55</v>
      </c>
      <c r="M4082" s="25">
        <v>37356</v>
      </c>
      <c r="N4082" s="24">
        <v>5229.1000000000004</v>
      </c>
      <c r="O4082" s="28">
        <v>37334</v>
      </c>
      <c r="P4082" s="27">
        <v>5462.55</v>
      </c>
    </row>
    <row r="4083" spans="1:16" ht="16.5" x14ac:dyDescent="0.3">
      <c r="A4083" s="2">
        <v>37175</v>
      </c>
      <c r="B4083" s="1">
        <v>63.71</v>
      </c>
      <c r="C4083" s="14">
        <v>37278</v>
      </c>
      <c r="D4083" s="13">
        <v>1119.31</v>
      </c>
      <c r="E4083" s="17">
        <v>37123</v>
      </c>
      <c r="F4083" s="16">
        <v>11257.94</v>
      </c>
      <c r="G4083" s="20">
        <v>37392</v>
      </c>
      <c r="H4083" s="19">
        <v>3579.03</v>
      </c>
      <c r="I4083" s="31">
        <v>37154</v>
      </c>
      <c r="J4083" s="30">
        <v>9317.98</v>
      </c>
      <c r="K4083" s="28">
        <v>37154</v>
      </c>
      <c r="L4083" s="27">
        <v>1653.74</v>
      </c>
      <c r="M4083" s="25">
        <v>37355</v>
      </c>
      <c r="N4083" s="24">
        <v>5179.6000000000004</v>
      </c>
      <c r="O4083" s="28">
        <v>37333</v>
      </c>
      <c r="P4083" s="27">
        <v>5426.04</v>
      </c>
    </row>
    <row r="4084" spans="1:16" ht="16.5" x14ac:dyDescent="0.3">
      <c r="A4084" s="2">
        <v>37174</v>
      </c>
      <c r="B4084" s="1">
        <v>61.94</v>
      </c>
      <c r="C4084" s="14">
        <v>37274</v>
      </c>
      <c r="D4084" s="13">
        <v>1127.58</v>
      </c>
      <c r="E4084" s="17">
        <v>37120</v>
      </c>
      <c r="F4084" s="16">
        <v>11445.54</v>
      </c>
      <c r="G4084" s="20">
        <v>37391</v>
      </c>
      <c r="H4084" s="19">
        <v>3595.73</v>
      </c>
      <c r="I4084" s="31">
        <v>37153</v>
      </c>
      <c r="J4084" s="30">
        <v>9558.15</v>
      </c>
      <c r="K4084" s="28">
        <v>37153</v>
      </c>
      <c r="L4084" s="27">
        <v>1660.21</v>
      </c>
      <c r="M4084" s="25">
        <v>37354</v>
      </c>
      <c r="N4084" s="24">
        <v>5178.6000000000004</v>
      </c>
      <c r="O4084" s="28">
        <v>37330</v>
      </c>
      <c r="P4084" s="27">
        <v>5401.11</v>
      </c>
    </row>
    <row r="4085" spans="1:16" ht="16.5" x14ac:dyDescent="0.3">
      <c r="A4085" s="2">
        <v>37173</v>
      </c>
      <c r="B4085" s="1">
        <v>62.48</v>
      </c>
      <c r="C4085" s="14">
        <v>37273</v>
      </c>
      <c r="D4085" s="13">
        <v>1138.8800000000001</v>
      </c>
      <c r="E4085" s="17">
        <v>37119</v>
      </c>
      <c r="F4085" s="16">
        <v>11515.02</v>
      </c>
      <c r="G4085" s="20">
        <v>37390</v>
      </c>
      <c r="H4085" s="19">
        <v>3575.62</v>
      </c>
      <c r="I4085" s="31">
        <v>37152</v>
      </c>
      <c r="J4085" s="30">
        <v>9307.9</v>
      </c>
      <c r="K4085" s="28">
        <v>37152</v>
      </c>
      <c r="L4085" s="27">
        <v>1568.37</v>
      </c>
      <c r="M4085" s="25">
        <v>37351</v>
      </c>
      <c r="N4085" s="24">
        <v>5233.6000000000004</v>
      </c>
      <c r="O4085" s="28">
        <v>37329</v>
      </c>
      <c r="P4085" s="27">
        <v>5276.87</v>
      </c>
    </row>
    <row r="4086" spans="1:16" ht="16.5" x14ac:dyDescent="0.3">
      <c r="A4086" s="2">
        <v>37172</v>
      </c>
      <c r="B4086" s="1">
        <v>61.04</v>
      </c>
      <c r="C4086" s="14">
        <v>37272</v>
      </c>
      <c r="D4086" s="13">
        <v>1127.57</v>
      </c>
      <c r="E4086" s="17">
        <v>37118</v>
      </c>
      <c r="F4086" s="16">
        <v>11755.4</v>
      </c>
      <c r="G4086" s="20">
        <v>37389</v>
      </c>
      <c r="H4086" s="19">
        <v>3511.01</v>
      </c>
      <c r="I4086" s="31">
        <v>37151</v>
      </c>
      <c r="J4086" s="30">
        <v>9319.35</v>
      </c>
      <c r="K4086" s="28">
        <v>37151</v>
      </c>
      <c r="L4086" s="27">
        <v>1560.55</v>
      </c>
      <c r="M4086" s="25">
        <v>37350</v>
      </c>
      <c r="N4086" s="24">
        <v>5209.5</v>
      </c>
      <c r="O4086" s="28">
        <v>37328</v>
      </c>
      <c r="P4086" s="27">
        <v>5245.99</v>
      </c>
    </row>
    <row r="4087" spans="1:16" ht="16.5" x14ac:dyDescent="0.3">
      <c r="A4087" s="2">
        <v>37169</v>
      </c>
      <c r="B4087" s="1">
        <v>61.82</v>
      </c>
      <c r="C4087" s="14">
        <v>37271</v>
      </c>
      <c r="D4087" s="13">
        <v>1146.19</v>
      </c>
      <c r="E4087" s="17">
        <v>37117</v>
      </c>
      <c r="F4087" s="16">
        <v>11917.95</v>
      </c>
      <c r="G4087" s="20">
        <v>37386</v>
      </c>
      <c r="H4087" s="19">
        <v>3465.12</v>
      </c>
      <c r="I4087" s="31">
        <v>37148</v>
      </c>
      <c r="J4087" s="30">
        <v>9655.4500000000007</v>
      </c>
      <c r="K4087" s="28">
        <v>37148</v>
      </c>
      <c r="L4087" s="27">
        <v>1654.57</v>
      </c>
      <c r="M4087" s="25">
        <v>37349</v>
      </c>
      <c r="N4087" s="24">
        <v>5247.8</v>
      </c>
      <c r="O4087" s="28">
        <v>37327</v>
      </c>
      <c r="P4087" s="27">
        <v>5275.81</v>
      </c>
    </row>
    <row r="4088" spans="1:16" ht="16.5" x14ac:dyDescent="0.3">
      <c r="A4088" s="2">
        <v>37168</v>
      </c>
      <c r="B4088" s="1">
        <v>61.61</v>
      </c>
      <c r="C4088" s="14">
        <v>37270</v>
      </c>
      <c r="D4088" s="13">
        <v>1138.4000000000001</v>
      </c>
      <c r="E4088" s="17">
        <v>37116</v>
      </c>
      <c r="F4088" s="16">
        <v>11477.56</v>
      </c>
      <c r="G4088" s="20">
        <v>37385</v>
      </c>
      <c r="H4088" s="19">
        <v>3525.59</v>
      </c>
      <c r="I4088" s="31">
        <v>37147</v>
      </c>
      <c r="J4088" s="30">
        <v>9569.2099999999991</v>
      </c>
      <c r="K4088" s="28">
        <v>37147</v>
      </c>
      <c r="L4088" s="27">
        <v>1678.19</v>
      </c>
      <c r="M4088" s="25">
        <v>37348</v>
      </c>
      <c r="N4088" s="24">
        <v>5251.4</v>
      </c>
      <c r="O4088" s="28">
        <v>37326</v>
      </c>
      <c r="P4088" s="27">
        <v>5340.67</v>
      </c>
    </row>
    <row r="4089" spans="1:16" ht="16.5" x14ac:dyDescent="0.3">
      <c r="A4089" s="2">
        <v>37162</v>
      </c>
      <c r="B4089" s="1">
        <v>58.91</v>
      </c>
      <c r="C4089" s="14">
        <v>37267</v>
      </c>
      <c r="D4089" s="13">
        <v>1145.5999999999999</v>
      </c>
      <c r="E4089" s="17">
        <v>37113</v>
      </c>
      <c r="F4089" s="16">
        <v>11735.06</v>
      </c>
      <c r="G4089" s="20">
        <v>37384</v>
      </c>
      <c r="H4089" s="19">
        <v>3540.64</v>
      </c>
      <c r="I4089" s="31">
        <v>37146</v>
      </c>
      <c r="J4089" s="30">
        <v>9493.6200000000008</v>
      </c>
      <c r="K4089" s="28">
        <v>37146</v>
      </c>
      <c r="L4089" s="27">
        <v>1658.78</v>
      </c>
      <c r="M4089" s="25">
        <v>37343</v>
      </c>
      <c r="N4089" s="24">
        <v>5271.8</v>
      </c>
      <c r="O4089" s="28">
        <v>37323</v>
      </c>
      <c r="P4089" s="27">
        <v>5359.55</v>
      </c>
    </row>
    <row r="4090" spans="1:16" ht="16.5" x14ac:dyDescent="0.3">
      <c r="A4090" s="2">
        <v>37161</v>
      </c>
      <c r="B4090" s="1">
        <v>58.03</v>
      </c>
      <c r="C4090" s="14">
        <v>37266</v>
      </c>
      <c r="D4090" s="13">
        <v>1156.55</v>
      </c>
      <c r="E4090" s="17">
        <v>37112</v>
      </c>
      <c r="F4090" s="16">
        <v>11754.56</v>
      </c>
      <c r="G4090" s="20">
        <v>37383</v>
      </c>
      <c r="H4090" s="19">
        <v>3453.29</v>
      </c>
      <c r="I4090" s="31">
        <v>37145</v>
      </c>
      <c r="J4090" s="30">
        <v>10417.36</v>
      </c>
      <c r="K4090" s="28">
        <v>37145</v>
      </c>
      <c r="L4090" s="27">
        <v>1794.82</v>
      </c>
      <c r="M4090" s="25">
        <v>37342</v>
      </c>
      <c r="N4090" s="24">
        <v>5214.7</v>
      </c>
      <c r="O4090" s="28">
        <v>37322</v>
      </c>
      <c r="P4090" s="27">
        <v>5289.43</v>
      </c>
    </row>
    <row r="4091" spans="1:16" ht="16.5" x14ac:dyDescent="0.3">
      <c r="A4091" s="2">
        <v>37160</v>
      </c>
      <c r="B4091" s="1">
        <v>58.19</v>
      </c>
      <c r="C4091" s="14">
        <v>37265</v>
      </c>
      <c r="D4091" s="13">
        <v>1155.1400000000001</v>
      </c>
      <c r="E4091" s="17">
        <v>37111</v>
      </c>
      <c r="F4091" s="16">
        <v>12163.67</v>
      </c>
      <c r="G4091" s="20">
        <v>37382</v>
      </c>
      <c r="H4091" s="19">
        <v>3479.29</v>
      </c>
      <c r="I4091" s="31">
        <v>37144</v>
      </c>
      <c r="J4091" s="30">
        <v>10366.32</v>
      </c>
      <c r="K4091" s="28">
        <v>37144</v>
      </c>
      <c r="L4091" s="27">
        <v>1765.17</v>
      </c>
      <c r="M4091" s="25">
        <v>37341</v>
      </c>
      <c r="N4091" s="24">
        <v>5195.5</v>
      </c>
      <c r="O4091" s="28">
        <v>37321</v>
      </c>
      <c r="P4091" s="27">
        <v>5285.26</v>
      </c>
    </row>
    <row r="4092" spans="1:16" ht="16.5" x14ac:dyDescent="0.3">
      <c r="A4092" s="2">
        <v>37159</v>
      </c>
      <c r="B4092" s="1">
        <v>58.17</v>
      </c>
      <c r="C4092" s="14">
        <v>37264</v>
      </c>
      <c r="D4092" s="13">
        <v>1160.71</v>
      </c>
      <c r="E4092" s="17">
        <v>37110</v>
      </c>
      <c r="F4092" s="16">
        <v>12319.46</v>
      </c>
      <c r="G4092" s="20">
        <v>37379</v>
      </c>
      <c r="H4092" s="19">
        <v>3496.44</v>
      </c>
      <c r="I4092" s="31">
        <v>37141</v>
      </c>
      <c r="J4092" s="30">
        <v>10384.200000000001</v>
      </c>
      <c r="K4092" s="28">
        <v>37141</v>
      </c>
      <c r="L4092" s="27">
        <v>1785.92</v>
      </c>
      <c r="M4092" s="25">
        <v>37340</v>
      </c>
      <c r="N4092" s="24">
        <v>5203.6000000000004</v>
      </c>
      <c r="O4092" s="28">
        <v>37320</v>
      </c>
      <c r="P4092" s="27">
        <v>5228.67</v>
      </c>
    </row>
    <row r="4093" spans="1:16" ht="16.5" x14ac:dyDescent="0.3">
      <c r="A4093" s="2">
        <v>37158</v>
      </c>
      <c r="B4093" s="1">
        <v>59.43</v>
      </c>
      <c r="C4093" s="14">
        <v>37263</v>
      </c>
      <c r="D4093" s="13">
        <v>1164.8900000000001</v>
      </c>
      <c r="E4093" s="17">
        <v>37109</v>
      </c>
      <c r="F4093" s="16">
        <v>12243.9</v>
      </c>
      <c r="G4093" s="20">
        <v>37378</v>
      </c>
      <c r="H4093" s="19">
        <v>3543.12</v>
      </c>
      <c r="I4093" s="31">
        <v>37140</v>
      </c>
      <c r="J4093" s="30">
        <v>10664.32</v>
      </c>
      <c r="K4093" s="28">
        <v>37140</v>
      </c>
      <c r="L4093" s="27">
        <v>1833.21</v>
      </c>
      <c r="M4093" s="25">
        <v>37337</v>
      </c>
      <c r="N4093" s="24">
        <v>5250.5</v>
      </c>
      <c r="O4093" s="28">
        <v>37319</v>
      </c>
      <c r="P4093" s="27">
        <v>5245.84</v>
      </c>
    </row>
    <row r="4094" spans="1:16" ht="16.5" x14ac:dyDescent="0.3">
      <c r="A4094" s="2">
        <v>37155</v>
      </c>
      <c r="B4094" s="1">
        <v>58.11</v>
      </c>
      <c r="C4094" s="14">
        <v>37260</v>
      </c>
      <c r="D4094" s="13">
        <v>1172.51</v>
      </c>
      <c r="E4094" s="17">
        <v>37106</v>
      </c>
      <c r="F4094" s="16">
        <v>12241.97</v>
      </c>
      <c r="G4094" s="20">
        <v>37376</v>
      </c>
      <c r="H4094" s="19">
        <v>3574.23</v>
      </c>
      <c r="I4094" s="31">
        <v>37139</v>
      </c>
      <c r="J4094" s="30">
        <v>10943.14</v>
      </c>
      <c r="K4094" s="28">
        <v>37139</v>
      </c>
      <c r="L4094" s="27">
        <v>1814.54</v>
      </c>
      <c r="M4094" s="25">
        <v>37336</v>
      </c>
      <c r="N4094" s="24">
        <v>5253.3</v>
      </c>
      <c r="O4094" s="28">
        <v>37316</v>
      </c>
      <c r="P4094" s="27">
        <v>5097.41</v>
      </c>
    </row>
    <row r="4095" spans="1:16" ht="16.5" x14ac:dyDescent="0.3">
      <c r="A4095" s="2">
        <v>37154</v>
      </c>
      <c r="B4095" s="1">
        <v>59.34</v>
      </c>
      <c r="C4095" s="14">
        <v>37259</v>
      </c>
      <c r="D4095" s="13">
        <v>1165.27</v>
      </c>
      <c r="E4095" s="17">
        <v>37105</v>
      </c>
      <c r="F4095" s="16">
        <v>12399.2</v>
      </c>
      <c r="G4095" s="20">
        <v>37375</v>
      </c>
      <c r="H4095" s="19">
        <v>3538.74</v>
      </c>
      <c r="I4095" s="31">
        <v>37138</v>
      </c>
      <c r="J4095" s="30">
        <v>11136.86</v>
      </c>
      <c r="K4095" s="28">
        <v>37138</v>
      </c>
      <c r="L4095" s="27">
        <v>1787.05</v>
      </c>
      <c r="M4095" s="25">
        <v>37335</v>
      </c>
      <c r="N4095" s="24">
        <v>5266.9</v>
      </c>
      <c r="O4095" s="28">
        <v>37315</v>
      </c>
      <c r="P4095" s="27">
        <v>5039.08</v>
      </c>
    </row>
    <row r="4096" spans="1:16" ht="16.5" x14ac:dyDescent="0.3">
      <c r="A4096" s="2">
        <v>37153</v>
      </c>
      <c r="B4096" s="1">
        <v>60.15</v>
      </c>
      <c r="C4096" s="14">
        <v>37258</v>
      </c>
      <c r="D4096" s="13">
        <v>1154.67</v>
      </c>
      <c r="E4096" s="17">
        <v>37104</v>
      </c>
      <c r="F4096" s="16">
        <v>11959.33</v>
      </c>
      <c r="G4096" s="20">
        <v>37372</v>
      </c>
      <c r="H4096" s="19">
        <v>3561.08</v>
      </c>
      <c r="I4096" s="31">
        <v>37137</v>
      </c>
      <c r="J4096" s="30">
        <v>10902.64</v>
      </c>
      <c r="K4096" s="28">
        <v>37137</v>
      </c>
      <c r="L4096" s="27">
        <v>1784.53</v>
      </c>
      <c r="M4096" s="25">
        <v>37334</v>
      </c>
      <c r="N4096" s="24">
        <v>5316.1</v>
      </c>
      <c r="O4096" s="28">
        <v>37314</v>
      </c>
      <c r="P4096" s="27">
        <v>4960.22</v>
      </c>
    </row>
    <row r="4097" spans="1:16" ht="16.5" x14ac:dyDescent="0.3">
      <c r="A4097" s="2">
        <v>37152</v>
      </c>
      <c r="B4097" s="1">
        <v>60.07</v>
      </c>
      <c r="C4097" s="14">
        <v>37256</v>
      </c>
      <c r="D4097" s="13">
        <v>1148.08</v>
      </c>
      <c r="E4097" s="17">
        <v>37103</v>
      </c>
      <c r="F4097" s="16">
        <v>11860.77</v>
      </c>
      <c r="G4097" s="20">
        <v>37371</v>
      </c>
      <c r="H4097" s="19">
        <v>3574.38</v>
      </c>
      <c r="I4097" s="31">
        <v>37134</v>
      </c>
      <c r="J4097" s="30">
        <v>11090.48</v>
      </c>
      <c r="K4097" s="28">
        <v>37134</v>
      </c>
      <c r="L4097" s="27">
        <v>1821.49</v>
      </c>
      <c r="M4097" s="25">
        <v>37333</v>
      </c>
      <c r="N4097" s="24">
        <v>5299.9</v>
      </c>
      <c r="O4097" s="28">
        <v>37313</v>
      </c>
      <c r="P4097" s="27">
        <v>4897.75</v>
      </c>
    </row>
    <row r="4098" spans="1:16" ht="16.5" x14ac:dyDescent="0.3">
      <c r="A4098" s="2">
        <v>37151</v>
      </c>
      <c r="B4098" s="1">
        <v>58.36</v>
      </c>
      <c r="C4098" s="14">
        <v>37253</v>
      </c>
      <c r="D4098" s="13">
        <v>1161.02</v>
      </c>
      <c r="E4098" s="17">
        <v>37102</v>
      </c>
      <c r="F4098" s="16">
        <v>11579.27</v>
      </c>
      <c r="G4098" s="20">
        <v>37370</v>
      </c>
      <c r="H4098" s="19">
        <v>3625.67</v>
      </c>
      <c r="I4098" s="31">
        <v>37133</v>
      </c>
      <c r="J4098" s="30">
        <v>11315.63</v>
      </c>
      <c r="K4098" s="28">
        <v>37133</v>
      </c>
      <c r="L4098" s="27">
        <v>1785.01</v>
      </c>
      <c r="M4098" s="25">
        <v>37330</v>
      </c>
      <c r="N4098" s="24">
        <v>5292.7</v>
      </c>
      <c r="O4098" s="28">
        <v>37312</v>
      </c>
      <c r="P4098" s="27">
        <v>4863.54</v>
      </c>
    </row>
    <row r="4099" spans="1:16" ht="16.5" x14ac:dyDescent="0.3">
      <c r="A4099" s="2">
        <v>37148</v>
      </c>
      <c r="B4099" s="1">
        <v>59.73</v>
      </c>
      <c r="C4099" s="14">
        <v>37252</v>
      </c>
      <c r="D4099" s="13">
        <v>1157.1300000000001</v>
      </c>
      <c r="E4099" s="17">
        <v>37099</v>
      </c>
      <c r="F4099" s="16">
        <v>11798.08</v>
      </c>
      <c r="G4099" s="20">
        <v>37369</v>
      </c>
      <c r="H4099" s="19">
        <v>3657.8</v>
      </c>
      <c r="I4099" s="31">
        <v>37132</v>
      </c>
      <c r="J4099" s="30">
        <v>11242.41</v>
      </c>
      <c r="K4099" s="28">
        <v>37132</v>
      </c>
      <c r="L4099" s="27">
        <v>1784.05</v>
      </c>
      <c r="M4099" s="25">
        <v>37329</v>
      </c>
      <c r="N4099" s="24">
        <v>5261.4</v>
      </c>
      <c r="O4099" s="28">
        <v>37309</v>
      </c>
      <c r="P4099" s="27">
        <v>4745.58</v>
      </c>
    </row>
    <row r="4100" spans="1:16" ht="16.5" x14ac:dyDescent="0.3">
      <c r="A4100" s="2">
        <v>37147</v>
      </c>
      <c r="B4100" s="1">
        <v>61.58</v>
      </c>
      <c r="C4100" s="14">
        <v>37251</v>
      </c>
      <c r="D4100" s="13">
        <v>1149.3699999999999</v>
      </c>
      <c r="E4100" s="17">
        <v>37098</v>
      </c>
      <c r="F4100" s="16">
        <v>11858.56</v>
      </c>
      <c r="G4100" s="20">
        <v>37368</v>
      </c>
      <c r="H4100" s="19">
        <v>3665.27</v>
      </c>
      <c r="I4100" s="31">
        <v>37131</v>
      </c>
      <c r="J4100" s="30">
        <v>11300.53</v>
      </c>
      <c r="K4100" s="28">
        <v>37131</v>
      </c>
      <c r="L4100" s="27">
        <v>1801.99</v>
      </c>
      <c r="M4100" s="25">
        <v>37328</v>
      </c>
      <c r="N4100" s="24">
        <v>5272</v>
      </c>
      <c r="O4100" s="28">
        <v>37308</v>
      </c>
      <c r="P4100" s="27">
        <v>4850.7299999999996</v>
      </c>
    </row>
    <row r="4101" spans="1:16" ht="16.5" x14ac:dyDescent="0.3">
      <c r="A4101" s="2">
        <v>37146</v>
      </c>
      <c r="B4101" s="1">
        <v>58.59</v>
      </c>
      <c r="C4101" s="14">
        <v>37249</v>
      </c>
      <c r="D4101" s="13">
        <v>1144.6500000000001</v>
      </c>
      <c r="E4101" s="17">
        <v>37097</v>
      </c>
      <c r="F4101" s="16">
        <v>11891.61</v>
      </c>
      <c r="G4101" s="20">
        <v>37365</v>
      </c>
      <c r="H4101" s="19">
        <v>3709.01</v>
      </c>
      <c r="I4101" s="31">
        <v>37130</v>
      </c>
      <c r="J4101" s="30">
        <v>11234.72</v>
      </c>
      <c r="K4101" s="28">
        <v>37130</v>
      </c>
      <c r="L4101" s="27">
        <v>1829.56</v>
      </c>
      <c r="M4101" s="25">
        <v>37327</v>
      </c>
      <c r="N4101" s="24">
        <v>5252.5</v>
      </c>
      <c r="O4101" s="28">
        <v>37307</v>
      </c>
      <c r="P4101" s="27">
        <v>4780.24</v>
      </c>
    </row>
    <row r="4102" spans="1:16" ht="16.5" x14ac:dyDescent="0.3">
      <c r="A4102" s="2">
        <v>37145</v>
      </c>
      <c r="B4102" s="1">
        <v>66.55</v>
      </c>
      <c r="C4102" s="14">
        <v>37246</v>
      </c>
      <c r="D4102" s="13">
        <v>1144.8900000000001</v>
      </c>
      <c r="E4102" s="17">
        <v>37096</v>
      </c>
      <c r="F4102" s="16">
        <v>11883.25</v>
      </c>
      <c r="G4102" s="20">
        <v>37364</v>
      </c>
      <c r="H4102" s="19">
        <v>3704.86</v>
      </c>
      <c r="I4102" s="31">
        <v>37127</v>
      </c>
      <c r="J4102" s="30">
        <v>11110.3</v>
      </c>
      <c r="K4102" s="28">
        <v>37127</v>
      </c>
      <c r="L4102" s="27">
        <v>1864.56</v>
      </c>
      <c r="M4102" s="25">
        <v>37326</v>
      </c>
      <c r="N4102" s="24">
        <v>5258.9</v>
      </c>
      <c r="O4102" s="28">
        <v>37306</v>
      </c>
      <c r="P4102" s="27">
        <v>4764.05</v>
      </c>
    </row>
    <row r="4103" spans="1:16" ht="16.5" x14ac:dyDescent="0.3">
      <c r="A4103" s="2">
        <v>37144</v>
      </c>
      <c r="B4103" s="1">
        <v>67.84</v>
      </c>
      <c r="C4103" s="14">
        <v>37245</v>
      </c>
      <c r="D4103" s="13">
        <v>1139.93</v>
      </c>
      <c r="E4103" s="17">
        <v>37095</v>
      </c>
      <c r="F4103" s="16">
        <v>11609.63</v>
      </c>
      <c r="G4103" s="20">
        <v>37363</v>
      </c>
      <c r="H4103" s="19">
        <v>3746.69</v>
      </c>
      <c r="I4103" s="31">
        <v>37126</v>
      </c>
      <c r="J4103" s="30">
        <v>11345.38</v>
      </c>
      <c r="K4103" s="28">
        <v>37126</v>
      </c>
      <c r="L4103" s="27">
        <v>1878.33</v>
      </c>
      <c r="M4103" s="25">
        <v>37323</v>
      </c>
      <c r="N4103" s="24">
        <v>5285.7</v>
      </c>
      <c r="O4103" s="28">
        <v>37305</v>
      </c>
      <c r="P4103" s="27">
        <v>4871.76</v>
      </c>
    </row>
    <row r="4104" spans="1:16" ht="16.5" x14ac:dyDescent="0.3">
      <c r="A4104" s="2">
        <v>37141</v>
      </c>
      <c r="B4104" s="1">
        <v>68.5</v>
      </c>
      <c r="C4104" s="14">
        <v>37244</v>
      </c>
      <c r="D4104" s="13">
        <v>1149.56</v>
      </c>
      <c r="E4104" s="17">
        <v>37091</v>
      </c>
      <c r="F4104" s="16">
        <v>11908.39</v>
      </c>
      <c r="G4104" s="20">
        <v>37362</v>
      </c>
      <c r="H4104" s="19">
        <v>3742.88</v>
      </c>
      <c r="I4104" s="31">
        <v>37125</v>
      </c>
      <c r="J4104" s="30">
        <v>11188.57</v>
      </c>
      <c r="K4104" s="28">
        <v>37125</v>
      </c>
      <c r="L4104" s="27">
        <v>1910.42</v>
      </c>
      <c r="M4104" s="25">
        <v>37322</v>
      </c>
      <c r="N4104" s="24">
        <v>5282.1</v>
      </c>
      <c r="O4104" s="28">
        <v>37302</v>
      </c>
      <c r="P4104" s="27">
        <v>4862.6000000000004</v>
      </c>
    </row>
    <row r="4105" spans="1:16" ht="16.5" x14ac:dyDescent="0.3">
      <c r="A4105" s="2">
        <v>37140</v>
      </c>
      <c r="B4105" s="1">
        <v>68.23</v>
      </c>
      <c r="C4105" s="14">
        <v>37243</v>
      </c>
      <c r="D4105" s="13">
        <v>1142.92</v>
      </c>
      <c r="E4105" s="17">
        <v>37090</v>
      </c>
      <c r="F4105" s="16">
        <v>11892.58</v>
      </c>
      <c r="G4105" s="20">
        <v>37361</v>
      </c>
      <c r="H4105" s="19">
        <v>3650.23</v>
      </c>
      <c r="I4105" s="31">
        <v>37124</v>
      </c>
      <c r="J4105" s="30">
        <v>11440.35</v>
      </c>
      <c r="K4105" s="28">
        <v>37124</v>
      </c>
      <c r="L4105" s="27">
        <v>1938.16</v>
      </c>
      <c r="M4105" s="25">
        <v>37321</v>
      </c>
      <c r="N4105" s="24">
        <v>5245.5</v>
      </c>
      <c r="O4105" s="28">
        <v>37301</v>
      </c>
      <c r="P4105" s="27">
        <v>4973.7700000000004</v>
      </c>
    </row>
    <row r="4106" spans="1:16" ht="16.5" x14ac:dyDescent="0.3">
      <c r="A4106" s="2">
        <v>37139</v>
      </c>
      <c r="B4106" s="1">
        <v>68.239999999999995</v>
      </c>
      <c r="C4106" s="14">
        <v>37242</v>
      </c>
      <c r="D4106" s="13">
        <v>1134.3599999999999</v>
      </c>
      <c r="E4106" s="17">
        <v>37089</v>
      </c>
      <c r="F4106" s="16">
        <v>12128.57</v>
      </c>
      <c r="G4106" s="20">
        <v>37358</v>
      </c>
      <c r="H4106" s="19">
        <v>3611.79</v>
      </c>
      <c r="I4106" s="31">
        <v>37123</v>
      </c>
      <c r="J4106" s="30">
        <v>11458.7</v>
      </c>
      <c r="K4106" s="28">
        <v>37123</v>
      </c>
      <c r="L4106" s="27">
        <v>1896.13</v>
      </c>
      <c r="M4106" s="25">
        <v>37320</v>
      </c>
      <c r="N4106" s="24">
        <v>5214</v>
      </c>
      <c r="O4106" s="28">
        <v>37300</v>
      </c>
      <c r="P4106" s="27">
        <v>4935.3500000000004</v>
      </c>
    </row>
    <row r="4107" spans="1:16" ht="16.5" x14ac:dyDescent="0.3">
      <c r="A4107" s="2">
        <v>37138</v>
      </c>
      <c r="B4107" s="1">
        <v>69.22</v>
      </c>
      <c r="C4107" s="14">
        <v>37239</v>
      </c>
      <c r="D4107" s="13">
        <v>1123.0899999999999</v>
      </c>
      <c r="E4107" s="17">
        <v>37088</v>
      </c>
      <c r="F4107" s="16">
        <v>12343.37</v>
      </c>
      <c r="G4107" s="20">
        <v>37357</v>
      </c>
      <c r="H4107" s="19">
        <v>3593.43</v>
      </c>
      <c r="I4107" s="31">
        <v>37120</v>
      </c>
      <c r="J4107" s="30">
        <v>11754.81</v>
      </c>
      <c r="K4107" s="28">
        <v>37120</v>
      </c>
      <c r="L4107" s="27">
        <v>1906.25</v>
      </c>
      <c r="M4107" s="25">
        <v>37319</v>
      </c>
      <c r="N4107" s="24">
        <v>5242</v>
      </c>
      <c r="O4107" s="28">
        <v>37299</v>
      </c>
      <c r="P4107" s="27">
        <v>4884.78</v>
      </c>
    </row>
    <row r="4108" spans="1:16" ht="16.5" x14ac:dyDescent="0.3">
      <c r="A4108" s="2">
        <v>37137</v>
      </c>
      <c r="B4108" s="1">
        <v>67.05</v>
      </c>
      <c r="C4108" s="14">
        <v>37238</v>
      </c>
      <c r="D4108" s="13">
        <v>1119.3800000000001</v>
      </c>
      <c r="E4108" s="17">
        <v>37085</v>
      </c>
      <c r="F4108" s="16">
        <v>12355.15</v>
      </c>
      <c r="G4108" s="20">
        <v>37356</v>
      </c>
      <c r="H4108" s="19">
        <v>3660.5</v>
      </c>
      <c r="I4108" s="31">
        <v>37119</v>
      </c>
      <c r="J4108" s="30">
        <v>11832.44</v>
      </c>
      <c r="K4108" s="28">
        <v>37119</v>
      </c>
      <c r="L4108" s="27">
        <v>1909.11</v>
      </c>
      <c r="M4108" s="25">
        <v>37316</v>
      </c>
      <c r="N4108" s="24">
        <v>5169</v>
      </c>
      <c r="O4108" s="28">
        <v>37298</v>
      </c>
      <c r="P4108" s="27">
        <v>4940</v>
      </c>
    </row>
    <row r="4109" spans="1:16" ht="16.5" x14ac:dyDescent="0.3">
      <c r="A4109" s="2">
        <v>37134</v>
      </c>
      <c r="B4109" s="1">
        <v>67.42</v>
      </c>
      <c r="C4109" s="14">
        <v>37237</v>
      </c>
      <c r="D4109" s="13">
        <v>1137.07</v>
      </c>
      <c r="E4109" s="17">
        <v>37084</v>
      </c>
      <c r="F4109" s="16">
        <v>12407.95</v>
      </c>
      <c r="G4109" s="20">
        <v>37355</v>
      </c>
      <c r="H4109" s="19">
        <v>3623</v>
      </c>
      <c r="I4109" s="31">
        <v>37118</v>
      </c>
      <c r="J4109" s="30">
        <v>12141.63</v>
      </c>
      <c r="K4109" s="28">
        <v>37118</v>
      </c>
      <c r="L4109" s="27">
        <v>1944.37</v>
      </c>
      <c r="M4109" s="25">
        <v>37315</v>
      </c>
      <c r="N4109" s="24">
        <v>5101</v>
      </c>
      <c r="O4109" s="28">
        <v>37295</v>
      </c>
      <c r="P4109" s="27">
        <v>4835.95</v>
      </c>
    </row>
    <row r="4110" spans="1:16" ht="16.5" x14ac:dyDescent="0.3">
      <c r="A4110" s="2">
        <v>37133</v>
      </c>
      <c r="B4110" s="1">
        <v>69.81</v>
      </c>
      <c r="C4110" s="14">
        <v>37236</v>
      </c>
      <c r="D4110" s="13">
        <v>1136.76</v>
      </c>
      <c r="E4110" s="17">
        <v>37083</v>
      </c>
      <c r="F4110" s="16">
        <v>12005.11</v>
      </c>
      <c r="G4110" s="20">
        <v>37354</v>
      </c>
      <c r="H4110" s="19">
        <v>3604.73</v>
      </c>
      <c r="I4110" s="31">
        <v>37117</v>
      </c>
      <c r="J4110" s="30">
        <v>11991.01</v>
      </c>
      <c r="K4110" s="28">
        <v>37117</v>
      </c>
      <c r="L4110" s="27">
        <v>1914.67</v>
      </c>
      <c r="M4110" s="25">
        <v>37314</v>
      </c>
      <c r="N4110" s="24">
        <v>5178.3999999999996</v>
      </c>
      <c r="O4110" s="28">
        <v>37294</v>
      </c>
      <c r="P4110" s="27">
        <v>4862.62</v>
      </c>
    </row>
    <row r="4111" spans="1:16" ht="16.5" x14ac:dyDescent="0.3">
      <c r="A4111" s="2">
        <v>37132</v>
      </c>
      <c r="B4111" s="1">
        <v>70.069999999999993</v>
      </c>
      <c r="C4111" s="14">
        <v>37235</v>
      </c>
      <c r="D4111" s="13">
        <v>1139.93</v>
      </c>
      <c r="E4111" s="17">
        <v>37082</v>
      </c>
      <c r="F4111" s="16">
        <v>12300.41</v>
      </c>
      <c r="G4111" s="20">
        <v>37351</v>
      </c>
      <c r="H4111" s="19">
        <v>3677.72</v>
      </c>
      <c r="I4111" s="31">
        <v>37116</v>
      </c>
      <c r="J4111" s="30">
        <v>11694.29</v>
      </c>
      <c r="K4111" s="28">
        <v>37116</v>
      </c>
      <c r="L4111" s="27">
        <v>1869.56</v>
      </c>
      <c r="M4111" s="25">
        <v>37313</v>
      </c>
      <c r="N4111" s="24">
        <v>5139</v>
      </c>
      <c r="O4111" s="28">
        <v>37293</v>
      </c>
      <c r="P4111" s="27">
        <v>4804.41</v>
      </c>
    </row>
    <row r="4112" spans="1:16" ht="16.5" x14ac:dyDescent="0.3">
      <c r="A4112" s="2">
        <v>37131</v>
      </c>
      <c r="B4112" s="1">
        <v>71.22</v>
      </c>
      <c r="C4112" s="14">
        <v>37232</v>
      </c>
      <c r="D4112" s="13">
        <v>1158.31</v>
      </c>
      <c r="E4112" s="17">
        <v>37081</v>
      </c>
      <c r="F4112" s="16">
        <v>12239.68</v>
      </c>
      <c r="G4112" s="20">
        <v>37350</v>
      </c>
      <c r="H4112" s="19">
        <v>3691.1</v>
      </c>
      <c r="I4112" s="31">
        <v>37113</v>
      </c>
      <c r="J4112" s="30">
        <v>11765.81</v>
      </c>
      <c r="K4112" s="28">
        <v>37113</v>
      </c>
      <c r="L4112" s="27">
        <v>1879.98</v>
      </c>
      <c r="M4112" s="25">
        <v>37312</v>
      </c>
      <c r="N4112" s="24">
        <v>5100.7</v>
      </c>
      <c r="O4112" s="28">
        <v>37292</v>
      </c>
      <c r="P4112" s="27">
        <v>4936.75</v>
      </c>
    </row>
    <row r="4113" spans="1:16" ht="16.5" x14ac:dyDescent="0.3">
      <c r="A4113" s="2">
        <v>37130</v>
      </c>
      <c r="B4113" s="1">
        <v>71.53</v>
      </c>
      <c r="C4113" s="14">
        <v>37231</v>
      </c>
      <c r="D4113" s="13">
        <v>1167.0999999999999</v>
      </c>
      <c r="E4113" s="17">
        <v>37078</v>
      </c>
      <c r="F4113" s="16">
        <v>12306.08</v>
      </c>
      <c r="G4113" s="20">
        <v>37349</v>
      </c>
      <c r="H4113" s="19">
        <v>3748.44</v>
      </c>
      <c r="I4113" s="31">
        <v>37112</v>
      </c>
      <c r="J4113" s="30">
        <v>11716.77</v>
      </c>
      <c r="K4113" s="28">
        <v>37112</v>
      </c>
      <c r="L4113" s="27">
        <v>1862.65</v>
      </c>
      <c r="M4113" s="25">
        <v>37309</v>
      </c>
      <c r="N4113" s="24">
        <v>5050.8</v>
      </c>
      <c r="O4113" s="28">
        <v>37291</v>
      </c>
      <c r="P4113" s="27">
        <v>4984.4799999999996</v>
      </c>
    </row>
    <row r="4114" spans="1:16" ht="16.5" x14ac:dyDescent="0.3">
      <c r="A4114" s="2">
        <v>37127</v>
      </c>
      <c r="B4114" s="1">
        <v>70.260000000000005</v>
      </c>
      <c r="C4114" s="14">
        <v>37230</v>
      </c>
      <c r="D4114" s="13">
        <v>1170.3499999999999</v>
      </c>
      <c r="E4114" s="17">
        <v>37077</v>
      </c>
      <c r="F4114" s="16">
        <v>12607.3</v>
      </c>
      <c r="G4114" s="20">
        <v>37348</v>
      </c>
      <c r="H4114" s="19">
        <v>3743.96</v>
      </c>
      <c r="I4114" s="31">
        <v>37111</v>
      </c>
      <c r="J4114" s="30">
        <v>11958.01</v>
      </c>
      <c r="K4114" s="28">
        <v>37111</v>
      </c>
      <c r="L4114" s="27">
        <v>1844.54</v>
      </c>
      <c r="M4114" s="25">
        <v>37308</v>
      </c>
      <c r="N4114" s="24">
        <v>5073.3</v>
      </c>
      <c r="O4114" s="28">
        <v>37288</v>
      </c>
      <c r="P4114" s="27">
        <v>5097.0600000000004</v>
      </c>
    </row>
    <row r="4115" spans="1:16" ht="16.5" x14ac:dyDescent="0.3">
      <c r="A4115" s="2">
        <v>37126</v>
      </c>
      <c r="B4115" s="1">
        <v>70.25</v>
      </c>
      <c r="C4115" s="14">
        <v>37229</v>
      </c>
      <c r="D4115" s="13">
        <v>1144.8</v>
      </c>
      <c r="E4115" s="17">
        <v>37076</v>
      </c>
      <c r="F4115" s="16">
        <v>12629.02</v>
      </c>
      <c r="G4115" s="20">
        <v>37343</v>
      </c>
      <c r="H4115" s="19">
        <v>3784.05</v>
      </c>
      <c r="I4115" s="31">
        <v>37110</v>
      </c>
      <c r="J4115" s="30">
        <v>12007.19</v>
      </c>
      <c r="K4115" s="28">
        <v>37110</v>
      </c>
      <c r="L4115" s="27">
        <v>1852.84</v>
      </c>
      <c r="M4115" s="25">
        <v>37307</v>
      </c>
      <c r="N4115" s="24">
        <v>5024.1000000000004</v>
      </c>
      <c r="O4115" s="28">
        <v>37287</v>
      </c>
      <c r="P4115" s="27">
        <v>5107.6099999999997</v>
      </c>
    </row>
    <row r="4116" spans="1:16" ht="16.5" x14ac:dyDescent="0.3">
      <c r="A4116" s="2">
        <v>37125</v>
      </c>
      <c r="B4116" s="1">
        <v>70.760000000000005</v>
      </c>
      <c r="C4116" s="14">
        <v>37228</v>
      </c>
      <c r="D4116" s="13">
        <v>1129.9000000000001</v>
      </c>
      <c r="E4116" s="17">
        <v>37075</v>
      </c>
      <c r="F4116" s="16">
        <v>12817.41</v>
      </c>
      <c r="G4116" s="20">
        <v>37342</v>
      </c>
      <c r="H4116" s="19">
        <v>3734.98</v>
      </c>
      <c r="I4116" s="31">
        <v>37109</v>
      </c>
      <c r="J4116" s="30">
        <v>12148.81</v>
      </c>
      <c r="K4116" s="28">
        <v>37109</v>
      </c>
      <c r="L4116" s="27">
        <v>1813.02</v>
      </c>
      <c r="M4116" s="25">
        <v>37306</v>
      </c>
      <c r="N4116" s="24">
        <v>5092.5</v>
      </c>
      <c r="O4116" s="28">
        <v>37286</v>
      </c>
      <c r="P4116" s="27">
        <v>5052.2</v>
      </c>
    </row>
    <row r="4117" spans="1:16" ht="16.5" x14ac:dyDescent="0.3">
      <c r="A4117" s="2">
        <v>37124</v>
      </c>
      <c r="B4117" s="1">
        <v>69.930000000000007</v>
      </c>
      <c r="C4117" s="14">
        <v>37225</v>
      </c>
      <c r="D4117" s="13">
        <v>1139.45</v>
      </c>
      <c r="E4117" s="17">
        <v>37074</v>
      </c>
      <c r="F4117" s="16">
        <v>12751.18</v>
      </c>
      <c r="G4117" s="20">
        <v>37341</v>
      </c>
      <c r="H4117" s="19">
        <v>3732.75</v>
      </c>
      <c r="I4117" s="31">
        <v>37106</v>
      </c>
      <c r="J4117" s="30">
        <v>12269.08</v>
      </c>
      <c r="K4117" s="28">
        <v>37106</v>
      </c>
      <c r="L4117" s="27">
        <v>1895.52</v>
      </c>
      <c r="M4117" s="25">
        <v>37305</v>
      </c>
      <c r="N4117" s="24">
        <v>5154.3</v>
      </c>
      <c r="O4117" s="28">
        <v>37285</v>
      </c>
      <c r="P4117" s="27">
        <v>5084.5200000000004</v>
      </c>
    </row>
    <row r="4118" spans="1:16" ht="16.5" x14ac:dyDescent="0.3">
      <c r="A4118" s="2">
        <v>37123</v>
      </c>
      <c r="B4118" s="1">
        <v>69.83</v>
      </c>
      <c r="C4118" s="14">
        <v>37224</v>
      </c>
      <c r="D4118" s="13">
        <v>1140.2</v>
      </c>
      <c r="E4118" s="17">
        <v>37071</v>
      </c>
      <c r="F4118" s="16">
        <v>12969.05</v>
      </c>
      <c r="G4118" s="20">
        <v>37340</v>
      </c>
      <c r="H4118" s="19">
        <v>3711.76</v>
      </c>
      <c r="I4118" s="31">
        <v>37105</v>
      </c>
      <c r="J4118" s="30">
        <v>12466.37</v>
      </c>
      <c r="K4118" s="28">
        <v>37105</v>
      </c>
      <c r="L4118" s="27">
        <v>1960.92</v>
      </c>
      <c r="M4118" s="25">
        <v>37302</v>
      </c>
      <c r="N4118" s="24">
        <v>5182.5</v>
      </c>
      <c r="O4118" s="28">
        <v>37284</v>
      </c>
      <c r="P4118" s="27">
        <v>5159.0200000000004</v>
      </c>
    </row>
    <row r="4119" spans="1:16" ht="16.5" x14ac:dyDescent="0.3">
      <c r="A4119" s="2">
        <v>37120</v>
      </c>
      <c r="B4119" s="1">
        <v>71.56</v>
      </c>
      <c r="C4119" s="14">
        <v>37223</v>
      </c>
      <c r="D4119" s="13">
        <v>1128.52</v>
      </c>
      <c r="E4119" s="17">
        <v>37070</v>
      </c>
      <c r="F4119" s="16">
        <v>12679.88</v>
      </c>
      <c r="G4119" s="20">
        <v>37337</v>
      </c>
      <c r="H4119" s="19">
        <v>3744.37</v>
      </c>
      <c r="I4119" s="31">
        <v>37104</v>
      </c>
      <c r="J4119" s="30">
        <v>12478.74</v>
      </c>
      <c r="K4119" s="28">
        <v>37104</v>
      </c>
      <c r="L4119" s="27">
        <v>1995.74</v>
      </c>
      <c r="M4119" s="25">
        <v>37301</v>
      </c>
      <c r="N4119" s="24">
        <v>5208.7</v>
      </c>
      <c r="O4119" s="28">
        <v>37281</v>
      </c>
      <c r="P4119" s="27">
        <v>5156.63</v>
      </c>
    </row>
    <row r="4120" spans="1:16" ht="16.5" x14ac:dyDescent="0.3">
      <c r="A4120" s="2">
        <v>37119</v>
      </c>
      <c r="B4120" s="1">
        <v>71.599999999999994</v>
      </c>
      <c r="C4120" s="14">
        <v>37222</v>
      </c>
      <c r="D4120" s="13">
        <v>1149.5</v>
      </c>
      <c r="E4120" s="17">
        <v>37069</v>
      </c>
      <c r="F4120" s="16">
        <v>12828.98</v>
      </c>
      <c r="G4120" s="20">
        <v>37336</v>
      </c>
      <c r="H4120" s="19">
        <v>3722.68</v>
      </c>
      <c r="I4120" s="31">
        <v>37103</v>
      </c>
      <c r="J4120" s="30">
        <v>12316.69</v>
      </c>
      <c r="K4120" s="28">
        <v>37103</v>
      </c>
      <c r="L4120" s="27">
        <v>1982.5</v>
      </c>
      <c r="M4120" s="25">
        <v>37300</v>
      </c>
      <c r="N4120" s="24">
        <v>5153.8999999999996</v>
      </c>
      <c r="O4120" s="28">
        <v>37280</v>
      </c>
      <c r="P4120" s="27">
        <v>5170.4399999999996</v>
      </c>
    </row>
    <row r="4121" spans="1:16" ht="16.5" x14ac:dyDescent="0.3">
      <c r="A4121" s="2">
        <v>37117</v>
      </c>
      <c r="B4121" s="1">
        <v>71.23</v>
      </c>
      <c r="C4121" s="14">
        <v>37221</v>
      </c>
      <c r="D4121" s="13">
        <v>1157.42</v>
      </c>
      <c r="E4121" s="17">
        <v>37068</v>
      </c>
      <c r="F4121" s="16">
        <v>12978.82</v>
      </c>
      <c r="G4121" s="20">
        <v>37335</v>
      </c>
      <c r="H4121" s="19">
        <v>3747.27</v>
      </c>
      <c r="I4121" s="31">
        <v>37102</v>
      </c>
      <c r="J4121" s="30">
        <v>12086.66</v>
      </c>
      <c r="K4121" s="28">
        <v>37102</v>
      </c>
      <c r="L4121" s="27">
        <v>2015.85</v>
      </c>
      <c r="M4121" s="25">
        <v>37299</v>
      </c>
      <c r="N4121" s="24">
        <v>5135.7</v>
      </c>
      <c r="O4121" s="28">
        <v>37279</v>
      </c>
      <c r="P4121" s="27">
        <v>5163.03</v>
      </c>
    </row>
    <row r="4122" spans="1:16" ht="16.5" x14ac:dyDescent="0.3">
      <c r="A4122" s="2">
        <v>37116</v>
      </c>
      <c r="B4122" s="1">
        <v>69.260000000000005</v>
      </c>
      <c r="C4122" s="14">
        <v>37218</v>
      </c>
      <c r="D4122" s="13">
        <v>1150.3399999999999</v>
      </c>
      <c r="E4122" s="17">
        <v>37067</v>
      </c>
      <c r="F4122" s="16">
        <v>12896.47</v>
      </c>
      <c r="G4122" s="20">
        <v>37334</v>
      </c>
      <c r="H4122" s="19">
        <v>3796.26</v>
      </c>
      <c r="I4122" s="31">
        <v>37099</v>
      </c>
      <c r="J4122" s="30">
        <v>12182.17</v>
      </c>
      <c r="K4122" s="28">
        <v>37099</v>
      </c>
      <c r="L4122" s="27">
        <v>2063.5700000000002</v>
      </c>
      <c r="M4122" s="25">
        <v>37298</v>
      </c>
      <c r="N4122" s="24">
        <v>5161.8</v>
      </c>
      <c r="O4122" s="28">
        <v>37278</v>
      </c>
      <c r="P4122" s="27">
        <v>5045.72</v>
      </c>
    </row>
    <row r="4123" spans="1:16" ht="16.5" x14ac:dyDescent="0.3">
      <c r="A4123" s="2">
        <v>37113</v>
      </c>
      <c r="B4123" s="1">
        <v>68.52</v>
      </c>
      <c r="C4123" s="14">
        <v>37216</v>
      </c>
      <c r="D4123" s="13">
        <v>1137.03</v>
      </c>
      <c r="E4123" s="17">
        <v>37064</v>
      </c>
      <c r="F4123" s="16">
        <v>13044.61</v>
      </c>
      <c r="G4123" s="20">
        <v>37333</v>
      </c>
      <c r="H4123" s="19">
        <v>3778.72</v>
      </c>
      <c r="I4123" s="31">
        <v>37098</v>
      </c>
      <c r="J4123" s="30">
        <v>12039.82</v>
      </c>
      <c r="K4123" s="28">
        <v>37098</v>
      </c>
      <c r="L4123" s="27">
        <v>2061.4</v>
      </c>
      <c r="M4123" s="25">
        <v>37295</v>
      </c>
      <c r="N4123" s="24">
        <v>5128.1000000000004</v>
      </c>
      <c r="O4123" s="28">
        <v>37277</v>
      </c>
      <c r="P4123" s="27">
        <v>5069.74</v>
      </c>
    </row>
    <row r="4124" spans="1:16" ht="16.5" x14ac:dyDescent="0.3">
      <c r="A4124" s="2">
        <v>37112</v>
      </c>
      <c r="B4124" s="1">
        <v>67.73</v>
      </c>
      <c r="C4124" s="14">
        <v>37215</v>
      </c>
      <c r="D4124" s="13">
        <v>1142.6600000000001</v>
      </c>
      <c r="E4124" s="17">
        <v>37063</v>
      </c>
      <c r="F4124" s="16">
        <v>12962.43</v>
      </c>
      <c r="G4124" s="20">
        <v>37330</v>
      </c>
      <c r="H4124" s="19">
        <v>3755.75</v>
      </c>
      <c r="I4124" s="31">
        <v>37096</v>
      </c>
      <c r="J4124" s="30">
        <v>12214.1</v>
      </c>
      <c r="K4124" s="28">
        <v>37096</v>
      </c>
      <c r="L4124" s="27">
        <v>2035.17</v>
      </c>
      <c r="M4124" s="25">
        <v>37294</v>
      </c>
      <c r="N4124" s="24">
        <v>5127</v>
      </c>
      <c r="O4124" s="28">
        <v>37274</v>
      </c>
      <c r="P4124" s="27">
        <v>5122.2299999999996</v>
      </c>
    </row>
    <row r="4125" spans="1:16" ht="16.5" x14ac:dyDescent="0.3">
      <c r="A4125" s="2">
        <v>37111</v>
      </c>
      <c r="B4125" s="1">
        <v>69.89</v>
      </c>
      <c r="C4125" s="14">
        <v>37214</v>
      </c>
      <c r="D4125" s="13">
        <v>1151.06</v>
      </c>
      <c r="E4125" s="17">
        <v>37062</v>
      </c>
      <c r="F4125" s="16">
        <v>12674.64</v>
      </c>
      <c r="G4125" s="20">
        <v>37329</v>
      </c>
      <c r="H4125" s="19">
        <v>3711.44</v>
      </c>
      <c r="I4125" s="31">
        <v>37095</v>
      </c>
      <c r="J4125" s="30">
        <v>12236.45</v>
      </c>
      <c r="K4125" s="28">
        <v>37095</v>
      </c>
      <c r="L4125" s="27">
        <v>1964.04</v>
      </c>
      <c r="M4125" s="25">
        <v>37293</v>
      </c>
      <c r="N4125" s="24">
        <v>5073.8</v>
      </c>
      <c r="O4125" s="28">
        <v>37273</v>
      </c>
      <c r="P4125" s="27">
        <v>5133.3999999999996</v>
      </c>
    </row>
    <row r="4126" spans="1:16" ht="16.5" x14ac:dyDescent="0.3">
      <c r="A4126" s="2">
        <v>37110</v>
      </c>
      <c r="B4126" s="1">
        <v>70.09</v>
      </c>
      <c r="C4126" s="14">
        <v>37211</v>
      </c>
      <c r="D4126" s="13">
        <v>1138.6500000000001</v>
      </c>
      <c r="E4126" s="17">
        <v>37061</v>
      </c>
      <c r="F4126" s="16">
        <v>12574.26</v>
      </c>
      <c r="G4126" s="20">
        <v>37328</v>
      </c>
      <c r="H4126" s="19">
        <v>3702.89</v>
      </c>
      <c r="I4126" s="31">
        <v>37092</v>
      </c>
      <c r="J4126" s="30">
        <v>12301.68</v>
      </c>
      <c r="K4126" s="28">
        <v>37092</v>
      </c>
      <c r="L4126" s="27">
        <v>1986.97</v>
      </c>
      <c r="M4126" s="25">
        <v>37292</v>
      </c>
      <c r="N4126" s="24">
        <v>5093.3999999999996</v>
      </c>
      <c r="O4126" s="28">
        <v>37272</v>
      </c>
      <c r="P4126" s="27">
        <v>4984.2</v>
      </c>
    </row>
    <row r="4127" spans="1:16" ht="16.5" x14ac:dyDescent="0.3">
      <c r="A4127" s="2">
        <v>37109</v>
      </c>
      <c r="B4127" s="1">
        <v>70.459999999999994</v>
      </c>
      <c r="C4127" s="14">
        <v>37210</v>
      </c>
      <c r="D4127" s="13">
        <v>1142.24</v>
      </c>
      <c r="E4127" s="17">
        <v>37060</v>
      </c>
      <c r="F4127" s="16">
        <v>12697.79</v>
      </c>
      <c r="G4127" s="20">
        <v>37327</v>
      </c>
      <c r="H4127" s="19">
        <v>3723.95</v>
      </c>
      <c r="I4127" s="31">
        <v>37091</v>
      </c>
      <c r="J4127" s="30">
        <v>12279.82</v>
      </c>
      <c r="K4127" s="28">
        <v>37091</v>
      </c>
      <c r="L4127" s="27">
        <v>1933.69</v>
      </c>
      <c r="M4127" s="25">
        <v>37291</v>
      </c>
      <c r="N4127" s="24">
        <v>5167.3</v>
      </c>
      <c r="O4127" s="28">
        <v>37271</v>
      </c>
      <c r="P4127" s="27">
        <v>5062.04</v>
      </c>
    </row>
    <row r="4128" spans="1:16" ht="16.5" x14ac:dyDescent="0.3">
      <c r="A4128" s="2">
        <v>37106</v>
      </c>
      <c r="B4128" s="1">
        <v>70.459999999999994</v>
      </c>
      <c r="C4128" s="14">
        <v>37209</v>
      </c>
      <c r="D4128" s="13">
        <v>1141.21</v>
      </c>
      <c r="E4128" s="17">
        <v>37057</v>
      </c>
      <c r="F4128" s="16">
        <v>12790.38</v>
      </c>
      <c r="G4128" s="20">
        <v>37326</v>
      </c>
      <c r="H4128" s="19">
        <v>3766.9</v>
      </c>
      <c r="I4128" s="31">
        <v>37090</v>
      </c>
      <c r="J4128" s="30">
        <v>12427.19</v>
      </c>
      <c r="K4128" s="28">
        <v>37090</v>
      </c>
      <c r="L4128" s="27">
        <v>1983.59</v>
      </c>
      <c r="M4128" s="25">
        <v>37288</v>
      </c>
      <c r="N4128" s="24">
        <v>5189.7</v>
      </c>
      <c r="O4128" s="28">
        <v>37270</v>
      </c>
      <c r="P4128" s="27">
        <v>5065.84</v>
      </c>
    </row>
    <row r="4129" spans="1:16" ht="16.5" x14ac:dyDescent="0.3">
      <c r="A4129" s="2">
        <v>37105</v>
      </c>
      <c r="B4129" s="1">
        <v>70.34</v>
      </c>
      <c r="C4129" s="14">
        <v>37208</v>
      </c>
      <c r="D4129" s="13">
        <v>1139.0899999999999</v>
      </c>
      <c r="E4129" s="17">
        <v>37056</v>
      </c>
      <c r="F4129" s="16">
        <v>12846.66</v>
      </c>
      <c r="G4129" s="20">
        <v>37323</v>
      </c>
      <c r="H4129" s="19">
        <v>3789.88</v>
      </c>
      <c r="I4129" s="31">
        <v>37089</v>
      </c>
      <c r="J4129" s="30">
        <v>12495.25</v>
      </c>
      <c r="K4129" s="28">
        <v>37089</v>
      </c>
      <c r="L4129" s="27">
        <v>1969.99</v>
      </c>
      <c r="M4129" s="25">
        <v>37287</v>
      </c>
      <c r="N4129" s="24">
        <v>5164.8</v>
      </c>
      <c r="O4129" s="28">
        <v>37267</v>
      </c>
      <c r="P4129" s="27">
        <v>5209.97</v>
      </c>
    </row>
    <row r="4130" spans="1:16" ht="16.5" x14ac:dyDescent="0.3">
      <c r="A4130" s="2">
        <v>37104</v>
      </c>
      <c r="B4130" s="1">
        <v>69.72</v>
      </c>
      <c r="C4130" s="14">
        <v>37207</v>
      </c>
      <c r="D4130" s="13">
        <v>1118.33</v>
      </c>
      <c r="E4130" s="17">
        <v>37055</v>
      </c>
      <c r="F4130" s="16">
        <v>12823.45</v>
      </c>
      <c r="G4130" s="20">
        <v>37322</v>
      </c>
      <c r="H4130" s="19">
        <v>3766.81</v>
      </c>
      <c r="I4130" s="31">
        <v>37088</v>
      </c>
      <c r="J4130" s="30">
        <v>12624.53</v>
      </c>
      <c r="K4130" s="28">
        <v>37088</v>
      </c>
      <c r="L4130" s="27">
        <v>2080.0300000000002</v>
      </c>
      <c r="M4130" s="25">
        <v>37286</v>
      </c>
      <c r="N4130" s="24">
        <v>5089.3</v>
      </c>
      <c r="O4130" s="28">
        <v>37266</v>
      </c>
      <c r="P4130" s="27">
        <v>5228.1099999999997</v>
      </c>
    </row>
    <row r="4131" spans="1:16" ht="16.5" x14ac:dyDescent="0.3">
      <c r="A4131" s="2">
        <v>37103</v>
      </c>
      <c r="B4131" s="1">
        <v>66.98</v>
      </c>
      <c r="C4131" s="14">
        <v>37204</v>
      </c>
      <c r="D4131" s="13">
        <v>1120.31</v>
      </c>
      <c r="E4131" s="17">
        <v>37054</v>
      </c>
      <c r="F4131" s="16">
        <v>12840.1</v>
      </c>
      <c r="G4131" s="20">
        <v>37321</v>
      </c>
      <c r="H4131" s="19">
        <v>3748.67</v>
      </c>
      <c r="I4131" s="31">
        <v>37085</v>
      </c>
      <c r="J4131" s="30">
        <v>12612.79</v>
      </c>
      <c r="K4131" s="28">
        <v>37085</v>
      </c>
      <c r="L4131" s="27">
        <v>2153.2800000000002</v>
      </c>
      <c r="M4131" s="25">
        <v>37285</v>
      </c>
      <c r="N4131" s="24">
        <v>5131.3999999999996</v>
      </c>
      <c r="O4131" s="28">
        <v>37265</v>
      </c>
      <c r="P4131" s="27">
        <v>5288.21</v>
      </c>
    </row>
    <row r="4132" spans="1:16" ht="16.5" x14ac:dyDescent="0.3">
      <c r="A4132" s="2">
        <v>37102</v>
      </c>
      <c r="B4132" s="1">
        <v>65.98</v>
      </c>
      <c r="C4132" s="14">
        <v>37203</v>
      </c>
      <c r="D4132" s="13">
        <v>1118.54</v>
      </c>
      <c r="E4132" s="17">
        <v>37053</v>
      </c>
      <c r="F4132" s="16">
        <v>13226.48</v>
      </c>
      <c r="G4132" s="20">
        <v>37320</v>
      </c>
      <c r="H4132" s="19">
        <v>3732.08</v>
      </c>
      <c r="I4132" s="31">
        <v>37084</v>
      </c>
      <c r="J4132" s="30">
        <v>12660.2</v>
      </c>
      <c r="K4132" s="28">
        <v>37084</v>
      </c>
      <c r="L4132" s="27">
        <v>2190.37</v>
      </c>
      <c r="M4132" s="25">
        <v>37284</v>
      </c>
      <c r="N4132" s="24">
        <v>5223.6000000000004</v>
      </c>
      <c r="O4132" s="28">
        <v>37264</v>
      </c>
      <c r="P4132" s="27">
        <v>5236.37</v>
      </c>
    </row>
    <row r="4133" spans="1:16" ht="16.5" x14ac:dyDescent="0.3">
      <c r="A4133" s="2">
        <v>37099</v>
      </c>
      <c r="B4133" s="1">
        <v>66.959999999999994</v>
      </c>
      <c r="C4133" s="14">
        <v>37202</v>
      </c>
      <c r="D4133" s="13">
        <v>1115.8</v>
      </c>
      <c r="E4133" s="17">
        <v>37050</v>
      </c>
      <c r="F4133" s="16">
        <v>13430.22</v>
      </c>
      <c r="G4133" s="20">
        <v>37319</v>
      </c>
      <c r="H4133" s="19">
        <v>3748.55</v>
      </c>
      <c r="I4133" s="31">
        <v>37083</v>
      </c>
      <c r="J4133" s="30">
        <v>12527.9</v>
      </c>
      <c r="K4133" s="28">
        <v>37083</v>
      </c>
      <c r="L4133" s="27">
        <v>2168.31</v>
      </c>
      <c r="M4133" s="25">
        <v>37281</v>
      </c>
      <c r="N4133" s="24">
        <v>5193</v>
      </c>
      <c r="O4133" s="28">
        <v>37263</v>
      </c>
      <c r="P4133" s="27">
        <v>5232.22</v>
      </c>
    </row>
    <row r="4134" spans="1:16" ht="16.5" x14ac:dyDescent="0.3">
      <c r="A4134" s="2">
        <v>37098</v>
      </c>
      <c r="B4134" s="1">
        <v>65.459999999999994</v>
      </c>
      <c r="C4134" s="14">
        <v>37201</v>
      </c>
      <c r="D4134" s="13">
        <v>1118.8599999999999</v>
      </c>
      <c r="E4134" s="17">
        <v>37049</v>
      </c>
      <c r="F4134" s="16">
        <v>13277.51</v>
      </c>
      <c r="G4134" s="20">
        <v>37316</v>
      </c>
      <c r="H4134" s="19">
        <v>3645.33</v>
      </c>
      <c r="I4134" s="31">
        <v>37082</v>
      </c>
      <c r="J4134" s="30">
        <v>12713.9</v>
      </c>
      <c r="K4134" s="28">
        <v>37082</v>
      </c>
      <c r="L4134" s="27">
        <v>2211.6</v>
      </c>
      <c r="M4134" s="25">
        <v>37280</v>
      </c>
      <c r="N4134" s="24">
        <v>5233.1000000000004</v>
      </c>
      <c r="O4134" s="28">
        <v>37260</v>
      </c>
      <c r="P4134" s="27">
        <v>5318.73</v>
      </c>
    </row>
    <row r="4135" spans="1:16" ht="16.5" x14ac:dyDescent="0.3">
      <c r="A4135" s="2">
        <v>37097</v>
      </c>
      <c r="B4135" s="1">
        <v>65.180000000000007</v>
      </c>
      <c r="C4135" s="14">
        <v>37200</v>
      </c>
      <c r="D4135" s="13">
        <v>1102.8399999999999</v>
      </c>
      <c r="E4135" s="17">
        <v>37048</v>
      </c>
      <c r="F4135" s="16">
        <v>13174.84</v>
      </c>
      <c r="G4135" s="20">
        <v>37315</v>
      </c>
      <c r="H4135" s="19">
        <v>3624.74</v>
      </c>
      <c r="I4135" s="31">
        <v>37081</v>
      </c>
      <c r="J4135" s="30">
        <v>12690.68</v>
      </c>
      <c r="K4135" s="28">
        <v>37081</v>
      </c>
      <c r="L4135" s="27">
        <v>2179.16</v>
      </c>
      <c r="M4135" s="25">
        <v>37279</v>
      </c>
      <c r="N4135" s="24">
        <v>5180.6000000000004</v>
      </c>
      <c r="O4135" s="28">
        <v>37259</v>
      </c>
      <c r="P4135" s="27">
        <v>5270.29</v>
      </c>
    </row>
    <row r="4136" spans="1:16" ht="16.5" x14ac:dyDescent="0.3">
      <c r="A4136" s="2">
        <v>37096</v>
      </c>
      <c r="B4136" s="1">
        <v>65.23</v>
      </c>
      <c r="C4136" s="14">
        <v>37197</v>
      </c>
      <c r="D4136" s="13">
        <v>1087.2</v>
      </c>
      <c r="E4136" s="17">
        <v>37047</v>
      </c>
      <c r="F4136" s="16">
        <v>13182</v>
      </c>
      <c r="G4136" s="20">
        <v>37314</v>
      </c>
      <c r="H4136" s="19">
        <v>3591.23</v>
      </c>
      <c r="I4136" s="31">
        <v>37077</v>
      </c>
      <c r="J4136" s="30">
        <v>12999.48</v>
      </c>
      <c r="K4136" s="28">
        <v>37077</v>
      </c>
      <c r="L4136" s="27">
        <v>2242.8200000000002</v>
      </c>
      <c r="M4136" s="25">
        <v>37278</v>
      </c>
      <c r="N4136" s="24">
        <v>5149.2</v>
      </c>
      <c r="O4136" s="28">
        <v>37258</v>
      </c>
      <c r="P4136" s="27">
        <v>5167.88</v>
      </c>
    </row>
    <row r="4137" spans="1:16" ht="16.5" x14ac:dyDescent="0.3">
      <c r="A4137" s="2">
        <v>37095</v>
      </c>
      <c r="B4137" s="1">
        <v>64.849999999999994</v>
      </c>
      <c r="C4137" s="14">
        <v>37196</v>
      </c>
      <c r="D4137" s="13">
        <v>1084.0999999999999</v>
      </c>
      <c r="E4137" s="17">
        <v>37046</v>
      </c>
      <c r="F4137" s="16">
        <v>13312.35</v>
      </c>
      <c r="G4137" s="20">
        <v>37313</v>
      </c>
      <c r="H4137" s="19">
        <v>3519.8</v>
      </c>
      <c r="I4137" s="31">
        <v>37076</v>
      </c>
      <c r="J4137" s="30">
        <v>13207.53</v>
      </c>
      <c r="K4137" s="28">
        <v>37076</v>
      </c>
      <c r="L4137" s="27">
        <v>2306.35</v>
      </c>
      <c r="M4137" s="25">
        <v>37277</v>
      </c>
      <c r="N4137" s="24">
        <v>5138.5</v>
      </c>
      <c r="O4137" s="28">
        <v>37253</v>
      </c>
      <c r="P4137" s="27">
        <v>5160.1000000000004</v>
      </c>
    </row>
    <row r="4138" spans="1:16" ht="16.5" x14ac:dyDescent="0.3">
      <c r="A4138" s="2">
        <v>37092</v>
      </c>
      <c r="B4138" s="1">
        <v>66.31</v>
      </c>
      <c r="C4138" s="14">
        <v>37195</v>
      </c>
      <c r="D4138" s="13">
        <v>1059.78</v>
      </c>
      <c r="E4138" s="17">
        <v>37043</v>
      </c>
      <c r="F4138" s="16">
        <v>13261.84</v>
      </c>
      <c r="G4138" s="20">
        <v>37312</v>
      </c>
      <c r="H4138" s="19">
        <v>3493.32</v>
      </c>
      <c r="I4138" s="31">
        <v>37075</v>
      </c>
      <c r="J4138" s="30">
        <v>13184.75</v>
      </c>
      <c r="K4138" s="28">
        <v>37075</v>
      </c>
      <c r="L4138" s="27">
        <v>2309.7399999999998</v>
      </c>
      <c r="M4138" s="25">
        <v>37274</v>
      </c>
      <c r="N4138" s="24">
        <v>5126.8</v>
      </c>
      <c r="O4138" s="28">
        <v>37252</v>
      </c>
      <c r="P4138" s="27">
        <v>5117.13</v>
      </c>
    </row>
    <row r="4139" spans="1:16" ht="16.5" x14ac:dyDescent="0.3">
      <c r="A4139" s="2">
        <v>37091</v>
      </c>
      <c r="B4139" s="1">
        <v>67.34</v>
      </c>
      <c r="C4139" s="14">
        <v>37194</v>
      </c>
      <c r="D4139" s="13">
        <v>1059.79</v>
      </c>
      <c r="E4139" s="17">
        <v>37042</v>
      </c>
      <c r="F4139" s="16">
        <v>13262.14</v>
      </c>
      <c r="G4139" s="20">
        <v>37309</v>
      </c>
      <c r="H4139" s="19">
        <v>3430.18</v>
      </c>
      <c r="I4139" s="31">
        <v>37071</v>
      </c>
      <c r="J4139" s="30">
        <v>13042.53</v>
      </c>
      <c r="K4139" s="28">
        <v>37071</v>
      </c>
      <c r="L4139" s="27">
        <v>2310.48</v>
      </c>
      <c r="M4139" s="25">
        <v>37273</v>
      </c>
      <c r="N4139" s="24">
        <v>5138.3999999999996</v>
      </c>
      <c r="O4139" s="28">
        <v>37246</v>
      </c>
      <c r="P4139" s="27">
        <v>5019.01</v>
      </c>
    </row>
    <row r="4140" spans="1:16" ht="16.5" x14ac:dyDescent="0.3">
      <c r="A4140" s="2">
        <v>37090</v>
      </c>
      <c r="B4140" s="1">
        <v>66.489999999999995</v>
      </c>
      <c r="C4140" s="14">
        <v>37193</v>
      </c>
      <c r="D4140" s="13">
        <v>1078.3</v>
      </c>
      <c r="E4140" s="17">
        <v>37041</v>
      </c>
      <c r="F4140" s="16">
        <v>13493.35</v>
      </c>
      <c r="G4140" s="20">
        <v>37308</v>
      </c>
      <c r="H4140" s="19">
        <v>3480.58</v>
      </c>
      <c r="I4140" s="31">
        <v>37070</v>
      </c>
      <c r="J4140" s="30">
        <v>12827.82</v>
      </c>
      <c r="K4140" s="28">
        <v>37070</v>
      </c>
      <c r="L4140" s="27">
        <v>2303.92</v>
      </c>
      <c r="M4140" s="25">
        <v>37272</v>
      </c>
      <c r="N4140" s="24">
        <v>5127.6000000000004</v>
      </c>
      <c r="O4140" s="28">
        <v>37245</v>
      </c>
      <c r="P4140" s="27">
        <v>4934.1400000000003</v>
      </c>
    </row>
    <row r="4141" spans="1:16" ht="16.5" x14ac:dyDescent="0.3">
      <c r="A4141" s="2">
        <v>37088</v>
      </c>
      <c r="B4141" s="1">
        <v>67.53</v>
      </c>
      <c r="C4141" s="14">
        <v>37190</v>
      </c>
      <c r="D4141" s="13">
        <v>1104.6099999999999</v>
      </c>
      <c r="E4141" s="17">
        <v>37040</v>
      </c>
      <c r="F4141" s="16">
        <v>13773.89</v>
      </c>
      <c r="G4141" s="20">
        <v>37307</v>
      </c>
      <c r="H4141" s="19">
        <v>3433.08</v>
      </c>
      <c r="I4141" s="31">
        <v>37069</v>
      </c>
      <c r="J4141" s="30">
        <v>13004.21</v>
      </c>
      <c r="K4141" s="28">
        <v>37069</v>
      </c>
      <c r="L4141" s="27">
        <v>2364.67</v>
      </c>
      <c r="M4141" s="25">
        <v>37271</v>
      </c>
      <c r="N4141" s="24">
        <v>5166</v>
      </c>
      <c r="O4141" s="28">
        <v>37244</v>
      </c>
      <c r="P4141" s="27">
        <v>4984.6899999999996</v>
      </c>
    </row>
    <row r="4142" spans="1:16" ht="16.5" x14ac:dyDescent="0.3">
      <c r="A4142" s="2">
        <v>37085</v>
      </c>
      <c r="B4142" s="1">
        <v>67.489999999999995</v>
      </c>
      <c r="C4142" s="14">
        <v>37189</v>
      </c>
      <c r="D4142" s="13">
        <v>1100.0899999999999</v>
      </c>
      <c r="E4142" s="17">
        <v>37039</v>
      </c>
      <c r="F4142" s="16">
        <v>13737.77</v>
      </c>
      <c r="G4142" s="20">
        <v>37306</v>
      </c>
      <c r="H4142" s="19">
        <v>3448.98</v>
      </c>
      <c r="I4142" s="31">
        <v>37068</v>
      </c>
      <c r="J4142" s="30">
        <v>12961.97</v>
      </c>
      <c r="K4142" s="28">
        <v>37068</v>
      </c>
      <c r="L4142" s="27">
        <v>2376.2199999999998</v>
      </c>
      <c r="M4142" s="25">
        <v>37270</v>
      </c>
      <c r="N4142" s="24">
        <v>5113.5</v>
      </c>
      <c r="O4142" s="28">
        <v>37243</v>
      </c>
      <c r="P4142" s="27">
        <v>5039.6400000000003</v>
      </c>
    </row>
    <row r="4143" spans="1:16" ht="16.5" x14ac:dyDescent="0.3">
      <c r="A4143" s="2">
        <v>37084</v>
      </c>
      <c r="B4143" s="1">
        <v>68.88</v>
      </c>
      <c r="C4143" s="14">
        <v>37188</v>
      </c>
      <c r="D4143" s="13">
        <v>1085.2</v>
      </c>
      <c r="E4143" s="17">
        <v>37036</v>
      </c>
      <c r="F4143" s="16">
        <v>13765.92</v>
      </c>
      <c r="G4143" s="20">
        <v>37305</v>
      </c>
      <c r="H4143" s="19">
        <v>3537.52</v>
      </c>
      <c r="I4143" s="31">
        <v>37064</v>
      </c>
      <c r="J4143" s="30">
        <v>13174.02</v>
      </c>
      <c r="K4143" s="28">
        <v>37064</v>
      </c>
      <c r="L4143" s="27">
        <v>2387.5100000000002</v>
      </c>
      <c r="M4143" s="25">
        <v>37267</v>
      </c>
      <c r="N4143" s="24">
        <v>5198.6000000000004</v>
      </c>
      <c r="O4143" s="28">
        <v>37242</v>
      </c>
      <c r="P4143" s="27">
        <v>5067.99</v>
      </c>
    </row>
    <row r="4144" spans="1:16" ht="16.5" x14ac:dyDescent="0.3">
      <c r="A4144" s="2">
        <v>37083</v>
      </c>
      <c r="B4144" s="1">
        <v>68.239999999999995</v>
      </c>
      <c r="C4144" s="14">
        <v>37187</v>
      </c>
      <c r="D4144" s="13">
        <v>1084.78</v>
      </c>
      <c r="E4144" s="17">
        <v>37035</v>
      </c>
      <c r="F4144" s="16">
        <v>13895.79</v>
      </c>
      <c r="G4144" s="20">
        <v>37302</v>
      </c>
      <c r="H4144" s="19">
        <v>3555.15</v>
      </c>
      <c r="I4144" s="31">
        <v>37063</v>
      </c>
      <c r="J4144" s="30">
        <v>13187.45</v>
      </c>
      <c r="K4144" s="28">
        <v>37063</v>
      </c>
      <c r="L4144" s="27">
        <v>2372.4899999999998</v>
      </c>
      <c r="M4144" s="25">
        <v>37266</v>
      </c>
      <c r="N4144" s="24">
        <v>5190.7</v>
      </c>
      <c r="O4144" s="28">
        <v>37239</v>
      </c>
      <c r="P4144" s="27">
        <v>4909.42</v>
      </c>
    </row>
    <row r="4145" spans="1:16" ht="16.5" x14ac:dyDescent="0.3">
      <c r="A4145" s="2">
        <v>37082</v>
      </c>
      <c r="B4145" s="1">
        <v>68.819999999999993</v>
      </c>
      <c r="C4145" s="14">
        <v>37186</v>
      </c>
      <c r="D4145" s="13">
        <v>1089.9000000000001</v>
      </c>
      <c r="E4145" s="17">
        <v>37034</v>
      </c>
      <c r="F4145" s="16">
        <v>14067.7</v>
      </c>
      <c r="G4145" s="20">
        <v>37301</v>
      </c>
      <c r="H4145" s="19">
        <v>3616.14</v>
      </c>
      <c r="I4145" s="31">
        <v>37062</v>
      </c>
      <c r="J4145" s="30">
        <v>12918.71</v>
      </c>
      <c r="K4145" s="28">
        <v>37062</v>
      </c>
      <c r="L4145" s="27">
        <v>2279.9499999999998</v>
      </c>
      <c r="M4145" s="25">
        <v>37265</v>
      </c>
      <c r="N4145" s="24">
        <v>5228.5</v>
      </c>
      <c r="O4145" s="28">
        <v>37238</v>
      </c>
      <c r="P4145" s="27">
        <v>4966.05</v>
      </c>
    </row>
    <row r="4146" spans="1:16" ht="16.5" x14ac:dyDescent="0.3">
      <c r="A4146" s="2">
        <v>37081</v>
      </c>
      <c r="B4146" s="1">
        <v>69.06</v>
      </c>
      <c r="C4146" s="14">
        <v>37183</v>
      </c>
      <c r="D4146" s="13">
        <v>1073.48</v>
      </c>
      <c r="E4146" s="17">
        <v>37033</v>
      </c>
      <c r="F4146" s="16">
        <v>14091.19</v>
      </c>
      <c r="G4146" s="20">
        <v>37300</v>
      </c>
      <c r="H4146" s="19">
        <v>3571.56</v>
      </c>
      <c r="I4146" s="31">
        <v>37061</v>
      </c>
      <c r="J4146" s="30">
        <v>13133.66</v>
      </c>
      <c r="K4146" s="28">
        <v>37061</v>
      </c>
      <c r="L4146" s="27">
        <v>2229.02</v>
      </c>
      <c r="M4146" s="25">
        <v>37264</v>
      </c>
      <c r="N4146" s="24">
        <v>5250.4</v>
      </c>
      <c r="O4146" s="28">
        <v>37237</v>
      </c>
      <c r="P4146" s="27">
        <v>5062.5600000000004</v>
      </c>
    </row>
    <row r="4147" spans="1:16" ht="16.5" x14ac:dyDescent="0.3">
      <c r="A4147" s="2">
        <v>37078</v>
      </c>
      <c r="B4147" s="1">
        <v>71.180000000000007</v>
      </c>
      <c r="C4147" s="14">
        <v>37182</v>
      </c>
      <c r="D4147" s="13">
        <v>1068.6099999999999</v>
      </c>
      <c r="E4147" s="17">
        <v>37032</v>
      </c>
      <c r="F4147" s="16">
        <v>14176.83</v>
      </c>
      <c r="G4147" s="20">
        <v>37299</v>
      </c>
      <c r="H4147" s="19">
        <v>3543.27</v>
      </c>
      <c r="I4147" s="31">
        <v>37060</v>
      </c>
      <c r="J4147" s="30">
        <v>12948.78</v>
      </c>
      <c r="K4147" s="28">
        <v>37060</v>
      </c>
      <c r="L4147" s="27">
        <v>2206.83</v>
      </c>
      <c r="M4147" s="25">
        <v>37263</v>
      </c>
      <c r="N4147" s="24">
        <v>5293.6</v>
      </c>
      <c r="O4147" s="28">
        <v>37236</v>
      </c>
      <c r="P4147" s="27">
        <v>5146.45</v>
      </c>
    </row>
    <row r="4148" spans="1:16" ht="16.5" x14ac:dyDescent="0.3">
      <c r="A4148" s="2">
        <v>37077</v>
      </c>
      <c r="B4148" s="1">
        <v>73.08</v>
      </c>
      <c r="C4148" s="14">
        <v>37181</v>
      </c>
      <c r="D4148" s="13">
        <v>1077.0899999999999</v>
      </c>
      <c r="E4148" s="17">
        <v>37029</v>
      </c>
      <c r="F4148" s="16">
        <v>13877.77</v>
      </c>
      <c r="G4148" s="20">
        <v>37298</v>
      </c>
      <c r="H4148" s="19">
        <v>3556.09</v>
      </c>
      <c r="I4148" s="31">
        <v>37057</v>
      </c>
      <c r="J4148" s="30">
        <v>13102.5</v>
      </c>
      <c r="K4148" s="28">
        <v>37057</v>
      </c>
      <c r="L4148" s="27">
        <v>2272.4</v>
      </c>
      <c r="M4148" s="25">
        <v>37260</v>
      </c>
      <c r="N4148" s="24">
        <v>5323.8</v>
      </c>
      <c r="O4148" s="28">
        <v>37235</v>
      </c>
      <c r="P4148" s="27">
        <v>5124.68</v>
      </c>
    </row>
    <row r="4149" spans="1:16" ht="16.5" x14ac:dyDescent="0.3">
      <c r="A4149" s="2">
        <v>37076</v>
      </c>
      <c r="B4149" s="1">
        <v>73.45</v>
      </c>
      <c r="C4149" s="14">
        <v>37180</v>
      </c>
      <c r="D4149" s="13">
        <v>1097.54</v>
      </c>
      <c r="E4149" s="17">
        <v>37028</v>
      </c>
      <c r="F4149" s="16">
        <v>13910.67</v>
      </c>
      <c r="G4149" s="20">
        <v>37295</v>
      </c>
      <c r="H4149" s="19">
        <v>3507.46</v>
      </c>
      <c r="I4149" s="31">
        <v>37056</v>
      </c>
      <c r="J4149" s="30">
        <v>13248.89</v>
      </c>
      <c r="K4149" s="28">
        <v>37056</v>
      </c>
      <c r="L4149" s="27">
        <v>2216.4699999999998</v>
      </c>
      <c r="M4149" s="25">
        <v>37259</v>
      </c>
      <c r="N4149" s="24">
        <v>5318.8</v>
      </c>
      <c r="O4149" s="28">
        <v>37232</v>
      </c>
      <c r="P4149" s="27">
        <v>5199.03</v>
      </c>
    </row>
    <row r="4150" spans="1:16" ht="16.5" x14ac:dyDescent="0.3">
      <c r="A4150" s="2">
        <v>37075</v>
      </c>
      <c r="B4150" s="1">
        <v>73.099999999999994</v>
      </c>
      <c r="C4150" s="14">
        <v>37179</v>
      </c>
      <c r="D4150" s="13">
        <v>1089.98</v>
      </c>
      <c r="E4150" s="17">
        <v>37027</v>
      </c>
      <c r="F4150" s="16">
        <v>13694.27</v>
      </c>
      <c r="G4150" s="20">
        <v>37294</v>
      </c>
      <c r="H4150" s="19">
        <v>3519.93</v>
      </c>
      <c r="I4150" s="31">
        <v>37055</v>
      </c>
      <c r="J4150" s="30">
        <v>13523.31</v>
      </c>
      <c r="K4150" s="28">
        <v>37055</v>
      </c>
      <c r="L4150" s="27">
        <v>2337.5700000000002</v>
      </c>
      <c r="M4150" s="25">
        <v>37258</v>
      </c>
      <c r="N4150" s="24">
        <v>5218.3</v>
      </c>
      <c r="O4150" s="28">
        <v>37231</v>
      </c>
      <c r="P4150" s="27">
        <v>5271.29</v>
      </c>
    </row>
    <row r="4151" spans="1:16" ht="16.5" x14ac:dyDescent="0.3">
      <c r="A4151" s="2">
        <v>37074</v>
      </c>
      <c r="B4151" s="1">
        <v>73.400000000000006</v>
      </c>
      <c r="C4151" s="14">
        <v>37176</v>
      </c>
      <c r="D4151" s="13">
        <v>1091.6500000000001</v>
      </c>
      <c r="E4151" s="17">
        <v>37026</v>
      </c>
      <c r="F4151" s="16">
        <v>14054.03</v>
      </c>
      <c r="G4151" s="20">
        <v>37293</v>
      </c>
      <c r="H4151" s="19">
        <v>3485.38</v>
      </c>
      <c r="I4151" s="31">
        <v>37054</v>
      </c>
      <c r="J4151" s="30">
        <v>13526.68</v>
      </c>
      <c r="K4151" s="28">
        <v>37054</v>
      </c>
      <c r="L4151" s="27">
        <v>2409.5300000000002</v>
      </c>
      <c r="M4151" s="25">
        <v>37256</v>
      </c>
      <c r="N4151" s="24">
        <v>5217.3999999999996</v>
      </c>
      <c r="O4151" s="28">
        <v>37230</v>
      </c>
      <c r="P4151" s="27">
        <v>5262.75</v>
      </c>
    </row>
    <row r="4152" spans="1:16" ht="16.5" x14ac:dyDescent="0.3">
      <c r="A4152" s="2">
        <v>37071</v>
      </c>
      <c r="B4152" s="1">
        <v>73.2</v>
      </c>
      <c r="C4152" s="14">
        <v>37175</v>
      </c>
      <c r="D4152" s="13">
        <v>1097.43</v>
      </c>
      <c r="E4152" s="17">
        <v>37025</v>
      </c>
      <c r="F4152" s="16">
        <v>13873.02</v>
      </c>
      <c r="G4152" s="20">
        <v>37292</v>
      </c>
      <c r="H4152" s="19">
        <v>3535.7</v>
      </c>
      <c r="I4152" s="31">
        <v>37053</v>
      </c>
      <c r="J4152" s="30">
        <v>13675.49</v>
      </c>
      <c r="K4152" s="28">
        <v>37053</v>
      </c>
      <c r="L4152" s="27">
        <v>2478.4</v>
      </c>
      <c r="M4152" s="25">
        <v>37253</v>
      </c>
      <c r="N4152" s="24">
        <v>5242.3999999999996</v>
      </c>
      <c r="O4152" s="28">
        <v>37229</v>
      </c>
      <c r="P4152" s="27">
        <v>5013.99</v>
      </c>
    </row>
    <row r="4153" spans="1:16" ht="16.5" x14ac:dyDescent="0.3">
      <c r="A4153" s="2">
        <v>37070</v>
      </c>
      <c r="B4153" s="1">
        <v>71.63</v>
      </c>
      <c r="C4153" s="14">
        <v>37174</v>
      </c>
      <c r="D4153" s="13">
        <v>1080.99</v>
      </c>
      <c r="E4153" s="17">
        <v>37022</v>
      </c>
      <c r="F4153" s="16">
        <v>14043.92</v>
      </c>
      <c r="G4153" s="20">
        <v>37291</v>
      </c>
      <c r="H4153" s="19">
        <v>3619.23</v>
      </c>
      <c r="I4153" s="31">
        <v>37050</v>
      </c>
      <c r="J4153" s="30">
        <v>13808.89</v>
      </c>
      <c r="K4153" s="28">
        <v>37050</v>
      </c>
      <c r="L4153" s="27">
        <v>2487.65</v>
      </c>
      <c r="M4153" s="25">
        <v>37252</v>
      </c>
      <c r="N4153" s="24">
        <v>5213.2</v>
      </c>
      <c r="O4153" s="28">
        <v>37228</v>
      </c>
      <c r="P4153" s="27">
        <v>4988.4399999999996</v>
      </c>
    </row>
    <row r="4154" spans="1:16" ht="16.5" x14ac:dyDescent="0.3">
      <c r="A4154" s="2">
        <v>37069</v>
      </c>
      <c r="B4154" s="1">
        <v>71.849999999999994</v>
      </c>
      <c r="C4154" s="14">
        <v>37173</v>
      </c>
      <c r="D4154" s="13">
        <v>1056.75</v>
      </c>
      <c r="E4154" s="17">
        <v>37021</v>
      </c>
      <c r="F4154" s="16">
        <v>14017.79</v>
      </c>
      <c r="G4154" s="20">
        <v>37288</v>
      </c>
      <c r="H4154" s="19">
        <v>3682.69</v>
      </c>
      <c r="I4154" s="31">
        <v>37049</v>
      </c>
      <c r="J4154" s="30">
        <v>13703.43</v>
      </c>
      <c r="K4154" s="28">
        <v>37049</v>
      </c>
      <c r="L4154" s="27">
        <v>2475.83</v>
      </c>
      <c r="M4154" s="25">
        <v>37249</v>
      </c>
      <c r="N4154" s="24">
        <v>5177.3999999999996</v>
      </c>
      <c r="O4154" s="28">
        <v>37225</v>
      </c>
      <c r="P4154" s="27">
        <v>4989.91</v>
      </c>
    </row>
    <row r="4155" spans="1:16" ht="16.5" x14ac:dyDescent="0.3">
      <c r="A4155" s="2">
        <v>37068</v>
      </c>
      <c r="B4155" s="1">
        <v>72.290000000000006</v>
      </c>
      <c r="C4155" s="14">
        <v>37172</v>
      </c>
      <c r="D4155" s="13">
        <v>1062.44</v>
      </c>
      <c r="E4155" s="17">
        <v>37020</v>
      </c>
      <c r="F4155" s="16">
        <v>14084.85</v>
      </c>
      <c r="G4155" s="20">
        <v>37287</v>
      </c>
      <c r="H4155" s="19">
        <v>3670.26</v>
      </c>
      <c r="I4155" s="31">
        <v>37048</v>
      </c>
      <c r="J4155" s="30">
        <v>13576.01</v>
      </c>
      <c r="K4155" s="28">
        <v>37048</v>
      </c>
      <c r="L4155" s="27">
        <v>2448.91</v>
      </c>
      <c r="M4155" s="25">
        <v>37246</v>
      </c>
      <c r="N4155" s="24">
        <v>5159.2</v>
      </c>
      <c r="O4155" s="28">
        <v>37224</v>
      </c>
      <c r="P4155" s="27">
        <v>4936.08</v>
      </c>
    </row>
    <row r="4156" spans="1:16" ht="16.5" x14ac:dyDescent="0.3">
      <c r="A4156" s="2">
        <v>37067</v>
      </c>
      <c r="B4156" s="1">
        <v>73.290000000000006</v>
      </c>
      <c r="C4156" s="14">
        <v>37169</v>
      </c>
      <c r="D4156" s="13">
        <v>1071.3800000000001</v>
      </c>
      <c r="E4156" s="17">
        <v>37019</v>
      </c>
      <c r="F4156" s="16">
        <v>14289.05</v>
      </c>
      <c r="G4156" s="20">
        <v>37286</v>
      </c>
      <c r="H4156" s="19">
        <v>3630.73</v>
      </c>
      <c r="I4156" s="31">
        <v>37047</v>
      </c>
      <c r="J4156" s="30">
        <v>13451.87</v>
      </c>
      <c r="K4156" s="28">
        <v>37047</v>
      </c>
      <c r="L4156" s="27">
        <v>2528.0700000000002</v>
      </c>
      <c r="M4156" s="25">
        <v>37245</v>
      </c>
      <c r="N4156" s="24">
        <v>5080.2</v>
      </c>
      <c r="O4156" s="28">
        <v>37223</v>
      </c>
      <c r="P4156" s="27">
        <v>4915.95</v>
      </c>
    </row>
    <row r="4157" spans="1:16" ht="16.5" x14ac:dyDescent="0.3">
      <c r="A4157" s="2">
        <v>37064</v>
      </c>
      <c r="B4157" s="1">
        <v>73.59</v>
      </c>
      <c r="C4157" s="14">
        <v>37168</v>
      </c>
      <c r="D4157" s="13">
        <v>1069.6300000000001</v>
      </c>
      <c r="E4157" s="17">
        <v>37018</v>
      </c>
      <c r="F4157" s="16">
        <v>14529.41</v>
      </c>
      <c r="G4157" s="20">
        <v>37285</v>
      </c>
      <c r="H4157" s="19">
        <v>3684.65</v>
      </c>
      <c r="I4157" s="31">
        <v>37046</v>
      </c>
      <c r="J4157" s="30">
        <v>13207.49</v>
      </c>
      <c r="K4157" s="28">
        <v>37046</v>
      </c>
      <c r="L4157" s="27">
        <v>2562.64</v>
      </c>
      <c r="M4157" s="25">
        <v>37244</v>
      </c>
      <c r="N4157" s="24">
        <v>5120.6000000000004</v>
      </c>
      <c r="O4157" s="28">
        <v>37222</v>
      </c>
      <c r="P4157" s="27">
        <v>5059.57</v>
      </c>
    </row>
    <row r="4158" spans="1:16" ht="16.5" x14ac:dyDescent="0.3">
      <c r="A4158" s="2">
        <v>37063</v>
      </c>
      <c r="B4158" s="1">
        <v>73.2</v>
      </c>
      <c r="C4158" s="14">
        <v>37167</v>
      </c>
      <c r="D4158" s="13">
        <v>1072.28</v>
      </c>
      <c r="E4158" s="17">
        <v>37013</v>
      </c>
      <c r="F4158" s="16">
        <v>14421.64</v>
      </c>
      <c r="G4158" s="20">
        <v>37284</v>
      </c>
      <c r="H4158" s="19">
        <v>3739.85</v>
      </c>
      <c r="I4158" s="31">
        <v>37043</v>
      </c>
      <c r="J4158" s="30">
        <v>13141.38</v>
      </c>
      <c r="K4158" s="28">
        <v>37043</v>
      </c>
      <c r="L4158" s="27">
        <v>2385.9899999999998</v>
      </c>
      <c r="M4158" s="25">
        <v>37243</v>
      </c>
      <c r="N4158" s="24">
        <v>5151.1000000000004</v>
      </c>
      <c r="O4158" s="28">
        <v>37221</v>
      </c>
      <c r="P4158" s="27">
        <v>5114.12</v>
      </c>
    </row>
    <row r="4159" spans="1:16" ht="16.5" x14ac:dyDescent="0.3">
      <c r="A4159" s="2">
        <v>37062</v>
      </c>
      <c r="B4159" s="1">
        <v>73.19</v>
      </c>
      <c r="C4159" s="14">
        <v>37166</v>
      </c>
      <c r="D4159" s="13">
        <v>1051.33</v>
      </c>
      <c r="E4159" s="17">
        <v>37012</v>
      </c>
      <c r="F4159" s="16">
        <v>14425.46</v>
      </c>
      <c r="G4159" s="20">
        <v>37281</v>
      </c>
      <c r="H4159" s="19">
        <v>3701.3</v>
      </c>
      <c r="I4159" s="31">
        <v>37042</v>
      </c>
      <c r="J4159" s="30">
        <v>13174.41</v>
      </c>
      <c r="K4159" s="28">
        <v>37042</v>
      </c>
      <c r="L4159" s="27">
        <v>2335.36</v>
      </c>
      <c r="M4159" s="25">
        <v>37242</v>
      </c>
      <c r="N4159" s="24">
        <v>5136.3</v>
      </c>
      <c r="O4159" s="28">
        <v>37218</v>
      </c>
      <c r="P4159" s="27">
        <v>5150.97</v>
      </c>
    </row>
    <row r="4160" spans="1:16" ht="16.5" x14ac:dyDescent="0.3">
      <c r="A4160" s="2">
        <v>37061</v>
      </c>
      <c r="B4160" s="1">
        <v>74.91</v>
      </c>
      <c r="C4160" s="14">
        <v>37165</v>
      </c>
      <c r="D4160" s="13">
        <v>1038.55</v>
      </c>
      <c r="E4160" s="17">
        <v>37008</v>
      </c>
      <c r="F4160" s="16">
        <v>13934.32</v>
      </c>
      <c r="G4160" s="20">
        <v>37280</v>
      </c>
      <c r="H4160" s="19">
        <v>3710.14</v>
      </c>
      <c r="I4160" s="31">
        <v>37041</v>
      </c>
      <c r="J4160" s="30">
        <v>13420.13</v>
      </c>
      <c r="K4160" s="28">
        <v>37041</v>
      </c>
      <c r="L4160" s="27">
        <v>2325.5500000000002</v>
      </c>
      <c r="M4160" s="25">
        <v>37239</v>
      </c>
      <c r="N4160" s="24">
        <v>5061</v>
      </c>
      <c r="O4160" s="28">
        <v>37217</v>
      </c>
      <c r="P4160" s="27">
        <v>5124.54</v>
      </c>
    </row>
    <row r="4161" spans="1:16" ht="16.5" x14ac:dyDescent="0.3">
      <c r="A4161" s="2">
        <v>37060</v>
      </c>
      <c r="B4161" s="1">
        <v>74.849999999999994</v>
      </c>
      <c r="C4161" s="14">
        <v>37162</v>
      </c>
      <c r="D4161" s="13">
        <v>1040.94</v>
      </c>
      <c r="E4161" s="17">
        <v>37007</v>
      </c>
      <c r="F4161" s="16">
        <v>13973.03</v>
      </c>
      <c r="G4161" s="20">
        <v>37279</v>
      </c>
      <c r="H4161" s="19">
        <v>3648.81</v>
      </c>
      <c r="I4161" s="31">
        <v>37040</v>
      </c>
      <c r="J4161" s="30">
        <v>13629.61</v>
      </c>
      <c r="K4161" s="28">
        <v>37040</v>
      </c>
      <c r="L4161" s="27">
        <v>2355.94</v>
      </c>
      <c r="M4161" s="25">
        <v>37238</v>
      </c>
      <c r="N4161" s="24">
        <v>5074.8999999999996</v>
      </c>
      <c r="O4161" s="28">
        <v>37216</v>
      </c>
      <c r="P4161" s="27">
        <v>5087.03</v>
      </c>
    </row>
    <row r="4162" spans="1:16" ht="16.5" x14ac:dyDescent="0.3">
      <c r="A4162" s="2">
        <v>37057</v>
      </c>
      <c r="B4162" s="1">
        <v>76.349999999999994</v>
      </c>
      <c r="C4162" s="14">
        <v>37161</v>
      </c>
      <c r="D4162" s="13">
        <v>1018.61</v>
      </c>
      <c r="E4162" s="17">
        <v>37006</v>
      </c>
      <c r="F4162" s="16">
        <v>13827.5</v>
      </c>
      <c r="G4162" s="20">
        <v>37278</v>
      </c>
      <c r="H4162" s="19">
        <v>3614.62</v>
      </c>
      <c r="I4162" s="31">
        <v>37039</v>
      </c>
      <c r="J4162" s="30">
        <v>13739.07</v>
      </c>
      <c r="K4162" s="28">
        <v>37039</v>
      </c>
      <c r="L4162" s="27">
        <v>2423.94</v>
      </c>
      <c r="M4162" s="25">
        <v>37237</v>
      </c>
      <c r="N4162" s="24">
        <v>5120</v>
      </c>
      <c r="O4162" s="28">
        <v>37215</v>
      </c>
      <c r="P4162" s="27">
        <v>5096.18</v>
      </c>
    </row>
    <row r="4163" spans="1:16" ht="16.5" x14ac:dyDescent="0.3">
      <c r="A4163" s="2">
        <v>37056</v>
      </c>
      <c r="B4163" s="1">
        <v>75.69</v>
      </c>
      <c r="C4163" s="14">
        <v>37160</v>
      </c>
      <c r="D4163" s="13">
        <v>1007.04</v>
      </c>
      <c r="E4163" s="17">
        <v>37005</v>
      </c>
      <c r="F4163" s="16">
        <v>13743.18</v>
      </c>
      <c r="G4163" s="20">
        <v>37277</v>
      </c>
      <c r="H4163" s="19">
        <v>3601.97</v>
      </c>
      <c r="I4163" s="31">
        <v>37036</v>
      </c>
      <c r="J4163" s="30">
        <v>13753.99</v>
      </c>
      <c r="K4163" s="28">
        <v>37036</v>
      </c>
      <c r="L4163" s="27">
        <v>2353.21</v>
      </c>
      <c r="M4163" s="25">
        <v>37236</v>
      </c>
      <c r="N4163" s="24">
        <v>5160.8</v>
      </c>
      <c r="O4163" s="28">
        <v>37214</v>
      </c>
      <c r="P4163" s="27">
        <v>5185.1000000000004</v>
      </c>
    </row>
    <row r="4164" spans="1:16" ht="16.5" x14ac:dyDescent="0.3">
      <c r="A4164" s="2">
        <v>37055</v>
      </c>
      <c r="B4164" s="1">
        <v>75.900000000000006</v>
      </c>
      <c r="C4164" s="14">
        <v>37159</v>
      </c>
      <c r="D4164" s="13">
        <v>1012.27</v>
      </c>
      <c r="E4164" s="17">
        <v>37004</v>
      </c>
      <c r="F4164" s="16">
        <v>13715.6</v>
      </c>
      <c r="G4164" s="20">
        <v>37274</v>
      </c>
      <c r="H4164" s="19">
        <v>3639.27</v>
      </c>
      <c r="I4164" s="31">
        <v>37035</v>
      </c>
      <c r="J4164" s="30">
        <v>13810.6</v>
      </c>
      <c r="K4164" s="28">
        <v>37035</v>
      </c>
      <c r="L4164" s="27">
        <v>2300.3200000000002</v>
      </c>
      <c r="M4164" s="25">
        <v>37235</v>
      </c>
      <c r="N4164" s="24">
        <v>5185</v>
      </c>
      <c r="O4164" s="28">
        <v>37211</v>
      </c>
      <c r="P4164" s="27">
        <v>5062.6400000000003</v>
      </c>
    </row>
    <row r="4165" spans="1:16" ht="16.5" x14ac:dyDescent="0.3">
      <c r="A4165" s="2">
        <v>37054</v>
      </c>
      <c r="B4165" s="1">
        <v>75.08</v>
      </c>
      <c r="C4165" s="14">
        <v>37158</v>
      </c>
      <c r="D4165" s="13">
        <v>1003.45</v>
      </c>
      <c r="E4165" s="17">
        <v>37001</v>
      </c>
      <c r="F4165" s="16">
        <v>13765.67</v>
      </c>
      <c r="G4165" s="20">
        <v>37273</v>
      </c>
      <c r="H4165" s="19">
        <v>3649.43</v>
      </c>
      <c r="I4165" s="31">
        <v>37034</v>
      </c>
      <c r="J4165" s="30">
        <v>13839.1</v>
      </c>
      <c r="K4165" s="28">
        <v>37034</v>
      </c>
      <c r="L4165" s="27">
        <v>2262.4499999999998</v>
      </c>
      <c r="M4165" s="25">
        <v>37232</v>
      </c>
      <c r="N4165" s="24">
        <v>5264.7</v>
      </c>
      <c r="O4165" s="28">
        <v>37210</v>
      </c>
      <c r="P4165" s="27">
        <v>5006.33</v>
      </c>
    </row>
    <row r="4166" spans="1:16" ht="16.5" x14ac:dyDescent="0.3">
      <c r="A4166" s="2">
        <v>37053</v>
      </c>
      <c r="B4166" s="1">
        <v>75.27</v>
      </c>
      <c r="C4166" s="14">
        <v>37155</v>
      </c>
      <c r="D4166" s="13">
        <v>965.8</v>
      </c>
      <c r="E4166" s="17">
        <v>37000</v>
      </c>
      <c r="F4166" s="16">
        <v>13868.28</v>
      </c>
      <c r="G4166" s="20">
        <v>37272</v>
      </c>
      <c r="H4166" s="19">
        <v>3576.6</v>
      </c>
      <c r="I4166" s="31">
        <v>37033</v>
      </c>
      <c r="J4166" s="30">
        <v>13877.95</v>
      </c>
      <c r="K4166" s="28">
        <v>37033</v>
      </c>
      <c r="L4166" s="27">
        <v>2275.7800000000002</v>
      </c>
      <c r="M4166" s="25">
        <v>37231</v>
      </c>
      <c r="N4166" s="24">
        <v>5369.8</v>
      </c>
      <c r="O4166" s="28">
        <v>37209</v>
      </c>
      <c r="P4166" s="27">
        <v>4953.53</v>
      </c>
    </row>
    <row r="4167" spans="1:16" ht="16.5" x14ac:dyDescent="0.3">
      <c r="A4167" s="2">
        <v>37050</v>
      </c>
      <c r="B4167" s="1">
        <v>77.19</v>
      </c>
      <c r="C4167" s="14">
        <v>37154</v>
      </c>
      <c r="D4167" s="13">
        <v>984.54</v>
      </c>
      <c r="E4167" s="17">
        <v>36999</v>
      </c>
      <c r="F4167" s="16">
        <v>13641.79</v>
      </c>
      <c r="G4167" s="20">
        <v>37271</v>
      </c>
      <c r="H4167" s="19">
        <v>3637.2</v>
      </c>
      <c r="I4167" s="31">
        <v>37032</v>
      </c>
      <c r="J4167" s="30">
        <v>13721.27</v>
      </c>
      <c r="K4167" s="28">
        <v>37032</v>
      </c>
      <c r="L4167" s="27">
        <v>2240.44</v>
      </c>
      <c r="M4167" s="25">
        <v>37230</v>
      </c>
      <c r="N4167" s="24">
        <v>5333.5</v>
      </c>
      <c r="O4167" s="28">
        <v>37208</v>
      </c>
      <c r="P4167" s="27">
        <v>4946.97</v>
      </c>
    </row>
    <row r="4168" spans="1:16" ht="16.5" x14ac:dyDescent="0.3">
      <c r="A4168" s="2">
        <v>37049</v>
      </c>
      <c r="B4168" s="1">
        <v>74.569999999999993</v>
      </c>
      <c r="C4168" s="14">
        <v>37153</v>
      </c>
      <c r="D4168" s="13">
        <v>1016.1</v>
      </c>
      <c r="E4168" s="17">
        <v>36998</v>
      </c>
      <c r="F4168" s="16">
        <v>13067.09</v>
      </c>
      <c r="G4168" s="20">
        <v>37270</v>
      </c>
      <c r="H4168" s="19">
        <v>3588.51</v>
      </c>
      <c r="I4168" s="31">
        <v>37029</v>
      </c>
      <c r="J4168" s="30">
        <v>13459.18</v>
      </c>
      <c r="K4168" s="28">
        <v>37029</v>
      </c>
      <c r="L4168" s="27">
        <v>2200.0100000000002</v>
      </c>
      <c r="M4168" s="25">
        <v>37229</v>
      </c>
      <c r="N4168" s="24">
        <v>5212.1000000000004</v>
      </c>
      <c r="O4168" s="28">
        <v>37207</v>
      </c>
      <c r="P4168" s="27">
        <v>4820.37</v>
      </c>
    </row>
    <row r="4169" spans="1:16" ht="16.5" x14ac:dyDescent="0.3">
      <c r="A4169" s="2">
        <v>37047</v>
      </c>
      <c r="B4169" s="1">
        <v>74.13</v>
      </c>
      <c r="C4169" s="14">
        <v>37152</v>
      </c>
      <c r="D4169" s="13">
        <v>1032.74</v>
      </c>
      <c r="E4169" s="17">
        <v>36997</v>
      </c>
      <c r="F4169" s="16">
        <v>13254.89</v>
      </c>
      <c r="G4169" s="20">
        <v>37267</v>
      </c>
      <c r="H4169" s="19">
        <v>3696.66</v>
      </c>
      <c r="I4169" s="31">
        <v>37028</v>
      </c>
      <c r="J4169" s="30">
        <v>13637.87</v>
      </c>
      <c r="K4169" s="28">
        <v>37028</v>
      </c>
      <c r="L4169" s="27">
        <v>2174.69</v>
      </c>
      <c r="M4169" s="25">
        <v>37228</v>
      </c>
      <c r="N4169" s="24">
        <v>5164.6000000000004</v>
      </c>
      <c r="O4169" s="28">
        <v>37204</v>
      </c>
      <c r="P4169" s="27">
        <v>4910.07</v>
      </c>
    </row>
    <row r="4170" spans="1:16" ht="16.5" x14ac:dyDescent="0.3">
      <c r="A4170" s="2">
        <v>37046</v>
      </c>
      <c r="B4170" s="1">
        <v>75.739999999999995</v>
      </c>
      <c r="C4170" s="14">
        <v>37151</v>
      </c>
      <c r="D4170" s="13">
        <v>1038.77</v>
      </c>
      <c r="E4170" s="17">
        <v>36994</v>
      </c>
      <c r="F4170" s="16">
        <v>13385.72</v>
      </c>
      <c r="G4170" s="20">
        <v>37266</v>
      </c>
      <c r="H4170" s="19">
        <v>3666.36</v>
      </c>
      <c r="I4170" s="31">
        <v>37027</v>
      </c>
      <c r="J4170" s="30">
        <v>13335.95</v>
      </c>
      <c r="K4170" s="28">
        <v>37027</v>
      </c>
      <c r="L4170" s="27">
        <v>2210.6</v>
      </c>
      <c r="M4170" s="25">
        <v>37225</v>
      </c>
      <c r="N4170" s="24">
        <v>5203.6000000000004</v>
      </c>
      <c r="O4170" s="28">
        <v>37203</v>
      </c>
      <c r="P4170" s="27">
        <v>4993.57</v>
      </c>
    </row>
    <row r="4171" spans="1:16" ht="16.5" x14ac:dyDescent="0.3">
      <c r="A4171" s="2">
        <v>37043</v>
      </c>
      <c r="B4171" s="1">
        <v>75.34</v>
      </c>
      <c r="C4171" s="14">
        <v>37145</v>
      </c>
      <c r="D4171" s="30">
        <v>1092.54</v>
      </c>
      <c r="E4171" s="17">
        <v>36993</v>
      </c>
      <c r="F4171" s="16">
        <v>13352.44</v>
      </c>
      <c r="G4171" s="20">
        <v>37265</v>
      </c>
      <c r="H4171" s="19">
        <v>3722.98</v>
      </c>
      <c r="I4171" s="31">
        <v>37026</v>
      </c>
      <c r="J4171" s="30">
        <v>13250.09</v>
      </c>
      <c r="K4171" s="28">
        <v>37026</v>
      </c>
      <c r="L4171" s="27">
        <v>2160.15</v>
      </c>
      <c r="M4171" s="25">
        <v>37224</v>
      </c>
      <c r="N4171" s="24">
        <v>5208.5</v>
      </c>
      <c r="O4171" s="28">
        <v>37202</v>
      </c>
      <c r="P4171" s="27">
        <v>4860.66</v>
      </c>
    </row>
    <row r="4172" spans="1:16" ht="16.5" x14ac:dyDescent="0.3">
      <c r="A4172" s="2">
        <v>37042</v>
      </c>
      <c r="B4172" s="1">
        <v>76.09</v>
      </c>
      <c r="C4172" s="14">
        <v>37144</v>
      </c>
      <c r="D4172" s="13">
        <v>1092.54</v>
      </c>
      <c r="E4172" s="17">
        <v>36992</v>
      </c>
      <c r="F4172" s="16">
        <v>13174.93</v>
      </c>
      <c r="G4172" s="20">
        <v>37264</v>
      </c>
      <c r="H4172" s="19">
        <v>3724.04</v>
      </c>
      <c r="I4172" s="31">
        <v>37025</v>
      </c>
      <c r="J4172" s="30">
        <v>13259.17</v>
      </c>
      <c r="K4172" s="28">
        <v>37025</v>
      </c>
      <c r="L4172" s="27">
        <v>2078.64</v>
      </c>
      <c r="M4172" s="25">
        <v>37223</v>
      </c>
      <c r="N4172" s="24">
        <v>5205.2</v>
      </c>
      <c r="O4172" s="28">
        <v>37201</v>
      </c>
      <c r="P4172" s="27">
        <v>4707.6499999999996</v>
      </c>
    </row>
    <row r="4173" spans="1:16" ht="16.5" x14ac:dyDescent="0.3">
      <c r="A4173" s="2">
        <v>37041</v>
      </c>
      <c r="B4173" s="1">
        <v>78.33</v>
      </c>
      <c r="C4173" s="14">
        <v>37141</v>
      </c>
      <c r="D4173" s="13">
        <v>1085.78</v>
      </c>
      <c r="E4173" s="17">
        <v>36991</v>
      </c>
      <c r="F4173" s="16">
        <v>12620.27</v>
      </c>
      <c r="G4173" s="20">
        <v>37263</v>
      </c>
      <c r="H4173" s="19">
        <v>3754.42</v>
      </c>
      <c r="I4173" s="31">
        <v>37022</v>
      </c>
      <c r="J4173" s="30">
        <v>13636.61</v>
      </c>
      <c r="K4173" s="28">
        <v>37022</v>
      </c>
      <c r="L4173" s="27">
        <v>2099.66</v>
      </c>
      <c r="M4173" s="25">
        <v>37222</v>
      </c>
      <c r="N4173" s="24">
        <v>5266</v>
      </c>
      <c r="O4173" s="28">
        <v>37200</v>
      </c>
      <c r="P4173" s="27">
        <v>4755.1099999999997</v>
      </c>
    </row>
    <row r="4174" spans="1:16" ht="16.5" x14ac:dyDescent="0.3">
      <c r="A4174" s="2">
        <v>37040</v>
      </c>
      <c r="B4174" s="1">
        <v>78.849999999999994</v>
      </c>
      <c r="C4174" s="14">
        <v>37140</v>
      </c>
      <c r="D4174" s="13">
        <v>1106.4000000000001</v>
      </c>
      <c r="E4174" s="17">
        <v>36990</v>
      </c>
      <c r="F4174" s="16">
        <v>12841.76</v>
      </c>
      <c r="G4174" s="20">
        <v>37260</v>
      </c>
      <c r="H4174" s="19">
        <v>3820.42</v>
      </c>
      <c r="I4174" s="31">
        <v>37021</v>
      </c>
      <c r="J4174" s="30">
        <v>13604.8</v>
      </c>
      <c r="K4174" s="28">
        <v>37021</v>
      </c>
      <c r="L4174" s="27">
        <v>2074.86</v>
      </c>
      <c r="M4174" s="25">
        <v>37221</v>
      </c>
      <c r="N4174" s="24">
        <v>5302.5</v>
      </c>
      <c r="O4174" s="28">
        <v>37197</v>
      </c>
      <c r="P4174" s="27">
        <v>4583.3100000000004</v>
      </c>
    </row>
    <row r="4175" spans="1:16" ht="16.5" x14ac:dyDescent="0.3">
      <c r="A4175" s="2">
        <v>37039</v>
      </c>
      <c r="B4175" s="1">
        <v>77.05</v>
      </c>
      <c r="C4175" s="14">
        <v>37139</v>
      </c>
      <c r="D4175" s="13">
        <v>1131.74</v>
      </c>
      <c r="E4175" s="17">
        <v>36987</v>
      </c>
      <c r="F4175" s="16">
        <v>13383.76</v>
      </c>
      <c r="G4175" s="20">
        <v>37259</v>
      </c>
      <c r="H4175" s="19">
        <v>3833.09</v>
      </c>
      <c r="I4175" s="31">
        <v>37020</v>
      </c>
      <c r="J4175" s="30">
        <v>13585.14</v>
      </c>
      <c r="K4175" s="28">
        <v>37020</v>
      </c>
      <c r="L4175" s="27">
        <v>2117.33</v>
      </c>
      <c r="M4175" s="25">
        <v>37218</v>
      </c>
      <c r="N4175" s="24">
        <v>5293.2</v>
      </c>
      <c r="O4175" s="28">
        <v>37196</v>
      </c>
      <c r="P4175" s="27">
        <v>4636.13</v>
      </c>
    </row>
    <row r="4176" spans="1:16" ht="16.5" x14ac:dyDescent="0.3">
      <c r="A4176" s="2">
        <v>37036</v>
      </c>
      <c r="B4176" s="1">
        <v>77.81</v>
      </c>
      <c r="C4176" s="14">
        <v>37138</v>
      </c>
      <c r="D4176" s="13">
        <v>1132.94</v>
      </c>
      <c r="E4176" s="17">
        <v>36986</v>
      </c>
      <c r="F4176" s="16">
        <v>13381.38</v>
      </c>
      <c r="G4176" s="20">
        <v>37258</v>
      </c>
      <c r="H4176" s="19">
        <v>3755.56</v>
      </c>
      <c r="I4176" s="31">
        <v>37019</v>
      </c>
      <c r="J4176" s="30">
        <v>13540.81</v>
      </c>
      <c r="K4176" s="28">
        <v>37019</v>
      </c>
      <c r="L4176" s="27">
        <v>2072.69</v>
      </c>
      <c r="M4176" s="25">
        <v>37217</v>
      </c>
      <c r="N4176" s="24">
        <v>5345.9</v>
      </c>
      <c r="O4176" s="28">
        <v>37195</v>
      </c>
      <c r="P4176" s="27">
        <v>4559.13</v>
      </c>
    </row>
    <row r="4177" spans="1:16" ht="16.5" x14ac:dyDescent="0.3">
      <c r="A4177" s="2">
        <v>37035</v>
      </c>
      <c r="B4177" s="1">
        <v>77.66</v>
      </c>
      <c r="C4177" s="14">
        <v>37134</v>
      </c>
      <c r="D4177" s="13">
        <v>1133.58</v>
      </c>
      <c r="E4177" s="17">
        <v>36985</v>
      </c>
      <c r="F4177" s="16">
        <v>13242.78</v>
      </c>
      <c r="G4177" s="20">
        <v>37256</v>
      </c>
      <c r="H4177" s="30">
        <v>3806.13</v>
      </c>
      <c r="I4177" s="31">
        <v>37018</v>
      </c>
      <c r="J4177" s="30">
        <v>13600.78</v>
      </c>
      <c r="K4177" s="28">
        <v>37018</v>
      </c>
      <c r="L4177" s="27">
        <v>2043.68</v>
      </c>
      <c r="M4177" s="25">
        <v>37216</v>
      </c>
      <c r="N4177" s="24">
        <v>5313.8</v>
      </c>
      <c r="O4177" s="28">
        <v>37194</v>
      </c>
      <c r="P4177" s="27">
        <v>4543.9799999999996</v>
      </c>
    </row>
    <row r="4178" spans="1:16" ht="16.5" x14ac:dyDescent="0.3">
      <c r="A4178" s="2">
        <v>37034</v>
      </c>
      <c r="B4178" s="1">
        <v>77.83</v>
      </c>
      <c r="C4178" s="14">
        <v>37133</v>
      </c>
      <c r="D4178" s="13">
        <v>1129.03</v>
      </c>
      <c r="E4178" s="17">
        <v>36984</v>
      </c>
      <c r="F4178" s="16">
        <v>13124.47</v>
      </c>
      <c r="G4178" s="20">
        <v>37253</v>
      </c>
      <c r="H4178" s="19">
        <v>3806.13</v>
      </c>
      <c r="I4178" s="31">
        <v>37015</v>
      </c>
      <c r="J4178" s="30">
        <v>13390.99</v>
      </c>
      <c r="K4178" s="28">
        <v>37015</v>
      </c>
      <c r="L4178" s="27">
        <v>2051.63</v>
      </c>
      <c r="M4178" s="25">
        <v>37215</v>
      </c>
      <c r="N4178" s="24">
        <v>5298.7</v>
      </c>
      <c r="O4178" s="28">
        <v>37193</v>
      </c>
      <c r="P4178" s="27">
        <v>4660.3500000000004</v>
      </c>
    </row>
    <row r="4179" spans="1:16" ht="16.5" x14ac:dyDescent="0.3">
      <c r="A4179" s="2">
        <v>37033</v>
      </c>
      <c r="B4179" s="1">
        <v>77.37</v>
      </c>
      <c r="C4179" s="14">
        <v>37132</v>
      </c>
      <c r="D4179" s="13">
        <v>1148.5999999999999</v>
      </c>
      <c r="E4179" s="17">
        <v>36983</v>
      </c>
      <c r="F4179" s="16">
        <v>12937.86</v>
      </c>
      <c r="G4179" s="20">
        <v>37252</v>
      </c>
      <c r="H4179" s="19">
        <v>3778.39</v>
      </c>
      <c r="I4179" s="31">
        <v>37014</v>
      </c>
      <c r="J4179" s="30">
        <v>13718.14</v>
      </c>
      <c r="K4179" s="28">
        <v>37014</v>
      </c>
      <c r="L4179" s="27">
        <v>2056.2800000000002</v>
      </c>
      <c r="M4179" s="25">
        <v>37214</v>
      </c>
      <c r="N4179" s="24">
        <v>5338</v>
      </c>
      <c r="O4179" s="28">
        <v>37190</v>
      </c>
      <c r="P4179" s="27">
        <v>4820.26</v>
      </c>
    </row>
    <row r="4180" spans="1:16" ht="16.5" x14ac:dyDescent="0.3">
      <c r="A4180" s="2">
        <v>37032</v>
      </c>
      <c r="B4180" s="1">
        <v>77.510000000000005</v>
      </c>
      <c r="C4180" s="14">
        <v>37131</v>
      </c>
      <c r="D4180" s="13">
        <v>1161.51</v>
      </c>
      <c r="E4180" s="17">
        <v>36980</v>
      </c>
      <c r="F4180" s="16">
        <v>12999.7</v>
      </c>
      <c r="G4180" s="20">
        <v>37249</v>
      </c>
      <c r="H4180" s="19">
        <v>3696.98</v>
      </c>
      <c r="I4180" s="31">
        <v>37013</v>
      </c>
      <c r="J4180" s="30">
        <v>13814.24</v>
      </c>
      <c r="K4180" s="28">
        <v>37013</v>
      </c>
      <c r="L4180" s="27">
        <v>2116.64</v>
      </c>
      <c r="M4180" s="25">
        <v>37211</v>
      </c>
      <c r="N4180" s="24">
        <v>5291</v>
      </c>
      <c r="O4180" s="28">
        <v>37189</v>
      </c>
      <c r="P4180" s="27">
        <v>4715.6000000000004</v>
      </c>
    </row>
    <row r="4181" spans="1:16" ht="16.5" x14ac:dyDescent="0.3">
      <c r="A4181" s="2">
        <v>37029</v>
      </c>
      <c r="B4181" s="1">
        <v>75.25</v>
      </c>
      <c r="C4181" s="14">
        <v>37130</v>
      </c>
      <c r="D4181" s="13">
        <v>1179.21</v>
      </c>
      <c r="E4181" s="17">
        <v>36979</v>
      </c>
      <c r="F4181" s="16">
        <v>13072.36</v>
      </c>
      <c r="G4181" s="20">
        <v>37246</v>
      </c>
      <c r="H4181" s="19">
        <v>3696.44</v>
      </c>
      <c r="I4181" s="31">
        <v>37008</v>
      </c>
      <c r="J4181" s="30">
        <v>13386.04</v>
      </c>
      <c r="K4181" s="28">
        <v>37008</v>
      </c>
      <c r="L4181" s="27">
        <v>2062.66</v>
      </c>
      <c r="M4181" s="25">
        <v>37210</v>
      </c>
      <c r="N4181" s="24">
        <v>5238.2</v>
      </c>
      <c r="O4181" s="28">
        <v>37188</v>
      </c>
      <c r="P4181" s="27">
        <v>4811.82</v>
      </c>
    </row>
    <row r="4182" spans="1:16" ht="16.5" x14ac:dyDescent="0.3">
      <c r="A4182" s="2">
        <v>37028</v>
      </c>
      <c r="B4182" s="1">
        <v>74.72</v>
      </c>
      <c r="C4182" s="14">
        <v>37127</v>
      </c>
      <c r="D4182" s="13">
        <v>1184.93</v>
      </c>
      <c r="E4182" s="17">
        <v>36978</v>
      </c>
      <c r="F4182" s="16">
        <v>13765.51</v>
      </c>
      <c r="G4182" s="20">
        <v>37245</v>
      </c>
      <c r="H4182" s="19">
        <v>3617.47</v>
      </c>
      <c r="I4182" s="31">
        <v>37007</v>
      </c>
      <c r="J4182" s="30">
        <v>13293.11</v>
      </c>
      <c r="K4182" s="28">
        <v>37007</v>
      </c>
      <c r="L4182" s="27">
        <v>1996.31</v>
      </c>
      <c r="M4182" s="25">
        <v>37209</v>
      </c>
      <c r="N4182" s="24">
        <v>5240.7</v>
      </c>
      <c r="O4182" s="28">
        <v>37187</v>
      </c>
      <c r="P4182" s="27">
        <v>4704.22</v>
      </c>
    </row>
    <row r="4183" spans="1:16" ht="16.5" x14ac:dyDescent="0.3">
      <c r="A4183" s="2">
        <v>37027</v>
      </c>
      <c r="B4183" s="1">
        <v>71.459999999999994</v>
      </c>
      <c r="C4183" s="14">
        <v>37126</v>
      </c>
      <c r="D4183" s="13">
        <v>1162.0899999999999</v>
      </c>
      <c r="E4183" s="17">
        <v>36977</v>
      </c>
      <c r="F4183" s="16">
        <v>13638.33</v>
      </c>
      <c r="G4183" s="20">
        <v>37244</v>
      </c>
      <c r="H4183" s="19">
        <v>3651.51</v>
      </c>
      <c r="I4183" s="31">
        <v>37006</v>
      </c>
      <c r="J4183" s="30">
        <v>13249.55</v>
      </c>
      <c r="K4183" s="28">
        <v>37006</v>
      </c>
      <c r="L4183" s="27">
        <v>1992.23</v>
      </c>
      <c r="M4183" s="25">
        <v>37208</v>
      </c>
      <c r="N4183" s="24">
        <v>5277.1</v>
      </c>
      <c r="O4183" s="28">
        <v>37186</v>
      </c>
      <c r="P4183" s="27">
        <v>4619.32</v>
      </c>
    </row>
    <row r="4184" spans="1:16" ht="16.5" x14ac:dyDescent="0.3">
      <c r="A4184" s="2">
        <v>37026</v>
      </c>
      <c r="B4184" s="1">
        <v>72.61</v>
      </c>
      <c r="C4184" s="14">
        <v>37125</v>
      </c>
      <c r="D4184" s="13">
        <v>1165.31</v>
      </c>
      <c r="E4184" s="17">
        <v>36976</v>
      </c>
      <c r="F4184" s="16">
        <v>13862.31</v>
      </c>
      <c r="G4184" s="20">
        <v>37243</v>
      </c>
      <c r="H4184" s="19">
        <v>3680.55</v>
      </c>
      <c r="I4184" s="31">
        <v>37005</v>
      </c>
      <c r="J4184" s="30">
        <v>13274.61</v>
      </c>
      <c r="K4184" s="28">
        <v>37005</v>
      </c>
      <c r="L4184" s="27">
        <v>2000.95</v>
      </c>
      <c r="M4184" s="25">
        <v>37207</v>
      </c>
      <c r="N4184" s="24">
        <v>5146.2</v>
      </c>
      <c r="O4184" s="28">
        <v>37183</v>
      </c>
      <c r="P4184" s="27">
        <v>4513.53</v>
      </c>
    </row>
    <row r="4185" spans="1:16" ht="16.5" x14ac:dyDescent="0.3">
      <c r="A4185" s="2">
        <v>37025</v>
      </c>
      <c r="B4185" s="1">
        <v>72.989999999999995</v>
      </c>
      <c r="C4185" s="14">
        <v>37124</v>
      </c>
      <c r="D4185" s="13">
        <v>1157.26</v>
      </c>
      <c r="E4185" s="17">
        <v>36973</v>
      </c>
      <c r="F4185" s="16">
        <v>13214.54</v>
      </c>
      <c r="G4185" s="20">
        <v>37242</v>
      </c>
      <c r="H4185" s="19">
        <v>3692.85</v>
      </c>
      <c r="I4185" s="31">
        <v>37004</v>
      </c>
      <c r="J4185" s="30">
        <v>13311.5</v>
      </c>
      <c r="K4185" s="28">
        <v>37004</v>
      </c>
      <c r="L4185" s="27">
        <v>1981.89</v>
      </c>
      <c r="M4185" s="25">
        <v>37204</v>
      </c>
      <c r="N4185" s="24">
        <v>5244.2</v>
      </c>
      <c r="O4185" s="28">
        <v>37182</v>
      </c>
      <c r="P4185" s="27">
        <v>4574.37</v>
      </c>
    </row>
    <row r="4186" spans="1:16" ht="16.5" x14ac:dyDescent="0.3">
      <c r="A4186" s="2">
        <v>37022</v>
      </c>
      <c r="B4186" s="1">
        <v>72.95</v>
      </c>
      <c r="C4186" s="14">
        <v>37123</v>
      </c>
      <c r="D4186" s="13">
        <v>1171.4100000000001</v>
      </c>
      <c r="E4186" s="17">
        <v>36972</v>
      </c>
      <c r="F4186" s="16">
        <v>12853.97</v>
      </c>
      <c r="G4186" s="20">
        <v>37239</v>
      </c>
      <c r="H4186" s="19">
        <v>3568.73</v>
      </c>
      <c r="I4186" s="31">
        <v>37001</v>
      </c>
      <c r="J4186" s="30">
        <v>13448.13</v>
      </c>
      <c r="K4186" s="28">
        <v>37001</v>
      </c>
      <c r="L4186" s="27">
        <v>1925.53</v>
      </c>
      <c r="M4186" s="25">
        <v>37203</v>
      </c>
      <c r="N4186" s="24">
        <v>5278.1</v>
      </c>
      <c r="O4186" s="28">
        <v>37181</v>
      </c>
      <c r="P4186" s="27">
        <v>4644.82</v>
      </c>
    </row>
    <row r="4187" spans="1:16" ht="16.5" x14ac:dyDescent="0.3">
      <c r="A4187" s="2">
        <v>37021</v>
      </c>
      <c r="B4187" s="1">
        <v>72.77</v>
      </c>
      <c r="C4187" s="14">
        <v>37120</v>
      </c>
      <c r="D4187" s="13">
        <v>1161.97</v>
      </c>
      <c r="E4187" s="17">
        <v>36971</v>
      </c>
      <c r="F4187" s="16">
        <v>13103.94</v>
      </c>
      <c r="G4187" s="20">
        <v>37238</v>
      </c>
      <c r="H4187" s="19">
        <v>3607.26</v>
      </c>
      <c r="I4187" s="31">
        <v>37000</v>
      </c>
      <c r="J4187" s="30">
        <v>13548.95</v>
      </c>
      <c r="K4187" s="28">
        <v>37000</v>
      </c>
      <c r="L4187" s="27">
        <v>1964.04</v>
      </c>
      <c r="M4187" s="25">
        <v>37202</v>
      </c>
      <c r="N4187" s="24">
        <v>5216.3</v>
      </c>
      <c r="O4187" s="28">
        <v>37180</v>
      </c>
      <c r="P4187" s="27">
        <v>4626.4799999999996</v>
      </c>
    </row>
    <row r="4188" spans="1:16" ht="16.5" x14ac:dyDescent="0.3">
      <c r="A4188" s="2">
        <v>37020</v>
      </c>
      <c r="B4188" s="1">
        <v>72.53</v>
      </c>
      <c r="C4188" s="14">
        <v>37119</v>
      </c>
      <c r="D4188" s="13">
        <v>1181.6600000000001</v>
      </c>
      <c r="E4188" s="17">
        <v>36969</v>
      </c>
      <c r="F4188" s="16">
        <v>12190.97</v>
      </c>
      <c r="G4188" s="20">
        <v>37237</v>
      </c>
      <c r="H4188" s="19">
        <v>3692.39</v>
      </c>
      <c r="I4188" s="31">
        <v>36999</v>
      </c>
      <c r="J4188" s="30">
        <v>12972.8</v>
      </c>
      <c r="K4188" s="28">
        <v>36999</v>
      </c>
      <c r="L4188" s="27">
        <v>1987.88</v>
      </c>
      <c r="M4188" s="25">
        <v>37201</v>
      </c>
      <c r="N4188" s="24">
        <v>5214.1000000000004</v>
      </c>
      <c r="O4188" s="28">
        <v>37179</v>
      </c>
      <c r="P4188" s="27">
        <v>4548.4799999999996</v>
      </c>
    </row>
    <row r="4189" spans="1:16" ht="16.5" x14ac:dyDescent="0.3">
      <c r="A4189" s="2">
        <v>37019</v>
      </c>
      <c r="B4189" s="1">
        <v>74.09</v>
      </c>
      <c r="C4189" s="14">
        <v>37118</v>
      </c>
      <c r="D4189" s="13">
        <v>1178.02</v>
      </c>
      <c r="E4189" s="17">
        <v>36966</v>
      </c>
      <c r="F4189" s="16">
        <v>12232.98</v>
      </c>
      <c r="G4189" s="20">
        <v>37236</v>
      </c>
      <c r="H4189" s="19">
        <v>3744.56</v>
      </c>
      <c r="I4189" s="31">
        <v>36998</v>
      </c>
      <c r="J4189" s="30">
        <v>12606.45</v>
      </c>
      <c r="K4189" s="28">
        <v>36998</v>
      </c>
      <c r="L4189" s="27">
        <v>1847.71</v>
      </c>
      <c r="M4189" s="25">
        <v>37200</v>
      </c>
      <c r="N4189" s="24">
        <v>5209.1000000000004</v>
      </c>
      <c r="O4189" s="28">
        <v>37176</v>
      </c>
      <c r="P4189" s="27">
        <v>4625.13</v>
      </c>
    </row>
    <row r="4190" spans="1:16" ht="16.5" x14ac:dyDescent="0.3">
      <c r="A4190" s="2">
        <v>37018</v>
      </c>
      <c r="B4190" s="1">
        <v>74.86</v>
      </c>
      <c r="C4190" s="14">
        <v>37117</v>
      </c>
      <c r="D4190" s="13">
        <v>1186.73</v>
      </c>
      <c r="E4190" s="17">
        <v>36965</v>
      </c>
      <c r="F4190" s="16">
        <v>12152.83</v>
      </c>
      <c r="G4190" s="20">
        <v>37235</v>
      </c>
      <c r="H4190" s="19">
        <v>3720.2</v>
      </c>
      <c r="I4190" s="31">
        <v>36993</v>
      </c>
      <c r="J4190" s="30">
        <v>12989.47</v>
      </c>
      <c r="K4190" s="28">
        <v>36993</v>
      </c>
      <c r="L4190" s="27">
        <v>1827.22</v>
      </c>
      <c r="M4190" s="25">
        <v>37197</v>
      </c>
      <c r="N4190" s="24">
        <v>5129.5</v>
      </c>
      <c r="O4190" s="28">
        <v>37175</v>
      </c>
      <c r="P4190" s="27">
        <v>4718.46</v>
      </c>
    </row>
    <row r="4191" spans="1:16" ht="16.5" x14ac:dyDescent="0.3">
      <c r="A4191" s="2">
        <v>37015</v>
      </c>
      <c r="B4191" s="1">
        <v>73.510000000000005</v>
      </c>
      <c r="C4191" s="14">
        <v>37116</v>
      </c>
      <c r="D4191" s="13">
        <v>1191.29</v>
      </c>
      <c r="E4191" s="17">
        <v>36964</v>
      </c>
      <c r="F4191" s="16">
        <v>11843.59</v>
      </c>
      <c r="G4191" s="20">
        <v>37232</v>
      </c>
      <c r="H4191" s="19">
        <v>3792.85</v>
      </c>
      <c r="I4191" s="31">
        <v>36992</v>
      </c>
      <c r="J4191" s="30">
        <v>12706.43</v>
      </c>
      <c r="K4191" s="28">
        <v>36992</v>
      </c>
      <c r="L4191" s="27">
        <v>1807.29</v>
      </c>
      <c r="M4191" s="25">
        <v>37196</v>
      </c>
      <c r="N4191" s="24">
        <v>5071.2</v>
      </c>
      <c r="O4191" s="28">
        <v>37174</v>
      </c>
      <c r="P4191" s="27">
        <v>4613.1899999999996</v>
      </c>
    </row>
    <row r="4192" spans="1:16" ht="16.5" x14ac:dyDescent="0.3">
      <c r="A4192" s="2">
        <v>37014</v>
      </c>
      <c r="B4192" s="1">
        <v>73.37</v>
      </c>
      <c r="C4192" s="14">
        <v>37113</v>
      </c>
      <c r="D4192" s="13">
        <v>1190.1600000000001</v>
      </c>
      <c r="E4192" s="17">
        <v>36963</v>
      </c>
      <c r="F4192" s="16">
        <v>11819.7</v>
      </c>
      <c r="G4192" s="20">
        <v>37231</v>
      </c>
      <c r="H4192" s="19">
        <v>3828.76</v>
      </c>
      <c r="I4192" s="31">
        <v>36991</v>
      </c>
      <c r="J4192" s="30">
        <v>12213.67</v>
      </c>
      <c r="K4192" s="28">
        <v>36991</v>
      </c>
      <c r="L4192" s="27">
        <v>1823.09</v>
      </c>
      <c r="M4192" s="25">
        <v>37195</v>
      </c>
      <c r="N4192" s="24">
        <v>5039.7</v>
      </c>
      <c r="O4192" s="28">
        <v>37173</v>
      </c>
      <c r="P4192" s="27">
        <v>4472.42</v>
      </c>
    </row>
    <row r="4193" spans="1:16" ht="16.5" x14ac:dyDescent="0.3">
      <c r="A4193" s="2">
        <v>37013</v>
      </c>
      <c r="B4193" s="1">
        <v>73.290000000000006</v>
      </c>
      <c r="C4193" s="14">
        <v>37112</v>
      </c>
      <c r="D4193" s="13">
        <v>1183.43</v>
      </c>
      <c r="E4193" s="17">
        <v>36962</v>
      </c>
      <c r="F4193" s="16">
        <v>12171.37</v>
      </c>
      <c r="G4193" s="20">
        <v>37230</v>
      </c>
      <c r="H4193" s="19">
        <v>3821.8</v>
      </c>
      <c r="I4193" s="31">
        <v>36990</v>
      </c>
      <c r="J4193" s="30">
        <v>12202.1</v>
      </c>
      <c r="K4193" s="28">
        <v>36990</v>
      </c>
      <c r="L4193" s="27">
        <v>1791.31</v>
      </c>
      <c r="M4193" s="25">
        <v>37194</v>
      </c>
      <c r="N4193" s="24">
        <v>5003.6000000000004</v>
      </c>
      <c r="O4193" s="28">
        <v>37172</v>
      </c>
      <c r="P4193" s="27">
        <v>4495.1499999999996</v>
      </c>
    </row>
    <row r="4194" spans="1:16" ht="16.5" x14ac:dyDescent="0.3">
      <c r="A4194" s="2">
        <v>37011</v>
      </c>
      <c r="B4194" s="1">
        <v>72.45</v>
      </c>
      <c r="C4194" s="14">
        <v>37111</v>
      </c>
      <c r="D4194" s="13">
        <v>1183.53</v>
      </c>
      <c r="E4194" s="17">
        <v>36959</v>
      </c>
      <c r="F4194" s="16">
        <v>12627.9</v>
      </c>
      <c r="G4194" s="20">
        <v>37229</v>
      </c>
      <c r="H4194" s="19">
        <v>3690.25</v>
      </c>
      <c r="I4194" s="31">
        <v>36987</v>
      </c>
      <c r="J4194" s="30">
        <v>12386.61</v>
      </c>
      <c r="K4194" s="28">
        <v>36987</v>
      </c>
      <c r="L4194" s="27">
        <v>1770.12</v>
      </c>
      <c r="M4194" s="25">
        <v>37193</v>
      </c>
      <c r="N4194" s="24">
        <v>5085.8999999999996</v>
      </c>
      <c r="O4194" s="28">
        <v>37169</v>
      </c>
      <c r="P4194" s="27">
        <v>4487.6899999999996</v>
      </c>
    </row>
    <row r="4195" spans="1:16" ht="16.5" x14ac:dyDescent="0.3">
      <c r="A4195" s="2">
        <v>37008</v>
      </c>
      <c r="B4195" s="1">
        <v>69.67</v>
      </c>
      <c r="C4195" s="14">
        <v>37110</v>
      </c>
      <c r="D4195" s="13">
        <v>1204.4000000000001</v>
      </c>
      <c r="E4195" s="17">
        <v>36958</v>
      </c>
      <c r="F4195" s="16">
        <v>12650.56</v>
      </c>
      <c r="G4195" s="20">
        <v>37228</v>
      </c>
      <c r="H4195" s="19">
        <v>3645.6</v>
      </c>
      <c r="I4195" s="31">
        <v>36985</v>
      </c>
      <c r="J4195" s="30">
        <v>12063.71</v>
      </c>
      <c r="K4195" s="28">
        <v>36985</v>
      </c>
      <c r="L4195" s="27">
        <v>1758.7</v>
      </c>
      <c r="M4195" s="25">
        <v>37190</v>
      </c>
      <c r="N4195" s="24">
        <v>5188.6000000000004</v>
      </c>
      <c r="O4195" s="28">
        <v>37168</v>
      </c>
      <c r="P4195" s="27">
        <v>4548.13</v>
      </c>
    </row>
    <row r="4196" spans="1:16" ht="16.5" x14ac:dyDescent="0.3">
      <c r="A4196" s="2">
        <v>37007</v>
      </c>
      <c r="B4196" s="1">
        <v>70.37</v>
      </c>
      <c r="C4196" s="14">
        <v>37109</v>
      </c>
      <c r="D4196" s="13">
        <v>1200.48</v>
      </c>
      <c r="E4196" s="17">
        <v>36957</v>
      </c>
      <c r="F4196" s="16">
        <v>12723.89</v>
      </c>
      <c r="G4196" s="20">
        <v>37225</v>
      </c>
      <c r="H4196" s="19">
        <v>3658.27</v>
      </c>
      <c r="I4196" s="31">
        <v>36984</v>
      </c>
      <c r="J4196" s="30">
        <v>12584.22</v>
      </c>
      <c r="K4196" s="28">
        <v>36984</v>
      </c>
      <c r="L4196" s="27">
        <v>1808.2</v>
      </c>
      <c r="M4196" s="25">
        <v>37189</v>
      </c>
      <c r="N4196" s="24">
        <v>5086.6000000000004</v>
      </c>
      <c r="O4196" s="28">
        <v>37167</v>
      </c>
      <c r="P4196" s="27">
        <v>4436.66</v>
      </c>
    </row>
    <row r="4197" spans="1:16" ht="16.5" x14ac:dyDescent="0.3">
      <c r="A4197" s="2">
        <v>37006</v>
      </c>
      <c r="B4197" s="1">
        <v>71.010000000000005</v>
      </c>
      <c r="C4197" s="14">
        <v>37106</v>
      </c>
      <c r="D4197" s="13">
        <v>1214.3499999999999</v>
      </c>
      <c r="E4197" s="17">
        <v>36956</v>
      </c>
      <c r="F4197" s="16">
        <v>12687.74</v>
      </c>
      <c r="G4197" s="20">
        <v>37224</v>
      </c>
      <c r="H4197" s="19">
        <v>3629.37</v>
      </c>
      <c r="I4197" s="31">
        <v>36983</v>
      </c>
      <c r="J4197" s="30">
        <v>12727.3</v>
      </c>
      <c r="K4197" s="28">
        <v>36983</v>
      </c>
      <c r="L4197" s="27">
        <v>1863.17</v>
      </c>
      <c r="M4197" s="25">
        <v>37188</v>
      </c>
      <c r="N4197" s="24">
        <v>5167.6000000000004</v>
      </c>
      <c r="O4197" s="28">
        <v>37166</v>
      </c>
      <c r="P4197" s="27">
        <v>4304.2</v>
      </c>
    </row>
    <row r="4198" spans="1:16" ht="16.5" x14ac:dyDescent="0.3">
      <c r="A4198" s="2">
        <v>37005</v>
      </c>
      <c r="B4198" s="1">
        <v>69.569999999999993</v>
      </c>
      <c r="C4198" s="14">
        <v>37105</v>
      </c>
      <c r="D4198" s="13">
        <v>1220.75</v>
      </c>
      <c r="E4198" s="17">
        <v>36955</v>
      </c>
      <c r="F4198" s="16">
        <v>12322.16</v>
      </c>
      <c r="G4198" s="20">
        <v>37223</v>
      </c>
      <c r="H4198" s="19">
        <v>3631.76</v>
      </c>
      <c r="I4198" s="31">
        <v>36980</v>
      </c>
      <c r="J4198" s="30">
        <v>12760.64</v>
      </c>
      <c r="K4198" s="28">
        <v>36980</v>
      </c>
      <c r="L4198" s="27">
        <v>1815.19</v>
      </c>
      <c r="M4198" s="25">
        <v>37187</v>
      </c>
      <c r="N4198" s="24">
        <v>5193.3</v>
      </c>
      <c r="O4198" s="28">
        <v>37165</v>
      </c>
      <c r="P4198" s="27">
        <v>4239.97</v>
      </c>
    </row>
    <row r="4199" spans="1:16" ht="16.5" x14ac:dyDescent="0.3">
      <c r="A4199" s="2">
        <v>37004</v>
      </c>
      <c r="B4199" s="1">
        <v>70.260000000000005</v>
      </c>
      <c r="C4199" s="14">
        <v>37104</v>
      </c>
      <c r="D4199" s="13">
        <v>1215.93</v>
      </c>
      <c r="E4199" s="17">
        <v>36952</v>
      </c>
      <c r="F4199" s="16">
        <v>12261.8</v>
      </c>
      <c r="G4199" s="20">
        <v>37222</v>
      </c>
      <c r="H4199" s="19">
        <v>3681.05</v>
      </c>
      <c r="I4199" s="31">
        <v>36979</v>
      </c>
      <c r="J4199" s="30">
        <v>12677.89</v>
      </c>
      <c r="K4199" s="28">
        <v>36979</v>
      </c>
      <c r="L4199" s="27">
        <v>1742.85</v>
      </c>
      <c r="M4199" s="25">
        <v>37186</v>
      </c>
      <c r="N4199" s="24">
        <v>5070.3999999999996</v>
      </c>
      <c r="O4199" s="28">
        <v>37162</v>
      </c>
      <c r="P4199" s="27">
        <v>4308.1499999999996</v>
      </c>
    </row>
    <row r="4200" spans="1:16" ht="16.5" x14ac:dyDescent="0.3">
      <c r="A4200" s="2">
        <v>37001</v>
      </c>
      <c r="B4200" s="1">
        <v>69.62</v>
      </c>
      <c r="C4200" s="14">
        <v>37103</v>
      </c>
      <c r="D4200" s="13">
        <v>1211.23</v>
      </c>
      <c r="E4200" s="17">
        <v>36951</v>
      </c>
      <c r="F4200" s="16">
        <v>12681.66</v>
      </c>
      <c r="G4200" s="20">
        <v>37221</v>
      </c>
      <c r="H4200" s="19">
        <v>3753.54</v>
      </c>
      <c r="I4200" s="31">
        <v>36978</v>
      </c>
      <c r="J4200" s="30">
        <v>12851.41</v>
      </c>
      <c r="K4200" s="28">
        <v>36978</v>
      </c>
      <c r="L4200" s="27">
        <v>1705.33</v>
      </c>
      <c r="M4200" s="25">
        <v>37183</v>
      </c>
      <c r="N4200" s="24">
        <v>5017.7</v>
      </c>
      <c r="O4200" s="28">
        <v>37161</v>
      </c>
      <c r="P4200" s="27">
        <v>4184.5</v>
      </c>
    </row>
    <row r="4201" spans="1:16" ht="16.5" x14ac:dyDescent="0.3">
      <c r="A4201" s="2">
        <v>37000</v>
      </c>
      <c r="B4201" s="1">
        <v>70.55</v>
      </c>
      <c r="C4201" s="14">
        <v>37102</v>
      </c>
      <c r="D4201" s="13">
        <v>1204.52</v>
      </c>
      <c r="E4201" s="17">
        <v>36950</v>
      </c>
      <c r="F4201" s="16">
        <v>12883.54</v>
      </c>
      <c r="G4201" s="20">
        <v>37218</v>
      </c>
      <c r="H4201" s="19">
        <v>3772.19</v>
      </c>
      <c r="I4201" s="31">
        <v>36977</v>
      </c>
      <c r="J4201" s="30">
        <v>12707.9</v>
      </c>
      <c r="K4201" s="28">
        <v>36977</v>
      </c>
      <c r="L4201" s="27">
        <v>1682.96</v>
      </c>
      <c r="M4201" s="25">
        <v>37182</v>
      </c>
      <c r="N4201" s="24">
        <v>5116</v>
      </c>
      <c r="O4201" s="28">
        <v>37160</v>
      </c>
      <c r="P4201" s="27">
        <v>4095.32</v>
      </c>
    </row>
    <row r="4202" spans="1:16" ht="16.5" x14ac:dyDescent="0.3">
      <c r="A4202" s="2">
        <v>36999</v>
      </c>
      <c r="B4202" s="1">
        <v>67.39</v>
      </c>
      <c r="C4202" s="14">
        <v>37099</v>
      </c>
      <c r="D4202" s="13">
        <v>1205.82</v>
      </c>
      <c r="E4202" s="17">
        <v>36949</v>
      </c>
      <c r="F4202" s="16">
        <v>13059.86</v>
      </c>
      <c r="G4202" s="20">
        <v>37217</v>
      </c>
      <c r="H4202" s="19">
        <v>3770.29</v>
      </c>
      <c r="I4202" s="31">
        <v>36976</v>
      </c>
      <c r="J4202" s="30">
        <v>12950.49</v>
      </c>
      <c r="K4202" s="28">
        <v>36976</v>
      </c>
      <c r="L4202" s="27">
        <v>1720.09</v>
      </c>
      <c r="M4202" s="25">
        <v>37181</v>
      </c>
      <c r="N4202" s="24">
        <v>5203.3999999999996</v>
      </c>
      <c r="O4202" s="28">
        <v>37159</v>
      </c>
      <c r="P4202" s="27">
        <v>4009.12</v>
      </c>
    </row>
    <row r="4203" spans="1:16" ht="16.5" x14ac:dyDescent="0.3">
      <c r="A4203" s="2">
        <v>36998</v>
      </c>
      <c r="B4203" s="1">
        <v>63.92</v>
      </c>
      <c r="C4203" s="14">
        <v>37098</v>
      </c>
      <c r="D4203" s="13">
        <v>1202.93</v>
      </c>
      <c r="E4203" s="17">
        <v>36948</v>
      </c>
      <c r="F4203" s="16">
        <v>13201.14</v>
      </c>
      <c r="G4203" s="20">
        <v>37216</v>
      </c>
      <c r="H4203" s="19">
        <v>3730.04</v>
      </c>
      <c r="I4203" s="31">
        <v>36973</v>
      </c>
      <c r="J4203" s="30">
        <v>12583.36</v>
      </c>
      <c r="K4203" s="28">
        <v>36973</v>
      </c>
      <c r="L4203" s="27">
        <v>1688.96</v>
      </c>
      <c r="M4203" s="25">
        <v>37180</v>
      </c>
      <c r="N4203" s="24">
        <v>5082.6000000000004</v>
      </c>
      <c r="O4203" s="28">
        <v>37158</v>
      </c>
      <c r="P4203" s="27">
        <v>4038.69</v>
      </c>
    </row>
    <row r="4204" spans="1:16" ht="16.5" x14ac:dyDescent="0.3">
      <c r="A4204" s="2">
        <v>36997</v>
      </c>
      <c r="B4204" s="1">
        <v>63.15</v>
      </c>
      <c r="C4204" s="14">
        <v>37097</v>
      </c>
      <c r="D4204" s="13">
        <v>1190.49</v>
      </c>
      <c r="E4204" s="17">
        <v>36945</v>
      </c>
      <c r="F4204" s="16">
        <v>13246</v>
      </c>
      <c r="G4204" s="20">
        <v>37215</v>
      </c>
      <c r="H4204" s="19">
        <v>3747.27</v>
      </c>
      <c r="I4204" s="31">
        <v>36972</v>
      </c>
      <c r="J4204" s="30">
        <v>12621.85</v>
      </c>
      <c r="K4204" s="28">
        <v>36972</v>
      </c>
      <c r="L4204" s="27">
        <v>1663.99</v>
      </c>
      <c r="M4204" s="25">
        <v>37179</v>
      </c>
      <c r="N4204" s="24">
        <v>5067.3</v>
      </c>
      <c r="O4204" s="28">
        <v>37155</v>
      </c>
      <c r="P4204" s="27">
        <v>3787.23</v>
      </c>
    </row>
    <row r="4205" spans="1:16" ht="16.5" x14ac:dyDescent="0.3">
      <c r="A4205" s="2">
        <v>36994</v>
      </c>
      <c r="B4205" s="1">
        <v>64.25</v>
      </c>
      <c r="C4205" s="14">
        <v>37096</v>
      </c>
      <c r="D4205" s="13">
        <v>1171.6500000000001</v>
      </c>
      <c r="E4205" s="17">
        <v>36944</v>
      </c>
      <c r="F4205" s="16">
        <v>13073.36</v>
      </c>
      <c r="G4205" s="20">
        <v>37214</v>
      </c>
      <c r="H4205" s="19">
        <v>3795.72</v>
      </c>
      <c r="I4205" s="31">
        <v>36971</v>
      </c>
      <c r="J4205" s="30">
        <v>13154.44</v>
      </c>
      <c r="K4205" s="28">
        <v>36971</v>
      </c>
      <c r="L4205" s="27">
        <v>1688.65</v>
      </c>
      <c r="M4205" s="25">
        <v>37176</v>
      </c>
      <c r="N4205" s="24">
        <v>5145.5</v>
      </c>
      <c r="O4205" s="28">
        <v>37154</v>
      </c>
      <c r="P4205" s="27">
        <v>3809.67</v>
      </c>
    </row>
    <row r="4206" spans="1:16" ht="16.5" x14ac:dyDescent="0.3">
      <c r="A4206" s="2">
        <v>36993</v>
      </c>
      <c r="B4206" s="1">
        <v>64.05</v>
      </c>
      <c r="C4206" s="14">
        <v>37095</v>
      </c>
      <c r="D4206" s="13">
        <v>1191.03</v>
      </c>
      <c r="E4206" s="17">
        <v>36943</v>
      </c>
      <c r="F4206" s="16">
        <v>13100.08</v>
      </c>
      <c r="G4206" s="20">
        <v>37211</v>
      </c>
      <c r="H4206" s="19">
        <v>3743.44</v>
      </c>
      <c r="I4206" s="31">
        <v>36970</v>
      </c>
      <c r="J4206" s="30">
        <v>13223.86</v>
      </c>
      <c r="K4206" s="28">
        <v>36970</v>
      </c>
      <c r="L4206" s="27">
        <v>1687.83</v>
      </c>
      <c r="M4206" s="25">
        <v>37175</v>
      </c>
      <c r="N4206" s="24">
        <v>5164.8999999999996</v>
      </c>
      <c r="O4206" s="28">
        <v>37153</v>
      </c>
      <c r="P4206" s="27">
        <v>4041.8</v>
      </c>
    </row>
    <row r="4207" spans="1:16" ht="16.5" x14ac:dyDescent="0.3">
      <c r="A4207" s="2">
        <v>36992</v>
      </c>
      <c r="B4207" s="1">
        <v>63.19</v>
      </c>
      <c r="C4207" s="14">
        <v>37092</v>
      </c>
      <c r="D4207" s="13">
        <v>1210.8499999999999</v>
      </c>
      <c r="E4207" s="17">
        <v>36942</v>
      </c>
      <c r="F4207" s="16">
        <v>13248.36</v>
      </c>
      <c r="G4207" s="20">
        <v>37210</v>
      </c>
      <c r="H4207" s="19">
        <v>3703.85</v>
      </c>
      <c r="I4207" s="31">
        <v>36969</v>
      </c>
      <c r="J4207" s="30">
        <v>13457.69</v>
      </c>
      <c r="K4207" s="28">
        <v>36969</v>
      </c>
      <c r="L4207" s="27">
        <v>1723.26</v>
      </c>
      <c r="M4207" s="25">
        <v>37174</v>
      </c>
      <c r="N4207" s="24">
        <v>5153.1000000000004</v>
      </c>
      <c r="O4207" s="28">
        <v>37152</v>
      </c>
      <c r="P4207" s="27">
        <v>4194.8500000000004</v>
      </c>
    </row>
    <row r="4208" spans="1:16" ht="16.5" x14ac:dyDescent="0.3">
      <c r="A4208" s="2">
        <v>36991</v>
      </c>
      <c r="B4208" s="1">
        <v>60.96</v>
      </c>
      <c r="C4208" s="14">
        <v>37091</v>
      </c>
      <c r="D4208" s="13">
        <v>1215.02</v>
      </c>
      <c r="E4208" s="17">
        <v>36941</v>
      </c>
      <c r="F4208" s="16">
        <v>13119.59</v>
      </c>
      <c r="G4208" s="20">
        <v>37209</v>
      </c>
      <c r="H4208" s="19">
        <v>3708.36</v>
      </c>
      <c r="I4208" s="31">
        <v>36966</v>
      </c>
      <c r="J4208" s="30">
        <v>13522.04</v>
      </c>
      <c r="K4208" s="28">
        <v>36966</v>
      </c>
      <c r="L4208" s="27">
        <v>1695.82</v>
      </c>
      <c r="M4208" s="25">
        <v>37173</v>
      </c>
      <c r="N4208" s="24">
        <v>5009.8</v>
      </c>
      <c r="O4208" s="28">
        <v>37151</v>
      </c>
      <c r="P4208" s="27">
        <v>4234.55</v>
      </c>
    </row>
    <row r="4209" spans="1:16" ht="16.5" x14ac:dyDescent="0.3">
      <c r="A4209" s="2">
        <v>36990</v>
      </c>
      <c r="B4209" s="1">
        <v>61.81</v>
      </c>
      <c r="C4209" s="14">
        <v>37090</v>
      </c>
      <c r="D4209" s="13">
        <v>1207.71</v>
      </c>
      <c r="E4209" s="17">
        <v>36938</v>
      </c>
      <c r="F4209" s="16">
        <v>13175.49</v>
      </c>
      <c r="G4209" s="20">
        <v>37208</v>
      </c>
      <c r="H4209" s="19">
        <v>3717.98</v>
      </c>
      <c r="I4209" s="31">
        <v>36965</v>
      </c>
      <c r="J4209" s="30">
        <v>13504.17</v>
      </c>
      <c r="K4209" s="28">
        <v>36965</v>
      </c>
      <c r="L4209" s="27">
        <v>1668.2</v>
      </c>
      <c r="M4209" s="25">
        <v>37172</v>
      </c>
      <c r="N4209" s="24">
        <v>5032.7</v>
      </c>
      <c r="O4209" s="28">
        <v>37148</v>
      </c>
      <c r="P4209" s="27">
        <v>4115.9799999999996</v>
      </c>
    </row>
    <row r="4210" spans="1:16" ht="16.5" x14ac:dyDescent="0.3">
      <c r="A4210" s="2">
        <v>36987</v>
      </c>
      <c r="B4210" s="1">
        <v>63.02</v>
      </c>
      <c r="C4210" s="14">
        <v>37089</v>
      </c>
      <c r="D4210" s="13">
        <v>1214.44</v>
      </c>
      <c r="E4210" s="17">
        <v>36937</v>
      </c>
      <c r="F4210" s="16">
        <v>13327.39</v>
      </c>
      <c r="G4210" s="20">
        <v>37207</v>
      </c>
      <c r="H4210" s="19">
        <v>3567.55</v>
      </c>
      <c r="I4210" s="31">
        <v>36964</v>
      </c>
      <c r="J4210" s="30">
        <v>13330.84</v>
      </c>
      <c r="K4210" s="28">
        <v>36964</v>
      </c>
      <c r="L4210" s="27">
        <v>1660.86</v>
      </c>
      <c r="M4210" s="25">
        <v>37169</v>
      </c>
      <c r="N4210" s="24">
        <v>5036</v>
      </c>
      <c r="O4210" s="28">
        <v>37147</v>
      </c>
      <c r="P4210" s="27">
        <v>4392.3999999999996</v>
      </c>
    </row>
    <row r="4211" spans="1:16" ht="16.5" x14ac:dyDescent="0.3">
      <c r="A4211" s="2">
        <v>36985</v>
      </c>
      <c r="B4211" s="1">
        <v>61.42</v>
      </c>
      <c r="C4211" s="14">
        <v>37088</v>
      </c>
      <c r="D4211" s="13">
        <v>1202.45</v>
      </c>
      <c r="E4211" s="17">
        <v>36936</v>
      </c>
      <c r="F4211" s="16">
        <v>13284.06</v>
      </c>
      <c r="G4211" s="20">
        <v>37204</v>
      </c>
      <c r="H4211" s="19">
        <v>3665.78</v>
      </c>
      <c r="I4211" s="31">
        <v>36963</v>
      </c>
      <c r="J4211" s="30">
        <v>13493.03</v>
      </c>
      <c r="K4211" s="28">
        <v>36963</v>
      </c>
      <c r="L4211" s="27">
        <v>1638.8</v>
      </c>
      <c r="M4211" s="25">
        <v>37168</v>
      </c>
      <c r="N4211" s="24">
        <v>5016.2</v>
      </c>
      <c r="O4211" s="28">
        <v>37146</v>
      </c>
      <c r="P4211" s="27">
        <v>4335.2</v>
      </c>
    </row>
    <row r="4212" spans="1:16" ht="16.5" x14ac:dyDescent="0.3">
      <c r="A4212" s="2">
        <v>36984</v>
      </c>
      <c r="B4212" s="1">
        <v>62.66</v>
      </c>
      <c r="C4212" s="14">
        <v>37085</v>
      </c>
      <c r="D4212" s="13">
        <v>1215.68</v>
      </c>
      <c r="E4212" s="17">
        <v>36935</v>
      </c>
      <c r="F4212" s="16">
        <v>13274.7</v>
      </c>
      <c r="G4212" s="20">
        <v>37203</v>
      </c>
      <c r="H4212" s="19">
        <v>3723.93</v>
      </c>
      <c r="I4212" s="31">
        <v>36962</v>
      </c>
      <c r="J4212" s="30">
        <v>13776.72</v>
      </c>
      <c r="K4212" s="28">
        <v>36962</v>
      </c>
      <c r="L4212" s="27">
        <v>1647.44</v>
      </c>
      <c r="M4212" s="25">
        <v>37167</v>
      </c>
      <c r="N4212" s="24">
        <v>4881.8</v>
      </c>
      <c r="O4212" s="28">
        <v>37145</v>
      </c>
      <c r="P4212" s="27">
        <v>4273.53</v>
      </c>
    </row>
    <row r="4213" spans="1:16" ht="16.5" x14ac:dyDescent="0.3">
      <c r="A4213" s="2">
        <v>36983</v>
      </c>
      <c r="B4213" s="1">
        <v>64.12</v>
      </c>
      <c r="C4213" s="14">
        <v>37084</v>
      </c>
      <c r="D4213" s="13">
        <v>1208.1400000000001</v>
      </c>
      <c r="E4213" s="17">
        <v>36931</v>
      </c>
      <c r="F4213" s="16">
        <v>13422.83</v>
      </c>
      <c r="G4213" s="20">
        <v>37202</v>
      </c>
      <c r="H4213" s="19">
        <v>3633.05</v>
      </c>
      <c r="I4213" s="31">
        <v>36959</v>
      </c>
      <c r="J4213" s="30">
        <v>14194.35</v>
      </c>
      <c r="K4213" s="28">
        <v>36959</v>
      </c>
      <c r="L4213" s="27">
        <v>1706.85</v>
      </c>
      <c r="M4213" s="25">
        <v>37166</v>
      </c>
      <c r="N4213" s="24">
        <v>4832.3</v>
      </c>
      <c r="O4213" s="28">
        <v>37144</v>
      </c>
      <c r="P4213" s="27">
        <v>4670.13</v>
      </c>
    </row>
    <row r="4214" spans="1:16" ht="16.5" x14ac:dyDescent="0.3">
      <c r="A4214" s="2">
        <v>36980</v>
      </c>
      <c r="B4214" s="1">
        <v>65.16</v>
      </c>
      <c r="C4214" s="14">
        <v>37083</v>
      </c>
      <c r="D4214" s="13">
        <v>1180.18</v>
      </c>
      <c r="E4214" s="17">
        <v>36930</v>
      </c>
      <c r="F4214" s="16">
        <v>13138.23</v>
      </c>
      <c r="G4214" s="20">
        <v>37201</v>
      </c>
      <c r="H4214" s="19">
        <v>3589.69</v>
      </c>
      <c r="I4214" s="31">
        <v>36958</v>
      </c>
      <c r="J4214" s="30">
        <v>14208.95</v>
      </c>
      <c r="K4214" s="28">
        <v>36958</v>
      </c>
      <c r="L4214" s="27">
        <v>1750.14</v>
      </c>
      <c r="M4214" s="25">
        <v>37165</v>
      </c>
      <c r="N4214" s="24">
        <v>4785.6000000000004</v>
      </c>
      <c r="O4214" s="28">
        <v>37141</v>
      </c>
      <c r="P4214" s="27">
        <v>4730.67</v>
      </c>
    </row>
    <row r="4215" spans="1:16" ht="16.5" x14ac:dyDescent="0.3">
      <c r="A4215" s="2">
        <v>36979</v>
      </c>
      <c r="B4215" s="1">
        <v>65.180000000000007</v>
      </c>
      <c r="C4215" s="14">
        <v>37082</v>
      </c>
      <c r="D4215" s="13">
        <v>1181.52</v>
      </c>
      <c r="E4215" s="17">
        <v>36929</v>
      </c>
      <c r="F4215" s="16">
        <v>13366.01</v>
      </c>
      <c r="G4215" s="20">
        <v>37200</v>
      </c>
      <c r="H4215" s="19">
        <v>3606.5</v>
      </c>
      <c r="I4215" s="31">
        <v>36957</v>
      </c>
      <c r="J4215" s="30">
        <v>14177.36</v>
      </c>
      <c r="K4215" s="28">
        <v>36957</v>
      </c>
      <c r="L4215" s="27">
        <v>1756.44</v>
      </c>
      <c r="M4215" s="25">
        <v>37162</v>
      </c>
      <c r="N4215" s="24">
        <v>4903.3999999999996</v>
      </c>
      <c r="O4215" s="28">
        <v>37140</v>
      </c>
      <c r="P4215" s="27">
        <v>4875.37</v>
      </c>
    </row>
    <row r="4216" spans="1:16" ht="16.5" x14ac:dyDescent="0.3">
      <c r="A4216" s="2">
        <v>36978</v>
      </c>
      <c r="B4216" s="1">
        <v>65.77</v>
      </c>
      <c r="C4216" s="14">
        <v>37081</v>
      </c>
      <c r="D4216" s="13">
        <v>1198.78</v>
      </c>
      <c r="E4216" s="17">
        <v>36928</v>
      </c>
      <c r="F4216" s="16">
        <v>13269.85</v>
      </c>
      <c r="G4216" s="20">
        <v>37197</v>
      </c>
      <c r="H4216" s="19">
        <v>3503.26</v>
      </c>
      <c r="I4216" s="31">
        <v>36956</v>
      </c>
      <c r="J4216" s="30">
        <v>14321.05</v>
      </c>
      <c r="K4216" s="28">
        <v>36956</v>
      </c>
      <c r="L4216" s="27">
        <v>1767.38</v>
      </c>
      <c r="M4216" s="25">
        <v>37161</v>
      </c>
      <c r="N4216" s="24">
        <v>4763.6000000000004</v>
      </c>
      <c r="O4216" s="28">
        <v>37139</v>
      </c>
      <c r="P4216" s="27">
        <v>5048.08</v>
      </c>
    </row>
    <row r="4217" spans="1:16" ht="16.5" x14ac:dyDescent="0.3">
      <c r="A4217" s="2">
        <v>36977</v>
      </c>
      <c r="B4217" s="1">
        <v>66.25</v>
      </c>
      <c r="C4217" s="14">
        <v>37078</v>
      </c>
      <c r="D4217" s="13">
        <v>1190.5899999999999</v>
      </c>
      <c r="E4217" s="17">
        <v>36927</v>
      </c>
      <c r="F4217" s="16">
        <v>13385.52</v>
      </c>
      <c r="G4217" s="20">
        <v>37196</v>
      </c>
      <c r="H4217" s="19">
        <v>3508.96</v>
      </c>
      <c r="I4217" s="31">
        <v>36955</v>
      </c>
      <c r="J4217" s="30">
        <v>14135.26</v>
      </c>
      <c r="K4217" s="28">
        <v>36955</v>
      </c>
      <c r="L4217" s="27">
        <v>1729.73</v>
      </c>
      <c r="M4217" s="25">
        <v>37160</v>
      </c>
      <c r="N4217" s="24">
        <v>4696.1000000000004</v>
      </c>
      <c r="O4217" s="28">
        <v>37138</v>
      </c>
      <c r="P4217" s="27">
        <v>5208.1000000000004</v>
      </c>
    </row>
    <row r="4218" spans="1:16" ht="16.5" x14ac:dyDescent="0.3">
      <c r="A4218" s="2">
        <v>36976</v>
      </c>
      <c r="B4218" s="1">
        <v>68.040000000000006</v>
      </c>
      <c r="C4218" s="14">
        <v>37077</v>
      </c>
      <c r="D4218" s="13">
        <v>1219.24</v>
      </c>
      <c r="E4218" s="17">
        <v>36924</v>
      </c>
      <c r="F4218" s="16">
        <v>13703.63</v>
      </c>
      <c r="G4218" s="20">
        <v>37195</v>
      </c>
      <c r="H4218" s="19">
        <v>3478.63</v>
      </c>
      <c r="I4218" s="31">
        <v>36952</v>
      </c>
      <c r="J4218" s="30">
        <v>13966.43</v>
      </c>
      <c r="K4218" s="28">
        <v>36952</v>
      </c>
      <c r="L4218" s="27">
        <v>1706.37</v>
      </c>
      <c r="M4218" s="25">
        <v>37159</v>
      </c>
      <c r="N4218" s="24">
        <v>4663.3999999999996</v>
      </c>
      <c r="O4218" s="28">
        <v>37137</v>
      </c>
      <c r="P4218" s="27">
        <v>5094.1000000000004</v>
      </c>
    </row>
    <row r="4219" spans="1:16" ht="16.5" x14ac:dyDescent="0.3">
      <c r="A4219" s="2">
        <v>36973</v>
      </c>
      <c r="B4219" s="1">
        <v>67.010000000000005</v>
      </c>
      <c r="C4219" s="14">
        <v>37075</v>
      </c>
      <c r="D4219" s="13">
        <v>1234.45</v>
      </c>
      <c r="E4219" s="17">
        <v>36923</v>
      </c>
      <c r="F4219" s="16">
        <v>13779.55</v>
      </c>
      <c r="G4219" s="20">
        <v>37194</v>
      </c>
      <c r="H4219" s="19">
        <v>3414.72</v>
      </c>
      <c r="I4219" s="31">
        <v>36951</v>
      </c>
      <c r="J4219" s="30">
        <v>14360.56</v>
      </c>
      <c r="K4219" s="28">
        <v>36951</v>
      </c>
      <c r="L4219" s="27">
        <v>1719.35</v>
      </c>
      <c r="M4219" s="25">
        <v>37158</v>
      </c>
      <c r="N4219" s="24">
        <v>4613.8999999999996</v>
      </c>
      <c r="O4219" s="28">
        <v>37134</v>
      </c>
      <c r="P4219" s="27">
        <v>5188.17</v>
      </c>
    </row>
    <row r="4220" spans="1:16" ht="16.5" x14ac:dyDescent="0.3">
      <c r="A4220" s="2">
        <v>36972</v>
      </c>
      <c r="B4220" s="1">
        <v>65.47</v>
      </c>
      <c r="C4220" s="14">
        <v>37074</v>
      </c>
      <c r="D4220" s="13">
        <v>1236.71</v>
      </c>
      <c r="E4220" s="17">
        <v>36922</v>
      </c>
      <c r="F4220" s="16">
        <v>13843.55</v>
      </c>
      <c r="G4220" s="20">
        <v>37193</v>
      </c>
      <c r="H4220" s="19">
        <v>3527.55</v>
      </c>
      <c r="I4220" s="31">
        <v>36950</v>
      </c>
      <c r="J4220" s="30">
        <v>14787.87</v>
      </c>
      <c r="K4220" s="28">
        <v>36950</v>
      </c>
      <c r="L4220" s="27">
        <v>1809.63</v>
      </c>
      <c r="M4220" s="25">
        <v>37155</v>
      </c>
      <c r="N4220" s="24">
        <v>4433.7</v>
      </c>
      <c r="O4220" s="28">
        <v>37133</v>
      </c>
      <c r="P4220" s="27">
        <v>5162.3999999999996</v>
      </c>
    </row>
    <row r="4221" spans="1:16" ht="16.5" x14ac:dyDescent="0.3">
      <c r="A4221" s="2">
        <v>36971</v>
      </c>
      <c r="B4221" s="1">
        <v>66.260000000000005</v>
      </c>
      <c r="C4221" s="14">
        <v>37071</v>
      </c>
      <c r="D4221" s="13">
        <v>1224.42</v>
      </c>
      <c r="E4221" s="17">
        <v>36921</v>
      </c>
      <c r="F4221" s="16">
        <v>13826.65</v>
      </c>
      <c r="G4221" s="20">
        <v>37190</v>
      </c>
      <c r="H4221" s="19">
        <v>3611.88</v>
      </c>
      <c r="I4221" s="31">
        <v>36949</v>
      </c>
      <c r="J4221" s="30">
        <v>14834.73</v>
      </c>
      <c r="K4221" s="28">
        <v>36949</v>
      </c>
      <c r="L4221" s="27">
        <v>1892.22</v>
      </c>
      <c r="M4221" s="25">
        <v>37154</v>
      </c>
      <c r="N4221" s="24">
        <v>4556.8999999999996</v>
      </c>
      <c r="O4221" s="28">
        <v>37132</v>
      </c>
      <c r="P4221" s="27">
        <v>5305</v>
      </c>
    </row>
    <row r="4222" spans="1:16" ht="16.5" x14ac:dyDescent="0.3">
      <c r="A4222" s="2">
        <v>36970</v>
      </c>
      <c r="B4222" s="1">
        <v>66.12</v>
      </c>
      <c r="C4222" s="14">
        <v>37070</v>
      </c>
      <c r="D4222" s="13">
        <v>1226.2</v>
      </c>
      <c r="E4222" s="17">
        <v>36920</v>
      </c>
      <c r="F4222" s="16">
        <v>13845.28</v>
      </c>
      <c r="G4222" s="20">
        <v>37189</v>
      </c>
      <c r="H4222" s="19">
        <v>3523.43</v>
      </c>
      <c r="I4222" s="31">
        <v>36948</v>
      </c>
      <c r="J4222" s="30">
        <v>15230.22</v>
      </c>
      <c r="K4222" s="28">
        <v>36948</v>
      </c>
      <c r="L4222" s="27">
        <v>1882.37</v>
      </c>
      <c r="M4222" s="25">
        <v>37153</v>
      </c>
      <c r="N4222" s="24">
        <v>4721.7</v>
      </c>
      <c r="O4222" s="28">
        <v>37131</v>
      </c>
      <c r="P4222" s="27">
        <v>5308.78</v>
      </c>
    </row>
    <row r="4223" spans="1:16" ht="16.5" x14ac:dyDescent="0.3">
      <c r="A4223" s="2">
        <v>36969</v>
      </c>
      <c r="B4223" s="1">
        <v>66.510000000000005</v>
      </c>
      <c r="C4223" s="14">
        <v>37069</v>
      </c>
      <c r="D4223" s="13">
        <v>1211.07</v>
      </c>
      <c r="E4223" s="17">
        <v>36917</v>
      </c>
      <c r="F4223" s="16">
        <v>13696.06</v>
      </c>
      <c r="G4223" s="20">
        <v>37188</v>
      </c>
      <c r="H4223" s="19">
        <v>3609.65</v>
      </c>
      <c r="I4223" s="31">
        <v>36945</v>
      </c>
      <c r="J4223" s="30">
        <v>15280.56</v>
      </c>
      <c r="K4223" s="28">
        <v>36945</v>
      </c>
      <c r="L4223" s="27">
        <v>1856.66</v>
      </c>
      <c r="M4223" s="25">
        <v>37152</v>
      </c>
      <c r="N4223" s="24">
        <v>4848.7</v>
      </c>
      <c r="O4223" s="28">
        <v>37130</v>
      </c>
      <c r="P4223" s="27">
        <v>5406.47</v>
      </c>
    </row>
    <row r="4224" spans="1:16" ht="16.5" x14ac:dyDescent="0.3">
      <c r="A4224" s="2">
        <v>36966</v>
      </c>
      <c r="B4224" s="1">
        <v>67.11</v>
      </c>
      <c r="C4224" s="14">
        <v>37068</v>
      </c>
      <c r="D4224" s="13">
        <v>1216.76</v>
      </c>
      <c r="E4224" s="17">
        <v>36916</v>
      </c>
      <c r="F4224" s="16">
        <v>13803.38</v>
      </c>
      <c r="G4224" s="20">
        <v>37187</v>
      </c>
      <c r="H4224" s="19">
        <v>3580.5</v>
      </c>
      <c r="I4224" s="31">
        <v>36944</v>
      </c>
      <c r="J4224" s="30">
        <v>15098.64</v>
      </c>
      <c r="K4224" s="28">
        <v>36944</v>
      </c>
      <c r="L4224" s="27">
        <v>1781.45</v>
      </c>
      <c r="M4224" s="25">
        <v>37151</v>
      </c>
      <c r="N4224" s="24">
        <v>4898.8999999999996</v>
      </c>
      <c r="O4224" s="28">
        <v>37127</v>
      </c>
      <c r="P4224" s="27">
        <v>5387.5</v>
      </c>
    </row>
    <row r="4225" spans="1:16" ht="16.5" x14ac:dyDescent="0.3">
      <c r="A4225" s="2">
        <v>36965</v>
      </c>
      <c r="B4225" s="1">
        <v>67.569999999999993</v>
      </c>
      <c r="C4225" s="14">
        <v>37067</v>
      </c>
      <c r="D4225" s="13">
        <v>1218.5999999999999</v>
      </c>
      <c r="E4225" s="17">
        <v>36915</v>
      </c>
      <c r="F4225" s="16">
        <v>13893.58</v>
      </c>
      <c r="G4225" s="20">
        <v>37186</v>
      </c>
      <c r="H4225" s="19">
        <v>3480.27</v>
      </c>
      <c r="I4225" s="31">
        <v>36943</v>
      </c>
      <c r="J4225" s="30">
        <v>15351.51</v>
      </c>
      <c r="K4225" s="28">
        <v>36943</v>
      </c>
      <c r="L4225" s="27">
        <v>1773.37</v>
      </c>
      <c r="M4225" s="25">
        <v>37148</v>
      </c>
      <c r="N4225" s="24">
        <v>4755.7</v>
      </c>
      <c r="O4225" s="28">
        <v>37126</v>
      </c>
      <c r="P4225" s="27">
        <v>5254.04</v>
      </c>
    </row>
    <row r="4226" spans="1:16" ht="16.5" x14ac:dyDescent="0.3">
      <c r="A4226" s="2">
        <v>36964</v>
      </c>
      <c r="B4226" s="1">
        <v>67.69</v>
      </c>
      <c r="C4226" s="14">
        <v>37064</v>
      </c>
      <c r="D4226" s="13">
        <v>1225.3499999999999</v>
      </c>
      <c r="E4226" s="17">
        <v>36914</v>
      </c>
      <c r="F4226" s="16">
        <v>13984.66</v>
      </c>
      <c r="G4226" s="20">
        <v>37183</v>
      </c>
      <c r="H4226" s="19">
        <v>3406.94</v>
      </c>
      <c r="I4226" s="31">
        <v>36942</v>
      </c>
      <c r="J4226" s="30">
        <v>15527.36</v>
      </c>
      <c r="K4226" s="28">
        <v>36942</v>
      </c>
      <c r="L4226" s="27">
        <v>1857.27</v>
      </c>
      <c r="M4226" s="25">
        <v>37147</v>
      </c>
      <c r="N4226" s="24">
        <v>4943.6000000000004</v>
      </c>
      <c r="O4226" s="28">
        <v>37125</v>
      </c>
      <c r="P4226" s="27">
        <v>5220.21</v>
      </c>
    </row>
    <row r="4227" spans="1:16" ht="16.5" x14ac:dyDescent="0.3">
      <c r="A4227" s="2">
        <v>36963</v>
      </c>
      <c r="B4227" s="1">
        <v>65.819999999999993</v>
      </c>
      <c r="C4227" s="14">
        <v>37063</v>
      </c>
      <c r="D4227" s="13">
        <v>1237.04</v>
      </c>
      <c r="E4227" s="17">
        <v>36913</v>
      </c>
      <c r="F4227" s="16">
        <v>14032.42</v>
      </c>
      <c r="G4227" s="20">
        <v>37182</v>
      </c>
      <c r="H4227" s="19">
        <v>3457.9</v>
      </c>
      <c r="I4227" s="31">
        <v>36941</v>
      </c>
      <c r="J4227" s="30">
        <v>15490.96</v>
      </c>
      <c r="K4227" s="28">
        <v>36941</v>
      </c>
      <c r="L4227" s="27">
        <v>1786.05</v>
      </c>
      <c r="M4227" s="25">
        <v>37146</v>
      </c>
      <c r="N4227" s="24">
        <v>4882.1000000000004</v>
      </c>
      <c r="O4227" s="28">
        <v>37124</v>
      </c>
      <c r="P4227" s="27">
        <v>5216.1099999999997</v>
      </c>
    </row>
    <row r="4228" spans="1:16" ht="16.5" x14ac:dyDescent="0.3">
      <c r="A4228" s="2">
        <v>36962</v>
      </c>
      <c r="B4228" s="1">
        <v>67.89</v>
      </c>
      <c r="C4228" s="14">
        <v>37062</v>
      </c>
      <c r="D4228" s="13">
        <v>1223.1400000000001</v>
      </c>
      <c r="E4228" s="17">
        <v>36910</v>
      </c>
      <c r="F4228" s="16">
        <v>13989.12</v>
      </c>
      <c r="G4228" s="20">
        <v>37181</v>
      </c>
      <c r="H4228" s="19">
        <v>3531.76</v>
      </c>
      <c r="I4228" s="31">
        <v>36938</v>
      </c>
      <c r="J4228" s="30">
        <v>15630.31</v>
      </c>
      <c r="K4228" s="28">
        <v>36938</v>
      </c>
      <c r="L4228" s="27">
        <v>1700.12</v>
      </c>
      <c r="M4228" s="25">
        <v>37145</v>
      </c>
      <c r="N4228" s="24">
        <v>4746</v>
      </c>
      <c r="O4228" s="28">
        <v>37123</v>
      </c>
      <c r="P4228" s="27">
        <v>5207.83</v>
      </c>
    </row>
    <row r="4229" spans="1:16" ht="16.5" x14ac:dyDescent="0.3">
      <c r="A4229" s="2">
        <v>36959</v>
      </c>
      <c r="B4229" s="1">
        <v>70.55</v>
      </c>
      <c r="C4229" s="14">
        <v>37061</v>
      </c>
      <c r="D4229" s="13">
        <v>1212.58</v>
      </c>
      <c r="E4229" s="17">
        <v>36909</v>
      </c>
      <c r="F4229" s="16">
        <v>13873.92</v>
      </c>
      <c r="G4229" s="20">
        <v>37180</v>
      </c>
      <c r="H4229" s="19">
        <v>3455.27</v>
      </c>
      <c r="I4229" s="31">
        <v>36937</v>
      </c>
      <c r="J4229" s="30">
        <v>15756.37</v>
      </c>
      <c r="K4229" s="28">
        <v>36937</v>
      </c>
      <c r="L4229" s="27">
        <v>1690.09</v>
      </c>
      <c r="M4229" s="25">
        <v>37144</v>
      </c>
      <c r="N4229" s="24">
        <v>5033.7</v>
      </c>
      <c r="O4229" s="28">
        <v>37120</v>
      </c>
      <c r="P4229" s="27">
        <v>5222.12</v>
      </c>
    </row>
    <row r="4230" spans="1:16" ht="16.5" x14ac:dyDescent="0.3">
      <c r="A4230" s="2">
        <v>36958</v>
      </c>
      <c r="B4230" s="1">
        <v>72.47</v>
      </c>
      <c r="C4230" s="14">
        <v>37060</v>
      </c>
      <c r="D4230" s="13">
        <v>1208.43</v>
      </c>
      <c r="E4230" s="17">
        <v>36908</v>
      </c>
      <c r="F4230" s="16">
        <v>13667.63</v>
      </c>
      <c r="G4230" s="20">
        <v>37179</v>
      </c>
      <c r="H4230" s="19">
        <v>3393.62</v>
      </c>
      <c r="I4230" s="31">
        <v>36936</v>
      </c>
      <c r="J4230" s="30">
        <v>15860.42</v>
      </c>
      <c r="K4230" s="28">
        <v>36936</v>
      </c>
      <c r="L4230" s="27">
        <v>1678.97</v>
      </c>
      <c r="M4230" s="25">
        <v>37141</v>
      </c>
      <c r="N4230" s="24">
        <v>5070.3</v>
      </c>
      <c r="O4230" s="28">
        <v>37119</v>
      </c>
      <c r="P4230" s="27">
        <v>5361.92</v>
      </c>
    </row>
    <row r="4231" spans="1:16" ht="16.5" x14ac:dyDescent="0.3">
      <c r="A4231" s="2">
        <v>36957</v>
      </c>
      <c r="B4231" s="1">
        <v>71.12</v>
      </c>
      <c r="C4231" s="14">
        <v>37057</v>
      </c>
      <c r="D4231" s="13">
        <v>1214.3599999999999</v>
      </c>
      <c r="E4231" s="17">
        <v>36907</v>
      </c>
      <c r="F4231" s="16">
        <v>13584.45</v>
      </c>
      <c r="G4231" s="20">
        <v>37176</v>
      </c>
      <c r="H4231" s="19">
        <v>3498.66</v>
      </c>
      <c r="I4231" s="31">
        <v>36935</v>
      </c>
      <c r="J4231" s="30">
        <v>15842.72</v>
      </c>
      <c r="K4231" s="28">
        <v>36935</v>
      </c>
      <c r="L4231" s="27">
        <v>1716.4</v>
      </c>
      <c r="M4231" s="25">
        <v>37140</v>
      </c>
      <c r="N4231" s="24">
        <v>5204.3</v>
      </c>
      <c r="O4231" s="28">
        <v>37118</v>
      </c>
      <c r="P4231" s="27">
        <v>5455.44</v>
      </c>
    </row>
    <row r="4232" spans="1:16" ht="16.5" x14ac:dyDescent="0.3">
      <c r="A4232" s="2">
        <v>36956</v>
      </c>
      <c r="B4232" s="1">
        <v>71.13</v>
      </c>
      <c r="C4232" s="14">
        <v>37056</v>
      </c>
      <c r="D4232" s="13">
        <v>1219.8699999999999</v>
      </c>
      <c r="E4232" s="17">
        <v>36906</v>
      </c>
      <c r="F4232" s="16">
        <v>13506.23</v>
      </c>
      <c r="G4232" s="20">
        <v>37175</v>
      </c>
      <c r="H4232" s="19">
        <v>3510.55</v>
      </c>
      <c r="I4232" s="31">
        <v>36934</v>
      </c>
      <c r="J4232" s="30">
        <v>15693.11</v>
      </c>
      <c r="K4232" s="28">
        <v>36934</v>
      </c>
      <c r="L4232" s="27">
        <v>1739.89</v>
      </c>
      <c r="M4232" s="25">
        <v>37139</v>
      </c>
      <c r="N4232" s="24">
        <v>5316</v>
      </c>
      <c r="O4232" s="28">
        <v>37117</v>
      </c>
      <c r="P4232" s="27">
        <v>5520.71</v>
      </c>
    </row>
    <row r="4233" spans="1:16" ht="16.5" x14ac:dyDescent="0.3">
      <c r="A4233" s="2">
        <v>36955</v>
      </c>
      <c r="B4233" s="1">
        <v>70.760000000000005</v>
      </c>
      <c r="C4233" s="14">
        <v>37055</v>
      </c>
      <c r="D4233" s="13">
        <v>1241.5999999999999</v>
      </c>
      <c r="E4233" s="17">
        <v>36903</v>
      </c>
      <c r="F4233" s="16">
        <v>13347.74</v>
      </c>
      <c r="G4233" s="20">
        <v>37174</v>
      </c>
      <c r="H4233" s="19">
        <v>3468.32</v>
      </c>
      <c r="I4233" s="31">
        <v>36931</v>
      </c>
      <c r="J4233" s="30">
        <v>15873.28</v>
      </c>
      <c r="K4233" s="28">
        <v>36931</v>
      </c>
      <c r="L4233" s="27">
        <v>1674.5</v>
      </c>
      <c r="M4233" s="25">
        <v>37138</v>
      </c>
      <c r="N4233" s="24">
        <v>5379.6</v>
      </c>
      <c r="O4233" s="28">
        <v>37116</v>
      </c>
      <c r="P4233" s="27">
        <v>5453.77</v>
      </c>
    </row>
    <row r="4234" spans="1:16" ht="16.5" x14ac:dyDescent="0.3">
      <c r="A4234" s="2">
        <v>36952</v>
      </c>
      <c r="B4234" s="1">
        <v>69.84</v>
      </c>
      <c r="C4234" s="14">
        <v>37054</v>
      </c>
      <c r="D4234" s="13">
        <v>1255.8499999999999</v>
      </c>
      <c r="E4234" s="17">
        <v>36902</v>
      </c>
      <c r="F4234" s="16">
        <v>13201.07</v>
      </c>
      <c r="G4234" s="20">
        <v>37173</v>
      </c>
      <c r="H4234" s="19">
        <v>3357.12</v>
      </c>
      <c r="I4234" s="31">
        <v>36930</v>
      </c>
      <c r="J4234" s="30">
        <v>15909.4</v>
      </c>
      <c r="K4234" s="28">
        <v>36930</v>
      </c>
      <c r="L4234" s="27">
        <v>1588.17</v>
      </c>
      <c r="M4234" s="25">
        <v>37137</v>
      </c>
      <c r="N4234" s="24">
        <v>5312.1</v>
      </c>
      <c r="O4234" s="28">
        <v>37113</v>
      </c>
      <c r="P4234" s="27">
        <v>5433.49</v>
      </c>
    </row>
    <row r="4235" spans="1:16" ht="16.5" x14ac:dyDescent="0.3">
      <c r="A4235" s="2">
        <v>36950</v>
      </c>
      <c r="B4235" s="1">
        <v>72.14</v>
      </c>
      <c r="C4235" s="14">
        <v>37053</v>
      </c>
      <c r="D4235" s="13">
        <v>1254.3900000000001</v>
      </c>
      <c r="E4235" s="17">
        <v>36901</v>
      </c>
      <c r="F4235" s="16">
        <v>13432.65</v>
      </c>
      <c r="G4235" s="20">
        <v>37172</v>
      </c>
      <c r="H4235" s="19">
        <v>3353.41</v>
      </c>
      <c r="I4235" s="31">
        <v>36929</v>
      </c>
      <c r="J4235" s="30">
        <v>16049.47</v>
      </c>
      <c r="K4235" s="28">
        <v>36929</v>
      </c>
      <c r="L4235" s="27">
        <v>1571.11</v>
      </c>
      <c r="M4235" s="25">
        <v>37134</v>
      </c>
      <c r="N4235" s="24">
        <v>5345</v>
      </c>
      <c r="O4235" s="28">
        <v>37112</v>
      </c>
      <c r="P4235" s="27">
        <v>5512.28</v>
      </c>
    </row>
    <row r="4236" spans="1:16" ht="16.5" x14ac:dyDescent="0.3">
      <c r="A4236" s="2">
        <v>36949</v>
      </c>
      <c r="B4236" s="1">
        <v>72.06</v>
      </c>
      <c r="C4236" s="14">
        <v>37050</v>
      </c>
      <c r="D4236" s="13">
        <v>1264.96</v>
      </c>
      <c r="E4236" s="17">
        <v>36900</v>
      </c>
      <c r="F4236" s="16">
        <v>13610.51</v>
      </c>
      <c r="G4236" s="20">
        <v>37169</v>
      </c>
      <c r="H4236" s="19">
        <v>3348.02</v>
      </c>
      <c r="I4236" s="31">
        <v>36928</v>
      </c>
      <c r="J4236" s="30">
        <v>15913.24</v>
      </c>
      <c r="K4236" s="28">
        <v>36928</v>
      </c>
      <c r="L4236" s="27">
        <v>1583.7</v>
      </c>
      <c r="M4236" s="25">
        <v>37133</v>
      </c>
      <c r="N4236" s="24">
        <v>5332.7</v>
      </c>
      <c r="O4236" s="28">
        <v>37111</v>
      </c>
      <c r="P4236" s="27">
        <v>5614.51</v>
      </c>
    </row>
    <row r="4237" spans="1:16" ht="16.5" x14ac:dyDescent="0.3">
      <c r="A4237" s="2">
        <v>36948</v>
      </c>
      <c r="B4237" s="1">
        <v>73.09</v>
      </c>
      <c r="C4237" s="14">
        <v>37049</v>
      </c>
      <c r="D4237" s="13">
        <v>1276.96</v>
      </c>
      <c r="E4237" s="17">
        <v>36896</v>
      </c>
      <c r="F4237" s="16">
        <v>13867.61</v>
      </c>
      <c r="G4237" s="20">
        <v>37168</v>
      </c>
      <c r="H4237" s="19">
        <v>3394.69</v>
      </c>
      <c r="I4237" s="31">
        <v>36927</v>
      </c>
      <c r="J4237" s="30">
        <v>15830.84</v>
      </c>
      <c r="K4237" s="28">
        <v>36927</v>
      </c>
      <c r="L4237" s="27">
        <v>1590.43</v>
      </c>
      <c r="M4237" s="25">
        <v>37132</v>
      </c>
      <c r="N4237" s="24">
        <v>5417.6</v>
      </c>
      <c r="O4237" s="28">
        <v>37110</v>
      </c>
      <c r="P4237" s="27">
        <v>5752.51</v>
      </c>
    </row>
    <row r="4238" spans="1:16" ht="16.5" x14ac:dyDescent="0.3">
      <c r="A4238" s="2">
        <v>36945</v>
      </c>
      <c r="B4238" s="1">
        <v>72.900000000000006</v>
      </c>
      <c r="C4238" s="14">
        <v>37048</v>
      </c>
      <c r="D4238" s="13">
        <v>1270.03</v>
      </c>
      <c r="E4238" s="17">
        <v>36895</v>
      </c>
      <c r="F4238" s="16">
        <v>13691.49</v>
      </c>
      <c r="G4238" s="20">
        <v>37167</v>
      </c>
      <c r="H4238" s="19">
        <v>3264.59</v>
      </c>
      <c r="I4238" s="31">
        <v>36924</v>
      </c>
      <c r="J4238" s="30">
        <v>16071.29</v>
      </c>
      <c r="K4238" s="28">
        <v>36924</v>
      </c>
      <c r="L4238" s="27">
        <v>1607.76</v>
      </c>
      <c r="M4238" s="25">
        <v>37131</v>
      </c>
      <c r="N4238" s="24">
        <v>5434.7</v>
      </c>
      <c r="O4238" s="28">
        <v>37109</v>
      </c>
      <c r="P4238" s="27">
        <v>5746.04</v>
      </c>
    </row>
    <row r="4239" spans="1:16" ht="16.5" x14ac:dyDescent="0.3">
      <c r="A4239" s="2">
        <v>36944</v>
      </c>
      <c r="B4239" s="1">
        <v>72.930000000000007</v>
      </c>
      <c r="C4239" s="14">
        <v>37047</v>
      </c>
      <c r="D4239" s="13">
        <v>1283.57</v>
      </c>
      <c r="E4239" s="17">
        <v>36889</v>
      </c>
      <c r="F4239" s="16">
        <v>13785.69</v>
      </c>
      <c r="G4239" s="20">
        <v>37166</v>
      </c>
      <c r="H4239" s="19">
        <v>3265.24</v>
      </c>
      <c r="I4239" s="31">
        <v>36923</v>
      </c>
      <c r="J4239" s="30">
        <v>16163.99</v>
      </c>
      <c r="K4239" s="28">
        <v>36923</v>
      </c>
      <c r="L4239" s="27">
        <v>1602.11</v>
      </c>
      <c r="M4239" s="25">
        <v>37127</v>
      </c>
      <c r="N4239" s="24">
        <v>5471.9</v>
      </c>
      <c r="O4239" s="28">
        <v>37106</v>
      </c>
      <c r="P4239" s="27">
        <v>5735.88</v>
      </c>
    </row>
    <row r="4240" spans="1:16" ht="16.5" x14ac:dyDescent="0.3">
      <c r="A4240" s="2">
        <v>36943</v>
      </c>
      <c r="B4240" s="1">
        <v>74.38</v>
      </c>
      <c r="C4240" s="14">
        <v>37046</v>
      </c>
      <c r="D4240" s="13">
        <v>1267.1099999999999</v>
      </c>
      <c r="E4240" s="17">
        <v>36888</v>
      </c>
      <c r="F4240" s="16">
        <v>13946.96</v>
      </c>
      <c r="G4240" s="20">
        <v>37165</v>
      </c>
      <c r="H4240" s="19">
        <v>3208.31</v>
      </c>
      <c r="I4240" s="31">
        <v>36922</v>
      </c>
      <c r="J4240" s="30">
        <v>16102.35</v>
      </c>
      <c r="K4240" s="28">
        <v>36922</v>
      </c>
      <c r="L4240" s="27">
        <v>1588.26</v>
      </c>
      <c r="M4240" s="25">
        <v>37126</v>
      </c>
      <c r="N4240" s="24">
        <v>5396.5</v>
      </c>
      <c r="O4240" s="28">
        <v>37105</v>
      </c>
      <c r="P4240" s="27">
        <v>5777.28</v>
      </c>
    </row>
    <row r="4241" spans="1:16" ht="16.5" x14ac:dyDescent="0.3">
      <c r="A4241" s="2">
        <v>36942</v>
      </c>
      <c r="B4241" s="1">
        <v>76.36</v>
      </c>
      <c r="C4241" s="14">
        <v>37043</v>
      </c>
      <c r="D4241" s="13">
        <v>1260.67</v>
      </c>
      <c r="E4241" s="17">
        <v>36887</v>
      </c>
      <c r="F4241" s="16">
        <v>13981.49</v>
      </c>
      <c r="G4241" s="20">
        <v>37162</v>
      </c>
      <c r="H4241" s="19">
        <v>3296.66</v>
      </c>
      <c r="I4241" s="31">
        <v>36921</v>
      </c>
      <c r="J4241" s="30">
        <v>15893.07</v>
      </c>
      <c r="K4241" s="28">
        <v>36921</v>
      </c>
      <c r="L4241" s="27">
        <v>1583.13</v>
      </c>
      <c r="M4241" s="25">
        <v>37125</v>
      </c>
      <c r="N4241" s="24">
        <v>5408.7</v>
      </c>
      <c r="O4241" s="28">
        <v>37104</v>
      </c>
      <c r="P4241" s="27">
        <v>5835.23</v>
      </c>
    </row>
    <row r="4242" spans="1:16" ht="16.5" x14ac:dyDescent="0.3">
      <c r="A4242" s="2">
        <v>36941</v>
      </c>
      <c r="B4242" s="1">
        <v>74.91</v>
      </c>
      <c r="C4242" s="14">
        <v>37042</v>
      </c>
      <c r="D4242" s="13">
        <v>1255.82</v>
      </c>
      <c r="E4242" s="17">
        <v>36886</v>
      </c>
      <c r="F4242" s="16">
        <v>14007.85</v>
      </c>
      <c r="G4242" s="20">
        <v>37161</v>
      </c>
      <c r="H4242" s="19">
        <v>3198.78</v>
      </c>
      <c r="I4242" s="31">
        <v>36920</v>
      </c>
      <c r="J4242" s="30">
        <v>16099.82</v>
      </c>
      <c r="K4242" s="28">
        <v>36920</v>
      </c>
      <c r="L4242" s="27">
        <v>1619.05</v>
      </c>
      <c r="M4242" s="25">
        <v>37124</v>
      </c>
      <c r="N4242" s="24">
        <v>5430.3</v>
      </c>
      <c r="O4242" s="28">
        <v>37103</v>
      </c>
      <c r="P4242" s="27">
        <v>5861.19</v>
      </c>
    </row>
    <row r="4243" spans="1:16" ht="16.5" x14ac:dyDescent="0.3">
      <c r="A4243" s="2">
        <v>36938</v>
      </c>
      <c r="B4243" s="1">
        <v>76.08</v>
      </c>
      <c r="C4243" s="14">
        <v>37041</v>
      </c>
      <c r="D4243" s="13">
        <v>1248.08</v>
      </c>
      <c r="E4243" s="17">
        <v>36885</v>
      </c>
      <c r="F4243" s="16">
        <v>13931.61</v>
      </c>
      <c r="G4243" s="20">
        <v>37160</v>
      </c>
      <c r="H4243" s="19">
        <v>3155.68</v>
      </c>
      <c r="I4243" s="31">
        <v>36914</v>
      </c>
      <c r="J4243" s="30">
        <v>16044.21</v>
      </c>
      <c r="K4243" s="28">
        <v>36914</v>
      </c>
      <c r="L4243" s="27">
        <v>1636.07</v>
      </c>
      <c r="M4243" s="25">
        <v>37123</v>
      </c>
      <c r="N4243" s="24">
        <v>5357.4</v>
      </c>
      <c r="O4243" s="28">
        <v>37102</v>
      </c>
      <c r="P4243" s="27">
        <v>5792.19</v>
      </c>
    </row>
    <row r="4244" spans="1:16" ht="16.5" x14ac:dyDescent="0.3">
      <c r="A4244" s="2">
        <v>36937</v>
      </c>
      <c r="B4244" s="1">
        <v>75.88</v>
      </c>
      <c r="C4244" s="14">
        <v>37040</v>
      </c>
      <c r="D4244" s="13">
        <v>1267.93</v>
      </c>
      <c r="E4244" s="17">
        <v>36882</v>
      </c>
      <c r="F4244" s="16">
        <v>13427.08</v>
      </c>
      <c r="G4244" s="20">
        <v>37159</v>
      </c>
      <c r="H4244" s="19">
        <v>3095.75</v>
      </c>
      <c r="I4244" s="31">
        <v>36913</v>
      </c>
      <c r="J4244" s="30">
        <v>16099.27</v>
      </c>
      <c r="K4244" s="28">
        <v>36913</v>
      </c>
      <c r="L4244" s="27">
        <v>1636.02</v>
      </c>
      <c r="M4244" s="25">
        <v>37120</v>
      </c>
      <c r="N4244" s="24">
        <v>5342.1</v>
      </c>
      <c r="O4244" s="28">
        <v>37099</v>
      </c>
      <c r="P4244" s="27">
        <v>5754.86</v>
      </c>
    </row>
    <row r="4245" spans="1:16" ht="16.5" x14ac:dyDescent="0.3">
      <c r="A4245" s="2">
        <v>36936</v>
      </c>
      <c r="B4245" s="1">
        <v>75.900000000000006</v>
      </c>
      <c r="C4245" s="14">
        <v>37036</v>
      </c>
      <c r="D4245" s="13">
        <v>1277.8900000000001</v>
      </c>
      <c r="E4245" s="17">
        <v>36881</v>
      </c>
      <c r="F4245" s="16">
        <v>13423.21</v>
      </c>
      <c r="G4245" s="20">
        <v>37158</v>
      </c>
      <c r="H4245" s="19">
        <v>3068.05</v>
      </c>
      <c r="I4245" s="31">
        <v>36910</v>
      </c>
      <c r="J4245" s="30">
        <v>15933.55</v>
      </c>
      <c r="K4245" s="28">
        <v>36910</v>
      </c>
      <c r="L4245" s="27">
        <v>1619.26</v>
      </c>
      <c r="M4245" s="25">
        <v>37119</v>
      </c>
      <c r="N4245" s="24">
        <v>5389.8</v>
      </c>
      <c r="O4245" s="28">
        <v>37098</v>
      </c>
      <c r="P4245" s="27">
        <v>5675.76</v>
      </c>
    </row>
    <row r="4246" spans="1:16" ht="16.5" x14ac:dyDescent="0.3">
      <c r="A4246" s="2">
        <v>36935</v>
      </c>
      <c r="B4246" s="1">
        <v>75.28</v>
      </c>
      <c r="C4246" s="14">
        <v>37035</v>
      </c>
      <c r="D4246" s="13">
        <v>1293.17</v>
      </c>
      <c r="E4246" s="17">
        <v>36880</v>
      </c>
      <c r="F4246" s="16">
        <v>13914.43</v>
      </c>
      <c r="G4246" s="20">
        <v>37155</v>
      </c>
      <c r="H4246" s="19">
        <v>2877.68</v>
      </c>
      <c r="I4246" s="31">
        <v>36909</v>
      </c>
      <c r="J4246" s="30">
        <v>15528.75</v>
      </c>
      <c r="K4246" s="28">
        <v>36909</v>
      </c>
      <c r="L4246" s="27">
        <v>1622.17</v>
      </c>
      <c r="M4246" s="25">
        <v>37118</v>
      </c>
      <c r="N4246" s="24">
        <v>5461.6</v>
      </c>
      <c r="O4246" s="28">
        <v>37097</v>
      </c>
      <c r="P4246" s="27">
        <v>5582.76</v>
      </c>
    </row>
    <row r="4247" spans="1:16" ht="16.5" x14ac:dyDescent="0.3">
      <c r="A4247" s="2">
        <v>36934</v>
      </c>
      <c r="B4247" s="1">
        <v>75.400000000000006</v>
      </c>
      <c r="C4247" s="14">
        <v>37034</v>
      </c>
      <c r="D4247" s="13">
        <v>1289.05</v>
      </c>
      <c r="E4247" s="17">
        <v>36879</v>
      </c>
      <c r="F4247" s="16">
        <v>14132.37</v>
      </c>
      <c r="G4247" s="20">
        <v>37154</v>
      </c>
      <c r="H4247" s="19">
        <v>2967.94</v>
      </c>
      <c r="I4247" s="31">
        <v>36908</v>
      </c>
      <c r="J4247" s="30">
        <v>15261.48</v>
      </c>
      <c r="K4247" s="28">
        <v>36908</v>
      </c>
      <c r="L4247" s="27">
        <v>1606.76</v>
      </c>
      <c r="M4247" s="25">
        <v>37117</v>
      </c>
      <c r="N4247" s="24">
        <v>5507.8</v>
      </c>
      <c r="O4247" s="28">
        <v>37096</v>
      </c>
      <c r="P4247" s="27">
        <v>5663.26</v>
      </c>
    </row>
    <row r="4248" spans="1:16" ht="16.5" x14ac:dyDescent="0.3">
      <c r="A4248" s="2">
        <v>36931</v>
      </c>
      <c r="B4248" s="1">
        <v>74.91</v>
      </c>
      <c r="C4248" s="14">
        <v>37033</v>
      </c>
      <c r="D4248" s="13">
        <v>1309.3800000000001</v>
      </c>
      <c r="E4248" s="17">
        <v>36878</v>
      </c>
      <c r="F4248" s="16">
        <v>14483.9</v>
      </c>
      <c r="G4248" s="20">
        <v>37153</v>
      </c>
      <c r="H4248" s="19">
        <v>3105.13</v>
      </c>
      <c r="I4248" s="31">
        <v>36907</v>
      </c>
      <c r="J4248" s="30">
        <v>15363.15</v>
      </c>
      <c r="K4248" s="28">
        <v>36907</v>
      </c>
      <c r="L4248" s="27">
        <v>1608.32</v>
      </c>
      <c r="M4248" s="25">
        <v>37116</v>
      </c>
      <c r="N4248" s="24">
        <v>5431.1</v>
      </c>
      <c r="O4248" s="28">
        <v>37095</v>
      </c>
      <c r="P4248" s="27">
        <v>5791.73</v>
      </c>
    </row>
    <row r="4249" spans="1:16" ht="16.5" x14ac:dyDescent="0.3">
      <c r="A4249" s="2">
        <v>36930</v>
      </c>
      <c r="B4249" s="1">
        <v>74.5</v>
      </c>
      <c r="C4249" s="14">
        <v>37032</v>
      </c>
      <c r="D4249" s="13">
        <v>1312.83</v>
      </c>
      <c r="E4249" s="17">
        <v>36875</v>
      </c>
      <c r="F4249" s="16">
        <v>14552.29</v>
      </c>
      <c r="G4249" s="20">
        <v>37152</v>
      </c>
      <c r="H4249" s="19">
        <v>3189.94</v>
      </c>
      <c r="I4249" s="31">
        <v>36906</v>
      </c>
      <c r="J4249" s="30">
        <v>15293.76</v>
      </c>
      <c r="K4249" s="28">
        <v>36906</v>
      </c>
      <c r="L4249" s="27">
        <v>1605.28</v>
      </c>
      <c r="M4249" s="25">
        <v>37113</v>
      </c>
      <c r="N4249" s="24">
        <v>5427.2</v>
      </c>
      <c r="O4249" s="28">
        <v>37092</v>
      </c>
      <c r="P4249" s="27">
        <v>5764.06</v>
      </c>
    </row>
    <row r="4250" spans="1:16" ht="16.5" x14ac:dyDescent="0.3">
      <c r="A4250" s="2">
        <v>36929</v>
      </c>
      <c r="B4250" s="1">
        <v>72.44</v>
      </c>
      <c r="C4250" s="14">
        <v>37029</v>
      </c>
      <c r="D4250" s="13">
        <v>1291.96</v>
      </c>
      <c r="E4250" s="17">
        <v>36874</v>
      </c>
      <c r="F4250" s="16">
        <v>14927.19</v>
      </c>
      <c r="G4250" s="20">
        <v>37151</v>
      </c>
      <c r="H4250" s="19">
        <v>3204.96</v>
      </c>
      <c r="I4250" s="31">
        <v>36903</v>
      </c>
      <c r="J4250" s="30">
        <v>15295.42</v>
      </c>
      <c r="K4250" s="28">
        <v>36903</v>
      </c>
      <c r="L4250" s="27">
        <v>1600.63</v>
      </c>
      <c r="M4250" s="25">
        <v>37112</v>
      </c>
      <c r="N4250" s="24">
        <v>5402.9</v>
      </c>
      <c r="O4250" s="28">
        <v>37091</v>
      </c>
      <c r="P4250" s="27">
        <v>5829.69</v>
      </c>
    </row>
    <row r="4251" spans="1:16" ht="16.5" x14ac:dyDescent="0.3">
      <c r="A4251" s="2">
        <v>36928</v>
      </c>
      <c r="B4251" s="1">
        <v>73.81</v>
      </c>
      <c r="C4251" s="14">
        <v>37028</v>
      </c>
      <c r="D4251" s="13">
        <v>1288.49</v>
      </c>
      <c r="E4251" s="17">
        <v>36873</v>
      </c>
      <c r="F4251" s="16">
        <v>15168.68</v>
      </c>
      <c r="G4251" s="20">
        <v>37148</v>
      </c>
      <c r="H4251" s="19">
        <v>3091.21</v>
      </c>
      <c r="I4251" s="31">
        <v>36902</v>
      </c>
      <c r="J4251" s="30">
        <v>15090.77</v>
      </c>
      <c r="K4251" s="28">
        <v>36902</v>
      </c>
      <c r="L4251" s="27">
        <v>1576.32</v>
      </c>
      <c r="M4251" s="25">
        <v>37111</v>
      </c>
      <c r="N4251" s="24">
        <v>5476.5</v>
      </c>
      <c r="O4251" s="28">
        <v>37090</v>
      </c>
      <c r="P4251" s="27">
        <v>5728.37</v>
      </c>
    </row>
    <row r="4252" spans="1:16" ht="16.5" x14ac:dyDescent="0.3">
      <c r="A4252" s="2">
        <v>36927</v>
      </c>
      <c r="B4252" s="1">
        <v>72.87</v>
      </c>
      <c r="C4252" s="14">
        <v>37027</v>
      </c>
      <c r="D4252" s="13">
        <v>1284.99</v>
      </c>
      <c r="E4252" s="17">
        <v>36872</v>
      </c>
      <c r="F4252" s="16">
        <v>15114.64</v>
      </c>
      <c r="G4252" s="20">
        <v>37147</v>
      </c>
      <c r="H4252" s="19">
        <v>3293.82</v>
      </c>
      <c r="I4252" s="31">
        <v>36901</v>
      </c>
      <c r="J4252" s="30">
        <v>15435.79</v>
      </c>
      <c r="K4252" s="28">
        <v>36901</v>
      </c>
      <c r="L4252" s="27">
        <v>1642.62</v>
      </c>
      <c r="M4252" s="25">
        <v>37110</v>
      </c>
      <c r="N4252" s="24">
        <v>5536.8</v>
      </c>
      <c r="O4252" s="28">
        <v>37089</v>
      </c>
      <c r="P4252" s="27">
        <v>5846.66</v>
      </c>
    </row>
    <row r="4253" spans="1:16" ht="16.5" x14ac:dyDescent="0.3">
      <c r="A4253" s="2">
        <v>36924</v>
      </c>
      <c r="B4253" s="1">
        <v>76.7</v>
      </c>
      <c r="C4253" s="14">
        <v>37026</v>
      </c>
      <c r="D4253" s="13">
        <v>1249.44</v>
      </c>
      <c r="E4253" s="17">
        <v>36871</v>
      </c>
      <c r="F4253" s="16">
        <v>15015.7</v>
      </c>
      <c r="G4253" s="20">
        <v>37146</v>
      </c>
      <c r="H4253" s="19">
        <v>3260.9</v>
      </c>
      <c r="I4253" s="31">
        <v>36900</v>
      </c>
      <c r="J4253" s="30">
        <v>15500.59</v>
      </c>
      <c r="K4253" s="28">
        <v>36900</v>
      </c>
      <c r="L4253" s="27">
        <v>1650.74</v>
      </c>
      <c r="M4253" s="25">
        <v>37109</v>
      </c>
      <c r="N4253" s="24">
        <v>5526.4</v>
      </c>
      <c r="O4253" s="28">
        <v>37088</v>
      </c>
      <c r="P4253" s="27">
        <v>5853.76</v>
      </c>
    </row>
    <row r="4254" spans="1:16" ht="16.5" x14ac:dyDescent="0.3">
      <c r="A4254" s="2">
        <v>36923</v>
      </c>
      <c r="B4254" s="1">
        <v>77.27</v>
      </c>
      <c r="C4254" s="14">
        <v>37025</v>
      </c>
      <c r="D4254" s="13">
        <v>1248.92</v>
      </c>
      <c r="E4254" s="17">
        <v>36868</v>
      </c>
      <c r="F4254" s="16">
        <v>14696.51</v>
      </c>
      <c r="G4254" s="20">
        <v>37145</v>
      </c>
      <c r="H4254" s="19">
        <v>3220.27</v>
      </c>
      <c r="I4254" s="31">
        <v>36899</v>
      </c>
      <c r="J4254" s="30">
        <v>15436.53</v>
      </c>
      <c r="K4254" s="28">
        <v>36899</v>
      </c>
      <c r="L4254" s="27">
        <v>1658.56</v>
      </c>
      <c r="M4254" s="25">
        <v>37106</v>
      </c>
      <c r="N4254" s="24">
        <v>5547.6</v>
      </c>
      <c r="O4254" s="28">
        <v>37085</v>
      </c>
      <c r="P4254" s="27">
        <v>5928.01</v>
      </c>
    </row>
    <row r="4255" spans="1:16" ht="16.5" x14ac:dyDescent="0.3">
      <c r="A4255" s="2">
        <v>36922</v>
      </c>
      <c r="B4255" s="1">
        <v>77.98</v>
      </c>
      <c r="C4255" s="14">
        <v>37022</v>
      </c>
      <c r="D4255" s="13">
        <v>1245.67</v>
      </c>
      <c r="E4255" s="17">
        <v>36867</v>
      </c>
      <c r="F4255" s="16">
        <v>14720.36</v>
      </c>
      <c r="G4255" s="20">
        <v>37144</v>
      </c>
      <c r="H4255" s="19">
        <v>3440.65</v>
      </c>
      <c r="I4255" s="31">
        <v>36896</v>
      </c>
      <c r="J4255" s="30">
        <v>15447.61</v>
      </c>
      <c r="K4255" s="28">
        <v>36896</v>
      </c>
      <c r="L4255" s="27">
        <v>1624.43</v>
      </c>
      <c r="M4255" s="25">
        <v>37105</v>
      </c>
      <c r="N4255" s="24">
        <v>5584.5</v>
      </c>
      <c r="O4255" s="28">
        <v>37084</v>
      </c>
      <c r="P4255" s="27">
        <v>5889.88</v>
      </c>
    </row>
    <row r="4256" spans="1:16" ht="16.5" x14ac:dyDescent="0.3">
      <c r="A4256" s="2">
        <v>36921</v>
      </c>
      <c r="B4256" s="1">
        <v>74.44</v>
      </c>
      <c r="C4256" s="14">
        <v>37021</v>
      </c>
      <c r="D4256" s="13">
        <v>1255.18</v>
      </c>
      <c r="E4256" s="17">
        <v>36866</v>
      </c>
      <c r="F4256" s="16">
        <v>14889.37</v>
      </c>
      <c r="G4256" s="20">
        <v>37141</v>
      </c>
      <c r="H4256" s="19">
        <v>3456.52</v>
      </c>
      <c r="I4256" s="31">
        <v>36895</v>
      </c>
      <c r="J4256" s="30">
        <v>15235.03</v>
      </c>
      <c r="K4256" s="28">
        <v>36895</v>
      </c>
      <c r="L4256" s="27">
        <v>1672.72</v>
      </c>
      <c r="M4256" s="25">
        <v>37104</v>
      </c>
      <c r="N4256" s="24">
        <v>5546.9</v>
      </c>
      <c r="O4256" s="28">
        <v>37083</v>
      </c>
      <c r="P4256" s="27">
        <v>5801.8</v>
      </c>
    </row>
    <row r="4257" spans="1:16" ht="16.5" x14ac:dyDescent="0.3">
      <c r="A4257" s="2">
        <v>36920</v>
      </c>
      <c r="B4257" s="1">
        <v>75.16</v>
      </c>
      <c r="C4257" s="14">
        <v>37020</v>
      </c>
      <c r="D4257" s="13">
        <v>1255.54</v>
      </c>
      <c r="E4257" s="17">
        <v>36865</v>
      </c>
      <c r="F4257" s="16">
        <v>14695.05</v>
      </c>
      <c r="G4257" s="20">
        <v>37140</v>
      </c>
      <c r="H4257" s="19">
        <v>3550.26</v>
      </c>
      <c r="I4257" s="31">
        <v>36894</v>
      </c>
      <c r="J4257" s="30">
        <v>14589.58</v>
      </c>
      <c r="K4257" s="28">
        <v>36894</v>
      </c>
      <c r="L4257" s="27">
        <v>1582.66</v>
      </c>
      <c r="M4257" s="25">
        <v>37103</v>
      </c>
      <c r="N4257" s="24">
        <v>5529.1</v>
      </c>
      <c r="O4257" s="28">
        <v>37082</v>
      </c>
      <c r="P4257" s="27">
        <v>5816.32</v>
      </c>
    </row>
    <row r="4258" spans="1:16" ht="16.5" x14ac:dyDescent="0.3">
      <c r="A4258" s="2">
        <v>36917</v>
      </c>
      <c r="B4258" s="1">
        <v>74.64</v>
      </c>
      <c r="C4258" s="14">
        <v>37019</v>
      </c>
      <c r="D4258" s="13">
        <v>1261.2</v>
      </c>
      <c r="E4258" s="17">
        <v>36864</v>
      </c>
      <c r="F4258" s="16">
        <v>14954.73</v>
      </c>
      <c r="G4258" s="20">
        <v>37139</v>
      </c>
      <c r="H4258" s="19">
        <v>3637.17</v>
      </c>
      <c r="I4258" s="31">
        <v>36893</v>
      </c>
      <c r="J4258" s="30">
        <v>14869.94</v>
      </c>
      <c r="K4258" s="28">
        <v>36893</v>
      </c>
      <c r="L4258" s="27">
        <v>1609.41</v>
      </c>
      <c r="M4258" s="25">
        <v>37102</v>
      </c>
      <c r="N4258" s="24">
        <v>5446.7</v>
      </c>
      <c r="O4258" s="28">
        <v>37081</v>
      </c>
      <c r="P4258" s="27">
        <v>5869.86</v>
      </c>
    </row>
    <row r="4259" spans="1:16" ht="16.5" x14ac:dyDescent="0.3">
      <c r="A4259" s="2">
        <v>36913</v>
      </c>
      <c r="B4259" s="1">
        <v>79.47</v>
      </c>
      <c r="C4259" s="14">
        <v>37018</v>
      </c>
      <c r="D4259" s="13">
        <v>1263.51</v>
      </c>
      <c r="E4259" s="17">
        <v>36861</v>
      </c>
      <c r="F4259" s="16">
        <v>14835.33</v>
      </c>
      <c r="G4259" s="20">
        <v>37138</v>
      </c>
      <c r="H4259" s="19">
        <v>3736.82</v>
      </c>
      <c r="I4259" s="31">
        <v>36889</v>
      </c>
      <c r="J4259" s="30">
        <v>15095.53</v>
      </c>
      <c r="K4259" s="28">
        <v>36889</v>
      </c>
      <c r="L4259" s="27">
        <v>1624.13</v>
      </c>
      <c r="M4259" s="25">
        <v>37099</v>
      </c>
      <c r="N4259" s="24">
        <v>5403.1</v>
      </c>
      <c r="O4259" s="28">
        <v>37078</v>
      </c>
      <c r="P4259" s="27">
        <v>5862.1</v>
      </c>
    </row>
    <row r="4260" spans="1:16" ht="16.5" x14ac:dyDescent="0.3">
      <c r="A4260" s="2">
        <v>36910</v>
      </c>
      <c r="B4260" s="1">
        <v>78.599999999999994</v>
      </c>
      <c r="C4260" s="14">
        <v>37015</v>
      </c>
      <c r="D4260" s="13">
        <v>1266.6099999999999</v>
      </c>
      <c r="E4260" s="17">
        <v>36860</v>
      </c>
      <c r="F4260" s="16">
        <v>14648.51</v>
      </c>
      <c r="G4260" s="20">
        <v>37137</v>
      </c>
      <c r="H4260" s="19">
        <v>3691.77</v>
      </c>
      <c r="I4260" s="31">
        <v>36888</v>
      </c>
      <c r="J4260" s="30">
        <v>14796.55</v>
      </c>
      <c r="K4260" s="28">
        <v>36888</v>
      </c>
      <c r="L4260" s="27">
        <v>1603.07</v>
      </c>
      <c r="M4260" s="25">
        <v>37098</v>
      </c>
      <c r="N4260" s="24">
        <v>5286.1</v>
      </c>
      <c r="O4260" s="28">
        <v>37077</v>
      </c>
      <c r="P4260" s="27">
        <v>5999.19</v>
      </c>
    </row>
    <row r="4261" spans="1:16" ht="16.5" x14ac:dyDescent="0.3">
      <c r="A4261" s="2">
        <v>36909</v>
      </c>
      <c r="B4261" s="1">
        <v>76.39</v>
      </c>
      <c r="C4261" s="14">
        <v>37014</v>
      </c>
      <c r="D4261" s="13">
        <v>1248.58</v>
      </c>
      <c r="E4261" s="17">
        <v>36859</v>
      </c>
      <c r="F4261" s="16">
        <v>14507.64</v>
      </c>
      <c r="G4261" s="20">
        <v>37134</v>
      </c>
      <c r="H4261" s="19">
        <v>3743.97</v>
      </c>
      <c r="I4261" s="31">
        <v>36887</v>
      </c>
      <c r="J4261" s="30">
        <v>14748.36</v>
      </c>
      <c r="K4261" s="28">
        <v>36887</v>
      </c>
      <c r="L4261" s="27">
        <v>1565.76</v>
      </c>
      <c r="M4261" s="25">
        <v>37097</v>
      </c>
      <c r="N4261" s="24">
        <v>5275.7</v>
      </c>
      <c r="O4261" s="28">
        <v>37076</v>
      </c>
      <c r="P4261" s="27">
        <v>6015.72</v>
      </c>
    </row>
    <row r="4262" spans="1:16" ht="16.5" x14ac:dyDescent="0.3">
      <c r="A4262" s="2">
        <v>36908</v>
      </c>
      <c r="B4262" s="1">
        <v>75.25</v>
      </c>
      <c r="C4262" s="14">
        <v>37013</v>
      </c>
      <c r="D4262" s="13">
        <v>1267.43</v>
      </c>
      <c r="E4262" s="17">
        <v>36858</v>
      </c>
      <c r="F4262" s="16">
        <v>14658.87</v>
      </c>
      <c r="G4262" s="20">
        <v>37133</v>
      </c>
      <c r="H4262" s="19">
        <v>3737.12</v>
      </c>
      <c r="I4262" s="31">
        <v>36882</v>
      </c>
      <c r="J4262" s="30">
        <v>14738.21</v>
      </c>
      <c r="K4262" s="28">
        <v>36882</v>
      </c>
      <c r="L4262" s="27">
        <v>1562.51</v>
      </c>
      <c r="M4262" s="25">
        <v>37096</v>
      </c>
      <c r="N4262" s="24">
        <v>5320.2</v>
      </c>
      <c r="O4262" s="28">
        <v>37075</v>
      </c>
      <c r="P4262" s="27">
        <v>6056.84</v>
      </c>
    </row>
    <row r="4263" spans="1:16" ht="16.5" x14ac:dyDescent="0.3">
      <c r="A4263" s="2">
        <v>36907</v>
      </c>
      <c r="B4263" s="1">
        <v>76.16</v>
      </c>
      <c r="C4263" s="14">
        <v>37012</v>
      </c>
      <c r="D4263" s="13">
        <v>1266.44</v>
      </c>
      <c r="E4263" s="17">
        <v>36857</v>
      </c>
      <c r="F4263" s="16">
        <v>14720.39</v>
      </c>
      <c r="G4263" s="20">
        <v>37132</v>
      </c>
      <c r="H4263" s="19">
        <v>3832.6</v>
      </c>
      <c r="I4263" s="31">
        <v>36881</v>
      </c>
      <c r="J4263" s="30">
        <v>14659.32</v>
      </c>
      <c r="K4263" s="28">
        <v>36881</v>
      </c>
      <c r="L4263" s="27">
        <v>1543.27</v>
      </c>
      <c r="M4263" s="25">
        <v>37095</v>
      </c>
      <c r="N4263" s="24">
        <v>5405.3</v>
      </c>
      <c r="O4263" s="28">
        <v>37074</v>
      </c>
      <c r="P4263" s="27">
        <v>6109.5</v>
      </c>
    </row>
    <row r="4264" spans="1:16" ht="16.5" x14ac:dyDescent="0.3">
      <c r="A4264" s="2">
        <v>36906</v>
      </c>
      <c r="B4264" s="1">
        <v>75.58</v>
      </c>
      <c r="C4264" s="14">
        <v>37011</v>
      </c>
      <c r="D4264" s="13">
        <v>1249.46</v>
      </c>
      <c r="E4264" s="17">
        <v>36854</v>
      </c>
      <c r="F4264" s="16">
        <v>14315.35</v>
      </c>
      <c r="G4264" s="20">
        <v>37131</v>
      </c>
      <c r="H4264" s="19">
        <v>3823.33</v>
      </c>
      <c r="I4264" s="31">
        <v>36880</v>
      </c>
      <c r="J4264" s="30">
        <v>14930.72</v>
      </c>
      <c r="K4264" s="28">
        <v>36880</v>
      </c>
      <c r="L4264" s="27">
        <v>1567.07</v>
      </c>
      <c r="M4264" s="25">
        <v>37092</v>
      </c>
      <c r="N4264" s="24">
        <v>5387.1</v>
      </c>
      <c r="O4264" s="28">
        <v>37071</v>
      </c>
      <c r="P4264" s="27">
        <v>6058.38</v>
      </c>
    </row>
    <row r="4265" spans="1:16" ht="16.5" x14ac:dyDescent="0.3">
      <c r="A4265" s="2">
        <v>36903</v>
      </c>
      <c r="B4265" s="1">
        <v>74.040000000000006</v>
      </c>
      <c r="C4265" s="14">
        <v>37008</v>
      </c>
      <c r="D4265" s="13">
        <v>1253.05</v>
      </c>
      <c r="E4265" s="17">
        <v>36852</v>
      </c>
      <c r="F4265" s="16">
        <v>14301.31</v>
      </c>
      <c r="G4265" s="20">
        <v>37130</v>
      </c>
      <c r="H4265" s="19">
        <v>3892.15</v>
      </c>
      <c r="I4265" s="31">
        <v>36879</v>
      </c>
      <c r="J4265" s="30">
        <v>15188.04</v>
      </c>
      <c r="K4265" s="28">
        <v>36879</v>
      </c>
      <c r="L4265" s="27">
        <v>1591.64</v>
      </c>
      <c r="M4265" s="25">
        <v>37091</v>
      </c>
      <c r="N4265" s="24">
        <v>5437.4</v>
      </c>
      <c r="O4265" s="28">
        <v>37070</v>
      </c>
      <c r="P4265" s="27">
        <v>5971.77</v>
      </c>
    </row>
    <row r="4266" spans="1:16" ht="16.5" x14ac:dyDescent="0.3">
      <c r="A4266" s="2">
        <v>36902</v>
      </c>
      <c r="B4266" s="1">
        <v>70.38</v>
      </c>
      <c r="C4266" s="14">
        <v>37007</v>
      </c>
      <c r="D4266" s="13">
        <v>1234.52</v>
      </c>
      <c r="E4266" s="17">
        <v>36851</v>
      </c>
      <c r="F4266" s="16">
        <v>14408.46</v>
      </c>
      <c r="G4266" s="20">
        <v>37127</v>
      </c>
      <c r="H4266" s="19">
        <v>3890.55</v>
      </c>
      <c r="I4266" s="31">
        <v>36878</v>
      </c>
      <c r="J4266" s="30">
        <v>15024.53</v>
      </c>
      <c r="K4266" s="28">
        <v>36878</v>
      </c>
      <c r="L4266" s="27">
        <v>1631.59</v>
      </c>
      <c r="M4266" s="25">
        <v>37090</v>
      </c>
      <c r="N4266" s="24">
        <v>5404.6</v>
      </c>
      <c r="O4266" s="28">
        <v>37069</v>
      </c>
      <c r="P4266" s="27">
        <v>5833.1</v>
      </c>
    </row>
    <row r="4267" spans="1:16" ht="16.5" x14ac:dyDescent="0.3">
      <c r="A4267" s="2">
        <v>36901</v>
      </c>
      <c r="B4267" s="1">
        <v>70.489999999999995</v>
      </c>
      <c r="C4267" s="14">
        <v>37006</v>
      </c>
      <c r="D4267" s="13">
        <v>1228.75</v>
      </c>
      <c r="E4267" s="17">
        <v>36850</v>
      </c>
      <c r="F4267" s="16">
        <v>14531.65</v>
      </c>
      <c r="G4267" s="20">
        <v>37126</v>
      </c>
      <c r="H4267" s="19">
        <v>3816.99</v>
      </c>
      <c r="I4267" s="31">
        <v>36875</v>
      </c>
      <c r="J4267" s="30">
        <v>14975.53</v>
      </c>
      <c r="K4267" s="28">
        <v>36875</v>
      </c>
      <c r="L4267" s="27">
        <v>1645.75</v>
      </c>
      <c r="M4267" s="25">
        <v>37089</v>
      </c>
      <c r="N4267" s="24">
        <v>5427.8</v>
      </c>
      <c r="O4267" s="28">
        <v>37068</v>
      </c>
      <c r="P4267" s="27">
        <v>5847.79</v>
      </c>
    </row>
    <row r="4268" spans="1:16" ht="16.5" x14ac:dyDescent="0.3">
      <c r="A4268" s="2">
        <v>36900</v>
      </c>
      <c r="B4268" s="1">
        <v>74.2</v>
      </c>
      <c r="C4268" s="14">
        <v>37005</v>
      </c>
      <c r="D4268" s="13">
        <v>1209.47</v>
      </c>
      <c r="E4268" s="17">
        <v>36847</v>
      </c>
      <c r="F4268" s="16">
        <v>14544.3</v>
      </c>
      <c r="G4268" s="20">
        <v>37125</v>
      </c>
      <c r="H4268" s="19">
        <v>3793.55</v>
      </c>
      <c r="I4268" s="31">
        <v>36874</v>
      </c>
      <c r="J4268" s="30">
        <v>15496.99</v>
      </c>
      <c r="K4268" s="28">
        <v>36874</v>
      </c>
      <c r="L4268" s="27">
        <v>1692.43</v>
      </c>
      <c r="M4268" s="25">
        <v>37088</v>
      </c>
      <c r="N4268" s="24">
        <v>5517.1</v>
      </c>
      <c r="O4268" s="28">
        <v>37067</v>
      </c>
      <c r="P4268" s="27">
        <v>5902.32</v>
      </c>
    </row>
    <row r="4269" spans="1:16" ht="16.5" x14ac:dyDescent="0.3">
      <c r="A4269" s="2">
        <v>36899</v>
      </c>
      <c r="B4269" s="1">
        <v>73.83</v>
      </c>
      <c r="C4269" s="14">
        <v>37004</v>
      </c>
      <c r="D4269" s="13">
        <v>1224.3599999999999</v>
      </c>
      <c r="E4269" s="17">
        <v>36846</v>
      </c>
      <c r="F4269" s="16">
        <v>14587.03</v>
      </c>
      <c r="G4269" s="20">
        <v>37124</v>
      </c>
      <c r="H4269" s="19">
        <v>3790.34</v>
      </c>
      <c r="I4269" s="31">
        <v>36873</v>
      </c>
      <c r="J4269" s="30">
        <v>15621.73</v>
      </c>
      <c r="K4269" s="28">
        <v>36873</v>
      </c>
      <c r="L4269" s="27">
        <v>1719.7</v>
      </c>
      <c r="M4269" s="25">
        <v>37085</v>
      </c>
      <c r="N4269" s="24">
        <v>5537</v>
      </c>
      <c r="O4269" s="28">
        <v>37064</v>
      </c>
      <c r="P4269" s="27">
        <v>5941.77</v>
      </c>
    </row>
    <row r="4270" spans="1:16" ht="16.5" x14ac:dyDescent="0.3">
      <c r="A4270" s="2">
        <v>36896</v>
      </c>
      <c r="B4270" s="1">
        <v>73.150000000000006</v>
      </c>
      <c r="C4270" s="14">
        <v>37001</v>
      </c>
      <c r="D4270" s="13">
        <v>1242.98</v>
      </c>
      <c r="E4270" s="17">
        <v>36845</v>
      </c>
      <c r="F4270" s="16">
        <v>14799.14</v>
      </c>
      <c r="G4270" s="20">
        <v>37123</v>
      </c>
      <c r="H4270" s="19">
        <v>3765.61</v>
      </c>
      <c r="I4270" s="31">
        <v>36872</v>
      </c>
      <c r="J4270" s="30">
        <v>15329.6</v>
      </c>
      <c r="K4270" s="28">
        <v>36872</v>
      </c>
      <c r="L4270" s="27">
        <v>1694.52</v>
      </c>
      <c r="M4270" s="25">
        <v>37084</v>
      </c>
      <c r="N4270" s="24">
        <v>5481.6</v>
      </c>
      <c r="O4270" s="28">
        <v>37063</v>
      </c>
      <c r="P4270" s="27">
        <v>5926.38</v>
      </c>
    </row>
    <row r="4271" spans="1:16" ht="16.5" x14ac:dyDescent="0.3">
      <c r="A4271" s="2">
        <v>36895</v>
      </c>
      <c r="B4271" s="1">
        <v>70.14</v>
      </c>
      <c r="C4271" s="14">
        <v>37000</v>
      </c>
      <c r="D4271" s="13">
        <v>1253.7</v>
      </c>
      <c r="E4271" s="17">
        <v>36844</v>
      </c>
      <c r="F4271" s="16">
        <v>14660.04</v>
      </c>
      <c r="G4271" s="20">
        <v>37120</v>
      </c>
      <c r="H4271" s="19">
        <v>3759.69</v>
      </c>
      <c r="I4271" s="31">
        <v>36871</v>
      </c>
      <c r="J4271" s="30">
        <v>15408.54</v>
      </c>
      <c r="K4271" s="28">
        <v>36871</v>
      </c>
      <c r="L4271" s="27">
        <v>1665.2</v>
      </c>
      <c r="M4271" s="25">
        <v>37083</v>
      </c>
      <c r="N4271" s="24">
        <v>5391.9</v>
      </c>
      <c r="O4271" s="28">
        <v>37062</v>
      </c>
      <c r="P4271" s="27">
        <v>5876.04</v>
      </c>
    </row>
    <row r="4272" spans="1:16" ht="16.5" x14ac:dyDescent="0.3">
      <c r="A4272" s="2">
        <v>36894</v>
      </c>
      <c r="B4272" s="1">
        <v>65.38</v>
      </c>
      <c r="C4272" s="14">
        <v>36999</v>
      </c>
      <c r="D4272" s="13">
        <v>1238.1600000000001</v>
      </c>
      <c r="E4272" s="17">
        <v>36843</v>
      </c>
      <c r="F4272" s="16">
        <v>14664.64</v>
      </c>
      <c r="G4272" s="20">
        <v>37119</v>
      </c>
      <c r="H4272" s="19">
        <v>3849.17</v>
      </c>
      <c r="I4272" s="31">
        <v>36868</v>
      </c>
      <c r="J4272" s="30">
        <v>15189.33</v>
      </c>
      <c r="K4272" s="28">
        <v>36868</v>
      </c>
      <c r="L4272" s="27">
        <v>1695.73</v>
      </c>
      <c r="M4272" s="25">
        <v>37082</v>
      </c>
      <c r="N4272" s="24">
        <v>5467.9</v>
      </c>
      <c r="O4272" s="28">
        <v>37061</v>
      </c>
      <c r="P4272" s="27">
        <v>5922.53</v>
      </c>
    </row>
    <row r="4273" spans="1:16" ht="16.5" x14ac:dyDescent="0.3">
      <c r="A4273" s="2">
        <v>36893</v>
      </c>
      <c r="B4273" s="1">
        <v>65.41</v>
      </c>
      <c r="C4273" s="14">
        <v>36998</v>
      </c>
      <c r="D4273" s="13">
        <v>1191.81</v>
      </c>
      <c r="E4273" s="17">
        <v>36840</v>
      </c>
      <c r="F4273" s="16">
        <v>14988.54</v>
      </c>
      <c r="G4273" s="20">
        <v>37118</v>
      </c>
      <c r="H4273" s="19">
        <v>3894.77</v>
      </c>
      <c r="I4273" s="31">
        <v>36867</v>
      </c>
      <c r="J4273" s="30">
        <v>15011.52</v>
      </c>
      <c r="K4273" s="28">
        <v>36867</v>
      </c>
      <c r="L4273" s="27">
        <v>1684.09</v>
      </c>
      <c r="M4273" s="25">
        <v>37081</v>
      </c>
      <c r="N4273" s="24">
        <v>5468.9</v>
      </c>
      <c r="O4273" s="28">
        <v>37060</v>
      </c>
      <c r="P4273" s="27">
        <v>5869.04</v>
      </c>
    </row>
    <row r="4274" spans="1:16" ht="16.5" x14ac:dyDescent="0.3">
      <c r="A4274" s="2">
        <v>36886</v>
      </c>
      <c r="B4274" s="1">
        <v>63.35</v>
      </c>
      <c r="C4274" s="14">
        <v>36997</v>
      </c>
      <c r="D4274" s="13">
        <v>1179.68</v>
      </c>
      <c r="E4274" s="17">
        <v>36839</v>
      </c>
      <c r="F4274" s="16">
        <v>15060.05</v>
      </c>
      <c r="G4274" s="20">
        <v>37117</v>
      </c>
      <c r="H4274" s="19">
        <v>3924.67</v>
      </c>
      <c r="I4274" s="31">
        <v>36866</v>
      </c>
      <c r="J4274" s="30">
        <v>15098.95</v>
      </c>
      <c r="K4274" s="28">
        <v>36866</v>
      </c>
      <c r="L4274" s="27">
        <v>1718.31</v>
      </c>
      <c r="M4274" s="25">
        <v>37078</v>
      </c>
      <c r="N4274" s="24">
        <v>5479.2</v>
      </c>
      <c r="O4274" s="28">
        <v>37057</v>
      </c>
      <c r="P4274" s="27">
        <v>5915.18</v>
      </c>
    </row>
    <row r="4275" spans="1:16" ht="16.5" x14ac:dyDescent="0.3">
      <c r="A4275" s="2">
        <v>36882</v>
      </c>
      <c r="B4275" s="1">
        <v>62.83</v>
      </c>
      <c r="C4275" s="14">
        <v>36993</v>
      </c>
      <c r="D4275" s="13">
        <v>1183.5</v>
      </c>
      <c r="E4275" s="17">
        <v>36838</v>
      </c>
      <c r="F4275" s="16">
        <v>15399.64</v>
      </c>
      <c r="G4275" s="20">
        <v>37116</v>
      </c>
      <c r="H4275" s="19">
        <v>3874.67</v>
      </c>
      <c r="I4275" s="31">
        <v>36865</v>
      </c>
      <c r="J4275" s="30">
        <v>14573.21</v>
      </c>
      <c r="K4275" s="28">
        <v>36865</v>
      </c>
      <c r="L4275" s="27">
        <v>1695.17</v>
      </c>
      <c r="M4275" s="25">
        <v>37077</v>
      </c>
      <c r="N4275" s="24">
        <v>5549.6</v>
      </c>
      <c r="O4275" s="28">
        <v>37056</v>
      </c>
      <c r="P4275" s="27">
        <v>6031.27</v>
      </c>
    </row>
    <row r="4276" spans="1:16" ht="16.5" x14ac:dyDescent="0.3">
      <c r="A4276" s="2">
        <v>36881</v>
      </c>
      <c r="B4276" s="1">
        <v>64.239999999999995</v>
      </c>
      <c r="C4276" s="14">
        <v>36992</v>
      </c>
      <c r="D4276" s="13">
        <v>1165.8900000000001</v>
      </c>
      <c r="E4276" s="17">
        <v>36837</v>
      </c>
      <c r="F4276" s="16">
        <v>15340.33</v>
      </c>
      <c r="G4276" s="20">
        <v>37113</v>
      </c>
      <c r="H4276" s="19">
        <v>3828.68</v>
      </c>
      <c r="I4276" s="31">
        <v>36864</v>
      </c>
      <c r="J4276" s="30">
        <v>14559.24</v>
      </c>
      <c r="K4276" s="28">
        <v>36864</v>
      </c>
      <c r="L4276" s="27">
        <v>1694.78</v>
      </c>
      <c r="M4276" s="25">
        <v>37076</v>
      </c>
      <c r="N4276" s="24">
        <v>5600.5</v>
      </c>
      <c r="O4276" s="28">
        <v>37055</v>
      </c>
      <c r="P4276" s="27">
        <v>6111.94</v>
      </c>
    </row>
    <row r="4277" spans="1:16" ht="16.5" x14ac:dyDescent="0.3">
      <c r="A4277" s="2">
        <v>36880</v>
      </c>
      <c r="B4277" s="1">
        <v>64.430000000000007</v>
      </c>
      <c r="C4277" s="14">
        <v>36991</v>
      </c>
      <c r="D4277" s="13">
        <v>1168.3800000000001</v>
      </c>
      <c r="E4277" s="17">
        <v>36836</v>
      </c>
      <c r="F4277" s="16">
        <v>15371.44</v>
      </c>
      <c r="G4277" s="20">
        <v>37112</v>
      </c>
      <c r="H4277" s="19">
        <v>3885.05</v>
      </c>
      <c r="I4277" s="31">
        <v>36861</v>
      </c>
      <c r="J4277" s="30">
        <v>14441.43</v>
      </c>
      <c r="K4277" s="28">
        <v>36861</v>
      </c>
      <c r="L4277" s="27">
        <v>1658.69</v>
      </c>
      <c r="M4277" s="25">
        <v>37075</v>
      </c>
      <c r="N4277" s="24">
        <v>5639.9</v>
      </c>
      <c r="O4277" s="28">
        <v>37054</v>
      </c>
      <c r="P4277" s="27">
        <v>6059.15</v>
      </c>
    </row>
    <row r="4278" spans="1:16" ht="16.5" x14ac:dyDescent="0.3">
      <c r="A4278" s="2">
        <v>36879</v>
      </c>
      <c r="B4278" s="1">
        <v>66.47</v>
      </c>
      <c r="C4278" s="14">
        <v>36990</v>
      </c>
      <c r="D4278" s="13">
        <v>1137.5899999999999</v>
      </c>
      <c r="E4278" s="17">
        <v>36832</v>
      </c>
      <c r="F4278" s="16">
        <v>14837.78</v>
      </c>
      <c r="G4278" s="20">
        <v>37111</v>
      </c>
      <c r="H4278" s="19">
        <v>3972.98</v>
      </c>
      <c r="I4278" s="31">
        <v>36860</v>
      </c>
      <c r="J4278" s="30">
        <v>13984.39</v>
      </c>
      <c r="K4278" s="28">
        <v>36860</v>
      </c>
      <c r="L4278" s="27">
        <v>1600.16</v>
      </c>
      <c r="M4278" s="25">
        <v>37074</v>
      </c>
      <c r="N4278" s="24">
        <v>5716.7</v>
      </c>
      <c r="O4278" s="28">
        <v>37053</v>
      </c>
      <c r="P4278" s="27">
        <v>6162.74</v>
      </c>
    </row>
    <row r="4279" spans="1:16" ht="16.5" x14ac:dyDescent="0.3">
      <c r="A4279" s="2">
        <v>36878</v>
      </c>
      <c r="B4279" s="1">
        <v>67.56</v>
      </c>
      <c r="C4279" s="14">
        <v>36987</v>
      </c>
      <c r="D4279" s="13">
        <v>1128.43</v>
      </c>
      <c r="E4279" s="17">
        <v>36831</v>
      </c>
      <c r="F4279" s="16">
        <v>14872.39</v>
      </c>
      <c r="G4279" s="20">
        <v>37110</v>
      </c>
      <c r="H4279" s="19">
        <v>4042.71</v>
      </c>
      <c r="I4279" s="31">
        <v>36859</v>
      </c>
      <c r="J4279" s="30">
        <v>14169.06</v>
      </c>
      <c r="K4279" s="28">
        <v>36859</v>
      </c>
      <c r="L4279" s="27">
        <v>1593.73</v>
      </c>
      <c r="M4279" s="25">
        <v>37071</v>
      </c>
      <c r="N4279" s="24">
        <v>5642.5</v>
      </c>
      <c r="O4279" s="28">
        <v>37050</v>
      </c>
      <c r="P4279" s="27">
        <v>6187.21</v>
      </c>
    </row>
    <row r="4280" spans="1:16" ht="16.5" x14ac:dyDescent="0.3">
      <c r="A4280" s="2">
        <v>36875</v>
      </c>
      <c r="B4280" s="1">
        <v>66.84</v>
      </c>
      <c r="C4280" s="14">
        <v>36986</v>
      </c>
      <c r="D4280" s="13">
        <v>1151.44</v>
      </c>
      <c r="E4280" s="17">
        <v>36830</v>
      </c>
      <c r="F4280" s="16">
        <v>14539.6</v>
      </c>
      <c r="G4280" s="20">
        <v>37109</v>
      </c>
      <c r="H4280" s="19">
        <v>4044.29</v>
      </c>
      <c r="I4280" s="31">
        <v>36858</v>
      </c>
      <c r="J4280" s="30">
        <v>14566.22</v>
      </c>
      <c r="K4280" s="28">
        <v>36858</v>
      </c>
      <c r="L4280" s="27">
        <v>1702.46</v>
      </c>
      <c r="M4280" s="25">
        <v>37070</v>
      </c>
      <c r="N4280" s="24">
        <v>5638.4</v>
      </c>
      <c r="O4280" s="28">
        <v>37049</v>
      </c>
      <c r="P4280" s="27">
        <v>6184.25</v>
      </c>
    </row>
    <row r="4281" spans="1:16" ht="16.5" x14ac:dyDescent="0.3">
      <c r="A4281" s="2">
        <v>36874</v>
      </c>
      <c r="B4281" s="1">
        <v>68.61</v>
      </c>
      <c r="C4281" s="14">
        <v>36985</v>
      </c>
      <c r="D4281" s="13">
        <v>1103.25</v>
      </c>
      <c r="E4281" s="17">
        <v>36829</v>
      </c>
      <c r="F4281" s="16">
        <v>14464.56</v>
      </c>
      <c r="G4281" s="20">
        <v>37106</v>
      </c>
      <c r="H4281" s="19">
        <v>4024.9</v>
      </c>
      <c r="I4281" s="31">
        <v>36857</v>
      </c>
      <c r="J4281" s="30">
        <v>14602.76</v>
      </c>
      <c r="K4281" s="28">
        <v>36857</v>
      </c>
      <c r="L4281" s="27">
        <v>1753.53</v>
      </c>
      <c r="M4281" s="25">
        <v>37069</v>
      </c>
      <c r="N4281" s="24">
        <v>5607.9</v>
      </c>
      <c r="O4281" s="28">
        <v>37048</v>
      </c>
      <c r="P4281" s="27">
        <v>6192.44</v>
      </c>
    </row>
    <row r="4282" spans="1:16" ht="16.5" x14ac:dyDescent="0.3">
      <c r="A4282" s="2">
        <v>36873</v>
      </c>
      <c r="B4282" s="1">
        <v>70.150000000000006</v>
      </c>
      <c r="C4282" s="14">
        <v>36984</v>
      </c>
      <c r="D4282" s="13">
        <v>1106.46</v>
      </c>
      <c r="E4282" s="17">
        <v>36826</v>
      </c>
      <c r="F4282" s="16">
        <v>14582.2</v>
      </c>
      <c r="G4282" s="20">
        <v>37105</v>
      </c>
      <c r="H4282" s="19">
        <v>4066.43</v>
      </c>
      <c r="I4282" s="31">
        <v>36854</v>
      </c>
      <c r="J4282" s="30">
        <v>14376.9</v>
      </c>
      <c r="K4282" s="28">
        <v>36854</v>
      </c>
      <c r="L4282" s="27">
        <v>1778.67</v>
      </c>
      <c r="M4282" s="25">
        <v>37068</v>
      </c>
      <c r="N4282" s="24">
        <v>5555.7</v>
      </c>
      <c r="O4282" s="28">
        <v>37047</v>
      </c>
      <c r="P4282" s="27">
        <v>6242.13</v>
      </c>
    </row>
    <row r="4283" spans="1:16" ht="16.5" x14ac:dyDescent="0.3">
      <c r="A4283" s="2">
        <v>36872</v>
      </c>
      <c r="B4283" s="1">
        <v>68.16</v>
      </c>
      <c r="C4283" s="14">
        <v>36983</v>
      </c>
      <c r="D4283" s="13">
        <v>1145.8699999999999</v>
      </c>
      <c r="E4283" s="17">
        <v>36825</v>
      </c>
      <c r="F4283" s="16">
        <v>14858.43</v>
      </c>
      <c r="G4283" s="20">
        <v>37104</v>
      </c>
      <c r="H4283" s="19">
        <v>4092.22</v>
      </c>
      <c r="I4283" s="31">
        <v>36853</v>
      </c>
      <c r="J4283" s="30">
        <v>14563.51</v>
      </c>
      <c r="K4283" s="28">
        <v>36853</v>
      </c>
      <c r="L4283" s="27">
        <v>1785.49</v>
      </c>
      <c r="M4283" s="25">
        <v>37067</v>
      </c>
      <c r="N4283" s="24">
        <v>5661.9</v>
      </c>
      <c r="O4283" s="28">
        <v>37046</v>
      </c>
      <c r="P4283" s="27">
        <v>6177.74</v>
      </c>
    </row>
    <row r="4284" spans="1:16" ht="16.5" x14ac:dyDescent="0.3">
      <c r="A4284" s="2">
        <v>36871</v>
      </c>
      <c r="B4284" s="1">
        <v>69.760000000000005</v>
      </c>
      <c r="C4284" s="14">
        <v>36980</v>
      </c>
      <c r="D4284" s="13">
        <v>1160.33</v>
      </c>
      <c r="E4284" s="17">
        <v>36824</v>
      </c>
      <c r="F4284" s="16">
        <v>14840.47</v>
      </c>
      <c r="G4284" s="20">
        <v>37103</v>
      </c>
      <c r="H4284" s="19">
        <v>4091.38</v>
      </c>
      <c r="I4284" s="31">
        <v>36852</v>
      </c>
      <c r="J4284" s="30">
        <v>14772.51</v>
      </c>
      <c r="K4284" s="28">
        <v>36852</v>
      </c>
      <c r="L4284" s="27">
        <v>1782.01</v>
      </c>
      <c r="M4284" s="25">
        <v>37064</v>
      </c>
      <c r="N4284" s="24">
        <v>5665.7</v>
      </c>
      <c r="O4284" s="28">
        <v>37043</v>
      </c>
      <c r="P4284" s="27">
        <v>6125.17</v>
      </c>
    </row>
    <row r="4285" spans="1:16" ht="16.5" x14ac:dyDescent="0.3">
      <c r="A4285" s="2">
        <v>36868</v>
      </c>
      <c r="B4285" s="1">
        <v>67.06</v>
      </c>
      <c r="C4285" s="14">
        <v>36979</v>
      </c>
      <c r="D4285" s="13">
        <v>1147.95</v>
      </c>
      <c r="E4285" s="17">
        <v>36823</v>
      </c>
      <c r="F4285" s="16">
        <v>15148.19</v>
      </c>
      <c r="G4285" s="20">
        <v>37102</v>
      </c>
      <c r="H4285" s="19">
        <v>4047.66</v>
      </c>
      <c r="I4285" s="31">
        <v>36851</v>
      </c>
      <c r="J4285" s="30">
        <v>15188.3</v>
      </c>
      <c r="K4285" s="28">
        <v>36851</v>
      </c>
      <c r="L4285" s="27">
        <v>1817.32</v>
      </c>
      <c r="M4285" s="25">
        <v>37063</v>
      </c>
      <c r="N4285" s="24">
        <v>5641.4</v>
      </c>
      <c r="O4285" s="28">
        <v>37042</v>
      </c>
      <c r="P4285" s="27">
        <v>6123.26</v>
      </c>
    </row>
    <row r="4286" spans="1:16" ht="16.5" x14ac:dyDescent="0.3">
      <c r="A4286" s="2">
        <v>36867</v>
      </c>
      <c r="B4286" s="1">
        <v>65.58</v>
      </c>
      <c r="C4286" s="14">
        <v>36978</v>
      </c>
      <c r="D4286" s="13">
        <v>1153.29</v>
      </c>
      <c r="E4286" s="17">
        <v>36822</v>
      </c>
      <c r="F4286" s="16">
        <v>15097.96</v>
      </c>
      <c r="G4286" s="20">
        <v>37099</v>
      </c>
      <c r="H4286" s="19">
        <v>3986.48</v>
      </c>
      <c r="I4286" s="31">
        <v>36850</v>
      </c>
      <c r="J4286" s="30">
        <v>15346.66</v>
      </c>
      <c r="K4286" s="28">
        <v>36850</v>
      </c>
      <c r="L4286" s="27">
        <v>1830.04</v>
      </c>
      <c r="M4286" s="25">
        <v>37062</v>
      </c>
      <c r="N4286" s="24">
        <v>5699.6</v>
      </c>
      <c r="O4286" s="28">
        <v>37041</v>
      </c>
      <c r="P4286" s="27">
        <v>6041.22</v>
      </c>
    </row>
    <row r="4287" spans="1:16" ht="16.5" x14ac:dyDescent="0.3">
      <c r="A4287" s="2">
        <v>36866</v>
      </c>
      <c r="B4287" s="1">
        <v>64.72</v>
      </c>
      <c r="C4287" s="14">
        <v>36977</v>
      </c>
      <c r="D4287" s="13">
        <v>1182.17</v>
      </c>
      <c r="E4287" s="17">
        <v>36819</v>
      </c>
      <c r="F4287" s="16">
        <v>15198.73</v>
      </c>
      <c r="G4287" s="20">
        <v>37098</v>
      </c>
      <c r="H4287" s="19">
        <v>3915.62</v>
      </c>
      <c r="I4287" s="31">
        <v>36847</v>
      </c>
      <c r="J4287" s="30">
        <v>15180.85</v>
      </c>
      <c r="K4287" s="28">
        <v>36847</v>
      </c>
      <c r="L4287" s="27">
        <v>1825.35</v>
      </c>
      <c r="M4287" s="25">
        <v>37061</v>
      </c>
      <c r="N4287" s="24">
        <v>5680.4</v>
      </c>
      <c r="O4287" s="28">
        <v>37040</v>
      </c>
      <c r="P4287" s="27">
        <v>6120.33</v>
      </c>
    </row>
    <row r="4288" spans="1:16" ht="16.5" x14ac:dyDescent="0.3">
      <c r="A4288" s="2">
        <v>36865</v>
      </c>
      <c r="B4288" s="1">
        <v>64.569999999999993</v>
      </c>
      <c r="C4288" s="14">
        <v>36976</v>
      </c>
      <c r="D4288" s="13">
        <v>1152.69</v>
      </c>
      <c r="E4288" s="17">
        <v>36818</v>
      </c>
      <c r="F4288" s="16">
        <v>14811.08</v>
      </c>
      <c r="G4288" s="20">
        <v>37097</v>
      </c>
      <c r="H4288" s="19">
        <v>3860.7</v>
      </c>
      <c r="I4288" s="31">
        <v>36846</v>
      </c>
      <c r="J4288" s="30">
        <v>15298.35</v>
      </c>
      <c r="K4288" s="28">
        <v>36846</v>
      </c>
      <c r="L4288" s="27">
        <v>1834.17</v>
      </c>
      <c r="M4288" s="25">
        <v>37060</v>
      </c>
      <c r="N4288" s="24">
        <v>5671.6</v>
      </c>
      <c r="O4288" s="28">
        <v>37039</v>
      </c>
      <c r="P4288" s="27">
        <v>6216.83</v>
      </c>
    </row>
    <row r="4289" spans="1:16" ht="16.5" x14ac:dyDescent="0.3">
      <c r="A4289" s="2">
        <v>36864</v>
      </c>
      <c r="B4289" s="1">
        <v>62.5</v>
      </c>
      <c r="C4289" s="14">
        <v>36973</v>
      </c>
      <c r="D4289" s="13">
        <v>1139.83</v>
      </c>
      <c r="E4289" s="17">
        <v>36817</v>
      </c>
      <c r="F4289" s="16">
        <v>14872.48</v>
      </c>
      <c r="G4289" s="20">
        <v>37096</v>
      </c>
      <c r="H4289" s="19">
        <v>3930.11</v>
      </c>
      <c r="I4289" s="31">
        <v>36845</v>
      </c>
      <c r="J4289" s="30">
        <v>15127.4</v>
      </c>
      <c r="K4289" s="28">
        <v>36845</v>
      </c>
      <c r="L4289" s="27">
        <v>1784.79</v>
      </c>
      <c r="M4289" s="25">
        <v>37057</v>
      </c>
      <c r="N4289" s="24">
        <v>5723</v>
      </c>
      <c r="O4289" s="28">
        <v>37036</v>
      </c>
      <c r="P4289" s="27">
        <v>6223.57</v>
      </c>
    </row>
    <row r="4290" spans="1:16" ht="16.5" x14ac:dyDescent="0.3">
      <c r="A4290" s="2">
        <v>36861</v>
      </c>
      <c r="B4290" s="1">
        <v>64.23</v>
      </c>
      <c r="C4290" s="14">
        <v>36972</v>
      </c>
      <c r="D4290" s="13">
        <v>1117.58</v>
      </c>
      <c r="E4290" s="17">
        <v>36816</v>
      </c>
      <c r="F4290" s="16">
        <v>15340.22</v>
      </c>
      <c r="G4290" s="20">
        <v>37095</v>
      </c>
      <c r="H4290" s="19">
        <v>3977.18</v>
      </c>
      <c r="I4290" s="31">
        <v>36844</v>
      </c>
      <c r="J4290" s="30">
        <v>15177.52</v>
      </c>
      <c r="K4290" s="28">
        <v>36844</v>
      </c>
      <c r="L4290" s="27">
        <v>1792.13</v>
      </c>
      <c r="M4290" s="25">
        <v>37056</v>
      </c>
      <c r="N4290" s="24">
        <v>5752.5</v>
      </c>
      <c r="O4290" s="28">
        <v>37035</v>
      </c>
      <c r="P4290" s="27">
        <v>6278.9</v>
      </c>
    </row>
    <row r="4291" spans="1:16" ht="16.5" x14ac:dyDescent="0.3">
      <c r="A4291" s="2">
        <v>36860</v>
      </c>
      <c r="B4291" s="1">
        <v>63.48</v>
      </c>
      <c r="C4291" s="14">
        <v>36971</v>
      </c>
      <c r="D4291" s="13">
        <v>1122.1400000000001</v>
      </c>
      <c r="E4291" s="17">
        <v>36815</v>
      </c>
      <c r="F4291" s="16">
        <v>15512.32</v>
      </c>
      <c r="G4291" s="20">
        <v>37092</v>
      </c>
      <c r="H4291" s="19">
        <v>3947.49</v>
      </c>
      <c r="I4291" s="31">
        <v>36843</v>
      </c>
      <c r="J4291" s="30">
        <v>14815.69</v>
      </c>
      <c r="K4291" s="28">
        <v>36843</v>
      </c>
      <c r="L4291" s="27">
        <v>1746.54</v>
      </c>
      <c r="M4291" s="25">
        <v>37055</v>
      </c>
      <c r="N4291" s="24">
        <v>5820.2</v>
      </c>
      <c r="O4291" s="28">
        <v>37034</v>
      </c>
      <c r="P4291" s="27">
        <v>6215.25</v>
      </c>
    </row>
    <row r="4292" spans="1:16" ht="16.5" x14ac:dyDescent="0.3">
      <c r="A4292" s="2">
        <v>36859</v>
      </c>
      <c r="B4292" s="1">
        <v>64.45</v>
      </c>
      <c r="C4292" s="14">
        <v>36970</v>
      </c>
      <c r="D4292" s="13">
        <v>1142.6199999999999</v>
      </c>
      <c r="E4292" s="17">
        <v>36812</v>
      </c>
      <c r="F4292" s="16">
        <v>15330.31</v>
      </c>
      <c r="G4292" s="20">
        <v>37091</v>
      </c>
      <c r="H4292" s="19">
        <v>3991.08</v>
      </c>
      <c r="I4292" s="31">
        <v>36840</v>
      </c>
      <c r="J4292" s="30">
        <v>15389.39</v>
      </c>
      <c r="K4292" s="28">
        <v>36840</v>
      </c>
      <c r="L4292" s="27">
        <v>1821.36</v>
      </c>
      <c r="M4292" s="25">
        <v>37054</v>
      </c>
      <c r="N4292" s="24">
        <v>5804</v>
      </c>
      <c r="O4292" s="28">
        <v>37033</v>
      </c>
      <c r="P4292" s="27">
        <v>6270.59</v>
      </c>
    </row>
    <row r="4293" spans="1:16" ht="16.5" x14ac:dyDescent="0.3">
      <c r="A4293" s="2">
        <v>36858</v>
      </c>
      <c r="B4293" s="1">
        <v>67.12</v>
      </c>
      <c r="C4293" s="14">
        <v>36969</v>
      </c>
      <c r="D4293" s="13">
        <v>1170.81</v>
      </c>
      <c r="E4293" s="17">
        <v>36811</v>
      </c>
      <c r="F4293" s="16">
        <v>15550.64</v>
      </c>
      <c r="G4293" s="20">
        <v>37090</v>
      </c>
      <c r="H4293" s="19">
        <v>3911.3</v>
      </c>
      <c r="I4293" s="31">
        <v>36839</v>
      </c>
      <c r="J4293" s="30">
        <v>15504.8</v>
      </c>
      <c r="K4293" s="28">
        <v>36839</v>
      </c>
      <c r="L4293" s="27">
        <v>1836.38</v>
      </c>
      <c r="M4293" s="25">
        <v>37053</v>
      </c>
      <c r="N4293" s="24">
        <v>5860.5</v>
      </c>
      <c r="O4293" s="28">
        <v>37032</v>
      </c>
      <c r="P4293" s="27">
        <v>6249.87</v>
      </c>
    </row>
    <row r="4294" spans="1:16" ht="16.5" x14ac:dyDescent="0.3">
      <c r="A4294" s="2">
        <v>36857</v>
      </c>
      <c r="B4294" s="1">
        <v>69.36</v>
      </c>
      <c r="C4294" s="14">
        <v>36966</v>
      </c>
      <c r="D4294" s="13">
        <v>1150.53</v>
      </c>
      <c r="E4294" s="17">
        <v>36810</v>
      </c>
      <c r="F4294" s="16">
        <v>15513.57</v>
      </c>
      <c r="G4294" s="20">
        <v>37089</v>
      </c>
      <c r="H4294" s="19">
        <v>3996.05</v>
      </c>
      <c r="I4294" s="31">
        <v>36838</v>
      </c>
      <c r="J4294" s="30">
        <v>15654.13</v>
      </c>
      <c r="K4294" s="28">
        <v>36838</v>
      </c>
      <c r="L4294" s="27">
        <v>1845.76</v>
      </c>
      <c r="M4294" s="25">
        <v>37050</v>
      </c>
      <c r="N4294" s="24">
        <v>5950.6</v>
      </c>
      <c r="O4294" s="28">
        <v>37029</v>
      </c>
      <c r="P4294" s="27">
        <v>6186.87</v>
      </c>
    </row>
    <row r="4295" spans="1:16" ht="16.5" x14ac:dyDescent="0.3">
      <c r="A4295" s="2">
        <v>36854</v>
      </c>
      <c r="B4295" s="1">
        <v>66.239999999999995</v>
      </c>
      <c r="C4295" s="14">
        <v>36965</v>
      </c>
      <c r="D4295" s="13">
        <v>1173.56</v>
      </c>
      <c r="E4295" s="17">
        <v>36809</v>
      </c>
      <c r="F4295" s="16">
        <v>15827.72</v>
      </c>
      <c r="G4295" s="20">
        <v>37088</v>
      </c>
      <c r="H4295" s="19">
        <v>4011.59</v>
      </c>
      <c r="I4295" s="31">
        <v>36837</v>
      </c>
      <c r="J4295" s="30">
        <v>15820.79</v>
      </c>
      <c r="K4295" s="28">
        <v>36837</v>
      </c>
      <c r="L4295" s="27">
        <v>1875.59</v>
      </c>
      <c r="M4295" s="25">
        <v>37049</v>
      </c>
      <c r="N4295" s="24">
        <v>5948.3</v>
      </c>
      <c r="O4295" s="28">
        <v>37028</v>
      </c>
      <c r="P4295" s="27">
        <v>6173.81</v>
      </c>
    </row>
    <row r="4296" spans="1:16" ht="16.5" x14ac:dyDescent="0.3">
      <c r="A4296" s="2">
        <v>36853</v>
      </c>
      <c r="B4296" s="1">
        <v>64.02</v>
      </c>
      <c r="C4296" s="14">
        <v>36964</v>
      </c>
      <c r="D4296" s="13">
        <v>1166.71</v>
      </c>
      <c r="E4296" s="17">
        <v>36805</v>
      </c>
      <c r="F4296" s="16">
        <v>15994.24</v>
      </c>
      <c r="G4296" s="20">
        <v>37085</v>
      </c>
      <c r="H4296" s="19">
        <v>4044.42</v>
      </c>
      <c r="I4296" s="31">
        <v>36836</v>
      </c>
      <c r="J4296" s="30">
        <v>15671.15</v>
      </c>
      <c r="K4296" s="28">
        <v>36836</v>
      </c>
      <c r="L4296" s="27">
        <v>1886.36</v>
      </c>
      <c r="M4296" s="25">
        <v>37048</v>
      </c>
      <c r="N4296" s="24">
        <v>5901.5</v>
      </c>
      <c r="O4296" s="28">
        <v>37027</v>
      </c>
      <c r="P4296" s="27">
        <v>6148.44</v>
      </c>
    </row>
    <row r="4297" spans="1:16" ht="16.5" x14ac:dyDescent="0.3">
      <c r="A4297" s="2">
        <v>36852</v>
      </c>
      <c r="B4297" s="1">
        <v>64.930000000000007</v>
      </c>
      <c r="C4297" s="14">
        <v>36963</v>
      </c>
      <c r="D4297" s="13">
        <v>1197.6600000000001</v>
      </c>
      <c r="E4297" s="17">
        <v>36804</v>
      </c>
      <c r="F4297" s="16">
        <v>16099.26</v>
      </c>
      <c r="G4297" s="20">
        <v>37084</v>
      </c>
      <c r="H4297" s="19">
        <v>4010.85</v>
      </c>
      <c r="I4297" s="31">
        <v>36833</v>
      </c>
      <c r="J4297" s="30">
        <v>15594.12</v>
      </c>
      <c r="K4297" s="28">
        <v>36833</v>
      </c>
      <c r="L4297" s="27">
        <v>1850.67</v>
      </c>
      <c r="M4297" s="25">
        <v>37047</v>
      </c>
      <c r="N4297" s="24">
        <v>5922.5</v>
      </c>
      <c r="O4297" s="28">
        <v>37026</v>
      </c>
      <c r="P4297" s="27">
        <v>6070.38</v>
      </c>
    </row>
    <row r="4298" spans="1:16" ht="16.5" x14ac:dyDescent="0.3">
      <c r="A4298" s="2">
        <v>36851</v>
      </c>
      <c r="B4298" s="1">
        <v>66.14</v>
      </c>
      <c r="C4298" s="14">
        <v>36962</v>
      </c>
      <c r="D4298" s="13">
        <v>1180.1600000000001</v>
      </c>
      <c r="E4298" s="17">
        <v>36803</v>
      </c>
      <c r="F4298" s="16">
        <v>16149.08</v>
      </c>
      <c r="G4298" s="20">
        <v>37083</v>
      </c>
      <c r="H4298" s="19">
        <v>3974.64</v>
      </c>
      <c r="I4298" s="31">
        <v>36832</v>
      </c>
      <c r="J4298" s="30">
        <v>15291.54</v>
      </c>
      <c r="K4298" s="28">
        <v>36832</v>
      </c>
      <c r="L4298" s="27">
        <v>1808.68</v>
      </c>
      <c r="M4298" s="25">
        <v>37046</v>
      </c>
      <c r="N4298" s="24">
        <v>5856.5</v>
      </c>
      <c r="O4298" s="28">
        <v>37025</v>
      </c>
      <c r="P4298" s="27">
        <v>6064.68</v>
      </c>
    </row>
    <row r="4299" spans="1:16" ht="16.5" x14ac:dyDescent="0.3">
      <c r="A4299" s="2">
        <v>36850</v>
      </c>
      <c r="B4299" s="1">
        <v>66.900000000000006</v>
      </c>
      <c r="C4299" s="14">
        <v>36959</v>
      </c>
      <c r="D4299" s="13">
        <v>1233.42</v>
      </c>
      <c r="E4299" s="17">
        <v>36802</v>
      </c>
      <c r="F4299" s="16">
        <v>15912.09</v>
      </c>
      <c r="G4299" s="20">
        <v>37082</v>
      </c>
      <c r="H4299" s="19">
        <v>4032.97</v>
      </c>
      <c r="I4299" s="31">
        <v>36831</v>
      </c>
      <c r="J4299" s="30">
        <v>15349.01</v>
      </c>
      <c r="K4299" s="28">
        <v>36831</v>
      </c>
      <c r="L4299" s="27">
        <v>1849.67</v>
      </c>
      <c r="M4299" s="25">
        <v>37043</v>
      </c>
      <c r="N4299" s="24">
        <v>5809.6</v>
      </c>
      <c r="O4299" s="28">
        <v>37022</v>
      </c>
      <c r="P4299" s="27">
        <v>6141.02</v>
      </c>
    </row>
    <row r="4300" spans="1:16" ht="16.5" x14ac:dyDescent="0.3">
      <c r="A4300" s="2">
        <v>36847</v>
      </c>
      <c r="B4300" s="1">
        <v>68.73</v>
      </c>
      <c r="C4300" s="14">
        <v>36958</v>
      </c>
      <c r="D4300" s="13">
        <v>1264.74</v>
      </c>
      <c r="E4300" s="17">
        <v>36801</v>
      </c>
      <c r="F4300" s="16">
        <v>15902.51</v>
      </c>
      <c r="G4300" s="20">
        <v>37081</v>
      </c>
      <c r="H4300" s="19">
        <v>4077.86</v>
      </c>
      <c r="I4300" s="31">
        <v>36830</v>
      </c>
      <c r="J4300" s="30">
        <v>14895.34</v>
      </c>
      <c r="K4300" s="28">
        <v>36830</v>
      </c>
      <c r="L4300" s="27">
        <v>1790.92</v>
      </c>
      <c r="M4300" s="25">
        <v>37042</v>
      </c>
      <c r="N4300" s="24">
        <v>5796.1</v>
      </c>
      <c r="O4300" s="28">
        <v>37021</v>
      </c>
      <c r="P4300" s="27">
        <v>6165.18</v>
      </c>
    </row>
    <row r="4301" spans="1:16" ht="16.5" x14ac:dyDescent="0.3">
      <c r="A4301" s="2">
        <v>36846</v>
      </c>
      <c r="B4301" s="1">
        <v>69.25</v>
      </c>
      <c r="C4301" s="14">
        <v>36957</v>
      </c>
      <c r="D4301" s="13">
        <v>1261.8900000000001</v>
      </c>
      <c r="E4301" s="17">
        <v>36798</v>
      </c>
      <c r="F4301" s="16">
        <v>15747.26</v>
      </c>
      <c r="G4301" s="20">
        <v>37078</v>
      </c>
      <c r="H4301" s="19">
        <v>4076.47</v>
      </c>
      <c r="I4301" s="31">
        <v>36829</v>
      </c>
      <c r="J4301" s="30">
        <v>14799.9</v>
      </c>
      <c r="K4301" s="28">
        <v>36829</v>
      </c>
      <c r="L4301" s="27">
        <v>1747.88</v>
      </c>
      <c r="M4301" s="25">
        <v>37041</v>
      </c>
      <c r="N4301" s="24">
        <v>5796.9</v>
      </c>
      <c r="O4301" s="28">
        <v>37020</v>
      </c>
      <c r="P4301" s="27">
        <v>6063.94</v>
      </c>
    </row>
    <row r="4302" spans="1:16" ht="16.5" x14ac:dyDescent="0.3">
      <c r="A4302" s="2">
        <v>36845</v>
      </c>
      <c r="B4302" s="1">
        <v>69.55</v>
      </c>
      <c r="C4302" s="14">
        <v>36956</v>
      </c>
      <c r="D4302" s="13">
        <v>1253.8</v>
      </c>
      <c r="E4302" s="17">
        <v>36797</v>
      </c>
      <c r="F4302" s="16">
        <v>15626.96</v>
      </c>
      <c r="G4302" s="20">
        <v>37077</v>
      </c>
      <c r="H4302" s="19">
        <v>4185.47</v>
      </c>
      <c r="I4302" s="31">
        <v>36826</v>
      </c>
      <c r="J4302" s="30">
        <v>14902.46</v>
      </c>
      <c r="K4302" s="28">
        <v>36826</v>
      </c>
      <c r="L4302" s="27">
        <v>1725.09</v>
      </c>
      <c r="M4302" s="25">
        <v>37040</v>
      </c>
      <c r="N4302" s="24">
        <v>5863.9</v>
      </c>
      <c r="O4302" s="28">
        <v>37019</v>
      </c>
      <c r="P4302" s="27">
        <v>6108.72</v>
      </c>
    </row>
    <row r="4303" spans="1:16" ht="16.5" x14ac:dyDescent="0.3">
      <c r="A4303" s="2">
        <v>36844</v>
      </c>
      <c r="B4303" s="1">
        <v>68.989999999999995</v>
      </c>
      <c r="C4303" s="14">
        <v>36955</v>
      </c>
      <c r="D4303" s="13">
        <v>1241.4100000000001</v>
      </c>
      <c r="E4303" s="17">
        <v>36796</v>
      </c>
      <c r="F4303" s="16">
        <v>15639.95</v>
      </c>
      <c r="G4303" s="20">
        <v>37076</v>
      </c>
      <c r="H4303" s="19">
        <v>4214.62</v>
      </c>
      <c r="I4303" s="31">
        <v>36825</v>
      </c>
      <c r="J4303" s="30">
        <v>14996.24</v>
      </c>
      <c r="K4303" s="28">
        <v>36825</v>
      </c>
      <c r="L4303" s="27">
        <v>1691.13</v>
      </c>
      <c r="M4303" s="25">
        <v>37036</v>
      </c>
      <c r="N4303" s="24">
        <v>5889.8</v>
      </c>
      <c r="O4303" s="28">
        <v>37018</v>
      </c>
      <c r="P4303" s="27">
        <v>6122.62</v>
      </c>
    </row>
    <row r="4304" spans="1:16" ht="16.5" x14ac:dyDescent="0.3">
      <c r="A4304" s="2">
        <v>36843</v>
      </c>
      <c r="B4304" s="1">
        <v>67.2</v>
      </c>
      <c r="C4304" s="14">
        <v>36952</v>
      </c>
      <c r="D4304" s="13">
        <v>1234.18</v>
      </c>
      <c r="E4304" s="17">
        <v>36795</v>
      </c>
      <c r="F4304" s="16">
        <v>15928.62</v>
      </c>
      <c r="G4304" s="20">
        <v>37075</v>
      </c>
      <c r="H4304" s="19">
        <v>4243.8</v>
      </c>
      <c r="I4304" s="31">
        <v>36824</v>
      </c>
      <c r="J4304" s="30">
        <v>15061.14</v>
      </c>
      <c r="K4304" s="28">
        <v>36824</v>
      </c>
      <c r="L4304" s="27">
        <v>1696.08</v>
      </c>
      <c r="M4304" s="25">
        <v>37035</v>
      </c>
      <c r="N4304" s="24">
        <v>5915.9</v>
      </c>
      <c r="O4304" s="28">
        <v>37015</v>
      </c>
      <c r="P4304" s="27">
        <v>6138.28</v>
      </c>
    </row>
    <row r="4305" spans="1:16" ht="16.5" x14ac:dyDescent="0.3">
      <c r="A4305" s="2">
        <v>36840</v>
      </c>
      <c r="B4305" s="1">
        <v>70.64</v>
      </c>
      <c r="C4305" s="14">
        <v>36951</v>
      </c>
      <c r="D4305" s="13">
        <v>1241.23</v>
      </c>
      <c r="E4305" s="17">
        <v>36794</v>
      </c>
      <c r="F4305" s="16">
        <v>15992.9</v>
      </c>
      <c r="G4305" s="20">
        <v>37074</v>
      </c>
      <c r="H4305" s="19">
        <v>4304.4399999999996</v>
      </c>
      <c r="I4305" s="31">
        <v>36823</v>
      </c>
      <c r="J4305" s="30">
        <v>14925.93</v>
      </c>
      <c r="K4305" s="28">
        <v>36823</v>
      </c>
      <c r="L4305" s="27">
        <v>1704.81</v>
      </c>
      <c r="M4305" s="25">
        <v>37034</v>
      </c>
      <c r="N4305" s="24">
        <v>5897.4</v>
      </c>
      <c r="O4305" s="28">
        <v>37014</v>
      </c>
      <c r="P4305" s="27">
        <v>6089.17</v>
      </c>
    </row>
    <row r="4306" spans="1:16" ht="16.5" x14ac:dyDescent="0.3">
      <c r="A4306" s="2">
        <v>36839</v>
      </c>
      <c r="B4306" s="1">
        <v>70.09</v>
      </c>
      <c r="C4306" s="14">
        <v>36950</v>
      </c>
      <c r="D4306" s="13">
        <v>1239.94</v>
      </c>
      <c r="E4306" s="17">
        <v>36791</v>
      </c>
      <c r="F4306" s="16">
        <v>15818.25</v>
      </c>
      <c r="G4306" s="20">
        <v>37071</v>
      </c>
      <c r="H4306" s="19">
        <v>4243.91</v>
      </c>
      <c r="I4306" s="31">
        <v>36822</v>
      </c>
      <c r="J4306" s="30">
        <v>15102.36</v>
      </c>
      <c r="K4306" s="28">
        <v>36822</v>
      </c>
      <c r="L4306" s="27">
        <v>1737.37</v>
      </c>
      <c r="M4306" s="25">
        <v>37033</v>
      </c>
      <c r="N4306" s="24">
        <v>5976.6</v>
      </c>
      <c r="O4306" s="28">
        <v>37013</v>
      </c>
      <c r="P4306" s="27">
        <v>6213.84</v>
      </c>
    </row>
    <row r="4307" spans="1:16" ht="16.5" x14ac:dyDescent="0.3">
      <c r="A4307" s="2">
        <v>36838</v>
      </c>
      <c r="B4307" s="1">
        <v>69.77</v>
      </c>
      <c r="C4307" s="14">
        <v>36949</v>
      </c>
      <c r="D4307" s="13">
        <v>1257.94</v>
      </c>
      <c r="E4307" s="17">
        <v>36790</v>
      </c>
      <c r="F4307" s="16">
        <v>16311.05</v>
      </c>
      <c r="G4307" s="20">
        <v>37070</v>
      </c>
      <c r="H4307" s="19">
        <v>4169.49</v>
      </c>
      <c r="I4307" s="31">
        <v>36819</v>
      </c>
      <c r="J4307" s="30">
        <v>15044.53</v>
      </c>
      <c r="K4307" s="28">
        <v>36819</v>
      </c>
      <c r="L4307" s="27">
        <v>1718.35</v>
      </c>
      <c r="M4307" s="25">
        <v>37032</v>
      </c>
      <c r="N4307" s="24">
        <v>5941.6</v>
      </c>
      <c r="O4307" s="28">
        <v>37011</v>
      </c>
      <c r="P4307" s="27">
        <v>6264.51</v>
      </c>
    </row>
    <row r="4308" spans="1:16" ht="16.5" x14ac:dyDescent="0.3">
      <c r="A4308" s="2">
        <v>36837</v>
      </c>
      <c r="B4308" s="1">
        <v>69.02</v>
      </c>
      <c r="C4308" s="14">
        <v>36948</v>
      </c>
      <c r="D4308" s="13">
        <v>1267.6500000000001</v>
      </c>
      <c r="E4308" s="17">
        <v>36789</v>
      </c>
      <c r="F4308" s="16">
        <v>16458.310000000001</v>
      </c>
      <c r="G4308" s="20">
        <v>37069</v>
      </c>
      <c r="H4308" s="19">
        <v>4124.24</v>
      </c>
      <c r="I4308" s="31">
        <v>36818</v>
      </c>
      <c r="J4308" s="30">
        <v>14422.52</v>
      </c>
      <c r="K4308" s="28">
        <v>36818</v>
      </c>
      <c r="L4308" s="27">
        <v>1646.97</v>
      </c>
      <c r="M4308" s="25">
        <v>37029</v>
      </c>
      <c r="N4308" s="24">
        <v>5915</v>
      </c>
      <c r="O4308" s="28">
        <v>37008</v>
      </c>
      <c r="P4308" s="27">
        <v>6175.24</v>
      </c>
    </row>
    <row r="4309" spans="1:16" ht="16.5" x14ac:dyDescent="0.3">
      <c r="A4309" s="2">
        <v>36836</v>
      </c>
      <c r="B4309" s="1">
        <v>69.37</v>
      </c>
      <c r="C4309" s="14">
        <v>36945</v>
      </c>
      <c r="D4309" s="13">
        <v>1245.8599999999999</v>
      </c>
      <c r="E4309" s="17">
        <v>36788</v>
      </c>
      <c r="F4309" s="16">
        <v>16124.19</v>
      </c>
      <c r="G4309" s="20">
        <v>37068</v>
      </c>
      <c r="H4309" s="19">
        <v>4143.75</v>
      </c>
      <c r="I4309" s="31">
        <v>36817</v>
      </c>
      <c r="J4309" s="30">
        <v>14458.52</v>
      </c>
      <c r="K4309" s="28">
        <v>36817</v>
      </c>
      <c r="L4309" s="27">
        <v>1721.57</v>
      </c>
      <c r="M4309" s="25">
        <v>37028</v>
      </c>
      <c r="N4309" s="24">
        <v>5904.5</v>
      </c>
      <c r="O4309" s="28">
        <v>37007</v>
      </c>
      <c r="P4309" s="27">
        <v>6123.66</v>
      </c>
    </row>
    <row r="4310" spans="1:16" ht="16.5" x14ac:dyDescent="0.3">
      <c r="A4310" s="2">
        <v>36833</v>
      </c>
      <c r="B4310" s="1">
        <v>69.94</v>
      </c>
      <c r="C4310" s="14">
        <v>36944</v>
      </c>
      <c r="D4310" s="13">
        <v>1252.82</v>
      </c>
      <c r="E4310" s="17">
        <v>36787</v>
      </c>
      <c r="F4310" s="16">
        <v>16061.16</v>
      </c>
      <c r="G4310" s="20">
        <v>37067</v>
      </c>
      <c r="H4310" s="19">
        <v>4211.7700000000004</v>
      </c>
      <c r="I4310" s="31">
        <v>36816</v>
      </c>
      <c r="J4310" s="30">
        <v>14873.43</v>
      </c>
      <c r="K4310" s="28">
        <v>36816</v>
      </c>
      <c r="L4310" s="27">
        <v>1808.72</v>
      </c>
      <c r="M4310" s="25">
        <v>37027</v>
      </c>
      <c r="N4310" s="24">
        <v>5884</v>
      </c>
      <c r="O4310" s="28">
        <v>37006</v>
      </c>
      <c r="P4310" s="27">
        <v>6115.19</v>
      </c>
    </row>
    <row r="4311" spans="1:16" ht="16.5" x14ac:dyDescent="0.3">
      <c r="A4311" s="2">
        <v>36832</v>
      </c>
      <c r="B4311" s="1">
        <v>69.680000000000007</v>
      </c>
      <c r="C4311" s="14">
        <v>36943</v>
      </c>
      <c r="D4311" s="13">
        <v>1255.27</v>
      </c>
      <c r="E4311" s="17">
        <v>36783</v>
      </c>
      <c r="F4311" s="16">
        <v>16213.28</v>
      </c>
      <c r="G4311" s="20">
        <v>37064</v>
      </c>
      <c r="H4311" s="19">
        <v>4194.96</v>
      </c>
      <c r="I4311" s="31">
        <v>36815</v>
      </c>
      <c r="J4311" s="30">
        <v>14973.4</v>
      </c>
      <c r="K4311" s="28">
        <v>36815</v>
      </c>
      <c r="L4311" s="27">
        <v>1806.59</v>
      </c>
      <c r="M4311" s="25">
        <v>37026</v>
      </c>
      <c r="N4311" s="24">
        <v>5842.9</v>
      </c>
      <c r="O4311" s="28">
        <v>37005</v>
      </c>
      <c r="P4311" s="27">
        <v>6124.57</v>
      </c>
    </row>
    <row r="4312" spans="1:16" ht="16.5" x14ac:dyDescent="0.3">
      <c r="A4312" s="2">
        <v>36831</v>
      </c>
      <c r="B4312" s="1">
        <v>68.540000000000006</v>
      </c>
      <c r="C4312" s="14">
        <v>36942</v>
      </c>
      <c r="D4312" s="13">
        <v>1278.94</v>
      </c>
      <c r="E4312" s="17">
        <v>36782</v>
      </c>
      <c r="F4312" s="16">
        <v>16190.52</v>
      </c>
      <c r="G4312" s="20">
        <v>37063</v>
      </c>
      <c r="H4312" s="19">
        <v>4174.0600000000004</v>
      </c>
      <c r="I4312" s="31">
        <v>36812</v>
      </c>
      <c r="J4312" s="30">
        <v>14680.5</v>
      </c>
      <c r="K4312" s="28">
        <v>36812</v>
      </c>
      <c r="L4312" s="27">
        <v>1791</v>
      </c>
      <c r="M4312" s="25">
        <v>37025</v>
      </c>
      <c r="N4312" s="24">
        <v>5690.5</v>
      </c>
      <c r="O4312" s="28">
        <v>37004</v>
      </c>
      <c r="P4312" s="27">
        <v>6051.48</v>
      </c>
    </row>
    <row r="4313" spans="1:16" ht="16.5" x14ac:dyDescent="0.3">
      <c r="A4313" s="2">
        <v>36830</v>
      </c>
      <c r="B4313" s="1">
        <v>64</v>
      </c>
      <c r="C4313" s="14">
        <v>36938</v>
      </c>
      <c r="D4313" s="13">
        <v>1301.53</v>
      </c>
      <c r="E4313" s="17">
        <v>36781</v>
      </c>
      <c r="F4313" s="16">
        <v>16040.23</v>
      </c>
      <c r="G4313" s="20">
        <v>37062</v>
      </c>
      <c r="H4313" s="19">
        <v>4175.88</v>
      </c>
      <c r="I4313" s="31">
        <v>36811</v>
      </c>
      <c r="J4313" s="30">
        <v>15074.8</v>
      </c>
      <c r="K4313" s="28">
        <v>36811</v>
      </c>
      <c r="L4313" s="27">
        <v>1835.99</v>
      </c>
      <c r="M4313" s="25">
        <v>37022</v>
      </c>
      <c r="N4313" s="24">
        <v>5896.8</v>
      </c>
      <c r="O4313" s="28">
        <v>37001</v>
      </c>
      <c r="P4313" s="27">
        <v>6127.97</v>
      </c>
    </row>
    <row r="4314" spans="1:16" ht="16.5" x14ac:dyDescent="0.3">
      <c r="A4314" s="2">
        <v>36829</v>
      </c>
      <c r="B4314" s="1">
        <v>62.52</v>
      </c>
      <c r="C4314" s="14">
        <v>36937</v>
      </c>
      <c r="D4314" s="13">
        <v>1326.61</v>
      </c>
      <c r="E4314" s="17">
        <v>36780</v>
      </c>
      <c r="F4314" s="16">
        <v>16130.9</v>
      </c>
      <c r="G4314" s="20">
        <v>37061</v>
      </c>
      <c r="H4314" s="19">
        <v>4195.43</v>
      </c>
      <c r="I4314" s="31">
        <v>36810</v>
      </c>
      <c r="J4314" s="30">
        <v>15127</v>
      </c>
      <c r="K4314" s="28">
        <v>36810</v>
      </c>
      <c r="L4314" s="27">
        <v>1827.7</v>
      </c>
      <c r="M4314" s="25">
        <v>37021</v>
      </c>
      <c r="N4314" s="24">
        <v>5964</v>
      </c>
      <c r="O4314" s="28">
        <v>37000</v>
      </c>
      <c r="P4314" s="27">
        <v>6181.91</v>
      </c>
    </row>
    <row r="4315" spans="1:16" ht="16.5" x14ac:dyDescent="0.3">
      <c r="A4315" s="2">
        <v>36826</v>
      </c>
      <c r="B4315" s="1">
        <v>63.77</v>
      </c>
      <c r="C4315" s="14">
        <v>36936</v>
      </c>
      <c r="D4315" s="13">
        <v>1315.92</v>
      </c>
      <c r="E4315" s="17">
        <v>36777</v>
      </c>
      <c r="F4315" s="16">
        <v>16501.55</v>
      </c>
      <c r="G4315" s="20">
        <v>37060</v>
      </c>
      <c r="H4315" s="19">
        <v>4168.95</v>
      </c>
      <c r="I4315" s="31">
        <v>36809</v>
      </c>
      <c r="J4315" s="30">
        <v>15554.11</v>
      </c>
      <c r="K4315" s="28">
        <v>36809</v>
      </c>
      <c r="L4315" s="27">
        <v>1864.43</v>
      </c>
      <c r="M4315" s="25">
        <v>37020</v>
      </c>
      <c r="N4315" s="24">
        <v>5893.7</v>
      </c>
      <c r="O4315" s="28">
        <v>36999</v>
      </c>
      <c r="P4315" s="27">
        <v>6164.88</v>
      </c>
    </row>
    <row r="4316" spans="1:16" ht="16.5" x14ac:dyDescent="0.3">
      <c r="A4316" s="2">
        <v>36825</v>
      </c>
      <c r="B4316" s="1">
        <v>64.84</v>
      </c>
      <c r="C4316" s="14">
        <v>36935</v>
      </c>
      <c r="D4316" s="13">
        <v>1318.8</v>
      </c>
      <c r="E4316" s="17">
        <v>36776</v>
      </c>
      <c r="F4316" s="16">
        <v>16300.46</v>
      </c>
      <c r="G4316" s="20">
        <v>37057</v>
      </c>
      <c r="H4316" s="19">
        <v>4236.8999999999996</v>
      </c>
      <c r="I4316" s="31">
        <v>36808</v>
      </c>
      <c r="J4316" s="30">
        <v>15693.5</v>
      </c>
      <c r="K4316" s="28">
        <v>36808</v>
      </c>
      <c r="L4316" s="27">
        <v>1878.89</v>
      </c>
      <c r="M4316" s="25">
        <v>37019</v>
      </c>
      <c r="N4316" s="24">
        <v>5886.4</v>
      </c>
      <c r="O4316" s="28">
        <v>36998</v>
      </c>
      <c r="P4316" s="27">
        <v>5935.58</v>
      </c>
    </row>
    <row r="4317" spans="1:16" ht="16.5" x14ac:dyDescent="0.3">
      <c r="A4317" s="2">
        <v>36824</v>
      </c>
      <c r="B4317" s="1">
        <v>67.23</v>
      </c>
      <c r="C4317" s="14">
        <v>36934</v>
      </c>
      <c r="D4317" s="13">
        <v>1330.31</v>
      </c>
      <c r="E4317" s="17">
        <v>36775</v>
      </c>
      <c r="F4317" s="16">
        <v>16399.87</v>
      </c>
      <c r="G4317" s="20">
        <v>37056</v>
      </c>
      <c r="H4317" s="19">
        <v>4282.1000000000004</v>
      </c>
      <c r="I4317" s="31">
        <v>36804</v>
      </c>
      <c r="J4317" s="30">
        <v>16184.68</v>
      </c>
      <c r="K4317" s="28">
        <v>36804</v>
      </c>
      <c r="L4317" s="27">
        <v>1938.38</v>
      </c>
      <c r="M4317" s="25">
        <v>37015</v>
      </c>
      <c r="N4317" s="24">
        <v>5870.3</v>
      </c>
      <c r="O4317" s="28">
        <v>36993</v>
      </c>
      <c r="P4317" s="27">
        <v>6002.3</v>
      </c>
    </row>
    <row r="4318" spans="1:16" ht="16.5" x14ac:dyDescent="0.3">
      <c r="A4318" s="2">
        <v>36823</v>
      </c>
      <c r="B4318" s="1">
        <v>67.53</v>
      </c>
      <c r="C4318" s="14">
        <v>36931</v>
      </c>
      <c r="D4318" s="13">
        <v>1314.76</v>
      </c>
      <c r="E4318" s="17">
        <v>36774</v>
      </c>
      <c r="F4318" s="16">
        <v>16452.27</v>
      </c>
      <c r="G4318" s="20">
        <v>37055</v>
      </c>
      <c r="H4318" s="19">
        <v>4336</v>
      </c>
      <c r="I4318" s="31">
        <v>36803</v>
      </c>
      <c r="J4318" s="30">
        <v>15878.89</v>
      </c>
      <c r="K4318" s="28">
        <v>36803</v>
      </c>
      <c r="L4318" s="27">
        <v>1980.81</v>
      </c>
      <c r="M4318" s="25">
        <v>37014</v>
      </c>
      <c r="N4318" s="24">
        <v>5765.8</v>
      </c>
      <c r="O4318" s="28">
        <v>36992</v>
      </c>
      <c r="P4318" s="27">
        <v>5951.16</v>
      </c>
    </row>
    <row r="4319" spans="1:16" ht="16.5" x14ac:dyDescent="0.3">
      <c r="A4319" s="2">
        <v>36822</v>
      </c>
      <c r="B4319" s="1">
        <v>65.260000000000005</v>
      </c>
      <c r="C4319" s="14">
        <v>36930</v>
      </c>
      <c r="D4319" s="13">
        <v>1332.53</v>
      </c>
      <c r="E4319" s="17">
        <v>36773</v>
      </c>
      <c r="F4319" s="16">
        <v>16688.21</v>
      </c>
      <c r="G4319" s="20">
        <v>37054</v>
      </c>
      <c r="H4319" s="19">
        <v>4289.07</v>
      </c>
      <c r="I4319" s="31">
        <v>36802</v>
      </c>
      <c r="J4319" s="30">
        <v>15725.96</v>
      </c>
      <c r="K4319" s="28">
        <v>36802</v>
      </c>
      <c r="L4319" s="27">
        <v>1970.65</v>
      </c>
      <c r="M4319" s="25">
        <v>37013</v>
      </c>
      <c r="N4319" s="24">
        <v>5904.2</v>
      </c>
      <c r="O4319" s="28">
        <v>36991</v>
      </c>
      <c r="P4319" s="27">
        <v>5913.84</v>
      </c>
    </row>
    <row r="4320" spans="1:16" ht="16.5" x14ac:dyDescent="0.3">
      <c r="A4320" s="2">
        <v>36819</v>
      </c>
      <c r="B4320" s="1">
        <v>67.540000000000006</v>
      </c>
      <c r="C4320" s="14">
        <v>36929</v>
      </c>
      <c r="D4320" s="13">
        <v>1340.89</v>
      </c>
      <c r="E4320" s="17">
        <v>36770</v>
      </c>
      <c r="F4320" s="16">
        <v>16739.78</v>
      </c>
      <c r="G4320" s="20">
        <v>37053</v>
      </c>
      <c r="H4320" s="19">
        <v>4424.92</v>
      </c>
      <c r="I4320" s="31">
        <v>36798</v>
      </c>
      <c r="J4320" s="30">
        <v>15648.98</v>
      </c>
      <c r="K4320" s="28">
        <v>36798</v>
      </c>
      <c r="L4320" s="27">
        <v>1932.65</v>
      </c>
      <c r="M4320" s="25">
        <v>37012</v>
      </c>
      <c r="N4320" s="24">
        <v>5928</v>
      </c>
      <c r="O4320" s="28">
        <v>36990</v>
      </c>
      <c r="P4320" s="27">
        <v>5781.01</v>
      </c>
    </row>
    <row r="4321" spans="1:16" ht="16.5" x14ac:dyDescent="0.3">
      <c r="A4321" s="2">
        <v>36818</v>
      </c>
      <c r="B4321" s="1">
        <v>63.43</v>
      </c>
      <c r="C4321" s="14">
        <v>36928</v>
      </c>
      <c r="D4321" s="13">
        <v>1352.26</v>
      </c>
      <c r="E4321" s="17">
        <v>36769</v>
      </c>
      <c r="F4321" s="16">
        <v>16861.259999999998</v>
      </c>
      <c r="G4321" s="20">
        <v>37050</v>
      </c>
      <c r="H4321" s="19">
        <v>4450.97</v>
      </c>
      <c r="I4321" s="31">
        <v>36797</v>
      </c>
      <c r="J4321" s="30">
        <v>15415.75</v>
      </c>
      <c r="K4321" s="28">
        <v>36797</v>
      </c>
      <c r="L4321" s="27">
        <v>1892.31</v>
      </c>
      <c r="M4321" s="25">
        <v>37011</v>
      </c>
      <c r="N4321" s="24">
        <v>5966.9</v>
      </c>
      <c r="O4321" s="28">
        <v>36987</v>
      </c>
      <c r="P4321" s="27">
        <v>5698.88</v>
      </c>
    </row>
    <row r="4322" spans="1:16" ht="16.5" x14ac:dyDescent="0.3">
      <c r="A4322" s="2">
        <v>36817</v>
      </c>
      <c r="B4322" s="1">
        <v>63.29</v>
      </c>
      <c r="C4322" s="14">
        <v>36927</v>
      </c>
      <c r="D4322" s="13">
        <v>1354.31</v>
      </c>
      <c r="E4322" s="17">
        <v>36768</v>
      </c>
      <c r="F4322" s="16">
        <v>16901.669999999998</v>
      </c>
      <c r="G4322" s="20">
        <v>37049</v>
      </c>
      <c r="H4322" s="19">
        <v>4450.41</v>
      </c>
      <c r="I4322" s="31">
        <v>36796</v>
      </c>
      <c r="J4322" s="30">
        <v>15444.13</v>
      </c>
      <c r="K4322" s="28">
        <v>36796</v>
      </c>
      <c r="L4322" s="27">
        <v>1882.15</v>
      </c>
      <c r="M4322" s="25">
        <v>37008</v>
      </c>
      <c r="N4322" s="24">
        <v>5951.4</v>
      </c>
      <c r="O4322" s="28">
        <v>36986</v>
      </c>
      <c r="P4322" s="27">
        <v>5773.34</v>
      </c>
    </row>
    <row r="4323" spans="1:16" ht="16.5" x14ac:dyDescent="0.3">
      <c r="A4323" s="2">
        <v>36816</v>
      </c>
      <c r="B4323" s="1">
        <v>63.07</v>
      </c>
      <c r="C4323" s="14">
        <v>36924</v>
      </c>
      <c r="D4323" s="13">
        <v>1349.47</v>
      </c>
      <c r="E4323" s="17">
        <v>36767</v>
      </c>
      <c r="F4323" s="16">
        <v>17141.75</v>
      </c>
      <c r="G4323" s="20">
        <v>37048</v>
      </c>
      <c r="H4323" s="19">
        <v>4468.95</v>
      </c>
      <c r="I4323" s="31">
        <v>36795</v>
      </c>
      <c r="J4323" s="30">
        <v>15290.85</v>
      </c>
      <c r="K4323" s="28">
        <v>36795</v>
      </c>
      <c r="L4323" s="27">
        <v>1903.86</v>
      </c>
      <c r="M4323" s="25">
        <v>37007</v>
      </c>
      <c r="N4323" s="24">
        <v>5868.3</v>
      </c>
      <c r="O4323" s="28">
        <v>36985</v>
      </c>
      <c r="P4323" s="27">
        <v>5597.66</v>
      </c>
    </row>
    <row r="4324" spans="1:16" ht="16.5" x14ac:dyDescent="0.3">
      <c r="A4324" s="2">
        <v>36815</v>
      </c>
      <c r="B4324" s="1">
        <v>67.91</v>
      </c>
      <c r="C4324" s="14">
        <v>36923</v>
      </c>
      <c r="D4324" s="13">
        <v>1373.47</v>
      </c>
      <c r="E4324" s="17">
        <v>36766</v>
      </c>
      <c r="F4324" s="16">
        <v>17181.12</v>
      </c>
      <c r="G4324" s="20">
        <v>37047</v>
      </c>
      <c r="H4324" s="19">
        <v>4493.93</v>
      </c>
      <c r="I4324" s="31">
        <v>36794</v>
      </c>
      <c r="J4324" s="30">
        <v>15428.95</v>
      </c>
      <c r="K4324" s="28">
        <v>36794</v>
      </c>
      <c r="L4324" s="27">
        <v>1839.46</v>
      </c>
      <c r="M4324" s="25">
        <v>37006</v>
      </c>
      <c r="N4324" s="24">
        <v>5827.5</v>
      </c>
      <c r="O4324" s="28">
        <v>36984</v>
      </c>
      <c r="P4324" s="27">
        <v>5553.46</v>
      </c>
    </row>
    <row r="4325" spans="1:16" ht="16.5" x14ac:dyDescent="0.3">
      <c r="A4325" s="2">
        <v>36812</v>
      </c>
      <c r="B4325" s="1">
        <v>64.64</v>
      </c>
      <c r="C4325" s="14">
        <v>36922</v>
      </c>
      <c r="D4325" s="13">
        <v>1366.01</v>
      </c>
      <c r="E4325" s="17">
        <v>36763</v>
      </c>
      <c r="F4325" s="16">
        <v>16911.330000000002</v>
      </c>
      <c r="G4325" s="20">
        <v>37046</v>
      </c>
      <c r="H4325" s="19">
        <v>4432.6499999999996</v>
      </c>
      <c r="I4325" s="31">
        <v>36791</v>
      </c>
      <c r="J4325" s="30">
        <v>14612.88</v>
      </c>
      <c r="K4325" s="28">
        <v>36791</v>
      </c>
      <c r="L4325" s="27">
        <v>1788.27</v>
      </c>
      <c r="M4325" s="25">
        <v>37005</v>
      </c>
      <c r="N4325" s="24">
        <v>5840.3</v>
      </c>
      <c r="O4325" s="28">
        <v>36983</v>
      </c>
      <c r="P4325" s="27">
        <v>5760.76</v>
      </c>
    </row>
    <row r="4326" spans="1:16" ht="16.5" x14ac:dyDescent="0.3">
      <c r="A4326" s="2">
        <v>36811</v>
      </c>
      <c r="B4326" s="1">
        <v>65.849999999999994</v>
      </c>
      <c r="C4326" s="14">
        <v>36921</v>
      </c>
      <c r="D4326" s="13">
        <v>1373.73</v>
      </c>
      <c r="E4326" s="17">
        <v>36762</v>
      </c>
      <c r="F4326" s="16">
        <v>16670.82</v>
      </c>
      <c r="G4326" s="20">
        <v>37043</v>
      </c>
      <c r="H4326" s="19">
        <v>4414.95</v>
      </c>
      <c r="I4326" s="31">
        <v>36790</v>
      </c>
      <c r="J4326" s="30">
        <v>15164.45</v>
      </c>
      <c r="K4326" s="28">
        <v>36790</v>
      </c>
      <c r="L4326" s="27">
        <v>1850.15</v>
      </c>
      <c r="M4326" s="25">
        <v>37004</v>
      </c>
      <c r="N4326" s="24">
        <v>5871.3</v>
      </c>
      <c r="O4326" s="28">
        <v>36980</v>
      </c>
      <c r="P4326" s="27">
        <v>5829.95</v>
      </c>
    </row>
    <row r="4327" spans="1:16" ht="16.5" x14ac:dyDescent="0.3">
      <c r="A4327" s="2">
        <v>36810</v>
      </c>
      <c r="B4327" s="1">
        <v>68.92</v>
      </c>
      <c r="C4327" s="14">
        <v>36920</v>
      </c>
      <c r="D4327" s="13">
        <v>1364.17</v>
      </c>
      <c r="E4327" s="17">
        <v>36761</v>
      </c>
      <c r="F4327" s="16">
        <v>16436.650000000001</v>
      </c>
      <c r="G4327" s="20">
        <v>37042</v>
      </c>
      <c r="H4327" s="19">
        <v>4426.24</v>
      </c>
      <c r="I4327" s="31">
        <v>36789</v>
      </c>
      <c r="J4327" s="30">
        <v>15665.62</v>
      </c>
      <c r="K4327" s="28">
        <v>36789</v>
      </c>
      <c r="L4327" s="27">
        <v>1935.08</v>
      </c>
      <c r="M4327" s="25">
        <v>37001</v>
      </c>
      <c r="N4327" s="24">
        <v>5879.8</v>
      </c>
      <c r="O4327" s="28">
        <v>36979</v>
      </c>
      <c r="P4327" s="27">
        <v>5879.3</v>
      </c>
    </row>
    <row r="4328" spans="1:16" ht="16.5" x14ac:dyDescent="0.3">
      <c r="A4328" s="2">
        <v>36809</v>
      </c>
      <c r="B4328" s="1">
        <v>73.040000000000006</v>
      </c>
      <c r="C4328" s="14">
        <v>36917</v>
      </c>
      <c r="D4328" s="13">
        <v>1354.95</v>
      </c>
      <c r="E4328" s="17">
        <v>36760</v>
      </c>
      <c r="F4328" s="16">
        <v>16454.740000000002</v>
      </c>
      <c r="G4328" s="20">
        <v>37041</v>
      </c>
      <c r="H4328" s="19">
        <v>4413.37</v>
      </c>
      <c r="I4328" s="31">
        <v>36788</v>
      </c>
      <c r="J4328" s="30">
        <v>15677.2</v>
      </c>
      <c r="K4328" s="28">
        <v>36788</v>
      </c>
      <c r="L4328" s="27">
        <v>1922.71</v>
      </c>
      <c r="M4328" s="25">
        <v>37000</v>
      </c>
      <c r="N4328" s="24">
        <v>5871.6</v>
      </c>
      <c r="O4328" s="28">
        <v>36978</v>
      </c>
      <c r="P4328" s="27">
        <v>5817.52</v>
      </c>
    </row>
    <row r="4329" spans="1:16" ht="16.5" x14ac:dyDescent="0.3">
      <c r="A4329" s="2">
        <v>36808</v>
      </c>
      <c r="B4329" s="1">
        <v>73.14</v>
      </c>
      <c r="C4329" s="14">
        <v>36916</v>
      </c>
      <c r="D4329" s="13">
        <v>1357.51</v>
      </c>
      <c r="E4329" s="17">
        <v>36759</v>
      </c>
      <c r="F4329" s="16">
        <v>16040.18</v>
      </c>
      <c r="G4329" s="20">
        <v>37040</v>
      </c>
      <c r="H4329" s="19">
        <v>4477.95</v>
      </c>
      <c r="I4329" s="31">
        <v>36787</v>
      </c>
      <c r="J4329" s="30">
        <v>15560.16</v>
      </c>
      <c r="K4329" s="28">
        <v>36787</v>
      </c>
      <c r="L4329" s="27">
        <v>1947.33</v>
      </c>
      <c r="M4329" s="25">
        <v>36999</v>
      </c>
      <c r="N4329" s="24">
        <v>5890.2</v>
      </c>
      <c r="O4329" s="28">
        <v>36977</v>
      </c>
      <c r="P4329" s="27">
        <v>5938.21</v>
      </c>
    </row>
    <row r="4330" spans="1:16" ht="16.5" x14ac:dyDescent="0.3">
      <c r="A4330" s="2">
        <v>36805</v>
      </c>
      <c r="B4330" s="1">
        <v>75.81</v>
      </c>
      <c r="C4330" s="14">
        <v>36915</v>
      </c>
      <c r="D4330" s="13">
        <v>1364.3</v>
      </c>
      <c r="E4330" s="17">
        <v>36756</v>
      </c>
      <c r="F4330" s="16">
        <v>16280.49</v>
      </c>
      <c r="G4330" s="20">
        <v>37039</v>
      </c>
      <c r="H4330" s="19">
        <v>4512.6000000000004</v>
      </c>
      <c r="I4330" s="31">
        <v>36784</v>
      </c>
      <c r="J4330" s="30">
        <v>16249.53</v>
      </c>
      <c r="K4330" s="28">
        <v>36784</v>
      </c>
      <c r="L4330" s="27">
        <v>2041.12</v>
      </c>
      <c r="M4330" s="25">
        <v>36998</v>
      </c>
      <c r="N4330" s="24">
        <v>5761.1</v>
      </c>
      <c r="O4330" s="28">
        <v>36976</v>
      </c>
      <c r="P4330" s="27">
        <v>5726.97</v>
      </c>
    </row>
    <row r="4331" spans="1:16" ht="16.5" x14ac:dyDescent="0.3">
      <c r="A4331" s="2">
        <v>36804</v>
      </c>
      <c r="B4331" s="1">
        <v>75.45</v>
      </c>
      <c r="C4331" s="14">
        <v>36914</v>
      </c>
      <c r="D4331" s="13">
        <v>1360.4</v>
      </c>
      <c r="E4331" s="17">
        <v>36755</v>
      </c>
      <c r="F4331" s="16">
        <v>16161.03</v>
      </c>
      <c r="G4331" s="20">
        <v>37036</v>
      </c>
      <c r="H4331" s="19">
        <v>4498.1099999999997</v>
      </c>
      <c r="I4331" s="31">
        <v>36783</v>
      </c>
      <c r="J4331" s="30">
        <v>16395.43</v>
      </c>
      <c r="K4331" s="28">
        <v>36783</v>
      </c>
      <c r="L4331" s="27">
        <v>2012.51</v>
      </c>
      <c r="M4331" s="25">
        <v>36993</v>
      </c>
      <c r="N4331" s="24">
        <v>5766.6</v>
      </c>
      <c r="O4331" s="28">
        <v>36973</v>
      </c>
      <c r="P4331" s="27">
        <v>5544.67</v>
      </c>
    </row>
    <row r="4332" spans="1:16" ht="16.5" x14ac:dyDescent="0.3">
      <c r="A4332" s="2">
        <v>36803</v>
      </c>
      <c r="B4332" s="1">
        <v>74.38</v>
      </c>
      <c r="C4332" s="14">
        <v>36913</v>
      </c>
      <c r="D4332" s="13">
        <v>1342.9</v>
      </c>
      <c r="E4332" s="17">
        <v>36754</v>
      </c>
      <c r="F4332" s="16">
        <v>16356.03</v>
      </c>
      <c r="G4332" s="20">
        <v>37035</v>
      </c>
      <c r="H4332" s="19">
        <v>4561.38</v>
      </c>
      <c r="I4332" s="31">
        <v>36781</v>
      </c>
      <c r="J4332" s="30">
        <v>16629.78</v>
      </c>
      <c r="K4332" s="28">
        <v>36781</v>
      </c>
      <c r="L4332" s="27">
        <v>2019.32</v>
      </c>
      <c r="M4332" s="25">
        <v>36992</v>
      </c>
      <c r="N4332" s="24">
        <v>5788.1</v>
      </c>
      <c r="O4332" s="28">
        <v>36972</v>
      </c>
      <c r="P4332" s="27">
        <v>5388.02</v>
      </c>
    </row>
    <row r="4333" spans="1:16" ht="16.5" x14ac:dyDescent="0.3">
      <c r="A4333" s="2">
        <v>36801</v>
      </c>
      <c r="B4333" s="1">
        <v>73.17</v>
      </c>
      <c r="C4333" s="14">
        <v>36910</v>
      </c>
      <c r="D4333" s="13">
        <v>1342.54</v>
      </c>
      <c r="E4333" s="17">
        <v>36753</v>
      </c>
      <c r="F4333" s="16">
        <v>16298.29</v>
      </c>
      <c r="G4333" s="20">
        <v>37034</v>
      </c>
      <c r="H4333" s="19">
        <v>4535.97</v>
      </c>
      <c r="I4333" s="31">
        <v>36780</v>
      </c>
      <c r="J4333" s="30">
        <v>17007.98</v>
      </c>
      <c r="K4333" s="28">
        <v>36780</v>
      </c>
      <c r="L4333" s="27">
        <v>2095.23</v>
      </c>
      <c r="M4333" s="25">
        <v>36991</v>
      </c>
      <c r="N4333" s="24">
        <v>5803</v>
      </c>
      <c r="O4333" s="28">
        <v>36971</v>
      </c>
      <c r="P4333" s="27">
        <v>5622.09</v>
      </c>
    </row>
    <row r="4334" spans="1:16" ht="16.5" x14ac:dyDescent="0.3">
      <c r="A4334" s="2">
        <v>36798</v>
      </c>
      <c r="B4334" s="1">
        <v>76.37</v>
      </c>
      <c r="C4334" s="14">
        <v>36909</v>
      </c>
      <c r="D4334" s="13">
        <v>1347.97</v>
      </c>
      <c r="E4334" s="17">
        <v>36752</v>
      </c>
      <c r="F4334" s="16">
        <v>16153.91</v>
      </c>
      <c r="G4334" s="20">
        <v>37033</v>
      </c>
      <c r="H4334" s="19">
        <v>4582.07</v>
      </c>
      <c r="I4334" s="31">
        <v>36777</v>
      </c>
      <c r="J4334" s="30">
        <v>17275.45</v>
      </c>
      <c r="K4334" s="28">
        <v>36777</v>
      </c>
      <c r="L4334" s="27">
        <v>2182.29</v>
      </c>
      <c r="M4334" s="25">
        <v>36990</v>
      </c>
      <c r="N4334" s="24">
        <v>5663.3</v>
      </c>
      <c r="O4334" s="28">
        <v>36970</v>
      </c>
      <c r="P4334" s="27">
        <v>5782.16</v>
      </c>
    </row>
    <row r="4335" spans="1:16" ht="16.5" x14ac:dyDescent="0.3">
      <c r="A4335" s="2">
        <v>36797</v>
      </c>
      <c r="B4335" s="1">
        <v>75.45</v>
      </c>
      <c r="C4335" s="14">
        <v>36908</v>
      </c>
      <c r="D4335" s="13">
        <v>1329.47</v>
      </c>
      <c r="E4335" s="17">
        <v>36749</v>
      </c>
      <c r="F4335" s="16">
        <v>16117.5</v>
      </c>
      <c r="G4335" s="20">
        <v>37032</v>
      </c>
      <c r="H4335" s="19">
        <v>4558.76</v>
      </c>
      <c r="I4335" s="31">
        <v>36776</v>
      </c>
      <c r="J4335" s="30">
        <v>17431.95</v>
      </c>
      <c r="K4335" s="28">
        <v>36776</v>
      </c>
      <c r="L4335" s="27">
        <v>2216.0300000000002</v>
      </c>
      <c r="M4335" s="25">
        <v>36987</v>
      </c>
      <c r="N4335" s="24">
        <v>5601.5</v>
      </c>
      <c r="O4335" s="28">
        <v>36969</v>
      </c>
      <c r="P4335" s="27">
        <v>5657.29</v>
      </c>
    </row>
    <row r="4336" spans="1:16" ht="16.5" x14ac:dyDescent="0.3">
      <c r="A4336" s="2">
        <v>36796</v>
      </c>
      <c r="B4336" s="1">
        <v>74.52</v>
      </c>
      <c r="C4336" s="14">
        <v>36907</v>
      </c>
      <c r="D4336" s="13">
        <v>1326.65</v>
      </c>
      <c r="E4336" s="17">
        <v>36748</v>
      </c>
      <c r="F4336" s="16">
        <v>15975.65</v>
      </c>
      <c r="G4336" s="20">
        <v>37029</v>
      </c>
      <c r="H4336" s="19">
        <v>4546.41</v>
      </c>
      <c r="I4336" s="31">
        <v>36775</v>
      </c>
      <c r="J4336" s="30">
        <v>17605.23</v>
      </c>
      <c r="K4336" s="28">
        <v>36775</v>
      </c>
      <c r="L4336" s="27">
        <v>2235.0500000000002</v>
      </c>
      <c r="M4336" s="25">
        <v>36986</v>
      </c>
      <c r="N4336" s="24">
        <v>5621.8</v>
      </c>
      <c r="O4336" s="28">
        <v>36966</v>
      </c>
      <c r="P4336" s="27">
        <v>5734.49</v>
      </c>
    </row>
    <row r="4337" spans="1:16" ht="16.5" x14ac:dyDescent="0.3">
      <c r="A4337" s="2">
        <v>36795</v>
      </c>
      <c r="B4337" s="1">
        <v>72.989999999999995</v>
      </c>
      <c r="C4337" s="14">
        <v>36903</v>
      </c>
      <c r="D4337" s="13">
        <v>1318.32</v>
      </c>
      <c r="E4337" s="17">
        <v>36747</v>
      </c>
      <c r="F4337" s="16">
        <v>16034.6</v>
      </c>
      <c r="G4337" s="20">
        <v>37028</v>
      </c>
      <c r="H4337" s="19">
        <v>4504.26</v>
      </c>
      <c r="I4337" s="31">
        <v>36774</v>
      </c>
      <c r="J4337" s="30">
        <v>17595.22</v>
      </c>
      <c r="K4337" s="28">
        <v>36774</v>
      </c>
      <c r="L4337" s="27">
        <v>2260.54</v>
      </c>
      <c r="M4337" s="25">
        <v>36985</v>
      </c>
      <c r="N4337" s="24">
        <v>5535.7</v>
      </c>
      <c r="O4337" s="28">
        <v>36965</v>
      </c>
      <c r="P4337" s="27">
        <v>5889.95</v>
      </c>
    </row>
    <row r="4338" spans="1:16" ht="16.5" x14ac:dyDescent="0.3">
      <c r="A4338" s="2">
        <v>36794</v>
      </c>
      <c r="B4338" s="1">
        <v>72.59</v>
      </c>
      <c r="C4338" s="14">
        <v>36902</v>
      </c>
      <c r="D4338" s="13">
        <v>1326.82</v>
      </c>
      <c r="E4338" s="17">
        <v>36746</v>
      </c>
      <c r="F4338" s="16">
        <v>15820.11</v>
      </c>
      <c r="G4338" s="20">
        <v>37027</v>
      </c>
      <c r="H4338" s="19">
        <v>4449.6099999999997</v>
      </c>
      <c r="I4338" s="31">
        <v>36773</v>
      </c>
      <c r="J4338" s="30">
        <v>17726.169999999998</v>
      </c>
      <c r="K4338" s="28">
        <v>36773</v>
      </c>
      <c r="L4338" s="27">
        <v>2285.5100000000002</v>
      </c>
      <c r="M4338" s="25">
        <v>36984</v>
      </c>
      <c r="N4338" s="24">
        <v>5463.1</v>
      </c>
      <c r="O4338" s="28">
        <v>36964</v>
      </c>
      <c r="P4338" s="27">
        <v>5794.12</v>
      </c>
    </row>
    <row r="4339" spans="1:16" ht="16.5" x14ac:dyDescent="0.3">
      <c r="A4339" s="2">
        <v>36791</v>
      </c>
      <c r="B4339" s="1">
        <v>68.56</v>
      </c>
      <c r="C4339" s="14">
        <v>36901</v>
      </c>
      <c r="D4339" s="13">
        <v>1313.27</v>
      </c>
      <c r="E4339" s="17">
        <v>36745</v>
      </c>
      <c r="F4339" s="16">
        <v>16002.71</v>
      </c>
      <c r="G4339" s="20">
        <v>37026</v>
      </c>
      <c r="H4339" s="19">
        <v>4453.95</v>
      </c>
      <c r="I4339" s="31">
        <v>36770</v>
      </c>
      <c r="J4339" s="30">
        <v>17333.61</v>
      </c>
      <c r="K4339" s="28">
        <v>36770</v>
      </c>
      <c r="L4339" s="27">
        <v>2257.46</v>
      </c>
      <c r="M4339" s="25">
        <v>36983</v>
      </c>
      <c r="N4339" s="24">
        <v>5618.5</v>
      </c>
      <c r="O4339" s="28">
        <v>36963</v>
      </c>
      <c r="P4339" s="27">
        <v>5962.93</v>
      </c>
    </row>
    <row r="4340" spans="1:16" ht="16.5" x14ac:dyDescent="0.3">
      <c r="A4340" s="2">
        <v>36790</v>
      </c>
      <c r="B4340" s="1">
        <v>74.08</v>
      </c>
      <c r="C4340" s="14">
        <v>36900</v>
      </c>
      <c r="D4340" s="13">
        <v>1300.8</v>
      </c>
      <c r="E4340" s="17">
        <v>36742</v>
      </c>
      <c r="F4340" s="16">
        <v>15667.36</v>
      </c>
      <c r="G4340" s="20">
        <v>37025</v>
      </c>
      <c r="H4340" s="19">
        <v>4426.78</v>
      </c>
      <c r="I4340" s="31">
        <v>36769</v>
      </c>
      <c r="J4340" s="30">
        <v>17097.509999999998</v>
      </c>
      <c r="K4340" s="28">
        <v>36769</v>
      </c>
      <c r="L4340" s="27">
        <v>2201.75</v>
      </c>
      <c r="M4340" s="25">
        <v>36980</v>
      </c>
      <c r="N4340" s="24">
        <v>5633.7</v>
      </c>
      <c r="O4340" s="28">
        <v>36962</v>
      </c>
      <c r="P4340" s="27">
        <v>6046.56</v>
      </c>
    </row>
    <row r="4341" spans="1:16" ht="16.5" x14ac:dyDescent="0.3">
      <c r="A4341" s="2">
        <v>36789</v>
      </c>
      <c r="B4341" s="1">
        <v>75.3</v>
      </c>
      <c r="C4341" s="14">
        <v>36899</v>
      </c>
      <c r="D4341" s="13">
        <v>1295.8599999999999</v>
      </c>
      <c r="E4341" s="17">
        <v>36741</v>
      </c>
      <c r="F4341" s="16">
        <v>15814.44</v>
      </c>
      <c r="G4341" s="20">
        <v>37022</v>
      </c>
      <c r="H4341" s="19">
        <v>4479.8999999999996</v>
      </c>
      <c r="I4341" s="31">
        <v>36768</v>
      </c>
      <c r="J4341" s="30">
        <v>17095.88</v>
      </c>
      <c r="K4341" s="28">
        <v>36768</v>
      </c>
      <c r="L4341" s="27">
        <v>2251.25</v>
      </c>
      <c r="M4341" s="25">
        <v>36979</v>
      </c>
      <c r="N4341" s="24">
        <v>5588.4</v>
      </c>
      <c r="O4341" s="28">
        <v>36959</v>
      </c>
      <c r="P4341" s="27">
        <v>6204.42</v>
      </c>
    </row>
    <row r="4342" spans="1:16" ht="16.5" x14ac:dyDescent="0.3">
      <c r="A4342" s="2">
        <v>36788</v>
      </c>
      <c r="B4342" s="1">
        <v>70.760000000000005</v>
      </c>
      <c r="C4342" s="14">
        <v>36896</v>
      </c>
      <c r="D4342" s="13">
        <v>1298.3499999999999</v>
      </c>
      <c r="E4342" s="17">
        <v>36740</v>
      </c>
      <c r="F4342" s="16">
        <v>16206.19</v>
      </c>
      <c r="G4342" s="20">
        <v>37021</v>
      </c>
      <c r="H4342" s="19">
        <v>4519.04</v>
      </c>
      <c r="I4342" s="31">
        <v>36767</v>
      </c>
      <c r="J4342" s="30">
        <v>17240.11</v>
      </c>
      <c r="K4342" s="28">
        <v>36767</v>
      </c>
      <c r="L4342" s="27">
        <v>2256.46</v>
      </c>
      <c r="M4342" s="25">
        <v>36978</v>
      </c>
      <c r="N4342" s="24">
        <v>5614</v>
      </c>
      <c r="O4342" s="28">
        <v>36958</v>
      </c>
      <c r="P4342" s="27">
        <v>6267.06</v>
      </c>
    </row>
    <row r="4343" spans="1:16" ht="16.5" x14ac:dyDescent="0.3">
      <c r="A4343" s="2">
        <v>36787</v>
      </c>
      <c r="B4343" s="1">
        <v>71.64</v>
      </c>
      <c r="C4343" s="14">
        <v>36895</v>
      </c>
      <c r="D4343" s="13">
        <v>1333.34</v>
      </c>
      <c r="E4343" s="17">
        <v>36739</v>
      </c>
      <c r="F4343" s="16">
        <v>16099.67</v>
      </c>
      <c r="G4343" s="20">
        <v>37020</v>
      </c>
      <c r="H4343" s="19">
        <v>4415.99</v>
      </c>
      <c r="I4343" s="31">
        <v>36766</v>
      </c>
      <c r="J4343" s="30">
        <v>17019.759999999998</v>
      </c>
      <c r="K4343" s="28">
        <v>36766</v>
      </c>
      <c r="L4343" s="27">
        <v>2269.96</v>
      </c>
      <c r="M4343" s="25">
        <v>36977</v>
      </c>
      <c r="N4343" s="24">
        <v>5728.1</v>
      </c>
      <c r="O4343" s="28">
        <v>36957</v>
      </c>
      <c r="P4343" s="27">
        <v>6305.64</v>
      </c>
    </row>
    <row r="4344" spans="1:16" ht="16.5" x14ac:dyDescent="0.3">
      <c r="A4344" s="2">
        <v>36784</v>
      </c>
      <c r="B4344" s="1">
        <v>78.02</v>
      </c>
      <c r="C4344" s="14">
        <v>36894</v>
      </c>
      <c r="D4344" s="13">
        <v>1347.56</v>
      </c>
      <c r="E4344" s="17">
        <v>36738</v>
      </c>
      <c r="F4344" s="16">
        <v>15727.49</v>
      </c>
      <c r="G4344" s="20">
        <v>37019</v>
      </c>
      <c r="H4344" s="19">
        <v>4441.8599999999997</v>
      </c>
      <c r="I4344" s="31">
        <v>36763</v>
      </c>
      <c r="J4344" s="30">
        <v>17236.740000000002</v>
      </c>
      <c r="K4344" s="28">
        <v>36763</v>
      </c>
      <c r="L4344" s="27">
        <v>2249.6</v>
      </c>
      <c r="M4344" s="25">
        <v>36976</v>
      </c>
      <c r="N4344" s="24">
        <v>5576.6</v>
      </c>
      <c r="O4344" s="28">
        <v>36956</v>
      </c>
      <c r="P4344" s="27">
        <v>6284.06</v>
      </c>
    </row>
    <row r="4345" spans="1:16" ht="16.5" x14ac:dyDescent="0.3">
      <c r="A4345" s="2">
        <v>36783</v>
      </c>
      <c r="B4345" s="1">
        <v>81.02</v>
      </c>
      <c r="C4345" s="14">
        <v>36893</v>
      </c>
      <c r="D4345" s="13">
        <v>1283.27</v>
      </c>
      <c r="E4345" s="17">
        <v>36735</v>
      </c>
      <c r="F4345" s="16">
        <v>15838.57</v>
      </c>
      <c r="G4345" s="20">
        <v>37018</v>
      </c>
      <c r="H4345" s="19">
        <v>4440.6499999999996</v>
      </c>
      <c r="I4345" s="31">
        <v>36762</v>
      </c>
      <c r="J4345" s="30">
        <v>17439.7</v>
      </c>
      <c r="K4345" s="28">
        <v>36762</v>
      </c>
      <c r="L4345" s="27">
        <v>2231.4</v>
      </c>
      <c r="M4345" s="25">
        <v>36973</v>
      </c>
      <c r="N4345" s="24">
        <v>5402.3</v>
      </c>
      <c r="O4345" s="28">
        <v>36955</v>
      </c>
      <c r="P4345" s="27">
        <v>6216.38</v>
      </c>
    </row>
    <row r="4346" spans="1:16" ht="16.5" x14ac:dyDescent="0.3">
      <c r="A4346" s="2">
        <v>36777</v>
      </c>
      <c r="B4346" s="1">
        <v>81.62</v>
      </c>
      <c r="C4346" s="14">
        <v>36889</v>
      </c>
      <c r="D4346" s="13">
        <v>1320.28</v>
      </c>
      <c r="E4346" s="17">
        <v>36734</v>
      </c>
      <c r="F4346" s="16">
        <v>16182.01</v>
      </c>
      <c r="G4346" s="20">
        <v>37015</v>
      </c>
      <c r="H4346" s="19">
        <v>4416.79</v>
      </c>
      <c r="I4346" s="31">
        <v>36761</v>
      </c>
      <c r="J4346" s="30">
        <v>17427.400000000001</v>
      </c>
      <c r="K4346" s="28">
        <v>36761</v>
      </c>
      <c r="L4346" s="27">
        <v>2208.56</v>
      </c>
      <c r="M4346" s="25">
        <v>36972</v>
      </c>
      <c r="N4346" s="24">
        <v>5314.8</v>
      </c>
      <c r="O4346" s="28">
        <v>36952</v>
      </c>
      <c r="P4346" s="27">
        <v>6159.02</v>
      </c>
    </row>
    <row r="4347" spans="1:16" ht="16.5" x14ac:dyDescent="0.3">
      <c r="A4347" s="2">
        <v>36776</v>
      </c>
      <c r="B4347" s="1">
        <v>81.99</v>
      </c>
      <c r="C4347" s="14">
        <v>36888</v>
      </c>
      <c r="D4347" s="13">
        <v>1334.22</v>
      </c>
      <c r="E4347" s="17">
        <v>36733</v>
      </c>
      <c r="F4347" s="16">
        <v>16502.61</v>
      </c>
      <c r="G4347" s="20">
        <v>37014</v>
      </c>
      <c r="H4347" s="19">
        <v>4401.57</v>
      </c>
      <c r="I4347" s="31">
        <v>36760</v>
      </c>
      <c r="J4347" s="30">
        <v>17668.28</v>
      </c>
      <c r="K4347" s="28">
        <v>36760</v>
      </c>
      <c r="L4347" s="27">
        <v>2292.41</v>
      </c>
      <c r="M4347" s="25">
        <v>36971</v>
      </c>
      <c r="N4347" s="24">
        <v>5540.7</v>
      </c>
      <c r="O4347" s="28">
        <v>36951</v>
      </c>
      <c r="P4347" s="27">
        <v>6123.38</v>
      </c>
    </row>
    <row r="4348" spans="1:16" ht="16.5" x14ac:dyDescent="0.3">
      <c r="A4348" s="2">
        <v>36775</v>
      </c>
      <c r="B4348" s="1">
        <v>84.7</v>
      </c>
      <c r="C4348" s="14">
        <v>36887</v>
      </c>
      <c r="D4348" s="13">
        <v>1328.92</v>
      </c>
      <c r="E4348" s="17">
        <v>36732</v>
      </c>
      <c r="F4348" s="16">
        <v>16573.59</v>
      </c>
      <c r="G4348" s="20">
        <v>37013</v>
      </c>
      <c r="H4348" s="19">
        <v>4494.71</v>
      </c>
      <c r="I4348" s="31">
        <v>36759</v>
      </c>
      <c r="J4348" s="30">
        <v>17501.48</v>
      </c>
      <c r="K4348" s="28">
        <v>36759</v>
      </c>
      <c r="L4348" s="27">
        <v>2306.14</v>
      </c>
      <c r="M4348" s="25">
        <v>36970</v>
      </c>
      <c r="N4348" s="24">
        <v>5646.8</v>
      </c>
      <c r="O4348" s="28">
        <v>36950</v>
      </c>
      <c r="P4348" s="27">
        <v>6208.24</v>
      </c>
    </row>
    <row r="4349" spans="1:16" ht="16.5" x14ac:dyDescent="0.3">
      <c r="A4349" s="2">
        <v>36774</v>
      </c>
      <c r="B4349" s="1">
        <v>85.1</v>
      </c>
      <c r="C4349" s="14">
        <v>36886</v>
      </c>
      <c r="D4349" s="13">
        <v>1315.19</v>
      </c>
      <c r="E4349" s="17">
        <v>36731</v>
      </c>
      <c r="F4349" s="16">
        <v>16547.12</v>
      </c>
      <c r="G4349" s="20">
        <v>37012</v>
      </c>
      <c r="H4349" s="19">
        <v>4526.97</v>
      </c>
      <c r="I4349" s="31">
        <v>36756</v>
      </c>
      <c r="J4349" s="30">
        <v>17440</v>
      </c>
      <c r="K4349" s="28">
        <v>36756</v>
      </c>
      <c r="L4349" s="27">
        <v>2336.36</v>
      </c>
      <c r="M4349" s="25">
        <v>36969</v>
      </c>
      <c r="N4349" s="24">
        <v>5551.6</v>
      </c>
      <c r="O4349" s="28">
        <v>36949</v>
      </c>
      <c r="P4349" s="27">
        <v>6220.48</v>
      </c>
    </row>
    <row r="4350" spans="1:16" ht="16.5" x14ac:dyDescent="0.3">
      <c r="A4350" s="2">
        <v>36773</v>
      </c>
      <c r="B4350" s="1">
        <v>85.37</v>
      </c>
      <c r="C4350" s="14">
        <v>36882</v>
      </c>
      <c r="D4350" s="13">
        <v>1305.97</v>
      </c>
      <c r="E4350" s="17">
        <v>36728</v>
      </c>
      <c r="F4350" s="16">
        <v>16811.490000000002</v>
      </c>
      <c r="G4350" s="20">
        <v>37011</v>
      </c>
      <c r="H4350" s="19">
        <v>4525.01</v>
      </c>
      <c r="I4350" s="31">
        <v>36755</v>
      </c>
      <c r="J4350" s="30">
        <v>17622.009999999998</v>
      </c>
      <c r="K4350" s="28">
        <v>36755</v>
      </c>
      <c r="L4350" s="27">
        <v>2357.7199999999998</v>
      </c>
      <c r="M4350" s="25">
        <v>36966</v>
      </c>
      <c r="N4350" s="24">
        <v>5562.8</v>
      </c>
      <c r="O4350" s="28">
        <v>36948</v>
      </c>
      <c r="P4350" s="27">
        <v>6189.07</v>
      </c>
    </row>
    <row r="4351" spans="1:16" ht="16.5" x14ac:dyDescent="0.3">
      <c r="A4351" s="2">
        <v>36770</v>
      </c>
      <c r="B4351" s="1">
        <v>86.93</v>
      </c>
      <c r="C4351" s="14">
        <v>36881</v>
      </c>
      <c r="D4351" s="13">
        <v>1274.8599999999999</v>
      </c>
      <c r="E4351" s="17">
        <v>36726</v>
      </c>
      <c r="F4351" s="16">
        <v>16983.57</v>
      </c>
      <c r="G4351" s="20">
        <v>37008</v>
      </c>
      <c r="H4351" s="19">
        <v>4473.95</v>
      </c>
      <c r="I4351" s="31">
        <v>36754</v>
      </c>
      <c r="J4351" s="30">
        <v>17734.150000000001</v>
      </c>
      <c r="K4351" s="28">
        <v>36754</v>
      </c>
      <c r="L4351" s="27">
        <v>2314.04</v>
      </c>
      <c r="M4351" s="25">
        <v>36965</v>
      </c>
      <c r="N4351" s="24">
        <v>5729.2</v>
      </c>
      <c r="O4351" s="28">
        <v>36945</v>
      </c>
      <c r="P4351" s="27">
        <v>6075.34</v>
      </c>
    </row>
    <row r="4352" spans="1:16" ht="16.5" x14ac:dyDescent="0.3">
      <c r="A4352" s="2">
        <v>36769</v>
      </c>
      <c r="B4352" s="1">
        <v>86.54</v>
      </c>
      <c r="C4352" s="14">
        <v>36880</v>
      </c>
      <c r="D4352" s="13">
        <v>1264.74</v>
      </c>
      <c r="E4352" s="17">
        <v>36725</v>
      </c>
      <c r="F4352" s="16">
        <v>16945.07</v>
      </c>
      <c r="G4352" s="20">
        <v>37007</v>
      </c>
      <c r="H4352" s="19">
        <v>4405.3900000000003</v>
      </c>
      <c r="I4352" s="31">
        <v>36753</v>
      </c>
      <c r="J4352" s="30">
        <v>17463.53</v>
      </c>
      <c r="K4352" s="28">
        <v>36753</v>
      </c>
      <c r="L4352" s="27">
        <v>2232.4499999999998</v>
      </c>
      <c r="M4352" s="25">
        <v>36964</v>
      </c>
      <c r="N4352" s="24">
        <v>5625.9</v>
      </c>
      <c r="O4352" s="28">
        <v>36944</v>
      </c>
      <c r="P4352" s="27">
        <v>6277.99</v>
      </c>
    </row>
    <row r="4353" spans="1:16" ht="16.5" x14ac:dyDescent="0.3">
      <c r="A4353" s="2">
        <v>36768</v>
      </c>
      <c r="B4353" s="1">
        <v>90.62</v>
      </c>
      <c r="C4353" s="14">
        <v>36879</v>
      </c>
      <c r="D4353" s="13">
        <v>1305.5999999999999</v>
      </c>
      <c r="E4353" s="17">
        <v>36724</v>
      </c>
      <c r="F4353" s="16">
        <v>17286.830000000002</v>
      </c>
      <c r="G4353" s="20">
        <v>37006</v>
      </c>
      <c r="H4353" s="19">
        <v>4363.1099999999997</v>
      </c>
      <c r="I4353" s="31">
        <v>36752</v>
      </c>
      <c r="J4353" s="30">
        <v>16998.060000000001</v>
      </c>
      <c r="K4353" s="28">
        <v>36752</v>
      </c>
      <c r="L4353" s="27">
        <v>2286.5100000000002</v>
      </c>
      <c r="M4353" s="25">
        <v>36963</v>
      </c>
      <c r="N4353" s="24">
        <v>5720.7</v>
      </c>
      <c r="O4353" s="28">
        <v>36943</v>
      </c>
      <c r="P4353" s="27">
        <v>6347.99</v>
      </c>
    </row>
    <row r="4354" spans="1:16" ht="16.5" x14ac:dyDescent="0.3">
      <c r="A4354" s="2">
        <v>36767</v>
      </c>
      <c r="B4354" s="1">
        <v>92.41</v>
      </c>
      <c r="C4354" s="14">
        <v>36878</v>
      </c>
      <c r="D4354" s="13">
        <v>1322.74</v>
      </c>
      <c r="E4354" s="17">
        <v>36721</v>
      </c>
      <c r="F4354" s="16">
        <v>17142.900000000001</v>
      </c>
      <c r="G4354" s="20">
        <v>37005</v>
      </c>
      <c r="H4354" s="19">
        <v>4372.41</v>
      </c>
      <c r="I4354" s="31">
        <v>36749</v>
      </c>
      <c r="J4354" s="30">
        <v>17214.419999999998</v>
      </c>
      <c r="K4354" s="28">
        <v>36749</v>
      </c>
      <c r="L4354" s="27">
        <v>2331.3200000000002</v>
      </c>
      <c r="M4354" s="25">
        <v>36962</v>
      </c>
      <c r="N4354" s="24">
        <v>5826.5</v>
      </c>
      <c r="O4354" s="28">
        <v>36942</v>
      </c>
      <c r="P4354" s="27">
        <v>6451.57</v>
      </c>
    </row>
    <row r="4355" spans="1:16" ht="16.5" x14ac:dyDescent="0.3">
      <c r="A4355" s="2">
        <v>36766</v>
      </c>
      <c r="B4355" s="1">
        <v>92.48</v>
      </c>
      <c r="C4355" s="14">
        <v>36875</v>
      </c>
      <c r="D4355" s="13">
        <v>1312.15</v>
      </c>
      <c r="E4355" s="17">
        <v>36720</v>
      </c>
      <c r="F4355" s="16">
        <v>17036.900000000001</v>
      </c>
      <c r="G4355" s="20">
        <v>37004</v>
      </c>
      <c r="H4355" s="19">
        <v>4331.54</v>
      </c>
      <c r="I4355" s="31">
        <v>36748</v>
      </c>
      <c r="J4355" s="30">
        <v>17333.21</v>
      </c>
      <c r="K4355" s="28">
        <v>36748</v>
      </c>
      <c r="L4355" s="27">
        <v>2344.17</v>
      </c>
      <c r="M4355" s="25">
        <v>36959</v>
      </c>
      <c r="N4355" s="24">
        <v>5917.3</v>
      </c>
      <c r="O4355" s="28">
        <v>36941</v>
      </c>
      <c r="P4355" s="27">
        <v>6472.21</v>
      </c>
    </row>
    <row r="4356" spans="1:16" ht="16.5" x14ac:dyDescent="0.3">
      <c r="A4356" s="2">
        <v>36763</v>
      </c>
      <c r="B4356" s="1">
        <v>92.26</v>
      </c>
      <c r="C4356" s="14">
        <v>36874</v>
      </c>
      <c r="D4356" s="13">
        <v>1340.93</v>
      </c>
      <c r="E4356" s="17">
        <v>36719</v>
      </c>
      <c r="F4356" s="16">
        <v>17342.13</v>
      </c>
      <c r="G4356" s="20">
        <v>37001</v>
      </c>
      <c r="H4356" s="19">
        <v>4383.59</v>
      </c>
      <c r="I4356" s="31">
        <v>36747</v>
      </c>
      <c r="J4356" s="30">
        <v>17181.990000000002</v>
      </c>
      <c r="K4356" s="28">
        <v>36747</v>
      </c>
      <c r="L4356" s="27">
        <v>2330.06</v>
      </c>
      <c r="M4356" s="25">
        <v>36958</v>
      </c>
      <c r="N4356" s="24">
        <v>6003.2</v>
      </c>
      <c r="O4356" s="28">
        <v>36938</v>
      </c>
      <c r="P4356" s="27">
        <v>6439.26</v>
      </c>
    </row>
    <row r="4357" spans="1:16" ht="16.5" x14ac:dyDescent="0.3">
      <c r="A4357" s="2">
        <v>36762</v>
      </c>
      <c r="B4357" s="1">
        <v>90.75</v>
      </c>
      <c r="C4357" s="14">
        <v>36873</v>
      </c>
      <c r="D4357" s="13">
        <v>1359.99</v>
      </c>
      <c r="E4357" s="17">
        <v>36718</v>
      </c>
      <c r="F4357" s="16">
        <v>17504.36</v>
      </c>
      <c r="G4357" s="20">
        <v>37000</v>
      </c>
      <c r="H4357" s="19">
        <v>4420.55</v>
      </c>
      <c r="I4357" s="31">
        <v>36746</v>
      </c>
      <c r="J4357" s="30">
        <v>17211.84</v>
      </c>
      <c r="K4357" s="28">
        <v>36746</v>
      </c>
      <c r="L4357" s="27">
        <v>2361.41</v>
      </c>
      <c r="M4357" s="25">
        <v>36957</v>
      </c>
      <c r="N4357" s="24">
        <v>6001.8</v>
      </c>
      <c r="O4357" s="28">
        <v>36937</v>
      </c>
      <c r="P4357" s="27">
        <v>6591.67</v>
      </c>
    </row>
    <row r="4358" spans="1:16" ht="16.5" x14ac:dyDescent="0.3">
      <c r="A4358" s="2">
        <v>36761</v>
      </c>
      <c r="B4358" s="1">
        <v>90.87</v>
      </c>
      <c r="C4358" s="14">
        <v>36872</v>
      </c>
      <c r="D4358" s="13">
        <v>1371.18</v>
      </c>
      <c r="E4358" s="17">
        <v>36717</v>
      </c>
      <c r="F4358" s="16">
        <v>17572.68</v>
      </c>
      <c r="G4358" s="20">
        <v>36999</v>
      </c>
      <c r="H4358" s="19">
        <v>4441.58</v>
      </c>
      <c r="I4358" s="31">
        <v>36745</v>
      </c>
      <c r="J4358" s="30">
        <v>17727.25</v>
      </c>
      <c r="K4358" s="28">
        <v>36745</v>
      </c>
      <c r="L4358" s="27">
        <v>2413.2600000000002</v>
      </c>
      <c r="M4358" s="25">
        <v>36956</v>
      </c>
      <c r="N4358" s="24">
        <v>6012</v>
      </c>
      <c r="O4358" s="28">
        <v>36936</v>
      </c>
      <c r="P4358" s="27">
        <v>6479.87</v>
      </c>
    </row>
    <row r="4359" spans="1:16" ht="16.5" x14ac:dyDescent="0.3">
      <c r="A4359" s="2">
        <v>36760</v>
      </c>
      <c r="B4359" s="1">
        <v>93.41</v>
      </c>
      <c r="C4359" s="14">
        <v>36871</v>
      </c>
      <c r="D4359" s="13">
        <v>1380.2</v>
      </c>
      <c r="E4359" s="17">
        <v>36714</v>
      </c>
      <c r="F4359" s="16">
        <v>17398.240000000002</v>
      </c>
      <c r="G4359" s="20">
        <v>36998</v>
      </c>
      <c r="H4359" s="19">
        <v>4293.51</v>
      </c>
      <c r="I4359" s="31">
        <v>36742</v>
      </c>
      <c r="J4359" s="30">
        <v>17425.7</v>
      </c>
      <c r="K4359" s="28">
        <v>36742</v>
      </c>
      <c r="L4359" s="27">
        <v>2370.23</v>
      </c>
      <c r="M4359" s="25">
        <v>36955</v>
      </c>
      <c r="N4359" s="24">
        <v>5931.3</v>
      </c>
      <c r="O4359" s="28">
        <v>36935</v>
      </c>
      <c r="P4359" s="27">
        <v>6557.93</v>
      </c>
    </row>
    <row r="4360" spans="1:16" ht="16.5" x14ac:dyDescent="0.3">
      <c r="A4360" s="2">
        <v>36759</v>
      </c>
      <c r="B4360" s="1">
        <v>91.26</v>
      </c>
      <c r="C4360" s="14">
        <v>36868</v>
      </c>
      <c r="D4360" s="13">
        <v>1369.89</v>
      </c>
      <c r="E4360" s="17">
        <v>36713</v>
      </c>
      <c r="F4360" s="16">
        <v>17282.37</v>
      </c>
      <c r="G4360" s="20">
        <v>36993</v>
      </c>
      <c r="H4360" s="19">
        <v>4338.12</v>
      </c>
      <c r="I4360" s="31">
        <v>36741</v>
      </c>
      <c r="J4360" s="30">
        <v>17274.28</v>
      </c>
      <c r="K4360" s="28">
        <v>36741</v>
      </c>
      <c r="L4360" s="27">
        <v>2343.2600000000002</v>
      </c>
      <c r="M4360" s="25">
        <v>36952</v>
      </c>
      <c r="N4360" s="24">
        <v>5858.6</v>
      </c>
      <c r="O4360" s="28">
        <v>36934</v>
      </c>
      <c r="P4360" s="27">
        <v>6564.91</v>
      </c>
    </row>
    <row r="4361" spans="1:16" ht="16.5" x14ac:dyDescent="0.3">
      <c r="A4361" s="2">
        <v>36756</v>
      </c>
      <c r="B4361" s="1">
        <v>91.95</v>
      </c>
      <c r="C4361" s="14">
        <v>36867</v>
      </c>
      <c r="D4361" s="13">
        <v>1343.55</v>
      </c>
      <c r="E4361" s="17">
        <v>36712</v>
      </c>
      <c r="F4361" s="16">
        <v>17435.95</v>
      </c>
      <c r="G4361" s="20">
        <v>36992</v>
      </c>
      <c r="H4361" s="19">
        <v>4329.2299999999996</v>
      </c>
      <c r="I4361" s="31">
        <v>36740</v>
      </c>
      <c r="J4361" s="30">
        <v>17277.39</v>
      </c>
      <c r="K4361" s="28">
        <v>36740</v>
      </c>
      <c r="L4361" s="27">
        <v>2302.75</v>
      </c>
      <c r="M4361" s="25">
        <v>36951</v>
      </c>
      <c r="N4361" s="24">
        <v>5908.6</v>
      </c>
      <c r="O4361" s="28">
        <v>36931</v>
      </c>
      <c r="P4361" s="27">
        <v>6497.07</v>
      </c>
    </row>
    <row r="4362" spans="1:16" ht="16.5" x14ac:dyDescent="0.3">
      <c r="A4362" s="2">
        <v>36755</v>
      </c>
      <c r="B4362" s="1">
        <v>93.97</v>
      </c>
      <c r="C4362" s="14">
        <v>36866</v>
      </c>
      <c r="D4362" s="13">
        <v>1351.46</v>
      </c>
      <c r="E4362" s="17">
        <v>36711</v>
      </c>
      <c r="F4362" s="16">
        <v>17470.150000000001</v>
      </c>
      <c r="G4362" s="20">
        <v>36991</v>
      </c>
      <c r="H4362" s="19">
        <v>4305.96</v>
      </c>
      <c r="I4362" s="31">
        <v>36739</v>
      </c>
      <c r="J4362" s="30">
        <v>16897.45</v>
      </c>
      <c r="K4362" s="28">
        <v>36739</v>
      </c>
      <c r="L4362" s="27">
        <v>2337.5300000000002</v>
      </c>
      <c r="M4362" s="25">
        <v>36950</v>
      </c>
      <c r="N4362" s="24">
        <v>5917.9</v>
      </c>
      <c r="O4362" s="28">
        <v>36930</v>
      </c>
      <c r="P4362" s="27">
        <v>6636.81</v>
      </c>
    </row>
    <row r="4363" spans="1:16" ht="16.5" x14ac:dyDescent="0.3">
      <c r="A4363" s="2">
        <v>36754</v>
      </c>
      <c r="B4363" s="1">
        <v>94.99</v>
      </c>
      <c r="C4363" s="14">
        <v>36865</v>
      </c>
      <c r="D4363" s="13">
        <v>1376.54</v>
      </c>
      <c r="E4363" s="17">
        <v>36710</v>
      </c>
      <c r="F4363" s="16">
        <v>17614.66</v>
      </c>
      <c r="G4363" s="20">
        <v>36990</v>
      </c>
      <c r="H4363" s="19">
        <v>4204.13</v>
      </c>
      <c r="I4363" s="31">
        <v>36738</v>
      </c>
      <c r="J4363" s="30">
        <v>16840.98</v>
      </c>
      <c r="K4363" s="28">
        <v>36738</v>
      </c>
      <c r="L4363" s="27">
        <v>2211.17</v>
      </c>
      <c r="M4363" s="25">
        <v>36949</v>
      </c>
      <c r="N4363" s="24">
        <v>5941.2</v>
      </c>
      <c r="O4363" s="28">
        <v>36929</v>
      </c>
      <c r="P4363" s="27">
        <v>6578.96</v>
      </c>
    </row>
    <row r="4364" spans="1:16" ht="16.5" x14ac:dyDescent="0.3">
      <c r="A4364" s="2">
        <v>36752</v>
      </c>
      <c r="B4364" s="1">
        <v>92.54</v>
      </c>
      <c r="C4364" s="14">
        <v>36864</v>
      </c>
      <c r="D4364" s="13">
        <v>1324.97</v>
      </c>
      <c r="E4364" s="17">
        <v>36707</v>
      </c>
      <c r="F4364" s="16">
        <v>17411.05</v>
      </c>
      <c r="G4364" s="20">
        <v>36987</v>
      </c>
      <c r="H4364" s="19">
        <v>4145.8500000000004</v>
      </c>
      <c r="I4364" s="31">
        <v>36735</v>
      </c>
      <c r="J4364" s="30">
        <v>17183.93</v>
      </c>
      <c r="K4364" s="28">
        <v>36735</v>
      </c>
      <c r="L4364" s="27">
        <v>2172.17</v>
      </c>
      <c r="M4364" s="25">
        <v>36948</v>
      </c>
      <c r="N4364" s="24">
        <v>5916.7</v>
      </c>
      <c r="O4364" s="28">
        <v>36928</v>
      </c>
      <c r="P4364" s="27">
        <v>6693.03</v>
      </c>
    </row>
    <row r="4365" spans="1:16" ht="16.5" x14ac:dyDescent="0.3">
      <c r="A4365" s="2">
        <v>36749</v>
      </c>
      <c r="B4365" s="1">
        <v>91.32</v>
      </c>
      <c r="C4365" s="14">
        <v>36861</v>
      </c>
      <c r="D4365" s="13">
        <v>1315.23</v>
      </c>
      <c r="E4365" s="17">
        <v>36706</v>
      </c>
      <c r="F4365" s="16">
        <v>17475.900000000001</v>
      </c>
      <c r="G4365" s="20">
        <v>36986</v>
      </c>
      <c r="H4365" s="19">
        <v>4158.1899999999996</v>
      </c>
      <c r="I4365" s="31">
        <v>36734</v>
      </c>
      <c r="J4365" s="30">
        <v>17450.09</v>
      </c>
      <c r="K4365" s="28">
        <v>36734</v>
      </c>
      <c r="L4365" s="27">
        <v>2230.71</v>
      </c>
      <c r="M4365" s="25">
        <v>36945</v>
      </c>
      <c r="N4365" s="24">
        <v>5943.7</v>
      </c>
      <c r="O4365" s="28">
        <v>36927</v>
      </c>
      <c r="P4365" s="27">
        <v>6628.07</v>
      </c>
    </row>
    <row r="4366" spans="1:16" ht="16.5" x14ac:dyDescent="0.3">
      <c r="A4366" s="2">
        <v>36748</v>
      </c>
      <c r="B4366" s="1">
        <v>92.42</v>
      </c>
      <c r="C4366" s="14">
        <v>36860</v>
      </c>
      <c r="D4366" s="13">
        <v>1314.95</v>
      </c>
      <c r="E4366" s="17">
        <v>36705</v>
      </c>
      <c r="F4366" s="16">
        <v>17370.169999999998</v>
      </c>
      <c r="G4366" s="20">
        <v>36985</v>
      </c>
      <c r="H4366" s="19">
        <v>4062.12</v>
      </c>
      <c r="I4366" s="31">
        <v>36733</v>
      </c>
      <c r="J4366" s="30">
        <v>17620.23</v>
      </c>
      <c r="K4366" s="28">
        <v>36733</v>
      </c>
      <c r="L4366" s="27">
        <v>2290.94</v>
      </c>
      <c r="M4366" s="25">
        <v>36944</v>
      </c>
      <c r="N4366" s="24">
        <v>6003.1</v>
      </c>
      <c r="O4366" s="28">
        <v>36924</v>
      </c>
      <c r="P4366" s="27">
        <v>6638.2</v>
      </c>
    </row>
    <row r="4367" spans="1:16" ht="16.5" x14ac:dyDescent="0.3">
      <c r="A4367" s="2">
        <v>36747</v>
      </c>
      <c r="B4367" s="1">
        <v>89.88</v>
      </c>
      <c r="C4367" s="14">
        <v>36859</v>
      </c>
      <c r="D4367" s="13">
        <v>1341.91</v>
      </c>
      <c r="E4367" s="17">
        <v>36704</v>
      </c>
      <c r="F4367" s="16">
        <v>17279.060000000001</v>
      </c>
      <c r="G4367" s="20">
        <v>36984</v>
      </c>
      <c r="H4367" s="19">
        <v>4039.16</v>
      </c>
      <c r="I4367" s="31">
        <v>36732</v>
      </c>
      <c r="J4367" s="30">
        <v>17375.34</v>
      </c>
      <c r="K4367" s="28">
        <v>36732</v>
      </c>
      <c r="L4367" s="27">
        <v>2299.23</v>
      </c>
      <c r="M4367" s="25">
        <v>36943</v>
      </c>
      <c r="N4367" s="24">
        <v>5972.4</v>
      </c>
      <c r="O4367" s="28">
        <v>36923</v>
      </c>
      <c r="P4367" s="27">
        <v>6704.68</v>
      </c>
    </row>
    <row r="4368" spans="1:16" ht="16.5" x14ac:dyDescent="0.3">
      <c r="A4368" s="2">
        <v>36746</v>
      </c>
      <c r="B4368" s="1">
        <v>83.98</v>
      </c>
      <c r="C4368" s="14">
        <v>36858</v>
      </c>
      <c r="D4368" s="13">
        <v>1336.09</v>
      </c>
      <c r="E4368" s="17">
        <v>36703</v>
      </c>
      <c r="F4368" s="16">
        <v>16925.400000000001</v>
      </c>
      <c r="G4368" s="20">
        <v>36983</v>
      </c>
      <c r="H4368" s="19">
        <v>4190.8</v>
      </c>
      <c r="I4368" s="31">
        <v>36731</v>
      </c>
      <c r="J4368" s="30">
        <v>17659.689999999999</v>
      </c>
      <c r="K4368" s="28">
        <v>36731</v>
      </c>
      <c r="L4368" s="27">
        <v>2399.19</v>
      </c>
      <c r="M4368" s="25">
        <v>36942</v>
      </c>
      <c r="N4368" s="24">
        <v>5980.1</v>
      </c>
      <c r="O4368" s="28">
        <v>36922</v>
      </c>
      <c r="P4368" s="27">
        <v>6795.14</v>
      </c>
    </row>
    <row r="4369" spans="1:16" ht="16.5" x14ac:dyDescent="0.3">
      <c r="A4369" s="2">
        <v>36745</v>
      </c>
      <c r="B4369" s="1">
        <v>85.26</v>
      </c>
      <c r="C4369" s="14">
        <v>36857</v>
      </c>
      <c r="D4369" s="13">
        <v>1348.97</v>
      </c>
      <c r="E4369" s="17">
        <v>36700</v>
      </c>
      <c r="F4369" s="16">
        <v>16963.21</v>
      </c>
      <c r="G4369" s="20">
        <v>36980</v>
      </c>
      <c r="H4369" s="19">
        <v>4185</v>
      </c>
      <c r="I4369" s="31">
        <v>36728</v>
      </c>
      <c r="J4369" s="30">
        <v>17920.86</v>
      </c>
      <c r="K4369" s="28">
        <v>36728</v>
      </c>
      <c r="L4369" s="27">
        <v>2345.87</v>
      </c>
      <c r="M4369" s="25">
        <v>36941</v>
      </c>
      <c r="N4369" s="24">
        <v>6094</v>
      </c>
      <c r="O4369" s="28">
        <v>36921</v>
      </c>
      <c r="P4369" s="27">
        <v>6739.3</v>
      </c>
    </row>
    <row r="4370" spans="1:16" ht="16.5" x14ac:dyDescent="0.3">
      <c r="A4370" s="2">
        <v>36742</v>
      </c>
      <c r="B4370" s="1">
        <v>89.74</v>
      </c>
      <c r="C4370" s="14">
        <v>36854</v>
      </c>
      <c r="D4370" s="13">
        <v>1341.77</v>
      </c>
      <c r="E4370" s="17">
        <v>36699</v>
      </c>
      <c r="F4370" s="16">
        <v>17106.009999999998</v>
      </c>
      <c r="G4370" s="20">
        <v>36979</v>
      </c>
      <c r="H4370" s="19">
        <v>4165.75</v>
      </c>
      <c r="I4370" s="31">
        <v>36727</v>
      </c>
      <c r="J4370" s="30">
        <v>17758.509999999998</v>
      </c>
      <c r="K4370" s="28">
        <v>36727</v>
      </c>
      <c r="L4370" s="27">
        <v>2263.23</v>
      </c>
      <c r="M4370" s="25">
        <v>36938</v>
      </c>
      <c r="N4370" s="24">
        <v>6088.3</v>
      </c>
      <c r="O4370" s="28">
        <v>36920</v>
      </c>
      <c r="P4370" s="27">
        <v>6750.96</v>
      </c>
    </row>
    <row r="4371" spans="1:16" ht="16.5" x14ac:dyDescent="0.3">
      <c r="A4371" s="2">
        <v>36741</v>
      </c>
      <c r="B4371" s="1">
        <v>91.36</v>
      </c>
      <c r="C4371" s="14">
        <v>36852</v>
      </c>
      <c r="D4371" s="13">
        <v>1322.36</v>
      </c>
      <c r="E4371" s="17">
        <v>36698</v>
      </c>
      <c r="F4371" s="16">
        <v>17210.080000000002</v>
      </c>
      <c r="G4371" s="20">
        <v>36978</v>
      </c>
      <c r="H4371" s="19">
        <v>4157.55</v>
      </c>
      <c r="I4371" s="31">
        <v>36726</v>
      </c>
      <c r="J4371" s="30">
        <v>17710.07</v>
      </c>
      <c r="K4371" s="28">
        <v>36726</v>
      </c>
      <c r="L4371" s="27">
        <v>2091.1</v>
      </c>
      <c r="M4371" s="25">
        <v>36937</v>
      </c>
      <c r="N4371" s="24">
        <v>6197.9</v>
      </c>
      <c r="O4371" s="28">
        <v>36917</v>
      </c>
      <c r="P4371" s="27">
        <v>6695.2</v>
      </c>
    </row>
    <row r="4372" spans="1:16" ht="16.5" x14ac:dyDescent="0.3">
      <c r="A4372" s="2">
        <v>36740</v>
      </c>
      <c r="B4372" s="1">
        <v>92.25</v>
      </c>
      <c r="C4372" s="14">
        <v>36851</v>
      </c>
      <c r="D4372" s="13">
        <v>1347.35</v>
      </c>
      <c r="E4372" s="17">
        <v>36697</v>
      </c>
      <c r="F4372" s="16">
        <v>16907.55</v>
      </c>
      <c r="G4372" s="20">
        <v>36977</v>
      </c>
      <c r="H4372" s="19">
        <v>4229.8100000000004</v>
      </c>
      <c r="I4372" s="31">
        <v>36725</v>
      </c>
      <c r="J4372" s="30">
        <v>17440.830000000002</v>
      </c>
      <c r="K4372" s="28">
        <v>36725</v>
      </c>
      <c r="L4372" s="27">
        <v>2011.55</v>
      </c>
      <c r="M4372" s="25">
        <v>36936</v>
      </c>
      <c r="N4372" s="24">
        <v>6176.2</v>
      </c>
      <c r="O4372" s="28">
        <v>36916</v>
      </c>
      <c r="P4372" s="27">
        <v>6727.49</v>
      </c>
    </row>
    <row r="4373" spans="1:16" ht="16.5" x14ac:dyDescent="0.3">
      <c r="A4373" s="2">
        <v>36739</v>
      </c>
      <c r="B4373" s="1">
        <v>92.11</v>
      </c>
      <c r="C4373" s="14">
        <v>36850</v>
      </c>
      <c r="D4373" s="13">
        <v>1342.62</v>
      </c>
      <c r="E4373" s="17">
        <v>36696</v>
      </c>
      <c r="F4373" s="16">
        <v>16591.349999999999</v>
      </c>
      <c r="G4373" s="20">
        <v>36976</v>
      </c>
      <c r="H4373" s="19">
        <v>4143.8500000000004</v>
      </c>
      <c r="I4373" s="31">
        <v>36724</v>
      </c>
      <c r="J4373" s="30">
        <v>17834.78</v>
      </c>
      <c r="K4373" s="28">
        <v>36724</v>
      </c>
      <c r="L4373" s="27">
        <v>2054.63</v>
      </c>
      <c r="M4373" s="25">
        <v>36935</v>
      </c>
      <c r="N4373" s="24">
        <v>6228.5</v>
      </c>
      <c r="O4373" s="28">
        <v>36915</v>
      </c>
      <c r="P4373" s="27">
        <v>6706.67</v>
      </c>
    </row>
    <row r="4374" spans="1:16" ht="16.5" x14ac:dyDescent="0.3">
      <c r="A4374" s="2">
        <v>36738</v>
      </c>
      <c r="B4374" s="1">
        <v>89.35</v>
      </c>
      <c r="C4374" s="14">
        <v>36847</v>
      </c>
      <c r="D4374" s="13">
        <v>1367.72</v>
      </c>
      <c r="E4374" s="17">
        <v>36693</v>
      </c>
      <c r="F4374" s="16">
        <v>16318.31</v>
      </c>
      <c r="G4374" s="20">
        <v>36973</v>
      </c>
      <c r="H4374" s="19">
        <v>4002.56</v>
      </c>
      <c r="I4374" s="31">
        <v>36721</v>
      </c>
      <c r="J4374" s="30">
        <v>17586.16</v>
      </c>
      <c r="K4374" s="28">
        <v>36721</v>
      </c>
      <c r="L4374" s="27">
        <v>2102.5700000000002</v>
      </c>
      <c r="M4374" s="25">
        <v>36934</v>
      </c>
      <c r="N4374" s="24">
        <v>6241.4</v>
      </c>
      <c r="O4374" s="28">
        <v>36914</v>
      </c>
      <c r="P4374" s="27">
        <v>6722.41</v>
      </c>
    </row>
    <row r="4375" spans="1:16" ht="16.5" x14ac:dyDescent="0.3">
      <c r="A4375" s="2">
        <v>36735</v>
      </c>
      <c r="B4375" s="1">
        <v>87.55</v>
      </c>
      <c r="C4375" s="14">
        <v>36846</v>
      </c>
      <c r="D4375" s="13">
        <v>1372.32</v>
      </c>
      <c r="E4375" s="17">
        <v>36692</v>
      </c>
      <c r="F4375" s="16">
        <v>16338.7</v>
      </c>
      <c r="G4375" s="20">
        <v>36972</v>
      </c>
      <c r="H4375" s="19">
        <v>3891.49</v>
      </c>
      <c r="I4375" s="31">
        <v>36720</v>
      </c>
      <c r="J4375" s="30">
        <v>17449.5</v>
      </c>
      <c r="K4375" s="28">
        <v>36720</v>
      </c>
      <c r="L4375" s="27">
        <v>2027.92</v>
      </c>
      <c r="M4375" s="25">
        <v>36931</v>
      </c>
      <c r="N4375" s="24">
        <v>6164.3</v>
      </c>
      <c r="O4375" s="28">
        <v>36913</v>
      </c>
      <c r="P4375" s="27">
        <v>6675</v>
      </c>
    </row>
    <row r="4376" spans="1:16" ht="16.5" x14ac:dyDescent="0.3">
      <c r="A4376" s="2">
        <v>36734</v>
      </c>
      <c r="B4376" s="1">
        <v>92.26</v>
      </c>
      <c r="C4376" s="14">
        <v>36845</v>
      </c>
      <c r="D4376" s="13">
        <v>1389.81</v>
      </c>
      <c r="E4376" s="17">
        <v>36691</v>
      </c>
      <c r="F4376" s="16">
        <v>16654.419999999998</v>
      </c>
      <c r="G4376" s="20">
        <v>36971</v>
      </c>
      <c r="H4376" s="19">
        <v>4067.26</v>
      </c>
      <c r="I4376" s="31">
        <v>36719</v>
      </c>
      <c r="J4376" s="30">
        <v>17552.259999999998</v>
      </c>
      <c r="K4376" s="28">
        <v>36719</v>
      </c>
      <c r="L4376" s="27">
        <v>2011.03</v>
      </c>
      <c r="M4376" s="25">
        <v>36930</v>
      </c>
      <c r="N4376" s="24">
        <v>6206.1</v>
      </c>
      <c r="O4376" s="28">
        <v>36910</v>
      </c>
      <c r="P4376" s="27">
        <v>6651.53</v>
      </c>
    </row>
    <row r="4377" spans="1:16" ht="16.5" x14ac:dyDescent="0.3">
      <c r="A4377" s="2">
        <v>36733</v>
      </c>
      <c r="B4377" s="1">
        <v>94.45</v>
      </c>
      <c r="C4377" s="14">
        <v>36844</v>
      </c>
      <c r="D4377" s="13">
        <v>1382.95</v>
      </c>
      <c r="E4377" s="17">
        <v>36690</v>
      </c>
      <c r="F4377" s="16">
        <v>16914.95</v>
      </c>
      <c r="G4377" s="20">
        <v>36970</v>
      </c>
      <c r="H4377" s="19">
        <v>4158.42</v>
      </c>
      <c r="I4377" s="31">
        <v>36718</v>
      </c>
      <c r="J4377" s="30">
        <v>17359.66</v>
      </c>
      <c r="K4377" s="28">
        <v>36718</v>
      </c>
      <c r="L4377" s="27">
        <v>1870.81</v>
      </c>
      <c r="M4377" s="25">
        <v>36929</v>
      </c>
      <c r="N4377" s="24">
        <v>6225.6</v>
      </c>
      <c r="O4377" s="28">
        <v>36909</v>
      </c>
      <c r="P4377" s="27">
        <v>6635.76</v>
      </c>
    </row>
    <row r="4378" spans="1:16" ht="16.5" x14ac:dyDescent="0.3">
      <c r="A4378" s="2">
        <v>36732</v>
      </c>
      <c r="B4378" s="1">
        <v>93.63</v>
      </c>
      <c r="C4378" s="14">
        <v>36843</v>
      </c>
      <c r="D4378" s="13">
        <v>1351.26</v>
      </c>
      <c r="E4378" s="17">
        <v>36689</v>
      </c>
      <c r="F4378" s="16">
        <v>16980.61</v>
      </c>
      <c r="G4378" s="20">
        <v>36969</v>
      </c>
      <c r="H4378" s="19">
        <v>4085.53</v>
      </c>
      <c r="I4378" s="31">
        <v>36717</v>
      </c>
      <c r="J4378" s="30">
        <v>17238.669999999998</v>
      </c>
      <c r="K4378" s="28">
        <v>36717</v>
      </c>
      <c r="L4378" s="27">
        <v>1858.44</v>
      </c>
      <c r="M4378" s="25">
        <v>36928</v>
      </c>
      <c r="N4378" s="24">
        <v>6293.4</v>
      </c>
      <c r="O4378" s="28">
        <v>36908</v>
      </c>
      <c r="P4378" s="27">
        <v>6653.38</v>
      </c>
    </row>
    <row r="4379" spans="1:16" ht="16.5" x14ac:dyDescent="0.3">
      <c r="A4379" s="2">
        <v>36731</v>
      </c>
      <c r="B4379" s="1">
        <v>93.77</v>
      </c>
      <c r="C4379" s="14">
        <v>36840</v>
      </c>
      <c r="D4379" s="13">
        <v>1365.98</v>
      </c>
      <c r="E4379" s="17">
        <v>36686</v>
      </c>
      <c r="F4379" s="16">
        <v>16861.91</v>
      </c>
      <c r="G4379" s="20">
        <v>36966</v>
      </c>
      <c r="H4379" s="19">
        <v>4106.79</v>
      </c>
      <c r="I4379" s="31">
        <v>36714</v>
      </c>
      <c r="J4379" s="30">
        <v>16829.96</v>
      </c>
      <c r="K4379" s="28">
        <v>36714</v>
      </c>
      <c r="L4379" s="27">
        <v>1847.84</v>
      </c>
      <c r="M4379" s="25">
        <v>36927</v>
      </c>
      <c r="N4379" s="24">
        <v>6269.2</v>
      </c>
      <c r="O4379" s="28">
        <v>36907</v>
      </c>
      <c r="P4379" s="27">
        <v>6502.89</v>
      </c>
    </row>
    <row r="4380" spans="1:16" ht="16.5" x14ac:dyDescent="0.3">
      <c r="A4380" s="2">
        <v>36728</v>
      </c>
      <c r="B4380" s="1">
        <v>99.51</v>
      </c>
      <c r="C4380" s="14">
        <v>36839</v>
      </c>
      <c r="D4380" s="13">
        <v>1400.14</v>
      </c>
      <c r="E4380" s="17">
        <v>36685</v>
      </c>
      <c r="F4380" s="16">
        <v>17004.34</v>
      </c>
      <c r="G4380" s="20">
        <v>36965</v>
      </c>
      <c r="H4380" s="19">
        <v>4200.08</v>
      </c>
      <c r="I4380" s="31">
        <v>36713</v>
      </c>
      <c r="J4380" s="30">
        <v>16489.59</v>
      </c>
      <c r="K4380" s="28">
        <v>36713</v>
      </c>
      <c r="L4380" s="27">
        <v>1876.81</v>
      </c>
      <c r="M4380" s="25">
        <v>36924</v>
      </c>
      <c r="N4380" s="24">
        <v>6256.4</v>
      </c>
      <c r="O4380" s="28">
        <v>36906</v>
      </c>
      <c r="P4380" s="27">
        <v>6522.87</v>
      </c>
    </row>
    <row r="4381" spans="1:16" ht="16.5" x14ac:dyDescent="0.3">
      <c r="A4381" s="2">
        <v>36727</v>
      </c>
      <c r="B4381" s="1">
        <v>99.05</v>
      </c>
      <c r="C4381" s="14">
        <v>36838</v>
      </c>
      <c r="D4381" s="13">
        <v>1409.28</v>
      </c>
      <c r="E4381" s="17">
        <v>36684</v>
      </c>
      <c r="F4381" s="16">
        <v>17144.96</v>
      </c>
      <c r="G4381" s="20">
        <v>36964</v>
      </c>
      <c r="H4381" s="19">
        <v>4123.97</v>
      </c>
      <c r="I4381" s="31">
        <v>36712</v>
      </c>
      <c r="J4381" s="30">
        <v>16474.27</v>
      </c>
      <c r="K4381" s="28">
        <v>36712</v>
      </c>
      <c r="L4381" s="27">
        <v>1928.52</v>
      </c>
      <c r="M4381" s="25">
        <v>36923</v>
      </c>
      <c r="N4381" s="24">
        <v>6251.8</v>
      </c>
      <c r="O4381" s="28">
        <v>36903</v>
      </c>
      <c r="P4381" s="27">
        <v>6490.03</v>
      </c>
    </row>
    <row r="4382" spans="1:16" ht="16.5" x14ac:dyDescent="0.3">
      <c r="A4382" s="2">
        <v>36726</v>
      </c>
      <c r="B4382" s="1">
        <v>101.41</v>
      </c>
      <c r="C4382" s="14">
        <v>36837</v>
      </c>
      <c r="D4382" s="13">
        <v>1431.87</v>
      </c>
      <c r="E4382" s="17">
        <v>36683</v>
      </c>
      <c r="F4382" s="16">
        <v>17170.080000000002</v>
      </c>
      <c r="G4382" s="20">
        <v>36963</v>
      </c>
      <c r="H4382" s="19">
        <v>4184.1499999999996</v>
      </c>
      <c r="I4382" s="31">
        <v>36711</v>
      </c>
      <c r="J4382" s="30">
        <v>16235.76</v>
      </c>
      <c r="K4382" s="28">
        <v>36711</v>
      </c>
      <c r="L4382" s="27">
        <v>1931.74</v>
      </c>
      <c r="M4382" s="25">
        <v>36922</v>
      </c>
      <c r="N4382" s="24">
        <v>6297.5</v>
      </c>
      <c r="O4382" s="28">
        <v>36902</v>
      </c>
      <c r="P4382" s="27">
        <v>6465.21</v>
      </c>
    </row>
    <row r="4383" spans="1:16" ht="16.5" x14ac:dyDescent="0.3">
      <c r="A4383" s="2">
        <v>36725</v>
      </c>
      <c r="B4383" s="1">
        <v>103.45</v>
      </c>
      <c r="C4383" s="14">
        <v>36836</v>
      </c>
      <c r="D4383" s="13">
        <v>1432.19</v>
      </c>
      <c r="E4383" s="17">
        <v>36682</v>
      </c>
      <c r="F4383" s="16">
        <v>17201.79</v>
      </c>
      <c r="G4383" s="20">
        <v>36962</v>
      </c>
      <c r="H4383" s="19">
        <v>4218.1400000000003</v>
      </c>
      <c r="I4383" s="31">
        <v>36710</v>
      </c>
      <c r="J4383" s="30">
        <v>16124.97</v>
      </c>
      <c r="K4383" s="28">
        <v>36710</v>
      </c>
      <c r="L4383" s="27">
        <v>1893.79</v>
      </c>
      <c r="M4383" s="25">
        <v>36921</v>
      </c>
      <c r="N4383" s="24">
        <v>6334.5</v>
      </c>
      <c r="O4383" s="28">
        <v>36901</v>
      </c>
      <c r="P4383" s="27">
        <v>6320.07</v>
      </c>
    </row>
    <row r="4384" spans="1:16" ht="16.5" x14ac:dyDescent="0.3">
      <c r="A4384" s="2">
        <v>36721</v>
      </c>
      <c r="B4384" s="1">
        <v>105.18</v>
      </c>
      <c r="C4384" s="14">
        <v>36833</v>
      </c>
      <c r="D4384" s="13">
        <v>1426.69</v>
      </c>
      <c r="E4384" s="17">
        <v>36679</v>
      </c>
      <c r="F4384" s="16">
        <v>16800.060000000001</v>
      </c>
      <c r="G4384" s="20">
        <v>36959</v>
      </c>
      <c r="H4384" s="19">
        <v>4334.2299999999996</v>
      </c>
      <c r="I4384" s="31">
        <v>36707</v>
      </c>
      <c r="J4384" s="30">
        <v>16155.78</v>
      </c>
      <c r="K4384" s="28">
        <v>36707</v>
      </c>
      <c r="L4384" s="27">
        <v>1903.95</v>
      </c>
      <c r="M4384" s="25">
        <v>36920</v>
      </c>
      <c r="N4384" s="24">
        <v>6317</v>
      </c>
      <c r="O4384" s="28">
        <v>36900</v>
      </c>
      <c r="P4384" s="27">
        <v>6404.52</v>
      </c>
    </row>
    <row r="4385" spans="1:16" ht="16.5" x14ac:dyDescent="0.3">
      <c r="A4385" s="2">
        <v>36720</v>
      </c>
      <c r="B4385" s="1">
        <v>107.41</v>
      </c>
      <c r="C4385" s="14">
        <v>36832</v>
      </c>
      <c r="D4385" s="13">
        <v>1428.32</v>
      </c>
      <c r="E4385" s="17">
        <v>36678</v>
      </c>
      <c r="F4385" s="16">
        <v>16694.3</v>
      </c>
      <c r="G4385" s="20">
        <v>36958</v>
      </c>
      <c r="H4385" s="19">
        <v>4370.5600000000004</v>
      </c>
      <c r="I4385" s="31">
        <v>36706</v>
      </c>
      <c r="J4385" s="30">
        <v>16286.8</v>
      </c>
      <c r="K4385" s="28">
        <v>36706</v>
      </c>
      <c r="L4385" s="27">
        <v>1911.59</v>
      </c>
      <c r="M4385" s="25">
        <v>36917</v>
      </c>
      <c r="N4385" s="24">
        <v>6294.3</v>
      </c>
      <c r="O4385" s="28">
        <v>36899</v>
      </c>
      <c r="P4385" s="27">
        <v>6392.17</v>
      </c>
    </row>
    <row r="4386" spans="1:16" ht="16.5" x14ac:dyDescent="0.3">
      <c r="A4386" s="2">
        <v>36719</v>
      </c>
      <c r="B4386" s="1">
        <v>106.49</v>
      </c>
      <c r="C4386" s="14">
        <v>36831</v>
      </c>
      <c r="D4386" s="13">
        <v>1421.22</v>
      </c>
      <c r="E4386" s="17">
        <v>36677</v>
      </c>
      <c r="F4386" s="16">
        <v>16332.45</v>
      </c>
      <c r="G4386" s="20">
        <v>36957</v>
      </c>
      <c r="H4386" s="19">
        <v>4413.62</v>
      </c>
      <c r="I4386" s="31">
        <v>36705</v>
      </c>
      <c r="J4386" s="30">
        <v>16438.419999999998</v>
      </c>
      <c r="K4386" s="28">
        <v>36705</v>
      </c>
      <c r="L4386" s="27">
        <v>1953.45</v>
      </c>
      <c r="M4386" s="25">
        <v>36916</v>
      </c>
      <c r="N4386" s="24">
        <v>6255.6</v>
      </c>
      <c r="O4386" s="28">
        <v>36896</v>
      </c>
      <c r="P4386" s="27">
        <v>6382.31</v>
      </c>
    </row>
    <row r="4387" spans="1:16" ht="16.5" x14ac:dyDescent="0.3">
      <c r="A4387" s="2">
        <v>36718</v>
      </c>
      <c r="B4387" s="1">
        <v>106.02</v>
      </c>
      <c r="C4387" s="14">
        <v>36830</v>
      </c>
      <c r="D4387" s="13">
        <v>1429.4</v>
      </c>
      <c r="E4387" s="17">
        <v>36676</v>
      </c>
      <c r="F4387" s="16">
        <v>16228.9</v>
      </c>
      <c r="G4387" s="20">
        <v>36956</v>
      </c>
      <c r="H4387" s="19">
        <v>4412.1099999999997</v>
      </c>
      <c r="I4387" s="31">
        <v>36704</v>
      </c>
      <c r="J4387" s="30">
        <v>16155.77</v>
      </c>
      <c r="K4387" s="28">
        <v>36704</v>
      </c>
      <c r="L4387" s="27">
        <v>1940.86</v>
      </c>
      <c r="M4387" s="25">
        <v>36915</v>
      </c>
      <c r="N4387" s="24">
        <v>6264.4</v>
      </c>
      <c r="O4387" s="28">
        <v>36895</v>
      </c>
      <c r="P4387" s="27">
        <v>6376.54</v>
      </c>
    </row>
    <row r="4388" spans="1:16" ht="16.5" x14ac:dyDescent="0.3">
      <c r="A4388" s="2">
        <v>36717</v>
      </c>
      <c r="B4388" s="1">
        <v>107.8</v>
      </c>
      <c r="C4388" s="14">
        <v>36829</v>
      </c>
      <c r="D4388" s="13">
        <v>1398.66</v>
      </c>
      <c r="E4388" s="17">
        <v>36675</v>
      </c>
      <c r="F4388" s="16">
        <v>16245.44</v>
      </c>
      <c r="G4388" s="20">
        <v>36955</v>
      </c>
      <c r="H4388" s="19">
        <v>4347.3999999999996</v>
      </c>
      <c r="I4388" s="31">
        <v>36703</v>
      </c>
      <c r="J4388" s="30">
        <v>15978.91</v>
      </c>
      <c r="K4388" s="28">
        <v>36703</v>
      </c>
      <c r="L4388" s="27">
        <v>1986.71</v>
      </c>
      <c r="M4388" s="25">
        <v>36914</v>
      </c>
      <c r="N4388" s="24">
        <v>6214.7</v>
      </c>
      <c r="O4388" s="28">
        <v>36894</v>
      </c>
      <c r="P4388" s="27">
        <v>6434.96</v>
      </c>
    </row>
    <row r="4389" spans="1:16" ht="16.5" x14ac:dyDescent="0.3">
      <c r="A4389" s="2">
        <v>36714</v>
      </c>
      <c r="B4389" s="1">
        <v>106.6</v>
      </c>
      <c r="C4389" s="14">
        <v>36826</v>
      </c>
      <c r="D4389" s="13">
        <v>1379.58</v>
      </c>
      <c r="E4389" s="17">
        <v>36672</v>
      </c>
      <c r="F4389" s="16">
        <v>16008.14</v>
      </c>
      <c r="G4389" s="20">
        <v>36952</v>
      </c>
      <c r="H4389" s="19">
        <v>4300.3500000000004</v>
      </c>
      <c r="I4389" s="31">
        <v>36700</v>
      </c>
      <c r="J4389" s="30">
        <v>15738.08</v>
      </c>
      <c r="K4389" s="28">
        <v>36700</v>
      </c>
      <c r="L4389" s="27">
        <v>1947.72</v>
      </c>
      <c r="M4389" s="25">
        <v>36913</v>
      </c>
      <c r="N4389" s="24">
        <v>6232</v>
      </c>
      <c r="O4389" s="28">
        <v>36893</v>
      </c>
      <c r="P4389" s="27">
        <v>6289.82</v>
      </c>
    </row>
    <row r="4390" spans="1:16" ht="16.5" x14ac:dyDescent="0.3">
      <c r="A4390" s="2">
        <v>36713</v>
      </c>
      <c r="B4390" s="1">
        <v>106.13</v>
      </c>
      <c r="C4390" s="14">
        <v>36825</v>
      </c>
      <c r="D4390" s="13">
        <v>1364.44</v>
      </c>
      <c r="E4390" s="17">
        <v>36671</v>
      </c>
      <c r="F4390" s="16">
        <v>16247.82</v>
      </c>
      <c r="G4390" s="20">
        <v>36951</v>
      </c>
      <c r="H4390" s="19">
        <v>4282.8999999999996</v>
      </c>
      <c r="I4390" s="31">
        <v>36699</v>
      </c>
      <c r="J4390" s="30">
        <v>15952.36</v>
      </c>
      <c r="K4390" s="28">
        <v>36699</v>
      </c>
      <c r="L4390" s="27">
        <v>1949.37</v>
      </c>
      <c r="M4390" s="25">
        <v>36910</v>
      </c>
      <c r="N4390" s="24">
        <v>6209.3</v>
      </c>
      <c r="O4390" s="28">
        <v>36889</v>
      </c>
      <c r="P4390" s="27">
        <v>6433.61</v>
      </c>
    </row>
    <row r="4391" spans="1:16" ht="16.5" x14ac:dyDescent="0.3">
      <c r="A4391" s="2">
        <v>36712</v>
      </c>
      <c r="B4391" s="1">
        <v>105.32</v>
      </c>
      <c r="C4391" s="14">
        <v>36824</v>
      </c>
      <c r="D4391" s="13">
        <v>1364.9</v>
      </c>
      <c r="E4391" s="17">
        <v>36670</v>
      </c>
      <c r="F4391" s="16">
        <v>16044.44</v>
      </c>
      <c r="G4391" s="20">
        <v>36950</v>
      </c>
      <c r="H4391" s="19">
        <v>4318.88</v>
      </c>
      <c r="I4391" s="31">
        <v>36698</v>
      </c>
      <c r="J4391" s="30">
        <v>16238.14</v>
      </c>
      <c r="K4391" s="28">
        <v>36698</v>
      </c>
      <c r="L4391" s="27">
        <v>1943.55</v>
      </c>
      <c r="M4391" s="25">
        <v>36909</v>
      </c>
      <c r="N4391" s="24">
        <v>6209.9</v>
      </c>
      <c r="O4391" s="28">
        <v>36888</v>
      </c>
      <c r="P4391" s="27">
        <v>6371.64</v>
      </c>
    </row>
    <row r="4392" spans="1:16" ht="16.5" x14ac:dyDescent="0.3">
      <c r="A4392" s="2">
        <v>36711</v>
      </c>
      <c r="B4392" s="1">
        <v>103.72</v>
      </c>
      <c r="C4392" s="14">
        <v>36823</v>
      </c>
      <c r="D4392" s="13">
        <v>1398.13</v>
      </c>
      <c r="E4392" s="17">
        <v>36669</v>
      </c>
      <c r="F4392" s="16">
        <v>16318.73</v>
      </c>
      <c r="G4392" s="20">
        <v>36949</v>
      </c>
      <c r="H4392" s="19">
        <v>4333.32</v>
      </c>
      <c r="I4392" s="31">
        <v>36697</v>
      </c>
      <c r="J4392" s="30">
        <v>16086.74</v>
      </c>
      <c r="K4392" s="28">
        <v>36697</v>
      </c>
      <c r="L4392" s="27">
        <v>1984.98</v>
      </c>
      <c r="M4392" s="25">
        <v>36908</v>
      </c>
      <c r="N4392" s="24">
        <v>6197.4</v>
      </c>
      <c r="O4392" s="28">
        <v>36887</v>
      </c>
      <c r="P4392" s="27">
        <v>6328.16</v>
      </c>
    </row>
    <row r="4393" spans="1:16" ht="16.5" x14ac:dyDescent="0.3">
      <c r="A4393" s="2">
        <v>36710</v>
      </c>
      <c r="B4393" s="1">
        <v>106.01</v>
      </c>
      <c r="C4393" s="14">
        <v>36822</v>
      </c>
      <c r="D4393" s="13">
        <v>1395.78</v>
      </c>
      <c r="E4393" s="17">
        <v>36668</v>
      </c>
      <c r="F4393" s="16">
        <v>16386.009999999998</v>
      </c>
      <c r="G4393" s="20">
        <v>36948</v>
      </c>
      <c r="H4393" s="19">
        <v>4310.1400000000003</v>
      </c>
      <c r="I4393" s="31">
        <v>36696</v>
      </c>
      <c r="J4393" s="30">
        <v>16267.47</v>
      </c>
      <c r="K4393" s="28">
        <v>36696</v>
      </c>
      <c r="L4393" s="27">
        <v>2049.85</v>
      </c>
      <c r="M4393" s="25">
        <v>36907</v>
      </c>
      <c r="N4393" s="24">
        <v>6083.3</v>
      </c>
      <c r="O4393" s="28">
        <v>36882</v>
      </c>
      <c r="P4393" s="27">
        <v>6251.4</v>
      </c>
    </row>
    <row r="4394" spans="1:16" ht="16.5" x14ac:dyDescent="0.3">
      <c r="A4394" s="2">
        <v>36707</v>
      </c>
      <c r="B4394" s="1">
        <v>104.43</v>
      </c>
      <c r="C4394" s="14">
        <v>36819</v>
      </c>
      <c r="D4394" s="13">
        <v>1396.93</v>
      </c>
      <c r="E4394" s="17">
        <v>36665</v>
      </c>
      <c r="F4394" s="16">
        <v>16858.169999999998</v>
      </c>
      <c r="G4394" s="20">
        <v>36945</v>
      </c>
      <c r="H4394" s="19">
        <v>4236.82</v>
      </c>
      <c r="I4394" s="31">
        <v>36693</v>
      </c>
      <c r="J4394" s="30">
        <v>16434.38</v>
      </c>
      <c r="K4394" s="28">
        <v>36693</v>
      </c>
      <c r="L4394" s="27">
        <v>2011.85</v>
      </c>
      <c r="M4394" s="25">
        <v>36906</v>
      </c>
      <c r="N4394" s="24">
        <v>6170.3</v>
      </c>
      <c r="O4394" s="28">
        <v>36881</v>
      </c>
      <c r="P4394" s="27">
        <v>6200.71</v>
      </c>
    </row>
    <row r="4395" spans="1:16" ht="16.5" x14ac:dyDescent="0.3">
      <c r="A4395" s="2">
        <v>36706</v>
      </c>
      <c r="B4395" s="1">
        <v>104.32</v>
      </c>
      <c r="C4395" s="14">
        <v>36818</v>
      </c>
      <c r="D4395" s="13">
        <v>1388.76</v>
      </c>
      <c r="E4395" s="17">
        <v>36664</v>
      </c>
      <c r="F4395" s="16">
        <v>17031.63</v>
      </c>
      <c r="G4395" s="20">
        <v>36944</v>
      </c>
      <c r="H4395" s="19">
        <v>4345.1000000000004</v>
      </c>
      <c r="I4395" s="31">
        <v>36692</v>
      </c>
      <c r="J4395" s="30">
        <v>16080.34</v>
      </c>
      <c r="K4395" s="28">
        <v>36692</v>
      </c>
      <c r="L4395" s="27">
        <v>1936.77</v>
      </c>
      <c r="M4395" s="25">
        <v>36903</v>
      </c>
      <c r="N4395" s="24">
        <v>6165.5</v>
      </c>
      <c r="O4395" s="28">
        <v>36880</v>
      </c>
      <c r="P4395" s="27">
        <v>6248.76</v>
      </c>
    </row>
    <row r="4396" spans="1:16" ht="16.5" x14ac:dyDescent="0.3">
      <c r="A4396" s="2">
        <v>36705</v>
      </c>
      <c r="B4396" s="1">
        <v>104.24</v>
      </c>
      <c r="C4396" s="14">
        <v>36817</v>
      </c>
      <c r="D4396" s="13">
        <v>1342.13</v>
      </c>
      <c r="E4396" s="17">
        <v>36663</v>
      </c>
      <c r="F4396" s="16">
        <v>17404.03</v>
      </c>
      <c r="G4396" s="20">
        <v>36943</v>
      </c>
      <c r="H4396" s="19">
        <v>4412.76</v>
      </c>
      <c r="I4396" s="31">
        <v>36691</v>
      </c>
      <c r="J4396" s="30">
        <v>15857.07</v>
      </c>
      <c r="K4396" s="28">
        <v>36691</v>
      </c>
      <c r="L4396" s="27">
        <v>1883.84</v>
      </c>
      <c r="M4396" s="25">
        <v>36902</v>
      </c>
      <c r="N4396" s="24">
        <v>6114.9</v>
      </c>
      <c r="O4396" s="28">
        <v>36879</v>
      </c>
      <c r="P4396" s="27">
        <v>6479.28</v>
      </c>
    </row>
    <row r="4397" spans="1:16" ht="16.5" x14ac:dyDescent="0.3">
      <c r="A4397" s="2">
        <v>36704</v>
      </c>
      <c r="B4397" s="1">
        <v>103.04</v>
      </c>
      <c r="C4397" s="14">
        <v>36816</v>
      </c>
      <c r="D4397" s="13">
        <v>1349.97</v>
      </c>
      <c r="E4397" s="17">
        <v>36662</v>
      </c>
      <c r="F4397" s="16">
        <v>17551.25</v>
      </c>
      <c r="G4397" s="20">
        <v>36942</v>
      </c>
      <c r="H4397" s="19">
        <v>4481.04</v>
      </c>
      <c r="I4397" s="31">
        <v>36690</v>
      </c>
      <c r="J4397" s="30">
        <v>15692.94</v>
      </c>
      <c r="K4397" s="28">
        <v>36690</v>
      </c>
      <c r="L4397" s="27">
        <v>1875.16</v>
      </c>
      <c r="M4397" s="25">
        <v>36901</v>
      </c>
      <c r="N4397" s="24">
        <v>6059.9</v>
      </c>
      <c r="O4397" s="28">
        <v>36878</v>
      </c>
      <c r="P4397" s="27">
        <v>6390.25</v>
      </c>
    </row>
    <row r="4398" spans="1:16" ht="16.5" x14ac:dyDescent="0.3">
      <c r="A4398" s="2">
        <v>36703</v>
      </c>
      <c r="B4398" s="1">
        <v>100.75</v>
      </c>
      <c r="C4398" s="14">
        <v>36815</v>
      </c>
      <c r="D4398" s="13">
        <v>1374.62</v>
      </c>
      <c r="E4398" s="17">
        <v>36661</v>
      </c>
      <c r="F4398" s="16">
        <v>17313.689999999999</v>
      </c>
      <c r="G4398" s="20">
        <v>36941</v>
      </c>
      <c r="H4398" s="19">
        <v>4516.3100000000004</v>
      </c>
      <c r="I4398" s="31">
        <v>36689</v>
      </c>
      <c r="J4398" s="30">
        <v>16055.05</v>
      </c>
      <c r="K4398" s="28">
        <v>36689</v>
      </c>
      <c r="L4398" s="27">
        <v>1888.01</v>
      </c>
      <c r="M4398" s="25">
        <v>36900</v>
      </c>
      <c r="N4398" s="24">
        <v>6088.1</v>
      </c>
      <c r="O4398" s="28">
        <v>36875</v>
      </c>
      <c r="P4398" s="27">
        <v>6331.3</v>
      </c>
    </row>
    <row r="4399" spans="1:16" ht="16.5" x14ac:dyDescent="0.3">
      <c r="A4399" s="2">
        <v>36700</v>
      </c>
      <c r="B4399" s="1">
        <v>99.18</v>
      </c>
      <c r="C4399" s="14">
        <v>36812</v>
      </c>
      <c r="D4399" s="13">
        <v>1374.17</v>
      </c>
      <c r="E4399" s="17">
        <v>36658</v>
      </c>
      <c r="F4399" s="16">
        <v>17357.86</v>
      </c>
      <c r="G4399" s="20">
        <v>36938</v>
      </c>
      <c r="H4399" s="19">
        <v>4519.95</v>
      </c>
      <c r="I4399" s="31">
        <v>36686</v>
      </c>
      <c r="J4399" s="30">
        <v>16120.26</v>
      </c>
      <c r="K4399" s="28">
        <v>36686</v>
      </c>
      <c r="L4399" s="27">
        <v>1884.15</v>
      </c>
      <c r="M4399" s="25">
        <v>36899</v>
      </c>
      <c r="N4399" s="24">
        <v>6149.6</v>
      </c>
      <c r="O4399" s="28">
        <v>36874</v>
      </c>
      <c r="P4399" s="27">
        <v>6469.95</v>
      </c>
    </row>
    <row r="4400" spans="1:16" ht="16.5" x14ac:dyDescent="0.3">
      <c r="A4400" s="2">
        <v>36699</v>
      </c>
      <c r="B4400" s="1">
        <v>99.66</v>
      </c>
      <c r="C4400" s="14">
        <v>36811</v>
      </c>
      <c r="D4400" s="13">
        <v>1329.78</v>
      </c>
      <c r="E4400" s="17">
        <v>36657</v>
      </c>
      <c r="F4400" s="16">
        <v>16882.46</v>
      </c>
      <c r="G4400" s="20">
        <v>36937</v>
      </c>
      <c r="H4400" s="19">
        <v>4607.6400000000003</v>
      </c>
      <c r="I4400" s="31">
        <v>36685</v>
      </c>
      <c r="J4400" s="30">
        <v>15876.93</v>
      </c>
      <c r="K4400" s="28">
        <v>36685</v>
      </c>
      <c r="L4400" s="27">
        <v>1852.23</v>
      </c>
      <c r="M4400" s="25">
        <v>36896</v>
      </c>
      <c r="N4400" s="24">
        <v>6198.1</v>
      </c>
      <c r="O4400" s="28">
        <v>36873</v>
      </c>
      <c r="P4400" s="27">
        <v>6620.21</v>
      </c>
    </row>
    <row r="4401" spans="1:16" ht="16.5" x14ac:dyDescent="0.3">
      <c r="A4401" s="2">
        <v>36698</v>
      </c>
      <c r="B4401" s="1">
        <v>99.67</v>
      </c>
      <c r="C4401" s="14">
        <v>36810</v>
      </c>
      <c r="D4401" s="13">
        <v>1364.59</v>
      </c>
      <c r="E4401" s="17">
        <v>36656</v>
      </c>
      <c r="F4401" s="16">
        <v>17701.47</v>
      </c>
      <c r="G4401" s="20">
        <v>36936</v>
      </c>
      <c r="H4401" s="19">
        <v>4556.49</v>
      </c>
      <c r="I4401" s="31">
        <v>36684</v>
      </c>
      <c r="J4401" s="30">
        <v>15900.06</v>
      </c>
      <c r="K4401" s="28">
        <v>36684</v>
      </c>
      <c r="L4401" s="27">
        <v>1886.27</v>
      </c>
      <c r="M4401" s="25">
        <v>36895</v>
      </c>
      <c r="N4401" s="24">
        <v>6185.6</v>
      </c>
      <c r="O4401" s="28">
        <v>36872</v>
      </c>
      <c r="P4401" s="27">
        <v>6733.59</v>
      </c>
    </row>
    <row r="4402" spans="1:16" ht="16.5" x14ac:dyDescent="0.3">
      <c r="A4402" s="2">
        <v>36697</v>
      </c>
      <c r="B4402" s="1">
        <v>100.19</v>
      </c>
      <c r="C4402" s="14">
        <v>36809</v>
      </c>
      <c r="D4402" s="13">
        <v>1387.02</v>
      </c>
      <c r="E4402" s="17">
        <v>36655</v>
      </c>
      <c r="F4402" s="16">
        <v>17844.54</v>
      </c>
      <c r="G4402" s="20">
        <v>36935</v>
      </c>
      <c r="H4402" s="19">
        <v>4629.67</v>
      </c>
      <c r="I4402" s="31">
        <v>36682</v>
      </c>
      <c r="J4402" s="30">
        <v>15861.68</v>
      </c>
      <c r="K4402" s="28">
        <v>36682</v>
      </c>
      <c r="L4402" s="27">
        <v>1838.72</v>
      </c>
      <c r="M4402" s="25">
        <v>36894</v>
      </c>
      <c r="N4402" s="24">
        <v>6039.9</v>
      </c>
      <c r="O4402" s="28">
        <v>36871</v>
      </c>
      <c r="P4402" s="27">
        <v>6782.52</v>
      </c>
    </row>
    <row r="4403" spans="1:16" ht="16.5" x14ac:dyDescent="0.3">
      <c r="A4403" s="2">
        <v>36696</v>
      </c>
      <c r="B4403" s="1">
        <v>96.42</v>
      </c>
      <c r="C4403" s="14">
        <v>36808</v>
      </c>
      <c r="D4403" s="13">
        <v>1402.03</v>
      </c>
      <c r="E4403" s="17">
        <v>36654</v>
      </c>
      <c r="F4403" s="16">
        <v>18199.96</v>
      </c>
      <c r="G4403" s="20">
        <v>36934</v>
      </c>
      <c r="H4403" s="19">
        <v>4628.17</v>
      </c>
      <c r="I4403" s="31">
        <v>36679</v>
      </c>
      <c r="J4403" s="30">
        <v>15284.1</v>
      </c>
      <c r="K4403" s="28">
        <v>36679</v>
      </c>
      <c r="L4403" s="27">
        <v>1831.91</v>
      </c>
      <c r="M4403" s="25">
        <v>36893</v>
      </c>
      <c r="N4403" s="24">
        <v>6174.7</v>
      </c>
      <c r="O4403" s="28">
        <v>36868</v>
      </c>
      <c r="P4403" s="27">
        <v>6691.25</v>
      </c>
    </row>
    <row r="4404" spans="1:16" ht="16.5" x14ac:dyDescent="0.3">
      <c r="A4404" s="2">
        <v>36693</v>
      </c>
      <c r="B4404" s="1">
        <v>96.89</v>
      </c>
      <c r="C4404" s="14">
        <v>36805</v>
      </c>
      <c r="D4404" s="13">
        <v>1408.99</v>
      </c>
      <c r="E4404" s="17">
        <v>36648</v>
      </c>
      <c r="F4404" s="16">
        <v>18439.36</v>
      </c>
      <c r="G4404" s="20">
        <v>36931</v>
      </c>
      <c r="H4404" s="19">
        <v>4583.76</v>
      </c>
      <c r="I4404" s="31">
        <v>36678</v>
      </c>
      <c r="J4404" s="30">
        <v>14941.19</v>
      </c>
      <c r="K4404" s="28">
        <v>36678</v>
      </c>
      <c r="L4404" s="27">
        <v>1753.96</v>
      </c>
      <c r="M4404" s="25">
        <v>36889</v>
      </c>
      <c r="N4404" s="24">
        <v>6222.5</v>
      </c>
      <c r="O4404" s="28">
        <v>36867</v>
      </c>
      <c r="P4404" s="27">
        <v>6566.08</v>
      </c>
    </row>
    <row r="4405" spans="1:16" ht="16.5" x14ac:dyDescent="0.3">
      <c r="A4405" s="2">
        <v>36692</v>
      </c>
      <c r="B4405" s="1">
        <v>98.46</v>
      </c>
      <c r="C4405" s="14">
        <v>36804</v>
      </c>
      <c r="D4405" s="13">
        <v>1436.28</v>
      </c>
      <c r="E4405" s="17">
        <v>36647</v>
      </c>
      <c r="F4405" s="16">
        <v>18403.080000000002</v>
      </c>
      <c r="G4405" s="20">
        <v>36930</v>
      </c>
      <c r="H4405" s="19">
        <v>4653.17</v>
      </c>
      <c r="I4405" s="31">
        <v>36677</v>
      </c>
      <c r="J4405" s="30">
        <v>14713.86</v>
      </c>
      <c r="K4405" s="28">
        <v>36677</v>
      </c>
      <c r="L4405" s="27">
        <v>1694.91</v>
      </c>
      <c r="M4405" s="25">
        <v>36888</v>
      </c>
      <c r="N4405" s="24">
        <v>6223.2</v>
      </c>
      <c r="O4405" s="28">
        <v>36866</v>
      </c>
      <c r="P4405" s="27">
        <v>6622.25</v>
      </c>
    </row>
    <row r="4406" spans="1:16" ht="16.5" x14ac:dyDescent="0.3">
      <c r="A4406" s="2">
        <v>36691</v>
      </c>
      <c r="B4406" s="1">
        <v>104.66</v>
      </c>
      <c r="C4406" s="14">
        <v>36803</v>
      </c>
      <c r="D4406" s="13">
        <v>1434.32</v>
      </c>
      <c r="E4406" s="17">
        <v>36644</v>
      </c>
      <c r="F4406" s="16">
        <v>17973.7</v>
      </c>
      <c r="G4406" s="20">
        <v>36929</v>
      </c>
      <c r="H4406" s="19">
        <v>4634.42</v>
      </c>
      <c r="I4406" s="31">
        <v>36676</v>
      </c>
      <c r="J4406" s="30">
        <v>13990.9</v>
      </c>
      <c r="K4406" s="28">
        <v>36676</v>
      </c>
      <c r="L4406" s="27">
        <v>1657.08</v>
      </c>
      <c r="M4406" s="25">
        <v>36887</v>
      </c>
      <c r="N4406" s="24">
        <v>6218.2</v>
      </c>
      <c r="O4406" s="28">
        <v>36865</v>
      </c>
      <c r="P4406" s="27">
        <v>6637.09</v>
      </c>
    </row>
    <row r="4407" spans="1:16" ht="16.5" x14ac:dyDescent="0.3">
      <c r="A4407" s="2">
        <v>36690</v>
      </c>
      <c r="B4407" s="1">
        <v>102.53</v>
      </c>
      <c r="C4407" s="14">
        <v>36802</v>
      </c>
      <c r="D4407" s="13">
        <v>1426.46</v>
      </c>
      <c r="E4407" s="17">
        <v>36643</v>
      </c>
      <c r="F4407" s="16">
        <v>18019.169999999998</v>
      </c>
      <c r="G4407" s="20">
        <v>36928</v>
      </c>
      <c r="H4407" s="19">
        <v>4706.83</v>
      </c>
      <c r="I4407" s="31">
        <v>36675</v>
      </c>
      <c r="J4407" s="30">
        <v>13975.07</v>
      </c>
      <c r="K4407" s="28">
        <v>36675</v>
      </c>
      <c r="L4407" s="27">
        <v>1682.83</v>
      </c>
      <c r="M4407" s="25">
        <v>36882</v>
      </c>
      <c r="N4407" s="24">
        <v>6097.5</v>
      </c>
      <c r="O4407" s="28">
        <v>36864</v>
      </c>
      <c r="P4407" s="27">
        <v>6408.1</v>
      </c>
    </row>
    <row r="4408" spans="1:16" ht="16.5" x14ac:dyDescent="0.3">
      <c r="A4408" s="2">
        <v>36689</v>
      </c>
      <c r="B4408" s="1">
        <v>107.82</v>
      </c>
      <c r="C4408" s="14">
        <v>36801</v>
      </c>
      <c r="D4408" s="13">
        <v>1436.23</v>
      </c>
      <c r="E4408" s="17">
        <v>36642</v>
      </c>
      <c r="F4408" s="16">
        <v>18134.310000000001</v>
      </c>
      <c r="G4408" s="20">
        <v>36927</v>
      </c>
      <c r="H4408" s="19">
        <v>4668.57</v>
      </c>
      <c r="I4408" s="31">
        <v>36672</v>
      </c>
      <c r="J4408" s="30">
        <v>13722.7</v>
      </c>
      <c r="K4408" s="28">
        <v>36672</v>
      </c>
      <c r="L4408" s="27">
        <v>1628.42</v>
      </c>
      <c r="M4408" s="25">
        <v>36881</v>
      </c>
      <c r="N4408" s="24">
        <v>6115.5</v>
      </c>
      <c r="O4408" s="28">
        <v>36861</v>
      </c>
      <c r="P4408" s="27">
        <v>6512.91</v>
      </c>
    </row>
    <row r="4409" spans="1:16" ht="16.5" x14ac:dyDescent="0.3">
      <c r="A4409" s="2">
        <v>36686</v>
      </c>
      <c r="B4409" s="1">
        <v>106.54</v>
      </c>
      <c r="C4409" s="14">
        <v>36798</v>
      </c>
      <c r="D4409" s="13">
        <v>1436.51</v>
      </c>
      <c r="E4409" s="17">
        <v>36641</v>
      </c>
      <c r="F4409" s="16">
        <v>18272.330000000002</v>
      </c>
      <c r="G4409" s="20">
        <v>36924</v>
      </c>
      <c r="H4409" s="19">
        <v>4665.1899999999996</v>
      </c>
      <c r="I4409" s="31">
        <v>36671</v>
      </c>
      <c r="J4409" s="30">
        <v>13921.06</v>
      </c>
      <c r="K4409" s="28">
        <v>36671</v>
      </c>
      <c r="L4409" s="27">
        <v>1630.94</v>
      </c>
      <c r="M4409" s="25">
        <v>36880</v>
      </c>
      <c r="N4409" s="24">
        <v>6176.7</v>
      </c>
      <c r="O4409" s="28">
        <v>36860</v>
      </c>
      <c r="P4409" s="27">
        <v>6372.33</v>
      </c>
    </row>
    <row r="4410" spans="1:16" ht="16.5" x14ac:dyDescent="0.3">
      <c r="A4410" s="2">
        <v>36685</v>
      </c>
      <c r="B4410" s="1">
        <v>101.45</v>
      </c>
      <c r="C4410" s="14">
        <v>36797</v>
      </c>
      <c r="D4410" s="13">
        <v>1458.29</v>
      </c>
      <c r="E4410" s="17">
        <v>36640</v>
      </c>
      <c r="F4410" s="16">
        <v>18480.150000000001</v>
      </c>
      <c r="G4410" s="20">
        <v>36923</v>
      </c>
      <c r="H4410" s="19">
        <v>4709.1899999999996</v>
      </c>
      <c r="I4410" s="31">
        <v>36670</v>
      </c>
      <c r="J4410" s="30">
        <v>13933.98</v>
      </c>
      <c r="K4410" s="28">
        <v>36670</v>
      </c>
      <c r="L4410" s="27">
        <v>1692.6</v>
      </c>
      <c r="M4410" s="25">
        <v>36879</v>
      </c>
      <c r="N4410" s="24">
        <v>6295</v>
      </c>
      <c r="O4410" s="28">
        <v>36859</v>
      </c>
      <c r="P4410" s="27">
        <v>6598.32</v>
      </c>
    </row>
    <row r="4411" spans="1:16" ht="16.5" x14ac:dyDescent="0.3">
      <c r="A4411" s="2">
        <v>36684</v>
      </c>
      <c r="B4411" s="1">
        <v>104.33</v>
      </c>
      <c r="C4411" s="14">
        <v>36796</v>
      </c>
      <c r="D4411" s="13">
        <v>1426.57</v>
      </c>
      <c r="E4411" s="17">
        <v>36637</v>
      </c>
      <c r="F4411" s="16">
        <v>18252.68</v>
      </c>
      <c r="G4411" s="20">
        <v>36922</v>
      </c>
      <c r="H4411" s="19">
        <v>4779.8999999999996</v>
      </c>
      <c r="I4411" s="31">
        <v>36669</v>
      </c>
      <c r="J4411" s="30">
        <v>14257.18</v>
      </c>
      <c r="K4411" s="28">
        <v>36669</v>
      </c>
      <c r="L4411" s="27">
        <v>1745.75</v>
      </c>
      <c r="M4411" s="25">
        <v>36878</v>
      </c>
      <c r="N4411" s="24">
        <v>6246.5</v>
      </c>
      <c r="O4411" s="28">
        <v>36858</v>
      </c>
      <c r="P4411" s="27">
        <v>6625.56</v>
      </c>
    </row>
    <row r="4412" spans="1:16" ht="16.5" x14ac:dyDescent="0.3">
      <c r="A4412" s="2">
        <v>36682</v>
      </c>
      <c r="B4412" s="1">
        <v>100.78</v>
      </c>
      <c r="C4412" s="14">
        <v>36795</v>
      </c>
      <c r="D4412" s="13">
        <v>1427.21</v>
      </c>
      <c r="E4412" s="17">
        <v>36636</v>
      </c>
      <c r="F4412" s="16">
        <v>18959.32</v>
      </c>
      <c r="G4412" s="20">
        <v>36921</v>
      </c>
      <c r="H4412" s="19">
        <v>4726.6499999999996</v>
      </c>
      <c r="I4412" s="31">
        <v>36668</v>
      </c>
      <c r="J4412" s="30">
        <v>14140.73</v>
      </c>
      <c r="K4412" s="28">
        <v>36668</v>
      </c>
      <c r="L4412" s="27">
        <v>1828.78</v>
      </c>
      <c r="M4412" s="25">
        <v>36875</v>
      </c>
      <c r="N4412" s="24">
        <v>6175.8</v>
      </c>
      <c r="O4412" s="28">
        <v>36857</v>
      </c>
      <c r="P4412" s="27">
        <v>6696.91</v>
      </c>
    </row>
    <row r="4413" spans="1:16" ht="16.5" x14ac:dyDescent="0.3">
      <c r="A4413" s="2">
        <v>36679</v>
      </c>
      <c r="B4413" s="1">
        <v>96.81</v>
      </c>
      <c r="C4413" s="14">
        <v>36794</v>
      </c>
      <c r="D4413" s="13">
        <v>1439.03</v>
      </c>
      <c r="E4413" s="17">
        <v>36635</v>
      </c>
      <c r="F4413" s="16">
        <v>19086.62</v>
      </c>
      <c r="G4413" s="20">
        <v>36920</v>
      </c>
      <c r="H4413" s="19">
        <v>4757.09</v>
      </c>
      <c r="I4413" s="31">
        <v>36665</v>
      </c>
      <c r="J4413" s="30">
        <v>14478.26</v>
      </c>
      <c r="K4413" s="28">
        <v>36665</v>
      </c>
      <c r="L4413" s="27">
        <v>1874.98</v>
      </c>
      <c r="M4413" s="25">
        <v>36874</v>
      </c>
      <c r="N4413" s="24">
        <v>6263.8</v>
      </c>
      <c r="O4413" s="28">
        <v>36854</v>
      </c>
      <c r="P4413" s="27">
        <v>6664.18</v>
      </c>
    </row>
    <row r="4414" spans="1:16" ht="16.5" x14ac:dyDescent="0.3">
      <c r="A4414" s="2">
        <v>36678</v>
      </c>
      <c r="B4414" s="1">
        <v>93.9</v>
      </c>
      <c r="C4414" s="14">
        <v>36791</v>
      </c>
      <c r="D4414" s="13">
        <v>1448.72</v>
      </c>
      <c r="E4414" s="17">
        <v>36634</v>
      </c>
      <c r="F4414" s="16">
        <v>18969.52</v>
      </c>
      <c r="G4414" s="20">
        <v>36917</v>
      </c>
      <c r="H4414" s="19">
        <v>4760.2</v>
      </c>
      <c r="I4414" s="31">
        <v>36664</v>
      </c>
      <c r="J4414" s="30">
        <v>14322.6</v>
      </c>
      <c r="K4414" s="28">
        <v>36664</v>
      </c>
      <c r="L4414" s="27">
        <v>1901.6</v>
      </c>
      <c r="M4414" s="25">
        <v>36873</v>
      </c>
      <c r="N4414" s="24">
        <v>6403</v>
      </c>
      <c r="O4414" s="28">
        <v>36853</v>
      </c>
      <c r="P4414" s="27">
        <v>6601</v>
      </c>
    </row>
    <row r="4415" spans="1:16" ht="16.5" x14ac:dyDescent="0.3">
      <c r="A4415" s="2">
        <v>36677</v>
      </c>
      <c r="B4415" s="1">
        <v>92.74</v>
      </c>
      <c r="C4415" s="14">
        <v>36790</v>
      </c>
      <c r="D4415" s="13">
        <v>1449.05</v>
      </c>
      <c r="E4415" s="17">
        <v>36633</v>
      </c>
      <c r="F4415" s="16">
        <v>19008.64</v>
      </c>
      <c r="G4415" s="20">
        <v>36916</v>
      </c>
      <c r="H4415" s="19">
        <v>4779.3500000000004</v>
      </c>
      <c r="I4415" s="31">
        <v>36663</v>
      </c>
      <c r="J4415" s="30">
        <v>14827.81</v>
      </c>
      <c r="K4415" s="28">
        <v>36663</v>
      </c>
      <c r="L4415" s="27">
        <v>1853.84</v>
      </c>
      <c r="M4415" s="25">
        <v>36872</v>
      </c>
      <c r="N4415" s="24">
        <v>6390.4</v>
      </c>
      <c r="O4415" s="28">
        <v>36852</v>
      </c>
      <c r="P4415" s="27">
        <v>6510.54</v>
      </c>
    </row>
    <row r="4416" spans="1:16" ht="16.5" x14ac:dyDescent="0.3">
      <c r="A4416" s="2">
        <v>36676</v>
      </c>
      <c r="B4416" s="1">
        <v>87.33</v>
      </c>
      <c r="C4416" s="14">
        <v>36789</v>
      </c>
      <c r="D4416" s="13">
        <v>1451.34</v>
      </c>
      <c r="E4416" s="17">
        <v>36630</v>
      </c>
      <c r="F4416" s="16">
        <v>20434.68</v>
      </c>
      <c r="G4416" s="20">
        <v>36915</v>
      </c>
      <c r="H4416" s="19">
        <v>4773.26</v>
      </c>
      <c r="I4416" s="31">
        <v>36662</v>
      </c>
      <c r="J4416" s="30">
        <v>15160.29</v>
      </c>
      <c r="K4416" s="28">
        <v>36662</v>
      </c>
      <c r="L4416" s="27">
        <v>1894.87</v>
      </c>
      <c r="M4416" s="25">
        <v>36871</v>
      </c>
      <c r="N4416" s="24">
        <v>6370.3</v>
      </c>
      <c r="O4416" s="28">
        <v>36851</v>
      </c>
      <c r="P4416" s="27">
        <v>6678.07</v>
      </c>
    </row>
    <row r="4417" spans="1:16" ht="16.5" x14ac:dyDescent="0.3">
      <c r="A4417" s="2">
        <v>36675</v>
      </c>
      <c r="B4417" s="1">
        <v>82.79</v>
      </c>
      <c r="C4417" s="14">
        <v>36788</v>
      </c>
      <c r="D4417" s="13">
        <v>1459.9</v>
      </c>
      <c r="E4417" s="17">
        <v>36629</v>
      </c>
      <c r="F4417" s="16">
        <v>20526.419999999998</v>
      </c>
      <c r="G4417" s="20">
        <v>36914</v>
      </c>
      <c r="H4417" s="19">
        <v>4743.93</v>
      </c>
      <c r="I4417" s="31">
        <v>36661</v>
      </c>
      <c r="J4417" s="30">
        <v>14881.3</v>
      </c>
      <c r="K4417" s="28">
        <v>36661</v>
      </c>
      <c r="L4417" s="27">
        <v>1809.15</v>
      </c>
      <c r="M4417" s="25">
        <v>36868</v>
      </c>
      <c r="N4417" s="24">
        <v>6288.3</v>
      </c>
      <c r="O4417" s="28">
        <v>36850</v>
      </c>
      <c r="P4417" s="27">
        <v>6609.48</v>
      </c>
    </row>
    <row r="4418" spans="1:16" ht="16.5" x14ac:dyDescent="0.3">
      <c r="A4418" s="2">
        <v>36672</v>
      </c>
      <c r="B4418" s="1">
        <v>83.12</v>
      </c>
      <c r="C4418" s="14">
        <v>36787</v>
      </c>
      <c r="D4418" s="13">
        <v>1444.51</v>
      </c>
      <c r="E4418" s="17">
        <v>36628</v>
      </c>
      <c r="F4418" s="16">
        <v>20833.21</v>
      </c>
      <c r="G4418" s="20">
        <v>36913</v>
      </c>
      <c r="H4418" s="19">
        <v>4743.3900000000003</v>
      </c>
      <c r="I4418" s="31">
        <v>36658</v>
      </c>
      <c r="J4418" s="30">
        <v>15111.94</v>
      </c>
      <c r="K4418" s="28">
        <v>36658</v>
      </c>
      <c r="L4418" s="27">
        <v>1745.93</v>
      </c>
      <c r="M4418" s="25">
        <v>36867</v>
      </c>
      <c r="N4418" s="24">
        <v>6231.4</v>
      </c>
      <c r="O4418" s="28">
        <v>36847</v>
      </c>
      <c r="P4418" s="27">
        <v>6752.29</v>
      </c>
    </row>
    <row r="4419" spans="1:16" ht="16.5" x14ac:dyDescent="0.3">
      <c r="A4419" s="2">
        <v>36671</v>
      </c>
      <c r="B4419" s="1">
        <v>88.57</v>
      </c>
      <c r="C4419" s="14">
        <v>36784</v>
      </c>
      <c r="D4419" s="13">
        <v>1465.81</v>
      </c>
      <c r="E4419" s="17">
        <v>36627</v>
      </c>
      <c r="F4419" s="16">
        <v>20522.52</v>
      </c>
      <c r="G4419" s="20">
        <v>36910</v>
      </c>
      <c r="H4419" s="19">
        <v>4720.03</v>
      </c>
      <c r="I4419" s="31">
        <v>36656</v>
      </c>
      <c r="J4419" s="30">
        <v>14492.92</v>
      </c>
      <c r="K4419" s="28">
        <v>36656</v>
      </c>
      <c r="L4419" s="27">
        <v>1578.62</v>
      </c>
      <c r="M4419" s="25">
        <v>36866</v>
      </c>
      <c r="N4419" s="24">
        <v>6273.3</v>
      </c>
      <c r="O4419" s="28">
        <v>36846</v>
      </c>
      <c r="P4419" s="27">
        <v>6842.11</v>
      </c>
    </row>
    <row r="4420" spans="1:16" ht="16.5" x14ac:dyDescent="0.3">
      <c r="A4420" s="2">
        <v>36670</v>
      </c>
      <c r="B4420" s="1">
        <v>85.78</v>
      </c>
      <c r="C4420" s="14">
        <v>36783</v>
      </c>
      <c r="D4420" s="13">
        <v>1480.87</v>
      </c>
      <c r="E4420" s="17">
        <v>36626</v>
      </c>
      <c r="F4420" s="16">
        <v>20619.060000000001</v>
      </c>
      <c r="G4420" s="20">
        <v>36909</v>
      </c>
      <c r="H4420" s="19">
        <v>4754.97</v>
      </c>
      <c r="I4420" s="31">
        <v>36655</v>
      </c>
      <c r="J4420" s="30">
        <v>14776.9</v>
      </c>
      <c r="K4420" s="28">
        <v>36655</v>
      </c>
      <c r="L4420" s="27">
        <v>1537.45</v>
      </c>
      <c r="M4420" s="25">
        <v>36865</v>
      </c>
      <c r="N4420" s="24">
        <v>6299</v>
      </c>
      <c r="O4420" s="28">
        <v>36845</v>
      </c>
      <c r="P4420" s="27">
        <v>6961.09</v>
      </c>
    </row>
    <row r="4421" spans="1:16" ht="16.5" x14ac:dyDescent="0.3">
      <c r="A4421" s="2">
        <v>36669</v>
      </c>
      <c r="B4421" s="1">
        <v>86.79</v>
      </c>
      <c r="C4421" s="14">
        <v>36782</v>
      </c>
      <c r="D4421" s="13">
        <v>1484.91</v>
      </c>
      <c r="E4421" s="17">
        <v>36623</v>
      </c>
      <c r="F4421" s="16">
        <v>20252.810000000001</v>
      </c>
      <c r="G4421" s="20">
        <v>36908</v>
      </c>
      <c r="H4421" s="19">
        <v>4787.45</v>
      </c>
      <c r="I4421" s="31">
        <v>36654</v>
      </c>
      <c r="J4421" s="30">
        <v>14901</v>
      </c>
      <c r="K4421" s="28">
        <v>36654</v>
      </c>
      <c r="L4421" s="27">
        <v>1524.95</v>
      </c>
      <c r="M4421" s="25">
        <v>36864</v>
      </c>
      <c r="N4421" s="24">
        <v>6158.7</v>
      </c>
      <c r="O4421" s="28">
        <v>36844</v>
      </c>
      <c r="P4421" s="27">
        <v>6966.65</v>
      </c>
    </row>
    <row r="4422" spans="1:16" ht="16.5" x14ac:dyDescent="0.3">
      <c r="A4422" s="2">
        <v>36668</v>
      </c>
      <c r="B4422" s="1">
        <v>88.34</v>
      </c>
      <c r="C4422" s="14">
        <v>36781</v>
      </c>
      <c r="D4422" s="13">
        <v>1481.99</v>
      </c>
      <c r="E4422" s="17">
        <v>36622</v>
      </c>
      <c r="F4422" s="16">
        <v>20223.61</v>
      </c>
      <c r="G4422" s="20">
        <v>36907</v>
      </c>
      <c r="H4422" s="19">
        <v>4693.82</v>
      </c>
      <c r="I4422" s="31">
        <v>36651</v>
      </c>
      <c r="J4422" s="30">
        <v>15268.64</v>
      </c>
      <c r="K4422" s="28">
        <v>36651</v>
      </c>
      <c r="L4422" s="27">
        <v>1575.53</v>
      </c>
      <c r="M4422" s="25">
        <v>36861</v>
      </c>
      <c r="N4422" s="24">
        <v>6170.4</v>
      </c>
      <c r="O4422" s="28">
        <v>36843</v>
      </c>
      <c r="P4422" s="27">
        <v>6742.1</v>
      </c>
    </row>
    <row r="4423" spans="1:16" ht="16.5" x14ac:dyDescent="0.3">
      <c r="A4423" s="2">
        <v>36665</v>
      </c>
      <c r="B4423" s="1">
        <v>93.36</v>
      </c>
      <c r="C4423" s="14">
        <v>36780</v>
      </c>
      <c r="D4423" s="13">
        <v>1489.26</v>
      </c>
      <c r="E4423" s="17">
        <v>36621</v>
      </c>
      <c r="F4423" s="16">
        <v>20462.77</v>
      </c>
      <c r="G4423" s="20">
        <v>36906</v>
      </c>
      <c r="H4423" s="19">
        <v>4763.53</v>
      </c>
      <c r="I4423" s="31">
        <v>36650</v>
      </c>
      <c r="J4423" s="30">
        <v>15314.07</v>
      </c>
      <c r="K4423" s="28">
        <v>36650</v>
      </c>
      <c r="L4423" s="27">
        <v>1575.93</v>
      </c>
      <c r="M4423" s="25">
        <v>36860</v>
      </c>
      <c r="N4423" s="24">
        <v>6142.2</v>
      </c>
      <c r="O4423" s="28">
        <v>36840</v>
      </c>
      <c r="P4423" s="27">
        <v>6851.69</v>
      </c>
    </row>
    <row r="4424" spans="1:16" ht="16.5" x14ac:dyDescent="0.3">
      <c r="A4424" s="2">
        <v>36664</v>
      </c>
      <c r="B4424" s="1">
        <v>90.93</v>
      </c>
      <c r="C4424" s="14">
        <v>36777</v>
      </c>
      <c r="D4424" s="13">
        <v>1494.5</v>
      </c>
      <c r="E4424" s="17">
        <v>36620</v>
      </c>
      <c r="F4424" s="16">
        <v>20594.93</v>
      </c>
      <c r="G4424" s="20">
        <v>36903</v>
      </c>
      <c r="H4424" s="19">
        <v>4737.95</v>
      </c>
      <c r="I4424" s="31">
        <v>36649</v>
      </c>
      <c r="J4424" s="30">
        <v>15577.47</v>
      </c>
      <c r="K4424" s="28">
        <v>36649</v>
      </c>
      <c r="L4424" s="27">
        <v>1560.47</v>
      </c>
      <c r="M4424" s="25">
        <v>36859</v>
      </c>
      <c r="N4424" s="24">
        <v>6164.9</v>
      </c>
      <c r="O4424" s="28">
        <v>36839</v>
      </c>
      <c r="P4424" s="27">
        <v>6959.5</v>
      </c>
    </row>
    <row r="4425" spans="1:16" ht="16.5" x14ac:dyDescent="0.3">
      <c r="A4425" s="2">
        <v>36663</v>
      </c>
      <c r="B4425" s="1">
        <v>92.55</v>
      </c>
      <c r="C4425" s="14">
        <v>36776</v>
      </c>
      <c r="D4425" s="13">
        <v>1502.51</v>
      </c>
      <c r="E4425" s="17">
        <v>36619</v>
      </c>
      <c r="F4425" s="16">
        <v>20726.990000000002</v>
      </c>
      <c r="G4425" s="20">
        <v>36902</v>
      </c>
      <c r="H4425" s="19">
        <v>4686.88</v>
      </c>
      <c r="I4425" s="31">
        <v>36648</v>
      </c>
      <c r="J4425" s="30">
        <v>15817.76</v>
      </c>
      <c r="K4425" s="28">
        <v>36648</v>
      </c>
      <c r="L4425" s="27">
        <v>1602.15</v>
      </c>
      <c r="M4425" s="25">
        <v>36858</v>
      </c>
      <c r="N4425" s="24">
        <v>6249.8</v>
      </c>
      <c r="O4425" s="28">
        <v>36838</v>
      </c>
      <c r="P4425" s="27">
        <v>7008.64</v>
      </c>
    </row>
    <row r="4426" spans="1:16" ht="16.5" x14ac:dyDescent="0.3">
      <c r="A4426" s="2">
        <v>36662</v>
      </c>
      <c r="B4426" s="1">
        <v>94.76</v>
      </c>
      <c r="C4426" s="14">
        <v>36775</v>
      </c>
      <c r="D4426" s="13">
        <v>1492.25</v>
      </c>
      <c r="E4426" s="17">
        <v>36616</v>
      </c>
      <c r="F4426" s="16">
        <v>20337.32</v>
      </c>
      <c r="G4426" s="20">
        <v>36901</v>
      </c>
      <c r="H4426" s="19">
        <v>4598.82</v>
      </c>
      <c r="I4426" s="31">
        <v>36644</v>
      </c>
      <c r="J4426" s="30">
        <v>15519.3</v>
      </c>
      <c r="K4426" s="28">
        <v>36644</v>
      </c>
      <c r="L4426" s="27">
        <v>1573.45</v>
      </c>
      <c r="M4426" s="25">
        <v>36857</v>
      </c>
      <c r="N4426" s="24">
        <v>6374.7</v>
      </c>
      <c r="O4426" s="28">
        <v>36837</v>
      </c>
      <c r="P4426" s="27">
        <v>7076.28</v>
      </c>
    </row>
    <row r="4427" spans="1:16" ht="16.5" x14ac:dyDescent="0.3">
      <c r="A4427" s="2">
        <v>36661</v>
      </c>
      <c r="B4427" s="1">
        <v>92.09</v>
      </c>
      <c r="C4427" s="14">
        <v>36774</v>
      </c>
      <c r="D4427" s="13">
        <v>1507.08</v>
      </c>
      <c r="E4427" s="17">
        <v>36615</v>
      </c>
      <c r="F4427" s="16">
        <v>20441.5</v>
      </c>
      <c r="G4427" s="20">
        <v>36900</v>
      </c>
      <c r="H4427" s="19">
        <v>4641.79</v>
      </c>
      <c r="I4427" s="31">
        <v>36643</v>
      </c>
      <c r="J4427" s="30">
        <v>15192.87</v>
      </c>
      <c r="K4427" s="28">
        <v>36643</v>
      </c>
      <c r="L4427" s="27">
        <v>1564.68</v>
      </c>
      <c r="M4427" s="25">
        <v>36854</v>
      </c>
      <c r="N4427" s="24">
        <v>6327.6</v>
      </c>
      <c r="O4427" s="28">
        <v>36836</v>
      </c>
      <c r="P4427" s="27">
        <v>7136.3</v>
      </c>
    </row>
    <row r="4428" spans="1:16" ht="16.5" x14ac:dyDescent="0.3">
      <c r="A4428" s="2">
        <v>36658</v>
      </c>
      <c r="B4428" s="1">
        <v>93.17</v>
      </c>
      <c r="C4428" s="14">
        <v>36770</v>
      </c>
      <c r="D4428" s="13">
        <v>1520.77</v>
      </c>
      <c r="E4428" s="17">
        <v>36614</v>
      </c>
      <c r="F4428" s="16">
        <v>20706.650000000001</v>
      </c>
      <c r="G4428" s="20">
        <v>36899</v>
      </c>
      <c r="H4428" s="19">
        <v>4711.3100000000004</v>
      </c>
      <c r="I4428" s="31">
        <v>36642</v>
      </c>
      <c r="J4428" s="30">
        <v>15227.39</v>
      </c>
      <c r="K4428" s="28">
        <v>36642</v>
      </c>
      <c r="L4428" s="27">
        <v>1603.59</v>
      </c>
      <c r="M4428" s="25">
        <v>36853</v>
      </c>
      <c r="N4428" s="24">
        <v>6287.3</v>
      </c>
      <c r="O4428" s="28">
        <v>36833</v>
      </c>
      <c r="P4428" s="27">
        <v>7128.27</v>
      </c>
    </row>
    <row r="4429" spans="1:16" ht="16.5" x14ac:dyDescent="0.3">
      <c r="A4429" s="2">
        <v>36656</v>
      </c>
      <c r="B4429" s="1">
        <v>95.72</v>
      </c>
      <c r="C4429" s="14">
        <v>36769</v>
      </c>
      <c r="D4429" s="13">
        <v>1517.68</v>
      </c>
      <c r="E4429" s="17">
        <v>36613</v>
      </c>
      <c r="F4429" s="16">
        <v>20374.34</v>
      </c>
      <c r="G4429" s="20">
        <v>36896</v>
      </c>
      <c r="H4429" s="19">
        <v>4734.4799999999996</v>
      </c>
      <c r="I4429" s="31">
        <v>36641</v>
      </c>
      <c r="J4429" s="30">
        <v>15380.01</v>
      </c>
      <c r="K4429" s="28">
        <v>36641</v>
      </c>
      <c r="L4429" s="27">
        <v>1620.91</v>
      </c>
      <c r="M4429" s="25">
        <v>36852</v>
      </c>
      <c r="N4429" s="24">
        <v>6221.4</v>
      </c>
      <c r="O4429" s="28">
        <v>36832</v>
      </c>
      <c r="P4429" s="27">
        <v>7088.64</v>
      </c>
    </row>
    <row r="4430" spans="1:16" ht="16.5" x14ac:dyDescent="0.3">
      <c r="A4430" s="2">
        <v>36655</v>
      </c>
      <c r="B4430" s="1">
        <v>95.88</v>
      </c>
      <c r="C4430" s="14">
        <v>36768</v>
      </c>
      <c r="D4430" s="13">
        <v>1502.59</v>
      </c>
      <c r="E4430" s="17">
        <v>36612</v>
      </c>
      <c r="F4430" s="16">
        <v>20281.03</v>
      </c>
      <c r="G4430" s="20">
        <v>36895</v>
      </c>
      <c r="H4430" s="19">
        <v>4752.71</v>
      </c>
      <c r="I4430" s="31">
        <v>36636</v>
      </c>
      <c r="J4430" s="30">
        <v>15367.14</v>
      </c>
      <c r="K4430" s="28">
        <v>36636</v>
      </c>
      <c r="L4430" s="27">
        <v>1599.2</v>
      </c>
      <c r="M4430" s="25">
        <v>36851</v>
      </c>
      <c r="N4430" s="24">
        <v>6382.1</v>
      </c>
      <c r="O4430" s="28">
        <v>36831</v>
      </c>
      <c r="P4430" s="27">
        <v>7059.07</v>
      </c>
    </row>
    <row r="4431" spans="1:16" ht="16.5" x14ac:dyDescent="0.3">
      <c r="A4431" s="2">
        <v>36654</v>
      </c>
      <c r="B4431" s="1">
        <v>97.09</v>
      </c>
      <c r="C4431" s="14">
        <v>36767</v>
      </c>
      <c r="D4431" s="13">
        <v>1509.84</v>
      </c>
      <c r="E4431" s="17">
        <v>36609</v>
      </c>
      <c r="F4431" s="16">
        <v>19958.080000000002</v>
      </c>
      <c r="G4431" s="20">
        <v>36894</v>
      </c>
      <c r="H4431" s="19">
        <v>4660.4799999999996</v>
      </c>
      <c r="I4431" s="31">
        <v>36635</v>
      </c>
      <c r="J4431" s="30">
        <v>15427.2</v>
      </c>
      <c r="K4431" s="28">
        <v>36635</v>
      </c>
      <c r="L4431" s="27">
        <v>1612.71</v>
      </c>
      <c r="M4431" s="25">
        <v>36850</v>
      </c>
      <c r="N4431" s="24">
        <v>6345</v>
      </c>
      <c r="O4431" s="28">
        <v>36830</v>
      </c>
      <c r="P4431" s="27">
        <v>7077.44</v>
      </c>
    </row>
    <row r="4432" spans="1:16" ht="16.5" x14ac:dyDescent="0.3">
      <c r="A4432" s="2">
        <v>36650</v>
      </c>
      <c r="B4432" s="1">
        <v>94.51</v>
      </c>
      <c r="C4432" s="14">
        <v>36766</v>
      </c>
      <c r="D4432" s="13">
        <v>1514.09</v>
      </c>
      <c r="E4432" s="17">
        <v>36608</v>
      </c>
      <c r="F4432" s="16">
        <v>19704.599999999999</v>
      </c>
      <c r="G4432" s="20">
        <v>36893</v>
      </c>
      <c r="H4432" s="19">
        <v>4701.68</v>
      </c>
      <c r="I4432" s="31">
        <v>36634</v>
      </c>
      <c r="J4432" s="30">
        <v>15278.32</v>
      </c>
      <c r="K4432" s="28">
        <v>36634</v>
      </c>
      <c r="L4432" s="27">
        <v>1625.95</v>
      </c>
      <c r="M4432" s="25">
        <v>36847</v>
      </c>
      <c r="N4432" s="24">
        <v>6440.1</v>
      </c>
      <c r="O4432" s="28">
        <v>36829</v>
      </c>
      <c r="P4432" s="27">
        <v>6926.57</v>
      </c>
    </row>
    <row r="4433" spans="1:16" ht="16.5" x14ac:dyDescent="0.3">
      <c r="A4433" s="2">
        <v>36649</v>
      </c>
      <c r="B4433" s="1">
        <v>94.79</v>
      </c>
      <c r="C4433" s="14">
        <v>36763</v>
      </c>
      <c r="D4433" s="13">
        <v>1506.45</v>
      </c>
      <c r="E4433" s="17">
        <v>36607</v>
      </c>
      <c r="F4433" s="16">
        <v>19733.59</v>
      </c>
      <c r="G4433" s="20">
        <v>36889</v>
      </c>
      <c r="H4433" s="19">
        <v>4772.3900000000003</v>
      </c>
      <c r="I4433" s="31">
        <v>36633</v>
      </c>
      <c r="J4433" s="30">
        <v>14762.37</v>
      </c>
      <c r="K4433" s="28">
        <v>36633</v>
      </c>
      <c r="L4433" s="27">
        <v>1469.62</v>
      </c>
      <c r="M4433" s="25">
        <v>36846</v>
      </c>
      <c r="N4433" s="24">
        <v>6430.4</v>
      </c>
      <c r="O4433" s="28">
        <v>36826</v>
      </c>
      <c r="P4433" s="27">
        <v>6924.68</v>
      </c>
    </row>
    <row r="4434" spans="1:16" ht="16.5" x14ac:dyDescent="0.3">
      <c r="A4434" s="2">
        <v>36648</v>
      </c>
      <c r="B4434" s="1">
        <v>94.88</v>
      </c>
      <c r="C4434" s="14">
        <v>36762</v>
      </c>
      <c r="D4434" s="13">
        <v>1508.31</v>
      </c>
      <c r="E4434" s="17">
        <v>36606</v>
      </c>
      <c r="F4434" s="16">
        <v>19602.36</v>
      </c>
      <c r="G4434" s="20">
        <v>36888</v>
      </c>
      <c r="H4434" s="19">
        <v>4770.8999999999996</v>
      </c>
      <c r="I4434" s="31">
        <v>36630</v>
      </c>
      <c r="J4434" s="30">
        <v>16142.76</v>
      </c>
      <c r="K4434" s="28">
        <v>36630</v>
      </c>
      <c r="L4434" s="27">
        <v>1596.99</v>
      </c>
      <c r="M4434" s="25">
        <v>36845</v>
      </c>
      <c r="N4434" s="24">
        <v>6432.3</v>
      </c>
      <c r="O4434" s="28">
        <v>36825</v>
      </c>
      <c r="P4434" s="27">
        <v>6767.9</v>
      </c>
    </row>
    <row r="4435" spans="1:16" ht="16.5" x14ac:dyDescent="0.3">
      <c r="A4435" s="2">
        <v>36644</v>
      </c>
      <c r="B4435" s="1">
        <v>91.21</v>
      </c>
      <c r="C4435" s="14">
        <v>36761</v>
      </c>
      <c r="D4435" s="13">
        <v>1505.97</v>
      </c>
      <c r="E4435" s="17">
        <v>36602</v>
      </c>
      <c r="F4435" s="16">
        <v>19566.32</v>
      </c>
      <c r="G4435" s="20">
        <v>36887</v>
      </c>
      <c r="H4435" s="19">
        <v>4721.49</v>
      </c>
      <c r="I4435" s="31">
        <v>36629</v>
      </c>
      <c r="J4435" s="30">
        <v>16352.56</v>
      </c>
      <c r="K4435" s="28">
        <v>36629</v>
      </c>
      <c r="L4435" s="27">
        <v>1511.27</v>
      </c>
      <c r="M4435" s="25">
        <v>36844</v>
      </c>
      <c r="N4435" s="24">
        <v>6412.9</v>
      </c>
      <c r="O4435" s="28">
        <v>36824</v>
      </c>
      <c r="P4435" s="27">
        <v>6748.22</v>
      </c>
    </row>
    <row r="4436" spans="1:16" ht="16.5" x14ac:dyDescent="0.3">
      <c r="A4436" s="2">
        <v>36643</v>
      </c>
      <c r="B4436" s="1">
        <v>86.75</v>
      </c>
      <c r="C4436" s="14">
        <v>36760</v>
      </c>
      <c r="D4436" s="13">
        <v>1498.13</v>
      </c>
      <c r="E4436" s="17">
        <v>36601</v>
      </c>
      <c r="F4436" s="16">
        <v>19253.23</v>
      </c>
      <c r="G4436" s="20">
        <v>36882</v>
      </c>
      <c r="H4436" s="19">
        <v>4655.87</v>
      </c>
      <c r="I4436" s="31">
        <v>36628</v>
      </c>
      <c r="J4436" s="30">
        <v>16577.09</v>
      </c>
      <c r="K4436" s="28">
        <v>36628</v>
      </c>
      <c r="L4436" s="27">
        <v>1530.5</v>
      </c>
      <c r="M4436" s="25">
        <v>36843</v>
      </c>
      <c r="N4436" s="24">
        <v>6274.8</v>
      </c>
      <c r="O4436" s="28">
        <v>36823</v>
      </c>
      <c r="P4436" s="27">
        <v>6802.81</v>
      </c>
    </row>
    <row r="4437" spans="1:16" ht="16.5" x14ac:dyDescent="0.3">
      <c r="A4437" s="2">
        <v>36642</v>
      </c>
      <c r="B4437" s="1">
        <v>89.46</v>
      </c>
      <c r="C4437" s="14">
        <v>36759</v>
      </c>
      <c r="D4437" s="13">
        <v>1499.48</v>
      </c>
      <c r="E4437" s="17">
        <v>36600</v>
      </c>
      <c r="F4437" s="16">
        <v>19078.599999999999</v>
      </c>
      <c r="G4437" s="20">
        <v>36881</v>
      </c>
      <c r="H4437" s="19">
        <v>4614.24</v>
      </c>
      <c r="I4437" s="31">
        <v>36627</v>
      </c>
      <c r="J4437" s="30">
        <v>16487.66</v>
      </c>
      <c r="K4437" s="28">
        <v>36627</v>
      </c>
      <c r="L4437" s="27">
        <v>1538.19</v>
      </c>
      <c r="M4437" s="25">
        <v>36840</v>
      </c>
      <c r="N4437" s="24">
        <v>6400.2</v>
      </c>
      <c r="O4437" s="28">
        <v>36822</v>
      </c>
      <c r="P4437" s="27">
        <v>6620.87</v>
      </c>
    </row>
    <row r="4438" spans="1:16" ht="16.5" x14ac:dyDescent="0.3">
      <c r="A4438" s="2">
        <v>36641</v>
      </c>
      <c r="B4438" s="1">
        <v>92.5</v>
      </c>
      <c r="C4438" s="14">
        <v>36756</v>
      </c>
      <c r="D4438" s="13">
        <v>1491.72</v>
      </c>
      <c r="E4438" s="17">
        <v>36599</v>
      </c>
      <c r="F4438" s="16">
        <v>19141.84</v>
      </c>
      <c r="G4438" s="20">
        <v>36880</v>
      </c>
      <c r="H4438" s="19">
        <v>4641.1499999999996</v>
      </c>
      <c r="I4438" s="31">
        <v>36626</v>
      </c>
      <c r="J4438" s="30">
        <v>16850.740000000002</v>
      </c>
      <c r="K4438" s="28">
        <v>36626</v>
      </c>
      <c r="L4438" s="27">
        <v>1509.66</v>
      </c>
      <c r="M4438" s="25">
        <v>36839</v>
      </c>
      <c r="N4438" s="24">
        <v>6442.2</v>
      </c>
      <c r="O4438" s="28">
        <v>36819</v>
      </c>
      <c r="P4438" s="27">
        <v>6618.43</v>
      </c>
    </row>
    <row r="4439" spans="1:16" ht="16.5" x14ac:dyDescent="0.3">
      <c r="A4439" s="2">
        <v>36640</v>
      </c>
      <c r="B4439" s="1">
        <v>93.88</v>
      </c>
      <c r="C4439" s="14">
        <v>36755</v>
      </c>
      <c r="D4439" s="13">
        <v>1496.07</v>
      </c>
      <c r="E4439" s="17">
        <v>36598</v>
      </c>
      <c r="F4439" s="16">
        <v>19189.93</v>
      </c>
      <c r="G4439" s="20">
        <v>36879</v>
      </c>
      <c r="H4439" s="19">
        <v>4814.6400000000003</v>
      </c>
      <c r="I4439" s="31">
        <v>36623</v>
      </c>
      <c r="J4439" s="30">
        <v>16941.68</v>
      </c>
      <c r="K4439" s="28">
        <v>36623</v>
      </c>
      <c r="L4439" s="27">
        <v>1503.67</v>
      </c>
      <c r="M4439" s="25">
        <v>36838</v>
      </c>
      <c r="N4439" s="24">
        <v>6477.4</v>
      </c>
      <c r="O4439" s="28">
        <v>36818</v>
      </c>
      <c r="P4439" s="27">
        <v>6619.43</v>
      </c>
    </row>
    <row r="4440" spans="1:16" ht="16.5" x14ac:dyDescent="0.3">
      <c r="A4440" s="2">
        <v>36637</v>
      </c>
      <c r="B4440" s="1">
        <v>96.43</v>
      </c>
      <c r="C4440" s="14">
        <v>36754</v>
      </c>
      <c r="D4440" s="13">
        <v>1479.85</v>
      </c>
      <c r="E4440" s="17">
        <v>36595</v>
      </c>
      <c r="F4440" s="16">
        <v>19750.400000000001</v>
      </c>
      <c r="G4440" s="20">
        <v>36878</v>
      </c>
      <c r="H4440" s="19">
        <v>4744.26</v>
      </c>
      <c r="I4440" s="31">
        <v>36622</v>
      </c>
      <c r="J4440" s="30">
        <v>16491.39</v>
      </c>
      <c r="K4440" s="28">
        <v>36622</v>
      </c>
      <c r="L4440" s="27">
        <v>1466.76</v>
      </c>
      <c r="M4440" s="25">
        <v>36837</v>
      </c>
      <c r="N4440" s="24">
        <v>6466.9</v>
      </c>
      <c r="O4440" s="28">
        <v>36817</v>
      </c>
      <c r="P4440" s="27">
        <v>6483</v>
      </c>
    </row>
    <row r="4441" spans="1:16" ht="16.5" x14ac:dyDescent="0.3">
      <c r="A4441" s="2">
        <v>36636</v>
      </c>
      <c r="B4441" s="1">
        <v>95.86</v>
      </c>
      <c r="C4441" s="14">
        <v>36753</v>
      </c>
      <c r="D4441" s="13">
        <v>1484.43</v>
      </c>
      <c r="E4441" s="17">
        <v>36594</v>
      </c>
      <c r="F4441" s="16">
        <v>19662.330000000002</v>
      </c>
      <c r="G4441" s="20">
        <v>36875</v>
      </c>
      <c r="H4441" s="19">
        <v>4718</v>
      </c>
      <c r="I4441" s="31">
        <v>36621</v>
      </c>
      <c r="J4441" s="30">
        <v>16318.44</v>
      </c>
      <c r="K4441" s="28">
        <v>36621</v>
      </c>
      <c r="L4441" s="27">
        <v>1406.92</v>
      </c>
      <c r="M4441" s="25">
        <v>36836</v>
      </c>
      <c r="N4441" s="24">
        <v>6431</v>
      </c>
      <c r="O4441" s="28">
        <v>36816</v>
      </c>
      <c r="P4441" s="27">
        <v>6531.71</v>
      </c>
    </row>
    <row r="4442" spans="1:16" ht="16.5" x14ac:dyDescent="0.3">
      <c r="A4442" s="2">
        <v>36635</v>
      </c>
      <c r="B4442" s="1">
        <v>95.02</v>
      </c>
      <c r="C4442" s="14">
        <v>36752</v>
      </c>
      <c r="D4442" s="13">
        <v>1491.56</v>
      </c>
      <c r="E4442" s="17">
        <v>36593</v>
      </c>
      <c r="F4442" s="16">
        <v>19766.8</v>
      </c>
      <c r="G4442" s="20">
        <v>36874</v>
      </c>
      <c r="H4442" s="19">
        <v>4810.9399999999996</v>
      </c>
      <c r="I4442" s="31">
        <v>36619</v>
      </c>
      <c r="J4442" s="30">
        <v>16892.93</v>
      </c>
      <c r="K4442" s="28">
        <v>36619</v>
      </c>
      <c r="L4442" s="27">
        <v>1472.71</v>
      </c>
      <c r="M4442" s="25">
        <v>36833</v>
      </c>
      <c r="N4442" s="24">
        <v>6385.4</v>
      </c>
      <c r="O4442" s="28">
        <v>36815</v>
      </c>
      <c r="P4442" s="27">
        <v>6627.25</v>
      </c>
    </row>
    <row r="4443" spans="1:16" ht="16.5" x14ac:dyDescent="0.3">
      <c r="A4443" s="2">
        <v>36634</v>
      </c>
      <c r="B4443" s="1">
        <v>94.12</v>
      </c>
      <c r="C4443" s="14">
        <v>36749</v>
      </c>
      <c r="D4443" s="13">
        <v>1471.84</v>
      </c>
      <c r="E4443" s="17">
        <v>36592</v>
      </c>
      <c r="F4443" s="16">
        <v>19944.240000000002</v>
      </c>
      <c r="G4443" s="20">
        <v>36873</v>
      </c>
      <c r="H4443" s="19">
        <v>4890.16</v>
      </c>
      <c r="I4443" s="31">
        <v>36616</v>
      </c>
      <c r="J4443" s="30">
        <v>17406.54</v>
      </c>
      <c r="K4443" s="28">
        <v>36616</v>
      </c>
      <c r="L4443" s="27">
        <v>1514.74</v>
      </c>
      <c r="M4443" s="25">
        <v>36832</v>
      </c>
      <c r="N4443" s="24">
        <v>6392</v>
      </c>
      <c r="O4443" s="28">
        <v>36812</v>
      </c>
      <c r="P4443" s="27">
        <v>6661.3</v>
      </c>
    </row>
    <row r="4444" spans="1:16" ht="16.5" x14ac:dyDescent="0.3">
      <c r="A4444" s="2">
        <v>36633</v>
      </c>
      <c r="B4444" s="1">
        <v>88.95</v>
      </c>
      <c r="C4444" s="14">
        <v>36748</v>
      </c>
      <c r="D4444" s="13">
        <v>1460.25</v>
      </c>
      <c r="E4444" s="17">
        <v>36591</v>
      </c>
      <c r="F4444" s="16">
        <v>19796.349999999999</v>
      </c>
      <c r="G4444" s="20">
        <v>36872</v>
      </c>
      <c r="H4444" s="19">
        <v>4947.72</v>
      </c>
      <c r="I4444" s="31">
        <v>36615</v>
      </c>
      <c r="J4444" s="30">
        <v>17467.150000000001</v>
      </c>
      <c r="K4444" s="28">
        <v>36615</v>
      </c>
      <c r="L4444" s="27">
        <v>1528.33</v>
      </c>
      <c r="M4444" s="25">
        <v>36831</v>
      </c>
      <c r="N4444" s="24">
        <v>6457.6</v>
      </c>
      <c r="O4444" s="28">
        <v>36811</v>
      </c>
      <c r="P4444" s="27">
        <v>6465.26</v>
      </c>
    </row>
    <row r="4445" spans="1:16" ht="16.5" x14ac:dyDescent="0.3">
      <c r="A4445" s="2">
        <v>36630</v>
      </c>
      <c r="B4445" s="1">
        <v>100.75</v>
      </c>
      <c r="C4445" s="14">
        <v>36747</v>
      </c>
      <c r="D4445" s="13">
        <v>1472.87</v>
      </c>
      <c r="E4445" s="17">
        <v>36588</v>
      </c>
      <c r="F4445" s="16">
        <v>19927.54</v>
      </c>
      <c r="G4445" s="20">
        <v>36871</v>
      </c>
      <c r="H4445" s="19">
        <v>4970.66</v>
      </c>
      <c r="I4445" s="31">
        <v>36614</v>
      </c>
      <c r="J4445" s="30">
        <v>18096.37</v>
      </c>
      <c r="K4445" s="28">
        <v>36614</v>
      </c>
      <c r="L4445" s="27">
        <v>1509.7</v>
      </c>
      <c r="M4445" s="25">
        <v>36830</v>
      </c>
      <c r="N4445" s="24">
        <v>6438.4</v>
      </c>
      <c r="O4445" s="28">
        <v>36810</v>
      </c>
      <c r="P4445" s="27">
        <v>6561.63</v>
      </c>
    </row>
    <row r="4446" spans="1:16" ht="16.5" x14ac:dyDescent="0.3">
      <c r="A4446" s="2">
        <v>36628</v>
      </c>
      <c r="B4446" s="1">
        <v>105.71</v>
      </c>
      <c r="C4446" s="14">
        <v>36746</v>
      </c>
      <c r="D4446" s="13">
        <v>1482.8</v>
      </c>
      <c r="E4446" s="17">
        <v>36587</v>
      </c>
      <c r="F4446" s="16">
        <v>20065.11</v>
      </c>
      <c r="G4446" s="20">
        <v>36868</v>
      </c>
      <c r="H4446" s="19">
        <v>4889.72</v>
      </c>
      <c r="I4446" s="31">
        <v>36613</v>
      </c>
      <c r="J4446" s="30">
        <v>18301.689999999999</v>
      </c>
      <c r="K4446" s="28">
        <v>36613</v>
      </c>
      <c r="L4446" s="27">
        <v>1534.54</v>
      </c>
      <c r="M4446" s="25">
        <v>36829</v>
      </c>
      <c r="N4446" s="24">
        <v>6388.4</v>
      </c>
      <c r="O4446" s="28">
        <v>36809</v>
      </c>
      <c r="P4446" s="27">
        <v>6673.15</v>
      </c>
    </row>
    <row r="4447" spans="1:16" ht="16.5" x14ac:dyDescent="0.3">
      <c r="A4447" s="2">
        <v>36627</v>
      </c>
      <c r="B4447" s="1">
        <v>108.36</v>
      </c>
      <c r="C4447" s="14">
        <v>36745</v>
      </c>
      <c r="D4447" s="13">
        <v>1479.32</v>
      </c>
      <c r="E4447" s="17">
        <v>36586</v>
      </c>
      <c r="F4447" s="16">
        <v>20081.669999999998</v>
      </c>
      <c r="G4447" s="20">
        <v>36867</v>
      </c>
      <c r="H4447" s="19">
        <v>4900.6000000000004</v>
      </c>
      <c r="I4447" s="31">
        <v>36612</v>
      </c>
      <c r="J4447" s="30">
        <v>18292.86</v>
      </c>
      <c r="K4447" s="28">
        <v>36612</v>
      </c>
      <c r="L4447" s="27">
        <v>1493.2</v>
      </c>
      <c r="M4447" s="25">
        <v>36826</v>
      </c>
      <c r="N4447" s="24">
        <v>6366.5</v>
      </c>
      <c r="O4447" s="28">
        <v>36808</v>
      </c>
      <c r="P4447" s="27">
        <v>6680.78</v>
      </c>
    </row>
    <row r="4448" spans="1:16" ht="16.5" x14ac:dyDescent="0.3">
      <c r="A4448" s="2">
        <v>36626</v>
      </c>
      <c r="B4448" s="1">
        <v>110.06</v>
      </c>
      <c r="C4448" s="14">
        <v>36742</v>
      </c>
      <c r="D4448" s="13">
        <v>1462.93</v>
      </c>
      <c r="E4448" s="17">
        <v>36585</v>
      </c>
      <c r="F4448" s="16">
        <v>19959.52</v>
      </c>
      <c r="G4448" s="20">
        <v>36866</v>
      </c>
      <c r="H4448" s="19">
        <v>4869.4799999999996</v>
      </c>
      <c r="I4448" s="31">
        <v>36609</v>
      </c>
      <c r="J4448" s="30">
        <v>17784.57</v>
      </c>
      <c r="K4448" s="28">
        <v>36609</v>
      </c>
      <c r="L4448" s="27">
        <v>1471.19</v>
      </c>
      <c r="M4448" s="25">
        <v>36825</v>
      </c>
      <c r="N4448" s="24">
        <v>6302.3</v>
      </c>
      <c r="O4448" s="28">
        <v>36805</v>
      </c>
      <c r="P4448" s="27">
        <v>6776.39</v>
      </c>
    </row>
    <row r="4449" spans="1:16" ht="16.5" x14ac:dyDescent="0.3">
      <c r="A4449" s="2">
        <v>36623</v>
      </c>
      <c r="B4449" s="1">
        <v>105.83</v>
      </c>
      <c r="C4449" s="14">
        <v>36741</v>
      </c>
      <c r="D4449" s="13">
        <v>1452.56</v>
      </c>
      <c r="E4449" s="17">
        <v>36584</v>
      </c>
      <c r="F4449" s="16">
        <v>19720.099999999999</v>
      </c>
      <c r="G4449" s="20">
        <v>36865</v>
      </c>
      <c r="H4449" s="19">
        <v>4911.93</v>
      </c>
      <c r="I4449" s="31">
        <v>36608</v>
      </c>
      <c r="J4449" s="30">
        <v>17710.580000000002</v>
      </c>
      <c r="K4449" s="28">
        <v>36608</v>
      </c>
      <c r="L4449" s="27">
        <v>1465.59</v>
      </c>
      <c r="M4449" s="25">
        <v>36824</v>
      </c>
      <c r="N4449" s="24">
        <v>6367.8</v>
      </c>
      <c r="O4449" s="28">
        <v>36804</v>
      </c>
      <c r="P4449" s="27">
        <v>6892.49</v>
      </c>
    </row>
    <row r="4450" spans="1:16" ht="16.5" x14ac:dyDescent="0.3">
      <c r="A4450" s="2">
        <v>36622</v>
      </c>
      <c r="B4450" s="1">
        <v>101.41</v>
      </c>
      <c r="C4450" s="14">
        <v>36740</v>
      </c>
      <c r="D4450" s="13">
        <v>1438.7</v>
      </c>
      <c r="E4450" s="17">
        <v>36581</v>
      </c>
      <c r="F4450" s="16">
        <v>19817.88</v>
      </c>
      <c r="G4450" s="20">
        <v>36864</v>
      </c>
      <c r="H4450" s="19">
        <v>4734.72</v>
      </c>
      <c r="I4450" s="31">
        <v>36607</v>
      </c>
      <c r="J4450" s="30">
        <v>17547.04</v>
      </c>
      <c r="K4450" s="28">
        <v>36607</v>
      </c>
      <c r="L4450" s="27">
        <v>1440.75</v>
      </c>
      <c r="M4450" s="25">
        <v>36823</v>
      </c>
      <c r="N4450" s="24">
        <v>6438.4</v>
      </c>
      <c r="O4450" s="28">
        <v>36803</v>
      </c>
      <c r="P4450" s="27">
        <v>6823.43</v>
      </c>
    </row>
    <row r="4451" spans="1:16" ht="16.5" x14ac:dyDescent="0.3">
      <c r="A4451" s="2">
        <v>36620</v>
      </c>
      <c r="B4451" s="1">
        <v>104.81</v>
      </c>
      <c r="C4451" s="14">
        <v>36739</v>
      </c>
      <c r="D4451" s="13">
        <v>1438.1</v>
      </c>
      <c r="E4451" s="17">
        <v>36580</v>
      </c>
      <c r="F4451" s="16">
        <v>19571.439999999999</v>
      </c>
      <c r="G4451" s="20">
        <v>36861</v>
      </c>
      <c r="H4451" s="19">
        <v>4839.2700000000004</v>
      </c>
      <c r="I4451" s="31">
        <v>36606</v>
      </c>
      <c r="J4451" s="30">
        <v>17199.98</v>
      </c>
      <c r="K4451" s="28">
        <v>36606</v>
      </c>
      <c r="L4451" s="27">
        <v>1450.52</v>
      </c>
      <c r="M4451" s="25">
        <v>36822</v>
      </c>
      <c r="N4451" s="24">
        <v>6315.9</v>
      </c>
      <c r="O4451" s="28">
        <v>36801</v>
      </c>
      <c r="P4451" s="27">
        <v>6862.26</v>
      </c>
    </row>
    <row r="4452" spans="1:16" ht="16.5" x14ac:dyDescent="0.3">
      <c r="A4452" s="2">
        <v>36619</v>
      </c>
      <c r="B4452" s="1">
        <v>106.67</v>
      </c>
      <c r="C4452" s="14">
        <v>36738</v>
      </c>
      <c r="D4452" s="13">
        <v>1430.83</v>
      </c>
      <c r="E4452" s="17">
        <v>36579</v>
      </c>
      <c r="F4452" s="16">
        <v>19519.55</v>
      </c>
      <c r="G4452" s="20">
        <v>36860</v>
      </c>
      <c r="H4452" s="19">
        <v>4790.08</v>
      </c>
      <c r="I4452" s="31">
        <v>36605</v>
      </c>
      <c r="J4452" s="30">
        <v>17234.46</v>
      </c>
      <c r="K4452" s="28">
        <v>36605</v>
      </c>
      <c r="L4452" s="27">
        <v>1467.63</v>
      </c>
      <c r="M4452" s="25">
        <v>36819</v>
      </c>
      <c r="N4452" s="24">
        <v>6276.3</v>
      </c>
      <c r="O4452" s="28">
        <v>36798</v>
      </c>
      <c r="P4452" s="27">
        <v>6798.12</v>
      </c>
    </row>
    <row r="4453" spans="1:16" ht="16.5" x14ac:dyDescent="0.3">
      <c r="A4453" s="2">
        <v>36616</v>
      </c>
      <c r="B4453" s="1">
        <v>108.03</v>
      </c>
      <c r="C4453" s="14">
        <v>36735</v>
      </c>
      <c r="D4453" s="13">
        <v>1419.89</v>
      </c>
      <c r="E4453" s="17">
        <v>36578</v>
      </c>
      <c r="F4453" s="16">
        <v>19390.580000000002</v>
      </c>
      <c r="G4453" s="20">
        <v>36859</v>
      </c>
      <c r="H4453" s="19">
        <v>4907.6099999999997</v>
      </c>
      <c r="I4453" s="31">
        <v>36602</v>
      </c>
      <c r="J4453" s="30">
        <v>17082.990000000002</v>
      </c>
      <c r="K4453" s="28">
        <v>36602</v>
      </c>
      <c r="L4453" s="27">
        <v>1515.52</v>
      </c>
      <c r="M4453" s="25">
        <v>36818</v>
      </c>
      <c r="N4453" s="24">
        <v>6218.9</v>
      </c>
      <c r="O4453" s="28">
        <v>36797</v>
      </c>
      <c r="P4453" s="27">
        <v>6832.76</v>
      </c>
    </row>
    <row r="4454" spans="1:16" ht="16.5" x14ac:dyDescent="0.3">
      <c r="A4454" s="2">
        <v>36615</v>
      </c>
      <c r="B4454" s="1">
        <v>112.06</v>
      </c>
      <c r="C4454" s="14">
        <v>36734</v>
      </c>
      <c r="D4454" s="13">
        <v>1449.62</v>
      </c>
      <c r="E4454" s="17">
        <v>36577</v>
      </c>
      <c r="F4454" s="16">
        <v>19543.75</v>
      </c>
      <c r="G4454" s="20">
        <v>36858</v>
      </c>
      <c r="H4454" s="19">
        <v>4893.46</v>
      </c>
      <c r="I4454" s="31">
        <v>36601</v>
      </c>
      <c r="J4454" s="30">
        <v>16359</v>
      </c>
      <c r="K4454" s="28">
        <v>36601</v>
      </c>
      <c r="L4454" s="27">
        <v>1473.06</v>
      </c>
      <c r="M4454" s="25">
        <v>36817</v>
      </c>
      <c r="N4454" s="24">
        <v>6148.2</v>
      </c>
      <c r="O4454" s="28">
        <v>36796</v>
      </c>
      <c r="P4454" s="27">
        <v>6814.06</v>
      </c>
    </row>
    <row r="4455" spans="1:16" ht="16.5" x14ac:dyDescent="0.3">
      <c r="A4455" s="2">
        <v>36614</v>
      </c>
      <c r="B4455" s="1">
        <v>114.25</v>
      </c>
      <c r="C4455" s="14">
        <v>36733</v>
      </c>
      <c r="D4455" s="13">
        <v>1452.42</v>
      </c>
      <c r="E4455" s="17">
        <v>36574</v>
      </c>
      <c r="F4455" s="16">
        <v>19789.03</v>
      </c>
      <c r="G4455" s="20">
        <v>36857</v>
      </c>
      <c r="H4455" s="19">
        <v>4945.34</v>
      </c>
      <c r="I4455" s="31">
        <v>36600</v>
      </c>
      <c r="J4455" s="30">
        <v>16747.2</v>
      </c>
      <c r="K4455" s="28">
        <v>36600</v>
      </c>
      <c r="L4455" s="27">
        <v>1527.68</v>
      </c>
      <c r="M4455" s="25">
        <v>36816</v>
      </c>
      <c r="N4455" s="24">
        <v>6203.2</v>
      </c>
      <c r="O4455" s="28">
        <v>36795</v>
      </c>
      <c r="P4455" s="27">
        <v>6765.04</v>
      </c>
    </row>
    <row r="4456" spans="1:16" ht="16.5" x14ac:dyDescent="0.3">
      <c r="A4456" s="2">
        <v>36613</v>
      </c>
      <c r="B4456" s="1">
        <v>111.18</v>
      </c>
      <c r="C4456" s="14">
        <v>36732</v>
      </c>
      <c r="D4456" s="13">
        <v>1474.47</v>
      </c>
      <c r="E4456" s="17">
        <v>36573</v>
      </c>
      <c r="F4456" s="16">
        <v>19791.400000000001</v>
      </c>
      <c r="G4456" s="20">
        <v>36854</v>
      </c>
      <c r="H4456" s="19">
        <v>4940.22</v>
      </c>
      <c r="I4456" s="31">
        <v>36599</v>
      </c>
      <c r="J4456" s="30">
        <v>16929.16</v>
      </c>
      <c r="K4456" s="28">
        <v>36599</v>
      </c>
      <c r="L4456" s="27">
        <v>1577.18</v>
      </c>
      <c r="M4456" s="25">
        <v>36815</v>
      </c>
      <c r="N4456" s="24">
        <v>6285.7</v>
      </c>
      <c r="O4456" s="28">
        <v>36794</v>
      </c>
      <c r="P4456" s="27">
        <v>6788.69</v>
      </c>
    </row>
    <row r="4457" spans="1:16" ht="16.5" x14ac:dyDescent="0.3">
      <c r="A4457" s="2">
        <v>36612</v>
      </c>
      <c r="B4457" s="1">
        <v>110.58</v>
      </c>
      <c r="C4457" s="14">
        <v>36731</v>
      </c>
      <c r="D4457" s="13">
        <v>1464.29</v>
      </c>
      <c r="E4457" s="17">
        <v>36572</v>
      </c>
      <c r="F4457" s="16">
        <v>19599.18</v>
      </c>
      <c r="G4457" s="20">
        <v>36853</v>
      </c>
      <c r="H4457" s="19">
        <v>4837.4799999999996</v>
      </c>
      <c r="I4457" s="31">
        <v>36598</v>
      </c>
      <c r="J4457" s="30">
        <v>17096.68</v>
      </c>
      <c r="K4457" s="28">
        <v>36598</v>
      </c>
      <c r="L4457" s="27">
        <v>1540.54</v>
      </c>
      <c r="M4457" s="25">
        <v>36812</v>
      </c>
      <c r="N4457" s="24">
        <v>6209.6</v>
      </c>
      <c r="O4457" s="28">
        <v>36791</v>
      </c>
      <c r="P4457" s="27">
        <v>6740.25</v>
      </c>
    </row>
    <row r="4458" spans="1:16" ht="16.5" x14ac:dyDescent="0.3">
      <c r="A4458" s="2">
        <v>36609</v>
      </c>
      <c r="B4458" s="1">
        <v>111.15</v>
      </c>
      <c r="C4458" s="14">
        <v>36728</v>
      </c>
      <c r="D4458" s="13">
        <v>1480.19</v>
      </c>
      <c r="E4458" s="17">
        <v>36571</v>
      </c>
      <c r="F4458" s="16">
        <v>19367.830000000002</v>
      </c>
      <c r="G4458" s="20">
        <v>36852</v>
      </c>
      <c r="H4458" s="19">
        <v>4783.3500000000004</v>
      </c>
      <c r="I4458" s="31">
        <v>36595</v>
      </c>
      <c r="J4458" s="30">
        <v>17831.86</v>
      </c>
      <c r="K4458" s="28">
        <v>36595</v>
      </c>
      <c r="L4458" s="27">
        <v>1514.87</v>
      </c>
      <c r="M4458" s="25">
        <v>36811</v>
      </c>
      <c r="N4458" s="24">
        <v>6131.9</v>
      </c>
      <c r="O4458" s="28">
        <v>36790</v>
      </c>
      <c r="P4458" s="27">
        <v>6682.92</v>
      </c>
    </row>
    <row r="4459" spans="1:16" ht="16.5" x14ac:dyDescent="0.3">
      <c r="A4459" s="2">
        <v>36608</v>
      </c>
      <c r="B4459" s="1">
        <v>108.28</v>
      </c>
      <c r="C4459" s="14">
        <v>36727</v>
      </c>
      <c r="D4459" s="13">
        <v>1495.57</v>
      </c>
      <c r="E4459" s="17">
        <v>36570</v>
      </c>
      <c r="F4459" s="16">
        <v>19556.46</v>
      </c>
      <c r="G4459" s="20">
        <v>36851</v>
      </c>
      <c r="H4459" s="19">
        <v>4893.95</v>
      </c>
      <c r="I4459" s="31">
        <v>36594</v>
      </c>
      <c r="J4459" s="30">
        <v>17637.03</v>
      </c>
      <c r="K4459" s="28">
        <v>36594</v>
      </c>
      <c r="L4459" s="27">
        <v>1517</v>
      </c>
      <c r="M4459" s="25">
        <v>36810</v>
      </c>
      <c r="N4459" s="24">
        <v>6117.6</v>
      </c>
      <c r="O4459" s="28">
        <v>36789</v>
      </c>
      <c r="P4459" s="27">
        <v>6765.23</v>
      </c>
    </row>
    <row r="4460" spans="1:16" ht="16.5" x14ac:dyDescent="0.3">
      <c r="A4460" s="2">
        <v>36607</v>
      </c>
      <c r="B4460" s="1">
        <v>110.21</v>
      </c>
      <c r="C4460" s="14">
        <v>36726</v>
      </c>
      <c r="D4460" s="13">
        <v>1481.96</v>
      </c>
      <c r="E4460" s="17">
        <v>36566</v>
      </c>
      <c r="F4460" s="16">
        <v>19710.02</v>
      </c>
      <c r="G4460" s="20">
        <v>36850</v>
      </c>
      <c r="H4460" s="19">
        <v>4849.33</v>
      </c>
      <c r="I4460" s="31">
        <v>36593</v>
      </c>
      <c r="J4460" s="30">
        <v>17951.43</v>
      </c>
      <c r="K4460" s="28">
        <v>36593</v>
      </c>
      <c r="L4460" s="27">
        <v>1534.98</v>
      </c>
      <c r="M4460" s="25">
        <v>36809</v>
      </c>
      <c r="N4460" s="24">
        <v>6247.7</v>
      </c>
      <c r="O4460" s="28">
        <v>36788</v>
      </c>
      <c r="P4460" s="27">
        <v>6937.74</v>
      </c>
    </row>
    <row r="4461" spans="1:16" ht="16.5" x14ac:dyDescent="0.3">
      <c r="A4461" s="2">
        <v>36606</v>
      </c>
      <c r="B4461" s="1">
        <v>107.92</v>
      </c>
      <c r="C4461" s="14">
        <v>36725</v>
      </c>
      <c r="D4461" s="13">
        <v>1493.74</v>
      </c>
      <c r="E4461" s="17">
        <v>36565</v>
      </c>
      <c r="F4461" s="16">
        <v>20007.77</v>
      </c>
      <c r="G4461" s="20">
        <v>36847</v>
      </c>
      <c r="H4461" s="19">
        <v>4961.54</v>
      </c>
      <c r="I4461" s="31">
        <v>36592</v>
      </c>
      <c r="J4461" s="30">
        <v>17865.36</v>
      </c>
      <c r="K4461" s="28">
        <v>36592</v>
      </c>
      <c r="L4461" s="27">
        <v>1530.24</v>
      </c>
      <c r="M4461" s="25">
        <v>36808</v>
      </c>
      <c r="N4461" s="24">
        <v>6264.8</v>
      </c>
      <c r="O4461" s="28">
        <v>36787</v>
      </c>
      <c r="P4461" s="27">
        <v>6891.69</v>
      </c>
    </row>
    <row r="4462" spans="1:16" ht="16.5" x14ac:dyDescent="0.3">
      <c r="A4462" s="2">
        <v>36605</v>
      </c>
      <c r="B4462" s="1">
        <v>105.75</v>
      </c>
      <c r="C4462" s="14">
        <v>36724</v>
      </c>
      <c r="D4462" s="13">
        <v>1510.49</v>
      </c>
      <c r="E4462" s="17">
        <v>36564</v>
      </c>
      <c r="F4462" s="16">
        <v>19868.88</v>
      </c>
      <c r="G4462" s="20">
        <v>36846</v>
      </c>
      <c r="H4462" s="19">
        <v>5010.6499999999996</v>
      </c>
      <c r="I4462" s="31">
        <v>36591</v>
      </c>
      <c r="J4462" s="30">
        <v>17758.759999999998</v>
      </c>
      <c r="K4462" s="28">
        <v>36591</v>
      </c>
      <c r="L4462" s="27">
        <v>1459.29</v>
      </c>
      <c r="M4462" s="25">
        <v>36805</v>
      </c>
      <c r="N4462" s="24">
        <v>6391.2</v>
      </c>
      <c r="O4462" s="28">
        <v>36784</v>
      </c>
      <c r="P4462" s="27">
        <v>6999.54</v>
      </c>
    </row>
    <row r="4463" spans="1:16" ht="16.5" x14ac:dyDescent="0.3">
      <c r="A4463" s="2">
        <v>36602</v>
      </c>
      <c r="B4463" s="1">
        <v>106.31</v>
      </c>
      <c r="C4463" s="14">
        <v>36721</v>
      </c>
      <c r="D4463" s="13">
        <v>1509.98</v>
      </c>
      <c r="E4463" s="17">
        <v>36563</v>
      </c>
      <c r="F4463" s="16">
        <v>19945.43</v>
      </c>
      <c r="G4463" s="20">
        <v>36845</v>
      </c>
      <c r="H4463" s="19">
        <v>5053.4799999999996</v>
      </c>
      <c r="I4463" s="31">
        <v>36588</v>
      </c>
      <c r="J4463" s="30">
        <v>17285.240000000002</v>
      </c>
      <c r="K4463" s="28">
        <v>36588</v>
      </c>
      <c r="L4463" s="27">
        <v>1434.8</v>
      </c>
      <c r="M4463" s="25">
        <v>36804</v>
      </c>
      <c r="N4463" s="24">
        <v>6382</v>
      </c>
      <c r="O4463" s="28">
        <v>36783</v>
      </c>
      <c r="P4463" s="27">
        <v>7048.5</v>
      </c>
    </row>
    <row r="4464" spans="1:16" ht="16.5" x14ac:dyDescent="0.3">
      <c r="A4464" s="2">
        <v>36601</v>
      </c>
      <c r="B4464" s="1">
        <v>104.19</v>
      </c>
      <c r="C4464" s="14">
        <v>36720</v>
      </c>
      <c r="D4464" s="13">
        <v>1495.84</v>
      </c>
      <c r="E4464" s="17">
        <v>36560</v>
      </c>
      <c r="F4464" s="16">
        <v>19763.13</v>
      </c>
      <c r="G4464" s="20">
        <v>36844</v>
      </c>
      <c r="H4464" s="19">
        <v>5011.12</v>
      </c>
      <c r="I4464" s="31">
        <v>36587</v>
      </c>
      <c r="J4464" s="30">
        <v>16936.810000000001</v>
      </c>
      <c r="K4464" s="28">
        <v>36587</v>
      </c>
      <c r="L4464" s="27">
        <v>1396.2</v>
      </c>
      <c r="M4464" s="25">
        <v>36803</v>
      </c>
      <c r="N4464" s="24">
        <v>6334.9</v>
      </c>
      <c r="O4464" s="28">
        <v>36782</v>
      </c>
      <c r="P4464" s="27">
        <v>7006.26</v>
      </c>
    </row>
    <row r="4465" spans="1:16" ht="16.5" x14ac:dyDescent="0.3">
      <c r="A4465" s="2">
        <v>36600</v>
      </c>
      <c r="B4465" s="1">
        <v>103.28</v>
      </c>
      <c r="C4465" s="14">
        <v>36719</v>
      </c>
      <c r="D4465" s="13">
        <v>1492.92</v>
      </c>
      <c r="E4465" s="17">
        <v>36559</v>
      </c>
      <c r="F4465" s="16">
        <v>19786.419999999998</v>
      </c>
      <c r="G4465" s="20">
        <v>36843</v>
      </c>
      <c r="H4465" s="19">
        <v>4847.46</v>
      </c>
      <c r="I4465" s="31">
        <v>36586</v>
      </c>
      <c r="J4465" s="30">
        <v>16843.59</v>
      </c>
      <c r="K4465" s="28">
        <v>36586</v>
      </c>
      <c r="L4465" s="27">
        <v>1411</v>
      </c>
      <c r="M4465" s="25">
        <v>36802</v>
      </c>
      <c r="N4465" s="24">
        <v>6345</v>
      </c>
      <c r="O4465" s="28">
        <v>36781</v>
      </c>
      <c r="P4465" s="27">
        <v>7135.75</v>
      </c>
    </row>
    <row r="4466" spans="1:16" ht="16.5" x14ac:dyDescent="0.3">
      <c r="A4466" s="2">
        <v>36599</v>
      </c>
      <c r="B4466" s="1">
        <v>104.3</v>
      </c>
      <c r="C4466" s="14">
        <v>36718</v>
      </c>
      <c r="D4466" s="13">
        <v>1480.88</v>
      </c>
      <c r="E4466" s="17">
        <v>36558</v>
      </c>
      <c r="F4466" s="16">
        <v>19578.91</v>
      </c>
      <c r="G4466" s="20">
        <v>36840</v>
      </c>
      <c r="H4466" s="19">
        <v>4934.47</v>
      </c>
      <c r="I4466" s="31">
        <v>36585</v>
      </c>
      <c r="J4466" s="30">
        <v>17169.439999999999</v>
      </c>
      <c r="K4466" s="28">
        <v>36585</v>
      </c>
      <c r="L4466" s="27">
        <v>1454.38</v>
      </c>
      <c r="M4466" s="25">
        <v>36801</v>
      </c>
      <c r="N4466" s="24">
        <v>6284.5</v>
      </c>
      <c r="O4466" s="28">
        <v>36780</v>
      </c>
      <c r="P4466" s="27">
        <v>7214.45</v>
      </c>
    </row>
    <row r="4467" spans="1:16" ht="16.5" x14ac:dyDescent="0.3">
      <c r="A4467" s="2">
        <v>36598</v>
      </c>
      <c r="B4467" s="1">
        <v>105.14</v>
      </c>
      <c r="C4467" s="14">
        <v>36717</v>
      </c>
      <c r="D4467" s="13">
        <v>1475.62</v>
      </c>
      <c r="E4467" s="17">
        <v>36557</v>
      </c>
      <c r="F4467" s="16">
        <v>19423.38</v>
      </c>
      <c r="G4467" s="20">
        <v>36839</v>
      </c>
      <c r="H4467" s="19">
        <v>5017.6899999999996</v>
      </c>
      <c r="I4467" s="31">
        <v>36584</v>
      </c>
      <c r="J4467" s="30">
        <v>16984.439999999999</v>
      </c>
      <c r="K4467" s="28">
        <v>36584</v>
      </c>
      <c r="L4467" s="27">
        <v>1429.63</v>
      </c>
      <c r="M4467" s="25">
        <v>36798</v>
      </c>
      <c r="N4467" s="24">
        <v>6294.2</v>
      </c>
      <c r="O4467" s="28">
        <v>36777</v>
      </c>
      <c r="P4467" s="27">
        <v>7267.77</v>
      </c>
    </row>
    <row r="4468" spans="1:16" ht="16.5" x14ac:dyDescent="0.3">
      <c r="A4468" s="2">
        <v>36595</v>
      </c>
      <c r="B4468" s="1">
        <v>110.68</v>
      </c>
      <c r="C4468" s="14">
        <v>36714</v>
      </c>
      <c r="D4468" s="13">
        <v>1478.9</v>
      </c>
      <c r="E4468" s="17">
        <v>36556</v>
      </c>
      <c r="F4468" s="16">
        <v>19539.7</v>
      </c>
      <c r="G4468" s="20">
        <v>36838</v>
      </c>
      <c r="H4468" s="19">
        <v>5055.05</v>
      </c>
      <c r="I4468" s="31">
        <v>36581</v>
      </c>
      <c r="J4468" s="30">
        <v>17200.98</v>
      </c>
      <c r="K4468" s="28">
        <v>36581</v>
      </c>
      <c r="L4468" s="27">
        <v>1494.38</v>
      </c>
      <c r="M4468" s="25">
        <v>36797</v>
      </c>
      <c r="N4468" s="24">
        <v>6264.1</v>
      </c>
      <c r="O4468" s="28">
        <v>36776</v>
      </c>
      <c r="P4468" s="27">
        <v>7373.34</v>
      </c>
    </row>
    <row r="4469" spans="1:16" ht="16.5" x14ac:dyDescent="0.3">
      <c r="A4469" s="2">
        <v>36594</v>
      </c>
      <c r="B4469" s="1">
        <v>109.81</v>
      </c>
      <c r="C4469" s="14">
        <v>36713</v>
      </c>
      <c r="D4469" s="13">
        <v>1456.67</v>
      </c>
      <c r="E4469" s="17">
        <v>36553</v>
      </c>
      <c r="F4469" s="16">
        <v>19434.78</v>
      </c>
      <c r="G4469" s="20">
        <v>36837</v>
      </c>
      <c r="H4469" s="19">
        <v>5076.8</v>
      </c>
      <c r="I4469" s="31">
        <v>36580</v>
      </c>
      <c r="J4469" s="30">
        <v>17058.66</v>
      </c>
      <c r="K4469" s="28">
        <v>36580</v>
      </c>
      <c r="L4469" s="27">
        <v>1534.11</v>
      </c>
      <c r="M4469" s="25">
        <v>36796</v>
      </c>
      <c r="N4469" s="24">
        <v>6269.3</v>
      </c>
      <c r="O4469" s="28">
        <v>36775</v>
      </c>
      <c r="P4469" s="27">
        <v>7333.02</v>
      </c>
    </row>
    <row r="4470" spans="1:16" ht="16.5" x14ac:dyDescent="0.3">
      <c r="A4470" s="2">
        <v>36593</v>
      </c>
      <c r="B4470" s="1">
        <v>114.61</v>
      </c>
      <c r="C4470" s="14">
        <v>36712</v>
      </c>
      <c r="D4470" s="13">
        <v>1446.23</v>
      </c>
      <c r="E4470" s="17">
        <v>36552</v>
      </c>
      <c r="F4470" s="16">
        <v>19209.72</v>
      </c>
      <c r="G4470" s="20">
        <v>36836</v>
      </c>
      <c r="H4470" s="19">
        <v>5091.25</v>
      </c>
      <c r="I4470" s="31">
        <v>36579</v>
      </c>
      <c r="J4470" s="30">
        <v>16376.79</v>
      </c>
      <c r="K4470" s="28">
        <v>36579</v>
      </c>
      <c r="L4470" s="27">
        <v>1568.5</v>
      </c>
      <c r="M4470" s="25">
        <v>36795</v>
      </c>
      <c r="N4470" s="24">
        <v>6213.2</v>
      </c>
      <c r="O4470" s="28">
        <v>36774</v>
      </c>
      <c r="P4470" s="27">
        <v>7395.07</v>
      </c>
    </row>
    <row r="4471" spans="1:16" ht="16.5" x14ac:dyDescent="0.3">
      <c r="A4471" s="2">
        <v>36592</v>
      </c>
      <c r="B4471" s="1">
        <v>113.41</v>
      </c>
      <c r="C4471" s="14">
        <v>36710</v>
      </c>
      <c r="D4471" s="13">
        <v>1469.54</v>
      </c>
      <c r="E4471" s="17">
        <v>36551</v>
      </c>
      <c r="F4471" s="16">
        <v>19111.189999999999</v>
      </c>
      <c r="G4471" s="20">
        <v>36833</v>
      </c>
      <c r="H4471" s="19">
        <v>5101.3999999999996</v>
      </c>
      <c r="I4471" s="31">
        <v>36578</v>
      </c>
      <c r="J4471" s="30">
        <v>16255.17</v>
      </c>
      <c r="K4471" s="28">
        <v>36578</v>
      </c>
      <c r="L4471" s="27">
        <v>1566.81</v>
      </c>
      <c r="M4471" s="25">
        <v>36794</v>
      </c>
      <c r="N4471" s="24">
        <v>6257.1</v>
      </c>
      <c r="O4471" s="28">
        <v>36773</v>
      </c>
      <c r="P4471" s="27">
        <v>7445.56</v>
      </c>
    </row>
    <row r="4472" spans="1:16" ht="16.5" x14ac:dyDescent="0.3">
      <c r="A4472" s="2">
        <v>36591</v>
      </c>
      <c r="B4472" s="1">
        <v>113.69</v>
      </c>
      <c r="C4472" s="14">
        <v>36707</v>
      </c>
      <c r="D4472" s="13">
        <v>1454.6</v>
      </c>
      <c r="E4472" s="17">
        <v>36550</v>
      </c>
      <c r="F4472" s="16">
        <v>18895.53</v>
      </c>
      <c r="G4472" s="20">
        <v>36832</v>
      </c>
      <c r="H4472" s="19">
        <v>5092.63</v>
      </c>
      <c r="I4472" s="31">
        <v>36577</v>
      </c>
      <c r="J4472" s="30">
        <v>16322.37</v>
      </c>
      <c r="K4472" s="28">
        <v>36577</v>
      </c>
      <c r="L4472" s="27">
        <v>1636.85</v>
      </c>
      <c r="M4472" s="25">
        <v>36791</v>
      </c>
      <c r="N4472" s="24">
        <v>6205.9</v>
      </c>
      <c r="O4472" s="28">
        <v>36770</v>
      </c>
      <c r="P4472" s="27">
        <v>7344.67</v>
      </c>
    </row>
    <row r="4473" spans="1:16" ht="16.5" x14ac:dyDescent="0.3">
      <c r="A4473" s="2">
        <v>36588</v>
      </c>
      <c r="B4473" s="1">
        <v>112.48</v>
      </c>
      <c r="C4473" s="14">
        <v>36706</v>
      </c>
      <c r="D4473" s="13">
        <v>1442.39</v>
      </c>
      <c r="E4473" s="17">
        <v>36549</v>
      </c>
      <c r="F4473" s="16">
        <v>19056.71</v>
      </c>
      <c r="G4473" s="20">
        <v>36831</v>
      </c>
      <c r="H4473" s="19">
        <v>5085.47</v>
      </c>
      <c r="I4473" s="31">
        <v>36574</v>
      </c>
      <c r="J4473" s="30">
        <v>16599.16</v>
      </c>
      <c r="K4473" s="28">
        <v>36574</v>
      </c>
      <c r="L4473" s="27">
        <v>1689.39</v>
      </c>
      <c r="M4473" s="25">
        <v>36790</v>
      </c>
      <c r="N4473" s="24">
        <v>6199.2</v>
      </c>
      <c r="O4473" s="28">
        <v>36769</v>
      </c>
      <c r="P4473" s="27">
        <v>7216.45</v>
      </c>
    </row>
    <row r="4474" spans="1:16" ht="16.5" x14ac:dyDescent="0.3">
      <c r="A4474" s="2">
        <v>36587</v>
      </c>
      <c r="B4474" s="1">
        <v>112.23</v>
      </c>
      <c r="C4474" s="14">
        <v>36705</v>
      </c>
      <c r="D4474" s="13">
        <v>1454.82</v>
      </c>
      <c r="E4474" s="17">
        <v>36546</v>
      </c>
      <c r="F4474" s="16">
        <v>18878.09</v>
      </c>
      <c r="G4474" s="20">
        <v>36830</v>
      </c>
      <c r="H4474" s="19">
        <v>5057.46</v>
      </c>
      <c r="I4474" s="31">
        <v>36573</v>
      </c>
      <c r="J4474" s="30">
        <v>16981.23</v>
      </c>
      <c r="K4474" s="28">
        <v>36573</v>
      </c>
      <c r="L4474" s="27">
        <v>1565.29</v>
      </c>
      <c r="M4474" s="25">
        <v>36789</v>
      </c>
      <c r="N4474" s="24">
        <v>6279.9</v>
      </c>
      <c r="O4474" s="28">
        <v>36768</v>
      </c>
      <c r="P4474" s="27">
        <v>7185.56</v>
      </c>
    </row>
    <row r="4475" spans="1:16" ht="16.5" x14ac:dyDescent="0.3">
      <c r="A4475" s="2">
        <v>36585</v>
      </c>
      <c r="B4475" s="1">
        <v>103.17</v>
      </c>
      <c r="C4475" s="14">
        <v>36704</v>
      </c>
      <c r="D4475" s="13">
        <v>1450.55</v>
      </c>
      <c r="E4475" s="17">
        <v>36545</v>
      </c>
      <c r="F4475" s="16">
        <v>19008.009999999998</v>
      </c>
      <c r="G4475" s="20">
        <v>36829</v>
      </c>
      <c r="H4475" s="19">
        <v>4981.38</v>
      </c>
      <c r="I4475" s="31">
        <v>36572</v>
      </c>
      <c r="J4475" s="30">
        <v>17043.39</v>
      </c>
      <c r="K4475" s="28">
        <v>36572</v>
      </c>
      <c r="L4475" s="27">
        <v>1547.22</v>
      </c>
      <c r="M4475" s="25">
        <v>36788</v>
      </c>
      <c r="N4475" s="24">
        <v>6403.5</v>
      </c>
      <c r="O4475" s="28">
        <v>36767</v>
      </c>
      <c r="P4475" s="27">
        <v>7294.4</v>
      </c>
    </row>
    <row r="4476" spans="1:16" ht="16.5" x14ac:dyDescent="0.3">
      <c r="A4476" s="2">
        <v>36584</v>
      </c>
      <c r="B4476" s="1">
        <v>101.93</v>
      </c>
      <c r="C4476" s="14">
        <v>36703</v>
      </c>
      <c r="D4476" s="13">
        <v>1455.31</v>
      </c>
      <c r="E4476" s="17">
        <v>36544</v>
      </c>
      <c r="F4476" s="16">
        <v>18897.75</v>
      </c>
      <c r="G4476" s="20">
        <v>36826</v>
      </c>
      <c r="H4476" s="19">
        <v>4965.92</v>
      </c>
      <c r="I4476" s="31">
        <v>36571</v>
      </c>
      <c r="J4476" s="30">
        <v>16688.16</v>
      </c>
      <c r="K4476" s="28">
        <v>36571</v>
      </c>
      <c r="L4476" s="27">
        <v>1526.81</v>
      </c>
      <c r="M4476" s="25">
        <v>36787</v>
      </c>
      <c r="N4476" s="24">
        <v>6410.2</v>
      </c>
      <c r="O4476" s="28">
        <v>36766</v>
      </c>
      <c r="P4476" s="27">
        <v>7339.22</v>
      </c>
    </row>
    <row r="4477" spans="1:16" ht="16.5" x14ac:dyDescent="0.3">
      <c r="A4477" s="2">
        <v>36581</v>
      </c>
      <c r="B4477" s="1">
        <v>108.43</v>
      </c>
      <c r="C4477" s="14">
        <v>36700</v>
      </c>
      <c r="D4477" s="13">
        <v>1441.48</v>
      </c>
      <c r="E4477" s="17">
        <v>36543</v>
      </c>
      <c r="F4477" s="16">
        <v>19196.57</v>
      </c>
      <c r="G4477" s="20">
        <v>36825</v>
      </c>
      <c r="H4477" s="19">
        <v>4926.3599999999997</v>
      </c>
      <c r="I4477" s="31">
        <v>36570</v>
      </c>
      <c r="J4477" s="30">
        <v>17188.96</v>
      </c>
      <c r="K4477" s="28">
        <v>36570</v>
      </c>
      <c r="L4477" s="27">
        <v>1520.73</v>
      </c>
      <c r="M4477" s="25">
        <v>36784</v>
      </c>
      <c r="N4477" s="24">
        <v>6417.3</v>
      </c>
      <c r="O4477" s="28">
        <v>36763</v>
      </c>
      <c r="P4477" s="27">
        <v>7307.17</v>
      </c>
    </row>
    <row r="4478" spans="1:16" ht="16.5" x14ac:dyDescent="0.3">
      <c r="A4478" s="2">
        <v>36580</v>
      </c>
      <c r="B4478" s="1">
        <v>109.03</v>
      </c>
      <c r="C4478" s="14">
        <v>36699</v>
      </c>
      <c r="D4478" s="13">
        <v>1452.18</v>
      </c>
      <c r="E4478" s="17">
        <v>36542</v>
      </c>
      <c r="F4478" s="16">
        <v>19437.23</v>
      </c>
      <c r="G4478" s="20">
        <v>36824</v>
      </c>
      <c r="H4478" s="19">
        <v>4977.07</v>
      </c>
      <c r="I4478" s="31">
        <v>36567</v>
      </c>
      <c r="J4478" s="30">
        <v>17380.3</v>
      </c>
      <c r="K4478" s="28">
        <v>36567</v>
      </c>
      <c r="L4478" s="27">
        <v>1594.08</v>
      </c>
      <c r="M4478" s="25">
        <v>36783</v>
      </c>
      <c r="N4478" s="24">
        <v>6555.5</v>
      </c>
      <c r="O4478" s="28">
        <v>36762</v>
      </c>
      <c r="P4478" s="27">
        <v>7230.26</v>
      </c>
    </row>
    <row r="4479" spans="1:16" ht="16.5" x14ac:dyDescent="0.3">
      <c r="A4479" s="2">
        <v>36579</v>
      </c>
      <c r="B4479" s="1">
        <v>110.64</v>
      </c>
      <c r="C4479" s="14">
        <v>36698</v>
      </c>
      <c r="D4479" s="13">
        <v>1479.13</v>
      </c>
      <c r="E4479" s="17">
        <v>36539</v>
      </c>
      <c r="F4479" s="16">
        <v>18956.55</v>
      </c>
      <c r="G4479" s="20">
        <v>36823</v>
      </c>
      <c r="H4479" s="19">
        <v>5031.03</v>
      </c>
      <c r="I4479" s="31">
        <v>36566</v>
      </c>
      <c r="J4479" s="30">
        <v>16845.169999999998</v>
      </c>
      <c r="K4479" s="28">
        <v>36566</v>
      </c>
      <c r="L4479" s="27">
        <v>1635.03</v>
      </c>
      <c r="M4479" s="25">
        <v>36782</v>
      </c>
      <c r="N4479" s="24">
        <v>6478.2</v>
      </c>
      <c r="O4479" s="28">
        <v>36761</v>
      </c>
      <c r="P4479" s="27">
        <v>7232.78</v>
      </c>
    </row>
    <row r="4480" spans="1:16" ht="16.5" x14ac:dyDescent="0.3">
      <c r="A4480" s="2">
        <v>36578</v>
      </c>
      <c r="B4480" s="1">
        <v>107.15</v>
      </c>
      <c r="C4480" s="14">
        <v>36697</v>
      </c>
      <c r="D4480" s="13">
        <v>1475.95</v>
      </c>
      <c r="E4480" s="17">
        <v>36538</v>
      </c>
      <c r="F4480" s="16">
        <v>18833.29</v>
      </c>
      <c r="G4480" s="20">
        <v>36822</v>
      </c>
      <c r="H4480" s="19">
        <v>4906.67</v>
      </c>
      <c r="I4480" s="31">
        <v>36565</v>
      </c>
      <c r="J4480" s="30">
        <v>16819.46</v>
      </c>
      <c r="K4480" s="28">
        <v>36565</v>
      </c>
      <c r="L4480" s="27">
        <v>1696.34</v>
      </c>
      <c r="M4480" s="25">
        <v>36781</v>
      </c>
      <c r="N4480" s="24">
        <v>6555.5</v>
      </c>
      <c r="O4480" s="28">
        <v>36760</v>
      </c>
      <c r="P4480" s="27">
        <v>7249.2</v>
      </c>
    </row>
    <row r="4481" spans="1:16" ht="16.5" x14ac:dyDescent="0.3">
      <c r="A4481" s="2">
        <v>36577</v>
      </c>
      <c r="B4481" s="1">
        <v>106.45</v>
      </c>
      <c r="C4481" s="14">
        <v>36696</v>
      </c>
      <c r="D4481" s="13">
        <v>1486</v>
      </c>
      <c r="E4481" s="17">
        <v>36537</v>
      </c>
      <c r="F4481" s="16">
        <v>18677.419999999998</v>
      </c>
      <c r="G4481" s="20">
        <v>36819</v>
      </c>
      <c r="H4481" s="19">
        <v>4889.51</v>
      </c>
      <c r="I4481" s="31">
        <v>36564</v>
      </c>
      <c r="J4481" s="30">
        <v>16228.73</v>
      </c>
      <c r="K4481" s="28">
        <v>36564</v>
      </c>
      <c r="L4481" s="27">
        <v>1748.66</v>
      </c>
      <c r="M4481" s="25">
        <v>36780</v>
      </c>
      <c r="N4481" s="24">
        <v>6582</v>
      </c>
      <c r="O4481" s="28">
        <v>36759</v>
      </c>
      <c r="P4481" s="27">
        <v>7199.34</v>
      </c>
    </row>
    <row r="4482" spans="1:16" ht="16.5" x14ac:dyDescent="0.3">
      <c r="A4482" s="2">
        <v>36574</v>
      </c>
      <c r="B4482" s="1">
        <v>110.45</v>
      </c>
      <c r="C4482" s="14">
        <v>36693</v>
      </c>
      <c r="D4482" s="13">
        <v>1464.46</v>
      </c>
      <c r="E4482" s="17">
        <v>36536</v>
      </c>
      <c r="F4482" s="16">
        <v>18850.919999999998</v>
      </c>
      <c r="G4482" s="20">
        <v>36818</v>
      </c>
      <c r="H4482" s="19">
        <v>4836.8599999999997</v>
      </c>
      <c r="I4482" s="31">
        <v>36559</v>
      </c>
      <c r="J4482" s="30">
        <v>15968.12</v>
      </c>
      <c r="K4482" s="28">
        <v>36559</v>
      </c>
      <c r="L4482" s="27">
        <v>1788.7</v>
      </c>
      <c r="M4482" s="25">
        <v>36777</v>
      </c>
      <c r="N4482" s="24">
        <v>6600.7</v>
      </c>
      <c r="O4482" s="28">
        <v>36756</v>
      </c>
      <c r="P4482" s="27">
        <v>7232.42</v>
      </c>
    </row>
    <row r="4483" spans="1:16" ht="16.5" x14ac:dyDescent="0.3">
      <c r="A4483" s="2">
        <v>36573</v>
      </c>
      <c r="B4483" s="1">
        <v>112.79</v>
      </c>
      <c r="C4483" s="14">
        <v>36692</v>
      </c>
      <c r="D4483" s="13">
        <v>1478.73</v>
      </c>
      <c r="E4483" s="17">
        <v>36532</v>
      </c>
      <c r="F4483" s="16">
        <v>18193.41</v>
      </c>
      <c r="G4483" s="20">
        <v>36817</v>
      </c>
      <c r="H4483" s="19">
        <v>4658.8500000000004</v>
      </c>
      <c r="I4483" s="31">
        <v>36558</v>
      </c>
      <c r="J4483" s="30">
        <v>15789.82</v>
      </c>
      <c r="K4483" s="28">
        <v>36558</v>
      </c>
      <c r="L4483" s="27">
        <v>1723.48</v>
      </c>
      <c r="M4483" s="25">
        <v>36776</v>
      </c>
      <c r="N4483" s="24">
        <v>6689.2</v>
      </c>
      <c r="O4483" s="28">
        <v>36755</v>
      </c>
      <c r="P4483" s="27">
        <v>7278.43</v>
      </c>
    </row>
    <row r="4484" spans="1:16" ht="16.5" x14ac:dyDescent="0.3">
      <c r="A4484" s="2">
        <v>36572</v>
      </c>
      <c r="B4484" s="1">
        <v>110.52</v>
      </c>
      <c r="C4484" s="14">
        <v>36691</v>
      </c>
      <c r="D4484" s="13">
        <v>1470.54</v>
      </c>
      <c r="E4484" s="17">
        <v>36531</v>
      </c>
      <c r="F4484" s="16">
        <v>18168.27</v>
      </c>
      <c r="G4484" s="20">
        <v>36816</v>
      </c>
      <c r="H4484" s="19">
        <v>4760.92</v>
      </c>
      <c r="I4484" s="31">
        <v>36557</v>
      </c>
      <c r="J4484" s="30">
        <v>15653.86</v>
      </c>
      <c r="K4484" s="28">
        <v>36557</v>
      </c>
      <c r="L4484" s="27">
        <v>1754.01</v>
      </c>
      <c r="M4484" s="25">
        <v>36775</v>
      </c>
      <c r="N4484" s="24">
        <v>6694.7</v>
      </c>
      <c r="O4484" s="28">
        <v>36754</v>
      </c>
      <c r="P4484" s="27">
        <v>7315.27</v>
      </c>
    </row>
    <row r="4485" spans="1:16" ht="16.5" x14ac:dyDescent="0.3">
      <c r="A4485" s="2">
        <v>36571</v>
      </c>
      <c r="B4485" s="1">
        <v>110.62</v>
      </c>
      <c r="C4485" s="14">
        <v>36690</v>
      </c>
      <c r="D4485" s="13">
        <v>1469.44</v>
      </c>
      <c r="E4485" s="17">
        <v>36530</v>
      </c>
      <c r="F4485" s="16">
        <v>18542.55</v>
      </c>
      <c r="G4485" s="20">
        <v>36815</v>
      </c>
      <c r="H4485" s="19">
        <v>4793.1400000000003</v>
      </c>
      <c r="I4485" s="31">
        <v>36556</v>
      </c>
      <c r="J4485" s="30">
        <v>15532.34</v>
      </c>
      <c r="K4485" s="28">
        <v>36556</v>
      </c>
      <c r="L4485" s="27">
        <v>1820.05</v>
      </c>
      <c r="M4485" s="25">
        <v>36774</v>
      </c>
      <c r="N4485" s="24">
        <v>6752.5</v>
      </c>
      <c r="O4485" s="28">
        <v>36753</v>
      </c>
      <c r="P4485" s="27">
        <v>7307.43</v>
      </c>
    </row>
    <row r="4486" spans="1:16" ht="16.5" x14ac:dyDescent="0.3">
      <c r="A4486" s="2">
        <v>36570</v>
      </c>
      <c r="B4486" s="1">
        <v>114.94</v>
      </c>
      <c r="C4486" s="14">
        <v>36689</v>
      </c>
      <c r="D4486" s="13">
        <v>1446</v>
      </c>
      <c r="E4486" s="17">
        <v>36529</v>
      </c>
      <c r="F4486" s="16">
        <v>19002.86</v>
      </c>
      <c r="G4486" s="20">
        <v>36812</v>
      </c>
      <c r="H4486" s="19">
        <v>4782.74</v>
      </c>
      <c r="I4486" s="31">
        <v>36553</v>
      </c>
      <c r="J4486" s="30">
        <v>16185.94</v>
      </c>
      <c r="K4486" s="28">
        <v>36553</v>
      </c>
      <c r="L4486" s="27">
        <v>1829.3</v>
      </c>
      <c r="M4486" s="25">
        <v>36773</v>
      </c>
      <c r="N4486" s="24">
        <v>6798.1</v>
      </c>
      <c r="O4486" s="28">
        <v>36752</v>
      </c>
      <c r="P4486" s="27">
        <v>7331.67</v>
      </c>
    </row>
    <row r="4487" spans="1:16" ht="16.5" x14ac:dyDescent="0.3">
      <c r="A4487" s="2">
        <v>36567</v>
      </c>
      <c r="B4487" s="1">
        <v>120.4</v>
      </c>
      <c r="C4487" s="14">
        <v>36686</v>
      </c>
      <c r="D4487" s="13">
        <v>1456.95</v>
      </c>
      <c r="E4487" s="17">
        <v>36524</v>
      </c>
      <c r="F4487" s="16">
        <v>18934.34</v>
      </c>
      <c r="G4487" s="20">
        <v>36811</v>
      </c>
      <c r="H4487" s="19">
        <v>4747.87</v>
      </c>
      <c r="I4487" s="31">
        <v>36552</v>
      </c>
      <c r="J4487" s="30">
        <v>15917.81</v>
      </c>
      <c r="K4487" s="28">
        <v>36552</v>
      </c>
      <c r="L4487" s="27">
        <v>1825.44</v>
      </c>
      <c r="M4487" s="25">
        <v>36770</v>
      </c>
      <c r="N4487" s="24">
        <v>6795</v>
      </c>
      <c r="O4487" s="28">
        <v>36749</v>
      </c>
      <c r="P4487" s="27">
        <v>7322.98</v>
      </c>
    </row>
    <row r="4488" spans="1:16" ht="16.5" x14ac:dyDescent="0.3">
      <c r="A4488" s="2">
        <v>36566</v>
      </c>
      <c r="B4488" s="1">
        <v>121.89</v>
      </c>
      <c r="C4488" s="14">
        <v>36685</v>
      </c>
      <c r="D4488" s="13">
        <v>1461.67</v>
      </c>
      <c r="E4488" s="17">
        <v>36523</v>
      </c>
      <c r="F4488" s="16">
        <v>18810.580000000002</v>
      </c>
      <c r="G4488" s="20">
        <v>36810</v>
      </c>
      <c r="H4488" s="19">
        <v>4743.47</v>
      </c>
      <c r="I4488" s="31">
        <v>36551</v>
      </c>
      <c r="J4488" s="30">
        <v>15427.72</v>
      </c>
      <c r="K4488" s="28">
        <v>36551</v>
      </c>
      <c r="L4488" s="27">
        <v>1869.51</v>
      </c>
      <c r="M4488" s="25">
        <v>36769</v>
      </c>
      <c r="N4488" s="24">
        <v>6672.7</v>
      </c>
      <c r="O4488" s="28">
        <v>36748</v>
      </c>
      <c r="P4488" s="27">
        <v>7280.97</v>
      </c>
    </row>
    <row r="4489" spans="1:16" ht="16.5" x14ac:dyDescent="0.3">
      <c r="A4489" s="2">
        <v>36565</v>
      </c>
      <c r="B4489" s="1">
        <v>122.93</v>
      </c>
      <c r="C4489" s="14">
        <v>36684</v>
      </c>
      <c r="D4489" s="13">
        <v>1471.36</v>
      </c>
      <c r="E4489" s="17">
        <v>36522</v>
      </c>
      <c r="F4489" s="16">
        <v>18783.52</v>
      </c>
      <c r="G4489" s="20">
        <v>36809</v>
      </c>
      <c r="H4489" s="19">
        <v>4867.33</v>
      </c>
      <c r="I4489" s="31">
        <v>36550</v>
      </c>
      <c r="J4489" s="30">
        <v>15103.04</v>
      </c>
      <c r="K4489" s="28">
        <v>36550</v>
      </c>
      <c r="L4489" s="27">
        <v>1863.56</v>
      </c>
      <c r="M4489" s="25">
        <v>36768</v>
      </c>
      <c r="N4489" s="24">
        <v>6615.1</v>
      </c>
      <c r="O4489" s="28">
        <v>36747</v>
      </c>
      <c r="P4489" s="27">
        <v>7226.71</v>
      </c>
    </row>
    <row r="4490" spans="1:16" ht="16.5" x14ac:dyDescent="0.3">
      <c r="A4490" s="2">
        <v>36564</v>
      </c>
      <c r="B4490" s="1">
        <v>120.79</v>
      </c>
      <c r="C4490" s="14">
        <v>36683</v>
      </c>
      <c r="D4490" s="13">
        <v>1457.84</v>
      </c>
      <c r="G4490" s="20">
        <v>36808</v>
      </c>
      <c r="H4490" s="19">
        <v>4844.4399999999996</v>
      </c>
      <c r="I4490" s="31">
        <v>36549</v>
      </c>
      <c r="J4490" s="30">
        <v>15167.55</v>
      </c>
      <c r="K4490" s="28">
        <v>36549</v>
      </c>
      <c r="L4490" s="27">
        <v>1854.31</v>
      </c>
      <c r="M4490" s="25">
        <v>36767</v>
      </c>
      <c r="N4490" s="24">
        <v>6586.3</v>
      </c>
      <c r="O4490" s="28">
        <v>36746</v>
      </c>
      <c r="P4490" s="27">
        <v>7123.81</v>
      </c>
    </row>
    <row r="4491" spans="1:16" ht="16.5" x14ac:dyDescent="0.3">
      <c r="A4491" s="2">
        <v>36563</v>
      </c>
      <c r="B4491" s="1">
        <v>122.09</v>
      </c>
      <c r="C4491" s="14">
        <v>36682</v>
      </c>
      <c r="D4491" s="13">
        <v>1467.63</v>
      </c>
      <c r="G4491" s="20">
        <v>36805</v>
      </c>
      <c r="H4491" s="19">
        <v>4958.37</v>
      </c>
      <c r="I4491" s="31">
        <v>36546</v>
      </c>
      <c r="J4491" s="30">
        <v>15108.41</v>
      </c>
      <c r="K4491" s="28">
        <v>36546</v>
      </c>
      <c r="L4491" s="27">
        <v>1837.07</v>
      </c>
      <c r="M4491" s="25">
        <v>36763</v>
      </c>
      <c r="N4491" s="24">
        <v>6563.7</v>
      </c>
      <c r="O4491" s="28">
        <v>36745</v>
      </c>
      <c r="P4491" s="27">
        <v>7113.22</v>
      </c>
    </row>
    <row r="4492" spans="1:16" ht="16.5" x14ac:dyDescent="0.3">
      <c r="A4492" s="2">
        <v>36559</v>
      </c>
      <c r="B4492" s="1">
        <v>119</v>
      </c>
      <c r="C4492" s="14">
        <v>36679</v>
      </c>
      <c r="D4492" s="13">
        <v>1477.26</v>
      </c>
      <c r="G4492" s="20">
        <v>36804</v>
      </c>
      <c r="H4492" s="19">
        <v>4997.25</v>
      </c>
      <c r="I4492" s="31">
        <v>36545</v>
      </c>
      <c r="J4492" s="30">
        <v>15215.31</v>
      </c>
      <c r="K4492" s="28">
        <v>36545</v>
      </c>
      <c r="L4492" s="27">
        <v>1825.65</v>
      </c>
      <c r="M4492" s="25">
        <v>36762</v>
      </c>
      <c r="N4492" s="24">
        <v>6557</v>
      </c>
      <c r="O4492" s="28">
        <v>36742</v>
      </c>
      <c r="P4492" s="27">
        <v>7016.59</v>
      </c>
    </row>
    <row r="4493" spans="1:16" ht="16.5" x14ac:dyDescent="0.3">
      <c r="A4493" s="2">
        <v>36558</v>
      </c>
      <c r="B4493" s="1">
        <v>118.32</v>
      </c>
      <c r="C4493" s="14">
        <v>36678</v>
      </c>
      <c r="D4493" s="13">
        <v>1448.81</v>
      </c>
      <c r="G4493" s="20">
        <v>36803</v>
      </c>
      <c r="H4493" s="19">
        <v>4959.41</v>
      </c>
      <c r="I4493" s="31">
        <v>36544</v>
      </c>
      <c r="J4493" s="30">
        <v>15275.34</v>
      </c>
      <c r="K4493" s="28">
        <v>36544</v>
      </c>
      <c r="L4493" s="27">
        <v>1858.96</v>
      </c>
      <c r="M4493" s="25">
        <v>36761</v>
      </c>
      <c r="N4493" s="24">
        <v>6566.2</v>
      </c>
      <c r="O4493" s="28">
        <v>36741</v>
      </c>
      <c r="P4493" s="27">
        <v>7037.91</v>
      </c>
    </row>
    <row r="4494" spans="1:16" ht="16.5" x14ac:dyDescent="0.3">
      <c r="A4494" s="2">
        <v>36557</v>
      </c>
      <c r="B4494" s="1">
        <v>116.75</v>
      </c>
      <c r="C4494" s="14">
        <v>36677</v>
      </c>
      <c r="D4494" s="13">
        <v>1420.6</v>
      </c>
      <c r="G4494" s="20">
        <v>36802</v>
      </c>
      <c r="H4494" s="19">
        <v>5003.46</v>
      </c>
      <c r="I4494" s="31">
        <v>36543</v>
      </c>
      <c r="J4494" s="30">
        <v>15789.2</v>
      </c>
      <c r="K4494" s="28">
        <v>36543</v>
      </c>
      <c r="L4494" s="27">
        <v>1870.25</v>
      </c>
      <c r="M4494" s="25">
        <v>36760</v>
      </c>
      <c r="N4494" s="24">
        <v>6584.8</v>
      </c>
      <c r="O4494" s="28">
        <v>36740</v>
      </c>
      <c r="P4494" s="27">
        <v>7112.45</v>
      </c>
    </row>
    <row r="4495" spans="1:16" ht="16.5" x14ac:dyDescent="0.3">
      <c r="A4495" s="2">
        <v>36556</v>
      </c>
      <c r="B4495" s="1">
        <v>119.08</v>
      </c>
      <c r="C4495" s="14">
        <v>36676</v>
      </c>
      <c r="D4495" s="13">
        <v>1422.45</v>
      </c>
      <c r="G4495" s="20">
        <v>36801</v>
      </c>
      <c r="H4495" s="19">
        <v>4961.88</v>
      </c>
      <c r="I4495" s="31">
        <v>36542</v>
      </c>
      <c r="J4495" s="30">
        <v>15574.56</v>
      </c>
      <c r="K4495" s="28">
        <v>36542</v>
      </c>
      <c r="L4495" s="27">
        <v>1877.81</v>
      </c>
      <c r="M4495" s="25">
        <v>36759</v>
      </c>
      <c r="N4495" s="24">
        <v>6542.2</v>
      </c>
      <c r="O4495" s="28">
        <v>36739</v>
      </c>
      <c r="P4495" s="27">
        <v>7145.53</v>
      </c>
    </row>
    <row r="4496" spans="1:16" ht="16.5" x14ac:dyDescent="0.3">
      <c r="A4496" s="2">
        <v>36553</v>
      </c>
      <c r="B4496" s="1">
        <v>118.92</v>
      </c>
      <c r="C4496" s="14">
        <v>36672</v>
      </c>
      <c r="D4496" s="13">
        <v>1378.02</v>
      </c>
      <c r="G4496" s="20">
        <v>36798</v>
      </c>
      <c r="H4496" s="19">
        <v>4915.18</v>
      </c>
      <c r="I4496" s="31">
        <v>36539</v>
      </c>
      <c r="J4496" s="30">
        <v>15542.23</v>
      </c>
      <c r="K4496" s="28">
        <v>36539</v>
      </c>
      <c r="L4496" s="27">
        <v>1897.91</v>
      </c>
      <c r="M4496" s="25">
        <v>36756</v>
      </c>
      <c r="N4496" s="24">
        <v>6543.7</v>
      </c>
      <c r="O4496" s="28">
        <v>36738</v>
      </c>
      <c r="P4496" s="27">
        <v>7190.37</v>
      </c>
    </row>
    <row r="4497" spans="1:16" ht="16.5" x14ac:dyDescent="0.3">
      <c r="A4497" s="2">
        <v>36552</v>
      </c>
      <c r="B4497" s="1">
        <v>114.47</v>
      </c>
      <c r="C4497" s="14">
        <v>36671</v>
      </c>
      <c r="D4497" s="13">
        <v>1381.52</v>
      </c>
      <c r="G4497" s="20">
        <v>36797</v>
      </c>
      <c r="H4497" s="19">
        <v>4934.08</v>
      </c>
      <c r="I4497" s="31">
        <v>36538</v>
      </c>
      <c r="J4497" s="30">
        <v>15633.96</v>
      </c>
      <c r="K4497" s="28">
        <v>36538</v>
      </c>
      <c r="L4497" s="27">
        <v>1928.83</v>
      </c>
      <c r="M4497" s="25">
        <v>36755</v>
      </c>
      <c r="N4497" s="24">
        <v>6518.2</v>
      </c>
      <c r="O4497" s="28">
        <v>36735</v>
      </c>
      <c r="P4497" s="27">
        <v>7128.3</v>
      </c>
    </row>
    <row r="4498" spans="1:16" ht="16.5" x14ac:dyDescent="0.3">
      <c r="A4498" s="2">
        <v>36551</v>
      </c>
      <c r="B4498" s="1">
        <v>111.68</v>
      </c>
      <c r="C4498" s="14">
        <v>36670</v>
      </c>
      <c r="D4498" s="13">
        <v>1399.05</v>
      </c>
      <c r="G4498" s="20">
        <v>36796</v>
      </c>
      <c r="H4498" s="19">
        <v>4949.87</v>
      </c>
      <c r="I4498" s="31">
        <v>36537</v>
      </c>
      <c r="J4498" s="30">
        <v>15714.2</v>
      </c>
      <c r="K4498" s="28">
        <v>36537</v>
      </c>
      <c r="L4498" s="27">
        <v>1972.95</v>
      </c>
      <c r="M4498" s="25">
        <v>36754</v>
      </c>
      <c r="N4498" s="24">
        <v>6532</v>
      </c>
      <c r="O4498" s="28">
        <v>36734</v>
      </c>
      <c r="P4498" s="27">
        <v>7183.44</v>
      </c>
    </row>
    <row r="4499" spans="1:16" ht="16.5" x14ac:dyDescent="0.3">
      <c r="A4499" s="2">
        <v>36550</v>
      </c>
      <c r="B4499" s="1">
        <v>112.48</v>
      </c>
      <c r="C4499" s="14">
        <v>36669</v>
      </c>
      <c r="D4499" s="13">
        <v>1373.86</v>
      </c>
      <c r="G4499" s="20">
        <v>36795</v>
      </c>
      <c r="H4499" s="19">
        <v>4934.8900000000003</v>
      </c>
      <c r="I4499" s="31">
        <v>36536</v>
      </c>
      <c r="J4499" s="30">
        <v>15862.1</v>
      </c>
      <c r="K4499" s="28">
        <v>36536</v>
      </c>
      <c r="L4499" s="27">
        <v>1996.31</v>
      </c>
      <c r="M4499" s="25">
        <v>36753</v>
      </c>
      <c r="N4499" s="24">
        <v>6475.5</v>
      </c>
      <c r="O4499" s="28">
        <v>36733</v>
      </c>
      <c r="P4499" s="27">
        <v>7302.12</v>
      </c>
    </row>
    <row r="4500" spans="1:16" ht="16.5" x14ac:dyDescent="0.3">
      <c r="A4500" s="2">
        <v>36549</v>
      </c>
      <c r="B4500" s="1">
        <v>117.17</v>
      </c>
      <c r="C4500" s="14">
        <v>36668</v>
      </c>
      <c r="D4500" s="13">
        <v>1400.72</v>
      </c>
      <c r="G4500" s="20">
        <v>36794</v>
      </c>
      <c r="H4500" s="19">
        <v>4984.29</v>
      </c>
      <c r="I4500" s="31">
        <v>36535</v>
      </c>
      <c r="J4500" s="30">
        <v>15848.15</v>
      </c>
      <c r="K4500" s="28">
        <v>36535</v>
      </c>
      <c r="L4500" s="27">
        <v>2061.0100000000002</v>
      </c>
      <c r="M4500" s="25">
        <v>36752</v>
      </c>
      <c r="N4500" s="24">
        <v>6419.9</v>
      </c>
      <c r="O4500" s="28">
        <v>36732</v>
      </c>
      <c r="P4500" s="27">
        <v>7329.04</v>
      </c>
    </row>
    <row r="4501" spans="1:16" ht="16.5" x14ac:dyDescent="0.3">
      <c r="A4501" s="2">
        <v>36546</v>
      </c>
      <c r="B4501" s="1">
        <v>116.93</v>
      </c>
      <c r="C4501" s="14">
        <v>36665</v>
      </c>
      <c r="D4501" s="13">
        <v>1406.95</v>
      </c>
      <c r="G4501" s="20">
        <v>36791</v>
      </c>
      <c r="H4501" s="19">
        <v>4945.37</v>
      </c>
      <c r="I4501" s="31">
        <v>36532</v>
      </c>
      <c r="J4501" s="30">
        <v>15405.63</v>
      </c>
      <c r="K4501" s="28">
        <v>36532</v>
      </c>
      <c r="L4501" s="27">
        <v>2004.52</v>
      </c>
      <c r="M4501" s="25">
        <v>36749</v>
      </c>
      <c r="N4501" s="24">
        <v>6384.5</v>
      </c>
      <c r="O4501" s="28">
        <v>36731</v>
      </c>
      <c r="P4501" s="27">
        <v>7328.31</v>
      </c>
    </row>
    <row r="4502" spans="1:16" ht="16.5" x14ac:dyDescent="0.3">
      <c r="A4502" s="2">
        <v>36545</v>
      </c>
      <c r="B4502" s="1">
        <v>120.04</v>
      </c>
      <c r="C4502" s="14">
        <v>36664</v>
      </c>
      <c r="D4502" s="13">
        <v>1437.21</v>
      </c>
      <c r="G4502" s="20">
        <v>36790</v>
      </c>
      <c r="H4502" s="19">
        <v>4941.0600000000004</v>
      </c>
      <c r="I4502" s="31">
        <v>36531</v>
      </c>
      <c r="J4502" s="30">
        <v>15153.23</v>
      </c>
      <c r="K4502" s="28">
        <v>36531</v>
      </c>
      <c r="L4502" s="27">
        <v>1904.21</v>
      </c>
      <c r="M4502" s="25">
        <v>36748</v>
      </c>
      <c r="N4502" s="24">
        <v>6387.3</v>
      </c>
      <c r="O4502" s="28">
        <v>36728</v>
      </c>
      <c r="P4502" s="27">
        <v>7373.26</v>
      </c>
    </row>
    <row r="4503" spans="1:16" ht="16.5" x14ac:dyDescent="0.3">
      <c r="A4503" s="2">
        <v>36544</v>
      </c>
      <c r="B4503" s="1">
        <v>118.68</v>
      </c>
      <c r="C4503" s="14">
        <v>36663</v>
      </c>
      <c r="D4503" s="13">
        <v>1447.8</v>
      </c>
      <c r="G4503" s="20">
        <v>36789</v>
      </c>
      <c r="H4503" s="19">
        <v>5051.3999999999996</v>
      </c>
      <c r="I4503" s="31">
        <v>36530</v>
      </c>
      <c r="J4503" s="30">
        <v>15846.72</v>
      </c>
      <c r="K4503" s="28">
        <v>36530</v>
      </c>
      <c r="L4503" s="27">
        <v>1956.58</v>
      </c>
      <c r="M4503" s="25">
        <v>36747</v>
      </c>
      <c r="N4503" s="24">
        <v>6414</v>
      </c>
      <c r="O4503" s="28">
        <v>36727</v>
      </c>
      <c r="P4503" s="27">
        <v>7480.14</v>
      </c>
    </row>
    <row r="4504" spans="1:16" ht="16.5" x14ac:dyDescent="0.3">
      <c r="A4504" s="2">
        <v>36543</v>
      </c>
      <c r="B4504" s="1">
        <v>123.82</v>
      </c>
      <c r="C4504" s="14">
        <v>36662</v>
      </c>
      <c r="D4504" s="13">
        <v>1466.04</v>
      </c>
      <c r="G4504" s="20">
        <v>36788</v>
      </c>
      <c r="H4504" s="19">
        <v>5117.1499999999996</v>
      </c>
      <c r="I4504" s="31">
        <v>36529</v>
      </c>
      <c r="J4504" s="30">
        <v>17072.82</v>
      </c>
      <c r="K4504" s="28">
        <v>36529</v>
      </c>
      <c r="L4504" s="27">
        <v>2082.94</v>
      </c>
      <c r="M4504" s="25">
        <v>36746</v>
      </c>
      <c r="N4504" s="24">
        <v>6358.1</v>
      </c>
      <c r="O4504" s="28">
        <v>36726</v>
      </c>
      <c r="P4504" s="27">
        <v>7366.57</v>
      </c>
    </row>
    <row r="4505" spans="1:16" ht="16.5" x14ac:dyDescent="0.3">
      <c r="A4505" s="2">
        <v>36542</v>
      </c>
      <c r="B4505" s="1">
        <v>123.85</v>
      </c>
      <c r="C4505" s="14">
        <v>36661</v>
      </c>
      <c r="D4505" s="13">
        <v>1452.36</v>
      </c>
      <c r="G4505" s="20">
        <v>36787</v>
      </c>
      <c r="H4505" s="19">
        <v>5129.43</v>
      </c>
      <c r="I4505" s="31">
        <v>36528</v>
      </c>
      <c r="J4505" s="30">
        <v>17369.63</v>
      </c>
      <c r="K4505" s="28">
        <v>36528</v>
      </c>
      <c r="L4505" s="27">
        <v>2000</v>
      </c>
      <c r="M4505" s="25">
        <v>36745</v>
      </c>
      <c r="N4505" s="24">
        <v>6387.8</v>
      </c>
      <c r="O4505" s="28">
        <v>36725</v>
      </c>
      <c r="P4505" s="27">
        <v>7406.91</v>
      </c>
    </row>
    <row r="4506" spans="1:16" ht="16.5" x14ac:dyDescent="0.3">
      <c r="A4506" s="2">
        <v>36539</v>
      </c>
      <c r="B4506" s="1">
        <v>118.95</v>
      </c>
      <c r="C4506" s="14">
        <v>36658</v>
      </c>
      <c r="D4506" s="13">
        <v>1420.96</v>
      </c>
      <c r="G4506" s="20">
        <v>36784</v>
      </c>
      <c r="H4506" s="19">
        <v>5199.1400000000003</v>
      </c>
      <c r="I4506" s="23">
        <v>36522</v>
      </c>
      <c r="J4506" s="30">
        <v>17369.63</v>
      </c>
      <c r="K4506" s="28">
        <v>36524</v>
      </c>
      <c r="L4506" s="27">
        <v>1972.6</v>
      </c>
      <c r="M4506" s="25">
        <v>36742</v>
      </c>
      <c r="N4506" s="24">
        <v>6363.5</v>
      </c>
      <c r="O4506" s="28">
        <v>36724</v>
      </c>
      <c r="P4506" s="27">
        <v>7430.7</v>
      </c>
    </row>
    <row r="4507" spans="1:16" ht="16.5" x14ac:dyDescent="0.3">
      <c r="A4507" s="2">
        <v>36538</v>
      </c>
      <c r="B4507" s="1">
        <v>119.22</v>
      </c>
      <c r="C4507" s="14">
        <v>36657</v>
      </c>
      <c r="D4507" s="13">
        <v>1407.81</v>
      </c>
      <c r="G4507" s="20">
        <v>36783</v>
      </c>
      <c r="H4507" s="19">
        <v>5204.62</v>
      </c>
      <c r="I4507" s="23"/>
      <c r="J4507" s="22"/>
      <c r="K4507" s="28">
        <v>36523</v>
      </c>
      <c r="L4507" s="27">
        <v>1952.02</v>
      </c>
      <c r="M4507" s="25">
        <v>36741</v>
      </c>
      <c r="N4507" s="24">
        <v>6317.1</v>
      </c>
      <c r="O4507" s="28">
        <v>36721</v>
      </c>
      <c r="P4507" s="27">
        <v>7318.38</v>
      </c>
    </row>
    <row r="4508" spans="1:16" ht="16.5" x14ac:dyDescent="0.3">
      <c r="A4508" s="2">
        <v>36537</v>
      </c>
      <c r="B4508" s="1">
        <v>119.81</v>
      </c>
      <c r="C4508" s="14">
        <v>36656</v>
      </c>
      <c r="D4508" s="13">
        <v>1383.05</v>
      </c>
      <c r="G4508" s="20">
        <v>36782</v>
      </c>
      <c r="H4508" s="19">
        <v>5153.2</v>
      </c>
      <c r="I4508" s="23"/>
      <c r="J4508" s="22"/>
      <c r="K4508" s="28">
        <v>36522</v>
      </c>
      <c r="L4508" s="27">
        <v>2003.56</v>
      </c>
      <c r="M4508" s="25">
        <v>36740</v>
      </c>
      <c r="N4508" s="24">
        <v>6391.3</v>
      </c>
      <c r="O4508" s="28">
        <v>36720</v>
      </c>
      <c r="P4508" s="27">
        <v>7195.99</v>
      </c>
    </row>
    <row r="4509" spans="1:16" ht="16.5" x14ac:dyDescent="0.3">
      <c r="A4509" s="2">
        <v>36536</v>
      </c>
      <c r="B4509" s="1">
        <v>123.11</v>
      </c>
      <c r="C4509" s="14">
        <v>36655</v>
      </c>
      <c r="D4509" s="13">
        <v>1412.14</v>
      </c>
      <c r="G4509" s="20">
        <v>36781</v>
      </c>
      <c r="H4509" s="19">
        <v>5222.37</v>
      </c>
      <c r="M4509" s="25">
        <v>36739</v>
      </c>
      <c r="N4509" s="24">
        <v>6379.3</v>
      </c>
      <c r="O4509" s="28">
        <v>36719</v>
      </c>
      <c r="P4509" s="27">
        <v>7065.97</v>
      </c>
    </row>
    <row r="4510" spans="1:16" ht="16.5" x14ac:dyDescent="0.3">
      <c r="A4510" s="2">
        <v>36535</v>
      </c>
      <c r="B4510" s="1">
        <v>124.11</v>
      </c>
      <c r="C4510" s="14">
        <v>36654</v>
      </c>
      <c r="D4510" s="13">
        <v>1424.17</v>
      </c>
      <c r="G4510" s="20">
        <v>36780</v>
      </c>
      <c r="H4510" s="19">
        <v>5233.87</v>
      </c>
      <c r="M4510" s="25">
        <v>36738</v>
      </c>
      <c r="N4510" s="24">
        <v>6365.3</v>
      </c>
      <c r="O4510" s="28">
        <v>36718</v>
      </c>
      <c r="P4510" s="27">
        <v>7003.98</v>
      </c>
    </row>
    <row r="4511" spans="1:16" ht="16.5" x14ac:dyDescent="0.3">
      <c r="A4511" s="2">
        <v>36532</v>
      </c>
      <c r="B4511" s="1">
        <v>119.1</v>
      </c>
      <c r="C4511" s="14">
        <v>36651</v>
      </c>
      <c r="D4511" s="13">
        <v>1432.63</v>
      </c>
      <c r="G4511" s="20">
        <v>36777</v>
      </c>
      <c r="H4511" s="19">
        <v>5229.04</v>
      </c>
      <c r="M4511" s="25">
        <v>36735</v>
      </c>
      <c r="N4511" s="24">
        <v>6335.7</v>
      </c>
      <c r="O4511" s="28">
        <v>36717</v>
      </c>
      <c r="P4511" s="27">
        <v>7070.82</v>
      </c>
    </row>
    <row r="4512" spans="1:16" ht="16.5" x14ac:dyDescent="0.3">
      <c r="A4512" s="2">
        <v>36531</v>
      </c>
      <c r="B4512" s="1">
        <v>120.8</v>
      </c>
      <c r="C4512" s="14">
        <v>36650</v>
      </c>
      <c r="D4512" s="13">
        <v>1409.57</v>
      </c>
      <c r="G4512" s="20">
        <v>36776</v>
      </c>
      <c r="H4512" s="19">
        <v>5329.06</v>
      </c>
      <c r="M4512" s="25">
        <v>36734</v>
      </c>
      <c r="N4512" s="24">
        <v>6352.1</v>
      </c>
      <c r="O4512" s="28">
        <v>36714</v>
      </c>
      <c r="P4512" s="27">
        <v>7052.22</v>
      </c>
    </row>
    <row r="4513" spans="1:16" ht="16.5" x14ac:dyDescent="0.3">
      <c r="A4513" s="2">
        <v>36530</v>
      </c>
      <c r="B4513" s="1">
        <v>123.86</v>
      </c>
      <c r="C4513" s="14">
        <v>36649</v>
      </c>
      <c r="D4513" s="13">
        <v>1415.1</v>
      </c>
      <c r="G4513" s="20">
        <v>36775</v>
      </c>
      <c r="H4513" s="19">
        <v>5299.24</v>
      </c>
      <c r="M4513" s="25">
        <v>36733</v>
      </c>
      <c r="N4513" s="24">
        <v>6387.1</v>
      </c>
      <c r="O4513" s="28">
        <v>36713</v>
      </c>
      <c r="P4513" s="27">
        <v>6951.09</v>
      </c>
    </row>
    <row r="4514" spans="1:16" ht="16.5" x14ac:dyDescent="0.3">
      <c r="A4514" s="2">
        <v>36529</v>
      </c>
      <c r="B4514" s="1">
        <v>133.66</v>
      </c>
      <c r="C4514" s="14">
        <v>36648</v>
      </c>
      <c r="D4514" s="13">
        <v>1446.29</v>
      </c>
      <c r="G4514" s="20">
        <v>36774</v>
      </c>
      <c r="H4514" s="19">
        <v>5326.69</v>
      </c>
      <c r="M4514" s="25">
        <v>36732</v>
      </c>
      <c r="N4514" s="24">
        <v>6390.7</v>
      </c>
      <c r="O4514" s="28">
        <v>36712</v>
      </c>
      <c r="P4514" s="27">
        <v>6961.73</v>
      </c>
    </row>
    <row r="4515" spans="1:16" ht="16.5" x14ac:dyDescent="0.3">
      <c r="A4515" s="2">
        <v>36522</v>
      </c>
      <c r="B4515" s="1">
        <v>130.02000000000001</v>
      </c>
      <c r="C4515" s="14">
        <v>36647</v>
      </c>
      <c r="D4515" s="13">
        <v>1468.25</v>
      </c>
      <c r="G4515" s="20">
        <v>36773</v>
      </c>
      <c r="H4515" s="19">
        <v>5392.63</v>
      </c>
      <c r="M4515" s="25">
        <v>36731</v>
      </c>
      <c r="N4515" s="24">
        <v>6381.3</v>
      </c>
      <c r="O4515" s="28">
        <v>36711</v>
      </c>
      <c r="P4515" s="27">
        <v>6944.36</v>
      </c>
    </row>
    <row r="4516" spans="1:16" ht="16.5" x14ac:dyDescent="0.3">
      <c r="C4516" s="14">
        <v>36644</v>
      </c>
      <c r="D4516" s="13">
        <v>1452.43</v>
      </c>
      <c r="G4516" s="20">
        <v>36770</v>
      </c>
      <c r="H4516" s="19">
        <v>5298.64</v>
      </c>
      <c r="M4516" s="25">
        <v>36728</v>
      </c>
      <c r="N4516" s="24">
        <v>6378.4</v>
      </c>
      <c r="O4516" s="28">
        <v>36710</v>
      </c>
      <c r="P4516" s="27">
        <v>6958.96</v>
      </c>
    </row>
    <row r="4517" spans="1:16" ht="16.5" x14ac:dyDescent="0.3">
      <c r="C4517" s="14">
        <v>36643</v>
      </c>
      <c r="D4517" s="13">
        <v>1464.92</v>
      </c>
      <c r="G4517" s="20">
        <v>36769</v>
      </c>
      <c r="H4517" s="19">
        <v>5175.12</v>
      </c>
      <c r="M4517" s="25">
        <v>36727</v>
      </c>
      <c r="N4517" s="24">
        <v>6469</v>
      </c>
      <c r="O4517" s="28">
        <v>36707</v>
      </c>
      <c r="P4517" s="27">
        <v>6898.21</v>
      </c>
    </row>
    <row r="4518" spans="1:16" ht="16.5" x14ac:dyDescent="0.3">
      <c r="C4518" s="14">
        <v>36642</v>
      </c>
      <c r="D4518" s="13">
        <v>1460.99</v>
      </c>
      <c r="G4518" s="20">
        <v>36768</v>
      </c>
      <c r="H4518" s="19">
        <v>5166.91</v>
      </c>
      <c r="M4518" s="25">
        <v>36726</v>
      </c>
      <c r="N4518" s="24">
        <v>6465.4</v>
      </c>
      <c r="O4518" s="28">
        <v>36706</v>
      </c>
      <c r="P4518" s="27">
        <v>6874.54</v>
      </c>
    </row>
    <row r="4519" spans="1:16" ht="16.5" x14ac:dyDescent="0.3">
      <c r="C4519" s="14">
        <v>36641</v>
      </c>
      <c r="D4519" s="13">
        <v>1477.44</v>
      </c>
      <c r="G4519" s="20">
        <v>36767</v>
      </c>
      <c r="H4519" s="19">
        <v>5188.93</v>
      </c>
      <c r="M4519" s="25">
        <v>36725</v>
      </c>
      <c r="N4519" s="24">
        <v>6450.5</v>
      </c>
      <c r="O4519" s="28">
        <v>36705</v>
      </c>
      <c r="P4519" s="27">
        <v>7056.05</v>
      </c>
    </row>
    <row r="4520" spans="1:16" ht="16.5" x14ac:dyDescent="0.3">
      <c r="C4520" s="14">
        <v>36640</v>
      </c>
      <c r="D4520" s="13">
        <v>1429.86</v>
      </c>
      <c r="G4520" s="20">
        <v>36766</v>
      </c>
      <c r="H4520" s="19">
        <v>5204.18</v>
      </c>
      <c r="M4520" s="25">
        <v>36724</v>
      </c>
      <c r="N4520" s="24">
        <v>6525.5</v>
      </c>
      <c r="O4520" s="28">
        <v>36704</v>
      </c>
      <c r="P4520" s="27">
        <v>7048.96</v>
      </c>
    </row>
    <row r="4521" spans="1:16" ht="16.5" x14ac:dyDescent="0.3">
      <c r="C4521" s="14">
        <v>36636</v>
      </c>
      <c r="D4521" s="13">
        <v>1434.54</v>
      </c>
      <c r="G4521" s="20">
        <v>36763</v>
      </c>
      <c r="H4521" s="19">
        <v>5175.6499999999996</v>
      </c>
      <c r="M4521" s="25">
        <v>36721</v>
      </c>
      <c r="N4521" s="24">
        <v>6475.4</v>
      </c>
      <c r="O4521" s="28">
        <v>36703</v>
      </c>
      <c r="P4521" s="27">
        <v>7027.19</v>
      </c>
    </row>
    <row r="4522" spans="1:16" ht="16.5" x14ac:dyDescent="0.3">
      <c r="C4522" s="14">
        <v>36635</v>
      </c>
      <c r="D4522" s="13">
        <v>1427.47</v>
      </c>
      <c r="G4522" s="20">
        <v>36762</v>
      </c>
      <c r="H4522" s="19">
        <v>5123.99</v>
      </c>
      <c r="M4522" s="25">
        <v>36720</v>
      </c>
      <c r="N4522" s="24">
        <v>6475.7</v>
      </c>
      <c r="O4522" s="28">
        <v>36700</v>
      </c>
      <c r="P4522" s="27">
        <v>6980.41</v>
      </c>
    </row>
    <row r="4523" spans="1:16" ht="16.5" x14ac:dyDescent="0.3">
      <c r="C4523" s="14">
        <v>36634</v>
      </c>
      <c r="D4523" s="13">
        <v>1441.61</v>
      </c>
      <c r="G4523" s="20">
        <v>36761</v>
      </c>
      <c r="H4523" s="19">
        <v>5160.1400000000003</v>
      </c>
      <c r="M4523" s="25">
        <v>36719</v>
      </c>
      <c r="N4523" s="24">
        <v>6518.5</v>
      </c>
      <c r="O4523" s="28">
        <v>36699</v>
      </c>
      <c r="P4523" s="27">
        <v>7053.67</v>
      </c>
    </row>
    <row r="4524" spans="1:16" ht="16.5" x14ac:dyDescent="0.3">
      <c r="C4524" s="14">
        <v>36633</v>
      </c>
      <c r="D4524" s="13">
        <v>1401.44</v>
      </c>
      <c r="G4524" s="20">
        <v>36760</v>
      </c>
      <c r="H4524" s="19">
        <v>5161.42</v>
      </c>
      <c r="M4524" s="25">
        <v>36718</v>
      </c>
      <c r="N4524" s="24">
        <v>6475.8</v>
      </c>
      <c r="O4524" s="28">
        <v>36698</v>
      </c>
      <c r="P4524" s="27">
        <v>7100.09</v>
      </c>
    </row>
    <row r="4525" spans="1:16" ht="16.5" x14ac:dyDescent="0.3">
      <c r="C4525" s="14">
        <v>36630</v>
      </c>
      <c r="D4525" s="13">
        <v>1356.56</v>
      </c>
      <c r="G4525" s="20">
        <v>36759</v>
      </c>
      <c r="H4525" s="19">
        <v>5165.4399999999996</v>
      </c>
      <c r="M4525" s="25">
        <v>36717</v>
      </c>
      <c r="N4525" s="24">
        <v>6466.2</v>
      </c>
      <c r="O4525" s="28">
        <v>36697</v>
      </c>
      <c r="P4525" s="27">
        <v>7227.27</v>
      </c>
    </row>
    <row r="4526" spans="1:16" ht="16.5" x14ac:dyDescent="0.3">
      <c r="C4526" s="14">
        <v>36629</v>
      </c>
      <c r="D4526" s="13">
        <v>1440.51</v>
      </c>
      <c r="G4526" s="20">
        <v>36756</v>
      </c>
      <c r="H4526" s="19">
        <v>5180.7</v>
      </c>
      <c r="M4526" s="25">
        <v>36714</v>
      </c>
      <c r="N4526" s="24">
        <v>6497.5</v>
      </c>
      <c r="O4526" s="28">
        <v>36696</v>
      </c>
      <c r="P4526" s="27">
        <v>7198.8</v>
      </c>
    </row>
    <row r="4527" spans="1:16" ht="16.5" x14ac:dyDescent="0.3">
      <c r="C4527" s="14">
        <v>36628</v>
      </c>
      <c r="D4527" s="13">
        <v>1467.17</v>
      </c>
      <c r="G4527" s="20">
        <v>36755</v>
      </c>
      <c r="H4527" s="19">
        <v>5192.0600000000004</v>
      </c>
      <c r="M4527" s="25">
        <v>36713</v>
      </c>
      <c r="N4527" s="24">
        <v>6419.6</v>
      </c>
      <c r="O4527" s="28">
        <v>36693</v>
      </c>
      <c r="P4527" s="27">
        <v>7131.4</v>
      </c>
    </row>
    <row r="4528" spans="1:16" ht="16.5" x14ac:dyDescent="0.3">
      <c r="C4528" s="14">
        <v>36627</v>
      </c>
      <c r="D4528" s="13">
        <v>1500.59</v>
      </c>
      <c r="G4528" s="20">
        <v>36754</v>
      </c>
      <c r="H4528" s="19">
        <v>5223.7</v>
      </c>
      <c r="M4528" s="25">
        <v>36712</v>
      </c>
      <c r="N4528" s="24">
        <v>6382.5</v>
      </c>
      <c r="O4528" s="28">
        <v>36692</v>
      </c>
      <c r="P4528" s="27">
        <v>7328.62</v>
      </c>
    </row>
    <row r="4529" spans="3:16" ht="16.5" x14ac:dyDescent="0.3">
      <c r="C4529" s="14">
        <v>36626</v>
      </c>
      <c r="D4529" s="13">
        <v>1504.46</v>
      </c>
      <c r="G4529" s="20">
        <v>36753</v>
      </c>
      <c r="H4529" s="19">
        <v>5203.1400000000003</v>
      </c>
      <c r="M4529" s="25">
        <v>36711</v>
      </c>
      <c r="N4529" s="24">
        <v>6417</v>
      </c>
      <c r="O4529" s="28">
        <v>36691</v>
      </c>
      <c r="P4529" s="27">
        <v>7350.94</v>
      </c>
    </row>
    <row r="4530" spans="3:16" ht="16.5" x14ac:dyDescent="0.3">
      <c r="C4530" s="14">
        <v>36623</v>
      </c>
      <c r="D4530" s="13">
        <v>1516.35</v>
      </c>
      <c r="G4530" s="20">
        <v>36752</v>
      </c>
      <c r="H4530" s="19">
        <v>5218.59</v>
      </c>
      <c r="M4530" s="25">
        <v>36710</v>
      </c>
      <c r="N4530" s="24">
        <v>6470.4</v>
      </c>
      <c r="O4530" s="28">
        <v>36690</v>
      </c>
      <c r="P4530" s="27">
        <v>7268.91</v>
      </c>
    </row>
    <row r="4531" spans="3:16" ht="16.5" x14ac:dyDescent="0.3">
      <c r="C4531" s="14">
        <v>36622</v>
      </c>
      <c r="D4531" s="13">
        <v>1501.34</v>
      </c>
      <c r="G4531" s="20">
        <v>36749</v>
      </c>
      <c r="H4531" s="19">
        <v>5179.68</v>
      </c>
      <c r="M4531" s="25">
        <v>36707</v>
      </c>
      <c r="N4531" s="24">
        <v>6312.7</v>
      </c>
      <c r="O4531" s="28">
        <v>36689</v>
      </c>
      <c r="P4531" s="27">
        <v>7235.64</v>
      </c>
    </row>
    <row r="4532" spans="3:16" ht="16.5" x14ac:dyDescent="0.3">
      <c r="C4532" s="14">
        <v>36621</v>
      </c>
      <c r="D4532" s="13">
        <v>1487.37</v>
      </c>
      <c r="G4532" s="20">
        <v>36748</v>
      </c>
      <c r="H4532" s="19">
        <v>5182.0600000000004</v>
      </c>
      <c r="M4532" s="25">
        <v>36706</v>
      </c>
      <c r="N4532" s="24">
        <v>6239</v>
      </c>
      <c r="O4532" s="28">
        <v>36686</v>
      </c>
      <c r="P4532" s="27">
        <v>7254.53</v>
      </c>
    </row>
    <row r="4533" spans="3:16" ht="16.5" x14ac:dyDescent="0.3">
      <c r="C4533" s="14">
        <v>36620</v>
      </c>
      <c r="D4533" s="13">
        <v>1494.73</v>
      </c>
      <c r="G4533" s="20">
        <v>36747</v>
      </c>
      <c r="H4533" s="19">
        <v>5158.12</v>
      </c>
      <c r="M4533" s="25">
        <v>36705</v>
      </c>
      <c r="N4533" s="24">
        <v>6313.5</v>
      </c>
      <c r="O4533" s="28">
        <v>36685</v>
      </c>
      <c r="P4533" s="27">
        <v>7243.13</v>
      </c>
    </row>
    <row r="4534" spans="3:16" ht="16.5" x14ac:dyDescent="0.3">
      <c r="C4534" s="14">
        <v>36619</v>
      </c>
      <c r="D4534" s="13">
        <v>1505.97</v>
      </c>
      <c r="G4534" s="20">
        <v>36746</v>
      </c>
      <c r="H4534" s="19">
        <v>5105.5200000000004</v>
      </c>
      <c r="M4534" s="25">
        <v>36704</v>
      </c>
      <c r="N4534" s="24">
        <v>6375.3</v>
      </c>
      <c r="O4534" s="28">
        <v>36684</v>
      </c>
      <c r="P4534" s="27">
        <v>7292.98</v>
      </c>
    </row>
    <row r="4535" spans="3:16" ht="16.5" x14ac:dyDescent="0.3">
      <c r="C4535" s="14">
        <v>36616</v>
      </c>
      <c r="D4535" s="13">
        <v>1498.58</v>
      </c>
      <c r="G4535" s="20">
        <v>36745</v>
      </c>
      <c r="H4535" s="19">
        <v>5088.41</v>
      </c>
      <c r="M4535" s="25">
        <v>36703</v>
      </c>
      <c r="N4535" s="24">
        <v>6405.2</v>
      </c>
      <c r="O4535" s="28">
        <v>36683</v>
      </c>
      <c r="P4535" s="27">
        <v>7359.8</v>
      </c>
    </row>
    <row r="4536" spans="3:16" ht="16.5" x14ac:dyDescent="0.3">
      <c r="C4536" s="14">
        <v>36615</v>
      </c>
      <c r="D4536" s="13">
        <v>1487.92</v>
      </c>
      <c r="G4536" s="20">
        <v>36742</v>
      </c>
      <c r="H4536" s="19">
        <v>5049.45</v>
      </c>
      <c r="M4536" s="25">
        <v>36700</v>
      </c>
      <c r="N4536" s="24">
        <v>6391.5</v>
      </c>
      <c r="O4536" s="28">
        <v>36682</v>
      </c>
      <c r="P4536" s="27">
        <v>7408.02</v>
      </c>
    </row>
    <row r="4537" spans="3:16" ht="16.5" x14ac:dyDescent="0.3">
      <c r="C4537" s="14">
        <v>36614</v>
      </c>
      <c r="D4537" s="13">
        <v>1508.52</v>
      </c>
      <c r="G4537" s="20">
        <v>36741</v>
      </c>
      <c r="H4537" s="19">
        <v>4995.82</v>
      </c>
      <c r="M4537" s="25">
        <v>36699</v>
      </c>
      <c r="N4537" s="24">
        <v>6413.8</v>
      </c>
      <c r="O4537" s="28">
        <v>36679</v>
      </c>
      <c r="P4537" s="27">
        <v>7438.95</v>
      </c>
    </row>
    <row r="4538" spans="3:16" ht="16.5" x14ac:dyDescent="0.3">
      <c r="C4538" s="14">
        <v>36613</v>
      </c>
      <c r="D4538" s="13">
        <v>1507.73</v>
      </c>
      <c r="G4538" s="20">
        <v>36740</v>
      </c>
      <c r="H4538" s="19">
        <v>5091.8599999999997</v>
      </c>
      <c r="M4538" s="25">
        <v>36698</v>
      </c>
      <c r="N4538" s="24">
        <v>6477.8</v>
      </c>
      <c r="O4538" s="28">
        <v>36678</v>
      </c>
      <c r="P4538" s="27">
        <v>7272.76</v>
      </c>
    </row>
    <row r="4539" spans="3:16" ht="16.5" x14ac:dyDescent="0.3">
      <c r="C4539" s="14">
        <v>36612</v>
      </c>
      <c r="D4539" s="13">
        <v>1523.86</v>
      </c>
      <c r="G4539" s="20">
        <v>36739</v>
      </c>
      <c r="H4539" s="19">
        <v>5104.2299999999996</v>
      </c>
      <c r="M4539" s="25">
        <v>36697</v>
      </c>
      <c r="N4539" s="24">
        <v>6526.9</v>
      </c>
      <c r="O4539" s="28">
        <v>36677</v>
      </c>
      <c r="P4539" s="27">
        <v>7109.67</v>
      </c>
    </row>
    <row r="4540" spans="3:16" ht="16.5" x14ac:dyDescent="0.3">
      <c r="C4540" s="14">
        <v>36609</v>
      </c>
      <c r="D4540" s="13">
        <v>1527.46</v>
      </c>
      <c r="G4540" s="20">
        <v>36738</v>
      </c>
      <c r="H4540" s="19">
        <v>5122.8</v>
      </c>
      <c r="M4540" s="25">
        <v>36696</v>
      </c>
      <c r="N4540" s="24">
        <v>6490.2</v>
      </c>
      <c r="O4540" s="28">
        <v>36676</v>
      </c>
      <c r="P4540" s="27">
        <v>7119.26</v>
      </c>
    </row>
    <row r="4541" spans="3:16" ht="16.5" x14ac:dyDescent="0.3">
      <c r="C4541" s="14">
        <v>36608</v>
      </c>
      <c r="D4541" s="13">
        <v>1527.35</v>
      </c>
      <c r="G4541" s="20">
        <v>36735</v>
      </c>
      <c r="H4541" s="19">
        <v>5061.83</v>
      </c>
      <c r="M4541" s="25">
        <v>36693</v>
      </c>
      <c r="N4541" s="24">
        <v>6526</v>
      </c>
      <c r="O4541" s="28">
        <v>36675</v>
      </c>
      <c r="P4541" s="27">
        <v>7016.66</v>
      </c>
    </row>
    <row r="4542" spans="3:16" ht="16.5" x14ac:dyDescent="0.3">
      <c r="C4542" s="14">
        <v>36607</v>
      </c>
      <c r="D4542" s="13">
        <v>1500.64</v>
      </c>
      <c r="G4542" s="20">
        <v>36734</v>
      </c>
      <c r="H4542" s="19">
        <v>5097.41</v>
      </c>
      <c r="M4542" s="25">
        <v>36692</v>
      </c>
      <c r="N4542" s="24">
        <v>6490.8</v>
      </c>
      <c r="O4542" s="28">
        <v>36672</v>
      </c>
      <c r="P4542" s="27">
        <v>6938.33</v>
      </c>
    </row>
    <row r="4543" spans="3:16" ht="16.5" x14ac:dyDescent="0.3">
      <c r="C4543" s="14">
        <v>36606</v>
      </c>
      <c r="D4543" s="13">
        <v>1493.87</v>
      </c>
      <c r="G4543" s="20">
        <v>36733</v>
      </c>
      <c r="H4543" s="19">
        <v>5222.83</v>
      </c>
      <c r="M4543" s="25">
        <v>36691</v>
      </c>
      <c r="N4543" s="24">
        <v>6536.3</v>
      </c>
      <c r="O4543" s="28">
        <v>36671</v>
      </c>
      <c r="P4543" s="27">
        <v>6978.87</v>
      </c>
    </row>
    <row r="4544" spans="3:16" ht="16.5" x14ac:dyDescent="0.3">
      <c r="C4544" s="14">
        <v>36605</v>
      </c>
      <c r="D4544" s="13">
        <v>1456.63</v>
      </c>
      <c r="G4544" s="20">
        <v>36732</v>
      </c>
      <c r="H4544" s="19">
        <v>5212.83</v>
      </c>
      <c r="M4544" s="25">
        <v>36690</v>
      </c>
      <c r="N4544" s="24">
        <v>6447.1</v>
      </c>
      <c r="O4544" s="28">
        <v>36670</v>
      </c>
      <c r="P4544" s="27">
        <v>6834.88</v>
      </c>
    </row>
    <row r="4545" spans="3:16" ht="16.5" x14ac:dyDescent="0.3">
      <c r="C4545" s="14">
        <v>36602</v>
      </c>
      <c r="D4545" s="13">
        <v>1464.47</v>
      </c>
      <c r="G4545" s="20">
        <v>36731</v>
      </c>
      <c r="H4545" s="19">
        <v>5237.95</v>
      </c>
      <c r="M4545" s="25">
        <v>36689</v>
      </c>
      <c r="N4545" s="24">
        <v>6430.9</v>
      </c>
      <c r="O4545" s="28">
        <v>36669</v>
      </c>
      <c r="P4545" s="27">
        <v>6927.69</v>
      </c>
    </row>
    <row r="4546" spans="3:16" ht="16.5" x14ac:dyDescent="0.3">
      <c r="C4546" s="14">
        <v>36601</v>
      </c>
      <c r="D4546" s="13">
        <v>1458.47</v>
      </c>
      <c r="G4546" s="20">
        <v>36728</v>
      </c>
      <c r="H4546" s="19">
        <v>5238.0200000000004</v>
      </c>
      <c r="M4546" s="25">
        <v>36686</v>
      </c>
      <c r="N4546" s="24">
        <v>6443.8</v>
      </c>
      <c r="O4546" s="28">
        <v>36668</v>
      </c>
      <c r="P4546" s="27">
        <v>6912.96</v>
      </c>
    </row>
    <row r="4547" spans="3:16" ht="16.5" x14ac:dyDescent="0.3">
      <c r="C4547" s="14">
        <v>36600</v>
      </c>
      <c r="D4547" s="13">
        <v>1392.15</v>
      </c>
      <c r="G4547" s="20">
        <v>36727</v>
      </c>
      <c r="H4547" s="19">
        <v>5316.51</v>
      </c>
      <c r="M4547" s="25">
        <v>36685</v>
      </c>
      <c r="N4547" s="24">
        <v>6496.6</v>
      </c>
      <c r="O4547" s="28">
        <v>36665</v>
      </c>
      <c r="P4547" s="27">
        <v>6989.03</v>
      </c>
    </row>
    <row r="4548" spans="3:16" ht="16.5" x14ac:dyDescent="0.3">
      <c r="C4548" s="14">
        <v>36599</v>
      </c>
      <c r="D4548" s="13">
        <v>1359.15</v>
      </c>
      <c r="G4548" s="20">
        <v>36726</v>
      </c>
      <c r="H4548" s="19">
        <v>5294.76</v>
      </c>
      <c r="M4548" s="25">
        <v>36684</v>
      </c>
      <c r="N4548" s="24">
        <v>6503.8</v>
      </c>
      <c r="O4548" s="28">
        <v>36664</v>
      </c>
      <c r="P4548" s="27">
        <v>7181.58</v>
      </c>
    </row>
    <row r="4549" spans="3:16" ht="16.5" x14ac:dyDescent="0.3">
      <c r="C4549" s="14">
        <v>36598</v>
      </c>
      <c r="D4549" s="13">
        <v>1383.62</v>
      </c>
      <c r="G4549" s="20">
        <v>36725</v>
      </c>
      <c r="H4549" s="19">
        <v>5314.95</v>
      </c>
      <c r="M4549" s="25">
        <v>36683</v>
      </c>
      <c r="N4549" s="24">
        <v>6546.8</v>
      </c>
      <c r="O4549" s="28">
        <v>36663</v>
      </c>
      <c r="P4549" s="27">
        <v>7211.51</v>
      </c>
    </row>
    <row r="4550" spans="3:16" ht="16.5" x14ac:dyDescent="0.3">
      <c r="C4550" s="14">
        <v>36595</v>
      </c>
      <c r="D4550" s="13">
        <v>1395.07</v>
      </c>
      <c r="G4550" s="20">
        <v>36724</v>
      </c>
      <c r="H4550" s="19">
        <v>5357.19</v>
      </c>
      <c r="M4550" s="25">
        <v>36682</v>
      </c>
      <c r="N4550" s="24">
        <v>6546.7</v>
      </c>
      <c r="O4550" s="28">
        <v>36662</v>
      </c>
      <c r="P4550" s="27">
        <v>7371.06</v>
      </c>
    </row>
    <row r="4551" spans="3:16" ht="16.5" x14ac:dyDescent="0.3">
      <c r="C4551" s="14">
        <v>36594</v>
      </c>
      <c r="D4551" s="13">
        <v>1401.69</v>
      </c>
      <c r="G4551" s="20">
        <v>36721</v>
      </c>
      <c r="H4551" s="19">
        <v>5320.06</v>
      </c>
      <c r="M4551" s="25">
        <v>36679</v>
      </c>
      <c r="N4551" s="24">
        <v>6626.4</v>
      </c>
      <c r="O4551" s="28">
        <v>36661</v>
      </c>
      <c r="P4551" s="27">
        <v>7195.15</v>
      </c>
    </row>
    <row r="4552" spans="3:16" ht="16.5" x14ac:dyDescent="0.3">
      <c r="C4552" s="14">
        <v>36593</v>
      </c>
      <c r="D4552" s="13">
        <v>1366.7</v>
      </c>
      <c r="G4552" s="20">
        <v>36720</v>
      </c>
      <c r="H4552" s="19">
        <v>5299.54</v>
      </c>
      <c r="M4552" s="25">
        <v>36678</v>
      </c>
      <c r="N4552" s="24">
        <v>6470.5</v>
      </c>
      <c r="O4552" s="28">
        <v>36658</v>
      </c>
      <c r="P4552" s="27">
        <v>7269.28</v>
      </c>
    </row>
    <row r="4553" spans="3:16" ht="16.5" x14ac:dyDescent="0.3">
      <c r="C4553" s="14">
        <v>36592</v>
      </c>
      <c r="D4553" s="13">
        <v>1355.62</v>
      </c>
      <c r="G4553" s="20">
        <v>36719</v>
      </c>
      <c r="H4553" s="19">
        <v>5249.15</v>
      </c>
      <c r="M4553" s="25">
        <v>36677</v>
      </c>
      <c r="N4553" s="24">
        <v>6359.3</v>
      </c>
      <c r="O4553" s="28">
        <v>36657</v>
      </c>
      <c r="P4553" s="27">
        <v>7259.48</v>
      </c>
    </row>
    <row r="4554" spans="3:16" ht="16.5" x14ac:dyDescent="0.3">
      <c r="C4554" s="14">
        <v>36591</v>
      </c>
      <c r="D4554" s="13">
        <v>1391.28</v>
      </c>
      <c r="G4554" s="20">
        <v>36718</v>
      </c>
      <c r="H4554" s="19">
        <v>5231.33</v>
      </c>
      <c r="M4554" s="25">
        <v>36676</v>
      </c>
      <c r="N4554" s="24">
        <v>6359.6</v>
      </c>
      <c r="O4554" s="28">
        <v>36656</v>
      </c>
      <c r="P4554" s="27">
        <v>7120.86</v>
      </c>
    </row>
    <row r="4555" spans="3:16" ht="16.5" x14ac:dyDescent="0.3">
      <c r="C4555" s="14">
        <v>36588</v>
      </c>
      <c r="D4555" s="13">
        <v>1409.17</v>
      </c>
      <c r="G4555" s="20">
        <v>36717</v>
      </c>
      <c r="H4555" s="19">
        <v>5263.97</v>
      </c>
      <c r="M4555" s="25">
        <v>36672</v>
      </c>
      <c r="N4555" s="24">
        <v>6216.9</v>
      </c>
      <c r="O4555" s="28">
        <v>36655</v>
      </c>
      <c r="P4555" s="27">
        <v>7280.54</v>
      </c>
    </row>
    <row r="4556" spans="3:16" ht="16.5" x14ac:dyDescent="0.3">
      <c r="C4556" s="14">
        <v>36587</v>
      </c>
      <c r="D4556" s="13">
        <v>1381.76</v>
      </c>
      <c r="G4556" s="20">
        <v>36714</v>
      </c>
      <c r="H4556" s="19">
        <v>5251.65</v>
      </c>
      <c r="M4556" s="25">
        <v>36671</v>
      </c>
      <c r="N4556" s="24">
        <v>6231.1</v>
      </c>
      <c r="O4556" s="28">
        <v>36654</v>
      </c>
      <c r="P4556" s="27">
        <v>7408.09</v>
      </c>
    </row>
    <row r="4557" spans="3:16" ht="16.5" x14ac:dyDescent="0.3">
      <c r="C4557" s="14">
        <v>36586</v>
      </c>
      <c r="D4557" s="13">
        <v>1379.19</v>
      </c>
      <c r="G4557" s="20">
        <v>36713</v>
      </c>
      <c r="H4557" s="19">
        <v>5152.38</v>
      </c>
      <c r="M4557" s="25">
        <v>36670</v>
      </c>
      <c r="N4557" s="24">
        <v>6118.6</v>
      </c>
      <c r="O4557" s="28">
        <v>36651</v>
      </c>
      <c r="P4557" s="27">
        <v>7530.82</v>
      </c>
    </row>
    <row r="4558" spans="3:16" ht="16.5" x14ac:dyDescent="0.3">
      <c r="C4558" s="14">
        <v>36585</v>
      </c>
      <c r="D4558" s="13">
        <v>1366.42</v>
      </c>
      <c r="G4558" s="20">
        <v>36712</v>
      </c>
      <c r="H4558" s="19">
        <v>5166.25</v>
      </c>
      <c r="M4558" s="25">
        <v>36669</v>
      </c>
      <c r="N4558" s="24">
        <v>6086.8</v>
      </c>
      <c r="O4558" s="28">
        <v>36650</v>
      </c>
      <c r="P4558" s="27">
        <v>7386.71</v>
      </c>
    </row>
    <row r="4559" spans="3:16" ht="16.5" x14ac:dyDescent="0.3">
      <c r="C4559" s="14">
        <v>36584</v>
      </c>
      <c r="D4559" s="13">
        <v>1348.05</v>
      </c>
      <c r="G4559" s="20">
        <v>36711</v>
      </c>
      <c r="H4559" s="19">
        <v>5185.87</v>
      </c>
      <c r="M4559" s="25">
        <v>36668</v>
      </c>
      <c r="N4559" s="24">
        <v>6035.5</v>
      </c>
      <c r="O4559" s="28">
        <v>36649</v>
      </c>
      <c r="P4559" s="27">
        <v>7376.93</v>
      </c>
    </row>
    <row r="4560" spans="3:16" ht="16.5" x14ac:dyDescent="0.3">
      <c r="C4560" s="14">
        <v>36581</v>
      </c>
      <c r="D4560" s="13">
        <v>1333.36</v>
      </c>
      <c r="G4560" s="20">
        <v>36710</v>
      </c>
      <c r="H4560" s="19">
        <v>5187.01</v>
      </c>
      <c r="M4560" s="25">
        <v>36665</v>
      </c>
      <c r="N4560" s="24">
        <v>6045.4</v>
      </c>
      <c r="O4560" s="28">
        <v>36648</v>
      </c>
      <c r="P4560" s="27">
        <v>7555.92</v>
      </c>
    </row>
    <row r="4561" spans="3:16" ht="16.5" x14ac:dyDescent="0.3">
      <c r="C4561" s="14">
        <v>36580</v>
      </c>
      <c r="D4561" s="13">
        <v>1353.43</v>
      </c>
      <c r="G4561" s="20">
        <v>36707</v>
      </c>
      <c r="H4561" s="19">
        <v>5145.3500000000004</v>
      </c>
      <c r="M4561" s="25">
        <v>36664</v>
      </c>
      <c r="N4561" s="24">
        <v>6232.9</v>
      </c>
      <c r="O4561" s="28">
        <v>36644</v>
      </c>
      <c r="P4561" s="27">
        <v>7414.68</v>
      </c>
    </row>
    <row r="4562" spans="3:16" ht="16.5" x14ac:dyDescent="0.3">
      <c r="C4562" s="14">
        <v>36579</v>
      </c>
      <c r="D4562" s="13">
        <v>1360.69</v>
      </c>
      <c r="G4562" s="20">
        <v>36706</v>
      </c>
      <c r="H4562" s="19">
        <v>5061.63</v>
      </c>
      <c r="M4562" s="25">
        <v>36663</v>
      </c>
      <c r="N4562" s="24">
        <v>6196.2</v>
      </c>
      <c r="O4562" s="28">
        <v>36643</v>
      </c>
      <c r="P4562" s="27">
        <v>7221.74</v>
      </c>
    </row>
    <row r="4563" spans="3:16" ht="16.5" x14ac:dyDescent="0.3">
      <c r="C4563" s="14">
        <v>36578</v>
      </c>
      <c r="D4563" s="13">
        <v>1352.17</v>
      </c>
      <c r="G4563" s="20">
        <v>36705</v>
      </c>
      <c r="H4563" s="19">
        <v>5229.17</v>
      </c>
      <c r="M4563" s="25">
        <v>36662</v>
      </c>
      <c r="N4563" s="24">
        <v>6318.4</v>
      </c>
      <c r="O4563" s="28">
        <v>36642</v>
      </c>
      <c r="P4563" s="27">
        <v>7388.55</v>
      </c>
    </row>
    <row r="4564" spans="3:16" ht="16.5" x14ac:dyDescent="0.3">
      <c r="C4564" s="14">
        <v>36574</v>
      </c>
      <c r="D4564" s="13">
        <v>1346.09</v>
      </c>
      <c r="G4564" s="20">
        <v>36704</v>
      </c>
      <c r="H4564" s="19">
        <v>5209.53</v>
      </c>
      <c r="M4564" s="25">
        <v>36661</v>
      </c>
      <c r="N4564" s="24">
        <v>6247.7</v>
      </c>
      <c r="O4564" s="28">
        <v>36641</v>
      </c>
      <c r="P4564" s="27">
        <v>7280.51</v>
      </c>
    </row>
    <row r="4565" spans="3:16" ht="16.5" x14ac:dyDescent="0.3">
      <c r="C4565" s="14">
        <v>36573</v>
      </c>
      <c r="D4565" s="13">
        <v>1388.26</v>
      </c>
      <c r="G4565" s="20">
        <v>36703</v>
      </c>
      <c r="H4565" s="19">
        <v>5235.3900000000003</v>
      </c>
      <c r="M4565" s="25">
        <v>36658</v>
      </c>
      <c r="N4565" s="24">
        <v>6283.5</v>
      </c>
      <c r="O4565" s="28">
        <v>36636</v>
      </c>
      <c r="P4565" s="27">
        <v>7157.95</v>
      </c>
    </row>
    <row r="4566" spans="3:16" ht="16.5" x14ac:dyDescent="0.3">
      <c r="C4566" s="14">
        <v>36572</v>
      </c>
      <c r="D4566" s="13">
        <v>1387.67</v>
      </c>
      <c r="G4566" s="20">
        <v>36700</v>
      </c>
      <c r="H4566" s="19">
        <v>5240.58</v>
      </c>
      <c r="M4566" s="25">
        <v>36657</v>
      </c>
      <c r="N4566" s="24">
        <v>6245.9</v>
      </c>
      <c r="O4566" s="28">
        <v>36635</v>
      </c>
      <c r="P4566" s="27">
        <v>7216.71</v>
      </c>
    </row>
    <row r="4567" spans="3:16" ht="16.5" x14ac:dyDescent="0.3">
      <c r="C4567" s="14">
        <v>36571</v>
      </c>
      <c r="D4567" s="13">
        <v>1402.05</v>
      </c>
      <c r="G4567" s="20">
        <v>36699</v>
      </c>
      <c r="H4567" s="19">
        <v>5231.93</v>
      </c>
      <c r="M4567" s="25">
        <v>36656</v>
      </c>
      <c r="N4567" s="24">
        <v>6100.6</v>
      </c>
      <c r="O4567" s="28">
        <v>36634</v>
      </c>
      <c r="P4567" s="27">
        <v>7196.49</v>
      </c>
    </row>
    <row r="4568" spans="3:16" ht="16.5" x14ac:dyDescent="0.3">
      <c r="C4568" s="14">
        <v>36570</v>
      </c>
      <c r="D4568" s="13">
        <v>1389.94</v>
      </c>
      <c r="G4568" s="20">
        <v>36698</v>
      </c>
      <c r="H4568" s="19">
        <v>5253.3</v>
      </c>
      <c r="M4568" s="25">
        <v>36655</v>
      </c>
      <c r="N4568" s="24">
        <v>6123.8</v>
      </c>
      <c r="O4568" s="28">
        <v>36633</v>
      </c>
      <c r="P4568" s="27">
        <v>7187.14</v>
      </c>
    </row>
    <row r="4569" spans="3:16" ht="16.5" x14ac:dyDescent="0.3">
      <c r="C4569" s="14">
        <v>36567</v>
      </c>
      <c r="D4569" s="13">
        <v>1387.12</v>
      </c>
      <c r="G4569" s="20">
        <v>36697</v>
      </c>
      <c r="H4569" s="19">
        <v>5312.13</v>
      </c>
      <c r="M4569" s="25">
        <v>36654</v>
      </c>
      <c r="N4569" s="24">
        <v>6216.3</v>
      </c>
      <c r="O4569" s="28">
        <v>36630</v>
      </c>
      <c r="P4569" s="27">
        <v>7214.83</v>
      </c>
    </row>
    <row r="4570" spans="3:16" ht="16.5" x14ac:dyDescent="0.3">
      <c r="C4570" s="14">
        <v>36566</v>
      </c>
      <c r="D4570" s="13">
        <v>1416.83</v>
      </c>
      <c r="G4570" s="20">
        <v>36696</v>
      </c>
      <c r="H4570" s="19">
        <v>5271.82</v>
      </c>
      <c r="M4570" s="25">
        <v>36651</v>
      </c>
      <c r="N4570" s="24">
        <v>6238.8</v>
      </c>
      <c r="O4570" s="28">
        <v>36629</v>
      </c>
      <c r="P4570" s="27">
        <v>7449.06</v>
      </c>
    </row>
    <row r="4571" spans="3:16" ht="16.5" x14ac:dyDescent="0.3">
      <c r="C4571" s="14">
        <v>36565</v>
      </c>
      <c r="D4571" s="13">
        <v>1411.7</v>
      </c>
      <c r="G4571" s="20">
        <v>36693</v>
      </c>
      <c r="H4571" s="19">
        <v>5281.57</v>
      </c>
      <c r="M4571" s="25">
        <v>36650</v>
      </c>
      <c r="N4571" s="24">
        <v>6199.6</v>
      </c>
      <c r="O4571" s="28">
        <v>36628</v>
      </c>
      <c r="P4571" s="27">
        <v>7443.07</v>
      </c>
    </row>
    <row r="4572" spans="3:16" ht="16.5" x14ac:dyDescent="0.3">
      <c r="C4572" s="14">
        <v>36564</v>
      </c>
      <c r="D4572" s="13">
        <v>1441.72</v>
      </c>
      <c r="G4572" s="20">
        <v>36692</v>
      </c>
      <c r="H4572" s="19">
        <v>5338.49</v>
      </c>
      <c r="M4572" s="25">
        <v>36649</v>
      </c>
      <c r="N4572" s="24">
        <v>6184.8</v>
      </c>
      <c r="O4572" s="28">
        <v>36627</v>
      </c>
      <c r="P4572" s="27">
        <v>7442.66</v>
      </c>
    </row>
    <row r="4573" spans="3:16" ht="16.5" x14ac:dyDescent="0.3">
      <c r="C4573" s="14">
        <v>36563</v>
      </c>
      <c r="D4573" s="13">
        <v>1424.24</v>
      </c>
      <c r="G4573" s="20">
        <v>36691</v>
      </c>
      <c r="H4573" s="19">
        <v>5379.57</v>
      </c>
      <c r="M4573" s="25">
        <v>36648</v>
      </c>
      <c r="N4573" s="24">
        <v>6373.4</v>
      </c>
      <c r="O4573" s="28">
        <v>36626</v>
      </c>
      <c r="P4573" s="27">
        <v>7516.95</v>
      </c>
    </row>
    <row r="4574" spans="3:16" ht="16.5" x14ac:dyDescent="0.3">
      <c r="C4574" s="14">
        <v>36560</v>
      </c>
      <c r="D4574" s="13">
        <v>1424.37</v>
      </c>
      <c r="G4574" s="20">
        <v>36690</v>
      </c>
      <c r="H4574" s="19">
        <v>5305.34</v>
      </c>
      <c r="M4574" s="25">
        <v>36644</v>
      </c>
      <c r="N4574" s="24">
        <v>6327.4</v>
      </c>
      <c r="O4574" s="28">
        <v>36623</v>
      </c>
      <c r="P4574" s="27">
        <v>7522.2</v>
      </c>
    </row>
    <row r="4575" spans="3:16" ht="16.5" x14ac:dyDescent="0.3">
      <c r="C4575" s="14">
        <v>36559</v>
      </c>
      <c r="D4575" s="13">
        <v>1424.97</v>
      </c>
      <c r="G4575" s="20">
        <v>36689</v>
      </c>
      <c r="H4575" s="19">
        <v>5294.65</v>
      </c>
      <c r="M4575" s="25">
        <v>36643</v>
      </c>
      <c r="N4575" s="24">
        <v>6179.3</v>
      </c>
      <c r="O4575" s="28">
        <v>36622</v>
      </c>
      <c r="P4575" s="27">
        <v>7446.21</v>
      </c>
    </row>
    <row r="4576" spans="3:16" ht="16.5" x14ac:dyDescent="0.3">
      <c r="C4576" s="14">
        <v>36558</v>
      </c>
      <c r="D4576" s="13">
        <v>1409.12</v>
      </c>
      <c r="G4576" s="20">
        <v>36686</v>
      </c>
      <c r="H4576" s="19">
        <v>5292.97</v>
      </c>
      <c r="M4576" s="25">
        <v>36642</v>
      </c>
      <c r="N4576" s="24">
        <v>6256.5</v>
      </c>
      <c r="O4576" s="28">
        <v>36621</v>
      </c>
      <c r="P4576" s="27">
        <v>7330.77</v>
      </c>
    </row>
    <row r="4577" spans="3:16" ht="16.5" x14ac:dyDescent="0.3">
      <c r="C4577" s="14">
        <v>36557</v>
      </c>
      <c r="D4577" s="13">
        <v>1409.28</v>
      </c>
      <c r="G4577" s="20">
        <v>36685</v>
      </c>
      <c r="H4577" s="19">
        <v>5286.74</v>
      </c>
      <c r="M4577" s="25">
        <v>36641</v>
      </c>
      <c r="N4577" s="24">
        <v>6283</v>
      </c>
      <c r="O4577" s="28">
        <v>36620</v>
      </c>
      <c r="P4577" s="27">
        <v>7522.8</v>
      </c>
    </row>
    <row r="4578" spans="3:16" ht="16.5" x14ac:dyDescent="0.3">
      <c r="C4578" s="14">
        <v>36556</v>
      </c>
      <c r="D4578" s="13">
        <v>1394.46</v>
      </c>
      <c r="G4578" s="20">
        <v>36684</v>
      </c>
      <c r="H4578" s="19">
        <v>5272.37</v>
      </c>
      <c r="M4578" s="25">
        <v>36636</v>
      </c>
      <c r="N4578" s="24">
        <v>6241.2</v>
      </c>
      <c r="O4578" s="28">
        <v>36619</v>
      </c>
      <c r="P4578" s="27">
        <v>7429.22</v>
      </c>
    </row>
    <row r="4579" spans="3:16" ht="16.5" x14ac:dyDescent="0.3">
      <c r="C4579" s="14">
        <v>36553</v>
      </c>
      <c r="D4579" s="13">
        <v>1360.16</v>
      </c>
      <c r="G4579" s="20">
        <v>36683</v>
      </c>
      <c r="H4579" s="19">
        <v>5325.87</v>
      </c>
      <c r="M4579" s="25">
        <v>36635</v>
      </c>
      <c r="N4579" s="24">
        <v>6184.9</v>
      </c>
      <c r="O4579" s="28">
        <v>36616</v>
      </c>
      <c r="P4579" s="27">
        <v>7599.39</v>
      </c>
    </row>
    <row r="4580" spans="3:16" ht="16.5" x14ac:dyDescent="0.3">
      <c r="C4580" s="14">
        <v>36552</v>
      </c>
      <c r="D4580" s="13">
        <v>1398.56</v>
      </c>
      <c r="G4580" s="20">
        <v>36682</v>
      </c>
      <c r="H4580" s="19">
        <v>5379.6</v>
      </c>
      <c r="M4580" s="25">
        <v>36634</v>
      </c>
      <c r="N4580" s="24">
        <v>6074</v>
      </c>
      <c r="O4580" s="28">
        <v>36615</v>
      </c>
      <c r="P4580" s="27">
        <v>7644.89</v>
      </c>
    </row>
    <row r="4581" spans="3:16" ht="16.5" x14ac:dyDescent="0.3">
      <c r="C4581" s="14">
        <v>36551</v>
      </c>
      <c r="D4581" s="13">
        <v>1404.09</v>
      </c>
      <c r="G4581" s="20">
        <v>36679</v>
      </c>
      <c r="H4581" s="19">
        <v>5428.27</v>
      </c>
      <c r="M4581" s="25">
        <v>36633</v>
      </c>
      <c r="N4581" s="24">
        <v>5994.6</v>
      </c>
      <c r="O4581" s="28">
        <v>36614</v>
      </c>
      <c r="P4581" s="27">
        <v>7864.76</v>
      </c>
    </row>
    <row r="4582" spans="3:16" ht="16.5" x14ac:dyDescent="0.3">
      <c r="C4582" s="14">
        <v>36550</v>
      </c>
      <c r="D4582" s="13">
        <v>1410.03</v>
      </c>
      <c r="G4582" s="20">
        <v>36678</v>
      </c>
      <c r="H4582" s="19">
        <v>5275.2</v>
      </c>
      <c r="M4582" s="25">
        <v>36630</v>
      </c>
      <c r="N4582" s="24">
        <v>6178.1</v>
      </c>
      <c r="O4582" s="28">
        <v>36613</v>
      </c>
      <c r="P4582" s="27">
        <v>7931.93</v>
      </c>
    </row>
    <row r="4583" spans="3:16" ht="16.5" x14ac:dyDescent="0.3">
      <c r="C4583" s="14">
        <v>36549</v>
      </c>
      <c r="D4583" s="13">
        <v>1401.53</v>
      </c>
      <c r="G4583" s="20">
        <v>36677</v>
      </c>
      <c r="H4583" s="19">
        <v>5200.8900000000003</v>
      </c>
      <c r="M4583" s="25">
        <v>36629</v>
      </c>
      <c r="N4583" s="24">
        <v>6357</v>
      </c>
      <c r="O4583" s="28">
        <v>36612</v>
      </c>
      <c r="P4583" s="27">
        <v>7892.49</v>
      </c>
    </row>
    <row r="4584" spans="3:16" ht="16.5" x14ac:dyDescent="0.3">
      <c r="C4584" s="14">
        <v>36546</v>
      </c>
      <c r="D4584" s="13">
        <v>1441.36</v>
      </c>
      <c r="G4584" s="20">
        <v>36676</v>
      </c>
      <c r="H4584" s="19">
        <v>5156.07</v>
      </c>
      <c r="M4584" s="25">
        <v>36628</v>
      </c>
      <c r="N4584" s="24">
        <v>6350.8</v>
      </c>
      <c r="O4584" s="28">
        <v>36609</v>
      </c>
      <c r="P4584" s="27">
        <v>7932.42</v>
      </c>
    </row>
    <row r="4585" spans="3:16" ht="16.5" x14ac:dyDescent="0.3">
      <c r="C4585" s="14">
        <v>36545</v>
      </c>
      <c r="D4585" s="13">
        <v>1445.57</v>
      </c>
      <c r="G4585" s="20">
        <v>36675</v>
      </c>
      <c r="H4585" s="19">
        <v>5084.6899999999996</v>
      </c>
      <c r="M4585" s="25">
        <v>36627</v>
      </c>
      <c r="N4585" s="24">
        <v>6379.2</v>
      </c>
      <c r="O4585" s="28">
        <v>36608</v>
      </c>
      <c r="P4585" s="27">
        <v>7694.78</v>
      </c>
    </row>
    <row r="4586" spans="3:16" ht="16.5" x14ac:dyDescent="0.3">
      <c r="C4586" s="14">
        <v>36544</v>
      </c>
      <c r="D4586" s="13">
        <v>1455.9</v>
      </c>
      <c r="G4586" s="20">
        <v>36672</v>
      </c>
      <c r="H4586" s="19">
        <v>5007.97</v>
      </c>
      <c r="M4586" s="25">
        <v>36626</v>
      </c>
      <c r="N4586" s="24">
        <v>6533.4</v>
      </c>
      <c r="O4586" s="28">
        <v>36607</v>
      </c>
      <c r="P4586" s="27">
        <v>7798.62</v>
      </c>
    </row>
    <row r="4587" spans="3:16" ht="16.5" x14ac:dyDescent="0.3">
      <c r="C4587" s="14">
        <v>36543</v>
      </c>
      <c r="D4587" s="13">
        <v>1455.14</v>
      </c>
      <c r="G4587" s="20">
        <v>36671</v>
      </c>
      <c r="H4587" s="19">
        <v>5018.79</v>
      </c>
      <c r="M4587" s="25">
        <v>36623</v>
      </c>
      <c r="N4587" s="24">
        <v>6569.9</v>
      </c>
      <c r="O4587" s="28">
        <v>36606</v>
      </c>
      <c r="P4587" s="27">
        <v>7807.93</v>
      </c>
    </row>
    <row r="4588" spans="3:16" ht="16.5" x14ac:dyDescent="0.3">
      <c r="C4588" s="14">
        <v>36539</v>
      </c>
      <c r="D4588" s="13">
        <v>1465.15</v>
      </c>
      <c r="G4588" s="20">
        <v>36670</v>
      </c>
      <c r="H4588" s="19">
        <v>4903.92</v>
      </c>
      <c r="M4588" s="25">
        <v>36622</v>
      </c>
      <c r="N4588" s="24">
        <v>6451.1</v>
      </c>
      <c r="O4588" s="28">
        <v>36605</v>
      </c>
      <c r="P4588" s="27">
        <v>7872.38</v>
      </c>
    </row>
    <row r="4589" spans="3:16" ht="16.5" x14ac:dyDescent="0.3">
      <c r="C4589" s="14">
        <v>36538</v>
      </c>
      <c r="D4589" s="13">
        <v>1449.68</v>
      </c>
      <c r="G4589" s="20">
        <v>36669</v>
      </c>
      <c r="H4589" s="19">
        <v>4984.7</v>
      </c>
      <c r="M4589" s="25">
        <v>36621</v>
      </c>
      <c r="N4589" s="24">
        <v>6379.3</v>
      </c>
      <c r="O4589" s="28">
        <v>36602</v>
      </c>
      <c r="P4589" s="27">
        <v>7710.92</v>
      </c>
    </row>
    <row r="4590" spans="3:16" ht="16.5" x14ac:dyDescent="0.3">
      <c r="C4590" s="14">
        <v>36537</v>
      </c>
      <c r="D4590" s="13">
        <v>1432.25</v>
      </c>
      <c r="G4590" s="20">
        <v>36668</v>
      </c>
      <c r="H4590" s="19">
        <v>4945.17</v>
      </c>
      <c r="M4590" s="25">
        <v>36620</v>
      </c>
      <c r="N4590" s="24">
        <v>6427</v>
      </c>
      <c r="O4590" s="28">
        <v>36601</v>
      </c>
      <c r="P4590" s="27">
        <v>7583.96</v>
      </c>
    </row>
    <row r="4591" spans="3:16" ht="16.5" x14ac:dyDescent="0.3">
      <c r="C4591" s="14">
        <v>36536</v>
      </c>
      <c r="D4591" s="13">
        <v>1438.56</v>
      </c>
      <c r="G4591" s="20">
        <v>36665</v>
      </c>
      <c r="H4591" s="19">
        <v>5063.46</v>
      </c>
      <c r="M4591" s="25">
        <v>36619</v>
      </c>
      <c r="N4591" s="24">
        <v>6462.1</v>
      </c>
      <c r="O4591" s="28">
        <v>36600</v>
      </c>
      <c r="P4591" s="27">
        <v>7414.46</v>
      </c>
    </row>
    <row r="4592" spans="3:16" ht="16.5" x14ac:dyDescent="0.3">
      <c r="C4592" s="14">
        <v>36535</v>
      </c>
      <c r="D4592" s="13">
        <v>1457.6</v>
      </c>
      <c r="G4592" s="20">
        <v>36664</v>
      </c>
      <c r="H4592" s="19">
        <v>5247.13</v>
      </c>
      <c r="M4592" s="25">
        <v>36616</v>
      </c>
      <c r="N4592" s="24">
        <v>6540.2</v>
      </c>
      <c r="O4592" s="28">
        <v>36599</v>
      </c>
      <c r="P4592" s="27">
        <v>7650.05</v>
      </c>
    </row>
    <row r="4593" spans="3:16" ht="16.5" x14ac:dyDescent="0.3">
      <c r="C4593" s="14">
        <v>36532</v>
      </c>
      <c r="D4593" s="13">
        <v>1441.47</v>
      </c>
      <c r="G4593" s="20">
        <v>36663</v>
      </c>
      <c r="H4593" s="19">
        <v>5230.74</v>
      </c>
      <c r="M4593" s="25">
        <v>36615</v>
      </c>
      <c r="N4593" s="24">
        <v>6445.2</v>
      </c>
      <c r="O4593" s="28">
        <v>36598</v>
      </c>
      <c r="P4593" s="27">
        <v>7693.85</v>
      </c>
    </row>
    <row r="4594" spans="3:16" ht="16.5" x14ac:dyDescent="0.3">
      <c r="C4594" s="14">
        <v>36531</v>
      </c>
      <c r="D4594" s="13">
        <v>1403.45</v>
      </c>
      <c r="G4594" s="20">
        <v>36662</v>
      </c>
      <c r="H4594" s="19">
        <v>5335.02</v>
      </c>
      <c r="M4594" s="25">
        <v>36614</v>
      </c>
      <c r="N4594" s="24">
        <v>6598.8</v>
      </c>
      <c r="O4594" s="28">
        <v>36595</v>
      </c>
      <c r="P4594" s="27">
        <v>7975.95</v>
      </c>
    </row>
    <row r="4595" spans="3:16" ht="16.5" x14ac:dyDescent="0.3">
      <c r="C4595" s="14">
        <v>36530</v>
      </c>
      <c r="D4595" s="13">
        <v>1402.11</v>
      </c>
      <c r="G4595" s="20">
        <v>36661</v>
      </c>
      <c r="H4595" s="19">
        <v>5182.68</v>
      </c>
      <c r="M4595" s="25">
        <v>36613</v>
      </c>
      <c r="N4595" s="24">
        <v>6650.1</v>
      </c>
      <c r="O4595" s="28">
        <v>36594</v>
      </c>
      <c r="P4595" s="27">
        <v>7949.15</v>
      </c>
    </row>
    <row r="4596" spans="3:16" ht="16.5" x14ac:dyDescent="0.3">
      <c r="C4596" s="14">
        <v>36529</v>
      </c>
      <c r="D4596" s="13">
        <v>1399.42</v>
      </c>
      <c r="G4596" s="20">
        <v>36658</v>
      </c>
      <c r="H4596" s="19">
        <v>5238.42</v>
      </c>
      <c r="M4596" s="25">
        <v>36612</v>
      </c>
      <c r="N4596" s="24">
        <v>6687.2</v>
      </c>
      <c r="O4596" s="28">
        <v>36593</v>
      </c>
      <c r="P4596" s="27">
        <v>7987</v>
      </c>
    </row>
    <row r="4597" spans="3:16" ht="16.5" x14ac:dyDescent="0.3">
      <c r="C4597" s="14">
        <v>36528</v>
      </c>
      <c r="D4597" s="13">
        <v>1455.22</v>
      </c>
      <c r="G4597" s="20">
        <v>36657</v>
      </c>
      <c r="H4597" s="19">
        <v>5171.7700000000004</v>
      </c>
      <c r="M4597" s="25">
        <v>36609</v>
      </c>
      <c r="N4597" s="24">
        <v>6738.5</v>
      </c>
      <c r="O4597" s="28">
        <v>36592</v>
      </c>
      <c r="P4597" s="27">
        <v>8064.97</v>
      </c>
    </row>
    <row r="4598" spans="3:16" ht="16.5" x14ac:dyDescent="0.3">
      <c r="C4598" s="14">
        <v>36525</v>
      </c>
      <c r="D4598" s="13">
        <v>1469.25</v>
      </c>
      <c r="G4598" s="20">
        <v>36656</v>
      </c>
      <c r="H4598" s="19">
        <v>5065.8500000000004</v>
      </c>
      <c r="M4598" s="25">
        <v>36608</v>
      </c>
      <c r="N4598" s="24">
        <v>6594.6</v>
      </c>
      <c r="O4598" s="28">
        <v>36591</v>
      </c>
      <c r="P4598" s="27">
        <v>7975.78</v>
      </c>
    </row>
    <row r="4599" spans="3:16" ht="16.5" x14ac:dyDescent="0.3">
      <c r="C4599" s="31">
        <v>36522</v>
      </c>
      <c r="D4599" s="39">
        <v>1457.66</v>
      </c>
      <c r="G4599" s="20">
        <v>36655</v>
      </c>
      <c r="H4599" s="19">
        <v>5182.7299999999996</v>
      </c>
      <c r="M4599" s="25">
        <v>36607</v>
      </c>
      <c r="N4599" s="24">
        <v>6609.6</v>
      </c>
      <c r="O4599" s="28">
        <v>36588</v>
      </c>
      <c r="P4599" s="27">
        <v>7960.03</v>
      </c>
    </row>
    <row r="4600" spans="3:16" ht="16.5" x14ac:dyDescent="0.3">
      <c r="G4600" s="20">
        <v>36654</v>
      </c>
      <c r="H4600" s="19">
        <v>5285.09</v>
      </c>
      <c r="M4600" s="25">
        <v>36606</v>
      </c>
      <c r="N4600" s="24">
        <v>6617.9</v>
      </c>
      <c r="O4600" s="28">
        <v>36587</v>
      </c>
      <c r="P4600" s="27">
        <v>7945.77</v>
      </c>
    </row>
    <row r="4601" spans="3:16" ht="16.5" x14ac:dyDescent="0.3">
      <c r="G4601" s="20">
        <v>36651</v>
      </c>
      <c r="H4601" s="19">
        <v>5351.71</v>
      </c>
      <c r="M4601" s="25">
        <v>36605</v>
      </c>
      <c r="N4601" s="24">
        <v>6624.5</v>
      </c>
      <c r="O4601" s="28">
        <v>36586</v>
      </c>
      <c r="P4601" s="27">
        <v>7727.93</v>
      </c>
    </row>
    <row r="4602" spans="3:16" ht="16.5" x14ac:dyDescent="0.3">
      <c r="G4602" s="20">
        <v>36650</v>
      </c>
      <c r="H4602" s="19">
        <v>5306.32</v>
      </c>
      <c r="M4602" s="25">
        <v>36602</v>
      </c>
      <c r="N4602" s="24">
        <v>6558</v>
      </c>
      <c r="O4602" s="28">
        <v>36585</v>
      </c>
      <c r="P4602" s="27">
        <v>7644.55</v>
      </c>
    </row>
    <row r="4603" spans="3:16" ht="16.5" x14ac:dyDescent="0.3">
      <c r="G4603" s="20">
        <v>36649</v>
      </c>
      <c r="H4603" s="19">
        <v>5316.94</v>
      </c>
      <c r="M4603" s="25">
        <v>36601</v>
      </c>
      <c r="N4603" s="24">
        <v>6557.2</v>
      </c>
      <c r="O4603" s="28">
        <v>36584</v>
      </c>
      <c r="P4603" s="27">
        <v>7587.13</v>
      </c>
    </row>
    <row r="4604" spans="3:16" ht="16.5" x14ac:dyDescent="0.3">
      <c r="G4604" s="20">
        <v>36648</v>
      </c>
      <c r="H4604" s="19">
        <v>5434.81</v>
      </c>
      <c r="M4604" s="25">
        <v>36600</v>
      </c>
      <c r="N4604" s="24">
        <v>6447</v>
      </c>
      <c r="O4604" s="28">
        <v>36581</v>
      </c>
      <c r="P4604" s="27">
        <v>7738.68</v>
      </c>
    </row>
    <row r="4605" spans="3:16" ht="16.5" x14ac:dyDescent="0.3">
      <c r="G4605" s="20">
        <v>36647</v>
      </c>
      <c r="H4605" s="19">
        <v>5309.29</v>
      </c>
      <c r="M4605" s="25">
        <v>36599</v>
      </c>
      <c r="N4605" s="24">
        <v>6487.1</v>
      </c>
      <c r="O4605" s="28">
        <v>36580</v>
      </c>
      <c r="P4605" s="27">
        <v>7640.53</v>
      </c>
    </row>
    <row r="4606" spans="3:16" ht="16.5" x14ac:dyDescent="0.3">
      <c r="G4606" s="20">
        <v>36644</v>
      </c>
      <c r="H4606" s="19">
        <v>5303.95</v>
      </c>
      <c r="M4606" s="25">
        <v>36598</v>
      </c>
      <c r="N4606" s="24">
        <v>6466.9</v>
      </c>
      <c r="O4606" s="28">
        <v>36579</v>
      </c>
      <c r="P4606" s="27">
        <v>7698.97</v>
      </c>
    </row>
    <row r="4607" spans="3:16" ht="16.5" x14ac:dyDescent="0.3">
      <c r="G4607" s="20">
        <v>36643</v>
      </c>
      <c r="H4607" s="19">
        <v>5171.96</v>
      </c>
      <c r="M4607" s="25">
        <v>36595</v>
      </c>
      <c r="N4607" s="24">
        <v>6568.7</v>
      </c>
      <c r="O4607" s="28">
        <v>36578</v>
      </c>
      <c r="P4607" s="27">
        <v>7607.94</v>
      </c>
    </row>
    <row r="4608" spans="3:16" ht="16.5" x14ac:dyDescent="0.3">
      <c r="G4608" s="20">
        <v>36642</v>
      </c>
      <c r="H4608" s="19">
        <v>5245.11</v>
      </c>
      <c r="M4608" s="25">
        <v>36594</v>
      </c>
      <c r="N4608" s="24">
        <v>6532.1</v>
      </c>
      <c r="O4608" s="28">
        <v>36577</v>
      </c>
      <c r="P4608" s="27">
        <v>7590.53</v>
      </c>
    </row>
    <row r="4609" spans="7:16" ht="16.5" x14ac:dyDescent="0.3">
      <c r="G4609" s="20">
        <v>36641</v>
      </c>
      <c r="H4609" s="19">
        <v>5158.13</v>
      </c>
      <c r="M4609" s="25">
        <v>36593</v>
      </c>
      <c r="N4609" s="24">
        <v>6411.2</v>
      </c>
      <c r="O4609" s="28">
        <v>36574</v>
      </c>
      <c r="P4609" s="27">
        <v>7573.78</v>
      </c>
    </row>
    <row r="4610" spans="7:16" ht="16.5" x14ac:dyDescent="0.3">
      <c r="G4610" s="20">
        <v>36636</v>
      </c>
      <c r="H4610" s="19">
        <v>5117.78</v>
      </c>
      <c r="M4610" s="25">
        <v>36592</v>
      </c>
      <c r="N4610" s="24">
        <v>6466.5</v>
      </c>
      <c r="O4610" s="28">
        <v>36573</v>
      </c>
      <c r="P4610" s="27">
        <v>7580.53</v>
      </c>
    </row>
    <row r="4611" spans="7:16" ht="16.5" x14ac:dyDescent="0.3">
      <c r="G4611" s="20">
        <v>36635</v>
      </c>
      <c r="H4611" s="19">
        <v>5078.6899999999996</v>
      </c>
      <c r="M4611" s="25">
        <v>36591</v>
      </c>
      <c r="N4611" s="24">
        <v>6567.8</v>
      </c>
      <c r="O4611" s="28">
        <v>36572</v>
      </c>
      <c r="P4611" s="27">
        <v>7490.32</v>
      </c>
    </row>
    <row r="4612" spans="7:16" ht="16.5" x14ac:dyDescent="0.3">
      <c r="G4612" s="20">
        <v>36634</v>
      </c>
      <c r="H4612" s="19">
        <v>5061.8999999999996</v>
      </c>
      <c r="M4612" s="25">
        <v>36588</v>
      </c>
      <c r="N4612" s="24">
        <v>6487.5</v>
      </c>
      <c r="O4612" s="28">
        <v>36571</v>
      </c>
      <c r="P4612" s="27">
        <v>7396.13</v>
      </c>
    </row>
    <row r="4613" spans="7:16" ht="16.5" x14ac:dyDescent="0.3">
      <c r="G4613" s="20">
        <v>36633</v>
      </c>
      <c r="H4613" s="19">
        <v>4979.66</v>
      </c>
      <c r="M4613" s="25">
        <v>36587</v>
      </c>
      <c r="N4613" s="24">
        <v>6432.1</v>
      </c>
      <c r="O4613" s="28">
        <v>36570</v>
      </c>
      <c r="P4613" s="27">
        <v>7644.8</v>
      </c>
    </row>
    <row r="4614" spans="7:16" ht="16.5" x14ac:dyDescent="0.3">
      <c r="G4614" s="20">
        <v>36630</v>
      </c>
      <c r="H4614" s="19">
        <v>5034.25</v>
      </c>
      <c r="M4614" s="25">
        <v>36586</v>
      </c>
      <c r="N4614" s="24">
        <v>6364.9</v>
      </c>
      <c r="O4614" s="28">
        <v>36567</v>
      </c>
      <c r="P4614" s="27">
        <v>7611.55</v>
      </c>
    </row>
    <row r="4615" spans="7:16" ht="16.5" x14ac:dyDescent="0.3">
      <c r="G4615" s="20">
        <v>36629</v>
      </c>
      <c r="H4615" s="19">
        <v>5181.33</v>
      </c>
      <c r="M4615" s="25">
        <v>36585</v>
      </c>
      <c r="N4615" s="24">
        <v>6232.6</v>
      </c>
      <c r="O4615" s="28">
        <v>36566</v>
      </c>
      <c r="P4615" s="27">
        <v>7709.27</v>
      </c>
    </row>
    <row r="4616" spans="7:16" ht="16.5" x14ac:dyDescent="0.3">
      <c r="G4616" s="20">
        <v>36628</v>
      </c>
      <c r="H4616" s="19">
        <v>5179.28</v>
      </c>
      <c r="M4616" s="25">
        <v>36584</v>
      </c>
      <c r="N4616" s="24">
        <v>6099.6</v>
      </c>
      <c r="O4616" s="28">
        <v>36565</v>
      </c>
      <c r="P4616" s="27">
        <v>7629.11</v>
      </c>
    </row>
    <row r="4617" spans="7:16" ht="16.5" x14ac:dyDescent="0.3">
      <c r="G4617" s="20">
        <v>36627</v>
      </c>
      <c r="H4617" s="19">
        <v>5174.38</v>
      </c>
      <c r="M4617" s="25">
        <v>36581</v>
      </c>
      <c r="N4617" s="24">
        <v>6198</v>
      </c>
      <c r="O4617" s="28">
        <v>36564</v>
      </c>
      <c r="P4617" s="27">
        <v>7549.88</v>
      </c>
    </row>
    <row r="4618" spans="7:16" ht="16.5" x14ac:dyDescent="0.3">
      <c r="G4618" s="20">
        <v>36626</v>
      </c>
      <c r="H4618" s="19">
        <v>5282.26</v>
      </c>
      <c r="M4618" s="25">
        <v>36580</v>
      </c>
      <c r="N4618" s="24">
        <v>6086.7</v>
      </c>
      <c r="O4618" s="28">
        <v>36563</v>
      </c>
      <c r="P4618" s="27">
        <v>7296.32</v>
      </c>
    </row>
    <row r="4619" spans="7:16" ht="16.5" x14ac:dyDescent="0.3">
      <c r="G4619" s="20">
        <v>36623</v>
      </c>
      <c r="H4619" s="19">
        <v>5259.52</v>
      </c>
      <c r="M4619" s="25">
        <v>36579</v>
      </c>
      <c r="N4619" s="24">
        <v>6144.1</v>
      </c>
      <c r="O4619" s="28">
        <v>36560</v>
      </c>
      <c r="P4619" s="27">
        <v>7444.61</v>
      </c>
    </row>
    <row r="4620" spans="7:16" ht="16.5" x14ac:dyDescent="0.3">
      <c r="G4620" s="20">
        <v>36622</v>
      </c>
      <c r="H4620" s="19">
        <v>5179.96</v>
      </c>
      <c r="M4620" s="25">
        <v>36578</v>
      </c>
      <c r="N4620" s="24">
        <v>6014.7</v>
      </c>
      <c r="O4620" s="28">
        <v>36559</v>
      </c>
      <c r="P4620" s="27">
        <v>7354.26</v>
      </c>
    </row>
    <row r="4621" spans="7:16" ht="16.5" x14ac:dyDescent="0.3">
      <c r="G4621" s="20">
        <v>36621</v>
      </c>
      <c r="H4621" s="19">
        <v>5044.17</v>
      </c>
      <c r="M4621" s="25">
        <v>36577</v>
      </c>
      <c r="N4621" s="24">
        <v>6081.6</v>
      </c>
      <c r="O4621" s="28">
        <v>36558</v>
      </c>
      <c r="P4621" s="27">
        <v>7171.95</v>
      </c>
    </row>
    <row r="4622" spans="7:16" ht="16.5" x14ac:dyDescent="0.3">
      <c r="G4622" s="20">
        <v>36620</v>
      </c>
      <c r="H4622" s="19">
        <v>5176.71</v>
      </c>
      <c r="M4622" s="25">
        <v>36574</v>
      </c>
      <c r="N4622" s="24">
        <v>6165</v>
      </c>
      <c r="O4622" s="28">
        <v>36557</v>
      </c>
      <c r="P4622" s="27">
        <v>7050.46</v>
      </c>
    </row>
    <row r="4623" spans="7:16" ht="16.5" x14ac:dyDescent="0.3">
      <c r="G4623" s="20">
        <v>36619</v>
      </c>
      <c r="H4623" s="19">
        <v>5118.37</v>
      </c>
      <c r="M4623" s="25">
        <v>36573</v>
      </c>
      <c r="N4623" s="24">
        <v>6209.3</v>
      </c>
      <c r="O4623" s="28">
        <v>36556</v>
      </c>
      <c r="P4623" s="27">
        <v>6835.6</v>
      </c>
    </row>
    <row r="4624" spans="7:16" ht="16.5" x14ac:dyDescent="0.3">
      <c r="G4624" s="20">
        <v>36616</v>
      </c>
      <c r="H4624" s="19">
        <v>5249.55</v>
      </c>
      <c r="M4624" s="25">
        <v>36572</v>
      </c>
      <c r="N4624" s="24">
        <v>6147.4</v>
      </c>
      <c r="O4624" s="28">
        <v>36553</v>
      </c>
      <c r="P4624" s="27">
        <v>7066.6</v>
      </c>
    </row>
    <row r="4625" spans="7:16" ht="16.5" x14ac:dyDescent="0.3">
      <c r="G4625" s="20">
        <v>36615</v>
      </c>
      <c r="H4625" s="19">
        <v>5251.97</v>
      </c>
      <c r="M4625" s="25">
        <v>36571</v>
      </c>
      <c r="N4625" s="24">
        <v>6005.2</v>
      </c>
      <c r="O4625" s="28">
        <v>36552</v>
      </c>
      <c r="P4625" s="27">
        <v>7126.13</v>
      </c>
    </row>
    <row r="4626" spans="7:16" ht="16.5" x14ac:dyDescent="0.3">
      <c r="G4626" s="20">
        <v>36614</v>
      </c>
      <c r="H4626" s="19">
        <v>5416.32</v>
      </c>
      <c r="M4626" s="25">
        <v>36570</v>
      </c>
      <c r="N4626" s="24">
        <v>6068.6</v>
      </c>
      <c r="O4626" s="28">
        <v>36551</v>
      </c>
      <c r="P4626" s="27">
        <v>6969.37</v>
      </c>
    </row>
    <row r="4627" spans="7:16" ht="16.5" x14ac:dyDescent="0.3">
      <c r="G4627" s="20">
        <v>36613</v>
      </c>
      <c r="H4627" s="19">
        <v>5426.57</v>
      </c>
      <c r="M4627" s="25">
        <v>36567</v>
      </c>
      <c r="N4627" s="24">
        <v>6193.3</v>
      </c>
      <c r="O4627" s="28">
        <v>36550</v>
      </c>
      <c r="P4627" s="27">
        <v>6809.64</v>
      </c>
    </row>
    <row r="4628" spans="7:16" ht="16.5" x14ac:dyDescent="0.3">
      <c r="G4628" s="20">
        <v>36612</v>
      </c>
      <c r="H4628" s="19">
        <v>5369.11</v>
      </c>
      <c r="M4628" s="25">
        <v>36566</v>
      </c>
      <c r="N4628" s="24">
        <v>6279.8</v>
      </c>
      <c r="O4628" s="28">
        <v>36549</v>
      </c>
      <c r="P4628" s="27">
        <v>6931.99</v>
      </c>
    </row>
    <row r="4629" spans="7:16" ht="16.5" x14ac:dyDescent="0.3">
      <c r="G4629" s="20">
        <v>36609</v>
      </c>
      <c r="H4629" s="19">
        <v>5379.75</v>
      </c>
      <c r="M4629" s="25">
        <v>36565</v>
      </c>
      <c r="N4629" s="24">
        <v>6315.4</v>
      </c>
      <c r="O4629" s="28">
        <v>36546</v>
      </c>
      <c r="P4629" s="27">
        <v>6992.75</v>
      </c>
    </row>
    <row r="4630" spans="7:16" ht="16.5" x14ac:dyDescent="0.3">
      <c r="G4630" s="20">
        <v>36608</v>
      </c>
      <c r="H4630" s="19">
        <v>5259.15</v>
      </c>
      <c r="M4630" s="25">
        <v>36564</v>
      </c>
      <c r="N4630" s="24">
        <v>6285.8</v>
      </c>
      <c r="O4630" s="28">
        <v>36545</v>
      </c>
      <c r="P4630" s="27">
        <v>7112.66</v>
      </c>
    </row>
    <row r="4631" spans="7:16" ht="16.5" x14ac:dyDescent="0.3">
      <c r="G4631" s="20">
        <v>36607</v>
      </c>
      <c r="H4631" s="19">
        <v>5268.35</v>
      </c>
      <c r="M4631" s="25">
        <v>36563</v>
      </c>
      <c r="N4631" s="24">
        <v>6118.6</v>
      </c>
      <c r="O4631" s="28">
        <v>36544</v>
      </c>
      <c r="P4631" s="27">
        <v>7091.04</v>
      </c>
    </row>
    <row r="4632" spans="7:16" ht="16.5" x14ac:dyDescent="0.3">
      <c r="G4632" s="20">
        <v>36606</v>
      </c>
      <c r="H4632" s="19">
        <v>5266.23</v>
      </c>
      <c r="M4632" s="25">
        <v>36560</v>
      </c>
      <c r="N4632" s="24">
        <v>6185</v>
      </c>
      <c r="O4632" s="28">
        <v>36543</v>
      </c>
      <c r="P4632" s="27">
        <v>7072.12</v>
      </c>
    </row>
    <row r="4633" spans="7:16" ht="16.5" x14ac:dyDescent="0.3">
      <c r="G4633" s="20">
        <v>36605</v>
      </c>
      <c r="H4633" s="19">
        <v>5286.71</v>
      </c>
      <c r="M4633" s="25">
        <v>36559</v>
      </c>
      <c r="N4633" s="24">
        <v>6324.3</v>
      </c>
      <c r="O4633" s="28">
        <v>36542</v>
      </c>
      <c r="P4633" s="27">
        <v>7258.9</v>
      </c>
    </row>
    <row r="4634" spans="7:16" ht="16.5" x14ac:dyDescent="0.3">
      <c r="G4634" s="20">
        <v>36602</v>
      </c>
      <c r="H4634" s="19">
        <v>5231.3500000000004</v>
      </c>
      <c r="M4634" s="25">
        <v>36558</v>
      </c>
      <c r="N4634" s="24">
        <v>6302.8</v>
      </c>
      <c r="O4634" s="28">
        <v>36539</v>
      </c>
      <c r="P4634" s="27">
        <v>7173.22</v>
      </c>
    </row>
    <row r="4635" spans="7:16" ht="16.5" x14ac:dyDescent="0.3">
      <c r="G4635" s="20">
        <v>36601</v>
      </c>
      <c r="H4635" s="19">
        <v>5175.2299999999996</v>
      </c>
      <c r="M4635" s="25">
        <v>36557</v>
      </c>
      <c r="N4635" s="24">
        <v>6290.9</v>
      </c>
      <c r="O4635" s="28">
        <v>36538</v>
      </c>
      <c r="P4635" s="27">
        <v>6955.98</v>
      </c>
    </row>
    <row r="4636" spans="7:16" ht="16.5" x14ac:dyDescent="0.3">
      <c r="G4636" s="20">
        <v>36600</v>
      </c>
      <c r="H4636" s="19">
        <v>5083.1499999999996</v>
      </c>
      <c r="M4636" s="25">
        <v>36556</v>
      </c>
      <c r="N4636" s="24">
        <v>6268.5</v>
      </c>
      <c r="O4636" s="28">
        <v>36537</v>
      </c>
      <c r="P4636" s="27">
        <v>6912.81</v>
      </c>
    </row>
    <row r="4637" spans="7:16" ht="16.5" x14ac:dyDescent="0.3">
      <c r="G4637" s="20">
        <v>36599</v>
      </c>
      <c r="H4637" s="19">
        <v>5258.32</v>
      </c>
      <c r="M4637" s="25">
        <v>36553</v>
      </c>
      <c r="N4637" s="24">
        <v>6375.6</v>
      </c>
      <c r="O4637" s="28">
        <v>36536</v>
      </c>
      <c r="P4637" s="27">
        <v>6891.25</v>
      </c>
    </row>
    <row r="4638" spans="7:16" ht="16.5" x14ac:dyDescent="0.3">
      <c r="G4638" s="20">
        <v>36598</v>
      </c>
      <c r="H4638" s="19">
        <v>5254.41</v>
      </c>
      <c r="M4638" s="25">
        <v>36552</v>
      </c>
      <c r="N4638" s="24">
        <v>6441</v>
      </c>
      <c r="O4638" s="28">
        <v>36535</v>
      </c>
      <c r="P4638" s="27">
        <v>6925.52</v>
      </c>
    </row>
    <row r="4639" spans="7:16" ht="16.5" x14ac:dyDescent="0.3">
      <c r="G4639" s="20">
        <v>36595</v>
      </c>
      <c r="H4639" s="19">
        <v>5416.81</v>
      </c>
      <c r="M4639" s="25">
        <v>36551</v>
      </c>
      <c r="N4639" s="24">
        <v>6375.6</v>
      </c>
      <c r="O4639" s="28">
        <v>36532</v>
      </c>
      <c r="P4639" s="27">
        <v>6780.96</v>
      </c>
    </row>
    <row r="4640" spans="7:16" ht="16.5" x14ac:dyDescent="0.3">
      <c r="G4640" s="20">
        <v>36594</v>
      </c>
      <c r="H4640" s="19">
        <v>5352.88</v>
      </c>
      <c r="M4640" s="25">
        <v>36550</v>
      </c>
      <c r="N4640" s="24">
        <v>6274.1</v>
      </c>
      <c r="O4640" s="28">
        <v>36531</v>
      </c>
      <c r="P4640" s="27">
        <v>6474.92</v>
      </c>
    </row>
    <row r="4641" spans="7:16" ht="16.5" x14ac:dyDescent="0.3">
      <c r="G4641" s="20">
        <v>36593</v>
      </c>
      <c r="H4641" s="19">
        <v>5364.52</v>
      </c>
      <c r="M4641" s="25">
        <v>36549</v>
      </c>
      <c r="N4641" s="24">
        <v>6379.8</v>
      </c>
      <c r="O4641" s="28">
        <v>36530</v>
      </c>
      <c r="P4641" s="27">
        <v>6502.07</v>
      </c>
    </row>
    <row r="4642" spans="7:16" ht="16.5" x14ac:dyDescent="0.3">
      <c r="G4642" s="20">
        <v>36592</v>
      </c>
      <c r="H4642" s="19">
        <v>5426.36</v>
      </c>
      <c r="M4642" s="25">
        <v>36546</v>
      </c>
      <c r="N4642" s="24">
        <v>6346.3</v>
      </c>
      <c r="O4642" s="28">
        <v>36529</v>
      </c>
      <c r="P4642" s="27">
        <v>6586.95</v>
      </c>
    </row>
    <row r="4643" spans="7:16" ht="16.5" x14ac:dyDescent="0.3">
      <c r="G4643" s="20">
        <v>36591</v>
      </c>
      <c r="H4643" s="19">
        <v>5464.43</v>
      </c>
      <c r="M4643" s="25">
        <v>36545</v>
      </c>
      <c r="N4643" s="24">
        <v>6348.7</v>
      </c>
      <c r="O4643" s="28">
        <v>36528</v>
      </c>
      <c r="P4643" s="27">
        <v>6750.76</v>
      </c>
    </row>
    <row r="4644" spans="7:16" ht="16.5" x14ac:dyDescent="0.3">
      <c r="G4644" s="20">
        <v>36588</v>
      </c>
      <c r="H4644" s="19">
        <v>5450.22</v>
      </c>
      <c r="M4644" s="25">
        <v>36544</v>
      </c>
      <c r="N4644" s="24">
        <v>6445.4</v>
      </c>
      <c r="O4644" s="28">
        <v>36524</v>
      </c>
      <c r="P4644" s="27">
        <v>6958.14</v>
      </c>
    </row>
    <row r="4645" spans="7:16" ht="16.5" x14ac:dyDescent="0.3">
      <c r="G4645" s="20">
        <v>36587</v>
      </c>
      <c r="H4645" s="19">
        <v>5406.37</v>
      </c>
      <c r="M4645" s="25">
        <v>36543</v>
      </c>
      <c r="N4645" s="24">
        <v>6504.6</v>
      </c>
      <c r="O4645" s="28">
        <v>36523</v>
      </c>
      <c r="P4645" s="27">
        <v>6859.58</v>
      </c>
    </row>
    <row r="4646" spans="7:16" ht="16.5" x14ac:dyDescent="0.3">
      <c r="G4646" s="20">
        <v>36586</v>
      </c>
      <c r="H4646" s="19">
        <v>5235.1400000000003</v>
      </c>
      <c r="M4646" s="25">
        <v>36542</v>
      </c>
      <c r="N4646" s="24">
        <v>6669.5</v>
      </c>
    </row>
    <row r="4647" spans="7:16" ht="16.5" x14ac:dyDescent="0.3">
      <c r="G4647" s="20">
        <v>36585</v>
      </c>
      <c r="H4647" s="19">
        <v>5182.62</v>
      </c>
      <c r="M4647" s="25">
        <v>36539</v>
      </c>
      <c r="N4647" s="24">
        <v>6658.2</v>
      </c>
    </row>
    <row r="4648" spans="7:16" ht="16.5" x14ac:dyDescent="0.3">
      <c r="G4648" s="20">
        <v>36584</v>
      </c>
      <c r="H4648" s="19">
        <v>5126.33</v>
      </c>
      <c r="M4648" s="25">
        <v>36538</v>
      </c>
      <c r="N4648" s="24">
        <v>6531.5</v>
      </c>
    </row>
    <row r="4649" spans="7:16" ht="16.5" x14ac:dyDescent="0.3">
      <c r="G4649" s="20">
        <v>36581</v>
      </c>
      <c r="H4649" s="19">
        <v>5208.87</v>
      </c>
      <c r="M4649" s="25">
        <v>36537</v>
      </c>
      <c r="N4649" s="24">
        <v>6532.8</v>
      </c>
    </row>
    <row r="4650" spans="7:16" ht="16.5" x14ac:dyDescent="0.3">
      <c r="G4650" s="20">
        <v>36580</v>
      </c>
      <c r="H4650" s="19">
        <v>5117.41</v>
      </c>
      <c r="M4650" s="25">
        <v>36536</v>
      </c>
      <c r="N4650" s="24">
        <v>6518.9</v>
      </c>
    </row>
    <row r="4651" spans="7:16" ht="16.5" x14ac:dyDescent="0.3">
      <c r="G4651" s="20">
        <v>36579</v>
      </c>
      <c r="H4651" s="19">
        <v>5086</v>
      </c>
      <c r="M4651" s="25">
        <v>36535</v>
      </c>
      <c r="N4651" s="24">
        <v>6607.7</v>
      </c>
    </row>
    <row r="4652" spans="7:16" ht="16.5" x14ac:dyDescent="0.3">
      <c r="G4652" s="20">
        <v>36578</v>
      </c>
      <c r="H4652" s="19">
        <v>5024.05</v>
      </c>
      <c r="M4652" s="25">
        <v>36532</v>
      </c>
      <c r="N4652" s="24">
        <v>6504.8</v>
      </c>
    </row>
    <row r="4653" spans="7:16" ht="16.5" x14ac:dyDescent="0.3">
      <c r="G4653" s="20">
        <v>36577</v>
      </c>
      <c r="H4653" s="19">
        <v>5033.33</v>
      </c>
      <c r="M4653" s="25">
        <v>36531</v>
      </c>
      <c r="N4653" s="24">
        <v>6447.2</v>
      </c>
    </row>
    <row r="4654" spans="7:16" ht="16.5" x14ac:dyDescent="0.3">
      <c r="G4654" s="20">
        <v>36574</v>
      </c>
      <c r="H4654" s="19">
        <v>5079.59</v>
      </c>
      <c r="M4654" s="25">
        <v>36530</v>
      </c>
      <c r="N4654" s="24">
        <v>6535.9</v>
      </c>
    </row>
    <row r="4655" spans="7:16" ht="16.5" x14ac:dyDescent="0.3">
      <c r="G4655" s="20">
        <v>36573</v>
      </c>
      <c r="H4655" s="19">
        <v>5114.47</v>
      </c>
      <c r="M4655" s="25">
        <v>36529</v>
      </c>
      <c r="N4655" s="24">
        <v>6665.9</v>
      </c>
    </row>
    <row r="4656" spans="7:16" ht="16.5" x14ac:dyDescent="0.3">
      <c r="G4656" s="20">
        <v>36572</v>
      </c>
      <c r="H4656" s="19">
        <v>5063.7299999999996</v>
      </c>
      <c r="M4656" s="25">
        <v>36524</v>
      </c>
      <c r="N4656" s="24">
        <v>6930.2</v>
      </c>
    </row>
    <row r="4657" spans="7:14" ht="16.5" x14ac:dyDescent="0.3">
      <c r="G4657" s="20">
        <v>36571</v>
      </c>
      <c r="H4657" s="19">
        <v>5043.33</v>
      </c>
      <c r="M4657" s="25">
        <v>36523</v>
      </c>
      <c r="N4657" s="24">
        <v>6835.9</v>
      </c>
    </row>
    <row r="4658" spans="7:14" ht="16.5" x14ac:dyDescent="0.3">
      <c r="G4658" s="20">
        <v>36570</v>
      </c>
      <c r="H4658" s="19">
        <v>5166.08</v>
      </c>
    </row>
    <row r="4659" spans="7:14" ht="16.5" x14ac:dyDescent="0.3">
      <c r="G4659" s="20">
        <v>36567</v>
      </c>
      <c r="H4659" s="19">
        <v>5195.67</v>
      </c>
    </row>
    <row r="4660" spans="7:14" ht="16.5" x14ac:dyDescent="0.3">
      <c r="G4660" s="20">
        <v>36566</v>
      </c>
      <c r="H4660" s="19">
        <v>5174.3500000000004</v>
      </c>
    </row>
    <row r="4661" spans="7:14" ht="16.5" x14ac:dyDescent="0.3">
      <c r="G4661" s="20">
        <v>36565</v>
      </c>
      <c r="H4661" s="19">
        <v>5191.79</v>
      </c>
    </row>
    <row r="4662" spans="7:14" ht="16.5" x14ac:dyDescent="0.3">
      <c r="G4662" s="20">
        <v>36564</v>
      </c>
      <c r="H4662" s="19">
        <v>5176.17</v>
      </c>
    </row>
    <row r="4663" spans="7:14" ht="16.5" x14ac:dyDescent="0.3">
      <c r="G4663" s="20">
        <v>36563</v>
      </c>
      <c r="H4663" s="19">
        <v>5041.08</v>
      </c>
    </row>
    <row r="4664" spans="7:14" ht="16.5" x14ac:dyDescent="0.3">
      <c r="G4664" s="20">
        <v>36560</v>
      </c>
      <c r="H4664" s="19">
        <v>5119.79</v>
      </c>
    </row>
    <row r="4665" spans="7:14" ht="16.5" x14ac:dyDescent="0.3">
      <c r="G4665" s="20">
        <v>36559</v>
      </c>
      <c r="H4665" s="19">
        <v>5046.12</v>
      </c>
    </row>
    <row r="4666" spans="7:14" ht="16.5" x14ac:dyDescent="0.3">
      <c r="G4666" s="20">
        <v>36558</v>
      </c>
      <c r="H4666" s="19">
        <v>4902.12</v>
      </c>
    </row>
    <row r="4667" spans="7:14" ht="16.5" x14ac:dyDescent="0.3">
      <c r="G4667" s="20">
        <v>36557</v>
      </c>
      <c r="H4667" s="19">
        <v>4792.04</v>
      </c>
    </row>
    <row r="4668" spans="7:14" ht="16.5" x14ac:dyDescent="0.3">
      <c r="G4668" s="20">
        <v>36556</v>
      </c>
      <c r="H4668" s="19">
        <v>4684.4799999999996</v>
      </c>
    </row>
    <row r="4669" spans="7:14" ht="16.5" x14ac:dyDescent="0.3">
      <c r="G4669" s="20">
        <v>36553</v>
      </c>
      <c r="H4669" s="19">
        <v>4781.9399999999996</v>
      </c>
    </row>
    <row r="4670" spans="7:14" ht="16.5" x14ac:dyDescent="0.3">
      <c r="G4670" s="20">
        <v>36552</v>
      </c>
      <c r="H4670" s="19">
        <v>4786.82</v>
      </c>
    </row>
    <row r="4671" spans="7:14" ht="16.5" x14ac:dyDescent="0.3">
      <c r="G4671" s="20">
        <v>36551</v>
      </c>
      <c r="H4671" s="19">
        <v>4721.03</v>
      </c>
    </row>
    <row r="4672" spans="7:14" ht="16.5" x14ac:dyDescent="0.3">
      <c r="G4672" s="20">
        <v>36550</v>
      </c>
      <c r="H4672" s="19">
        <v>4653.6099999999997</v>
      </c>
    </row>
    <row r="4673" spans="7:8" ht="16.5" x14ac:dyDescent="0.3">
      <c r="G4673" s="20">
        <v>36549</v>
      </c>
      <c r="H4673" s="19">
        <v>4718.76</v>
      </c>
    </row>
    <row r="4674" spans="7:8" ht="16.5" x14ac:dyDescent="0.3">
      <c r="G4674" s="20">
        <v>36546</v>
      </c>
      <c r="H4674" s="19">
        <v>4719.29</v>
      </c>
    </row>
    <row r="4675" spans="7:8" ht="16.5" x14ac:dyDescent="0.3">
      <c r="G4675" s="20">
        <v>36545</v>
      </c>
      <c r="H4675" s="19">
        <v>4778.71</v>
      </c>
    </row>
    <row r="4676" spans="7:8" ht="16.5" x14ac:dyDescent="0.3">
      <c r="G4676" s="20">
        <v>36544</v>
      </c>
      <c r="H4676" s="19">
        <v>4768.37</v>
      </c>
    </row>
    <row r="4677" spans="7:8" ht="16.5" x14ac:dyDescent="0.3">
      <c r="G4677" s="20">
        <v>36543</v>
      </c>
      <c r="H4677" s="19">
        <v>4761</v>
      </c>
    </row>
    <row r="4678" spans="7:8" ht="16.5" x14ac:dyDescent="0.3">
      <c r="G4678" s="20">
        <v>36542</v>
      </c>
      <c r="H4678" s="19">
        <v>4884.5</v>
      </c>
    </row>
    <row r="4679" spans="7:8" ht="16.5" x14ac:dyDescent="0.3">
      <c r="G4679" s="20">
        <v>36539</v>
      </c>
      <c r="H4679" s="19">
        <v>4829.3599999999997</v>
      </c>
    </row>
    <row r="4680" spans="7:8" ht="16.5" x14ac:dyDescent="0.3">
      <c r="G4680" s="20">
        <v>36538</v>
      </c>
      <c r="H4680" s="19">
        <v>4688.3500000000004</v>
      </c>
    </row>
    <row r="4681" spans="7:8" ht="16.5" x14ac:dyDescent="0.3">
      <c r="G4681" s="20">
        <v>36537</v>
      </c>
      <c r="H4681" s="19">
        <v>4649.3</v>
      </c>
    </row>
    <row r="4682" spans="7:8" ht="16.5" x14ac:dyDescent="0.3">
      <c r="G4682" s="20">
        <v>36536</v>
      </c>
      <c r="H4682" s="19">
        <v>4671.5</v>
      </c>
    </row>
    <row r="4683" spans="7:8" ht="16.5" x14ac:dyDescent="0.3">
      <c r="G4683" s="20">
        <v>36535</v>
      </c>
      <c r="H4683" s="19">
        <v>4714.03</v>
      </c>
    </row>
    <row r="4684" spans="7:8" ht="16.5" x14ac:dyDescent="0.3">
      <c r="G4684" s="20">
        <v>36532</v>
      </c>
      <c r="H4684" s="19">
        <v>4648.2700000000004</v>
      </c>
    </row>
    <row r="4685" spans="7:8" ht="16.5" x14ac:dyDescent="0.3">
      <c r="G4685" s="20">
        <v>36531</v>
      </c>
      <c r="H4685" s="19">
        <v>4500.6899999999996</v>
      </c>
    </row>
    <row r="4686" spans="7:8" ht="16.5" x14ac:dyDescent="0.3">
      <c r="G4686" s="20">
        <v>36530</v>
      </c>
      <c r="H4686" s="19">
        <v>4541.75</v>
      </c>
    </row>
    <row r="4687" spans="7:8" ht="16.5" x14ac:dyDescent="0.3">
      <c r="G4687" s="20">
        <v>36529</v>
      </c>
      <c r="H4687" s="19">
        <v>4657.83</v>
      </c>
    </row>
    <row r="4688" spans="7:8" ht="16.5" x14ac:dyDescent="0.3">
      <c r="G4688" s="20">
        <v>36528</v>
      </c>
      <c r="H4688" s="19">
        <v>4849.22</v>
      </c>
    </row>
    <row r="4689" spans="7:8" ht="16.5" x14ac:dyDescent="0.3">
      <c r="G4689" s="20">
        <v>36524</v>
      </c>
      <c r="H4689" s="19">
        <v>4904.46</v>
      </c>
    </row>
    <row r="4690" spans="7:8" ht="16.5" x14ac:dyDescent="0.3">
      <c r="G4690" s="20">
        <v>36523</v>
      </c>
      <c r="H4690" s="19">
        <v>4807.01</v>
      </c>
    </row>
    <row r="4691" spans="7:8" ht="16.5" x14ac:dyDescent="0.3">
      <c r="G4691" s="20">
        <v>36522</v>
      </c>
      <c r="H4691" s="19">
        <v>4788.7</v>
      </c>
    </row>
  </sheetData>
  <autoFilter ref="A1:P1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5"/>
  <sheetViews>
    <sheetView workbookViewId="0">
      <selection activeCell="B13" sqref="B13"/>
    </sheetView>
  </sheetViews>
  <sheetFormatPr defaultRowHeight="15" x14ac:dyDescent="0.25"/>
  <cols>
    <col min="2" max="3" width="18.6640625" customWidth="1"/>
    <col min="4" max="4" width="14" bestFit="1" customWidth="1"/>
    <col min="5" max="5" width="11.6640625" bestFit="1" customWidth="1"/>
    <col min="6" max="6" width="15" bestFit="1" customWidth="1"/>
    <col min="7" max="7" width="11.6640625" bestFit="1" customWidth="1"/>
    <col min="8" max="8" width="15" bestFit="1" customWidth="1"/>
    <col min="9" max="9" width="9.5546875" bestFit="1" customWidth="1"/>
    <col min="10" max="10" width="9.33203125" bestFit="1" customWidth="1"/>
    <col min="11" max="11" width="9.44140625" bestFit="1" customWidth="1"/>
    <col min="12" max="12" width="8.5546875" bestFit="1" customWidth="1"/>
  </cols>
  <sheetData>
    <row r="1" spans="1:19" x14ac:dyDescent="0.25">
      <c r="B1" t="s">
        <v>15</v>
      </c>
    </row>
    <row r="2" spans="1:19" ht="15.75" customHeight="1" x14ac:dyDescent="0.25">
      <c r="B2" t="s">
        <v>16</v>
      </c>
    </row>
    <row r="3" spans="1:19" ht="15.75" customHeight="1" x14ac:dyDescent="0.25">
      <c r="B3" t="s">
        <v>14</v>
      </c>
    </row>
    <row r="4" spans="1:19" ht="16.5" x14ac:dyDescent="0.3">
      <c r="B4" s="11">
        <v>36766</v>
      </c>
      <c r="C4" s="7" t="s">
        <v>0</v>
      </c>
      <c r="D4" s="6" t="s">
        <v>2</v>
      </c>
      <c r="E4" s="6" t="s">
        <v>3</v>
      </c>
      <c r="F4" s="6" t="s">
        <v>4</v>
      </c>
      <c r="G4" s="6" t="s">
        <v>8</v>
      </c>
      <c r="H4" s="6" t="s">
        <v>5</v>
      </c>
      <c r="I4" s="6" t="s">
        <v>6</v>
      </c>
      <c r="J4" s="6" t="s">
        <v>7</v>
      </c>
    </row>
    <row r="5" spans="1:19" x14ac:dyDescent="0.25">
      <c r="A5" s="165" t="s">
        <v>12</v>
      </c>
      <c r="B5" s="165"/>
      <c r="C5" s="8">
        <f>VLOOKUP($B$4,'N Index Datas(원본)'!$A:$P,2,0)</f>
        <v>92.48</v>
      </c>
      <c r="D5" s="8">
        <f>VLOOKUP($B$4,'N Index Datas(원본)'!$A:$P,4,0)</f>
        <v>1312.15</v>
      </c>
      <c r="E5" s="8">
        <f>VLOOKUP($B$4,'N Index Datas(원본)'!$A:$P,6,0)</f>
        <v>17036.900000000001</v>
      </c>
      <c r="F5" s="8">
        <f>VLOOKUP($B$4,'N Index Datas(원본)'!$A:$P,8,0)</f>
        <v>4331.54</v>
      </c>
      <c r="G5" s="8">
        <f>VLOOKUP($B$4,'N Index Datas(원본)'!$A:$P,10,0)</f>
        <v>17333.21</v>
      </c>
      <c r="H5" s="8">
        <f>VLOOKUP($B$4,'N Index Datas(원본)'!$A:$P,12,0)</f>
        <v>2344.17</v>
      </c>
      <c r="I5" s="8">
        <f>VLOOKUP($B$4,'N Index Datas(원본)'!$A:$P,14,0)</f>
        <v>5917.3</v>
      </c>
      <c r="J5" s="8">
        <f>VLOOKUP($B$4,'N Index Datas(원본)'!$A:$P,16,0)</f>
        <v>6472.21</v>
      </c>
    </row>
    <row r="6" spans="1:19" x14ac:dyDescent="0.25">
      <c r="A6" s="165" t="s">
        <v>11</v>
      </c>
      <c r="B6" s="165"/>
      <c r="C6" s="8">
        <f>+C5*0.6</f>
        <v>55.488</v>
      </c>
      <c r="D6" s="8">
        <f t="shared" ref="D6:J6" si="0">+D5*0.6</f>
        <v>787.29000000000008</v>
      </c>
      <c r="E6" s="12">
        <f t="shared" si="0"/>
        <v>10222.140000000001</v>
      </c>
      <c r="F6" s="12">
        <f t="shared" si="0"/>
        <v>2598.924</v>
      </c>
      <c r="G6" s="12">
        <f t="shared" si="0"/>
        <v>10399.925999999999</v>
      </c>
      <c r="H6" s="12">
        <f t="shared" si="0"/>
        <v>1406.502</v>
      </c>
      <c r="I6" s="12">
        <f t="shared" si="0"/>
        <v>3550.38</v>
      </c>
      <c r="J6" s="12">
        <f t="shared" si="0"/>
        <v>3883.326</v>
      </c>
    </row>
    <row r="7" spans="1:19" ht="16.5" x14ac:dyDescent="0.3">
      <c r="A7" s="166" t="s">
        <v>9</v>
      </c>
      <c r="B7" s="166" t="s">
        <v>10</v>
      </c>
      <c r="C7" s="168" t="s">
        <v>13</v>
      </c>
      <c r="D7" s="163" t="s">
        <v>0</v>
      </c>
      <c r="E7" s="164"/>
      <c r="F7" s="171" t="s">
        <v>2</v>
      </c>
      <c r="G7" s="172"/>
      <c r="H7" s="171" t="s">
        <v>3</v>
      </c>
      <c r="I7" s="172"/>
      <c r="J7" s="171" t="s">
        <v>4</v>
      </c>
      <c r="K7" s="172"/>
      <c r="L7" s="173" t="s">
        <v>8</v>
      </c>
      <c r="M7" s="174"/>
      <c r="N7" s="173" t="s">
        <v>5</v>
      </c>
      <c r="O7" s="174"/>
      <c r="P7" s="173" t="s">
        <v>6</v>
      </c>
      <c r="Q7" s="174"/>
      <c r="R7" s="170" t="s">
        <v>7</v>
      </c>
      <c r="S7" s="170"/>
    </row>
    <row r="8" spans="1:19" ht="16.5" x14ac:dyDescent="0.3">
      <c r="A8" s="167"/>
      <c r="B8" s="167"/>
      <c r="C8" s="169"/>
      <c r="D8" s="9" t="s">
        <v>17</v>
      </c>
      <c r="E8" s="9" t="s">
        <v>18</v>
      </c>
      <c r="F8" s="9" t="s">
        <v>17</v>
      </c>
      <c r="G8" s="9" t="s">
        <v>18</v>
      </c>
      <c r="H8" s="9" t="s">
        <v>17</v>
      </c>
      <c r="I8" s="9" t="s">
        <v>18</v>
      </c>
      <c r="J8" s="9" t="s">
        <v>17</v>
      </c>
      <c r="K8" s="9" t="s">
        <v>18</v>
      </c>
      <c r="L8" s="34" t="s">
        <v>17</v>
      </c>
      <c r="M8" s="34" t="s">
        <v>18</v>
      </c>
      <c r="N8" s="34" t="s">
        <v>17</v>
      </c>
      <c r="O8" s="34" t="s">
        <v>18</v>
      </c>
      <c r="P8" s="34" t="s">
        <v>17</v>
      </c>
      <c r="Q8" s="34" t="s">
        <v>18</v>
      </c>
      <c r="R8" s="34" t="s">
        <v>17</v>
      </c>
      <c r="S8" s="34" t="s">
        <v>18</v>
      </c>
    </row>
    <row r="9" spans="1:19" x14ac:dyDescent="0.25">
      <c r="A9">
        <v>1</v>
      </c>
      <c r="B9" s="11">
        <v>36950</v>
      </c>
      <c r="C9">
        <v>100</v>
      </c>
      <c r="D9" s="10">
        <f>VLOOKUP($B9,'N Index Datas(원본)'!$A:$P,2,0)</f>
        <v>72.14</v>
      </c>
      <c r="E9" s="10">
        <f>VLOOKUP($B9,'N Index Datas(원본)'!$A:$P,2,0)</f>
        <v>72.14</v>
      </c>
      <c r="F9" s="10">
        <f>VLOOKUP($B9,'N Index Datas(원본)'!$A:$P,4,0)</f>
        <v>1254.3900000000001</v>
      </c>
      <c r="G9" s="10">
        <f>VLOOKUP($B9,'N Index Datas(원본)'!$A:$P,4,0)</f>
        <v>1254.3900000000001</v>
      </c>
      <c r="H9" s="10">
        <f>VLOOKUP($B9,'N Index Datas(원본)'!$A:$P,6,0)</f>
        <v>13432.65</v>
      </c>
      <c r="I9" s="10">
        <f>VLOOKUP($B9,'N Index Datas(원본)'!$A:$P,6,0)</f>
        <v>13432.65</v>
      </c>
      <c r="J9" s="10">
        <f>VLOOKUP($B9,'N Index Datas(원본)'!$A:$P,8,0)</f>
        <v>3353.41</v>
      </c>
      <c r="K9" s="10">
        <f>VLOOKUP($B9,'N Index Datas(원본)'!$A:$P,8,0)</f>
        <v>3353.41</v>
      </c>
      <c r="L9" s="35">
        <f>VLOOKUP($B9,'N Index Datas(원본)'!$A:$P,10,0)</f>
        <v>16049.47</v>
      </c>
      <c r="M9" s="35">
        <f>VLOOKUP($B9,'N Index Datas(원본)'!$A:$P,10,0)</f>
        <v>16049.47</v>
      </c>
      <c r="N9" s="35">
        <f>VLOOKUP($B9,'N Index Datas(원본)'!$A:$P,12,0)</f>
        <v>1571.11</v>
      </c>
      <c r="O9" s="35">
        <f>VLOOKUP($B9,'N Index Datas(원본)'!$A:$P,12,0)</f>
        <v>1571.11</v>
      </c>
      <c r="P9" s="35">
        <f>VLOOKUP($B9,'N Index Datas(원본)'!$A:$P,14,0)</f>
        <v>5345</v>
      </c>
      <c r="Q9" s="35">
        <f>VLOOKUP($B9,'N Index Datas(원본)'!$A:$P,14,0)</f>
        <v>5345</v>
      </c>
      <c r="R9" s="35">
        <f>VLOOKUP($B9,'N Index Datas(원본)'!$A:$P,16,0)</f>
        <v>5512.28</v>
      </c>
      <c r="S9" s="35">
        <f>VLOOKUP($B9,'N Index Datas(원본)'!$A:$P,16,0)</f>
        <v>5512.28</v>
      </c>
    </row>
    <row r="10" spans="1:19" x14ac:dyDescent="0.25">
      <c r="A10">
        <v>2</v>
      </c>
      <c r="B10" s="11">
        <v>37131</v>
      </c>
      <c r="C10">
        <v>95</v>
      </c>
      <c r="D10" s="10">
        <f>+D$9*$C10/100</f>
        <v>68.533000000000001</v>
      </c>
      <c r="E10" s="8">
        <f>VLOOKUP($B10,'N Index Datas(원본)'!$A:$P,2,0)</f>
        <v>71.22</v>
      </c>
      <c r="F10" s="10">
        <f t="shared" ref="F10:R18" si="1">+F$9*$C10/100</f>
        <v>1191.6704999999999</v>
      </c>
      <c r="G10" s="10">
        <f>VLOOKUP($B10,'N Index Datas(원본)'!$A:$P,4,0)</f>
        <v>1158.31</v>
      </c>
      <c r="H10" s="10">
        <f t="shared" si="1"/>
        <v>12761.0175</v>
      </c>
      <c r="I10" s="10">
        <f>VLOOKUP($B10,'N Index Datas(원본)'!$A:$P,6,0)</f>
        <v>12239.68</v>
      </c>
      <c r="J10" s="10">
        <f t="shared" si="1"/>
        <v>3185.7395000000001</v>
      </c>
      <c r="K10" s="10">
        <f>VLOOKUP($B10,'N Index Datas(원본)'!$A:$P,8,0)</f>
        <v>3691.1</v>
      </c>
      <c r="L10" s="35">
        <f t="shared" si="1"/>
        <v>15246.996499999999</v>
      </c>
      <c r="M10" s="35">
        <f>VLOOKUP($B10,'N Index Datas(원본)'!$A:$P,10,0)</f>
        <v>11765.81</v>
      </c>
      <c r="N10" s="35">
        <f t="shared" si="1"/>
        <v>1492.5544999999997</v>
      </c>
      <c r="O10" s="35">
        <f>VLOOKUP($B10,'N Index Datas(원본)'!$A:$P,12,0)</f>
        <v>1879.98</v>
      </c>
      <c r="P10" s="35">
        <f t="shared" si="1"/>
        <v>5077.75</v>
      </c>
      <c r="Q10" s="35">
        <f>VLOOKUP($B10,'N Index Datas(원본)'!$A:$P,14,0)</f>
        <v>5100.7</v>
      </c>
      <c r="R10" s="35">
        <f t="shared" si="1"/>
        <v>5236.6660000000002</v>
      </c>
      <c r="S10" s="35">
        <f>VLOOKUP($B10,'N Index Datas(원본)'!$A:$P,16,0)</f>
        <v>4936.75</v>
      </c>
    </row>
    <row r="11" spans="1:19" x14ac:dyDescent="0.25">
      <c r="A11">
        <v>3</v>
      </c>
      <c r="B11" s="11">
        <v>37315</v>
      </c>
      <c r="C11">
        <v>90</v>
      </c>
      <c r="D11" s="10">
        <f t="shared" ref="D11:D18" si="2">+D$9*$C11/100</f>
        <v>64.926000000000002</v>
      </c>
      <c r="E11" s="10">
        <f>VLOOKUP($B11,'N Index Datas(원본)'!$A:$P,2,0)</f>
        <v>102.62</v>
      </c>
      <c r="F11" s="10">
        <f t="shared" si="1"/>
        <v>1128.951</v>
      </c>
      <c r="G11" s="10">
        <f>VLOOKUP($B11,'N Index Datas(원본)'!$A:$P,4,0)</f>
        <v>1029.1500000000001</v>
      </c>
      <c r="H11" s="10">
        <f t="shared" si="1"/>
        <v>12089.385</v>
      </c>
      <c r="I11" s="10">
        <f>VLOOKUP($B11,'N Index Datas(원본)'!$A:$P,6,0)</f>
        <v>10663.98</v>
      </c>
      <c r="J11" s="10">
        <f t="shared" si="1"/>
        <v>3018.0689999999995</v>
      </c>
      <c r="K11" s="10">
        <f>VLOOKUP($B11,'N Index Datas(원본)'!$A:$P,8,0)</f>
        <v>2238.11</v>
      </c>
      <c r="L11" s="35">
        <f t="shared" si="1"/>
        <v>14444.523000000001</v>
      </c>
      <c r="M11" s="35">
        <f>VLOOKUP($B11,'N Index Datas(원본)'!$A:$P,10,0)</f>
        <v>10409.68</v>
      </c>
      <c r="N11" s="35">
        <f t="shared" si="1"/>
        <v>1413.999</v>
      </c>
      <c r="O11" s="35">
        <f>VLOOKUP($B11,'N Index Datas(원본)'!$A:$P,12,0)</f>
        <v>1918.56</v>
      </c>
      <c r="P11" s="35">
        <f t="shared" si="1"/>
        <v>4810.5</v>
      </c>
      <c r="Q11" s="35">
        <f>VLOOKUP($B11,'N Index Datas(원본)'!$A:$P,14,0)</f>
        <v>4434.7</v>
      </c>
      <c r="R11" s="35">
        <f t="shared" si="1"/>
        <v>4961.0519999999997</v>
      </c>
      <c r="S11" s="35">
        <f>VLOOKUP($B11,'N Index Datas(원본)'!$A:$P,16,0)</f>
        <v>3700.14</v>
      </c>
    </row>
    <row r="12" spans="1:19" x14ac:dyDescent="0.25">
      <c r="A12">
        <v>4</v>
      </c>
      <c r="B12" s="11">
        <v>37496</v>
      </c>
      <c r="C12">
        <v>85</v>
      </c>
      <c r="D12" s="10">
        <f t="shared" si="2"/>
        <v>61.318999999999996</v>
      </c>
      <c r="E12" s="10">
        <f>VLOOKUP($B12,'N Index Datas(원본)'!$A:$P,2,0)</f>
        <v>90.89</v>
      </c>
      <c r="F12" s="10">
        <f t="shared" si="1"/>
        <v>1066.2315000000001</v>
      </c>
      <c r="G12" s="10">
        <f>VLOOKUP($B12,'N Index Datas(원본)'!$A:$P,4,0)</f>
        <v>913.31</v>
      </c>
      <c r="H12" s="10">
        <f t="shared" si="1"/>
        <v>11417.752500000001</v>
      </c>
      <c r="I12" s="10">
        <f>VLOOKUP($B12,'N Index Datas(원본)'!$A:$P,6,0)</f>
        <v>10826.09</v>
      </c>
      <c r="J12" s="10">
        <f t="shared" si="1"/>
        <v>2850.3984999999998</v>
      </c>
      <c r="K12" s="10">
        <f>VLOOKUP($B12,'N Index Datas(원본)'!$A:$P,8,0)</f>
        <v>2153.86</v>
      </c>
      <c r="L12" s="35">
        <f t="shared" si="1"/>
        <v>13642.049499999999</v>
      </c>
      <c r="M12" s="35">
        <f>VLOOKUP($B12,'N Index Datas(원본)'!$A:$P,10,0)</f>
        <v>9962.24</v>
      </c>
      <c r="N12" s="35">
        <f t="shared" si="1"/>
        <v>1335.4435000000001</v>
      </c>
      <c r="O12" s="35">
        <f>VLOOKUP($B12,'N Index Datas(원본)'!$A:$P,12,0)</f>
        <v>1919.29</v>
      </c>
      <c r="P12" s="35">
        <f t="shared" si="1"/>
        <v>4543.25</v>
      </c>
      <c r="Q12" s="35">
        <f>VLOOKUP($B12,'N Index Datas(원본)'!$A:$P,14,0)</f>
        <v>3610.8</v>
      </c>
      <c r="R12" s="35">
        <f t="shared" si="1"/>
        <v>4685.4380000000001</v>
      </c>
      <c r="S12" s="35">
        <f>VLOOKUP($B12,'N Index Datas(원본)'!$A:$P,16,0)</f>
        <v>2811.22</v>
      </c>
    </row>
    <row r="13" spans="1:19" x14ac:dyDescent="0.25">
      <c r="A13">
        <v>5</v>
      </c>
      <c r="B13" s="11">
        <v>37680</v>
      </c>
      <c r="C13">
        <v>80</v>
      </c>
      <c r="D13" s="10">
        <f t="shared" si="2"/>
        <v>57.711999999999996</v>
      </c>
      <c r="E13" s="10">
        <f>VLOOKUP($B13,'N Index Datas(원본)'!$A:$P,2,0)</f>
        <v>72.849999999999994</v>
      </c>
      <c r="F13" s="10">
        <f t="shared" si="1"/>
        <v>1003.5120000000002</v>
      </c>
      <c r="G13" s="10">
        <f>VLOOKUP($B13,'N Index Datas(원본)'!$A:$P,4,0)</f>
        <v>949.64</v>
      </c>
      <c r="H13" s="10">
        <f t="shared" si="1"/>
        <v>10746.12</v>
      </c>
      <c r="I13" s="10">
        <f>VLOOKUP($B13,'N Index Datas(원본)'!$A:$P,6,0)</f>
        <v>8497.93</v>
      </c>
      <c r="J13" s="10">
        <f t="shared" si="1"/>
        <v>2682.7280000000001</v>
      </c>
      <c r="K13" s="10">
        <f>VLOOKUP($B13,'N Index Datas(원본)'!$A:$P,8,0)</f>
        <v>2572.7399999999998</v>
      </c>
      <c r="L13" s="35">
        <f t="shared" si="1"/>
        <v>12839.575999999999</v>
      </c>
      <c r="M13" s="35">
        <f>VLOOKUP($B13,'N Index Datas(원본)'!$A:$P,10,0)</f>
        <v>9232.14</v>
      </c>
      <c r="N13" s="35">
        <f t="shared" si="1"/>
        <v>1256.8879999999999</v>
      </c>
      <c r="O13" s="35">
        <f>VLOOKUP($B13,'N Index Datas(원본)'!$A:$P,12,0)</f>
        <v>2208.81</v>
      </c>
      <c r="P13" s="35">
        <f t="shared" si="1"/>
        <v>4276</v>
      </c>
      <c r="Q13" s="35">
        <f>VLOOKUP($B13,'N Index Datas(원본)'!$A:$P,14,0)</f>
        <v>4180.7</v>
      </c>
      <c r="R13" s="35">
        <f t="shared" si="1"/>
        <v>4409.8239999999996</v>
      </c>
      <c r="S13" s="35">
        <f>VLOOKUP($B13,'N Index Datas(원본)'!$A:$P,16,0)</f>
        <v>3318.15</v>
      </c>
    </row>
    <row r="14" spans="1:19" x14ac:dyDescent="0.25">
      <c r="A14">
        <v>6</v>
      </c>
      <c r="B14" s="11">
        <v>37861</v>
      </c>
      <c r="C14">
        <v>80</v>
      </c>
      <c r="D14" s="10">
        <f t="shared" si="2"/>
        <v>57.711999999999996</v>
      </c>
      <c r="E14" s="10">
        <f>VLOOKUP($B14,'N Index Datas(원본)'!$A:$P,2,0)</f>
        <v>96.71</v>
      </c>
      <c r="F14" s="10">
        <f t="shared" si="1"/>
        <v>1003.5120000000002</v>
      </c>
      <c r="G14" s="10">
        <f>VLOOKUP($B14,'N Index Datas(원본)'!$A:$P,4,0)</f>
        <v>1033.6500000000001</v>
      </c>
      <c r="H14" s="10">
        <f t="shared" si="1"/>
        <v>10746.12</v>
      </c>
      <c r="I14" s="10">
        <f>VLOOKUP($B14,'N Index Datas(원본)'!$A:$P,6,0)</f>
        <v>9898.7199999999993</v>
      </c>
      <c r="J14" s="10">
        <f t="shared" si="1"/>
        <v>2682.7280000000001</v>
      </c>
      <c r="K14" s="10">
        <f>VLOOKUP($B14,'N Index Datas(원본)'!$A:$P,8,0)</f>
        <v>2945.63</v>
      </c>
      <c r="L14" s="35">
        <f t="shared" si="1"/>
        <v>12839.575999999999</v>
      </c>
      <c r="M14" s="35">
        <f>VLOOKUP($B14,'N Index Datas(원본)'!$A:$P,10,0)</f>
        <v>9945.2199999999993</v>
      </c>
      <c r="N14" s="35">
        <f t="shared" si="1"/>
        <v>1256.8879999999999</v>
      </c>
      <c r="O14" s="35">
        <f>VLOOKUP($B14,'N Index Datas(원본)'!$A:$P,12,0)</f>
        <v>2989.97</v>
      </c>
      <c r="P14" s="35">
        <f t="shared" si="1"/>
        <v>4276</v>
      </c>
      <c r="Q14" s="35">
        <f>VLOOKUP($B14,'N Index Datas(원본)'!$A:$P,14,0)</f>
        <v>4402.7</v>
      </c>
      <c r="R14" s="35">
        <f t="shared" si="1"/>
        <v>4409.8239999999996</v>
      </c>
      <c r="S14" s="35">
        <f>VLOOKUP($B14,'N Index Datas(원본)'!$A:$P,16,0)</f>
        <v>4111.6400000000003</v>
      </c>
    </row>
    <row r="15" spans="1:19" x14ac:dyDescent="0.25">
      <c r="A15">
        <v>7</v>
      </c>
      <c r="B15" s="11">
        <v>38044</v>
      </c>
      <c r="C15">
        <v>75</v>
      </c>
      <c r="D15" s="10">
        <f t="shared" si="2"/>
        <v>54.104999999999997</v>
      </c>
      <c r="E15" s="33">
        <f>VLOOKUP($B15,'N Index Datas(원본)'!$A:$P,2,0)</f>
        <v>115.92</v>
      </c>
      <c r="F15" s="10">
        <f t="shared" si="1"/>
        <v>940.79250000000013</v>
      </c>
      <c r="G15" s="33">
        <f>VLOOKUP($B15,'N Index Datas(원본)'!$A:$P,4,0)</f>
        <v>1084.0999999999999</v>
      </c>
      <c r="H15" s="10">
        <f t="shared" si="1"/>
        <v>10074.487499999999</v>
      </c>
      <c r="I15" s="33">
        <f>VLOOKUP($B15,'N Index Datas(원본)'!$A:$P,6,0)</f>
        <v>10757.82</v>
      </c>
      <c r="J15" s="10">
        <f t="shared" si="1"/>
        <v>2515.0574999999999</v>
      </c>
      <c r="K15" s="33">
        <f>VLOOKUP($B15,'N Index Datas(원본)'!$A:$P,8,0)</f>
        <v>2664.67</v>
      </c>
      <c r="L15" s="35">
        <f t="shared" si="1"/>
        <v>12037.102500000001</v>
      </c>
      <c r="M15" s="35">
        <f>VLOOKUP($B15,'N Index Datas(원본)'!$A:$P,10,0)</f>
        <v>13086.73</v>
      </c>
      <c r="N15" s="35">
        <f t="shared" si="1"/>
        <v>1178.3324999999998</v>
      </c>
      <c r="O15" s="35">
        <f>VLOOKUP($B15,'N Index Datas(원본)'!$A:$P,12,0)</f>
        <v>4559.6099999999997</v>
      </c>
      <c r="P15" s="35">
        <f t="shared" si="1"/>
        <v>4008.75</v>
      </c>
      <c r="Q15" s="35">
        <f>VLOOKUP($B15,'N Index Datas(원본)'!$A:$P,14,0)</f>
        <v>4413.1000000000004</v>
      </c>
      <c r="R15" s="35">
        <f t="shared" si="1"/>
        <v>4134.21</v>
      </c>
      <c r="S15" s="35">
        <f>VLOOKUP($B15,'N Index Datas(원본)'!$A:$P,16,0)</f>
        <v>3930.58</v>
      </c>
    </row>
    <row r="16" spans="1:19" x14ac:dyDescent="0.25">
      <c r="A16">
        <v>8</v>
      </c>
      <c r="B16" s="11">
        <v>38229</v>
      </c>
      <c r="C16">
        <v>75</v>
      </c>
      <c r="D16" s="10">
        <f t="shared" si="2"/>
        <v>54.104999999999997</v>
      </c>
      <c r="E16" s="10">
        <f>VLOOKUP($B16,'N Index Datas(원본)'!$A:$P,2,0)</f>
        <v>103.07</v>
      </c>
      <c r="F16" s="10">
        <f t="shared" si="1"/>
        <v>940.79250000000013</v>
      </c>
      <c r="G16" s="10">
        <f>VLOOKUP($B16,'N Index Datas(원본)'!$A:$P,4,0)</f>
        <v>1183.82</v>
      </c>
      <c r="H16" s="10">
        <f t="shared" si="1"/>
        <v>10074.487499999999</v>
      </c>
      <c r="I16" s="10">
        <f>VLOOKUP($B16,'N Index Datas(원본)'!$A:$P,6,0)</f>
        <v>11423.53</v>
      </c>
      <c r="J16" s="10">
        <f t="shared" si="1"/>
        <v>2515.0574999999999</v>
      </c>
      <c r="K16" s="10">
        <f>VLOOKUP($B16,'N Index Datas(원본)'!$A:$P,8,0)</f>
        <v>3067.34</v>
      </c>
      <c r="L16" s="35">
        <f t="shared" si="1"/>
        <v>12037.102500000001</v>
      </c>
      <c r="M16" s="35">
        <f>VLOOKUP($B16,'N Index Datas(원본)'!$A:$P,10,0)</f>
        <v>12478.68</v>
      </c>
      <c r="N16" s="35">
        <f t="shared" si="1"/>
        <v>1178.3324999999998</v>
      </c>
      <c r="O16" s="35">
        <f>VLOOKUP($B16,'N Index Datas(원본)'!$A:$P,12,0)</f>
        <v>4276.18</v>
      </c>
      <c r="P16" s="35">
        <f t="shared" si="1"/>
        <v>4008.75</v>
      </c>
      <c r="Q16" s="35">
        <f>VLOOKUP($B16,'N Index Datas(원본)'!$A:$P,14,0)</f>
        <v>4832.8</v>
      </c>
      <c r="R16" s="35">
        <f t="shared" si="1"/>
        <v>4134.21</v>
      </c>
      <c r="S16" s="35">
        <f>VLOOKUP($B16,'N Index Datas(원본)'!$A:$P,16,0)</f>
        <v>4291.53</v>
      </c>
    </row>
    <row r="17" spans="1:19" x14ac:dyDescent="0.25">
      <c r="A17">
        <v>9</v>
      </c>
      <c r="B17" s="11">
        <v>38411</v>
      </c>
      <c r="C17">
        <v>70</v>
      </c>
      <c r="D17" s="10">
        <f t="shared" si="2"/>
        <v>50.498000000000005</v>
      </c>
      <c r="E17" s="10">
        <f>VLOOKUP($B17,'N Index Datas(원본)'!$A:$P,2,0)</f>
        <v>130.85</v>
      </c>
      <c r="F17" s="10">
        <f t="shared" si="1"/>
        <v>878.07299999999998</v>
      </c>
      <c r="G17" s="10">
        <f>VLOOKUP($B17,'N Index Datas(원본)'!$A:$P,4,0)</f>
        <v>1159.3599999999999</v>
      </c>
      <c r="H17" s="10">
        <f t="shared" si="1"/>
        <v>9402.8549999999996</v>
      </c>
      <c r="I17" s="10">
        <f>VLOOKUP($B17,'N Index Datas(원본)'!$A:$P,6,0)</f>
        <v>11453.39</v>
      </c>
      <c r="J17" s="10">
        <f t="shared" si="1"/>
        <v>2347.3869999999997</v>
      </c>
      <c r="K17" s="10">
        <f>VLOOKUP($B17,'N Index Datas(원본)'!$A:$P,8,0)</f>
        <v>3354.16</v>
      </c>
      <c r="L17" s="35">
        <f t="shared" si="1"/>
        <v>11234.628999999999</v>
      </c>
      <c r="M17" s="35">
        <f>VLOOKUP($B17,'N Index Datas(원본)'!$A:$P,10,0)</f>
        <v>13578.26</v>
      </c>
      <c r="N17" s="35">
        <f t="shared" si="1"/>
        <v>1099.777</v>
      </c>
      <c r="O17" s="35">
        <f>VLOOKUP($B17,'N Index Datas(원본)'!$A:$P,12,0)</f>
        <v>4675.8599999999997</v>
      </c>
      <c r="P17" s="35">
        <f t="shared" si="1"/>
        <v>3741.5</v>
      </c>
      <c r="Q17" s="35">
        <f>VLOOKUP($B17,'N Index Datas(원본)'!$A:$P,14,0)</f>
        <v>5256.2</v>
      </c>
      <c r="R17" s="35">
        <f t="shared" si="1"/>
        <v>3858.5959999999995</v>
      </c>
      <c r="S17" s="35">
        <f>VLOOKUP($B17,'N Index Datas(원본)'!$A:$P,16,0)</f>
        <v>4523.82</v>
      </c>
    </row>
    <row r="18" spans="1:19" x14ac:dyDescent="0.25">
      <c r="A18">
        <v>10</v>
      </c>
      <c r="B18" s="11">
        <v>38593</v>
      </c>
      <c r="C18">
        <v>60</v>
      </c>
      <c r="D18" s="10">
        <f t="shared" si="2"/>
        <v>43.283999999999999</v>
      </c>
      <c r="E18" s="10">
        <f>VLOOKUP($B18,'N Index Datas(원본)'!$A:$P,2,0)</f>
        <v>137.41999999999999</v>
      </c>
      <c r="F18" s="10">
        <f t="shared" si="1"/>
        <v>752.63400000000013</v>
      </c>
      <c r="G18" s="10">
        <f>VLOOKUP($B18,'N Index Datas(원본)'!$A:$P,4,0)</f>
        <v>1218.5899999999999</v>
      </c>
      <c r="H18" s="10">
        <f t="shared" si="1"/>
        <v>8059.59</v>
      </c>
      <c r="I18" s="10">
        <f>VLOOKUP($B18,'N Index Datas(원본)'!$A:$P,6,0)</f>
        <v>11764.26</v>
      </c>
      <c r="J18" s="10">
        <f t="shared" si="1"/>
        <v>2012.0459999999998</v>
      </c>
      <c r="K18" s="10">
        <f>VLOOKUP($B18,'N Index Datas(원본)'!$A:$P,8,0)</f>
        <v>3678.48</v>
      </c>
      <c r="L18" s="35">
        <f t="shared" si="1"/>
        <v>9629.6819999999989</v>
      </c>
      <c r="M18" s="35">
        <f>VLOOKUP($B18,'N Index Datas(원본)'!$A:$P,10,0)</f>
        <v>15108.94</v>
      </c>
      <c r="N18" s="35">
        <f t="shared" si="1"/>
        <v>942.66599999999994</v>
      </c>
      <c r="O18" s="35">
        <f>VLOOKUP($B18,'N Index Datas(원본)'!$A:$P,12,0)</f>
        <v>5374.16</v>
      </c>
      <c r="P18" s="35">
        <f t="shared" si="1"/>
        <v>3207</v>
      </c>
      <c r="Q18" s="35">
        <f>VLOOKUP($B18,'N Index Datas(원본)'!$A:$P,14,0)</f>
        <v>5660.9</v>
      </c>
      <c r="R18" s="35">
        <f t="shared" si="1"/>
        <v>3307.3679999999999</v>
      </c>
      <c r="S18" s="35">
        <f>VLOOKUP($B18,'N Index Datas(원본)'!$A:$P,16,0)</f>
        <v>5350.18</v>
      </c>
    </row>
    <row r="19" spans="1:19" x14ac:dyDescent="0.25">
      <c r="B19" s="11"/>
    </row>
    <row r="20" spans="1:19" x14ac:dyDescent="0.25">
      <c r="B20" s="11"/>
    </row>
    <row r="21" spans="1:19" x14ac:dyDescent="0.25">
      <c r="B21" s="11"/>
    </row>
    <row r="22" spans="1:19" x14ac:dyDescent="0.25">
      <c r="B22" s="11"/>
    </row>
    <row r="23" spans="1:19" x14ac:dyDescent="0.25">
      <c r="B23" s="11"/>
    </row>
    <row r="24" spans="1:19" x14ac:dyDescent="0.25">
      <c r="B24" s="11"/>
    </row>
    <row r="25" spans="1:19" x14ac:dyDescent="0.25">
      <c r="B25" s="11"/>
    </row>
    <row r="26" spans="1:19" x14ac:dyDescent="0.25">
      <c r="B26" s="11"/>
    </row>
    <row r="27" spans="1:19" x14ac:dyDescent="0.25">
      <c r="B27" s="11"/>
    </row>
    <row r="28" spans="1:19" x14ac:dyDescent="0.25">
      <c r="B28" s="11"/>
    </row>
    <row r="29" spans="1:19" x14ac:dyDescent="0.25">
      <c r="B29" s="11"/>
    </row>
    <row r="30" spans="1:19" x14ac:dyDescent="0.25">
      <c r="B30" s="11"/>
    </row>
    <row r="31" spans="1:19" x14ac:dyDescent="0.25">
      <c r="B31" s="11"/>
    </row>
    <row r="32" spans="1:19" x14ac:dyDescent="0.25">
      <c r="B32" s="11"/>
    </row>
    <row r="33" spans="2:2" x14ac:dyDescent="0.25">
      <c r="B33" s="11"/>
    </row>
    <row r="34" spans="2:2" x14ac:dyDescent="0.25">
      <c r="B34" s="11"/>
    </row>
    <row r="35" spans="2:2" x14ac:dyDescent="0.25">
      <c r="B35" s="11"/>
    </row>
    <row r="36" spans="2:2" x14ac:dyDescent="0.25">
      <c r="B36" s="11"/>
    </row>
    <row r="37" spans="2:2" x14ac:dyDescent="0.25">
      <c r="B37" s="11"/>
    </row>
    <row r="38" spans="2:2" x14ac:dyDescent="0.25">
      <c r="B38" s="11"/>
    </row>
    <row r="39" spans="2:2" x14ac:dyDescent="0.25">
      <c r="B39" s="11"/>
    </row>
    <row r="40" spans="2:2" x14ac:dyDescent="0.25">
      <c r="B40" s="11"/>
    </row>
    <row r="41" spans="2:2" x14ac:dyDescent="0.25">
      <c r="B41" s="11"/>
    </row>
    <row r="42" spans="2:2" x14ac:dyDescent="0.25">
      <c r="B42" s="11"/>
    </row>
    <row r="43" spans="2:2" x14ac:dyDescent="0.25">
      <c r="B43" s="11"/>
    </row>
    <row r="44" spans="2:2" x14ac:dyDescent="0.25">
      <c r="B44" s="11"/>
    </row>
    <row r="45" spans="2:2" x14ac:dyDescent="0.25">
      <c r="B45" s="11"/>
    </row>
  </sheetData>
  <mergeCells count="13">
    <mergeCell ref="R7:S7"/>
    <mergeCell ref="F7:G7"/>
    <mergeCell ref="H7:I7"/>
    <mergeCell ref="J7:K7"/>
    <mergeCell ref="L7:M7"/>
    <mergeCell ref="N7:O7"/>
    <mergeCell ref="P7:Q7"/>
    <mergeCell ref="D7:E7"/>
    <mergeCell ref="A5:B5"/>
    <mergeCell ref="A6:B6"/>
    <mergeCell ref="A7:A8"/>
    <mergeCell ref="B7:B8"/>
    <mergeCell ref="C7:C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3333FF"/>
  </sheetPr>
  <dimension ref="A1:O4512"/>
  <sheetViews>
    <sheetView workbookViewId="0">
      <selection activeCell="I10" sqref="I10"/>
    </sheetView>
  </sheetViews>
  <sheetFormatPr defaultRowHeight="15" x14ac:dyDescent="0.25"/>
  <cols>
    <col min="1" max="1" width="21.77734375" bestFit="1" customWidth="1"/>
    <col min="2" max="2" width="10" bestFit="1" customWidth="1"/>
    <col min="4" max="4" width="11.109375" bestFit="1" customWidth="1"/>
    <col min="5" max="5" width="15" bestFit="1" customWidth="1"/>
    <col min="6" max="7" width="9.5546875" bestFit="1" customWidth="1"/>
    <col min="9" max="9" width="15" bestFit="1" customWidth="1"/>
    <col min="10" max="10" width="10.5546875" bestFit="1" customWidth="1"/>
    <col min="12" max="12" width="11.109375" bestFit="1" customWidth="1"/>
    <col min="13" max="13" width="15" bestFit="1" customWidth="1"/>
    <col min="14" max="14" width="6.44140625" bestFit="1" customWidth="1"/>
    <col min="15" max="15" width="6.5546875" bestFit="1" customWidth="1"/>
  </cols>
  <sheetData>
    <row r="1" spans="1:15" ht="37.5" customHeight="1" thickBot="1" x14ac:dyDescent="0.3">
      <c r="A1" s="104" t="s">
        <v>19</v>
      </c>
      <c r="B1" s="114" t="s">
        <v>0</v>
      </c>
      <c r="C1" s="69" t="s">
        <v>50</v>
      </c>
      <c r="D1" s="69" t="s">
        <v>48</v>
      </c>
      <c r="E1" s="69" t="s">
        <v>49</v>
      </c>
      <c r="F1" s="69" t="s">
        <v>54</v>
      </c>
      <c r="G1" s="69" t="s">
        <v>5</v>
      </c>
    </row>
    <row r="2" spans="1:15" ht="17.25" thickBot="1" x14ac:dyDescent="0.35">
      <c r="A2" s="37">
        <v>36529</v>
      </c>
      <c r="B2">
        <v>133.66</v>
      </c>
      <c r="C2">
        <v>1399.42</v>
      </c>
      <c r="D2">
        <v>19002.86</v>
      </c>
      <c r="E2">
        <v>4657.83</v>
      </c>
      <c r="F2">
        <f>IFERROR(VLOOKUP(A2,'N Index Datas(원본)'!$I$2:$J$4600,2,0),"")</f>
        <v>17072.82</v>
      </c>
      <c r="G2">
        <f>IFERROR(VLOOKUP(A2,'N Index Datas(원본)'!$K$2:$L$4600,2,0),"")</f>
        <v>2082.94</v>
      </c>
      <c r="I2" s="118" t="s">
        <v>57</v>
      </c>
      <c r="J2" s="120" t="s">
        <v>51</v>
      </c>
      <c r="K2" s="120" t="s">
        <v>50</v>
      </c>
      <c r="L2" s="120" t="s">
        <v>48</v>
      </c>
      <c r="M2" s="120" t="s">
        <v>49</v>
      </c>
      <c r="N2" s="120" t="s">
        <v>52</v>
      </c>
      <c r="O2" s="120" t="s">
        <v>53</v>
      </c>
    </row>
    <row r="3" spans="1:15" ht="17.25" thickBot="1" x14ac:dyDescent="0.35">
      <c r="A3" s="37">
        <v>36530</v>
      </c>
      <c r="B3">
        <v>123.86</v>
      </c>
      <c r="C3">
        <v>1402.11</v>
      </c>
      <c r="D3">
        <v>18542.55</v>
      </c>
      <c r="E3">
        <v>4541.75</v>
      </c>
      <c r="F3">
        <f>IFERROR(VLOOKUP(A3,'N Index Datas(원본)'!$I$2:$J$4600,2,0),"")</f>
        <v>15846.72</v>
      </c>
      <c r="G3">
        <f>IFERROR(VLOOKUP(A3,'N Index Datas(원본)'!$K$2:$L$4600,2,0),"")</f>
        <v>1956.58</v>
      </c>
      <c r="I3" s="119" t="s">
        <v>51</v>
      </c>
      <c r="J3" s="117">
        <v>1</v>
      </c>
      <c r="K3" s="116"/>
      <c r="L3" s="116"/>
      <c r="M3" s="116"/>
      <c r="N3" s="116"/>
      <c r="O3" s="116"/>
    </row>
    <row r="4" spans="1:15" ht="17.25" thickBot="1" x14ac:dyDescent="0.35">
      <c r="A4" s="37">
        <v>36531</v>
      </c>
      <c r="B4">
        <v>120.8</v>
      </c>
      <c r="C4">
        <v>1403.45</v>
      </c>
      <c r="D4">
        <v>18168.27</v>
      </c>
      <c r="E4">
        <v>4500.6899999999996</v>
      </c>
      <c r="F4">
        <f>IFERROR(VLOOKUP(A4,'N Index Datas(원본)'!$I$2:$J$4600,2,0),"")</f>
        <v>15153.23</v>
      </c>
      <c r="G4">
        <f>IFERROR(VLOOKUP(A4,'N Index Datas(원본)'!$K$2:$L$4600,2,0),"")</f>
        <v>1904.21</v>
      </c>
      <c r="I4" s="119" t="s">
        <v>50</v>
      </c>
      <c r="J4" s="117">
        <v>0.69388489156976274</v>
      </c>
      <c r="K4" s="117">
        <v>1</v>
      </c>
      <c r="L4" s="117"/>
      <c r="M4" s="117"/>
      <c r="N4" s="117"/>
      <c r="O4" s="117"/>
    </row>
    <row r="5" spans="1:15" ht="17.25" thickBot="1" x14ac:dyDescent="0.35">
      <c r="A5" s="37">
        <v>36532</v>
      </c>
      <c r="B5">
        <v>119.1</v>
      </c>
      <c r="C5">
        <v>1441.47</v>
      </c>
      <c r="D5">
        <v>18193.41</v>
      </c>
      <c r="E5">
        <v>4648.2700000000004</v>
      </c>
      <c r="F5">
        <f>IFERROR(VLOOKUP(A5,'N Index Datas(원본)'!$I$2:$J$4600,2,0),"")</f>
        <v>15405.63</v>
      </c>
      <c r="G5">
        <f>IFERROR(VLOOKUP(A5,'N Index Datas(원본)'!$K$2:$L$4600,2,0),"")</f>
        <v>2004.52</v>
      </c>
      <c r="I5" s="119" t="s">
        <v>48</v>
      </c>
      <c r="J5" s="117">
        <v>0.39353133281368941</v>
      </c>
      <c r="K5" s="117">
        <v>0.83264135325828714</v>
      </c>
      <c r="L5" s="117">
        <v>1</v>
      </c>
      <c r="M5" s="117"/>
      <c r="N5" s="117"/>
      <c r="O5" s="117"/>
    </row>
    <row r="6" spans="1:15" ht="17.25" thickBot="1" x14ac:dyDescent="0.35">
      <c r="A6" s="37">
        <v>36535</v>
      </c>
      <c r="B6">
        <v>124.11</v>
      </c>
      <c r="C6">
        <v>1457.6</v>
      </c>
      <c r="D6">
        <v>18193.41</v>
      </c>
      <c r="E6">
        <v>4714.03</v>
      </c>
      <c r="F6">
        <f>IFERROR(VLOOKUP(A6,'N Index Datas(원본)'!$I$2:$J$4600,2,0),"")</f>
        <v>15848.15</v>
      </c>
      <c r="G6">
        <f>IFERROR(VLOOKUP(A6,'N Index Datas(원본)'!$K$2:$L$4600,2,0),"")</f>
        <v>2061.0100000000002</v>
      </c>
      <c r="I6" s="119" t="s">
        <v>49</v>
      </c>
      <c r="J6" s="117">
        <v>-0.17226235682574559</v>
      </c>
      <c r="K6" s="117">
        <v>0.24984451816978356</v>
      </c>
      <c r="L6" s="117">
        <v>0.63111889999791604</v>
      </c>
      <c r="M6" s="117">
        <v>1</v>
      </c>
      <c r="N6" s="117"/>
      <c r="O6" s="117"/>
    </row>
    <row r="7" spans="1:15" ht="17.25" thickBot="1" x14ac:dyDescent="0.35">
      <c r="A7" s="37">
        <v>36536</v>
      </c>
      <c r="B7">
        <v>123.11</v>
      </c>
      <c r="C7">
        <v>1438.56</v>
      </c>
      <c r="D7">
        <v>18850.919999999998</v>
      </c>
      <c r="E7">
        <v>4671.5</v>
      </c>
      <c r="F7">
        <f>IFERROR(VLOOKUP(A7,'N Index Datas(원본)'!$I$2:$J$4600,2,0),"")</f>
        <v>15862.1</v>
      </c>
      <c r="G7">
        <f>IFERROR(VLOOKUP(A7,'N Index Datas(원본)'!$K$2:$L$4600,2,0),"")</f>
        <v>1996.31</v>
      </c>
      <c r="I7" s="119" t="s">
        <v>52</v>
      </c>
      <c r="J7" s="117">
        <v>0.91951120169976797</v>
      </c>
      <c r="K7" s="117">
        <v>0.74701206385206875</v>
      </c>
      <c r="L7" s="117">
        <v>0.55995600975551951</v>
      </c>
      <c r="M7" s="117">
        <v>0.12603249762500113</v>
      </c>
      <c r="N7" s="117">
        <v>1</v>
      </c>
      <c r="O7" s="117"/>
    </row>
    <row r="8" spans="1:15" ht="17.25" thickBot="1" x14ac:dyDescent="0.35">
      <c r="A8" s="37">
        <v>36537</v>
      </c>
      <c r="B8">
        <v>119.81</v>
      </c>
      <c r="C8">
        <v>1432.25</v>
      </c>
      <c r="D8">
        <v>18677.419999999998</v>
      </c>
      <c r="E8">
        <v>4649.3</v>
      </c>
      <c r="F8">
        <f>IFERROR(VLOOKUP(A8,'N Index Datas(원본)'!$I$2:$J$4600,2,0),"")</f>
        <v>15714.2</v>
      </c>
      <c r="G8">
        <f>IFERROR(VLOOKUP(A8,'N Index Datas(원본)'!$K$2:$L$4600,2,0),"")</f>
        <v>1972.95</v>
      </c>
      <c r="I8" s="119" t="s">
        <v>53</v>
      </c>
      <c r="J8" s="117">
        <v>0.88801339066977514</v>
      </c>
      <c r="K8" s="117">
        <v>0.4364416345191367</v>
      </c>
      <c r="L8" s="117">
        <v>0.22591224331430856</v>
      </c>
      <c r="M8" s="117">
        <v>-0.15952777254965775</v>
      </c>
      <c r="N8" s="117">
        <v>0.8882107802492375</v>
      </c>
      <c r="O8" s="117">
        <v>1</v>
      </c>
    </row>
    <row r="9" spans="1:15" ht="17.25" thickBot="1" x14ac:dyDescent="0.35">
      <c r="A9" s="37">
        <v>36538</v>
      </c>
      <c r="B9">
        <v>119.22</v>
      </c>
      <c r="C9">
        <v>1449.68</v>
      </c>
      <c r="D9">
        <v>18833.29</v>
      </c>
      <c r="E9">
        <v>4688.3500000000004</v>
      </c>
      <c r="F9">
        <f>IFERROR(VLOOKUP(A9,'N Index Datas(원본)'!$I$2:$J$4600,2,0),"")</f>
        <v>15633.96</v>
      </c>
      <c r="G9">
        <f>IFERROR(VLOOKUP(A9,'N Index Datas(원본)'!$K$2:$L$4600,2,0),"")</f>
        <v>1928.83</v>
      </c>
    </row>
    <row r="10" spans="1:15" ht="17.25" thickBot="1" x14ac:dyDescent="0.35">
      <c r="A10" s="37">
        <v>36539</v>
      </c>
      <c r="B10">
        <v>118.95</v>
      </c>
      <c r="C10">
        <v>1465.15</v>
      </c>
      <c r="D10">
        <v>18956.55</v>
      </c>
      <c r="E10">
        <v>4829.3599999999997</v>
      </c>
      <c r="F10">
        <f>IFERROR(VLOOKUP(A10,'N Index Datas(원본)'!$I$2:$J$4600,2,0),"")</f>
        <v>15542.23</v>
      </c>
      <c r="G10">
        <f>IFERROR(VLOOKUP(A10,'N Index Datas(원본)'!$K$2:$L$4600,2,0),"")</f>
        <v>1897.91</v>
      </c>
    </row>
    <row r="11" spans="1:15" ht="17.25" thickBot="1" x14ac:dyDescent="0.35">
      <c r="A11" s="37">
        <v>36542</v>
      </c>
      <c r="B11">
        <v>123.85</v>
      </c>
      <c r="C11">
        <v>1465.15</v>
      </c>
      <c r="D11">
        <v>19437.23</v>
      </c>
      <c r="E11">
        <v>4884.5</v>
      </c>
      <c r="F11">
        <f>IFERROR(VLOOKUP(A11,'N Index Datas(원본)'!$I$2:$J$4600,2,0),"")</f>
        <v>15574.56</v>
      </c>
      <c r="G11">
        <f>IFERROR(VLOOKUP(A11,'N Index Datas(원본)'!$K$2:$L$4600,2,0),"")</f>
        <v>1877.81</v>
      </c>
    </row>
    <row r="12" spans="1:15" ht="17.25" thickBot="1" x14ac:dyDescent="0.35">
      <c r="A12" s="37">
        <v>36543</v>
      </c>
      <c r="B12">
        <v>123.82</v>
      </c>
      <c r="C12">
        <v>1455.14</v>
      </c>
      <c r="D12">
        <v>19196.57</v>
      </c>
      <c r="E12">
        <v>4761</v>
      </c>
      <c r="F12">
        <f>IFERROR(VLOOKUP(A12,'N Index Datas(원본)'!$I$2:$J$4600,2,0),"")</f>
        <v>15789.2</v>
      </c>
      <c r="G12">
        <f>IFERROR(VLOOKUP(A12,'N Index Datas(원본)'!$K$2:$L$4600,2,0),"")</f>
        <v>1870.25</v>
      </c>
    </row>
    <row r="13" spans="1:15" ht="17.25" thickBot="1" x14ac:dyDescent="0.35">
      <c r="A13" s="37">
        <v>36544</v>
      </c>
      <c r="B13">
        <v>118.68</v>
      </c>
      <c r="C13">
        <v>1455.9</v>
      </c>
      <c r="D13">
        <v>18897.75</v>
      </c>
      <c r="E13">
        <v>4768.37</v>
      </c>
      <c r="F13">
        <f>IFERROR(VLOOKUP(A13,'N Index Datas(원본)'!$I$2:$J$4600,2,0),"")</f>
        <v>15275.34</v>
      </c>
      <c r="G13">
        <f>IFERROR(VLOOKUP(A13,'N Index Datas(원본)'!$K$2:$L$4600,2,0),"")</f>
        <v>1858.96</v>
      </c>
    </row>
    <row r="14" spans="1:15" ht="17.25" thickBot="1" x14ac:dyDescent="0.35">
      <c r="A14" s="37">
        <v>36545</v>
      </c>
      <c r="B14">
        <v>120.04</v>
      </c>
      <c r="C14">
        <v>1445.57</v>
      </c>
      <c r="D14">
        <v>19008.009999999998</v>
      </c>
      <c r="E14">
        <v>4778.71</v>
      </c>
      <c r="F14">
        <f>IFERROR(VLOOKUP(A14,'N Index Datas(원본)'!$I$2:$J$4600,2,0),"")</f>
        <v>15215.31</v>
      </c>
      <c r="G14">
        <f>IFERROR(VLOOKUP(A14,'N Index Datas(원본)'!$K$2:$L$4600,2,0),"")</f>
        <v>1825.65</v>
      </c>
    </row>
    <row r="15" spans="1:15" ht="17.25" thickBot="1" x14ac:dyDescent="0.35">
      <c r="A15" s="37">
        <v>36546</v>
      </c>
      <c r="B15">
        <v>116.93</v>
      </c>
      <c r="C15">
        <v>1441.36</v>
      </c>
      <c r="D15">
        <v>18878.09</v>
      </c>
      <c r="E15">
        <v>4719.29</v>
      </c>
      <c r="F15">
        <f>IFERROR(VLOOKUP(A15,'N Index Datas(원본)'!$I$2:$J$4600,2,0),"")</f>
        <v>15108.41</v>
      </c>
      <c r="G15">
        <f>IFERROR(VLOOKUP(A15,'N Index Datas(원본)'!$K$2:$L$4600,2,0),"")</f>
        <v>1837.07</v>
      </c>
    </row>
    <row r="16" spans="1:15" ht="17.25" thickBot="1" x14ac:dyDescent="0.35">
      <c r="A16" s="37">
        <v>36549</v>
      </c>
      <c r="B16">
        <v>117.17</v>
      </c>
      <c r="C16">
        <v>1401.53</v>
      </c>
      <c r="D16">
        <v>19056.71</v>
      </c>
      <c r="E16">
        <v>4718.76</v>
      </c>
      <c r="F16">
        <f>IFERROR(VLOOKUP(A16,'N Index Datas(원본)'!$I$2:$J$4600,2,0),"")</f>
        <v>15167.55</v>
      </c>
      <c r="G16">
        <f>IFERROR(VLOOKUP(A16,'N Index Datas(원본)'!$K$2:$L$4600,2,0),"")</f>
        <v>1854.31</v>
      </c>
    </row>
    <row r="17" spans="1:7" ht="17.25" thickBot="1" x14ac:dyDescent="0.35">
      <c r="A17" s="37">
        <v>36550</v>
      </c>
      <c r="B17">
        <v>112.48</v>
      </c>
      <c r="C17">
        <v>1410.03</v>
      </c>
      <c r="D17">
        <v>18895.53</v>
      </c>
      <c r="E17">
        <v>4653.6099999999997</v>
      </c>
      <c r="F17">
        <f>IFERROR(VLOOKUP(A17,'N Index Datas(원본)'!$I$2:$J$4600,2,0),"")</f>
        <v>15103.04</v>
      </c>
      <c r="G17">
        <f>IFERROR(VLOOKUP(A17,'N Index Datas(원본)'!$K$2:$L$4600,2,0),"")</f>
        <v>1863.56</v>
      </c>
    </row>
    <row r="18" spans="1:7" ht="17.25" thickBot="1" x14ac:dyDescent="0.35">
      <c r="A18" s="37">
        <v>36551</v>
      </c>
      <c r="B18">
        <v>111.68</v>
      </c>
      <c r="C18">
        <v>1404.09</v>
      </c>
      <c r="D18">
        <v>19111.189999999999</v>
      </c>
      <c r="E18">
        <v>4721.03</v>
      </c>
      <c r="F18">
        <f>IFERROR(VLOOKUP(A18,'N Index Datas(원본)'!$I$2:$J$4600,2,0),"")</f>
        <v>15427.72</v>
      </c>
      <c r="G18">
        <f>IFERROR(VLOOKUP(A18,'N Index Datas(원본)'!$K$2:$L$4600,2,0),"")</f>
        <v>1869.51</v>
      </c>
    </row>
    <row r="19" spans="1:7" ht="17.25" thickBot="1" x14ac:dyDescent="0.35">
      <c r="A19" s="37">
        <v>36552</v>
      </c>
      <c r="B19">
        <v>114.47</v>
      </c>
      <c r="C19">
        <v>1398.56</v>
      </c>
      <c r="D19">
        <v>19209.72</v>
      </c>
      <c r="E19">
        <v>4786.82</v>
      </c>
      <c r="F19">
        <f>IFERROR(VLOOKUP(A19,'N Index Datas(원본)'!$I$2:$J$4600,2,0),"")</f>
        <v>15917.81</v>
      </c>
      <c r="G19">
        <f>IFERROR(VLOOKUP(A19,'N Index Datas(원본)'!$K$2:$L$4600,2,0),"")</f>
        <v>1825.44</v>
      </c>
    </row>
    <row r="20" spans="1:7" ht="17.25" thickBot="1" x14ac:dyDescent="0.35">
      <c r="A20" s="37">
        <v>36553</v>
      </c>
      <c r="B20">
        <v>118.92</v>
      </c>
      <c r="C20">
        <v>1360.16</v>
      </c>
      <c r="D20">
        <v>19434.78</v>
      </c>
      <c r="E20">
        <v>4781.9399999999996</v>
      </c>
      <c r="F20">
        <f>IFERROR(VLOOKUP(A20,'N Index Datas(원본)'!$I$2:$J$4600,2,0),"")</f>
        <v>16185.94</v>
      </c>
      <c r="G20">
        <f>IFERROR(VLOOKUP(A20,'N Index Datas(원본)'!$K$2:$L$4600,2,0),"")</f>
        <v>1829.3</v>
      </c>
    </row>
    <row r="21" spans="1:7" ht="17.25" thickBot="1" x14ac:dyDescent="0.35">
      <c r="A21" s="37">
        <v>36556</v>
      </c>
      <c r="B21">
        <v>119.08</v>
      </c>
      <c r="C21">
        <v>1394.46</v>
      </c>
      <c r="D21">
        <v>19539.7</v>
      </c>
      <c r="E21">
        <v>4684.4799999999996</v>
      </c>
      <c r="F21">
        <f>IFERROR(VLOOKUP(A21,'N Index Datas(원본)'!$I$2:$J$4600,2,0),"")</f>
        <v>15532.34</v>
      </c>
      <c r="G21">
        <f>IFERROR(VLOOKUP(A21,'N Index Datas(원본)'!$K$2:$L$4600,2,0),"")</f>
        <v>1820.05</v>
      </c>
    </row>
    <row r="22" spans="1:7" ht="17.25" thickBot="1" x14ac:dyDescent="0.35">
      <c r="A22" s="37">
        <v>36557</v>
      </c>
      <c r="B22">
        <v>116.75</v>
      </c>
      <c r="C22">
        <v>1409.28</v>
      </c>
      <c r="D22">
        <v>19423.38</v>
      </c>
      <c r="E22">
        <v>4792.04</v>
      </c>
      <c r="F22">
        <f>IFERROR(VLOOKUP(A22,'N Index Datas(원본)'!$I$2:$J$4600,2,0),"")</f>
        <v>15653.86</v>
      </c>
      <c r="G22">
        <f>IFERROR(VLOOKUP(A22,'N Index Datas(원본)'!$K$2:$L$4600,2,0),"")</f>
        <v>1754.01</v>
      </c>
    </row>
    <row r="23" spans="1:7" ht="17.25" thickBot="1" x14ac:dyDescent="0.35">
      <c r="A23" s="37">
        <v>36558</v>
      </c>
      <c r="B23">
        <v>118.32</v>
      </c>
      <c r="C23">
        <v>1409.12</v>
      </c>
      <c r="D23">
        <v>19578.91</v>
      </c>
      <c r="E23">
        <v>4902.12</v>
      </c>
      <c r="F23">
        <f>IFERROR(VLOOKUP(A23,'N Index Datas(원본)'!$I$2:$J$4600,2,0),"")</f>
        <v>15789.82</v>
      </c>
      <c r="G23">
        <f>IFERROR(VLOOKUP(A23,'N Index Datas(원본)'!$K$2:$L$4600,2,0),"")</f>
        <v>1723.48</v>
      </c>
    </row>
    <row r="24" spans="1:7" ht="17.25" thickBot="1" x14ac:dyDescent="0.35">
      <c r="A24" s="37">
        <v>36559</v>
      </c>
      <c r="B24">
        <v>119</v>
      </c>
      <c r="C24">
        <v>1424.97</v>
      </c>
      <c r="D24">
        <v>19786.419999999998</v>
      </c>
      <c r="E24">
        <v>5046.12</v>
      </c>
      <c r="F24">
        <f>IFERROR(VLOOKUP(A24,'N Index Datas(원본)'!$I$2:$J$4600,2,0),"")</f>
        <v>15968.12</v>
      </c>
      <c r="G24">
        <f>IFERROR(VLOOKUP(A24,'N Index Datas(원본)'!$K$2:$L$4600,2,0),"")</f>
        <v>1788.7</v>
      </c>
    </row>
    <row r="25" spans="1:7" ht="17.25" thickBot="1" x14ac:dyDescent="0.35">
      <c r="A25" s="37">
        <v>36563</v>
      </c>
      <c r="B25">
        <v>122.09</v>
      </c>
      <c r="C25">
        <v>1424.24</v>
      </c>
      <c r="D25">
        <v>19945.43</v>
      </c>
      <c r="E25">
        <v>5041.08</v>
      </c>
      <c r="F25">
        <v>15968.12</v>
      </c>
      <c r="G25">
        <v>1788.7</v>
      </c>
    </row>
    <row r="26" spans="1:7" ht="17.25" thickBot="1" x14ac:dyDescent="0.35">
      <c r="A26" s="37">
        <v>36564</v>
      </c>
      <c r="B26">
        <v>120.79</v>
      </c>
      <c r="C26">
        <v>1441.72</v>
      </c>
      <c r="D26">
        <v>19868.88</v>
      </c>
      <c r="E26">
        <v>5176.17</v>
      </c>
      <c r="F26">
        <f>IFERROR(VLOOKUP(A26,'N Index Datas(원본)'!$I$2:$J$4600,2,0),"")</f>
        <v>16228.73</v>
      </c>
      <c r="G26">
        <f>IFERROR(VLOOKUP(A26,'N Index Datas(원본)'!$K$2:$L$4600,2,0),"")</f>
        <v>1748.66</v>
      </c>
    </row>
    <row r="27" spans="1:7" ht="17.25" thickBot="1" x14ac:dyDescent="0.35">
      <c r="A27" s="37">
        <v>36565</v>
      </c>
      <c r="B27">
        <v>122.93</v>
      </c>
      <c r="C27">
        <v>1411.7</v>
      </c>
      <c r="D27">
        <v>20007.77</v>
      </c>
      <c r="E27">
        <v>5191.79</v>
      </c>
      <c r="F27">
        <f>IFERROR(VLOOKUP(A27,'N Index Datas(원본)'!$I$2:$J$4600,2,0),"")</f>
        <v>16819.46</v>
      </c>
      <c r="G27">
        <f>IFERROR(VLOOKUP(A27,'N Index Datas(원본)'!$K$2:$L$4600,2,0),"")</f>
        <v>1696.34</v>
      </c>
    </row>
    <row r="28" spans="1:7" ht="17.25" thickBot="1" x14ac:dyDescent="0.35">
      <c r="A28" s="37">
        <v>36566</v>
      </c>
      <c r="B28">
        <v>121.89</v>
      </c>
      <c r="C28">
        <v>1416.83</v>
      </c>
      <c r="D28">
        <v>19710.02</v>
      </c>
      <c r="E28">
        <v>5174.3500000000004</v>
      </c>
      <c r="F28">
        <f>IFERROR(VLOOKUP(A28,'N Index Datas(원본)'!$I$2:$J$4600,2,0),"")</f>
        <v>16845.169999999998</v>
      </c>
      <c r="G28">
        <f>IFERROR(VLOOKUP(A28,'N Index Datas(원본)'!$K$2:$L$4600,2,0),"")</f>
        <v>1635.03</v>
      </c>
    </row>
    <row r="29" spans="1:7" ht="17.25" thickBot="1" x14ac:dyDescent="0.35">
      <c r="A29" s="37">
        <v>36567</v>
      </c>
      <c r="B29">
        <v>120.4</v>
      </c>
      <c r="C29">
        <v>1387.12</v>
      </c>
      <c r="D29">
        <v>19710.02</v>
      </c>
      <c r="E29">
        <v>5195.67</v>
      </c>
      <c r="F29">
        <f>IFERROR(VLOOKUP(A29,'N Index Datas(원본)'!$I$2:$J$4600,2,0),"")</f>
        <v>17380.3</v>
      </c>
      <c r="G29">
        <f>IFERROR(VLOOKUP(A29,'N Index Datas(원본)'!$K$2:$L$4600,2,0),"")</f>
        <v>1594.08</v>
      </c>
    </row>
    <row r="30" spans="1:7" ht="17.25" thickBot="1" x14ac:dyDescent="0.35">
      <c r="A30" s="37">
        <v>36570</v>
      </c>
      <c r="B30">
        <v>114.94</v>
      </c>
      <c r="C30">
        <v>1389.94</v>
      </c>
      <c r="D30">
        <v>19556.46</v>
      </c>
      <c r="E30">
        <v>5166.08</v>
      </c>
      <c r="F30">
        <f>IFERROR(VLOOKUP(A30,'N Index Datas(원본)'!$I$2:$J$4600,2,0),"")</f>
        <v>17188.96</v>
      </c>
      <c r="G30">
        <f>IFERROR(VLOOKUP(A30,'N Index Datas(원본)'!$K$2:$L$4600,2,0),"")</f>
        <v>1520.73</v>
      </c>
    </row>
    <row r="31" spans="1:7" ht="17.25" thickBot="1" x14ac:dyDescent="0.35">
      <c r="A31" s="37">
        <v>36571</v>
      </c>
      <c r="B31">
        <v>110.62</v>
      </c>
      <c r="C31">
        <v>1402.05</v>
      </c>
      <c r="D31">
        <v>19367.830000000002</v>
      </c>
      <c r="E31">
        <v>5043.33</v>
      </c>
      <c r="F31">
        <f>IFERROR(VLOOKUP(A31,'N Index Datas(원본)'!$I$2:$J$4600,2,0),"")</f>
        <v>16688.16</v>
      </c>
      <c r="G31">
        <f>IFERROR(VLOOKUP(A31,'N Index Datas(원본)'!$K$2:$L$4600,2,0),"")</f>
        <v>1526.81</v>
      </c>
    </row>
    <row r="32" spans="1:7" ht="17.25" thickBot="1" x14ac:dyDescent="0.35">
      <c r="A32" s="37">
        <v>36572</v>
      </c>
      <c r="B32">
        <v>110.52</v>
      </c>
      <c r="C32">
        <v>1387.67</v>
      </c>
      <c r="D32">
        <v>19599.18</v>
      </c>
      <c r="E32">
        <v>5063.7299999999996</v>
      </c>
      <c r="F32">
        <f>IFERROR(VLOOKUP(A32,'N Index Datas(원본)'!$I$2:$J$4600,2,0),"")</f>
        <v>17043.39</v>
      </c>
      <c r="G32">
        <f>IFERROR(VLOOKUP(A32,'N Index Datas(원본)'!$K$2:$L$4600,2,0),"")</f>
        <v>1547.22</v>
      </c>
    </row>
    <row r="33" spans="1:7" ht="17.25" thickBot="1" x14ac:dyDescent="0.35">
      <c r="A33" s="37">
        <v>36573</v>
      </c>
      <c r="B33">
        <v>112.79</v>
      </c>
      <c r="C33">
        <v>1388.26</v>
      </c>
      <c r="D33">
        <v>19791.400000000001</v>
      </c>
      <c r="E33">
        <v>5114.47</v>
      </c>
      <c r="F33">
        <f>IFERROR(VLOOKUP(A33,'N Index Datas(원본)'!$I$2:$J$4600,2,0),"")</f>
        <v>16981.23</v>
      </c>
      <c r="G33">
        <f>IFERROR(VLOOKUP(A33,'N Index Datas(원본)'!$K$2:$L$4600,2,0),"")</f>
        <v>1565.29</v>
      </c>
    </row>
    <row r="34" spans="1:7" ht="17.25" thickBot="1" x14ac:dyDescent="0.35">
      <c r="A34" s="37">
        <v>36574</v>
      </c>
      <c r="B34">
        <v>110.45</v>
      </c>
      <c r="C34">
        <v>1346.09</v>
      </c>
      <c r="D34">
        <v>19789.03</v>
      </c>
      <c r="E34">
        <v>5079.59</v>
      </c>
      <c r="F34">
        <f>IFERROR(VLOOKUP(A34,'N Index Datas(원본)'!$I$2:$J$4600,2,0),"")</f>
        <v>16599.16</v>
      </c>
      <c r="G34">
        <f>IFERROR(VLOOKUP(A34,'N Index Datas(원본)'!$K$2:$L$4600,2,0),"")</f>
        <v>1689.39</v>
      </c>
    </row>
    <row r="35" spans="1:7" ht="17.25" thickBot="1" x14ac:dyDescent="0.35">
      <c r="A35" s="37">
        <v>36577</v>
      </c>
      <c r="B35">
        <v>106.45</v>
      </c>
      <c r="C35">
        <v>1346.09</v>
      </c>
      <c r="D35">
        <v>19543.75</v>
      </c>
      <c r="E35">
        <v>5033.33</v>
      </c>
      <c r="F35">
        <f>IFERROR(VLOOKUP(A35,'N Index Datas(원본)'!$I$2:$J$4600,2,0),"")</f>
        <v>16322.37</v>
      </c>
      <c r="G35">
        <f>IFERROR(VLOOKUP(A35,'N Index Datas(원본)'!$K$2:$L$4600,2,0),"")</f>
        <v>1636.85</v>
      </c>
    </row>
    <row r="36" spans="1:7" ht="17.25" thickBot="1" x14ac:dyDescent="0.35">
      <c r="A36" s="37">
        <v>36578</v>
      </c>
      <c r="B36">
        <v>107.15</v>
      </c>
      <c r="C36">
        <v>1352.17</v>
      </c>
      <c r="D36">
        <v>19390.580000000002</v>
      </c>
      <c r="E36">
        <v>5024.05</v>
      </c>
      <c r="F36">
        <f>IFERROR(VLOOKUP(A36,'N Index Datas(원본)'!$I$2:$J$4600,2,0),"")</f>
        <v>16255.17</v>
      </c>
      <c r="G36">
        <f>IFERROR(VLOOKUP(A36,'N Index Datas(원본)'!$K$2:$L$4600,2,0),"")</f>
        <v>1566.81</v>
      </c>
    </row>
    <row r="37" spans="1:7" ht="17.25" thickBot="1" x14ac:dyDescent="0.35">
      <c r="A37" s="37">
        <v>36579</v>
      </c>
      <c r="B37">
        <v>110.64</v>
      </c>
      <c r="C37">
        <v>1360.69</v>
      </c>
      <c r="D37">
        <v>19519.55</v>
      </c>
      <c r="E37">
        <v>5086</v>
      </c>
      <c r="F37">
        <f>IFERROR(VLOOKUP(A37,'N Index Datas(원본)'!$I$2:$J$4600,2,0),"")</f>
        <v>16376.79</v>
      </c>
      <c r="G37">
        <f>IFERROR(VLOOKUP(A37,'N Index Datas(원본)'!$K$2:$L$4600,2,0),"")</f>
        <v>1568.5</v>
      </c>
    </row>
    <row r="38" spans="1:7" ht="17.25" thickBot="1" x14ac:dyDescent="0.35">
      <c r="A38" s="37">
        <v>36580</v>
      </c>
      <c r="B38">
        <v>109.03</v>
      </c>
      <c r="C38">
        <v>1353.43</v>
      </c>
      <c r="D38">
        <v>19571.439999999999</v>
      </c>
      <c r="E38">
        <v>5117.41</v>
      </c>
      <c r="F38">
        <f>IFERROR(VLOOKUP(A38,'N Index Datas(원본)'!$I$2:$J$4600,2,0),"")</f>
        <v>17058.66</v>
      </c>
      <c r="G38">
        <f>IFERROR(VLOOKUP(A38,'N Index Datas(원본)'!$K$2:$L$4600,2,0),"")</f>
        <v>1534.11</v>
      </c>
    </row>
    <row r="39" spans="1:7" ht="17.25" thickBot="1" x14ac:dyDescent="0.35">
      <c r="A39" s="37">
        <v>36581</v>
      </c>
      <c r="B39">
        <v>108.43</v>
      </c>
      <c r="C39">
        <v>1333.36</v>
      </c>
      <c r="D39">
        <v>19817.88</v>
      </c>
      <c r="E39">
        <v>5208.87</v>
      </c>
      <c r="F39">
        <f>IFERROR(VLOOKUP(A39,'N Index Datas(원본)'!$I$2:$J$4600,2,0),"")</f>
        <v>17200.98</v>
      </c>
      <c r="G39">
        <f>IFERROR(VLOOKUP(A39,'N Index Datas(원본)'!$K$2:$L$4600,2,0),"")</f>
        <v>1494.38</v>
      </c>
    </row>
    <row r="40" spans="1:7" ht="17.25" thickBot="1" x14ac:dyDescent="0.35">
      <c r="A40" s="37">
        <v>36584</v>
      </c>
      <c r="B40">
        <v>101.93</v>
      </c>
      <c r="C40">
        <v>1348.05</v>
      </c>
      <c r="D40">
        <v>19720.099999999999</v>
      </c>
      <c r="E40">
        <v>5126.33</v>
      </c>
      <c r="F40">
        <f>IFERROR(VLOOKUP(A40,'N Index Datas(원본)'!$I$2:$J$4600,2,0),"")</f>
        <v>16984.439999999999</v>
      </c>
      <c r="G40">
        <f>IFERROR(VLOOKUP(A40,'N Index Datas(원본)'!$K$2:$L$4600,2,0),"")</f>
        <v>1429.63</v>
      </c>
    </row>
    <row r="41" spans="1:7" ht="17.25" thickBot="1" x14ac:dyDescent="0.35">
      <c r="A41" s="37">
        <v>36585</v>
      </c>
      <c r="B41">
        <v>103.17</v>
      </c>
      <c r="C41">
        <v>1366.42</v>
      </c>
      <c r="D41">
        <v>19959.52</v>
      </c>
      <c r="E41">
        <v>5182.62</v>
      </c>
      <c r="F41">
        <f>IFERROR(VLOOKUP(A41,'N Index Datas(원본)'!$I$2:$J$4600,2,0),"")</f>
        <v>17169.439999999999</v>
      </c>
      <c r="G41">
        <f>IFERROR(VLOOKUP(A41,'N Index Datas(원본)'!$K$2:$L$4600,2,0),"")</f>
        <v>1454.38</v>
      </c>
    </row>
    <row r="42" spans="1:7" ht="17.25" thickBot="1" x14ac:dyDescent="0.35">
      <c r="A42" s="37">
        <v>36587</v>
      </c>
      <c r="B42">
        <v>112.23</v>
      </c>
      <c r="C42">
        <v>1381.76</v>
      </c>
      <c r="D42">
        <v>20065.11</v>
      </c>
      <c r="E42">
        <v>5406.37</v>
      </c>
      <c r="F42">
        <f>IFERROR(VLOOKUP(A42,'N Index Datas(원본)'!$I$2:$J$4600,2,0),"")</f>
        <v>16936.810000000001</v>
      </c>
      <c r="G42">
        <f>IFERROR(VLOOKUP(A42,'N Index Datas(원본)'!$K$2:$L$4600,2,0),"")</f>
        <v>1396.2</v>
      </c>
    </row>
    <row r="43" spans="1:7" ht="17.25" thickBot="1" x14ac:dyDescent="0.35">
      <c r="A43" s="37">
        <v>36588</v>
      </c>
      <c r="B43">
        <v>112.48</v>
      </c>
      <c r="C43">
        <v>1409.17</v>
      </c>
      <c r="D43">
        <v>19927.54</v>
      </c>
      <c r="E43">
        <v>5450.22</v>
      </c>
      <c r="F43">
        <f>IFERROR(VLOOKUP(A43,'N Index Datas(원본)'!$I$2:$J$4600,2,0),"")</f>
        <v>17285.240000000002</v>
      </c>
      <c r="G43">
        <f>IFERROR(VLOOKUP(A43,'N Index Datas(원본)'!$K$2:$L$4600,2,0),"")</f>
        <v>1434.8</v>
      </c>
    </row>
    <row r="44" spans="1:7" ht="17.25" thickBot="1" x14ac:dyDescent="0.35">
      <c r="A44" s="37">
        <v>36591</v>
      </c>
      <c r="B44">
        <v>113.69</v>
      </c>
      <c r="C44">
        <v>1391.28</v>
      </c>
      <c r="D44">
        <v>19796.349999999999</v>
      </c>
      <c r="E44">
        <v>5464.43</v>
      </c>
      <c r="F44">
        <f>IFERROR(VLOOKUP(A44,'N Index Datas(원본)'!$I$2:$J$4600,2,0),"")</f>
        <v>17758.759999999998</v>
      </c>
      <c r="G44">
        <f>IFERROR(VLOOKUP(A44,'N Index Datas(원본)'!$K$2:$L$4600,2,0),"")</f>
        <v>1459.29</v>
      </c>
    </row>
    <row r="45" spans="1:7" ht="17.25" thickBot="1" x14ac:dyDescent="0.35">
      <c r="A45" s="37">
        <v>36592</v>
      </c>
      <c r="B45">
        <v>113.41</v>
      </c>
      <c r="C45">
        <v>1355.62</v>
      </c>
      <c r="D45">
        <v>19944.240000000002</v>
      </c>
      <c r="E45">
        <v>5426.36</v>
      </c>
      <c r="F45">
        <f>IFERROR(VLOOKUP(A45,'N Index Datas(원본)'!$I$2:$J$4600,2,0),"")</f>
        <v>17865.36</v>
      </c>
      <c r="G45">
        <f>IFERROR(VLOOKUP(A45,'N Index Datas(원본)'!$K$2:$L$4600,2,0),"")</f>
        <v>1530.24</v>
      </c>
    </row>
    <row r="46" spans="1:7" ht="17.25" thickBot="1" x14ac:dyDescent="0.35">
      <c r="A46" s="37">
        <v>36593</v>
      </c>
      <c r="B46">
        <v>114.61</v>
      </c>
      <c r="C46">
        <v>1366.7</v>
      </c>
      <c r="D46">
        <v>19766.8</v>
      </c>
      <c r="E46">
        <v>5364.52</v>
      </c>
      <c r="F46">
        <f>IFERROR(VLOOKUP(A46,'N Index Datas(원본)'!$I$2:$J$4600,2,0),"")</f>
        <v>17951.43</v>
      </c>
      <c r="G46">
        <f>IFERROR(VLOOKUP(A46,'N Index Datas(원본)'!$K$2:$L$4600,2,0),"")</f>
        <v>1534.98</v>
      </c>
    </row>
    <row r="47" spans="1:7" ht="17.25" thickBot="1" x14ac:dyDescent="0.35">
      <c r="A47" s="37">
        <v>36594</v>
      </c>
      <c r="B47">
        <v>109.81</v>
      </c>
      <c r="C47">
        <v>1401.69</v>
      </c>
      <c r="D47">
        <v>19662.330000000002</v>
      </c>
      <c r="E47">
        <v>5352.88</v>
      </c>
      <c r="F47">
        <f>IFERROR(VLOOKUP(A47,'N Index Datas(원본)'!$I$2:$J$4600,2,0),"")</f>
        <v>17637.03</v>
      </c>
      <c r="G47">
        <f>IFERROR(VLOOKUP(A47,'N Index Datas(원본)'!$K$2:$L$4600,2,0),"")</f>
        <v>1517</v>
      </c>
    </row>
    <row r="48" spans="1:7" ht="17.25" thickBot="1" x14ac:dyDescent="0.35">
      <c r="A48" s="37">
        <v>36595</v>
      </c>
      <c r="B48">
        <v>110.68</v>
      </c>
      <c r="C48">
        <v>1395.07</v>
      </c>
      <c r="D48">
        <v>19750.400000000001</v>
      </c>
      <c r="E48">
        <v>5416.81</v>
      </c>
      <c r="F48">
        <f>IFERROR(VLOOKUP(A48,'N Index Datas(원본)'!$I$2:$J$4600,2,0),"")</f>
        <v>17831.86</v>
      </c>
      <c r="G48">
        <f>IFERROR(VLOOKUP(A48,'N Index Datas(원본)'!$K$2:$L$4600,2,0),"")</f>
        <v>1514.87</v>
      </c>
    </row>
    <row r="49" spans="1:7" ht="17.25" thickBot="1" x14ac:dyDescent="0.35">
      <c r="A49" s="37">
        <v>36598</v>
      </c>
      <c r="B49">
        <v>105.14</v>
      </c>
      <c r="C49">
        <v>1383.62</v>
      </c>
      <c r="D49">
        <v>19189.93</v>
      </c>
      <c r="E49">
        <v>5254.41</v>
      </c>
      <c r="F49">
        <f>IFERROR(VLOOKUP(A49,'N Index Datas(원본)'!$I$2:$J$4600,2,0),"")</f>
        <v>17096.68</v>
      </c>
      <c r="G49">
        <f>IFERROR(VLOOKUP(A49,'N Index Datas(원본)'!$K$2:$L$4600,2,0),"")</f>
        <v>1540.54</v>
      </c>
    </row>
    <row r="50" spans="1:7" ht="17.25" thickBot="1" x14ac:dyDescent="0.35">
      <c r="A50" s="37">
        <v>36599</v>
      </c>
      <c r="B50">
        <v>104.3</v>
      </c>
      <c r="C50">
        <v>1359.15</v>
      </c>
      <c r="D50">
        <v>19141.84</v>
      </c>
      <c r="E50">
        <v>5258.32</v>
      </c>
      <c r="F50">
        <f>IFERROR(VLOOKUP(A50,'N Index Datas(원본)'!$I$2:$J$4600,2,0),"")</f>
        <v>16929.16</v>
      </c>
      <c r="G50">
        <f>IFERROR(VLOOKUP(A50,'N Index Datas(원본)'!$K$2:$L$4600,2,0),"")</f>
        <v>1577.18</v>
      </c>
    </row>
    <row r="51" spans="1:7" ht="17.25" thickBot="1" x14ac:dyDescent="0.35">
      <c r="A51" s="37">
        <v>36600</v>
      </c>
      <c r="B51">
        <v>103.28</v>
      </c>
      <c r="C51">
        <v>1392.15</v>
      </c>
      <c r="D51">
        <v>19078.599999999999</v>
      </c>
      <c r="E51">
        <v>5083.1499999999996</v>
      </c>
      <c r="F51">
        <f>IFERROR(VLOOKUP(A51,'N Index Datas(원본)'!$I$2:$J$4600,2,0),"")</f>
        <v>16747.2</v>
      </c>
      <c r="G51">
        <f>IFERROR(VLOOKUP(A51,'N Index Datas(원본)'!$K$2:$L$4600,2,0),"")</f>
        <v>1527.68</v>
      </c>
    </row>
    <row r="52" spans="1:7" ht="17.25" thickBot="1" x14ac:dyDescent="0.35">
      <c r="A52" s="37">
        <v>36601</v>
      </c>
      <c r="B52">
        <v>104.19</v>
      </c>
      <c r="C52">
        <v>1458.47</v>
      </c>
      <c r="D52">
        <v>19253.23</v>
      </c>
      <c r="E52">
        <v>5175.2299999999996</v>
      </c>
      <c r="F52">
        <f>IFERROR(VLOOKUP(A52,'N Index Datas(원본)'!$I$2:$J$4600,2,0),"")</f>
        <v>16359</v>
      </c>
      <c r="G52">
        <f>IFERROR(VLOOKUP(A52,'N Index Datas(원본)'!$K$2:$L$4600,2,0),"")</f>
        <v>1473.06</v>
      </c>
    </row>
    <row r="53" spans="1:7" ht="17.25" thickBot="1" x14ac:dyDescent="0.35">
      <c r="A53" s="37">
        <v>36602</v>
      </c>
      <c r="B53">
        <v>106.31</v>
      </c>
      <c r="C53">
        <v>1464.47</v>
      </c>
      <c r="D53">
        <v>19566.32</v>
      </c>
      <c r="E53">
        <v>5231.3500000000004</v>
      </c>
      <c r="F53">
        <f>IFERROR(VLOOKUP(A53,'N Index Datas(원본)'!$I$2:$J$4600,2,0),"")</f>
        <v>17082.990000000002</v>
      </c>
      <c r="G53">
        <f>IFERROR(VLOOKUP(A53,'N Index Datas(원본)'!$K$2:$L$4600,2,0),"")</f>
        <v>1515.52</v>
      </c>
    </row>
    <row r="54" spans="1:7" ht="17.25" thickBot="1" x14ac:dyDescent="0.35">
      <c r="A54" s="37">
        <v>36605</v>
      </c>
      <c r="B54">
        <v>105.75</v>
      </c>
      <c r="C54">
        <v>1456.63</v>
      </c>
      <c r="D54">
        <v>19566.32</v>
      </c>
      <c r="E54">
        <v>5286.71</v>
      </c>
      <c r="F54">
        <f>IFERROR(VLOOKUP(A54,'N Index Datas(원본)'!$I$2:$J$4600,2,0),"")</f>
        <v>17234.46</v>
      </c>
      <c r="G54">
        <f>IFERROR(VLOOKUP(A54,'N Index Datas(원본)'!$K$2:$L$4600,2,0),"")</f>
        <v>1467.63</v>
      </c>
    </row>
    <row r="55" spans="1:7" ht="17.25" thickBot="1" x14ac:dyDescent="0.35">
      <c r="A55" s="37">
        <v>36606</v>
      </c>
      <c r="B55">
        <v>107.92</v>
      </c>
      <c r="C55">
        <v>1493.87</v>
      </c>
      <c r="D55">
        <v>19602.36</v>
      </c>
      <c r="E55">
        <v>5266.23</v>
      </c>
      <c r="F55">
        <f>IFERROR(VLOOKUP(A55,'N Index Datas(원본)'!$I$2:$J$4600,2,0),"")</f>
        <v>17199.98</v>
      </c>
      <c r="G55">
        <f>IFERROR(VLOOKUP(A55,'N Index Datas(원본)'!$K$2:$L$4600,2,0),"")</f>
        <v>1450.52</v>
      </c>
    </row>
    <row r="56" spans="1:7" ht="17.25" thickBot="1" x14ac:dyDescent="0.35">
      <c r="A56" s="37">
        <v>36607</v>
      </c>
      <c r="B56">
        <v>110.21</v>
      </c>
      <c r="C56">
        <v>1500.64</v>
      </c>
      <c r="D56">
        <v>19733.59</v>
      </c>
      <c r="E56">
        <v>5268.35</v>
      </c>
      <c r="F56">
        <f>IFERROR(VLOOKUP(A56,'N Index Datas(원본)'!$I$2:$J$4600,2,0),"")</f>
        <v>17547.04</v>
      </c>
      <c r="G56">
        <f>IFERROR(VLOOKUP(A56,'N Index Datas(원본)'!$K$2:$L$4600,2,0),"")</f>
        <v>1440.75</v>
      </c>
    </row>
    <row r="57" spans="1:7" ht="17.25" thickBot="1" x14ac:dyDescent="0.35">
      <c r="A57" s="37">
        <v>36608</v>
      </c>
      <c r="B57">
        <v>108.28</v>
      </c>
      <c r="C57">
        <v>1527.35</v>
      </c>
      <c r="D57">
        <v>19704.599999999999</v>
      </c>
      <c r="E57">
        <v>5259.15</v>
      </c>
      <c r="F57">
        <f>IFERROR(VLOOKUP(A57,'N Index Datas(원본)'!$I$2:$J$4600,2,0),"")</f>
        <v>17710.580000000002</v>
      </c>
      <c r="G57">
        <f>IFERROR(VLOOKUP(A57,'N Index Datas(원본)'!$K$2:$L$4600,2,0),"")</f>
        <v>1465.59</v>
      </c>
    </row>
    <row r="58" spans="1:7" ht="17.25" thickBot="1" x14ac:dyDescent="0.35">
      <c r="A58" s="37">
        <v>36609</v>
      </c>
      <c r="B58">
        <v>111.15</v>
      </c>
      <c r="C58">
        <v>1527.46</v>
      </c>
      <c r="D58">
        <v>19958.080000000002</v>
      </c>
      <c r="E58">
        <v>5379.75</v>
      </c>
      <c r="F58">
        <f>IFERROR(VLOOKUP(A58,'N Index Datas(원본)'!$I$2:$J$4600,2,0),"")</f>
        <v>17784.57</v>
      </c>
      <c r="G58">
        <f>IFERROR(VLOOKUP(A58,'N Index Datas(원본)'!$K$2:$L$4600,2,0),"")</f>
        <v>1471.19</v>
      </c>
    </row>
    <row r="59" spans="1:7" ht="17.25" thickBot="1" x14ac:dyDescent="0.35">
      <c r="A59" s="37">
        <v>36612</v>
      </c>
      <c r="B59">
        <v>110.58</v>
      </c>
      <c r="C59">
        <v>1523.86</v>
      </c>
      <c r="D59">
        <v>20281.03</v>
      </c>
      <c r="E59">
        <v>5369.11</v>
      </c>
      <c r="F59">
        <f>IFERROR(VLOOKUP(A59,'N Index Datas(원본)'!$I$2:$J$4600,2,0),"")</f>
        <v>18292.86</v>
      </c>
      <c r="G59">
        <f>IFERROR(VLOOKUP(A59,'N Index Datas(원본)'!$K$2:$L$4600,2,0),"")</f>
        <v>1493.2</v>
      </c>
    </row>
    <row r="60" spans="1:7" ht="17.25" thickBot="1" x14ac:dyDescent="0.35">
      <c r="A60" s="37">
        <v>36613</v>
      </c>
      <c r="B60">
        <v>111.18</v>
      </c>
      <c r="C60">
        <v>1507.73</v>
      </c>
      <c r="D60">
        <v>20374.34</v>
      </c>
      <c r="E60">
        <v>5426.57</v>
      </c>
      <c r="F60">
        <f>IFERROR(VLOOKUP(A60,'N Index Datas(원본)'!$I$2:$J$4600,2,0),"")</f>
        <v>18301.689999999999</v>
      </c>
      <c r="G60">
        <f>IFERROR(VLOOKUP(A60,'N Index Datas(원본)'!$K$2:$L$4600,2,0),"")</f>
        <v>1534.54</v>
      </c>
    </row>
    <row r="61" spans="1:7" ht="17.25" thickBot="1" x14ac:dyDescent="0.35">
      <c r="A61" s="37">
        <v>36614</v>
      </c>
      <c r="B61">
        <v>114.25</v>
      </c>
      <c r="C61">
        <v>1508.52</v>
      </c>
      <c r="D61">
        <v>20706.650000000001</v>
      </c>
      <c r="E61">
        <v>5416.32</v>
      </c>
      <c r="F61">
        <f>IFERROR(VLOOKUP(A61,'N Index Datas(원본)'!$I$2:$J$4600,2,0),"")</f>
        <v>18096.37</v>
      </c>
      <c r="G61">
        <f>IFERROR(VLOOKUP(A61,'N Index Datas(원본)'!$K$2:$L$4600,2,0),"")</f>
        <v>1509.7</v>
      </c>
    </row>
    <row r="62" spans="1:7" ht="17.25" thickBot="1" x14ac:dyDescent="0.35">
      <c r="A62" s="37">
        <v>36615</v>
      </c>
      <c r="B62">
        <v>112.06</v>
      </c>
      <c r="C62">
        <v>1487.92</v>
      </c>
      <c r="D62">
        <v>20441.5</v>
      </c>
      <c r="E62">
        <v>5251.97</v>
      </c>
      <c r="F62">
        <f>IFERROR(VLOOKUP(A62,'N Index Datas(원본)'!$I$2:$J$4600,2,0),"")</f>
        <v>17467.150000000001</v>
      </c>
      <c r="G62">
        <f>IFERROR(VLOOKUP(A62,'N Index Datas(원본)'!$K$2:$L$4600,2,0),"")</f>
        <v>1528.33</v>
      </c>
    </row>
    <row r="63" spans="1:7" ht="17.25" thickBot="1" x14ac:dyDescent="0.35">
      <c r="A63" s="37">
        <v>36616</v>
      </c>
      <c r="B63">
        <v>108.03</v>
      </c>
      <c r="C63">
        <v>1498.58</v>
      </c>
      <c r="D63">
        <v>20337.32</v>
      </c>
      <c r="E63">
        <v>5249.55</v>
      </c>
      <c r="F63">
        <f>IFERROR(VLOOKUP(A63,'N Index Datas(원본)'!$I$2:$J$4600,2,0),"")</f>
        <v>17406.54</v>
      </c>
      <c r="G63">
        <f>IFERROR(VLOOKUP(A63,'N Index Datas(원본)'!$K$2:$L$4600,2,0),"")</f>
        <v>1514.74</v>
      </c>
    </row>
    <row r="64" spans="1:7" ht="17.25" thickBot="1" x14ac:dyDescent="0.35">
      <c r="A64" s="37">
        <v>36619</v>
      </c>
      <c r="B64">
        <v>106.67</v>
      </c>
      <c r="C64">
        <v>1505.97</v>
      </c>
      <c r="D64">
        <v>20726.990000000002</v>
      </c>
      <c r="E64">
        <v>5118.37</v>
      </c>
      <c r="F64">
        <f>IFERROR(VLOOKUP(A64,'N Index Datas(원본)'!$I$2:$J$4600,2,0),"")</f>
        <v>16892.93</v>
      </c>
      <c r="G64">
        <f>IFERROR(VLOOKUP(A64,'N Index Datas(원본)'!$K$2:$L$4600,2,0),"")</f>
        <v>1472.71</v>
      </c>
    </row>
    <row r="65" spans="1:7" ht="17.25" thickBot="1" x14ac:dyDescent="0.35">
      <c r="A65" s="37">
        <v>36620</v>
      </c>
      <c r="B65">
        <v>104.81</v>
      </c>
      <c r="C65">
        <v>1494.73</v>
      </c>
      <c r="D65">
        <v>20594.93</v>
      </c>
      <c r="E65">
        <v>5176.71</v>
      </c>
      <c r="F65">
        <v>16892.93</v>
      </c>
      <c r="G65">
        <v>1472.71</v>
      </c>
    </row>
    <row r="66" spans="1:7" ht="17.25" thickBot="1" x14ac:dyDescent="0.35">
      <c r="A66" s="37">
        <v>36622</v>
      </c>
      <c r="B66">
        <v>101.41</v>
      </c>
      <c r="C66">
        <v>1501.34</v>
      </c>
      <c r="D66">
        <v>20223.61</v>
      </c>
      <c r="E66">
        <v>5179.96</v>
      </c>
      <c r="F66">
        <f>IFERROR(VLOOKUP(A66,'N Index Datas(원본)'!$I$2:$J$4600,2,0),"")</f>
        <v>16491.39</v>
      </c>
      <c r="G66">
        <f>IFERROR(VLOOKUP(A66,'N Index Datas(원본)'!$K$2:$L$4600,2,0),"")</f>
        <v>1466.76</v>
      </c>
    </row>
    <row r="67" spans="1:7" ht="17.25" thickBot="1" x14ac:dyDescent="0.35">
      <c r="A67" s="37">
        <v>36623</v>
      </c>
      <c r="B67">
        <v>105.83</v>
      </c>
      <c r="C67">
        <v>1516.35</v>
      </c>
      <c r="D67">
        <v>20252.810000000001</v>
      </c>
      <c r="E67">
        <v>5259.52</v>
      </c>
      <c r="F67">
        <f>IFERROR(VLOOKUP(A67,'N Index Datas(원본)'!$I$2:$J$4600,2,0),"")</f>
        <v>16941.68</v>
      </c>
      <c r="G67">
        <f>IFERROR(VLOOKUP(A67,'N Index Datas(원본)'!$K$2:$L$4600,2,0),"")</f>
        <v>1503.67</v>
      </c>
    </row>
    <row r="68" spans="1:7" ht="17.25" thickBot="1" x14ac:dyDescent="0.35">
      <c r="A68" s="37">
        <v>36626</v>
      </c>
      <c r="B68">
        <v>110.06</v>
      </c>
      <c r="C68">
        <v>1504.46</v>
      </c>
      <c r="D68">
        <v>20619.060000000001</v>
      </c>
      <c r="E68">
        <v>5282.26</v>
      </c>
      <c r="F68">
        <f>IFERROR(VLOOKUP(A68,'N Index Datas(원본)'!$I$2:$J$4600,2,0),"")</f>
        <v>16850.740000000002</v>
      </c>
      <c r="G68">
        <f>IFERROR(VLOOKUP(A68,'N Index Datas(원본)'!$K$2:$L$4600,2,0),"")</f>
        <v>1509.66</v>
      </c>
    </row>
    <row r="69" spans="1:7" ht="17.25" thickBot="1" x14ac:dyDescent="0.35">
      <c r="A69" s="37">
        <v>36627</v>
      </c>
      <c r="B69">
        <v>108.36</v>
      </c>
      <c r="C69">
        <v>1500.59</v>
      </c>
      <c r="D69">
        <v>20522.52</v>
      </c>
      <c r="E69">
        <v>5174.38</v>
      </c>
      <c r="F69">
        <f>IFERROR(VLOOKUP(A69,'N Index Datas(원본)'!$I$2:$J$4600,2,0),"")</f>
        <v>16487.66</v>
      </c>
      <c r="G69">
        <f>IFERROR(VLOOKUP(A69,'N Index Datas(원본)'!$K$2:$L$4600,2,0),"")</f>
        <v>1538.19</v>
      </c>
    </row>
    <row r="70" spans="1:7" ht="17.25" thickBot="1" x14ac:dyDescent="0.35">
      <c r="A70" s="37">
        <v>36628</v>
      </c>
      <c r="B70">
        <v>105.71</v>
      </c>
      <c r="C70">
        <v>1467.17</v>
      </c>
      <c r="D70">
        <v>20833.21</v>
      </c>
      <c r="E70">
        <v>5179.28</v>
      </c>
      <c r="F70">
        <f>IFERROR(VLOOKUP(A70,'N Index Datas(원본)'!$I$2:$J$4600,2,0),"")</f>
        <v>16577.09</v>
      </c>
      <c r="G70">
        <f>IFERROR(VLOOKUP(A70,'N Index Datas(원본)'!$K$2:$L$4600,2,0),"")</f>
        <v>1530.5</v>
      </c>
    </row>
    <row r="71" spans="1:7" ht="17.25" thickBot="1" x14ac:dyDescent="0.35">
      <c r="A71" s="37">
        <v>36630</v>
      </c>
      <c r="B71">
        <v>100.75</v>
      </c>
      <c r="C71">
        <v>1356.56</v>
      </c>
      <c r="D71">
        <v>20434.68</v>
      </c>
      <c r="E71">
        <v>5034.25</v>
      </c>
      <c r="F71">
        <f>IFERROR(VLOOKUP(A71,'N Index Datas(원본)'!$I$2:$J$4600,2,0),"")</f>
        <v>16142.76</v>
      </c>
      <c r="G71">
        <f>IFERROR(VLOOKUP(A71,'N Index Datas(원본)'!$K$2:$L$4600,2,0),"")</f>
        <v>1596.99</v>
      </c>
    </row>
    <row r="72" spans="1:7" ht="17.25" thickBot="1" x14ac:dyDescent="0.35">
      <c r="A72" s="37">
        <v>36633</v>
      </c>
      <c r="B72">
        <v>88.95</v>
      </c>
      <c r="C72">
        <v>1401.44</v>
      </c>
      <c r="D72">
        <v>19008.64</v>
      </c>
      <c r="E72">
        <v>4979.66</v>
      </c>
      <c r="F72">
        <f>IFERROR(VLOOKUP(A72,'N Index Datas(원본)'!$I$2:$J$4600,2,0),"")</f>
        <v>14762.37</v>
      </c>
      <c r="G72">
        <f>IFERROR(VLOOKUP(A72,'N Index Datas(원본)'!$K$2:$L$4600,2,0),"")</f>
        <v>1469.62</v>
      </c>
    </row>
    <row r="73" spans="1:7" ht="17.25" thickBot="1" x14ac:dyDescent="0.35">
      <c r="A73" s="37">
        <v>36634</v>
      </c>
      <c r="B73">
        <v>94.12</v>
      </c>
      <c r="C73">
        <v>1441.61</v>
      </c>
      <c r="D73">
        <v>18969.52</v>
      </c>
      <c r="E73">
        <v>5061.8999999999996</v>
      </c>
      <c r="F73">
        <f>IFERROR(VLOOKUP(A73,'N Index Datas(원본)'!$I$2:$J$4600,2,0),"")</f>
        <v>15278.32</v>
      </c>
      <c r="G73">
        <f>IFERROR(VLOOKUP(A73,'N Index Datas(원본)'!$K$2:$L$4600,2,0),"")</f>
        <v>1625.95</v>
      </c>
    </row>
    <row r="74" spans="1:7" ht="17.25" thickBot="1" x14ac:dyDescent="0.35">
      <c r="A74" s="37">
        <v>36635</v>
      </c>
      <c r="B74">
        <v>95.02</v>
      </c>
      <c r="C74">
        <v>1427.47</v>
      </c>
      <c r="D74">
        <v>19086.62</v>
      </c>
      <c r="E74">
        <v>5078.6899999999996</v>
      </c>
      <c r="F74">
        <f>IFERROR(VLOOKUP(A74,'N Index Datas(원본)'!$I$2:$J$4600,2,0),"")</f>
        <v>15427.2</v>
      </c>
      <c r="G74">
        <f>IFERROR(VLOOKUP(A74,'N Index Datas(원본)'!$K$2:$L$4600,2,0),"")</f>
        <v>1612.71</v>
      </c>
    </row>
    <row r="75" spans="1:7" ht="17.25" thickBot="1" x14ac:dyDescent="0.35">
      <c r="A75" s="37">
        <v>36636</v>
      </c>
      <c r="B75">
        <v>95.86</v>
      </c>
      <c r="C75">
        <v>1434.54</v>
      </c>
      <c r="D75">
        <v>18959.32</v>
      </c>
      <c r="E75">
        <v>5117.78</v>
      </c>
      <c r="F75">
        <f>IFERROR(VLOOKUP(A75,'N Index Datas(원본)'!$I$2:$J$4600,2,0),"")</f>
        <v>15367.14</v>
      </c>
      <c r="G75">
        <f>IFERROR(VLOOKUP(A75,'N Index Datas(원본)'!$K$2:$L$4600,2,0),"")</f>
        <v>1599.2</v>
      </c>
    </row>
    <row r="76" spans="1:7" ht="17.25" thickBot="1" x14ac:dyDescent="0.35">
      <c r="A76" s="37">
        <v>36637</v>
      </c>
      <c r="B76">
        <v>96.43</v>
      </c>
      <c r="C76">
        <v>1434.54</v>
      </c>
      <c r="D76">
        <v>18252.68</v>
      </c>
      <c r="E76">
        <v>5117.78</v>
      </c>
      <c r="F76">
        <v>15367.14</v>
      </c>
      <c r="G76">
        <v>1599.2</v>
      </c>
    </row>
    <row r="77" spans="1:7" ht="17.25" thickBot="1" x14ac:dyDescent="0.35">
      <c r="A77" s="37">
        <v>36640</v>
      </c>
      <c r="B77">
        <v>93.88</v>
      </c>
      <c r="C77">
        <v>1429.86</v>
      </c>
      <c r="D77">
        <v>18480.150000000001</v>
      </c>
      <c r="E77">
        <v>5117.78</v>
      </c>
      <c r="F77">
        <v>15367.14</v>
      </c>
      <c r="G77">
        <v>1599.2</v>
      </c>
    </row>
    <row r="78" spans="1:7" ht="17.25" thickBot="1" x14ac:dyDescent="0.35">
      <c r="A78" s="37">
        <v>36641</v>
      </c>
      <c r="B78">
        <v>92.5</v>
      </c>
      <c r="C78">
        <v>1477.44</v>
      </c>
      <c r="D78">
        <v>18272.330000000002</v>
      </c>
      <c r="E78">
        <v>5158.13</v>
      </c>
      <c r="F78">
        <f>IFERROR(VLOOKUP(A78,'N Index Datas(원본)'!$I$2:$J$4600,2,0),"")</f>
        <v>15380.01</v>
      </c>
      <c r="G78">
        <f>IFERROR(VLOOKUP(A78,'N Index Datas(원본)'!$K$2:$L$4600,2,0),"")</f>
        <v>1620.91</v>
      </c>
    </row>
    <row r="79" spans="1:7" ht="17.25" thickBot="1" x14ac:dyDescent="0.35">
      <c r="A79" s="37">
        <v>36642</v>
      </c>
      <c r="B79">
        <v>89.46</v>
      </c>
      <c r="C79">
        <v>1460.99</v>
      </c>
      <c r="D79">
        <v>18134.310000000001</v>
      </c>
      <c r="E79">
        <v>5245.11</v>
      </c>
      <c r="F79">
        <f>IFERROR(VLOOKUP(A79,'N Index Datas(원본)'!$I$2:$J$4600,2,0),"")</f>
        <v>15227.39</v>
      </c>
      <c r="G79">
        <f>IFERROR(VLOOKUP(A79,'N Index Datas(원본)'!$K$2:$L$4600,2,0),"")</f>
        <v>1603.59</v>
      </c>
    </row>
    <row r="80" spans="1:7" ht="17.25" thickBot="1" x14ac:dyDescent="0.35">
      <c r="A80" s="37">
        <v>36643</v>
      </c>
      <c r="B80">
        <v>86.75</v>
      </c>
      <c r="C80">
        <v>1464.92</v>
      </c>
      <c r="D80">
        <v>18019.169999999998</v>
      </c>
      <c r="E80">
        <v>5171.96</v>
      </c>
      <c r="F80">
        <f>IFERROR(VLOOKUP(A80,'N Index Datas(원본)'!$I$2:$J$4600,2,0),"")</f>
        <v>15192.87</v>
      </c>
      <c r="G80">
        <f>IFERROR(VLOOKUP(A80,'N Index Datas(원본)'!$K$2:$L$4600,2,0),"")</f>
        <v>1564.68</v>
      </c>
    </row>
    <row r="81" spans="1:7" ht="17.25" thickBot="1" x14ac:dyDescent="0.35">
      <c r="A81" s="37">
        <v>36644</v>
      </c>
      <c r="B81">
        <v>91.21</v>
      </c>
      <c r="C81">
        <v>1452.43</v>
      </c>
      <c r="D81">
        <v>17973.7</v>
      </c>
      <c r="E81">
        <v>5303.95</v>
      </c>
      <c r="F81">
        <f>IFERROR(VLOOKUP(A81,'N Index Datas(원본)'!$I$2:$J$4600,2,0),"")</f>
        <v>15519.3</v>
      </c>
      <c r="G81">
        <f>IFERROR(VLOOKUP(A81,'N Index Datas(원본)'!$K$2:$L$4600,2,0),"")</f>
        <v>1573.45</v>
      </c>
    </row>
    <row r="82" spans="1:7" ht="17.25" thickBot="1" x14ac:dyDescent="0.35">
      <c r="A82" s="37">
        <v>36648</v>
      </c>
      <c r="B82">
        <v>94.88</v>
      </c>
      <c r="C82">
        <v>1446.29</v>
      </c>
      <c r="D82">
        <v>18439.36</v>
      </c>
      <c r="E82">
        <v>5434.81</v>
      </c>
      <c r="F82">
        <f>IFERROR(VLOOKUP(A82,'N Index Datas(원본)'!$I$2:$J$4600,2,0),"")</f>
        <v>15817.76</v>
      </c>
      <c r="G82">
        <f>IFERROR(VLOOKUP(A82,'N Index Datas(원본)'!$K$2:$L$4600,2,0),"")</f>
        <v>1602.15</v>
      </c>
    </row>
    <row r="83" spans="1:7" ht="17.25" thickBot="1" x14ac:dyDescent="0.35">
      <c r="A83" s="37">
        <v>36649</v>
      </c>
      <c r="B83">
        <v>94.79</v>
      </c>
      <c r="C83">
        <v>1415.1</v>
      </c>
      <c r="D83">
        <v>18439.36</v>
      </c>
      <c r="E83">
        <v>5316.94</v>
      </c>
      <c r="F83">
        <f>IFERROR(VLOOKUP(A83,'N Index Datas(원본)'!$I$2:$J$4600,2,0),"")</f>
        <v>15577.47</v>
      </c>
      <c r="G83">
        <f>IFERROR(VLOOKUP(A83,'N Index Datas(원본)'!$K$2:$L$4600,2,0),"")</f>
        <v>1560.47</v>
      </c>
    </row>
    <row r="84" spans="1:7" ht="17.25" thickBot="1" x14ac:dyDescent="0.35">
      <c r="A84" s="37">
        <v>36650</v>
      </c>
      <c r="B84">
        <v>94.51</v>
      </c>
      <c r="C84">
        <v>1409.57</v>
      </c>
      <c r="D84">
        <v>18439.36</v>
      </c>
      <c r="E84">
        <v>5306.32</v>
      </c>
      <c r="F84">
        <f>IFERROR(VLOOKUP(A84,'N Index Datas(원본)'!$I$2:$J$4600,2,0),"")</f>
        <v>15314.07</v>
      </c>
      <c r="G84">
        <f>IFERROR(VLOOKUP(A84,'N Index Datas(원본)'!$K$2:$L$4600,2,0),"")</f>
        <v>1575.93</v>
      </c>
    </row>
    <row r="85" spans="1:7" ht="17.25" thickBot="1" x14ac:dyDescent="0.35">
      <c r="A85" s="37">
        <v>36654</v>
      </c>
      <c r="B85">
        <v>97.09</v>
      </c>
      <c r="C85">
        <v>1424.17</v>
      </c>
      <c r="D85">
        <v>18199.96</v>
      </c>
      <c r="E85">
        <v>5285.09</v>
      </c>
      <c r="F85">
        <f>IFERROR(VLOOKUP(A85,'N Index Datas(원본)'!$I$2:$J$4600,2,0),"")</f>
        <v>14901</v>
      </c>
      <c r="G85">
        <f>IFERROR(VLOOKUP(A85,'N Index Datas(원본)'!$K$2:$L$4600,2,0),"")</f>
        <v>1524.95</v>
      </c>
    </row>
    <row r="86" spans="1:7" ht="17.25" thickBot="1" x14ac:dyDescent="0.35">
      <c r="A86" s="37">
        <v>36655</v>
      </c>
      <c r="B86">
        <v>95.88</v>
      </c>
      <c r="C86">
        <v>1412.14</v>
      </c>
      <c r="D86">
        <v>17844.54</v>
      </c>
      <c r="E86">
        <v>5182.7299999999996</v>
      </c>
      <c r="F86">
        <f>IFERROR(VLOOKUP(A86,'N Index Datas(원본)'!$I$2:$J$4600,2,0),"")</f>
        <v>14776.9</v>
      </c>
      <c r="G86">
        <f>IFERROR(VLOOKUP(A86,'N Index Datas(원본)'!$K$2:$L$4600,2,0),"")</f>
        <v>1537.45</v>
      </c>
    </row>
    <row r="87" spans="1:7" ht="17.25" thickBot="1" x14ac:dyDescent="0.35">
      <c r="A87" s="37">
        <v>36656</v>
      </c>
      <c r="B87">
        <v>95.72</v>
      </c>
      <c r="C87">
        <v>1383.05</v>
      </c>
      <c r="D87">
        <v>17701.47</v>
      </c>
      <c r="E87">
        <v>5065.8500000000004</v>
      </c>
      <c r="F87">
        <f>IFERROR(VLOOKUP(A87,'N Index Datas(원본)'!$I$2:$J$4600,2,0),"")</f>
        <v>14492.92</v>
      </c>
      <c r="G87">
        <f>IFERROR(VLOOKUP(A87,'N Index Datas(원본)'!$K$2:$L$4600,2,0),"")</f>
        <v>1578.62</v>
      </c>
    </row>
    <row r="88" spans="1:7" ht="17.25" thickBot="1" x14ac:dyDescent="0.35">
      <c r="A88" s="37">
        <v>36658</v>
      </c>
      <c r="B88">
        <v>93.17</v>
      </c>
      <c r="C88">
        <v>1420.96</v>
      </c>
      <c r="D88">
        <v>17357.86</v>
      </c>
      <c r="E88">
        <v>5238.42</v>
      </c>
      <c r="F88">
        <f>IFERROR(VLOOKUP(A88,'N Index Datas(원본)'!$I$2:$J$4600,2,0),"")</f>
        <v>15111.94</v>
      </c>
      <c r="G88">
        <f>IFERROR(VLOOKUP(A88,'N Index Datas(원본)'!$K$2:$L$4600,2,0),"")</f>
        <v>1745.93</v>
      </c>
    </row>
    <row r="89" spans="1:7" ht="17.25" thickBot="1" x14ac:dyDescent="0.35">
      <c r="A89" s="37">
        <v>36661</v>
      </c>
      <c r="B89">
        <v>92.09</v>
      </c>
      <c r="C89">
        <v>1452.36</v>
      </c>
      <c r="D89">
        <v>17313.689999999999</v>
      </c>
      <c r="E89">
        <v>5182.68</v>
      </c>
      <c r="F89">
        <f>IFERROR(VLOOKUP(A89,'N Index Datas(원본)'!$I$2:$J$4600,2,0),"")</f>
        <v>14881.3</v>
      </c>
      <c r="G89">
        <f>IFERROR(VLOOKUP(A89,'N Index Datas(원본)'!$K$2:$L$4600,2,0),"")</f>
        <v>1809.15</v>
      </c>
    </row>
    <row r="90" spans="1:7" ht="17.25" thickBot="1" x14ac:dyDescent="0.35">
      <c r="A90" s="37">
        <v>36662</v>
      </c>
      <c r="B90">
        <v>94.76</v>
      </c>
      <c r="C90">
        <v>1466.04</v>
      </c>
      <c r="D90">
        <v>17551.25</v>
      </c>
      <c r="E90">
        <v>5335.02</v>
      </c>
      <c r="F90">
        <f>IFERROR(VLOOKUP(A90,'N Index Datas(원본)'!$I$2:$J$4600,2,0),"")</f>
        <v>15160.29</v>
      </c>
      <c r="G90">
        <f>IFERROR(VLOOKUP(A90,'N Index Datas(원본)'!$K$2:$L$4600,2,0),"")</f>
        <v>1894.87</v>
      </c>
    </row>
    <row r="91" spans="1:7" ht="17.25" thickBot="1" x14ac:dyDescent="0.35">
      <c r="A91" s="37">
        <v>36663</v>
      </c>
      <c r="B91">
        <v>92.55</v>
      </c>
      <c r="C91">
        <v>1447.8</v>
      </c>
      <c r="D91">
        <v>17404.03</v>
      </c>
      <c r="E91">
        <v>5230.74</v>
      </c>
      <c r="F91">
        <f>IFERROR(VLOOKUP(A91,'N Index Datas(원본)'!$I$2:$J$4600,2,0),"")</f>
        <v>14827.81</v>
      </c>
      <c r="G91">
        <f>IFERROR(VLOOKUP(A91,'N Index Datas(원본)'!$K$2:$L$4600,2,0),"")</f>
        <v>1853.84</v>
      </c>
    </row>
    <row r="92" spans="1:7" ht="17.25" thickBot="1" x14ac:dyDescent="0.35">
      <c r="A92" s="37">
        <v>36664</v>
      </c>
      <c r="B92">
        <v>90.93</v>
      </c>
      <c r="C92">
        <v>1437.21</v>
      </c>
      <c r="D92">
        <v>17031.63</v>
      </c>
      <c r="E92">
        <v>5247.13</v>
      </c>
      <c r="F92">
        <f>IFERROR(VLOOKUP(A92,'N Index Datas(원본)'!$I$2:$J$4600,2,0),"")</f>
        <v>14322.6</v>
      </c>
      <c r="G92">
        <f>IFERROR(VLOOKUP(A92,'N Index Datas(원본)'!$K$2:$L$4600,2,0),"")</f>
        <v>1901.6</v>
      </c>
    </row>
    <row r="93" spans="1:7" ht="17.25" thickBot="1" x14ac:dyDescent="0.35">
      <c r="A93" s="37">
        <v>36665</v>
      </c>
      <c r="B93">
        <v>93.36</v>
      </c>
      <c r="C93">
        <v>1406.95</v>
      </c>
      <c r="D93">
        <v>16858.169999999998</v>
      </c>
      <c r="E93">
        <v>5063.46</v>
      </c>
      <c r="F93">
        <f>IFERROR(VLOOKUP(A93,'N Index Datas(원본)'!$I$2:$J$4600,2,0),"")</f>
        <v>14478.26</v>
      </c>
      <c r="G93">
        <f>IFERROR(VLOOKUP(A93,'N Index Datas(원본)'!$K$2:$L$4600,2,0),"")</f>
        <v>1874.98</v>
      </c>
    </row>
    <row r="94" spans="1:7" ht="17.25" thickBot="1" x14ac:dyDescent="0.35">
      <c r="A94" s="37">
        <v>36668</v>
      </c>
      <c r="B94">
        <v>88.34</v>
      </c>
      <c r="C94">
        <v>1400.72</v>
      </c>
      <c r="D94">
        <v>16386.009999999998</v>
      </c>
      <c r="E94">
        <v>4945.17</v>
      </c>
      <c r="F94">
        <f>IFERROR(VLOOKUP(A94,'N Index Datas(원본)'!$I$2:$J$4600,2,0),"")</f>
        <v>14140.73</v>
      </c>
      <c r="G94">
        <f>IFERROR(VLOOKUP(A94,'N Index Datas(원본)'!$K$2:$L$4600,2,0),"")</f>
        <v>1828.78</v>
      </c>
    </row>
    <row r="95" spans="1:7" ht="17.25" thickBot="1" x14ac:dyDescent="0.35">
      <c r="A95" s="37">
        <v>36669</v>
      </c>
      <c r="B95">
        <v>86.79</v>
      </c>
      <c r="C95">
        <v>1373.86</v>
      </c>
      <c r="D95">
        <v>16318.73</v>
      </c>
      <c r="E95">
        <v>4984.7</v>
      </c>
      <c r="F95">
        <f>IFERROR(VLOOKUP(A95,'N Index Datas(원본)'!$I$2:$J$4600,2,0),"")</f>
        <v>14257.18</v>
      </c>
      <c r="G95">
        <f>IFERROR(VLOOKUP(A95,'N Index Datas(원본)'!$K$2:$L$4600,2,0),"")</f>
        <v>1745.75</v>
      </c>
    </row>
    <row r="96" spans="1:7" ht="17.25" thickBot="1" x14ac:dyDescent="0.35">
      <c r="A96" s="37">
        <v>36670</v>
      </c>
      <c r="B96">
        <v>85.78</v>
      </c>
      <c r="C96">
        <v>1399.05</v>
      </c>
      <c r="D96">
        <v>16044.44</v>
      </c>
      <c r="E96">
        <v>4903.92</v>
      </c>
      <c r="F96">
        <f>IFERROR(VLOOKUP(A96,'N Index Datas(원본)'!$I$2:$J$4600,2,0),"")</f>
        <v>13933.98</v>
      </c>
      <c r="G96">
        <f>IFERROR(VLOOKUP(A96,'N Index Datas(원본)'!$K$2:$L$4600,2,0),"")</f>
        <v>1692.6</v>
      </c>
    </row>
    <row r="97" spans="1:7" ht="17.25" thickBot="1" x14ac:dyDescent="0.35">
      <c r="A97" s="37">
        <v>36671</v>
      </c>
      <c r="B97">
        <v>88.57</v>
      </c>
      <c r="C97">
        <v>1381.52</v>
      </c>
      <c r="D97">
        <v>16247.82</v>
      </c>
      <c r="E97">
        <v>5018.79</v>
      </c>
      <c r="F97">
        <f>IFERROR(VLOOKUP(A97,'N Index Datas(원본)'!$I$2:$J$4600,2,0),"")</f>
        <v>13921.06</v>
      </c>
      <c r="G97">
        <f>IFERROR(VLOOKUP(A97,'N Index Datas(원본)'!$K$2:$L$4600,2,0),"")</f>
        <v>1630.94</v>
      </c>
    </row>
    <row r="98" spans="1:7" ht="17.25" thickBot="1" x14ac:dyDescent="0.35">
      <c r="A98" s="37">
        <v>36672</v>
      </c>
      <c r="B98">
        <v>83.12</v>
      </c>
      <c r="C98">
        <v>1378.02</v>
      </c>
      <c r="D98">
        <v>16008.14</v>
      </c>
      <c r="E98">
        <v>5007.97</v>
      </c>
      <c r="F98">
        <f>IFERROR(VLOOKUP(A98,'N Index Datas(원본)'!$I$2:$J$4600,2,0),"")</f>
        <v>13722.7</v>
      </c>
      <c r="G98">
        <f>IFERROR(VLOOKUP(A98,'N Index Datas(원본)'!$K$2:$L$4600,2,0),"")</f>
        <v>1628.42</v>
      </c>
    </row>
    <row r="99" spans="1:7" ht="17.25" thickBot="1" x14ac:dyDescent="0.35">
      <c r="A99" s="37">
        <v>36675</v>
      </c>
      <c r="B99">
        <v>82.79</v>
      </c>
      <c r="C99">
        <v>1378.02</v>
      </c>
      <c r="D99">
        <v>16245.44</v>
      </c>
      <c r="E99">
        <v>5084.6899999999996</v>
      </c>
      <c r="F99">
        <f>IFERROR(VLOOKUP(A99,'N Index Datas(원본)'!$I$2:$J$4600,2,0),"")</f>
        <v>13975.07</v>
      </c>
      <c r="G99">
        <f>IFERROR(VLOOKUP(A99,'N Index Datas(원본)'!$K$2:$L$4600,2,0),"")</f>
        <v>1682.83</v>
      </c>
    </row>
    <row r="100" spans="1:7" ht="17.25" thickBot="1" x14ac:dyDescent="0.35">
      <c r="A100" s="37">
        <v>36676</v>
      </c>
      <c r="B100">
        <v>87.33</v>
      </c>
      <c r="C100">
        <v>1422.45</v>
      </c>
      <c r="D100">
        <v>16228.9</v>
      </c>
      <c r="E100">
        <v>5156.07</v>
      </c>
      <c r="F100">
        <f>IFERROR(VLOOKUP(A100,'N Index Datas(원본)'!$I$2:$J$4600,2,0),"")</f>
        <v>13990.9</v>
      </c>
      <c r="G100">
        <f>IFERROR(VLOOKUP(A100,'N Index Datas(원본)'!$K$2:$L$4600,2,0),"")</f>
        <v>1657.08</v>
      </c>
    </row>
    <row r="101" spans="1:7" ht="17.25" thickBot="1" x14ac:dyDescent="0.35">
      <c r="A101" s="37">
        <v>36677</v>
      </c>
      <c r="B101">
        <v>92.74</v>
      </c>
      <c r="C101">
        <v>1420.6</v>
      </c>
      <c r="D101">
        <v>16332.45</v>
      </c>
      <c r="E101">
        <v>5200.8900000000003</v>
      </c>
      <c r="F101">
        <f>IFERROR(VLOOKUP(A101,'N Index Datas(원본)'!$I$2:$J$4600,2,0),"")</f>
        <v>14713.86</v>
      </c>
      <c r="G101">
        <f>IFERROR(VLOOKUP(A101,'N Index Datas(원본)'!$K$2:$L$4600,2,0),"")</f>
        <v>1694.91</v>
      </c>
    </row>
    <row r="102" spans="1:7" ht="17.25" thickBot="1" x14ac:dyDescent="0.35">
      <c r="A102" s="37">
        <v>36678</v>
      </c>
      <c r="B102">
        <v>93.9</v>
      </c>
      <c r="C102">
        <v>1448.81</v>
      </c>
      <c r="D102">
        <v>16694.3</v>
      </c>
      <c r="E102">
        <v>5275.2</v>
      </c>
      <c r="F102">
        <f>IFERROR(VLOOKUP(A102,'N Index Datas(원본)'!$I$2:$J$4600,2,0),"")</f>
        <v>14941.19</v>
      </c>
      <c r="G102">
        <f>IFERROR(VLOOKUP(A102,'N Index Datas(원본)'!$K$2:$L$4600,2,0),"")</f>
        <v>1753.96</v>
      </c>
    </row>
    <row r="103" spans="1:7" ht="17.25" thickBot="1" x14ac:dyDescent="0.35">
      <c r="A103" s="37">
        <v>36679</v>
      </c>
      <c r="B103">
        <v>96.81</v>
      </c>
      <c r="C103">
        <v>1477.26</v>
      </c>
      <c r="D103">
        <v>16800.060000000001</v>
      </c>
      <c r="E103">
        <v>5428.27</v>
      </c>
      <c r="F103">
        <f>IFERROR(VLOOKUP(A103,'N Index Datas(원본)'!$I$2:$J$4600,2,0),"")</f>
        <v>15284.1</v>
      </c>
      <c r="G103">
        <f>IFERROR(VLOOKUP(A103,'N Index Datas(원본)'!$K$2:$L$4600,2,0),"")</f>
        <v>1831.91</v>
      </c>
    </row>
    <row r="104" spans="1:7" ht="17.25" thickBot="1" x14ac:dyDescent="0.35">
      <c r="A104" s="37">
        <v>36682</v>
      </c>
      <c r="B104">
        <v>100.78</v>
      </c>
      <c r="C104">
        <v>1467.63</v>
      </c>
      <c r="D104">
        <v>17201.79</v>
      </c>
      <c r="E104">
        <v>5379.6</v>
      </c>
      <c r="F104">
        <f>IFERROR(VLOOKUP(A104,'N Index Datas(원본)'!$I$2:$J$4600,2,0),"")</f>
        <v>15861.68</v>
      </c>
      <c r="G104">
        <f>IFERROR(VLOOKUP(A104,'N Index Datas(원본)'!$K$2:$L$4600,2,0),"")</f>
        <v>1838.72</v>
      </c>
    </row>
    <row r="105" spans="1:7" ht="17.25" thickBot="1" x14ac:dyDescent="0.35">
      <c r="A105" s="37">
        <v>36684</v>
      </c>
      <c r="B105">
        <v>104.33</v>
      </c>
      <c r="C105">
        <v>1471.36</v>
      </c>
      <c r="D105">
        <v>17144.96</v>
      </c>
      <c r="E105">
        <v>5272.37</v>
      </c>
      <c r="F105">
        <f>IFERROR(VLOOKUP(A105,'N Index Datas(원본)'!$I$2:$J$4600,2,0),"")</f>
        <v>15900.06</v>
      </c>
      <c r="G105">
        <f>IFERROR(VLOOKUP(A105,'N Index Datas(원본)'!$K$2:$L$4600,2,0),"")</f>
        <v>1886.27</v>
      </c>
    </row>
    <row r="106" spans="1:7" ht="17.25" thickBot="1" x14ac:dyDescent="0.35">
      <c r="A106" s="37">
        <v>36685</v>
      </c>
      <c r="B106">
        <v>101.45</v>
      </c>
      <c r="C106">
        <v>1461.67</v>
      </c>
      <c r="D106">
        <v>17004.34</v>
      </c>
      <c r="E106">
        <v>5286.74</v>
      </c>
      <c r="F106">
        <f>IFERROR(VLOOKUP(A106,'N Index Datas(원본)'!$I$2:$J$4600,2,0),"")</f>
        <v>15876.93</v>
      </c>
      <c r="G106">
        <f>IFERROR(VLOOKUP(A106,'N Index Datas(원본)'!$K$2:$L$4600,2,0),"")</f>
        <v>1852.23</v>
      </c>
    </row>
    <row r="107" spans="1:7" ht="17.25" thickBot="1" x14ac:dyDescent="0.35">
      <c r="A107" s="37">
        <v>36686</v>
      </c>
      <c r="B107">
        <v>106.54</v>
      </c>
      <c r="C107">
        <v>1456.95</v>
      </c>
      <c r="D107">
        <v>16861.91</v>
      </c>
      <c r="E107">
        <v>5292.97</v>
      </c>
      <c r="F107">
        <f>IFERROR(VLOOKUP(A107,'N Index Datas(원본)'!$I$2:$J$4600,2,0),"")</f>
        <v>16120.26</v>
      </c>
      <c r="G107">
        <f>IFERROR(VLOOKUP(A107,'N Index Datas(원본)'!$K$2:$L$4600,2,0),"")</f>
        <v>1884.15</v>
      </c>
    </row>
    <row r="108" spans="1:7" ht="17.25" thickBot="1" x14ac:dyDescent="0.35">
      <c r="A108" s="37">
        <v>36689</v>
      </c>
      <c r="B108">
        <v>107.82</v>
      </c>
      <c r="C108">
        <v>1446</v>
      </c>
      <c r="D108">
        <v>16980.61</v>
      </c>
      <c r="E108">
        <v>5294.65</v>
      </c>
      <c r="F108">
        <f>IFERROR(VLOOKUP(A108,'N Index Datas(원본)'!$I$2:$J$4600,2,0),"")</f>
        <v>16055.05</v>
      </c>
      <c r="G108">
        <f>IFERROR(VLOOKUP(A108,'N Index Datas(원본)'!$K$2:$L$4600,2,0),"")</f>
        <v>1888.01</v>
      </c>
    </row>
    <row r="109" spans="1:7" ht="17.25" thickBot="1" x14ac:dyDescent="0.35">
      <c r="A109" s="37">
        <v>36690</v>
      </c>
      <c r="B109">
        <v>102.53</v>
      </c>
      <c r="C109">
        <v>1469.44</v>
      </c>
      <c r="D109">
        <v>16914.95</v>
      </c>
      <c r="E109">
        <v>5305.34</v>
      </c>
      <c r="F109">
        <f>IFERROR(VLOOKUP(A109,'N Index Datas(원본)'!$I$2:$J$4600,2,0),"")</f>
        <v>15692.94</v>
      </c>
      <c r="G109">
        <f>IFERROR(VLOOKUP(A109,'N Index Datas(원본)'!$K$2:$L$4600,2,0),"")</f>
        <v>1875.16</v>
      </c>
    </row>
    <row r="110" spans="1:7" ht="17.25" thickBot="1" x14ac:dyDescent="0.35">
      <c r="A110" s="37">
        <v>36691</v>
      </c>
      <c r="B110">
        <v>104.66</v>
      </c>
      <c r="C110">
        <v>1470.54</v>
      </c>
      <c r="D110">
        <v>16654.419999999998</v>
      </c>
      <c r="E110">
        <v>5379.57</v>
      </c>
      <c r="F110">
        <f>IFERROR(VLOOKUP(A110,'N Index Datas(원본)'!$I$2:$J$4600,2,0),"")</f>
        <v>15857.07</v>
      </c>
      <c r="G110">
        <f>IFERROR(VLOOKUP(A110,'N Index Datas(원본)'!$K$2:$L$4600,2,0),"")</f>
        <v>1883.84</v>
      </c>
    </row>
    <row r="111" spans="1:7" ht="17.25" thickBot="1" x14ac:dyDescent="0.35">
      <c r="A111" s="37">
        <v>36692</v>
      </c>
      <c r="B111">
        <v>98.46</v>
      </c>
      <c r="C111">
        <v>1478.73</v>
      </c>
      <c r="D111">
        <v>16338.7</v>
      </c>
      <c r="E111">
        <v>5338.49</v>
      </c>
      <c r="F111">
        <f>IFERROR(VLOOKUP(A111,'N Index Datas(원본)'!$I$2:$J$4600,2,0),"")</f>
        <v>16080.34</v>
      </c>
      <c r="G111">
        <f>IFERROR(VLOOKUP(A111,'N Index Datas(원본)'!$K$2:$L$4600,2,0),"")</f>
        <v>1936.77</v>
      </c>
    </row>
    <row r="112" spans="1:7" ht="17.25" thickBot="1" x14ac:dyDescent="0.35">
      <c r="A112" s="37">
        <v>36693</v>
      </c>
      <c r="B112">
        <v>96.89</v>
      </c>
      <c r="C112">
        <v>1464.46</v>
      </c>
      <c r="D112">
        <v>16318.31</v>
      </c>
      <c r="E112">
        <v>5281.57</v>
      </c>
      <c r="F112">
        <f>IFERROR(VLOOKUP(A112,'N Index Datas(원본)'!$I$2:$J$4600,2,0),"")</f>
        <v>16434.38</v>
      </c>
      <c r="G112">
        <f>IFERROR(VLOOKUP(A112,'N Index Datas(원본)'!$K$2:$L$4600,2,0),"")</f>
        <v>2011.85</v>
      </c>
    </row>
    <row r="113" spans="1:7" ht="17.25" thickBot="1" x14ac:dyDescent="0.35">
      <c r="A113" s="37">
        <v>36696</v>
      </c>
      <c r="B113">
        <v>96.42</v>
      </c>
      <c r="C113">
        <v>1486</v>
      </c>
      <c r="D113">
        <v>16591.349999999999</v>
      </c>
      <c r="E113">
        <v>5271.82</v>
      </c>
      <c r="F113">
        <f>IFERROR(VLOOKUP(A113,'N Index Datas(원본)'!$I$2:$J$4600,2,0),"")</f>
        <v>16267.47</v>
      </c>
      <c r="G113">
        <f>IFERROR(VLOOKUP(A113,'N Index Datas(원본)'!$K$2:$L$4600,2,0),"")</f>
        <v>2049.85</v>
      </c>
    </row>
    <row r="114" spans="1:7" ht="17.25" thickBot="1" x14ac:dyDescent="0.35">
      <c r="A114" s="37">
        <v>36697</v>
      </c>
      <c r="B114">
        <v>100.19</v>
      </c>
      <c r="C114">
        <v>1475.95</v>
      </c>
      <c r="D114">
        <v>16907.55</v>
      </c>
      <c r="E114">
        <v>5312.13</v>
      </c>
      <c r="F114">
        <f>IFERROR(VLOOKUP(A114,'N Index Datas(원본)'!$I$2:$J$4600,2,0),"")</f>
        <v>16086.74</v>
      </c>
      <c r="G114">
        <f>IFERROR(VLOOKUP(A114,'N Index Datas(원본)'!$K$2:$L$4600,2,0),"")</f>
        <v>1984.98</v>
      </c>
    </row>
    <row r="115" spans="1:7" ht="17.25" thickBot="1" x14ac:dyDescent="0.35">
      <c r="A115" s="37">
        <v>36698</v>
      </c>
      <c r="B115">
        <v>99.67</v>
      </c>
      <c r="C115">
        <v>1479.13</v>
      </c>
      <c r="D115">
        <v>17210.080000000002</v>
      </c>
      <c r="E115">
        <v>5253.3</v>
      </c>
      <c r="F115">
        <f>IFERROR(VLOOKUP(A115,'N Index Datas(원본)'!$I$2:$J$4600,2,0),"")</f>
        <v>16238.14</v>
      </c>
      <c r="G115">
        <f>IFERROR(VLOOKUP(A115,'N Index Datas(원본)'!$K$2:$L$4600,2,0),"")</f>
        <v>1943.55</v>
      </c>
    </row>
    <row r="116" spans="1:7" ht="17.25" thickBot="1" x14ac:dyDescent="0.35">
      <c r="A116" s="37">
        <v>36699</v>
      </c>
      <c r="B116">
        <v>99.66</v>
      </c>
      <c r="C116">
        <v>1452.18</v>
      </c>
      <c r="D116">
        <v>17106.009999999998</v>
      </c>
      <c r="E116">
        <v>5231.93</v>
      </c>
      <c r="F116">
        <f>IFERROR(VLOOKUP(A116,'N Index Datas(원본)'!$I$2:$J$4600,2,0),"")</f>
        <v>15952.36</v>
      </c>
      <c r="G116">
        <f>IFERROR(VLOOKUP(A116,'N Index Datas(원본)'!$K$2:$L$4600,2,0),"")</f>
        <v>1949.37</v>
      </c>
    </row>
    <row r="117" spans="1:7" ht="17.25" thickBot="1" x14ac:dyDescent="0.35">
      <c r="A117" s="37">
        <v>36700</v>
      </c>
      <c r="B117">
        <v>99.18</v>
      </c>
      <c r="C117">
        <v>1441.48</v>
      </c>
      <c r="D117">
        <v>16963.21</v>
      </c>
      <c r="E117">
        <v>5240.58</v>
      </c>
      <c r="F117">
        <f>IFERROR(VLOOKUP(A117,'N Index Datas(원본)'!$I$2:$J$4600,2,0),"")</f>
        <v>15738.08</v>
      </c>
      <c r="G117">
        <f>IFERROR(VLOOKUP(A117,'N Index Datas(원본)'!$K$2:$L$4600,2,0),"")</f>
        <v>1947.72</v>
      </c>
    </row>
    <row r="118" spans="1:7" ht="17.25" thickBot="1" x14ac:dyDescent="0.35">
      <c r="A118" s="37">
        <v>36703</v>
      </c>
      <c r="B118">
        <v>100.75</v>
      </c>
      <c r="C118">
        <v>1455.31</v>
      </c>
      <c r="D118">
        <v>16925.400000000001</v>
      </c>
      <c r="E118">
        <v>5235.3900000000003</v>
      </c>
      <c r="F118">
        <f>IFERROR(VLOOKUP(A118,'N Index Datas(원본)'!$I$2:$J$4600,2,0),"")</f>
        <v>15978.91</v>
      </c>
      <c r="G118">
        <f>IFERROR(VLOOKUP(A118,'N Index Datas(원본)'!$K$2:$L$4600,2,0),"")</f>
        <v>1986.71</v>
      </c>
    </row>
    <row r="119" spans="1:7" ht="17.25" thickBot="1" x14ac:dyDescent="0.35">
      <c r="A119" s="37">
        <v>36704</v>
      </c>
      <c r="B119">
        <v>103.04</v>
      </c>
      <c r="C119">
        <v>1450.55</v>
      </c>
      <c r="D119">
        <v>17279.060000000001</v>
      </c>
      <c r="E119">
        <v>5209.53</v>
      </c>
      <c r="F119">
        <f>IFERROR(VLOOKUP(A119,'N Index Datas(원본)'!$I$2:$J$4600,2,0),"")</f>
        <v>16155.77</v>
      </c>
      <c r="G119">
        <f>IFERROR(VLOOKUP(A119,'N Index Datas(원본)'!$K$2:$L$4600,2,0),"")</f>
        <v>1940.86</v>
      </c>
    </row>
    <row r="120" spans="1:7" ht="17.25" thickBot="1" x14ac:dyDescent="0.35">
      <c r="A120" s="37">
        <v>36705</v>
      </c>
      <c r="B120">
        <v>104.24</v>
      </c>
      <c r="C120">
        <v>1454.82</v>
      </c>
      <c r="D120">
        <v>17370.169999999998</v>
      </c>
      <c r="E120">
        <v>5229.17</v>
      </c>
      <c r="F120">
        <f>IFERROR(VLOOKUP(A120,'N Index Datas(원본)'!$I$2:$J$4600,2,0),"")</f>
        <v>16438.419999999998</v>
      </c>
      <c r="G120">
        <f>IFERROR(VLOOKUP(A120,'N Index Datas(원본)'!$K$2:$L$4600,2,0),"")</f>
        <v>1953.45</v>
      </c>
    </row>
    <row r="121" spans="1:7" ht="17.25" thickBot="1" x14ac:dyDescent="0.35">
      <c r="A121" s="37">
        <v>36706</v>
      </c>
      <c r="B121">
        <v>104.32</v>
      </c>
      <c r="C121">
        <v>1442.39</v>
      </c>
      <c r="D121">
        <v>17475.900000000001</v>
      </c>
      <c r="E121">
        <v>5061.63</v>
      </c>
      <c r="F121">
        <f>IFERROR(VLOOKUP(A121,'N Index Datas(원본)'!$I$2:$J$4600,2,0),"")</f>
        <v>16286.8</v>
      </c>
      <c r="G121">
        <f>IFERROR(VLOOKUP(A121,'N Index Datas(원본)'!$K$2:$L$4600,2,0),"")</f>
        <v>1911.59</v>
      </c>
    </row>
    <row r="122" spans="1:7" ht="17.25" thickBot="1" x14ac:dyDescent="0.35">
      <c r="A122" s="37">
        <v>36707</v>
      </c>
      <c r="B122">
        <v>104.43</v>
      </c>
      <c r="C122">
        <v>1454.6</v>
      </c>
      <c r="D122">
        <v>17411.05</v>
      </c>
      <c r="E122">
        <v>5145.3500000000004</v>
      </c>
      <c r="F122">
        <f>IFERROR(VLOOKUP(A122,'N Index Datas(원본)'!$I$2:$J$4600,2,0),"")</f>
        <v>16155.78</v>
      </c>
      <c r="G122">
        <f>IFERROR(VLOOKUP(A122,'N Index Datas(원본)'!$K$2:$L$4600,2,0),"")</f>
        <v>1903.95</v>
      </c>
    </row>
    <row r="123" spans="1:7" ht="17.25" thickBot="1" x14ac:dyDescent="0.35">
      <c r="A123" s="37">
        <v>36710</v>
      </c>
      <c r="B123">
        <v>106.01</v>
      </c>
      <c r="C123">
        <v>1469.54</v>
      </c>
      <c r="D123">
        <v>17614.66</v>
      </c>
      <c r="E123">
        <v>5187.01</v>
      </c>
      <c r="F123">
        <f>IFERROR(VLOOKUP(A123,'N Index Datas(원본)'!$I$2:$J$4600,2,0),"")</f>
        <v>16124.97</v>
      </c>
      <c r="G123">
        <f>IFERROR(VLOOKUP(A123,'N Index Datas(원본)'!$K$2:$L$4600,2,0),"")</f>
        <v>1893.79</v>
      </c>
    </row>
    <row r="124" spans="1:7" ht="17.25" thickBot="1" x14ac:dyDescent="0.35">
      <c r="A124" s="37">
        <v>36711</v>
      </c>
      <c r="B124">
        <v>103.72</v>
      </c>
      <c r="C124">
        <v>1469.54</v>
      </c>
      <c r="D124">
        <v>17470.150000000001</v>
      </c>
      <c r="E124">
        <v>5185.87</v>
      </c>
      <c r="F124">
        <f>IFERROR(VLOOKUP(A124,'N Index Datas(원본)'!$I$2:$J$4600,2,0),"")</f>
        <v>16235.76</v>
      </c>
      <c r="G124">
        <f>IFERROR(VLOOKUP(A124,'N Index Datas(원본)'!$K$2:$L$4600,2,0),"")</f>
        <v>1931.74</v>
      </c>
    </row>
    <row r="125" spans="1:7" ht="17.25" thickBot="1" x14ac:dyDescent="0.35">
      <c r="A125" s="37">
        <v>36712</v>
      </c>
      <c r="B125">
        <v>105.32</v>
      </c>
      <c r="C125">
        <v>1446.23</v>
      </c>
      <c r="D125">
        <v>17435.95</v>
      </c>
      <c r="E125">
        <v>5166.25</v>
      </c>
      <c r="F125">
        <f>IFERROR(VLOOKUP(A125,'N Index Datas(원본)'!$I$2:$J$4600,2,0),"")</f>
        <v>16474.27</v>
      </c>
      <c r="G125">
        <f>IFERROR(VLOOKUP(A125,'N Index Datas(원본)'!$K$2:$L$4600,2,0),"")</f>
        <v>1928.52</v>
      </c>
    </row>
    <row r="126" spans="1:7" ht="17.25" thickBot="1" x14ac:dyDescent="0.35">
      <c r="A126" s="37">
        <v>36713</v>
      </c>
      <c r="B126">
        <v>106.13</v>
      </c>
      <c r="C126">
        <v>1456.67</v>
      </c>
      <c r="D126">
        <v>17282.37</v>
      </c>
      <c r="E126">
        <v>5152.38</v>
      </c>
      <c r="F126">
        <f>IFERROR(VLOOKUP(A126,'N Index Datas(원본)'!$I$2:$J$4600,2,0),"")</f>
        <v>16489.59</v>
      </c>
      <c r="G126">
        <f>IFERROR(VLOOKUP(A126,'N Index Datas(원본)'!$K$2:$L$4600,2,0),"")</f>
        <v>1876.81</v>
      </c>
    </row>
    <row r="127" spans="1:7" ht="17.25" thickBot="1" x14ac:dyDescent="0.35">
      <c r="A127" s="37">
        <v>36714</v>
      </c>
      <c r="B127">
        <v>106.6</v>
      </c>
      <c r="C127">
        <v>1478.9</v>
      </c>
      <c r="D127">
        <v>17398.240000000002</v>
      </c>
      <c r="E127">
        <v>5251.65</v>
      </c>
      <c r="F127">
        <f>IFERROR(VLOOKUP(A127,'N Index Datas(원본)'!$I$2:$J$4600,2,0),"")</f>
        <v>16829.96</v>
      </c>
      <c r="G127">
        <f>IFERROR(VLOOKUP(A127,'N Index Datas(원본)'!$K$2:$L$4600,2,0),"")</f>
        <v>1847.84</v>
      </c>
    </row>
    <row r="128" spans="1:7" ht="17.25" thickBot="1" x14ac:dyDescent="0.35">
      <c r="A128" s="37">
        <v>36717</v>
      </c>
      <c r="B128">
        <v>107.8</v>
      </c>
      <c r="C128">
        <v>1475.62</v>
      </c>
      <c r="D128">
        <v>17572.68</v>
      </c>
      <c r="E128">
        <v>5263.97</v>
      </c>
      <c r="F128">
        <f>IFERROR(VLOOKUP(A128,'N Index Datas(원본)'!$I$2:$J$4600,2,0),"")</f>
        <v>17238.669999999998</v>
      </c>
      <c r="G128">
        <f>IFERROR(VLOOKUP(A128,'N Index Datas(원본)'!$K$2:$L$4600,2,0),"")</f>
        <v>1858.44</v>
      </c>
    </row>
    <row r="129" spans="1:7" ht="17.25" thickBot="1" x14ac:dyDescent="0.35">
      <c r="A129" s="37">
        <v>36718</v>
      </c>
      <c r="B129">
        <v>106.02</v>
      </c>
      <c r="C129">
        <v>1480.88</v>
      </c>
      <c r="D129">
        <v>17504.36</v>
      </c>
      <c r="E129">
        <v>5231.33</v>
      </c>
      <c r="F129">
        <f>IFERROR(VLOOKUP(A129,'N Index Datas(원본)'!$I$2:$J$4600,2,0),"")</f>
        <v>17359.66</v>
      </c>
      <c r="G129">
        <f>IFERROR(VLOOKUP(A129,'N Index Datas(원본)'!$K$2:$L$4600,2,0),"")</f>
        <v>1870.81</v>
      </c>
    </row>
    <row r="130" spans="1:7" ht="17.25" thickBot="1" x14ac:dyDescent="0.35">
      <c r="A130" s="37">
        <v>36719</v>
      </c>
      <c r="B130">
        <v>106.49</v>
      </c>
      <c r="C130">
        <v>1492.92</v>
      </c>
      <c r="D130">
        <v>17342.13</v>
      </c>
      <c r="E130">
        <v>5249.15</v>
      </c>
      <c r="F130">
        <f>IFERROR(VLOOKUP(A130,'N Index Datas(원본)'!$I$2:$J$4600,2,0),"")</f>
        <v>17552.259999999998</v>
      </c>
      <c r="G130">
        <f>IFERROR(VLOOKUP(A130,'N Index Datas(원본)'!$K$2:$L$4600,2,0),"")</f>
        <v>2011.03</v>
      </c>
    </row>
    <row r="131" spans="1:7" ht="17.25" thickBot="1" x14ac:dyDescent="0.35">
      <c r="A131" s="37">
        <v>36720</v>
      </c>
      <c r="B131">
        <v>107.41</v>
      </c>
      <c r="C131">
        <v>1495.84</v>
      </c>
      <c r="D131">
        <v>17036.900000000001</v>
      </c>
      <c r="E131">
        <v>5299.54</v>
      </c>
      <c r="F131">
        <f>IFERROR(VLOOKUP(A131,'N Index Datas(원본)'!$I$2:$J$4600,2,0),"")</f>
        <v>17449.5</v>
      </c>
      <c r="G131">
        <f>IFERROR(VLOOKUP(A131,'N Index Datas(원본)'!$K$2:$L$4600,2,0),"")</f>
        <v>2027.92</v>
      </c>
    </row>
    <row r="132" spans="1:7" ht="17.25" thickBot="1" x14ac:dyDescent="0.35">
      <c r="A132" s="37">
        <v>36721</v>
      </c>
      <c r="B132">
        <v>105.18</v>
      </c>
      <c r="C132">
        <v>1509.98</v>
      </c>
      <c r="D132">
        <v>17142.900000000001</v>
      </c>
      <c r="E132">
        <v>5320.06</v>
      </c>
      <c r="F132">
        <f>IFERROR(VLOOKUP(A132,'N Index Datas(원본)'!$I$2:$J$4600,2,0),"")</f>
        <v>17586.16</v>
      </c>
      <c r="G132">
        <f>IFERROR(VLOOKUP(A132,'N Index Datas(원본)'!$K$2:$L$4600,2,0),"")</f>
        <v>2102.5700000000002</v>
      </c>
    </row>
    <row r="133" spans="1:7" ht="17.25" thickBot="1" x14ac:dyDescent="0.35">
      <c r="A133" s="37">
        <v>36725</v>
      </c>
      <c r="B133">
        <v>103.45</v>
      </c>
      <c r="C133">
        <v>1493.74</v>
      </c>
      <c r="D133">
        <v>16945.07</v>
      </c>
      <c r="E133">
        <v>5314.95</v>
      </c>
      <c r="F133">
        <f>IFERROR(VLOOKUP(A133,'N Index Datas(원본)'!$I$2:$J$4600,2,0),"")</f>
        <v>17440.830000000002</v>
      </c>
      <c r="G133">
        <f>IFERROR(VLOOKUP(A133,'N Index Datas(원본)'!$K$2:$L$4600,2,0),"")</f>
        <v>2011.55</v>
      </c>
    </row>
    <row r="134" spans="1:7" ht="17.25" thickBot="1" x14ac:dyDescent="0.35">
      <c r="A134" s="37">
        <v>36726</v>
      </c>
      <c r="B134">
        <v>101.41</v>
      </c>
      <c r="C134">
        <v>1481.96</v>
      </c>
      <c r="D134">
        <v>16983.57</v>
      </c>
      <c r="E134">
        <v>5294.76</v>
      </c>
      <c r="F134">
        <f>IFERROR(VLOOKUP(A134,'N Index Datas(원본)'!$I$2:$J$4600,2,0),"")</f>
        <v>17710.07</v>
      </c>
      <c r="G134">
        <f>IFERROR(VLOOKUP(A134,'N Index Datas(원본)'!$K$2:$L$4600,2,0),"")</f>
        <v>2091.1</v>
      </c>
    </row>
    <row r="135" spans="1:7" ht="17.25" thickBot="1" x14ac:dyDescent="0.35">
      <c r="A135" s="37">
        <v>36727</v>
      </c>
      <c r="B135">
        <v>99.05</v>
      </c>
      <c r="C135">
        <v>1495.57</v>
      </c>
      <c r="D135">
        <v>16983.57</v>
      </c>
      <c r="E135">
        <v>5316.51</v>
      </c>
      <c r="F135">
        <f>IFERROR(VLOOKUP(A135,'N Index Datas(원본)'!$I$2:$J$4600,2,0),"")</f>
        <v>17758.509999999998</v>
      </c>
      <c r="G135">
        <f>IFERROR(VLOOKUP(A135,'N Index Datas(원본)'!$K$2:$L$4600,2,0),"")</f>
        <v>2263.23</v>
      </c>
    </row>
    <row r="136" spans="1:7" ht="17.25" thickBot="1" x14ac:dyDescent="0.35">
      <c r="A136" s="37">
        <v>36728</v>
      </c>
      <c r="B136">
        <v>99.51</v>
      </c>
      <c r="C136">
        <v>1480.19</v>
      </c>
      <c r="D136">
        <v>16811.490000000002</v>
      </c>
      <c r="E136">
        <v>5238.0200000000004</v>
      </c>
      <c r="F136">
        <f>IFERROR(VLOOKUP(A136,'N Index Datas(원본)'!$I$2:$J$4600,2,0),"")</f>
        <v>17920.86</v>
      </c>
      <c r="G136">
        <f>IFERROR(VLOOKUP(A136,'N Index Datas(원본)'!$K$2:$L$4600,2,0),"")</f>
        <v>2345.87</v>
      </c>
    </row>
    <row r="137" spans="1:7" ht="17.25" thickBot="1" x14ac:dyDescent="0.35">
      <c r="A137" s="37">
        <v>36731</v>
      </c>
      <c r="B137">
        <v>93.77</v>
      </c>
      <c r="C137">
        <v>1464.29</v>
      </c>
      <c r="D137">
        <v>16547.12</v>
      </c>
      <c r="E137">
        <v>5237.95</v>
      </c>
      <c r="F137">
        <f>IFERROR(VLOOKUP(A137,'N Index Datas(원본)'!$I$2:$J$4600,2,0),"")</f>
        <v>17659.689999999999</v>
      </c>
      <c r="G137">
        <f>IFERROR(VLOOKUP(A137,'N Index Datas(원본)'!$K$2:$L$4600,2,0),"")</f>
        <v>2399.19</v>
      </c>
    </row>
    <row r="138" spans="1:7" ht="17.25" thickBot="1" x14ac:dyDescent="0.35">
      <c r="A138" s="37">
        <v>36732</v>
      </c>
      <c r="B138">
        <v>93.63</v>
      </c>
      <c r="C138">
        <v>1474.47</v>
      </c>
      <c r="D138">
        <v>16573.59</v>
      </c>
      <c r="E138">
        <v>5212.83</v>
      </c>
      <c r="F138">
        <f>IFERROR(VLOOKUP(A138,'N Index Datas(원본)'!$I$2:$J$4600,2,0),"")</f>
        <v>17375.34</v>
      </c>
      <c r="G138">
        <f>IFERROR(VLOOKUP(A138,'N Index Datas(원본)'!$K$2:$L$4600,2,0),"")</f>
        <v>2299.23</v>
      </c>
    </row>
    <row r="139" spans="1:7" ht="17.25" thickBot="1" x14ac:dyDescent="0.35">
      <c r="A139" s="37">
        <v>36733</v>
      </c>
      <c r="B139">
        <v>94.45</v>
      </c>
      <c r="C139">
        <v>1452.42</v>
      </c>
      <c r="D139">
        <v>16502.61</v>
      </c>
      <c r="E139">
        <v>5222.83</v>
      </c>
      <c r="F139">
        <f>IFERROR(VLOOKUP(A139,'N Index Datas(원본)'!$I$2:$J$4600,2,0),"")</f>
        <v>17620.23</v>
      </c>
      <c r="G139">
        <f>IFERROR(VLOOKUP(A139,'N Index Datas(원본)'!$K$2:$L$4600,2,0),"")</f>
        <v>2290.94</v>
      </c>
    </row>
    <row r="140" spans="1:7" ht="17.25" thickBot="1" x14ac:dyDescent="0.35">
      <c r="A140" s="37">
        <v>36734</v>
      </c>
      <c r="B140">
        <v>92.26</v>
      </c>
      <c r="C140">
        <v>1449.62</v>
      </c>
      <c r="D140">
        <v>16182.01</v>
      </c>
      <c r="E140">
        <v>5097.41</v>
      </c>
      <c r="F140">
        <f>IFERROR(VLOOKUP(A140,'N Index Datas(원본)'!$I$2:$J$4600,2,0),"")</f>
        <v>17450.09</v>
      </c>
      <c r="G140">
        <f>IFERROR(VLOOKUP(A140,'N Index Datas(원본)'!$K$2:$L$4600,2,0),"")</f>
        <v>2230.71</v>
      </c>
    </row>
    <row r="141" spans="1:7" ht="17.25" thickBot="1" x14ac:dyDescent="0.35">
      <c r="A141" s="37">
        <v>36735</v>
      </c>
      <c r="B141">
        <v>87.55</v>
      </c>
      <c r="C141">
        <v>1419.89</v>
      </c>
      <c r="D141">
        <v>15838.57</v>
      </c>
      <c r="E141">
        <v>5061.83</v>
      </c>
      <c r="F141">
        <f>IFERROR(VLOOKUP(A141,'N Index Datas(원본)'!$I$2:$J$4600,2,0),"")</f>
        <v>17183.93</v>
      </c>
      <c r="G141">
        <f>IFERROR(VLOOKUP(A141,'N Index Datas(원본)'!$K$2:$L$4600,2,0),"")</f>
        <v>2172.17</v>
      </c>
    </row>
    <row r="142" spans="1:7" ht="17.25" thickBot="1" x14ac:dyDescent="0.35">
      <c r="A142" s="37">
        <v>36738</v>
      </c>
      <c r="B142">
        <v>89.35</v>
      </c>
      <c r="C142">
        <v>1430.83</v>
      </c>
      <c r="D142">
        <v>15727.49</v>
      </c>
      <c r="E142">
        <v>5122.8</v>
      </c>
      <c r="F142">
        <f>IFERROR(VLOOKUP(A142,'N Index Datas(원본)'!$I$2:$J$4600,2,0),"")</f>
        <v>16840.98</v>
      </c>
      <c r="G142">
        <f>IFERROR(VLOOKUP(A142,'N Index Datas(원본)'!$K$2:$L$4600,2,0),"")</f>
        <v>2211.17</v>
      </c>
    </row>
    <row r="143" spans="1:7" ht="17.25" thickBot="1" x14ac:dyDescent="0.35">
      <c r="A143" s="37">
        <v>36739</v>
      </c>
      <c r="B143">
        <v>92.11</v>
      </c>
      <c r="C143">
        <v>1438.1</v>
      </c>
      <c r="D143">
        <v>16099.67</v>
      </c>
      <c r="E143">
        <v>5104.2299999999996</v>
      </c>
      <c r="F143">
        <f>IFERROR(VLOOKUP(A143,'N Index Datas(원본)'!$I$2:$J$4600,2,0),"")</f>
        <v>16897.45</v>
      </c>
      <c r="G143">
        <f>IFERROR(VLOOKUP(A143,'N Index Datas(원본)'!$K$2:$L$4600,2,0),"")</f>
        <v>2337.5300000000002</v>
      </c>
    </row>
    <row r="144" spans="1:7" ht="17.25" thickBot="1" x14ac:dyDescent="0.35">
      <c r="A144" s="37">
        <v>36740</v>
      </c>
      <c r="B144">
        <v>92.25</v>
      </c>
      <c r="C144">
        <v>1438.7</v>
      </c>
      <c r="D144">
        <v>16206.19</v>
      </c>
      <c r="E144">
        <v>5091.8599999999997</v>
      </c>
      <c r="F144">
        <f>IFERROR(VLOOKUP(A144,'N Index Datas(원본)'!$I$2:$J$4600,2,0),"")</f>
        <v>17277.39</v>
      </c>
      <c r="G144">
        <f>IFERROR(VLOOKUP(A144,'N Index Datas(원본)'!$K$2:$L$4600,2,0),"")</f>
        <v>2302.75</v>
      </c>
    </row>
    <row r="145" spans="1:7" ht="17.25" thickBot="1" x14ac:dyDescent="0.35">
      <c r="A145" s="37">
        <v>36741</v>
      </c>
      <c r="B145">
        <v>91.36</v>
      </c>
      <c r="C145">
        <v>1452.56</v>
      </c>
      <c r="D145">
        <v>15814.44</v>
      </c>
      <c r="E145">
        <v>4995.82</v>
      </c>
      <c r="F145">
        <f>IFERROR(VLOOKUP(A145,'N Index Datas(원본)'!$I$2:$J$4600,2,0),"")</f>
        <v>17274.28</v>
      </c>
      <c r="G145">
        <f>IFERROR(VLOOKUP(A145,'N Index Datas(원본)'!$K$2:$L$4600,2,0),"")</f>
        <v>2343.2600000000002</v>
      </c>
    </row>
    <row r="146" spans="1:7" ht="17.25" thickBot="1" x14ac:dyDescent="0.35">
      <c r="A146" s="37">
        <v>36742</v>
      </c>
      <c r="B146">
        <v>89.74</v>
      </c>
      <c r="C146">
        <v>1462.93</v>
      </c>
      <c r="D146">
        <v>15667.36</v>
      </c>
      <c r="E146">
        <v>5049.45</v>
      </c>
      <c r="F146">
        <f>IFERROR(VLOOKUP(A146,'N Index Datas(원본)'!$I$2:$J$4600,2,0),"")</f>
        <v>17425.7</v>
      </c>
      <c r="G146">
        <f>IFERROR(VLOOKUP(A146,'N Index Datas(원본)'!$K$2:$L$4600,2,0),"")</f>
        <v>2370.23</v>
      </c>
    </row>
    <row r="147" spans="1:7" ht="17.25" thickBot="1" x14ac:dyDescent="0.35">
      <c r="A147" s="37">
        <v>36745</v>
      </c>
      <c r="B147">
        <v>85.26</v>
      </c>
      <c r="C147">
        <v>1479.32</v>
      </c>
      <c r="D147">
        <v>16002.71</v>
      </c>
      <c r="E147">
        <v>5088.41</v>
      </c>
      <c r="F147">
        <f>IFERROR(VLOOKUP(A147,'N Index Datas(원본)'!$I$2:$J$4600,2,0),"")</f>
        <v>17727.25</v>
      </c>
      <c r="G147">
        <f>IFERROR(VLOOKUP(A147,'N Index Datas(원본)'!$K$2:$L$4600,2,0),"")</f>
        <v>2413.2600000000002</v>
      </c>
    </row>
    <row r="148" spans="1:7" ht="17.25" thickBot="1" x14ac:dyDescent="0.35">
      <c r="A148" s="37">
        <v>36746</v>
      </c>
      <c r="B148">
        <v>83.98</v>
      </c>
      <c r="C148">
        <v>1482.8</v>
      </c>
      <c r="D148">
        <v>15820.11</v>
      </c>
      <c r="E148">
        <v>5105.5200000000004</v>
      </c>
      <c r="F148">
        <f>IFERROR(VLOOKUP(A148,'N Index Datas(원본)'!$I$2:$J$4600,2,0),"")</f>
        <v>17211.84</v>
      </c>
      <c r="G148">
        <f>IFERROR(VLOOKUP(A148,'N Index Datas(원본)'!$K$2:$L$4600,2,0),"")</f>
        <v>2361.41</v>
      </c>
    </row>
    <row r="149" spans="1:7" ht="17.25" thickBot="1" x14ac:dyDescent="0.35">
      <c r="A149" s="37">
        <v>36747</v>
      </c>
      <c r="B149">
        <v>89.88</v>
      </c>
      <c r="C149">
        <v>1472.87</v>
      </c>
      <c r="D149">
        <v>16034.6</v>
      </c>
      <c r="E149">
        <v>5158.12</v>
      </c>
      <c r="F149">
        <f>IFERROR(VLOOKUP(A149,'N Index Datas(원본)'!$I$2:$J$4600,2,0),"")</f>
        <v>17181.990000000002</v>
      </c>
      <c r="G149">
        <f>IFERROR(VLOOKUP(A149,'N Index Datas(원본)'!$K$2:$L$4600,2,0),"")</f>
        <v>2330.06</v>
      </c>
    </row>
    <row r="150" spans="1:7" ht="17.25" thickBot="1" x14ac:dyDescent="0.35">
      <c r="A150" s="37">
        <v>36748</v>
      </c>
      <c r="B150">
        <v>92.42</v>
      </c>
      <c r="C150">
        <v>1460.25</v>
      </c>
      <c r="D150">
        <v>15975.65</v>
      </c>
      <c r="E150">
        <v>5182.0600000000004</v>
      </c>
      <c r="F150">
        <f>IFERROR(VLOOKUP(A150,'N Index Datas(원본)'!$I$2:$J$4600,2,0),"")</f>
        <v>17333.21</v>
      </c>
      <c r="G150">
        <f>IFERROR(VLOOKUP(A150,'N Index Datas(원본)'!$K$2:$L$4600,2,0),"")</f>
        <v>2344.17</v>
      </c>
    </row>
    <row r="151" spans="1:7" ht="17.25" thickBot="1" x14ac:dyDescent="0.35">
      <c r="A151" s="37">
        <v>36749</v>
      </c>
      <c r="B151">
        <v>91.32</v>
      </c>
      <c r="C151">
        <v>1471.84</v>
      </c>
      <c r="D151">
        <v>16117.5</v>
      </c>
      <c r="E151">
        <v>5179.68</v>
      </c>
      <c r="F151">
        <f>IFERROR(VLOOKUP(A151,'N Index Datas(원본)'!$I$2:$J$4600,2,0),"")</f>
        <v>17214.419999999998</v>
      </c>
      <c r="G151">
        <f>IFERROR(VLOOKUP(A151,'N Index Datas(원본)'!$K$2:$L$4600,2,0),"")</f>
        <v>2331.3200000000002</v>
      </c>
    </row>
    <row r="152" spans="1:7" ht="17.25" thickBot="1" x14ac:dyDescent="0.35">
      <c r="A152" s="37">
        <v>36752</v>
      </c>
      <c r="B152">
        <v>92.54</v>
      </c>
      <c r="C152">
        <v>1491.56</v>
      </c>
      <c r="D152">
        <v>16153.91</v>
      </c>
      <c r="E152">
        <v>5218.59</v>
      </c>
      <c r="F152">
        <f>IFERROR(VLOOKUP(A152,'N Index Datas(원본)'!$I$2:$J$4600,2,0),"")</f>
        <v>16998.060000000001</v>
      </c>
      <c r="G152">
        <f>IFERROR(VLOOKUP(A152,'N Index Datas(원본)'!$K$2:$L$4600,2,0),"")</f>
        <v>2286.5100000000002</v>
      </c>
    </row>
    <row r="153" spans="1:7" ht="17.25" thickBot="1" x14ac:dyDescent="0.35">
      <c r="A153" s="37">
        <v>36754</v>
      </c>
      <c r="B153">
        <v>94.99</v>
      </c>
      <c r="C153">
        <v>1479.85</v>
      </c>
      <c r="D153">
        <v>16356.03</v>
      </c>
      <c r="E153">
        <v>5223.7</v>
      </c>
      <c r="F153">
        <f>IFERROR(VLOOKUP(A153,'N Index Datas(원본)'!$I$2:$J$4600,2,0),"")</f>
        <v>17734.150000000001</v>
      </c>
      <c r="G153">
        <f>IFERROR(VLOOKUP(A153,'N Index Datas(원본)'!$K$2:$L$4600,2,0),"")</f>
        <v>2314.04</v>
      </c>
    </row>
    <row r="154" spans="1:7" ht="17.25" thickBot="1" x14ac:dyDescent="0.35">
      <c r="A154" s="37">
        <v>36755</v>
      </c>
      <c r="B154">
        <v>93.97</v>
      </c>
      <c r="C154">
        <v>1496.07</v>
      </c>
      <c r="D154">
        <v>16161.03</v>
      </c>
      <c r="E154">
        <v>5192.0600000000004</v>
      </c>
      <c r="F154">
        <f>IFERROR(VLOOKUP(A154,'N Index Datas(원본)'!$I$2:$J$4600,2,0),"")</f>
        <v>17622.009999999998</v>
      </c>
      <c r="G154">
        <f>IFERROR(VLOOKUP(A154,'N Index Datas(원본)'!$K$2:$L$4600,2,0),"")</f>
        <v>2357.7199999999998</v>
      </c>
    </row>
    <row r="155" spans="1:7" ht="17.25" thickBot="1" x14ac:dyDescent="0.35">
      <c r="A155" s="37">
        <v>36756</v>
      </c>
      <c r="B155">
        <v>91.95</v>
      </c>
      <c r="C155">
        <v>1491.72</v>
      </c>
      <c r="D155">
        <v>16280.49</v>
      </c>
      <c r="E155">
        <v>5180.7</v>
      </c>
      <c r="F155">
        <f>IFERROR(VLOOKUP(A155,'N Index Datas(원본)'!$I$2:$J$4600,2,0),"")</f>
        <v>17440</v>
      </c>
      <c r="G155">
        <f>IFERROR(VLOOKUP(A155,'N Index Datas(원본)'!$K$2:$L$4600,2,0),"")</f>
        <v>2336.36</v>
      </c>
    </row>
    <row r="156" spans="1:7" ht="17.25" thickBot="1" x14ac:dyDescent="0.35">
      <c r="A156" s="37">
        <v>36759</v>
      </c>
      <c r="B156">
        <v>91.26</v>
      </c>
      <c r="C156">
        <v>1499.48</v>
      </c>
      <c r="D156">
        <v>16040.18</v>
      </c>
      <c r="E156">
        <v>5165.4399999999996</v>
      </c>
      <c r="F156">
        <f>IFERROR(VLOOKUP(A156,'N Index Datas(원본)'!$I$2:$J$4600,2,0),"")</f>
        <v>17501.48</v>
      </c>
      <c r="G156">
        <f>IFERROR(VLOOKUP(A156,'N Index Datas(원본)'!$K$2:$L$4600,2,0),"")</f>
        <v>2306.14</v>
      </c>
    </row>
    <row r="157" spans="1:7" ht="17.25" thickBot="1" x14ac:dyDescent="0.35">
      <c r="A157" s="37">
        <v>36760</v>
      </c>
      <c r="B157">
        <v>93.41</v>
      </c>
      <c r="C157">
        <v>1498.13</v>
      </c>
      <c r="D157">
        <v>16454.740000000002</v>
      </c>
      <c r="E157">
        <v>5161.42</v>
      </c>
      <c r="F157">
        <f>IFERROR(VLOOKUP(A157,'N Index Datas(원본)'!$I$2:$J$4600,2,0),"")</f>
        <v>17668.28</v>
      </c>
      <c r="G157">
        <f>IFERROR(VLOOKUP(A157,'N Index Datas(원본)'!$K$2:$L$4600,2,0),"")</f>
        <v>2292.41</v>
      </c>
    </row>
    <row r="158" spans="1:7" ht="17.25" thickBot="1" x14ac:dyDescent="0.35">
      <c r="A158" s="37">
        <v>36761</v>
      </c>
      <c r="B158">
        <v>90.87</v>
      </c>
      <c r="C158">
        <v>1505.97</v>
      </c>
      <c r="D158">
        <v>16436.650000000001</v>
      </c>
      <c r="E158">
        <v>5160.1400000000003</v>
      </c>
      <c r="F158">
        <f>IFERROR(VLOOKUP(A158,'N Index Datas(원본)'!$I$2:$J$4600,2,0),"")</f>
        <v>17427.400000000001</v>
      </c>
      <c r="G158">
        <f>IFERROR(VLOOKUP(A158,'N Index Datas(원본)'!$K$2:$L$4600,2,0),"")</f>
        <v>2208.56</v>
      </c>
    </row>
    <row r="159" spans="1:7" ht="17.25" thickBot="1" x14ac:dyDescent="0.35">
      <c r="A159" s="37">
        <v>36762</v>
      </c>
      <c r="B159">
        <v>90.75</v>
      </c>
      <c r="C159">
        <v>1508.31</v>
      </c>
      <c r="D159">
        <v>16670.82</v>
      </c>
      <c r="E159">
        <v>5123.99</v>
      </c>
      <c r="F159">
        <f>IFERROR(VLOOKUP(A159,'N Index Datas(원본)'!$I$2:$J$4600,2,0),"")</f>
        <v>17439.7</v>
      </c>
      <c r="G159">
        <f>IFERROR(VLOOKUP(A159,'N Index Datas(원본)'!$K$2:$L$4600,2,0),"")</f>
        <v>2231.4</v>
      </c>
    </row>
    <row r="160" spans="1:7" ht="17.25" thickBot="1" x14ac:dyDescent="0.35">
      <c r="A160" s="37">
        <v>36763</v>
      </c>
      <c r="B160">
        <v>92.26</v>
      </c>
      <c r="C160">
        <v>1506.45</v>
      </c>
      <c r="D160">
        <v>16911.330000000002</v>
      </c>
      <c r="E160">
        <v>5175.6499999999996</v>
      </c>
      <c r="F160">
        <f>IFERROR(VLOOKUP(A160,'N Index Datas(원본)'!$I$2:$J$4600,2,0),"")</f>
        <v>17236.740000000002</v>
      </c>
      <c r="G160">
        <f>IFERROR(VLOOKUP(A160,'N Index Datas(원본)'!$K$2:$L$4600,2,0),"")</f>
        <v>2249.6</v>
      </c>
    </row>
    <row r="161" spans="1:7" ht="17.25" thickBot="1" x14ac:dyDescent="0.35">
      <c r="A161" s="37">
        <v>36766</v>
      </c>
      <c r="B161">
        <v>92.48</v>
      </c>
      <c r="C161">
        <v>1514.09</v>
      </c>
      <c r="D161">
        <v>17181.12</v>
      </c>
      <c r="E161">
        <v>5204.18</v>
      </c>
      <c r="F161">
        <f>IFERROR(VLOOKUP(A161,'N Index Datas(원본)'!$I$2:$J$4600,2,0),"")</f>
        <v>17019.759999999998</v>
      </c>
      <c r="G161">
        <f>IFERROR(VLOOKUP(A161,'N Index Datas(원본)'!$K$2:$L$4600,2,0),"")</f>
        <v>2269.96</v>
      </c>
    </row>
    <row r="162" spans="1:7" ht="17.25" thickBot="1" x14ac:dyDescent="0.35">
      <c r="A162" s="37">
        <v>36767</v>
      </c>
      <c r="B162">
        <v>92.41</v>
      </c>
      <c r="C162">
        <v>1509.84</v>
      </c>
      <c r="D162">
        <v>17141.75</v>
      </c>
      <c r="E162">
        <v>5188.93</v>
      </c>
      <c r="F162">
        <f>IFERROR(VLOOKUP(A162,'N Index Datas(원본)'!$I$2:$J$4600,2,0),"")</f>
        <v>17240.11</v>
      </c>
      <c r="G162">
        <f>IFERROR(VLOOKUP(A162,'N Index Datas(원본)'!$K$2:$L$4600,2,0),"")</f>
        <v>2256.46</v>
      </c>
    </row>
    <row r="163" spans="1:7" ht="17.25" thickBot="1" x14ac:dyDescent="0.35">
      <c r="A163" s="37">
        <v>36768</v>
      </c>
      <c r="B163">
        <v>90.62</v>
      </c>
      <c r="C163">
        <v>1502.59</v>
      </c>
      <c r="D163">
        <v>16901.669999999998</v>
      </c>
      <c r="E163">
        <v>5166.91</v>
      </c>
      <c r="F163">
        <f>IFERROR(VLOOKUP(A163,'N Index Datas(원본)'!$I$2:$J$4600,2,0),"")</f>
        <v>17095.88</v>
      </c>
      <c r="G163">
        <f>IFERROR(VLOOKUP(A163,'N Index Datas(원본)'!$K$2:$L$4600,2,0),"")</f>
        <v>2251.25</v>
      </c>
    </row>
    <row r="164" spans="1:7" ht="17.25" thickBot="1" x14ac:dyDescent="0.35">
      <c r="A164" s="37">
        <v>36769</v>
      </c>
      <c r="B164">
        <v>86.54</v>
      </c>
      <c r="C164">
        <v>1517.68</v>
      </c>
      <c r="D164">
        <v>16861.259999999998</v>
      </c>
      <c r="E164">
        <v>5175.12</v>
      </c>
      <c r="F164">
        <f>IFERROR(VLOOKUP(A164,'N Index Datas(원본)'!$I$2:$J$4600,2,0),"")</f>
        <v>17097.509999999998</v>
      </c>
      <c r="G164">
        <f>IFERROR(VLOOKUP(A164,'N Index Datas(원본)'!$K$2:$L$4600,2,0),"")</f>
        <v>2201.75</v>
      </c>
    </row>
    <row r="165" spans="1:7" ht="17.25" thickBot="1" x14ac:dyDescent="0.35">
      <c r="A165" s="37">
        <v>36770</v>
      </c>
      <c r="B165">
        <v>86.93</v>
      </c>
      <c r="C165">
        <v>1520.77</v>
      </c>
      <c r="D165">
        <v>16739.78</v>
      </c>
      <c r="E165">
        <v>5298.64</v>
      </c>
      <c r="F165">
        <f>IFERROR(VLOOKUP(A165,'N Index Datas(원본)'!$I$2:$J$4600,2,0),"")</f>
        <v>17333.61</v>
      </c>
      <c r="G165">
        <f>IFERROR(VLOOKUP(A165,'N Index Datas(원본)'!$K$2:$L$4600,2,0),"")</f>
        <v>2257.46</v>
      </c>
    </row>
    <row r="166" spans="1:7" ht="17.25" thickBot="1" x14ac:dyDescent="0.35">
      <c r="A166" s="37">
        <v>36773</v>
      </c>
      <c r="B166">
        <v>85.37</v>
      </c>
      <c r="C166">
        <v>1520.77</v>
      </c>
      <c r="D166">
        <v>16688.21</v>
      </c>
      <c r="E166">
        <v>5392.63</v>
      </c>
      <c r="F166">
        <f>IFERROR(VLOOKUP(A166,'N Index Datas(원본)'!$I$2:$J$4600,2,0),"")</f>
        <v>17726.169999999998</v>
      </c>
      <c r="G166">
        <f>IFERROR(VLOOKUP(A166,'N Index Datas(원본)'!$K$2:$L$4600,2,0),"")</f>
        <v>2285.5100000000002</v>
      </c>
    </row>
    <row r="167" spans="1:7" ht="17.25" thickBot="1" x14ac:dyDescent="0.35">
      <c r="A167" s="37">
        <v>36774</v>
      </c>
      <c r="B167">
        <v>85.1</v>
      </c>
      <c r="C167">
        <v>1507.08</v>
      </c>
      <c r="D167">
        <v>16452.27</v>
      </c>
      <c r="E167">
        <v>5326.69</v>
      </c>
      <c r="F167">
        <f>IFERROR(VLOOKUP(A167,'N Index Datas(원본)'!$I$2:$J$4600,2,0),"")</f>
        <v>17595.22</v>
      </c>
      <c r="G167">
        <f>IFERROR(VLOOKUP(A167,'N Index Datas(원본)'!$K$2:$L$4600,2,0),"")</f>
        <v>2260.54</v>
      </c>
    </row>
    <row r="168" spans="1:7" ht="17.25" thickBot="1" x14ac:dyDescent="0.35">
      <c r="A168" s="37">
        <v>36775</v>
      </c>
      <c r="B168">
        <v>84.7</v>
      </c>
      <c r="C168">
        <v>1492.25</v>
      </c>
      <c r="D168">
        <v>16399.87</v>
      </c>
      <c r="E168">
        <v>5299.24</v>
      </c>
      <c r="F168">
        <f>IFERROR(VLOOKUP(A168,'N Index Datas(원본)'!$I$2:$J$4600,2,0),"")</f>
        <v>17605.23</v>
      </c>
      <c r="G168">
        <f>IFERROR(VLOOKUP(A168,'N Index Datas(원본)'!$K$2:$L$4600,2,0),"")</f>
        <v>2235.0500000000002</v>
      </c>
    </row>
    <row r="169" spans="1:7" ht="17.25" thickBot="1" x14ac:dyDescent="0.35">
      <c r="A169" s="37">
        <v>36776</v>
      </c>
      <c r="B169">
        <v>81.99</v>
      </c>
      <c r="C169">
        <v>1502.51</v>
      </c>
      <c r="D169">
        <v>16300.46</v>
      </c>
      <c r="E169">
        <v>5329.06</v>
      </c>
      <c r="F169">
        <f>IFERROR(VLOOKUP(A169,'N Index Datas(원본)'!$I$2:$J$4600,2,0),"")</f>
        <v>17431.95</v>
      </c>
      <c r="G169">
        <f>IFERROR(VLOOKUP(A169,'N Index Datas(원본)'!$K$2:$L$4600,2,0),"")</f>
        <v>2216.0300000000002</v>
      </c>
    </row>
    <row r="170" spans="1:7" ht="17.25" thickBot="1" x14ac:dyDescent="0.35">
      <c r="A170" s="37">
        <v>36777</v>
      </c>
      <c r="B170">
        <v>81.62</v>
      </c>
      <c r="C170">
        <v>1494.5</v>
      </c>
      <c r="D170">
        <v>16501.55</v>
      </c>
      <c r="E170">
        <v>5229.04</v>
      </c>
      <c r="F170">
        <f>IFERROR(VLOOKUP(A170,'N Index Datas(원본)'!$I$2:$J$4600,2,0),"")</f>
        <v>17275.45</v>
      </c>
      <c r="G170">
        <f>IFERROR(VLOOKUP(A170,'N Index Datas(원본)'!$K$2:$L$4600,2,0),"")</f>
        <v>2182.29</v>
      </c>
    </row>
    <row r="171" spans="1:7" ht="17.25" thickBot="1" x14ac:dyDescent="0.35">
      <c r="A171" s="37">
        <v>36783</v>
      </c>
      <c r="B171">
        <v>81.02</v>
      </c>
      <c r="C171">
        <v>1480.87</v>
      </c>
      <c r="D171">
        <v>16213.28</v>
      </c>
      <c r="E171">
        <v>5204.62</v>
      </c>
      <c r="F171">
        <f>IFERROR(VLOOKUP(A171,'N Index Datas(원본)'!$I$2:$J$4600,2,0),"")</f>
        <v>16395.43</v>
      </c>
      <c r="G171">
        <f>IFERROR(VLOOKUP(A171,'N Index Datas(원본)'!$K$2:$L$4600,2,0),"")</f>
        <v>2012.51</v>
      </c>
    </row>
    <row r="172" spans="1:7" ht="17.25" thickBot="1" x14ac:dyDescent="0.35">
      <c r="A172" s="37">
        <v>36784</v>
      </c>
      <c r="B172">
        <v>78.02</v>
      </c>
      <c r="C172">
        <v>1465.81</v>
      </c>
      <c r="D172">
        <v>16213.28</v>
      </c>
      <c r="E172">
        <v>5199.1400000000003</v>
      </c>
      <c r="F172">
        <f>IFERROR(VLOOKUP(A172,'N Index Datas(원본)'!$I$2:$J$4600,2,0),"")</f>
        <v>16249.53</v>
      </c>
      <c r="G172">
        <f>IFERROR(VLOOKUP(A172,'N Index Datas(원본)'!$K$2:$L$4600,2,0),"")</f>
        <v>2041.12</v>
      </c>
    </row>
    <row r="173" spans="1:7" ht="17.25" thickBot="1" x14ac:dyDescent="0.35">
      <c r="A173" s="37">
        <v>36787</v>
      </c>
      <c r="B173">
        <v>71.64</v>
      </c>
      <c r="C173">
        <v>1444.51</v>
      </c>
      <c r="D173">
        <v>16061.16</v>
      </c>
      <c r="E173">
        <v>5129.43</v>
      </c>
      <c r="F173">
        <f>IFERROR(VLOOKUP(A173,'N Index Datas(원본)'!$I$2:$J$4600,2,0),"")</f>
        <v>15560.16</v>
      </c>
      <c r="G173">
        <f>IFERROR(VLOOKUP(A173,'N Index Datas(원본)'!$K$2:$L$4600,2,0),"")</f>
        <v>1947.33</v>
      </c>
    </row>
    <row r="174" spans="1:7" ht="17.25" thickBot="1" x14ac:dyDescent="0.35">
      <c r="A174" s="37">
        <v>36788</v>
      </c>
      <c r="B174">
        <v>70.760000000000005</v>
      </c>
      <c r="C174">
        <v>1459.9</v>
      </c>
      <c r="D174">
        <v>16124.19</v>
      </c>
      <c r="E174">
        <v>5117.1499999999996</v>
      </c>
      <c r="F174">
        <f>IFERROR(VLOOKUP(A174,'N Index Datas(원본)'!$I$2:$J$4600,2,0),"")</f>
        <v>15677.2</v>
      </c>
      <c r="G174">
        <f>IFERROR(VLOOKUP(A174,'N Index Datas(원본)'!$K$2:$L$4600,2,0),"")</f>
        <v>1922.71</v>
      </c>
    </row>
    <row r="175" spans="1:7" ht="17.25" thickBot="1" x14ac:dyDescent="0.35">
      <c r="A175" s="37">
        <v>36789</v>
      </c>
      <c r="B175">
        <v>75.3</v>
      </c>
      <c r="C175">
        <v>1451.34</v>
      </c>
      <c r="D175">
        <v>16458.310000000001</v>
      </c>
      <c r="E175">
        <v>5051.3999999999996</v>
      </c>
      <c r="F175">
        <f>IFERROR(VLOOKUP(A175,'N Index Datas(원본)'!$I$2:$J$4600,2,0),"")</f>
        <v>15665.62</v>
      </c>
      <c r="G175">
        <f>IFERROR(VLOOKUP(A175,'N Index Datas(원본)'!$K$2:$L$4600,2,0),"")</f>
        <v>1935.08</v>
      </c>
    </row>
    <row r="176" spans="1:7" ht="17.25" thickBot="1" x14ac:dyDescent="0.35">
      <c r="A176" s="37">
        <v>36790</v>
      </c>
      <c r="B176">
        <v>74.08</v>
      </c>
      <c r="C176">
        <v>1449.05</v>
      </c>
      <c r="D176">
        <v>16311.05</v>
      </c>
      <c r="E176">
        <v>4941.0600000000004</v>
      </c>
      <c r="F176">
        <f>IFERROR(VLOOKUP(A176,'N Index Datas(원본)'!$I$2:$J$4600,2,0),"")</f>
        <v>15164.45</v>
      </c>
      <c r="G176">
        <f>IFERROR(VLOOKUP(A176,'N Index Datas(원본)'!$K$2:$L$4600,2,0),"")</f>
        <v>1850.15</v>
      </c>
    </row>
    <row r="177" spans="1:15" ht="17.25" thickBot="1" x14ac:dyDescent="0.35">
      <c r="A177" s="37">
        <v>36791</v>
      </c>
      <c r="B177">
        <v>68.56</v>
      </c>
      <c r="C177">
        <v>1448.72</v>
      </c>
      <c r="D177">
        <v>15818.25</v>
      </c>
      <c r="E177">
        <v>4945.37</v>
      </c>
      <c r="F177">
        <f>IFERROR(VLOOKUP(A177,'N Index Datas(원본)'!$I$2:$J$4600,2,0),"")</f>
        <v>14612.88</v>
      </c>
      <c r="G177">
        <f>IFERROR(VLOOKUP(A177,'N Index Datas(원본)'!$K$2:$L$4600,2,0),"")</f>
        <v>1788.27</v>
      </c>
    </row>
    <row r="178" spans="1:15" ht="17.25" thickBot="1" x14ac:dyDescent="0.35">
      <c r="A178" s="37">
        <v>36794</v>
      </c>
      <c r="B178">
        <v>72.59</v>
      </c>
      <c r="C178">
        <v>1439.03</v>
      </c>
      <c r="D178">
        <v>15992.9</v>
      </c>
      <c r="E178">
        <v>4984.29</v>
      </c>
      <c r="F178">
        <f>IFERROR(VLOOKUP(A178,'N Index Datas(원본)'!$I$2:$J$4600,2,0),"")</f>
        <v>15428.95</v>
      </c>
      <c r="G178">
        <f>IFERROR(VLOOKUP(A178,'N Index Datas(원본)'!$K$2:$L$4600,2,0),"")</f>
        <v>1839.46</v>
      </c>
    </row>
    <row r="179" spans="1:15" ht="17.25" thickBot="1" x14ac:dyDescent="0.35">
      <c r="A179" s="37">
        <v>36795</v>
      </c>
      <c r="B179">
        <v>72.989999999999995</v>
      </c>
      <c r="C179">
        <v>1427.21</v>
      </c>
      <c r="D179">
        <v>15928.62</v>
      </c>
      <c r="E179">
        <v>4934.8900000000003</v>
      </c>
      <c r="F179">
        <f>IFERROR(VLOOKUP(A179,'N Index Datas(원본)'!$I$2:$J$4600,2,0),"")</f>
        <v>15290.85</v>
      </c>
      <c r="G179">
        <f>IFERROR(VLOOKUP(A179,'N Index Datas(원본)'!$K$2:$L$4600,2,0),"")</f>
        <v>1903.86</v>
      </c>
    </row>
    <row r="180" spans="1:15" ht="17.25" thickBot="1" x14ac:dyDescent="0.35">
      <c r="A180" s="37">
        <v>36796</v>
      </c>
      <c r="B180">
        <v>74.52</v>
      </c>
      <c r="C180">
        <v>1426.57</v>
      </c>
      <c r="D180">
        <v>15639.95</v>
      </c>
      <c r="E180">
        <v>4949.87</v>
      </c>
      <c r="F180">
        <f>IFERROR(VLOOKUP(A180,'N Index Datas(원본)'!$I$2:$J$4600,2,0),"")</f>
        <v>15444.13</v>
      </c>
      <c r="G180">
        <f>IFERROR(VLOOKUP(A180,'N Index Datas(원본)'!$K$2:$L$4600,2,0),"")</f>
        <v>1882.15</v>
      </c>
    </row>
    <row r="181" spans="1:15" ht="17.25" thickBot="1" x14ac:dyDescent="0.35">
      <c r="A181" s="37">
        <v>36797</v>
      </c>
      <c r="B181">
        <v>75.45</v>
      </c>
      <c r="C181">
        <v>1458.29</v>
      </c>
      <c r="D181">
        <v>15626.96</v>
      </c>
      <c r="E181">
        <v>4934.08</v>
      </c>
      <c r="F181">
        <f>IFERROR(VLOOKUP(A181,'N Index Datas(원본)'!$I$2:$J$4600,2,0),"")</f>
        <v>15415.75</v>
      </c>
      <c r="G181">
        <f>IFERROR(VLOOKUP(A181,'N Index Datas(원본)'!$K$2:$L$4600,2,0),"")</f>
        <v>1892.31</v>
      </c>
    </row>
    <row r="182" spans="1:15" ht="17.25" thickBot="1" x14ac:dyDescent="0.35">
      <c r="A182" s="37">
        <v>36798</v>
      </c>
      <c r="B182">
        <v>76.37</v>
      </c>
      <c r="C182">
        <v>1436.51</v>
      </c>
      <c r="D182">
        <v>15747.26</v>
      </c>
      <c r="E182">
        <v>4915.18</v>
      </c>
      <c r="F182">
        <f>IFERROR(VLOOKUP(A182,'N Index Datas(원본)'!$I$2:$J$4600,2,0),"")</f>
        <v>15648.98</v>
      </c>
      <c r="G182">
        <f>IFERROR(VLOOKUP(A182,'N Index Datas(원본)'!$K$2:$L$4600,2,0),"")</f>
        <v>1932.65</v>
      </c>
    </row>
    <row r="183" spans="1:15" ht="17.25" thickBot="1" x14ac:dyDescent="0.35">
      <c r="A183" s="37">
        <v>36801</v>
      </c>
      <c r="B183">
        <v>73.17</v>
      </c>
      <c r="C183">
        <v>1436.23</v>
      </c>
      <c r="D183">
        <v>15902.51</v>
      </c>
      <c r="E183">
        <v>4961.88</v>
      </c>
      <c r="F183">
        <v>15648.98</v>
      </c>
      <c r="G183">
        <v>1932.65</v>
      </c>
    </row>
    <row r="184" spans="1:15" ht="17.25" thickBot="1" x14ac:dyDescent="0.35">
      <c r="A184" s="37">
        <v>36803</v>
      </c>
      <c r="B184">
        <v>74.38</v>
      </c>
      <c r="C184">
        <v>1434.32</v>
      </c>
      <c r="D184">
        <v>16149.08</v>
      </c>
      <c r="E184">
        <v>4959.41</v>
      </c>
      <c r="F184">
        <f>IFERROR(VLOOKUP(A184,'N Index Datas(원본)'!$I$2:$J$4600,2,0),"")</f>
        <v>15878.89</v>
      </c>
      <c r="G184">
        <f>IFERROR(VLOOKUP(A184,'N Index Datas(원본)'!$K$2:$L$4600,2,0),"")</f>
        <v>1980.81</v>
      </c>
    </row>
    <row r="185" spans="1:15" ht="17.25" thickBot="1" x14ac:dyDescent="0.35">
      <c r="A185" s="37">
        <v>36804</v>
      </c>
      <c r="B185">
        <v>75.45</v>
      </c>
      <c r="C185">
        <v>1436.28</v>
      </c>
      <c r="D185">
        <v>16099.26</v>
      </c>
      <c r="E185">
        <v>4997.25</v>
      </c>
      <c r="F185">
        <f>IFERROR(VLOOKUP(A185,'N Index Datas(원본)'!$I$2:$J$4600,2,0),"")</f>
        <v>16184.68</v>
      </c>
      <c r="G185">
        <f>IFERROR(VLOOKUP(A185,'N Index Datas(원본)'!$K$2:$L$4600,2,0),"")</f>
        <v>1938.38</v>
      </c>
    </row>
    <row r="186" spans="1:15" ht="17.25" thickBot="1" x14ac:dyDescent="0.35">
      <c r="A186" s="37">
        <v>36805</v>
      </c>
      <c r="B186">
        <v>75.81</v>
      </c>
      <c r="C186">
        <v>1408.99</v>
      </c>
      <c r="D186">
        <v>15994.24</v>
      </c>
      <c r="E186">
        <v>4958.37</v>
      </c>
      <c r="F186">
        <v>16184.68</v>
      </c>
      <c r="G186">
        <v>1938.38</v>
      </c>
    </row>
    <row r="187" spans="1:15" ht="17.25" thickBot="1" x14ac:dyDescent="0.35">
      <c r="A187" s="37">
        <v>36808</v>
      </c>
      <c r="B187">
        <v>73.14</v>
      </c>
      <c r="C187">
        <v>1402.03</v>
      </c>
      <c r="D187">
        <v>15994.24</v>
      </c>
      <c r="E187">
        <v>4844.4399999999996</v>
      </c>
      <c r="F187">
        <f>IFERROR(VLOOKUP(A187,'N Index Datas(원본)'!$I$2:$J$4600,2,0),"")</f>
        <v>15693.5</v>
      </c>
      <c r="G187">
        <f>IFERROR(VLOOKUP(A187,'N Index Datas(원본)'!$K$2:$L$4600,2,0),"")</f>
        <v>1878.89</v>
      </c>
    </row>
    <row r="188" spans="1:15" ht="17.25" thickBot="1" x14ac:dyDescent="0.35">
      <c r="A188" s="37">
        <v>36809</v>
      </c>
      <c r="B188">
        <v>73.040000000000006</v>
      </c>
      <c r="C188">
        <v>1387.02</v>
      </c>
      <c r="D188">
        <v>15827.72</v>
      </c>
      <c r="E188">
        <v>4867.33</v>
      </c>
      <c r="F188">
        <f>IFERROR(VLOOKUP(A188,'N Index Datas(원본)'!$I$2:$J$4600,2,0),"")</f>
        <v>15554.11</v>
      </c>
      <c r="G188">
        <f>IFERROR(VLOOKUP(A188,'N Index Datas(원본)'!$K$2:$L$4600,2,0),"")</f>
        <v>1864.43</v>
      </c>
    </row>
    <row r="189" spans="1:15" ht="17.25" thickBot="1" x14ac:dyDescent="0.35">
      <c r="A189" s="37">
        <v>36810</v>
      </c>
      <c r="B189">
        <v>68.92</v>
      </c>
      <c r="C189">
        <v>1364.59</v>
      </c>
      <c r="D189">
        <v>15513.57</v>
      </c>
      <c r="E189">
        <v>4743.47</v>
      </c>
      <c r="F189">
        <f>IFERROR(VLOOKUP(A189,'N Index Datas(원본)'!$I$2:$J$4600,2,0),"")</f>
        <v>15127</v>
      </c>
      <c r="G189">
        <f>IFERROR(VLOOKUP(A189,'N Index Datas(원본)'!$K$2:$L$4600,2,0),"")</f>
        <v>1827.7</v>
      </c>
      <c r="I189" s="49"/>
      <c r="J189" s="49"/>
      <c r="K189" s="49"/>
      <c r="L189" s="49"/>
      <c r="M189" s="49"/>
      <c r="N189" s="49"/>
      <c r="O189" s="49"/>
    </row>
    <row r="190" spans="1:15" ht="17.25" thickBot="1" x14ac:dyDescent="0.35">
      <c r="A190" s="37">
        <v>36811</v>
      </c>
      <c r="B190">
        <v>65.849999999999994</v>
      </c>
      <c r="C190">
        <v>1329.78</v>
      </c>
      <c r="D190">
        <v>15550.64</v>
      </c>
      <c r="E190">
        <v>4747.87</v>
      </c>
      <c r="F190">
        <f>IFERROR(VLOOKUP(A190,'N Index Datas(원본)'!$I$2:$J$4600,2,0),"")</f>
        <v>15074.8</v>
      </c>
      <c r="G190">
        <f>IFERROR(VLOOKUP(A190,'N Index Datas(원본)'!$K$2:$L$4600,2,0),"")</f>
        <v>1835.99</v>
      </c>
      <c r="I190" s="115"/>
      <c r="J190" s="115"/>
      <c r="K190" s="115"/>
      <c r="L190" s="115"/>
      <c r="M190" s="115"/>
      <c r="N190" s="49"/>
      <c r="O190" s="49"/>
    </row>
    <row r="191" spans="1:15" ht="17.25" thickBot="1" x14ac:dyDescent="0.35">
      <c r="A191" s="37">
        <v>36812</v>
      </c>
      <c r="B191">
        <v>64.64</v>
      </c>
      <c r="C191">
        <v>1374.17</v>
      </c>
      <c r="D191">
        <v>15330.31</v>
      </c>
      <c r="E191">
        <v>4782.74</v>
      </c>
      <c r="F191">
        <f>IFERROR(VLOOKUP(A191,'N Index Datas(원본)'!$I$2:$J$4600,2,0),"")</f>
        <v>14680.5</v>
      </c>
      <c r="G191">
        <f>IFERROR(VLOOKUP(A191,'N Index Datas(원본)'!$K$2:$L$4600,2,0),"")</f>
        <v>1791</v>
      </c>
      <c r="I191" s="115"/>
      <c r="J191" s="115"/>
      <c r="K191" s="115"/>
      <c r="L191" s="115"/>
      <c r="M191" s="115"/>
      <c r="N191" s="115"/>
      <c r="O191" s="115"/>
    </row>
    <row r="192" spans="1:15" ht="17.25" thickBot="1" x14ac:dyDescent="0.35">
      <c r="A192" s="37">
        <v>36815</v>
      </c>
      <c r="B192">
        <v>67.91</v>
      </c>
      <c r="C192">
        <v>1374.62</v>
      </c>
      <c r="D192">
        <v>15512.32</v>
      </c>
      <c r="E192">
        <v>4793.1400000000003</v>
      </c>
      <c r="F192">
        <f>IFERROR(VLOOKUP(A192,'N Index Datas(원본)'!$I$2:$J$4600,2,0),"")</f>
        <v>14973.4</v>
      </c>
      <c r="G192">
        <f>IFERROR(VLOOKUP(A192,'N Index Datas(원본)'!$K$2:$L$4600,2,0),"")</f>
        <v>1806.59</v>
      </c>
      <c r="I192" s="111"/>
      <c r="J192" s="111"/>
      <c r="K192" s="111"/>
      <c r="L192" s="111"/>
      <c r="M192" s="111"/>
      <c r="N192" s="111"/>
      <c r="O192" s="111"/>
    </row>
    <row r="193" spans="1:15" ht="17.25" thickBot="1" x14ac:dyDescent="0.35">
      <c r="A193" s="37">
        <v>36816</v>
      </c>
      <c r="B193">
        <v>63.07</v>
      </c>
      <c r="C193">
        <v>1349.97</v>
      </c>
      <c r="D193">
        <v>15340.22</v>
      </c>
      <c r="E193">
        <v>4760.92</v>
      </c>
      <c r="F193">
        <f>IFERROR(VLOOKUP(A193,'N Index Datas(원본)'!$I$2:$J$4600,2,0),"")</f>
        <v>14873.43</v>
      </c>
      <c r="G193">
        <f>IFERROR(VLOOKUP(A193,'N Index Datas(원본)'!$K$2:$L$4600,2,0),"")</f>
        <v>1808.72</v>
      </c>
      <c r="I193" s="111"/>
      <c r="J193" s="111"/>
      <c r="K193" s="111"/>
      <c r="L193" s="111"/>
      <c r="M193" s="111"/>
      <c r="N193" s="111"/>
      <c r="O193" s="111"/>
    </row>
    <row r="194" spans="1:15" ht="17.25" thickBot="1" x14ac:dyDescent="0.35">
      <c r="A194" s="37">
        <v>36817</v>
      </c>
      <c r="B194">
        <v>63.29</v>
      </c>
      <c r="C194">
        <v>1342.13</v>
      </c>
      <c r="D194">
        <v>14872.48</v>
      </c>
      <c r="E194">
        <v>4658.8500000000004</v>
      </c>
      <c r="F194">
        <f>IFERROR(VLOOKUP(A194,'N Index Datas(원본)'!$I$2:$J$4600,2,0),"")</f>
        <v>14458.52</v>
      </c>
      <c r="G194">
        <f>IFERROR(VLOOKUP(A194,'N Index Datas(원본)'!$K$2:$L$4600,2,0),"")</f>
        <v>1721.57</v>
      </c>
      <c r="I194" s="111"/>
      <c r="J194" s="111"/>
      <c r="K194" s="111"/>
      <c r="L194" s="111"/>
      <c r="M194" s="111"/>
      <c r="N194" s="111"/>
      <c r="O194" s="111"/>
    </row>
    <row r="195" spans="1:15" ht="17.25" thickBot="1" x14ac:dyDescent="0.35">
      <c r="A195" s="37">
        <v>36818</v>
      </c>
      <c r="B195">
        <v>63.43</v>
      </c>
      <c r="C195">
        <v>1388.76</v>
      </c>
      <c r="D195">
        <v>14811.08</v>
      </c>
      <c r="E195">
        <v>4836.8599999999997</v>
      </c>
      <c r="F195">
        <f>IFERROR(VLOOKUP(A195,'N Index Datas(원본)'!$I$2:$J$4600,2,0),"")</f>
        <v>14422.52</v>
      </c>
      <c r="G195">
        <f>IFERROR(VLOOKUP(A195,'N Index Datas(원본)'!$K$2:$L$4600,2,0),"")</f>
        <v>1646.97</v>
      </c>
      <c r="I195" s="111"/>
      <c r="J195" s="111"/>
      <c r="K195" s="111"/>
      <c r="L195" s="111"/>
      <c r="M195" s="111"/>
      <c r="N195" s="111"/>
      <c r="O195" s="111"/>
    </row>
    <row r="196" spans="1:15" ht="17.25" thickBot="1" x14ac:dyDescent="0.35">
      <c r="A196" s="37">
        <v>36819</v>
      </c>
      <c r="B196">
        <v>67.540000000000006</v>
      </c>
      <c r="C196">
        <v>1396.93</v>
      </c>
      <c r="D196">
        <v>15198.73</v>
      </c>
      <c r="E196">
        <v>4889.51</v>
      </c>
      <c r="F196">
        <f>IFERROR(VLOOKUP(A196,'N Index Datas(원본)'!$I$2:$J$4600,2,0),"")</f>
        <v>15044.53</v>
      </c>
      <c r="G196">
        <f>IFERROR(VLOOKUP(A196,'N Index Datas(원본)'!$K$2:$L$4600,2,0),"")</f>
        <v>1718.35</v>
      </c>
      <c r="I196" s="111"/>
      <c r="J196" s="111"/>
      <c r="K196" s="111"/>
      <c r="L196" s="111"/>
      <c r="M196" s="111"/>
      <c r="N196" s="111"/>
      <c r="O196" s="111"/>
    </row>
    <row r="197" spans="1:15" ht="17.25" thickBot="1" x14ac:dyDescent="0.35">
      <c r="A197" s="37">
        <v>36822</v>
      </c>
      <c r="B197">
        <v>65.260000000000005</v>
      </c>
      <c r="C197">
        <v>1395.78</v>
      </c>
      <c r="D197">
        <v>15097.96</v>
      </c>
      <c r="E197">
        <v>4906.67</v>
      </c>
      <c r="F197">
        <f>IFERROR(VLOOKUP(A197,'N Index Datas(원본)'!$I$2:$J$4600,2,0),"")</f>
        <v>15102.36</v>
      </c>
      <c r="G197">
        <f>IFERROR(VLOOKUP(A197,'N Index Datas(원본)'!$K$2:$L$4600,2,0),"")</f>
        <v>1737.37</v>
      </c>
      <c r="I197" s="111"/>
      <c r="J197" s="111"/>
      <c r="K197" s="111"/>
      <c r="L197" s="111"/>
      <c r="M197" s="111"/>
      <c r="N197" s="111"/>
      <c r="O197" s="111"/>
    </row>
    <row r="198" spans="1:15" ht="17.25" thickBot="1" x14ac:dyDescent="0.35">
      <c r="A198" s="37">
        <v>36823</v>
      </c>
      <c r="B198">
        <v>67.53</v>
      </c>
      <c r="C198">
        <v>1398.13</v>
      </c>
      <c r="D198">
        <v>15148.19</v>
      </c>
      <c r="E198">
        <v>5031.03</v>
      </c>
      <c r="F198">
        <f>IFERROR(VLOOKUP(A198,'N Index Datas(원본)'!$I$2:$J$4600,2,0),"")</f>
        <v>14925.93</v>
      </c>
      <c r="G198">
        <f>IFERROR(VLOOKUP(A198,'N Index Datas(원본)'!$K$2:$L$4600,2,0),"")</f>
        <v>1704.81</v>
      </c>
    </row>
    <row r="199" spans="1:15" ht="17.25" thickBot="1" x14ac:dyDescent="0.35">
      <c r="A199" s="37">
        <v>36824</v>
      </c>
      <c r="B199">
        <v>67.23</v>
      </c>
      <c r="C199">
        <v>1364.9</v>
      </c>
      <c r="D199">
        <v>14840.47</v>
      </c>
      <c r="E199">
        <v>4977.07</v>
      </c>
      <c r="F199">
        <f>IFERROR(VLOOKUP(A199,'N Index Datas(원본)'!$I$2:$J$4600,2,0),"")</f>
        <v>15061.14</v>
      </c>
      <c r="G199">
        <f>IFERROR(VLOOKUP(A199,'N Index Datas(원본)'!$K$2:$L$4600,2,0),"")</f>
        <v>1696.08</v>
      </c>
    </row>
    <row r="200" spans="1:15" ht="17.25" thickBot="1" x14ac:dyDescent="0.35">
      <c r="A200" s="37">
        <v>36825</v>
      </c>
      <c r="B200">
        <v>64.84</v>
      </c>
      <c r="C200">
        <v>1364.44</v>
      </c>
      <c r="D200">
        <v>14858.43</v>
      </c>
      <c r="E200">
        <v>4926.3599999999997</v>
      </c>
      <c r="F200">
        <f>IFERROR(VLOOKUP(A200,'N Index Datas(원본)'!$I$2:$J$4600,2,0),"")</f>
        <v>14996.24</v>
      </c>
      <c r="G200">
        <f>IFERROR(VLOOKUP(A200,'N Index Datas(원본)'!$K$2:$L$4600,2,0),"")</f>
        <v>1691.13</v>
      </c>
    </row>
    <row r="201" spans="1:15" ht="17.25" thickBot="1" x14ac:dyDescent="0.35">
      <c r="A201" s="37">
        <v>36826</v>
      </c>
      <c r="B201">
        <v>63.77</v>
      </c>
      <c r="C201">
        <v>1379.58</v>
      </c>
      <c r="D201">
        <v>14582.2</v>
      </c>
      <c r="E201">
        <v>4965.92</v>
      </c>
      <c r="F201">
        <f>IFERROR(VLOOKUP(A201,'N Index Datas(원본)'!$I$2:$J$4600,2,0),"")</f>
        <v>14902.46</v>
      </c>
      <c r="G201">
        <f>IFERROR(VLOOKUP(A201,'N Index Datas(원본)'!$K$2:$L$4600,2,0),"")</f>
        <v>1725.09</v>
      </c>
    </row>
    <row r="202" spans="1:15" ht="17.25" thickBot="1" x14ac:dyDescent="0.35">
      <c r="A202" s="37">
        <v>36829</v>
      </c>
      <c r="B202">
        <v>62.52</v>
      </c>
      <c r="C202">
        <v>1398.66</v>
      </c>
      <c r="D202">
        <v>14464.56</v>
      </c>
      <c r="E202">
        <v>4981.38</v>
      </c>
      <c r="F202">
        <f>IFERROR(VLOOKUP(A202,'N Index Datas(원본)'!$I$2:$J$4600,2,0),"")</f>
        <v>14799.9</v>
      </c>
      <c r="G202">
        <f>IFERROR(VLOOKUP(A202,'N Index Datas(원본)'!$K$2:$L$4600,2,0),"")</f>
        <v>1747.88</v>
      </c>
    </row>
    <row r="203" spans="1:15" ht="17.25" thickBot="1" x14ac:dyDescent="0.35">
      <c r="A203" s="37">
        <v>36830</v>
      </c>
      <c r="B203">
        <v>64</v>
      </c>
      <c r="C203">
        <v>1429.4</v>
      </c>
      <c r="D203">
        <v>14539.6</v>
      </c>
      <c r="E203">
        <v>5057.46</v>
      </c>
      <c r="F203">
        <f>IFERROR(VLOOKUP(A203,'N Index Datas(원본)'!$I$2:$J$4600,2,0),"")</f>
        <v>14895.34</v>
      </c>
      <c r="G203">
        <f>IFERROR(VLOOKUP(A203,'N Index Datas(원본)'!$K$2:$L$4600,2,0),"")</f>
        <v>1790.92</v>
      </c>
    </row>
    <row r="204" spans="1:15" ht="17.25" thickBot="1" x14ac:dyDescent="0.35">
      <c r="A204" s="37">
        <v>36831</v>
      </c>
      <c r="B204">
        <v>68.540000000000006</v>
      </c>
      <c r="C204">
        <v>1421.22</v>
      </c>
      <c r="D204">
        <v>14872.39</v>
      </c>
      <c r="E204">
        <v>5085.47</v>
      </c>
      <c r="F204">
        <f>IFERROR(VLOOKUP(A204,'N Index Datas(원본)'!$I$2:$J$4600,2,0),"")</f>
        <v>15349.01</v>
      </c>
      <c r="G204">
        <f>IFERROR(VLOOKUP(A204,'N Index Datas(원본)'!$K$2:$L$4600,2,0),"")</f>
        <v>1849.67</v>
      </c>
    </row>
    <row r="205" spans="1:15" ht="17.25" thickBot="1" x14ac:dyDescent="0.35">
      <c r="A205" s="37">
        <v>36832</v>
      </c>
      <c r="B205">
        <v>69.680000000000007</v>
      </c>
      <c r="C205">
        <v>1428.32</v>
      </c>
      <c r="D205">
        <v>14837.78</v>
      </c>
      <c r="E205">
        <v>5092.63</v>
      </c>
      <c r="F205">
        <f>IFERROR(VLOOKUP(A205,'N Index Datas(원본)'!$I$2:$J$4600,2,0),"")</f>
        <v>15291.54</v>
      </c>
      <c r="G205">
        <f>IFERROR(VLOOKUP(A205,'N Index Datas(원본)'!$K$2:$L$4600,2,0),"")</f>
        <v>1808.68</v>
      </c>
    </row>
    <row r="206" spans="1:15" ht="17.25" thickBot="1" x14ac:dyDescent="0.35">
      <c r="A206" s="37">
        <v>36833</v>
      </c>
      <c r="B206">
        <v>69.94</v>
      </c>
      <c r="C206">
        <v>1426.69</v>
      </c>
      <c r="D206">
        <v>14837.78</v>
      </c>
      <c r="E206">
        <v>5101.3999999999996</v>
      </c>
      <c r="F206">
        <f>IFERROR(VLOOKUP(A206,'N Index Datas(원본)'!$I$2:$J$4600,2,0),"")</f>
        <v>15594.12</v>
      </c>
      <c r="G206">
        <f>IFERROR(VLOOKUP(A206,'N Index Datas(원본)'!$K$2:$L$4600,2,0),"")</f>
        <v>1850.67</v>
      </c>
    </row>
    <row r="207" spans="1:15" ht="17.25" thickBot="1" x14ac:dyDescent="0.35">
      <c r="A207" s="37">
        <v>36836</v>
      </c>
      <c r="B207">
        <v>69.37</v>
      </c>
      <c r="C207">
        <v>1432.19</v>
      </c>
      <c r="D207">
        <v>15371.44</v>
      </c>
      <c r="E207">
        <v>5091.25</v>
      </c>
      <c r="F207">
        <f>IFERROR(VLOOKUP(A207,'N Index Datas(원본)'!$I$2:$J$4600,2,0),"")</f>
        <v>15671.15</v>
      </c>
      <c r="G207">
        <f>IFERROR(VLOOKUP(A207,'N Index Datas(원본)'!$K$2:$L$4600,2,0),"")</f>
        <v>1886.36</v>
      </c>
    </row>
    <row r="208" spans="1:15" ht="17.25" thickBot="1" x14ac:dyDescent="0.35">
      <c r="A208" s="37">
        <v>36837</v>
      </c>
      <c r="B208">
        <v>69.02</v>
      </c>
      <c r="C208">
        <v>1431.87</v>
      </c>
      <c r="D208">
        <v>15340.33</v>
      </c>
      <c r="E208">
        <v>5076.8</v>
      </c>
      <c r="F208">
        <f>IFERROR(VLOOKUP(A208,'N Index Datas(원본)'!$I$2:$J$4600,2,0),"")</f>
        <v>15820.79</v>
      </c>
      <c r="G208">
        <f>IFERROR(VLOOKUP(A208,'N Index Datas(원본)'!$K$2:$L$4600,2,0),"")</f>
        <v>1875.59</v>
      </c>
    </row>
    <row r="209" spans="1:7" ht="17.25" thickBot="1" x14ac:dyDescent="0.35">
      <c r="A209" s="37">
        <v>36838</v>
      </c>
      <c r="B209">
        <v>69.77</v>
      </c>
      <c r="C209">
        <v>1409.28</v>
      </c>
      <c r="D209">
        <v>15399.64</v>
      </c>
      <c r="E209">
        <v>5055.05</v>
      </c>
      <c r="F209">
        <f>IFERROR(VLOOKUP(A209,'N Index Datas(원본)'!$I$2:$J$4600,2,0),"")</f>
        <v>15654.13</v>
      </c>
      <c r="G209">
        <f>IFERROR(VLOOKUP(A209,'N Index Datas(원본)'!$K$2:$L$4600,2,0),"")</f>
        <v>1845.76</v>
      </c>
    </row>
    <row r="210" spans="1:7" ht="17.25" thickBot="1" x14ac:dyDescent="0.35">
      <c r="A210" s="37">
        <v>36839</v>
      </c>
      <c r="B210">
        <v>70.09</v>
      </c>
      <c r="C210">
        <v>1400.14</v>
      </c>
      <c r="D210">
        <v>15060.05</v>
      </c>
      <c r="E210">
        <v>5017.6899999999996</v>
      </c>
      <c r="F210">
        <f>IFERROR(VLOOKUP(A210,'N Index Datas(원본)'!$I$2:$J$4600,2,0),"")</f>
        <v>15504.8</v>
      </c>
      <c r="G210">
        <f>IFERROR(VLOOKUP(A210,'N Index Datas(원본)'!$K$2:$L$4600,2,0),"")</f>
        <v>1836.38</v>
      </c>
    </row>
    <row r="211" spans="1:7" ht="17.25" thickBot="1" x14ac:dyDescent="0.35">
      <c r="A211" s="37">
        <v>36840</v>
      </c>
      <c r="B211">
        <v>70.64</v>
      </c>
      <c r="C211">
        <v>1365.98</v>
      </c>
      <c r="D211">
        <v>14988.54</v>
      </c>
      <c r="E211">
        <v>4934.47</v>
      </c>
      <c r="F211">
        <f>IFERROR(VLOOKUP(A211,'N Index Datas(원본)'!$I$2:$J$4600,2,0),"")</f>
        <v>15389.39</v>
      </c>
      <c r="G211">
        <f>IFERROR(VLOOKUP(A211,'N Index Datas(원본)'!$K$2:$L$4600,2,0),"")</f>
        <v>1821.36</v>
      </c>
    </row>
    <row r="212" spans="1:7" ht="17.25" thickBot="1" x14ac:dyDescent="0.35">
      <c r="A212" s="37">
        <v>36843</v>
      </c>
      <c r="B212">
        <v>67.2</v>
      </c>
      <c r="C212">
        <v>1351.26</v>
      </c>
      <c r="D212">
        <v>14664.64</v>
      </c>
      <c r="E212">
        <v>4847.46</v>
      </c>
      <c r="F212">
        <f>IFERROR(VLOOKUP(A212,'N Index Datas(원본)'!$I$2:$J$4600,2,0),"")</f>
        <v>14815.69</v>
      </c>
      <c r="G212">
        <f>IFERROR(VLOOKUP(A212,'N Index Datas(원본)'!$K$2:$L$4600,2,0),"")</f>
        <v>1746.54</v>
      </c>
    </row>
    <row r="213" spans="1:7" ht="17.25" thickBot="1" x14ac:dyDescent="0.35">
      <c r="A213" s="37">
        <v>36844</v>
      </c>
      <c r="B213">
        <v>68.989999999999995</v>
      </c>
      <c r="C213">
        <v>1382.95</v>
      </c>
      <c r="D213">
        <v>14660.04</v>
      </c>
      <c r="E213">
        <v>5011.12</v>
      </c>
      <c r="F213">
        <f>IFERROR(VLOOKUP(A213,'N Index Datas(원본)'!$I$2:$J$4600,2,0),"")</f>
        <v>15177.52</v>
      </c>
      <c r="G213">
        <f>IFERROR(VLOOKUP(A213,'N Index Datas(원본)'!$K$2:$L$4600,2,0),"")</f>
        <v>1792.13</v>
      </c>
    </row>
    <row r="214" spans="1:7" ht="17.25" thickBot="1" x14ac:dyDescent="0.35">
      <c r="A214" s="37">
        <v>36845</v>
      </c>
      <c r="B214">
        <v>69.55</v>
      </c>
      <c r="C214">
        <v>1389.81</v>
      </c>
      <c r="D214">
        <v>14799.14</v>
      </c>
      <c r="E214">
        <v>5053.4799999999996</v>
      </c>
      <c r="F214">
        <f>IFERROR(VLOOKUP(A214,'N Index Datas(원본)'!$I$2:$J$4600,2,0),"")</f>
        <v>15127.4</v>
      </c>
      <c r="G214">
        <f>IFERROR(VLOOKUP(A214,'N Index Datas(원본)'!$K$2:$L$4600,2,0),"")</f>
        <v>1784.79</v>
      </c>
    </row>
    <row r="215" spans="1:7" ht="17.25" thickBot="1" x14ac:dyDescent="0.35">
      <c r="A215" s="37">
        <v>36846</v>
      </c>
      <c r="B215">
        <v>69.25</v>
      </c>
      <c r="C215">
        <v>1372.32</v>
      </c>
      <c r="D215">
        <v>14587.03</v>
      </c>
      <c r="E215">
        <v>5010.6499999999996</v>
      </c>
      <c r="F215">
        <f>IFERROR(VLOOKUP(A215,'N Index Datas(원본)'!$I$2:$J$4600,2,0),"")</f>
        <v>15298.35</v>
      </c>
      <c r="G215">
        <f>IFERROR(VLOOKUP(A215,'N Index Datas(원본)'!$K$2:$L$4600,2,0),"")</f>
        <v>1834.17</v>
      </c>
    </row>
    <row r="216" spans="1:7" ht="17.25" thickBot="1" x14ac:dyDescent="0.35">
      <c r="A216" s="37">
        <v>36847</v>
      </c>
      <c r="B216">
        <v>68.73</v>
      </c>
      <c r="C216">
        <v>1367.72</v>
      </c>
      <c r="D216">
        <v>14544.3</v>
      </c>
      <c r="E216">
        <v>4961.54</v>
      </c>
      <c r="F216">
        <f>IFERROR(VLOOKUP(A216,'N Index Datas(원본)'!$I$2:$J$4600,2,0),"")</f>
        <v>15180.85</v>
      </c>
      <c r="G216">
        <f>IFERROR(VLOOKUP(A216,'N Index Datas(원본)'!$K$2:$L$4600,2,0),"")</f>
        <v>1825.35</v>
      </c>
    </row>
    <row r="217" spans="1:7" ht="17.25" thickBot="1" x14ac:dyDescent="0.35">
      <c r="A217" s="37">
        <v>36850</v>
      </c>
      <c r="B217">
        <v>66.900000000000006</v>
      </c>
      <c r="C217">
        <v>1342.62</v>
      </c>
      <c r="D217">
        <v>14531.65</v>
      </c>
      <c r="E217">
        <v>4849.33</v>
      </c>
      <c r="F217">
        <f>IFERROR(VLOOKUP(A217,'N Index Datas(원본)'!$I$2:$J$4600,2,0),"")</f>
        <v>15346.66</v>
      </c>
      <c r="G217">
        <f>IFERROR(VLOOKUP(A217,'N Index Datas(원본)'!$K$2:$L$4600,2,0),"")</f>
        <v>1830.04</v>
      </c>
    </row>
    <row r="218" spans="1:7" ht="17.25" thickBot="1" x14ac:dyDescent="0.35">
      <c r="A218" s="37">
        <v>36851</v>
      </c>
      <c r="B218">
        <v>66.14</v>
      </c>
      <c r="C218">
        <v>1347.35</v>
      </c>
      <c r="D218">
        <v>14408.46</v>
      </c>
      <c r="E218">
        <v>4893.95</v>
      </c>
      <c r="F218">
        <f>IFERROR(VLOOKUP(A218,'N Index Datas(원본)'!$I$2:$J$4600,2,0),"")</f>
        <v>15188.3</v>
      </c>
      <c r="G218">
        <f>IFERROR(VLOOKUP(A218,'N Index Datas(원본)'!$K$2:$L$4600,2,0),"")</f>
        <v>1817.32</v>
      </c>
    </row>
    <row r="219" spans="1:7" ht="17.25" thickBot="1" x14ac:dyDescent="0.35">
      <c r="A219" s="37">
        <v>36852</v>
      </c>
      <c r="B219">
        <v>64.930000000000007</v>
      </c>
      <c r="C219">
        <v>1322.36</v>
      </c>
      <c r="D219">
        <v>14301.31</v>
      </c>
      <c r="E219">
        <v>4783.3500000000004</v>
      </c>
      <c r="F219">
        <f>IFERROR(VLOOKUP(A219,'N Index Datas(원본)'!$I$2:$J$4600,2,0),"")</f>
        <v>14772.51</v>
      </c>
      <c r="G219">
        <f>IFERROR(VLOOKUP(A219,'N Index Datas(원본)'!$K$2:$L$4600,2,0),"")</f>
        <v>1782.01</v>
      </c>
    </row>
    <row r="220" spans="1:7" ht="17.25" thickBot="1" x14ac:dyDescent="0.35">
      <c r="A220" s="37">
        <v>36853</v>
      </c>
      <c r="B220">
        <v>64.02</v>
      </c>
      <c r="C220">
        <v>1322.36</v>
      </c>
      <c r="D220">
        <v>14301.31</v>
      </c>
      <c r="E220">
        <v>4837.4799999999996</v>
      </c>
      <c r="F220">
        <f>IFERROR(VLOOKUP(A220,'N Index Datas(원본)'!$I$2:$J$4600,2,0),"")</f>
        <v>14563.51</v>
      </c>
      <c r="G220">
        <f>IFERROR(VLOOKUP(A220,'N Index Datas(원본)'!$K$2:$L$4600,2,0),"")</f>
        <v>1785.49</v>
      </c>
    </row>
    <row r="221" spans="1:7" ht="17.25" thickBot="1" x14ac:dyDescent="0.35">
      <c r="A221" s="37">
        <v>36854</v>
      </c>
      <c r="B221">
        <v>66.239999999999995</v>
      </c>
      <c r="C221">
        <v>1341.77</v>
      </c>
      <c r="D221">
        <v>14315.35</v>
      </c>
      <c r="E221">
        <v>4940.22</v>
      </c>
      <c r="F221">
        <f>IFERROR(VLOOKUP(A221,'N Index Datas(원본)'!$I$2:$J$4600,2,0),"")</f>
        <v>14376.9</v>
      </c>
      <c r="G221">
        <f>IFERROR(VLOOKUP(A221,'N Index Datas(원본)'!$K$2:$L$4600,2,0),"")</f>
        <v>1778.67</v>
      </c>
    </row>
    <row r="222" spans="1:7" ht="17.25" thickBot="1" x14ac:dyDescent="0.35">
      <c r="A222" s="37">
        <v>36857</v>
      </c>
      <c r="B222">
        <v>69.36</v>
      </c>
      <c r="C222">
        <v>1348.97</v>
      </c>
      <c r="D222">
        <v>14720.39</v>
      </c>
      <c r="E222">
        <v>4945.34</v>
      </c>
      <c r="F222">
        <f>IFERROR(VLOOKUP(A222,'N Index Datas(원본)'!$I$2:$J$4600,2,0),"")</f>
        <v>14602.76</v>
      </c>
      <c r="G222">
        <f>IFERROR(VLOOKUP(A222,'N Index Datas(원본)'!$K$2:$L$4600,2,0),"")</f>
        <v>1753.53</v>
      </c>
    </row>
    <row r="223" spans="1:7" ht="17.25" thickBot="1" x14ac:dyDescent="0.35">
      <c r="A223" s="37">
        <v>36858</v>
      </c>
      <c r="B223">
        <v>67.12</v>
      </c>
      <c r="C223">
        <v>1336.09</v>
      </c>
      <c r="D223">
        <v>14658.87</v>
      </c>
      <c r="E223">
        <v>4893.46</v>
      </c>
      <c r="F223">
        <f>IFERROR(VLOOKUP(A223,'N Index Datas(원본)'!$I$2:$J$4600,2,0),"")</f>
        <v>14566.22</v>
      </c>
      <c r="G223">
        <f>IFERROR(VLOOKUP(A223,'N Index Datas(원본)'!$K$2:$L$4600,2,0),"")</f>
        <v>1702.46</v>
      </c>
    </row>
    <row r="224" spans="1:7" ht="17.25" thickBot="1" x14ac:dyDescent="0.35">
      <c r="A224" s="37">
        <v>36859</v>
      </c>
      <c r="B224">
        <v>64.45</v>
      </c>
      <c r="C224">
        <v>1341.91</v>
      </c>
      <c r="D224">
        <v>14507.64</v>
      </c>
      <c r="E224">
        <v>4907.6099999999997</v>
      </c>
      <c r="F224">
        <f>IFERROR(VLOOKUP(A224,'N Index Datas(원본)'!$I$2:$J$4600,2,0),"")</f>
        <v>14169.06</v>
      </c>
      <c r="G224">
        <f>IFERROR(VLOOKUP(A224,'N Index Datas(원본)'!$K$2:$L$4600,2,0),"")</f>
        <v>1593.73</v>
      </c>
    </row>
    <row r="225" spans="1:7" ht="17.25" thickBot="1" x14ac:dyDescent="0.35">
      <c r="A225" s="37">
        <v>36860</v>
      </c>
      <c r="B225">
        <v>63.48</v>
      </c>
      <c r="C225">
        <v>1314.95</v>
      </c>
      <c r="D225">
        <v>14648.51</v>
      </c>
      <c r="E225">
        <v>4790.08</v>
      </c>
      <c r="F225">
        <f>IFERROR(VLOOKUP(A225,'N Index Datas(원본)'!$I$2:$J$4600,2,0),"")</f>
        <v>13984.39</v>
      </c>
      <c r="G225">
        <f>IFERROR(VLOOKUP(A225,'N Index Datas(원본)'!$K$2:$L$4600,2,0),"")</f>
        <v>1600.16</v>
      </c>
    </row>
    <row r="226" spans="1:7" ht="17.25" thickBot="1" x14ac:dyDescent="0.35">
      <c r="A226" s="37">
        <v>36861</v>
      </c>
      <c r="B226">
        <v>64.23</v>
      </c>
      <c r="C226">
        <v>1315.23</v>
      </c>
      <c r="D226">
        <v>14835.33</v>
      </c>
      <c r="E226">
        <v>4839.2700000000004</v>
      </c>
      <c r="F226">
        <f>IFERROR(VLOOKUP(A226,'N Index Datas(원본)'!$I$2:$J$4600,2,0),"")</f>
        <v>14441.43</v>
      </c>
      <c r="G226">
        <f>IFERROR(VLOOKUP(A226,'N Index Datas(원본)'!$K$2:$L$4600,2,0),"")</f>
        <v>1658.69</v>
      </c>
    </row>
    <row r="227" spans="1:7" ht="17.25" thickBot="1" x14ac:dyDescent="0.35">
      <c r="A227" s="37">
        <v>36864</v>
      </c>
      <c r="B227">
        <v>62.5</v>
      </c>
      <c r="C227">
        <v>1324.97</v>
      </c>
      <c r="D227">
        <v>14954.73</v>
      </c>
      <c r="E227">
        <v>4734.72</v>
      </c>
      <c r="F227">
        <f>IFERROR(VLOOKUP(A227,'N Index Datas(원본)'!$I$2:$J$4600,2,0),"")</f>
        <v>14559.24</v>
      </c>
      <c r="G227">
        <f>IFERROR(VLOOKUP(A227,'N Index Datas(원본)'!$K$2:$L$4600,2,0),"")</f>
        <v>1694.78</v>
      </c>
    </row>
    <row r="228" spans="1:7" ht="17.25" thickBot="1" x14ac:dyDescent="0.35">
      <c r="A228" s="37">
        <v>36865</v>
      </c>
      <c r="B228">
        <v>64.569999999999993</v>
      </c>
      <c r="C228">
        <v>1376.54</v>
      </c>
      <c r="D228">
        <v>14695.05</v>
      </c>
      <c r="E228">
        <v>4911.93</v>
      </c>
      <c r="F228">
        <f>IFERROR(VLOOKUP(A228,'N Index Datas(원본)'!$I$2:$J$4600,2,0),"")</f>
        <v>14573.21</v>
      </c>
      <c r="G228">
        <f>IFERROR(VLOOKUP(A228,'N Index Datas(원본)'!$K$2:$L$4600,2,0),"")</f>
        <v>1695.17</v>
      </c>
    </row>
    <row r="229" spans="1:7" ht="17.25" thickBot="1" x14ac:dyDescent="0.35">
      <c r="A229" s="37">
        <v>36866</v>
      </c>
      <c r="B229">
        <v>64.72</v>
      </c>
      <c r="C229">
        <v>1351.46</v>
      </c>
      <c r="D229">
        <v>14889.37</v>
      </c>
      <c r="E229">
        <v>4869.4799999999996</v>
      </c>
      <c r="F229">
        <f>IFERROR(VLOOKUP(A229,'N Index Datas(원본)'!$I$2:$J$4600,2,0),"")</f>
        <v>15098.95</v>
      </c>
      <c r="G229">
        <f>IFERROR(VLOOKUP(A229,'N Index Datas(원본)'!$K$2:$L$4600,2,0),"")</f>
        <v>1718.31</v>
      </c>
    </row>
    <row r="230" spans="1:7" ht="17.25" thickBot="1" x14ac:dyDescent="0.35">
      <c r="A230" s="37">
        <v>36867</v>
      </c>
      <c r="B230">
        <v>65.58</v>
      </c>
      <c r="C230">
        <v>1343.55</v>
      </c>
      <c r="D230">
        <v>14720.36</v>
      </c>
      <c r="E230">
        <v>4900.6000000000004</v>
      </c>
      <c r="F230">
        <f>IFERROR(VLOOKUP(A230,'N Index Datas(원본)'!$I$2:$J$4600,2,0),"")</f>
        <v>15011.52</v>
      </c>
      <c r="G230">
        <f>IFERROR(VLOOKUP(A230,'N Index Datas(원본)'!$K$2:$L$4600,2,0),"")</f>
        <v>1684.09</v>
      </c>
    </row>
    <row r="231" spans="1:7" ht="17.25" thickBot="1" x14ac:dyDescent="0.35">
      <c r="A231" s="37">
        <v>36868</v>
      </c>
      <c r="B231">
        <v>67.06</v>
      </c>
      <c r="C231">
        <v>1369.89</v>
      </c>
      <c r="D231">
        <v>14696.51</v>
      </c>
      <c r="E231">
        <v>4889.72</v>
      </c>
      <c r="F231">
        <f>IFERROR(VLOOKUP(A231,'N Index Datas(원본)'!$I$2:$J$4600,2,0),"")</f>
        <v>15189.33</v>
      </c>
      <c r="G231">
        <f>IFERROR(VLOOKUP(A231,'N Index Datas(원본)'!$K$2:$L$4600,2,0),"")</f>
        <v>1695.73</v>
      </c>
    </row>
    <row r="232" spans="1:7" ht="17.25" thickBot="1" x14ac:dyDescent="0.35">
      <c r="A232" s="37">
        <v>36871</v>
      </c>
      <c r="B232">
        <v>69.760000000000005</v>
      </c>
      <c r="C232">
        <v>1380.2</v>
      </c>
      <c r="D232">
        <v>15015.7</v>
      </c>
      <c r="E232">
        <v>4970.66</v>
      </c>
      <c r="F232">
        <f>IFERROR(VLOOKUP(A232,'N Index Datas(원본)'!$I$2:$J$4600,2,0),"")</f>
        <v>15408.54</v>
      </c>
      <c r="G232">
        <f>IFERROR(VLOOKUP(A232,'N Index Datas(원본)'!$K$2:$L$4600,2,0),"")</f>
        <v>1665.2</v>
      </c>
    </row>
    <row r="233" spans="1:7" ht="17.25" thickBot="1" x14ac:dyDescent="0.35">
      <c r="A233" s="37">
        <v>36872</v>
      </c>
      <c r="B233">
        <v>68.16</v>
      </c>
      <c r="C233">
        <v>1371.18</v>
      </c>
      <c r="D233">
        <v>15114.64</v>
      </c>
      <c r="E233">
        <v>4947.72</v>
      </c>
      <c r="F233">
        <f>IFERROR(VLOOKUP(A233,'N Index Datas(원본)'!$I$2:$J$4600,2,0),"")</f>
        <v>15329.6</v>
      </c>
      <c r="G233">
        <f>IFERROR(VLOOKUP(A233,'N Index Datas(원본)'!$K$2:$L$4600,2,0),"")</f>
        <v>1694.52</v>
      </c>
    </row>
    <row r="234" spans="1:7" ht="17.25" thickBot="1" x14ac:dyDescent="0.35">
      <c r="A234" s="37">
        <v>36873</v>
      </c>
      <c r="B234">
        <v>70.150000000000006</v>
      </c>
      <c r="C234">
        <v>1359.99</v>
      </c>
      <c r="D234">
        <v>15168.68</v>
      </c>
      <c r="E234">
        <v>4890.16</v>
      </c>
      <c r="F234">
        <f>IFERROR(VLOOKUP(A234,'N Index Datas(원본)'!$I$2:$J$4600,2,0),"")</f>
        <v>15621.73</v>
      </c>
      <c r="G234">
        <f>IFERROR(VLOOKUP(A234,'N Index Datas(원본)'!$K$2:$L$4600,2,0),"")</f>
        <v>1719.7</v>
      </c>
    </row>
    <row r="235" spans="1:7" ht="17.25" thickBot="1" x14ac:dyDescent="0.35">
      <c r="A235" s="37">
        <v>36874</v>
      </c>
      <c r="B235">
        <v>68.61</v>
      </c>
      <c r="C235">
        <v>1340.93</v>
      </c>
      <c r="D235">
        <v>14927.19</v>
      </c>
      <c r="E235">
        <v>4810.9399999999996</v>
      </c>
      <c r="F235">
        <f>IFERROR(VLOOKUP(A235,'N Index Datas(원본)'!$I$2:$J$4600,2,0),"")</f>
        <v>15496.99</v>
      </c>
      <c r="G235">
        <f>IFERROR(VLOOKUP(A235,'N Index Datas(원본)'!$K$2:$L$4600,2,0),"")</f>
        <v>1692.43</v>
      </c>
    </row>
    <row r="236" spans="1:7" ht="17.25" thickBot="1" x14ac:dyDescent="0.35">
      <c r="A236" s="37">
        <v>36875</v>
      </c>
      <c r="B236">
        <v>66.84</v>
      </c>
      <c r="C236">
        <v>1312.15</v>
      </c>
      <c r="D236">
        <v>14552.29</v>
      </c>
      <c r="E236">
        <v>4718</v>
      </c>
      <c r="F236">
        <f>IFERROR(VLOOKUP(A236,'N Index Datas(원본)'!$I$2:$J$4600,2,0),"")</f>
        <v>14975.53</v>
      </c>
      <c r="G236">
        <f>IFERROR(VLOOKUP(A236,'N Index Datas(원본)'!$K$2:$L$4600,2,0),"")</f>
        <v>1645.75</v>
      </c>
    </row>
    <row r="237" spans="1:7" ht="17.25" thickBot="1" x14ac:dyDescent="0.35">
      <c r="A237" s="37">
        <v>36878</v>
      </c>
      <c r="B237">
        <v>67.56</v>
      </c>
      <c r="C237">
        <v>1322.74</v>
      </c>
      <c r="D237">
        <v>14483.9</v>
      </c>
      <c r="E237">
        <v>4744.26</v>
      </c>
      <c r="F237">
        <f>IFERROR(VLOOKUP(A237,'N Index Datas(원본)'!$I$2:$J$4600,2,0),"")</f>
        <v>15024.53</v>
      </c>
      <c r="G237">
        <f>IFERROR(VLOOKUP(A237,'N Index Datas(원본)'!$K$2:$L$4600,2,0),"")</f>
        <v>1631.59</v>
      </c>
    </row>
    <row r="238" spans="1:7" ht="17.25" thickBot="1" x14ac:dyDescent="0.35">
      <c r="A238" s="37">
        <v>36879</v>
      </c>
      <c r="B238">
        <v>66.47</v>
      </c>
      <c r="C238">
        <v>1305.5999999999999</v>
      </c>
      <c r="D238">
        <v>14132.37</v>
      </c>
      <c r="E238">
        <v>4814.6400000000003</v>
      </c>
      <c r="F238">
        <f>IFERROR(VLOOKUP(A238,'N Index Datas(원본)'!$I$2:$J$4600,2,0),"")</f>
        <v>15188.04</v>
      </c>
      <c r="G238">
        <f>IFERROR(VLOOKUP(A238,'N Index Datas(원본)'!$K$2:$L$4600,2,0),"")</f>
        <v>1591.64</v>
      </c>
    </row>
    <row r="239" spans="1:7" ht="17.25" thickBot="1" x14ac:dyDescent="0.35">
      <c r="A239" s="37">
        <v>36880</v>
      </c>
      <c r="B239">
        <v>64.430000000000007</v>
      </c>
      <c r="C239">
        <v>1264.74</v>
      </c>
      <c r="D239">
        <v>13914.43</v>
      </c>
      <c r="E239">
        <v>4641.1499999999996</v>
      </c>
      <c r="F239">
        <f>IFERROR(VLOOKUP(A239,'N Index Datas(원본)'!$I$2:$J$4600,2,0),"")</f>
        <v>14930.72</v>
      </c>
      <c r="G239">
        <f>IFERROR(VLOOKUP(A239,'N Index Datas(원본)'!$K$2:$L$4600,2,0),"")</f>
        <v>1567.07</v>
      </c>
    </row>
    <row r="240" spans="1:7" ht="17.25" thickBot="1" x14ac:dyDescent="0.35">
      <c r="A240" s="37">
        <v>36881</v>
      </c>
      <c r="B240">
        <v>64.239999999999995</v>
      </c>
      <c r="C240">
        <v>1274.8599999999999</v>
      </c>
      <c r="D240">
        <v>13423.21</v>
      </c>
      <c r="E240">
        <v>4614.24</v>
      </c>
      <c r="F240">
        <f>IFERROR(VLOOKUP(A240,'N Index Datas(원본)'!$I$2:$J$4600,2,0),"")</f>
        <v>14659.32</v>
      </c>
      <c r="G240">
        <f>IFERROR(VLOOKUP(A240,'N Index Datas(원본)'!$K$2:$L$4600,2,0),"")</f>
        <v>1543.27</v>
      </c>
    </row>
    <row r="241" spans="1:7" ht="17.25" thickBot="1" x14ac:dyDescent="0.35">
      <c r="A241" s="37">
        <v>36882</v>
      </c>
      <c r="B241">
        <v>62.83</v>
      </c>
      <c r="C241">
        <v>1305.97</v>
      </c>
      <c r="D241">
        <v>13427.08</v>
      </c>
      <c r="E241">
        <v>4655.87</v>
      </c>
      <c r="F241">
        <f>IFERROR(VLOOKUP(A241,'N Index Datas(원본)'!$I$2:$J$4600,2,0),"")</f>
        <v>14738.21</v>
      </c>
      <c r="G241">
        <f>IFERROR(VLOOKUP(A241,'N Index Datas(원본)'!$K$2:$L$4600,2,0),"")</f>
        <v>1562.51</v>
      </c>
    </row>
    <row r="242" spans="1:7" ht="17.25" thickBot="1" x14ac:dyDescent="0.35">
      <c r="A242" s="37">
        <v>36886</v>
      </c>
      <c r="B242">
        <v>63.35</v>
      </c>
      <c r="C242">
        <v>1315.19</v>
      </c>
      <c r="D242">
        <v>14007.85</v>
      </c>
      <c r="E242">
        <v>4655.87</v>
      </c>
      <c r="F242">
        <v>14738.21</v>
      </c>
      <c r="G242">
        <v>1562.51</v>
      </c>
    </row>
    <row r="243" spans="1:7" ht="17.25" thickBot="1" x14ac:dyDescent="0.35">
      <c r="A243" s="37">
        <v>36893</v>
      </c>
      <c r="B243">
        <v>65.41</v>
      </c>
      <c r="C243">
        <v>1283.27</v>
      </c>
      <c r="D243">
        <v>14007.85</v>
      </c>
      <c r="E243">
        <v>4701.68</v>
      </c>
      <c r="F243">
        <f>IFERROR(VLOOKUP(A243,'N Index Datas(원본)'!$I$2:$J$4600,2,0),"")</f>
        <v>14869.94</v>
      </c>
      <c r="G243">
        <f>IFERROR(VLOOKUP(A243,'N Index Datas(원본)'!$K$2:$L$4600,2,0),"")</f>
        <v>1609.41</v>
      </c>
    </row>
    <row r="244" spans="1:7" ht="17.25" thickBot="1" x14ac:dyDescent="0.35">
      <c r="A244" s="37">
        <v>36894</v>
      </c>
      <c r="B244">
        <v>65.38</v>
      </c>
      <c r="C244">
        <v>1347.56</v>
      </c>
      <c r="D244">
        <v>14007.85</v>
      </c>
      <c r="E244">
        <v>4660.4799999999996</v>
      </c>
      <c r="F244">
        <f>IFERROR(VLOOKUP(A244,'N Index Datas(원본)'!$I$2:$J$4600,2,0),"")</f>
        <v>14589.58</v>
      </c>
      <c r="G244">
        <f>IFERROR(VLOOKUP(A244,'N Index Datas(원본)'!$K$2:$L$4600,2,0),"")</f>
        <v>1582.66</v>
      </c>
    </row>
    <row r="245" spans="1:7" ht="17.25" thickBot="1" x14ac:dyDescent="0.35">
      <c r="A245" s="37">
        <v>36895</v>
      </c>
      <c r="B245">
        <v>70.14</v>
      </c>
      <c r="C245">
        <v>1333.34</v>
      </c>
      <c r="D245">
        <v>13691.49</v>
      </c>
      <c r="E245">
        <v>4752.71</v>
      </c>
      <c r="F245">
        <f>IFERROR(VLOOKUP(A245,'N Index Datas(원본)'!$I$2:$J$4600,2,0),"")</f>
        <v>15235.03</v>
      </c>
      <c r="G245">
        <f>IFERROR(VLOOKUP(A245,'N Index Datas(원본)'!$K$2:$L$4600,2,0),"")</f>
        <v>1672.72</v>
      </c>
    </row>
    <row r="246" spans="1:7" ht="17.25" thickBot="1" x14ac:dyDescent="0.35">
      <c r="A246" s="37">
        <v>36896</v>
      </c>
      <c r="B246">
        <v>73.150000000000006</v>
      </c>
      <c r="C246">
        <v>1298.3499999999999</v>
      </c>
      <c r="D246">
        <v>13867.61</v>
      </c>
      <c r="E246">
        <v>4734.4799999999996</v>
      </c>
      <c r="F246">
        <f>IFERROR(VLOOKUP(A246,'N Index Datas(원본)'!$I$2:$J$4600,2,0),"")</f>
        <v>15447.61</v>
      </c>
      <c r="G246">
        <f>IFERROR(VLOOKUP(A246,'N Index Datas(원본)'!$K$2:$L$4600,2,0),"")</f>
        <v>1624.43</v>
      </c>
    </row>
    <row r="247" spans="1:7" ht="17.25" thickBot="1" x14ac:dyDescent="0.35">
      <c r="A247" s="37">
        <v>36899</v>
      </c>
      <c r="B247">
        <v>73.83</v>
      </c>
      <c r="C247">
        <v>1295.8599999999999</v>
      </c>
      <c r="D247">
        <v>13867.61</v>
      </c>
      <c r="E247">
        <v>4711.3100000000004</v>
      </c>
      <c r="F247">
        <f>IFERROR(VLOOKUP(A247,'N Index Datas(원본)'!$I$2:$J$4600,2,0),"")</f>
        <v>15436.53</v>
      </c>
      <c r="G247">
        <f>IFERROR(VLOOKUP(A247,'N Index Datas(원본)'!$K$2:$L$4600,2,0),"")</f>
        <v>1658.56</v>
      </c>
    </row>
    <row r="248" spans="1:7" ht="17.25" thickBot="1" x14ac:dyDescent="0.35">
      <c r="A248" s="37">
        <v>36900</v>
      </c>
      <c r="B248">
        <v>74.2</v>
      </c>
      <c r="C248">
        <v>1300.8</v>
      </c>
      <c r="D248">
        <v>13610.51</v>
      </c>
      <c r="E248">
        <v>4641.79</v>
      </c>
      <c r="F248">
        <f>IFERROR(VLOOKUP(A248,'N Index Datas(원본)'!$I$2:$J$4600,2,0),"")</f>
        <v>15500.59</v>
      </c>
      <c r="G248">
        <f>IFERROR(VLOOKUP(A248,'N Index Datas(원본)'!$K$2:$L$4600,2,0),"")</f>
        <v>1650.74</v>
      </c>
    </row>
    <row r="249" spans="1:7" ht="17.25" thickBot="1" x14ac:dyDescent="0.35">
      <c r="A249" s="37">
        <v>36901</v>
      </c>
      <c r="B249">
        <v>70.489999999999995</v>
      </c>
      <c r="C249">
        <v>1313.27</v>
      </c>
      <c r="D249">
        <v>13432.65</v>
      </c>
      <c r="E249">
        <v>4598.82</v>
      </c>
      <c r="F249">
        <f>IFERROR(VLOOKUP(A249,'N Index Datas(원본)'!$I$2:$J$4600,2,0),"")</f>
        <v>15435.79</v>
      </c>
      <c r="G249">
        <f>IFERROR(VLOOKUP(A249,'N Index Datas(원본)'!$K$2:$L$4600,2,0),"")</f>
        <v>1642.62</v>
      </c>
    </row>
    <row r="250" spans="1:7" ht="17.25" thickBot="1" x14ac:dyDescent="0.35">
      <c r="A250" s="37">
        <v>36902</v>
      </c>
      <c r="B250">
        <v>70.38</v>
      </c>
      <c r="C250">
        <v>1326.82</v>
      </c>
      <c r="D250">
        <v>13201.07</v>
      </c>
      <c r="E250">
        <v>4686.88</v>
      </c>
      <c r="F250">
        <f>IFERROR(VLOOKUP(A250,'N Index Datas(원본)'!$I$2:$J$4600,2,0),"")</f>
        <v>15090.77</v>
      </c>
      <c r="G250">
        <f>IFERROR(VLOOKUP(A250,'N Index Datas(원본)'!$K$2:$L$4600,2,0),"")</f>
        <v>1576.32</v>
      </c>
    </row>
    <row r="251" spans="1:7" ht="17.25" thickBot="1" x14ac:dyDescent="0.35">
      <c r="A251" s="37">
        <v>36903</v>
      </c>
      <c r="B251">
        <v>74.040000000000006</v>
      </c>
      <c r="C251">
        <v>1318.32</v>
      </c>
      <c r="D251">
        <v>13347.74</v>
      </c>
      <c r="E251">
        <v>4737.95</v>
      </c>
      <c r="F251">
        <f>IFERROR(VLOOKUP(A251,'N Index Datas(원본)'!$I$2:$J$4600,2,0),"")</f>
        <v>15295.42</v>
      </c>
      <c r="G251">
        <f>IFERROR(VLOOKUP(A251,'N Index Datas(원본)'!$K$2:$L$4600,2,0),"")</f>
        <v>1600.63</v>
      </c>
    </row>
    <row r="252" spans="1:7" ht="17.25" thickBot="1" x14ac:dyDescent="0.35">
      <c r="A252" s="37">
        <v>36906</v>
      </c>
      <c r="B252">
        <v>75.58</v>
      </c>
      <c r="C252">
        <v>1318.32</v>
      </c>
      <c r="D252">
        <v>13506.23</v>
      </c>
      <c r="E252">
        <v>4763.53</v>
      </c>
      <c r="F252">
        <f>IFERROR(VLOOKUP(A252,'N Index Datas(원본)'!$I$2:$J$4600,2,0),"")</f>
        <v>15293.76</v>
      </c>
      <c r="G252">
        <f>IFERROR(VLOOKUP(A252,'N Index Datas(원본)'!$K$2:$L$4600,2,0),"")</f>
        <v>1605.28</v>
      </c>
    </row>
    <row r="253" spans="1:7" ht="17.25" thickBot="1" x14ac:dyDescent="0.35">
      <c r="A253" s="37">
        <v>36907</v>
      </c>
      <c r="B253">
        <v>76.16</v>
      </c>
      <c r="C253">
        <v>1326.65</v>
      </c>
      <c r="D253">
        <v>13584.45</v>
      </c>
      <c r="E253">
        <v>4693.82</v>
      </c>
      <c r="F253">
        <f>IFERROR(VLOOKUP(A253,'N Index Datas(원본)'!$I$2:$J$4600,2,0),"")</f>
        <v>15363.15</v>
      </c>
      <c r="G253">
        <f>IFERROR(VLOOKUP(A253,'N Index Datas(원본)'!$K$2:$L$4600,2,0),"")</f>
        <v>1608.32</v>
      </c>
    </row>
    <row r="254" spans="1:7" ht="17.25" thickBot="1" x14ac:dyDescent="0.35">
      <c r="A254" s="37">
        <v>36908</v>
      </c>
      <c r="B254">
        <v>75.25</v>
      </c>
      <c r="C254">
        <v>1329.47</v>
      </c>
      <c r="D254">
        <v>13667.63</v>
      </c>
      <c r="E254">
        <v>4787.45</v>
      </c>
      <c r="F254">
        <f>IFERROR(VLOOKUP(A254,'N Index Datas(원본)'!$I$2:$J$4600,2,0),"")</f>
        <v>15261.48</v>
      </c>
      <c r="G254">
        <f>IFERROR(VLOOKUP(A254,'N Index Datas(원본)'!$K$2:$L$4600,2,0),"")</f>
        <v>1606.76</v>
      </c>
    </row>
    <row r="255" spans="1:7" ht="17.25" thickBot="1" x14ac:dyDescent="0.35">
      <c r="A255" s="37">
        <v>36909</v>
      </c>
      <c r="B255">
        <v>76.39</v>
      </c>
      <c r="C255">
        <v>1347.97</v>
      </c>
      <c r="D255">
        <v>13873.92</v>
      </c>
      <c r="E255">
        <v>4754.97</v>
      </c>
      <c r="F255">
        <f>IFERROR(VLOOKUP(A255,'N Index Datas(원본)'!$I$2:$J$4600,2,0),"")</f>
        <v>15528.75</v>
      </c>
      <c r="G255">
        <f>IFERROR(VLOOKUP(A255,'N Index Datas(원본)'!$K$2:$L$4600,2,0),"")</f>
        <v>1622.17</v>
      </c>
    </row>
    <row r="256" spans="1:7" ht="17.25" thickBot="1" x14ac:dyDescent="0.35">
      <c r="A256" s="37">
        <v>36910</v>
      </c>
      <c r="B256">
        <v>78.599999999999994</v>
      </c>
      <c r="C256">
        <v>1342.54</v>
      </c>
      <c r="D256">
        <v>13989.12</v>
      </c>
      <c r="E256">
        <v>4720.03</v>
      </c>
      <c r="F256">
        <f>IFERROR(VLOOKUP(A256,'N Index Datas(원본)'!$I$2:$J$4600,2,0),"")</f>
        <v>15933.55</v>
      </c>
      <c r="G256">
        <f>IFERROR(VLOOKUP(A256,'N Index Datas(원본)'!$K$2:$L$4600,2,0),"")</f>
        <v>1619.26</v>
      </c>
    </row>
    <row r="257" spans="1:7" ht="17.25" thickBot="1" x14ac:dyDescent="0.35">
      <c r="A257" s="37">
        <v>36913</v>
      </c>
      <c r="B257">
        <v>79.47</v>
      </c>
      <c r="C257">
        <v>1342.9</v>
      </c>
      <c r="D257">
        <v>14032.42</v>
      </c>
      <c r="E257">
        <v>4743.3900000000003</v>
      </c>
      <c r="F257">
        <f>IFERROR(VLOOKUP(A257,'N Index Datas(원본)'!$I$2:$J$4600,2,0),"")</f>
        <v>16099.27</v>
      </c>
      <c r="G257">
        <f>IFERROR(VLOOKUP(A257,'N Index Datas(원본)'!$K$2:$L$4600,2,0),"")</f>
        <v>1636.02</v>
      </c>
    </row>
    <row r="258" spans="1:7" ht="17.25" thickBot="1" x14ac:dyDescent="0.35">
      <c r="A258" s="37">
        <v>36917</v>
      </c>
      <c r="B258">
        <v>74.64</v>
      </c>
      <c r="C258">
        <v>1354.95</v>
      </c>
      <c r="D258">
        <v>13696.06</v>
      </c>
      <c r="E258">
        <v>4760.2</v>
      </c>
      <c r="F258">
        <v>16099.27</v>
      </c>
      <c r="G258">
        <v>1636.02</v>
      </c>
    </row>
    <row r="259" spans="1:7" ht="17.25" thickBot="1" x14ac:dyDescent="0.35">
      <c r="A259" s="37">
        <v>36920</v>
      </c>
      <c r="B259">
        <v>75.16</v>
      </c>
      <c r="C259">
        <v>1364.17</v>
      </c>
      <c r="D259">
        <v>13845.28</v>
      </c>
      <c r="E259">
        <v>4757.09</v>
      </c>
      <c r="F259">
        <f>IFERROR(VLOOKUP(A259,'N Index Datas(원본)'!$I$2:$J$4600,2,0),"")</f>
        <v>16099.82</v>
      </c>
      <c r="G259">
        <f>IFERROR(VLOOKUP(A259,'N Index Datas(원본)'!$K$2:$L$4600,2,0),"")</f>
        <v>1619.05</v>
      </c>
    </row>
    <row r="260" spans="1:7" ht="17.25" thickBot="1" x14ac:dyDescent="0.35">
      <c r="A260" s="37">
        <v>36921</v>
      </c>
      <c r="B260">
        <v>74.44</v>
      </c>
      <c r="C260">
        <v>1373.73</v>
      </c>
      <c r="D260">
        <v>13826.65</v>
      </c>
      <c r="E260">
        <v>4726.6499999999996</v>
      </c>
      <c r="F260">
        <f>IFERROR(VLOOKUP(A260,'N Index Datas(원본)'!$I$2:$J$4600,2,0),"")</f>
        <v>15893.07</v>
      </c>
      <c r="G260">
        <f>IFERROR(VLOOKUP(A260,'N Index Datas(원본)'!$K$2:$L$4600,2,0),"")</f>
        <v>1583.13</v>
      </c>
    </row>
    <row r="261" spans="1:7" ht="17.25" thickBot="1" x14ac:dyDescent="0.35">
      <c r="A261" s="37">
        <v>36922</v>
      </c>
      <c r="B261">
        <v>77.98</v>
      </c>
      <c r="C261">
        <v>1366.01</v>
      </c>
      <c r="D261">
        <v>13843.55</v>
      </c>
      <c r="E261">
        <v>4779.8999999999996</v>
      </c>
      <c r="F261">
        <f>IFERROR(VLOOKUP(A261,'N Index Datas(원본)'!$I$2:$J$4600,2,0),"")</f>
        <v>16102.35</v>
      </c>
      <c r="G261">
        <f>IFERROR(VLOOKUP(A261,'N Index Datas(원본)'!$K$2:$L$4600,2,0),"")</f>
        <v>1588.26</v>
      </c>
    </row>
    <row r="262" spans="1:7" ht="17.25" thickBot="1" x14ac:dyDescent="0.35">
      <c r="A262" s="37">
        <v>36923</v>
      </c>
      <c r="B262">
        <v>77.27</v>
      </c>
      <c r="C262">
        <v>1373.47</v>
      </c>
      <c r="D262">
        <v>13779.55</v>
      </c>
      <c r="E262">
        <v>4709.1899999999996</v>
      </c>
      <c r="F262">
        <f>IFERROR(VLOOKUP(A262,'N Index Datas(원본)'!$I$2:$J$4600,2,0),"")</f>
        <v>16163.99</v>
      </c>
      <c r="G262">
        <f>IFERROR(VLOOKUP(A262,'N Index Datas(원본)'!$K$2:$L$4600,2,0),"")</f>
        <v>1602.11</v>
      </c>
    </row>
    <row r="263" spans="1:7" ht="17.25" thickBot="1" x14ac:dyDescent="0.35">
      <c r="A263" s="37">
        <v>36924</v>
      </c>
      <c r="B263">
        <v>76.7</v>
      </c>
      <c r="C263">
        <v>1349.47</v>
      </c>
      <c r="D263">
        <v>13703.63</v>
      </c>
      <c r="E263">
        <v>4665.1899999999996</v>
      </c>
      <c r="F263">
        <f>IFERROR(VLOOKUP(A263,'N Index Datas(원본)'!$I$2:$J$4600,2,0),"")</f>
        <v>16071.29</v>
      </c>
      <c r="G263">
        <f>IFERROR(VLOOKUP(A263,'N Index Datas(원본)'!$K$2:$L$4600,2,0),"")</f>
        <v>1607.76</v>
      </c>
    </row>
    <row r="264" spans="1:7" ht="17.25" thickBot="1" x14ac:dyDescent="0.35">
      <c r="A264" s="37">
        <v>36927</v>
      </c>
      <c r="B264">
        <v>72.87</v>
      </c>
      <c r="C264">
        <v>1354.31</v>
      </c>
      <c r="D264">
        <v>13385.52</v>
      </c>
      <c r="E264">
        <v>4668.57</v>
      </c>
      <c r="F264">
        <f>IFERROR(VLOOKUP(A264,'N Index Datas(원본)'!$I$2:$J$4600,2,0),"")</f>
        <v>15830.84</v>
      </c>
      <c r="G264">
        <f>IFERROR(VLOOKUP(A264,'N Index Datas(원본)'!$K$2:$L$4600,2,0),"")</f>
        <v>1590.43</v>
      </c>
    </row>
    <row r="265" spans="1:7" ht="17.25" thickBot="1" x14ac:dyDescent="0.35">
      <c r="A265" s="37">
        <v>36928</v>
      </c>
      <c r="B265">
        <v>73.81</v>
      </c>
      <c r="C265">
        <v>1352.26</v>
      </c>
      <c r="D265">
        <v>13269.85</v>
      </c>
      <c r="E265">
        <v>4706.83</v>
      </c>
      <c r="F265">
        <f>IFERROR(VLOOKUP(A265,'N Index Datas(원본)'!$I$2:$J$4600,2,0),"")</f>
        <v>15913.24</v>
      </c>
      <c r="G265">
        <f>IFERROR(VLOOKUP(A265,'N Index Datas(원본)'!$K$2:$L$4600,2,0),"")</f>
        <v>1583.7</v>
      </c>
    </row>
    <row r="266" spans="1:7" ht="17.25" thickBot="1" x14ac:dyDescent="0.35">
      <c r="A266" s="37">
        <v>36929</v>
      </c>
      <c r="B266">
        <v>72.44</v>
      </c>
      <c r="C266">
        <v>1340.89</v>
      </c>
      <c r="D266">
        <v>13366.01</v>
      </c>
      <c r="E266">
        <v>4634.42</v>
      </c>
      <c r="F266">
        <f>IFERROR(VLOOKUP(A266,'N Index Datas(원본)'!$I$2:$J$4600,2,0),"")</f>
        <v>16049.47</v>
      </c>
      <c r="G266">
        <f>IFERROR(VLOOKUP(A266,'N Index Datas(원본)'!$K$2:$L$4600,2,0),"")</f>
        <v>1571.11</v>
      </c>
    </row>
    <row r="267" spans="1:7" ht="17.25" thickBot="1" x14ac:dyDescent="0.35">
      <c r="A267" s="37">
        <v>36930</v>
      </c>
      <c r="B267">
        <v>74.5</v>
      </c>
      <c r="C267">
        <v>1332.53</v>
      </c>
      <c r="D267">
        <v>13138.23</v>
      </c>
      <c r="E267">
        <v>4653.17</v>
      </c>
      <c r="F267">
        <f>IFERROR(VLOOKUP(A267,'N Index Datas(원본)'!$I$2:$J$4600,2,0),"")</f>
        <v>15909.4</v>
      </c>
      <c r="G267">
        <f>IFERROR(VLOOKUP(A267,'N Index Datas(원본)'!$K$2:$L$4600,2,0),"")</f>
        <v>1588.17</v>
      </c>
    </row>
    <row r="268" spans="1:7" ht="17.25" thickBot="1" x14ac:dyDescent="0.35">
      <c r="A268" s="37">
        <v>36931</v>
      </c>
      <c r="B268">
        <v>74.91</v>
      </c>
      <c r="C268">
        <v>1314.76</v>
      </c>
      <c r="D268">
        <v>13422.83</v>
      </c>
      <c r="E268">
        <v>4583.76</v>
      </c>
      <c r="F268">
        <f>IFERROR(VLOOKUP(A268,'N Index Datas(원본)'!$I$2:$J$4600,2,0),"")</f>
        <v>15873.28</v>
      </c>
      <c r="G268">
        <f>IFERROR(VLOOKUP(A268,'N Index Datas(원본)'!$K$2:$L$4600,2,0),"")</f>
        <v>1674.5</v>
      </c>
    </row>
    <row r="269" spans="1:7" ht="17.25" thickBot="1" x14ac:dyDescent="0.35">
      <c r="A269" s="37">
        <v>36934</v>
      </c>
      <c r="B269">
        <v>75.400000000000006</v>
      </c>
      <c r="C269">
        <v>1330.31</v>
      </c>
      <c r="D269">
        <v>13422.83</v>
      </c>
      <c r="E269">
        <v>4628.17</v>
      </c>
      <c r="F269">
        <f>IFERROR(VLOOKUP(A269,'N Index Datas(원본)'!$I$2:$J$4600,2,0),"")</f>
        <v>15693.11</v>
      </c>
      <c r="G269">
        <f>IFERROR(VLOOKUP(A269,'N Index Datas(원본)'!$K$2:$L$4600,2,0),"")</f>
        <v>1739.89</v>
      </c>
    </row>
    <row r="270" spans="1:7" ht="17.25" thickBot="1" x14ac:dyDescent="0.35">
      <c r="A270" s="37">
        <v>36935</v>
      </c>
      <c r="B270">
        <v>75.28</v>
      </c>
      <c r="C270">
        <v>1318.8</v>
      </c>
      <c r="D270">
        <v>13274.7</v>
      </c>
      <c r="E270">
        <v>4629.67</v>
      </c>
      <c r="F270">
        <f>IFERROR(VLOOKUP(A270,'N Index Datas(원본)'!$I$2:$J$4600,2,0),"")</f>
        <v>15842.72</v>
      </c>
      <c r="G270">
        <f>IFERROR(VLOOKUP(A270,'N Index Datas(원본)'!$K$2:$L$4600,2,0),"")</f>
        <v>1716.4</v>
      </c>
    </row>
    <row r="271" spans="1:7" ht="17.25" thickBot="1" x14ac:dyDescent="0.35">
      <c r="A271" s="37">
        <v>36936</v>
      </c>
      <c r="B271">
        <v>75.900000000000006</v>
      </c>
      <c r="C271">
        <v>1315.92</v>
      </c>
      <c r="D271">
        <v>13284.06</v>
      </c>
      <c r="E271">
        <v>4556.49</v>
      </c>
      <c r="F271">
        <f>IFERROR(VLOOKUP(A271,'N Index Datas(원본)'!$I$2:$J$4600,2,0),"")</f>
        <v>15860.42</v>
      </c>
      <c r="G271">
        <f>IFERROR(VLOOKUP(A271,'N Index Datas(원본)'!$K$2:$L$4600,2,0),"")</f>
        <v>1678.97</v>
      </c>
    </row>
    <row r="272" spans="1:7" ht="17.25" thickBot="1" x14ac:dyDescent="0.35">
      <c r="A272" s="37">
        <v>36937</v>
      </c>
      <c r="B272">
        <v>75.88</v>
      </c>
      <c r="C272">
        <v>1326.61</v>
      </c>
      <c r="D272">
        <v>13327.39</v>
      </c>
      <c r="E272">
        <v>4607.6400000000003</v>
      </c>
      <c r="F272">
        <f>IFERROR(VLOOKUP(A272,'N Index Datas(원본)'!$I$2:$J$4600,2,0),"")</f>
        <v>15756.37</v>
      </c>
      <c r="G272">
        <f>IFERROR(VLOOKUP(A272,'N Index Datas(원본)'!$K$2:$L$4600,2,0),"")</f>
        <v>1690.09</v>
      </c>
    </row>
    <row r="273" spans="1:7" ht="17.25" thickBot="1" x14ac:dyDescent="0.35">
      <c r="A273" s="37">
        <v>36938</v>
      </c>
      <c r="B273">
        <v>76.08</v>
      </c>
      <c r="C273">
        <v>1301.53</v>
      </c>
      <c r="D273">
        <v>13175.49</v>
      </c>
      <c r="E273">
        <v>4519.95</v>
      </c>
      <c r="F273">
        <f>IFERROR(VLOOKUP(A273,'N Index Datas(원본)'!$I$2:$J$4600,2,0),"")</f>
        <v>15630.31</v>
      </c>
      <c r="G273">
        <f>IFERROR(VLOOKUP(A273,'N Index Datas(원본)'!$K$2:$L$4600,2,0),"")</f>
        <v>1700.12</v>
      </c>
    </row>
    <row r="274" spans="1:7" ht="17.25" thickBot="1" x14ac:dyDescent="0.35">
      <c r="A274" s="37">
        <v>36941</v>
      </c>
      <c r="B274">
        <v>74.91</v>
      </c>
      <c r="C274">
        <v>1301.53</v>
      </c>
      <c r="D274">
        <v>13119.59</v>
      </c>
      <c r="E274">
        <v>4516.3100000000004</v>
      </c>
      <c r="F274">
        <f>IFERROR(VLOOKUP(A274,'N Index Datas(원본)'!$I$2:$J$4600,2,0),"")</f>
        <v>15490.96</v>
      </c>
      <c r="G274">
        <f>IFERROR(VLOOKUP(A274,'N Index Datas(원본)'!$K$2:$L$4600,2,0),"")</f>
        <v>1786.05</v>
      </c>
    </row>
    <row r="275" spans="1:7" ht="17.25" thickBot="1" x14ac:dyDescent="0.35">
      <c r="A275" s="37">
        <v>36942</v>
      </c>
      <c r="B275">
        <v>76.36</v>
      </c>
      <c r="C275">
        <v>1278.94</v>
      </c>
      <c r="D275">
        <v>13248.36</v>
      </c>
      <c r="E275">
        <v>4481.04</v>
      </c>
      <c r="F275">
        <f>IFERROR(VLOOKUP(A275,'N Index Datas(원본)'!$I$2:$J$4600,2,0),"")</f>
        <v>15527.36</v>
      </c>
      <c r="G275">
        <f>IFERROR(VLOOKUP(A275,'N Index Datas(원본)'!$K$2:$L$4600,2,0),"")</f>
        <v>1857.27</v>
      </c>
    </row>
    <row r="276" spans="1:7" ht="17.25" thickBot="1" x14ac:dyDescent="0.35">
      <c r="A276" s="37">
        <v>36943</v>
      </c>
      <c r="B276">
        <v>74.38</v>
      </c>
      <c r="C276">
        <v>1255.27</v>
      </c>
      <c r="D276">
        <v>13100.08</v>
      </c>
      <c r="E276">
        <v>4412.76</v>
      </c>
      <c r="F276">
        <f>IFERROR(VLOOKUP(A276,'N Index Datas(원본)'!$I$2:$J$4600,2,0),"")</f>
        <v>15351.51</v>
      </c>
      <c r="G276">
        <f>IFERROR(VLOOKUP(A276,'N Index Datas(원본)'!$K$2:$L$4600,2,0),"")</f>
        <v>1773.37</v>
      </c>
    </row>
    <row r="277" spans="1:7" ht="17.25" thickBot="1" x14ac:dyDescent="0.35">
      <c r="A277" s="37">
        <v>36944</v>
      </c>
      <c r="B277">
        <v>72.930000000000007</v>
      </c>
      <c r="C277">
        <v>1252.82</v>
      </c>
      <c r="D277">
        <v>13073.36</v>
      </c>
      <c r="E277">
        <v>4345.1000000000004</v>
      </c>
      <c r="F277">
        <f>IFERROR(VLOOKUP(A277,'N Index Datas(원본)'!$I$2:$J$4600,2,0),"")</f>
        <v>15098.64</v>
      </c>
      <c r="G277">
        <f>IFERROR(VLOOKUP(A277,'N Index Datas(원본)'!$K$2:$L$4600,2,0),"")</f>
        <v>1781.45</v>
      </c>
    </row>
    <row r="278" spans="1:7" ht="17.25" thickBot="1" x14ac:dyDescent="0.35">
      <c r="A278" s="37">
        <v>36945</v>
      </c>
      <c r="B278">
        <v>72.900000000000006</v>
      </c>
      <c r="C278">
        <v>1245.8599999999999</v>
      </c>
      <c r="D278">
        <v>13246</v>
      </c>
      <c r="E278">
        <v>4236.82</v>
      </c>
      <c r="F278">
        <f>IFERROR(VLOOKUP(A278,'N Index Datas(원본)'!$I$2:$J$4600,2,0),"")</f>
        <v>15280.56</v>
      </c>
      <c r="G278">
        <f>IFERROR(VLOOKUP(A278,'N Index Datas(원본)'!$K$2:$L$4600,2,0),"")</f>
        <v>1856.66</v>
      </c>
    </row>
    <row r="279" spans="1:7" ht="17.25" thickBot="1" x14ac:dyDescent="0.35">
      <c r="A279" s="37">
        <v>36948</v>
      </c>
      <c r="B279">
        <v>73.09</v>
      </c>
      <c r="C279">
        <v>1267.6500000000001</v>
      </c>
      <c r="D279">
        <v>13201.14</v>
      </c>
      <c r="E279">
        <v>4310.1400000000003</v>
      </c>
      <c r="F279">
        <f>IFERROR(VLOOKUP(A279,'N Index Datas(원본)'!$I$2:$J$4600,2,0),"")</f>
        <v>15230.22</v>
      </c>
      <c r="G279">
        <f>IFERROR(VLOOKUP(A279,'N Index Datas(원본)'!$K$2:$L$4600,2,0),"")</f>
        <v>1882.37</v>
      </c>
    </row>
    <row r="280" spans="1:7" ht="17.25" thickBot="1" x14ac:dyDescent="0.35">
      <c r="A280" s="37">
        <v>36949</v>
      </c>
      <c r="B280">
        <v>72.06</v>
      </c>
      <c r="C280">
        <v>1257.94</v>
      </c>
      <c r="D280">
        <v>13059.86</v>
      </c>
      <c r="E280">
        <v>4333.32</v>
      </c>
      <c r="F280">
        <f>IFERROR(VLOOKUP(A280,'N Index Datas(원본)'!$I$2:$J$4600,2,0),"")</f>
        <v>14834.73</v>
      </c>
      <c r="G280">
        <f>IFERROR(VLOOKUP(A280,'N Index Datas(원본)'!$K$2:$L$4600,2,0),"")</f>
        <v>1892.22</v>
      </c>
    </row>
    <row r="281" spans="1:7" ht="17.25" thickBot="1" x14ac:dyDescent="0.35">
      <c r="A281" s="37">
        <v>36950</v>
      </c>
      <c r="B281">
        <v>72.14</v>
      </c>
      <c r="C281">
        <v>1239.94</v>
      </c>
      <c r="D281">
        <v>12883.54</v>
      </c>
      <c r="E281">
        <v>4318.88</v>
      </c>
      <c r="F281">
        <f>IFERROR(VLOOKUP(A281,'N Index Datas(원본)'!$I$2:$J$4600,2,0),"")</f>
        <v>14787.87</v>
      </c>
      <c r="G281">
        <f>IFERROR(VLOOKUP(A281,'N Index Datas(원본)'!$K$2:$L$4600,2,0),"")</f>
        <v>1809.63</v>
      </c>
    </row>
    <row r="282" spans="1:7" ht="17.25" thickBot="1" x14ac:dyDescent="0.35">
      <c r="A282" s="37">
        <v>36952</v>
      </c>
      <c r="B282">
        <v>69.84</v>
      </c>
      <c r="C282">
        <v>1234.18</v>
      </c>
      <c r="D282">
        <v>12261.8</v>
      </c>
      <c r="E282">
        <v>4300.3500000000004</v>
      </c>
      <c r="F282">
        <f>IFERROR(VLOOKUP(A282,'N Index Datas(원본)'!$I$2:$J$4600,2,0),"")</f>
        <v>13966.43</v>
      </c>
      <c r="G282">
        <f>IFERROR(VLOOKUP(A282,'N Index Datas(원본)'!$K$2:$L$4600,2,0),"")</f>
        <v>1706.37</v>
      </c>
    </row>
    <row r="283" spans="1:7" ht="17.25" thickBot="1" x14ac:dyDescent="0.35">
      <c r="A283" s="37">
        <v>36955</v>
      </c>
      <c r="B283">
        <v>70.760000000000005</v>
      </c>
      <c r="C283">
        <v>1241.4100000000001</v>
      </c>
      <c r="D283">
        <v>12322.16</v>
      </c>
      <c r="E283">
        <v>4347.3999999999996</v>
      </c>
      <c r="F283">
        <f>IFERROR(VLOOKUP(A283,'N Index Datas(원본)'!$I$2:$J$4600,2,0),"")</f>
        <v>14135.26</v>
      </c>
      <c r="G283">
        <f>IFERROR(VLOOKUP(A283,'N Index Datas(원본)'!$K$2:$L$4600,2,0),"")</f>
        <v>1729.73</v>
      </c>
    </row>
    <row r="284" spans="1:7" ht="17.25" thickBot="1" x14ac:dyDescent="0.35">
      <c r="A284" s="37">
        <v>36956</v>
      </c>
      <c r="B284">
        <v>71.13</v>
      </c>
      <c r="C284">
        <v>1253.8</v>
      </c>
      <c r="D284">
        <v>12687.74</v>
      </c>
      <c r="E284">
        <v>4412.1099999999997</v>
      </c>
      <c r="F284">
        <f>IFERROR(VLOOKUP(A284,'N Index Datas(원본)'!$I$2:$J$4600,2,0),"")</f>
        <v>14321.05</v>
      </c>
      <c r="G284">
        <f>IFERROR(VLOOKUP(A284,'N Index Datas(원본)'!$K$2:$L$4600,2,0),"")</f>
        <v>1767.38</v>
      </c>
    </row>
    <row r="285" spans="1:7" ht="17.25" thickBot="1" x14ac:dyDescent="0.35">
      <c r="A285" s="37">
        <v>36957</v>
      </c>
      <c r="B285">
        <v>71.12</v>
      </c>
      <c r="C285">
        <v>1261.8900000000001</v>
      </c>
      <c r="D285">
        <v>12723.89</v>
      </c>
      <c r="E285">
        <v>4413.62</v>
      </c>
      <c r="F285">
        <f>IFERROR(VLOOKUP(A285,'N Index Datas(원본)'!$I$2:$J$4600,2,0),"")</f>
        <v>14177.36</v>
      </c>
      <c r="G285">
        <f>IFERROR(VLOOKUP(A285,'N Index Datas(원본)'!$K$2:$L$4600,2,0),"")</f>
        <v>1756.44</v>
      </c>
    </row>
    <row r="286" spans="1:7" ht="17.25" thickBot="1" x14ac:dyDescent="0.35">
      <c r="A286" s="37">
        <v>36958</v>
      </c>
      <c r="B286">
        <v>72.47</v>
      </c>
      <c r="C286">
        <v>1264.74</v>
      </c>
      <c r="D286">
        <v>12650.56</v>
      </c>
      <c r="E286">
        <v>4370.5600000000004</v>
      </c>
      <c r="F286">
        <f>IFERROR(VLOOKUP(A286,'N Index Datas(원본)'!$I$2:$J$4600,2,0),"")</f>
        <v>14208.95</v>
      </c>
      <c r="G286">
        <f>IFERROR(VLOOKUP(A286,'N Index Datas(원본)'!$K$2:$L$4600,2,0),"")</f>
        <v>1750.14</v>
      </c>
    </row>
    <row r="287" spans="1:7" ht="17.25" thickBot="1" x14ac:dyDescent="0.35">
      <c r="A287" s="37">
        <v>36959</v>
      </c>
      <c r="B287">
        <v>70.55</v>
      </c>
      <c r="C287">
        <v>1233.42</v>
      </c>
      <c r="D287">
        <v>12627.9</v>
      </c>
      <c r="E287">
        <v>4334.2299999999996</v>
      </c>
      <c r="F287">
        <f>IFERROR(VLOOKUP(A287,'N Index Datas(원본)'!$I$2:$J$4600,2,0),"")</f>
        <v>14194.35</v>
      </c>
      <c r="G287">
        <f>IFERROR(VLOOKUP(A287,'N Index Datas(원본)'!$K$2:$L$4600,2,0),"")</f>
        <v>1706.85</v>
      </c>
    </row>
    <row r="288" spans="1:7" ht="17.25" thickBot="1" x14ac:dyDescent="0.35">
      <c r="A288" s="37">
        <v>36962</v>
      </c>
      <c r="B288">
        <v>67.89</v>
      </c>
      <c r="C288">
        <v>1180.1600000000001</v>
      </c>
      <c r="D288">
        <v>12171.37</v>
      </c>
      <c r="E288">
        <v>4218.1400000000003</v>
      </c>
      <c r="F288">
        <f>IFERROR(VLOOKUP(A288,'N Index Datas(원본)'!$I$2:$J$4600,2,0),"")</f>
        <v>13776.72</v>
      </c>
      <c r="G288">
        <f>IFERROR(VLOOKUP(A288,'N Index Datas(원본)'!$K$2:$L$4600,2,0),"")</f>
        <v>1647.44</v>
      </c>
    </row>
    <row r="289" spans="1:7" ht="17.25" thickBot="1" x14ac:dyDescent="0.35">
      <c r="A289" s="37">
        <v>36963</v>
      </c>
      <c r="B289">
        <v>65.819999999999993</v>
      </c>
      <c r="C289">
        <v>1197.6600000000001</v>
      </c>
      <c r="D289">
        <v>11819.7</v>
      </c>
      <c r="E289">
        <v>4184.1499999999996</v>
      </c>
      <c r="F289">
        <f>IFERROR(VLOOKUP(A289,'N Index Datas(원본)'!$I$2:$J$4600,2,0),"")</f>
        <v>13493.03</v>
      </c>
      <c r="G289">
        <f>IFERROR(VLOOKUP(A289,'N Index Datas(원본)'!$K$2:$L$4600,2,0),"")</f>
        <v>1638.8</v>
      </c>
    </row>
    <row r="290" spans="1:7" ht="17.25" thickBot="1" x14ac:dyDescent="0.35">
      <c r="A290" s="37">
        <v>36964</v>
      </c>
      <c r="B290">
        <v>67.69</v>
      </c>
      <c r="C290">
        <v>1166.71</v>
      </c>
      <c r="D290">
        <v>11843.59</v>
      </c>
      <c r="E290">
        <v>4123.97</v>
      </c>
      <c r="F290">
        <f>IFERROR(VLOOKUP(A290,'N Index Datas(원본)'!$I$2:$J$4600,2,0),"")</f>
        <v>13330.84</v>
      </c>
      <c r="G290">
        <f>IFERROR(VLOOKUP(A290,'N Index Datas(원본)'!$K$2:$L$4600,2,0),"")</f>
        <v>1660.86</v>
      </c>
    </row>
    <row r="291" spans="1:7" ht="17.25" thickBot="1" x14ac:dyDescent="0.35">
      <c r="A291" s="37">
        <v>36965</v>
      </c>
      <c r="B291">
        <v>67.569999999999993</v>
      </c>
      <c r="C291">
        <v>1173.56</v>
      </c>
      <c r="D291">
        <v>12152.83</v>
      </c>
      <c r="E291">
        <v>4200.08</v>
      </c>
      <c r="F291">
        <f>IFERROR(VLOOKUP(A291,'N Index Datas(원본)'!$I$2:$J$4600,2,0),"")</f>
        <v>13504.17</v>
      </c>
      <c r="G291">
        <f>IFERROR(VLOOKUP(A291,'N Index Datas(원본)'!$K$2:$L$4600,2,0),"")</f>
        <v>1668.2</v>
      </c>
    </row>
    <row r="292" spans="1:7" ht="17.25" thickBot="1" x14ac:dyDescent="0.35">
      <c r="A292" s="37">
        <v>36966</v>
      </c>
      <c r="B292">
        <v>67.11</v>
      </c>
      <c r="C292">
        <v>1150.53</v>
      </c>
      <c r="D292">
        <v>12232.98</v>
      </c>
      <c r="E292">
        <v>4106.79</v>
      </c>
      <c r="F292">
        <f>IFERROR(VLOOKUP(A292,'N Index Datas(원본)'!$I$2:$J$4600,2,0),"")</f>
        <v>13522.04</v>
      </c>
      <c r="G292">
        <f>IFERROR(VLOOKUP(A292,'N Index Datas(원본)'!$K$2:$L$4600,2,0),"")</f>
        <v>1695.82</v>
      </c>
    </row>
    <row r="293" spans="1:7" ht="17.25" thickBot="1" x14ac:dyDescent="0.35">
      <c r="A293" s="37">
        <v>36969</v>
      </c>
      <c r="B293">
        <v>66.510000000000005</v>
      </c>
      <c r="C293">
        <v>1170.81</v>
      </c>
      <c r="D293">
        <v>12190.97</v>
      </c>
      <c r="E293">
        <v>4085.53</v>
      </c>
      <c r="F293">
        <f>IFERROR(VLOOKUP(A293,'N Index Datas(원본)'!$I$2:$J$4600,2,0),"")</f>
        <v>13457.69</v>
      </c>
      <c r="G293">
        <f>IFERROR(VLOOKUP(A293,'N Index Datas(원본)'!$K$2:$L$4600,2,0),"")</f>
        <v>1723.26</v>
      </c>
    </row>
    <row r="294" spans="1:7" ht="17.25" thickBot="1" x14ac:dyDescent="0.35">
      <c r="A294" s="37">
        <v>36970</v>
      </c>
      <c r="B294">
        <v>66.12</v>
      </c>
      <c r="C294">
        <v>1142.6199999999999</v>
      </c>
      <c r="D294">
        <v>12190.97</v>
      </c>
      <c r="E294">
        <v>4158.42</v>
      </c>
      <c r="F294">
        <f>IFERROR(VLOOKUP(A294,'N Index Datas(원본)'!$I$2:$J$4600,2,0),"")</f>
        <v>13223.86</v>
      </c>
      <c r="G294">
        <f>IFERROR(VLOOKUP(A294,'N Index Datas(원본)'!$K$2:$L$4600,2,0),"")</f>
        <v>1687.83</v>
      </c>
    </row>
    <row r="295" spans="1:7" ht="17.25" thickBot="1" x14ac:dyDescent="0.35">
      <c r="A295" s="37">
        <v>36971</v>
      </c>
      <c r="B295">
        <v>66.260000000000005</v>
      </c>
      <c r="C295">
        <v>1122.1400000000001</v>
      </c>
      <c r="D295">
        <v>13103.94</v>
      </c>
      <c r="E295">
        <v>4067.26</v>
      </c>
      <c r="F295">
        <f>IFERROR(VLOOKUP(A295,'N Index Datas(원본)'!$I$2:$J$4600,2,0),"")</f>
        <v>13154.44</v>
      </c>
      <c r="G295">
        <f>IFERROR(VLOOKUP(A295,'N Index Datas(원본)'!$K$2:$L$4600,2,0),"")</f>
        <v>1688.65</v>
      </c>
    </row>
    <row r="296" spans="1:7" ht="17.25" thickBot="1" x14ac:dyDescent="0.35">
      <c r="A296" s="37">
        <v>36972</v>
      </c>
      <c r="B296">
        <v>65.47</v>
      </c>
      <c r="C296">
        <v>1117.58</v>
      </c>
      <c r="D296">
        <v>12853.97</v>
      </c>
      <c r="E296">
        <v>3891.49</v>
      </c>
      <c r="F296">
        <f>IFERROR(VLOOKUP(A296,'N Index Datas(원본)'!$I$2:$J$4600,2,0),"")</f>
        <v>12621.85</v>
      </c>
      <c r="G296">
        <f>IFERROR(VLOOKUP(A296,'N Index Datas(원본)'!$K$2:$L$4600,2,0),"")</f>
        <v>1663.99</v>
      </c>
    </row>
    <row r="297" spans="1:7" ht="17.25" thickBot="1" x14ac:dyDescent="0.35">
      <c r="A297" s="37">
        <v>36973</v>
      </c>
      <c r="B297">
        <v>67.010000000000005</v>
      </c>
      <c r="C297">
        <v>1139.83</v>
      </c>
      <c r="D297">
        <v>13214.54</v>
      </c>
      <c r="E297">
        <v>4002.56</v>
      </c>
      <c r="F297">
        <f>IFERROR(VLOOKUP(A297,'N Index Datas(원본)'!$I$2:$J$4600,2,0),"")</f>
        <v>12583.36</v>
      </c>
      <c r="G297">
        <f>IFERROR(VLOOKUP(A297,'N Index Datas(원본)'!$K$2:$L$4600,2,0),"")</f>
        <v>1688.96</v>
      </c>
    </row>
    <row r="298" spans="1:7" ht="17.25" thickBot="1" x14ac:dyDescent="0.35">
      <c r="A298" s="37">
        <v>36976</v>
      </c>
      <c r="B298">
        <v>68.040000000000006</v>
      </c>
      <c r="C298">
        <v>1152.69</v>
      </c>
      <c r="D298">
        <v>13862.31</v>
      </c>
      <c r="E298">
        <v>4143.8500000000004</v>
      </c>
      <c r="F298">
        <f>IFERROR(VLOOKUP(A298,'N Index Datas(원본)'!$I$2:$J$4600,2,0),"")</f>
        <v>12950.49</v>
      </c>
      <c r="G298">
        <f>IFERROR(VLOOKUP(A298,'N Index Datas(원본)'!$K$2:$L$4600,2,0),"")</f>
        <v>1720.09</v>
      </c>
    </row>
    <row r="299" spans="1:7" ht="17.25" thickBot="1" x14ac:dyDescent="0.35">
      <c r="A299" s="37">
        <v>36977</v>
      </c>
      <c r="B299">
        <v>66.25</v>
      </c>
      <c r="C299">
        <v>1182.17</v>
      </c>
      <c r="D299">
        <v>13638.33</v>
      </c>
      <c r="E299">
        <v>4229.8100000000004</v>
      </c>
      <c r="F299">
        <f>IFERROR(VLOOKUP(A299,'N Index Datas(원본)'!$I$2:$J$4600,2,0),"")</f>
        <v>12707.9</v>
      </c>
      <c r="G299">
        <f>IFERROR(VLOOKUP(A299,'N Index Datas(원본)'!$K$2:$L$4600,2,0),"")</f>
        <v>1682.96</v>
      </c>
    </row>
    <row r="300" spans="1:7" ht="17.25" thickBot="1" x14ac:dyDescent="0.35">
      <c r="A300" s="37">
        <v>36978</v>
      </c>
      <c r="B300">
        <v>65.77</v>
      </c>
      <c r="C300">
        <v>1153.29</v>
      </c>
      <c r="D300">
        <v>13765.51</v>
      </c>
      <c r="E300">
        <v>4157.55</v>
      </c>
      <c r="F300">
        <f>IFERROR(VLOOKUP(A300,'N Index Datas(원본)'!$I$2:$J$4600,2,0),"")</f>
        <v>12851.41</v>
      </c>
      <c r="G300">
        <f>IFERROR(VLOOKUP(A300,'N Index Datas(원본)'!$K$2:$L$4600,2,0),"")</f>
        <v>1705.33</v>
      </c>
    </row>
    <row r="301" spans="1:7" ht="17.25" thickBot="1" x14ac:dyDescent="0.35">
      <c r="A301" s="37">
        <v>36979</v>
      </c>
      <c r="B301">
        <v>65.180000000000007</v>
      </c>
      <c r="C301">
        <v>1147.95</v>
      </c>
      <c r="D301">
        <v>13072.36</v>
      </c>
      <c r="E301">
        <v>4165.75</v>
      </c>
      <c r="F301">
        <f>IFERROR(VLOOKUP(A301,'N Index Datas(원본)'!$I$2:$J$4600,2,0),"")</f>
        <v>12677.89</v>
      </c>
      <c r="G301">
        <f>IFERROR(VLOOKUP(A301,'N Index Datas(원본)'!$K$2:$L$4600,2,0),"")</f>
        <v>1742.85</v>
      </c>
    </row>
    <row r="302" spans="1:7" ht="17.25" thickBot="1" x14ac:dyDescent="0.35">
      <c r="A302" s="37">
        <v>36980</v>
      </c>
      <c r="B302">
        <v>65.16</v>
      </c>
      <c r="C302">
        <v>1160.33</v>
      </c>
      <c r="D302">
        <v>12999.7</v>
      </c>
      <c r="E302">
        <v>4185</v>
      </c>
      <c r="F302">
        <f>IFERROR(VLOOKUP(A302,'N Index Datas(원본)'!$I$2:$J$4600,2,0),"")</f>
        <v>12760.64</v>
      </c>
      <c r="G302">
        <f>IFERROR(VLOOKUP(A302,'N Index Datas(원본)'!$K$2:$L$4600,2,0),"")</f>
        <v>1815.19</v>
      </c>
    </row>
    <row r="303" spans="1:7" ht="17.25" thickBot="1" x14ac:dyDescent="0.35">
      <c r="A303" s="37">
        <v>36983</v>
      </c>
      <c r="B303">
        <v>64.12</v>
      </c>
      <c r="C303">
        <v>1145.8699999999999</v>
      </c>
      <c r="D303">
        <v>12937.86</v>
      </c>
      <c r="E303">
        <v>4190.8</v>
      </c>
      <c r="F303">
        <f>IFERROR(VLOOKUP(A303,'N Index Datas(원본)'!$I$2:$J$4600,2,0),"")</f>
        <v>12727.3</v>
      </c>
      <c r="G303">
        <f>IFERROR(VLOOKUP(A303,'N Index Datas(원본)'!$K$2:$L$4600,2,0),"")</f>
        <v>1863.17</v>
      </c>
    </row>
    <row r="304" spans="1:7" ht="17.25" thickBot="1" x14ac:dyDescent="0.35">
      <c r="A304" s="37">
        <v>36984</v>
      </c>
      <c r="B304">
        <v>62.66</v>
      </c>
      <c r="C304">
        <v>1106.46</v>
      </c>
      <c r="D304">
        <v>13124.47</v>
      </c>
      <c r="E304">
        <v>4039.16</v>
      </c>
      <c r="F304">
        <f>IFERROR(VLOOKUP(A304,'N Index Datas(원본)'!$I$2:$J$4600,2,0),"")</f>
        <v>12584.22</v>
      </c>
      <c r="G304">
        <f>IFERROR(VLOOKUP(A304,'N Index Datas(원본)'!$K$2:$L$4600,2,0),"")</f>
        <v>1808.2</v>
      </c>
    </row>
    <row r="305" spans="1:7" ht="17.25" thickBot="1" x14ac:dyDescent="0.35">
      <c r="A305" s="37">
        <v>36985</v>
      </c>
      <c r="B305">
        <v>61.42</v>
      </c>
      <c r="C305">
        <v>1103.25</v>
      </c>
      <c r="D305">
        <v>13242.78</v>
      </c>
      <c r="E305">
        <v>4062.12</v>
      </c>
      <c r="F305">
        <f>IFERROR(VLOOKUP(A305,'N Index Datas(원본)'!$I$2:$J$4600,2,0),"")</f>
        <v>12063.71</v>
      </c>
      <c r="G305">
        <f>IFERROR(VLOOKUP(A305,'N Index Datas(원본)'!$K$2:$L$4600,2,0),"")</f>
        <v>1758.7</v>
      </c>
    </row>
    <row r="306" spans="1:7" ht="17.25" thickBot="1" x14ac:dyDescent="0.35">
      <c r="A306" s="37">
        <v>36987</v>
      </c>
      <c r="B306">
        <v>63.02</v>
      </c>
      <c r="C306">
        <v>1128.43</v>
      </c>
      <c r="D306">
        <v>13383.76</v>
      </c>
      <c r="E306">
        <v>4145.8500000000004</v>
      </c>
      <c r="F306">
        <f>IFERROR(VLOOKUP(A306,'N Index Datas(원본)'!$I$2:$J$4600,2,0),"")</f>
        <v>12386.61</v>
      </c>
      <c r="G306">
        <f>IFERROR(VLOOKUP(A306,'N Index Datas(원본)'!$K$2:$L$4600,2,0),"")</f>
        <v>1770.12</v>
      </c>
    </row>
    <row r="307" spans="1:7" ht="17.25" thickBot="1" x14ac:dyDescent="0.35">
      <c r="A307" s="37">
        <v>36990</v>
      </c>
      <c r="B307">
        <v>61.81</v>
      </c>
      <c r="C307">
        <v>1137.5899999999999</v>
      </c>
      <c r="D307">
        <v>12841.76</v>
      </c>
      <c r="E307">
        <v>4204.13</v>
      </c>
      <c r="F307">
        <f>IFERROR(VLOOKUP(A307,'N Index Datas(원본)'!$I$2:$J$4600,2,0),"")</f>
        <v>12202.1</v>
      </c>
      <c r="G307">
        <f>IFERROR(VLOOKUP(A307,'N Index Datas(원본)'!$K$2:$L$4600,2,0),"")</f>
        <v>1791.31</v>
      </c>
    </row>
    <row r="308" spans="1:7" ht="17.25" thickBot="1" x14ac:dyDescent="0.35">
      <c r="A308" s="37">
        <v>36991</v>
      </c>
      <c r="B308">
        <v>60.96</v>
      </c>
      <c r="C308">
        <v>1168.3800000000001</v>
      </c>
      <c r="D308">
        <v>12620.27</v>
      </c>
      <c r="E308">
        <v>4305.96</v>
      </c>
      <c r="F308">
        <f>IFERROR(VLOOKUP(A308,'N Index Datas(원본)'!$I$2:$J$4600,2,0),"")</f>
        <v>12213.67</v>
      </c>
      <c r="G308">
        <f>IFERROR(VLOOKUP(A308,'N Index Datas(원본)'!$K$2:$L$4600,2,0),"")</f>
        <v>1823.09</v>
      </c>
    </row>
    <row r="309" spans="1:7" ht="17.25" thickBot="1" x14ac:dyDescent="0.35">
      <c r="A309" s="37">
        <v>36992</v>
      </c>
      <c r="B309">
        <v>63.19</v>
      </c>
      <c r="C309">
        <v>1165.8900000000001</v>
      </c>
      <c r="D309">
        <v>13174.93</v>
      </c>
      <c r="E309">
        <v>4329.2299999999996</v>
      </c>
      <c r="F309">
        <f>IFERROR(VLOOKUP(A309,'N Index Datas(원본)'!$I$2:$J$4600,2,0),"")</f>
        <v>12706.43</v>
      </c>
      <c r="G309">
        <f>IFERROR(VLOOKUP(A309,'N Index Datas(원본)'!$K$2:$L$4600,2,0),"")</f>
        <v>1807.29</v>
      </c>
    </row>
    <row r="310" spans="1:7" ht="17.25" thickBot="1" x14ac:dyDescent="0.35">
      <c r="A310" s="37">
        <v>36993</v>
      </c>
      <c r="B310">
        <v>64.05</v>
      </c>
      <c r="C310">
        <v>1183.5</v>
      </c>
      <c r="D310">
        <v>13352.44</v>
      </c>
      <c r="E310">
        <v>4338.12</v>
      </c>
      <c r="F310">
        <f>IFERROR(VLOOKUP(A310,'N Index Datas(원본)'!$I$2:$J$4600,2,0),"")</f>
        <v>12989.47</v>
      </c>
      <c r="G310">
        <f>IFERROR(VLOOKUP(A310,'N Index Datas(원본)'!$K$2:$L$4600,2,0),"")</f>
        <v>1827.22</v>
      </c>
    </row>
    <row r="311" spans="1:7" ht="17.25" thickBot="1" x14ac:dyDescent="0.35">
      <c r="A311" s="37">
        <v>36994</v>
      </c>
      <c r="B311">
        <v>64.25</v>
      </c>
      <c r="C311">
        <v>1183.5</v>
      </c>
      <c r="D311">
        <v>13385.72</v>
      </c>
      <c r="E311">
        <v>4338.12</v>
      </c>
      <c r="F311">
        <v>12989.47</v>
      </c>
      <c r="G311">
        <v>1827.22</v>
      </c>
    </row>
    <row r="312" spans="1:7" ht="17.25" thickBot="1" x14ac:dyDescent="0.35">
      <c r="A312" s="37">
        <v>36997</v>
      </c>
      <c r="B312">
        <v>63.15</v>
      </c>
      <c r="C312">
        <v>1179.68</v>
      </c>
      <c r="D312">
        <v>13254.89</v>
      </c>
      <c r="E312">
        <v>4338.12</v>
      </c>
      <c r="F312">
        <v>12989.47</v>
      </c>
      <c r="G312">
        <v>1827.22</v>
      </c>
    </row>
    <row r="313" spans="1:7" ht="17.25" thickBot="1" x14ac:dyDescent="0.35">
      <c r="A313" s="37">
        <v>36998</v>
      </c>
      <c r="B313">
        <v>63.92</v>
      </c>
      <c r="C313">
        <v>1191.81</v>
      </c>
      <c r="D313">
        <v>13067.09</v>
      </c>
      <c r="E313">
        <v>4293.51</v>
      </c>
      <c r="F313">
        <f>IFERROR(VLOOKUP(A313,'N Index Datas(원본)'!$I$2:$J$4600,2,0),"")</f>
        <v>12606.45</v>
      </c>
      <c r="G313">
        <f>IFERROR(VLOOKUP(A313,'N Index Datas(원본)'!$K$2:$L$4600,2,0),"")</f>
        <v>1847.71</v>
      </c>
    </row>
    <row r="314" spans="1:7" ht="17.25" thickBot="1" x14ac:dyDescent="0.35">
      <c r="A314" s="37">
        <v>36999</v>
      </c>
      <c r="B314">
        <v>67.39</v>
      </c>
      <c r="C314">
        <v>1238.1600000000001</v>
      </c>
      <c r="D314">
        <v>13641.79</v>
      </c>
      <c r="E314">
        <v>4441.58</v>
      </c>
      <c r="F314">
        <f>IFERROR(VLOOKUP(A314,'N Index Datas(원본)'!$I$2:$J$4600,2,0),"")</f>
        <v>12972.8</v>
      </c>
      <c r="G314">
        <f>IFERROR(VLOOKUP(A314,'N Index Datas(원본)'!$K$2:$L$4600,2,0),"")</f>
        <v>1987.88</v>
      </c>
    </row>
    <row r="315" spans="1:7" ht="17.25" thickBot="1" x14ac:dyDescent="0.35">
      <c r="A315" s="37">
        <v>37000</v>
      </c>
      <c r="B315">
        <v>70.55</v>
      </c>
      <c r="C315">
        <v>1253.7</v>
      </c>
      <c r="D315">
        <v>13868.28</v>
      </c>
      <c r="E315">
        <v>4420.55</v>
      </c>
      <c r="F315">
        <f>IFERROR(VLOOKUP(A315,'N Index Datas(원본)'!$I$2:$J$4600,2,0),"")</f>
        <v>13548.95</v>
      </c>
      <c r="G315">
        <f>IFERROR(VLOOKUP(A315,'N Index Datas(원본)'!$K$2:$L$4600,2,0),"")</f>
        <v>1964.04</v>
      </c>
    </row>
    <row r="316" spans="1:7" ht="17.25" thickBot="1" x14ac:dyDescent="0.35">
      <c r="A316" s="37">
        <v>37001</v>
      </c>
      <c r="B316">
        <v>69.62</v>
      </c>
      <c r="C316">
        <v>1242.98</v>
      </c>
      <c r="D316">
        <v>13765.67</v>
      </c>
      <c r="E316">
        <v>4383.59</v>
      </c>
      <c r="F316">
        <f>IFERROR(VLOOKUP(A316,'N Index Datas(원본)'!$I$2:$J$4600,2,0),"")</f>
        <v>13448.13</v>
      </c>
      <c r="G316">
        <f>IFERROR(VLOOKUP(A316,'N Index Datas(원본)'!$K$2:$L$4600,2,0),"")</f>
        <v>1925.53</v>
      </c>
    </row>
    <row r="317" spans="1:7" ht="17.25" thickBot="1" x14ac:dyDescent="0.35">
      <c r="A317" s="37">
        <v>37004</v>
      </c>
      <c r="B317">
        <v>70.260000000000005</v>
      </c>
      <c r="C317">
        <v>1224.3599999999999</v>
      </c>
      <c r="D317">
        <v>13715.6</v>
      </c>
      <c r="E317">
        <v>4331.54</v>
      </c>
      <c r="F317">
        <f>IFERROR(VLOOKUP(A317,'N Index Datas(원본)'!$I$2:$J$4600,2,0),"")</f>
        <v>13311.5</v>
      </c>
      <c r="G317">
        <f>IFERROR(VLOOKUP(A317,'N Index Datas(원본)'!$K$2:$L$4600,2,0),"")</f>
        <v>1981.89</v>
      </c>
    </row>
    <row r="318" spans="1:7" ht="17.25" thickBot="1" x14ac:dyDescent="0.35">
      <c r="A318" s="37">
        <v>37005</v>
      </c>
      <c r="B318">
        <v>69.569999999999993</v>
      </c>
      <c r="C318">
        <v>1209.47</v>
      </c>
      <c r="D318">
        <v>13743.18</v>
      </c>
      <c r="E318">
        <v>4372.41</v>
      </c>
      <c r="F318">
        <f>IFERROR(VLOOKUP(A318,'N Index Datas(원본)'!$I$2:$J$4600,2,0),"")</f>
        <v>13274.61</v>
      </c>
      <c r="G318">
        <f>IFERROR(VLOOKUP(A318,'N Index Datas(원본)'!$K$2:$L$4600,2,0),"")</f>
        <v>2000.95</v>
      </c>
    </row>
    <row r="319" spans="1:7" ht="17.25" thickBot="1" x14ac:dyDescent="0.35">
      <c r="A319" s="37">
        <v>37006</v>
      </c>
      <c r="B319">
        <v>71.010000000000005</v>
      </c>
      <c r="C319">
        <v>1228.75</v>
      </c>
      <c r="D319">
        <v>13827.5</v>
      </c>
      <c r="E319">
        <v>4363.1099999999997</v>
      </c>
      <c r="F319">
        <f>IFERROR(VLOOKUP(A319,'N Index Datas(원본)'!$I$2:$J$4600,2,0),"")</f>
        <v>13249.55</v>
      </c>
      <c r="G319">
        <f>IFERROR(VLOOKUP(A319,'N Index Datas(원본)'!$K$2:$L$4600,2,0),"")</f>
        <v>1992.23</v>
      </c>
    </row>
    <row r="320" spans="1:7" ht="17.25" thickBot="1" x14ac:dyDescent="0.35">
      <c r="A320" s="37">
        <v>37007</v>
      </c>
      <c r="B320">
        <v>70.37</v>
      </c>
      <c r="C320">
        <v>1234.52</v>
      </c>
      <c r="D320">
        <v>13973.03</v>
      </c>
      <c r="E320">
        <v>4405.3900000000003</v>
      </c>
      <c r="F320">
        <f>IFERROR(VLOOKUP(A320,'N Index Datas(원본)'!$I$2:$J$4600,2,0),"")</f>
        <v>13293.11</v>
      </c>
      <c r="G320">
        <f>IFERROR(VLOOKUP(A320,'N Index Datas(원본)'!$K$2:$L$4600,2,0),"")</f>
        <v>1996.31</v>
      </c>
    </row>
    <row r="321" spans="1:7" ht="17.25" thickBot="1" x14ac:dyDescent="0.35">
      <c r="A321" s="37">
        <v>37008</v>
      </c>
      <c r="B321">
        <v>69.67</v>
      </c>
      <c r="C321">
        <v>1253.05</v>
      </c>
      <c r="D321">
        <v>13934.32</v>
      </c>
      <c r="E321">
        <v>4473.95</v>
      </c>
      <c r="F321">
        <f>IFERROR(VLOOKUP(A321,'N Index Datas(원본)'!$I$2:$J$4600,2,0),"")</f>
        <v>13386.04</v>
      </c>
      <c r="G321">
        <f>IFERROR(VLOOKUP(A321,'N Index Datas(원본)'!$K$2:$L$4600,2,0),"")</f>
        <v>2062.66</v>
      </c>
    </row>
    <row r="322" spans="1:7" ht="17.25" thickBot="1" x14ac:dyDescent="0.35">
      <c r="A322" s="37">
        <v>37011</v>
      </c>
      <c r="B322">
        <v>72.45</v>
      </c>
      <c r="C322">
        <v>1249.46</v>
      </c>
      <c r="D322">
        <v>13934.32</v>
      </c>
      <c r="E322">
        <v>4525.01</v>
      </c>
      <c r="F322">
        <v>13386.04</v>
      </c>
      <c r="G322">
        <v>2062.66</v>
      </c>
    </row>
    <row r="323" spans="1:7" ht="17.25" thickBot="1" x14ac:dyDescent="0.35">
      <c r="A323" s="37">
        <v>37013</v>
      </c>
      <c r="B323">
        <v>73.290000000000006</v>
      </c>
      <c r="C323">
        <v>1267.43</v>
      </c>
      <c r="D323">
        <v>14421.64</v>
      </c>
      <c r="E323">
        <v>4494.71</v>
      </c>
      <c r="F323">
        <f>IFERROR(VLOOKUP(A323,'N Index Datas(원본)'!$I$2:$J$4600,2,0),"")</f>
        <v>13814.24</v>
      </c>
      <c r="G323">
        <f>IFERROR(VLOOKUP(A323,'N Index Datas(원본)'!$K$2:$L$4600,2,0),"")</f>
        <v>2116.64</v>
      </c>
    </row>
    <row r="324" spans="1:7" ht="17.25" thickBot="1" x14ac:dyDescent="0.35">
      <c r="A324" s="37">
        <v>37014</v>
      </c>
      <c r="B324">
        <v>73.37</v>
      </c>
      <c r="C324">
        <v>1248.58</v>
      </c>
      <c r="D324">
        <v>14421.64</v>
      </c>
      <c r="E324">
        <v>4401.57</v>
      </c>
      <c r="F324">
        <f>IFERROR(VLOOKUP(A324,'N Index Datas(원본)'!$I$2:$J$4600,2,0),"")</f>
        <v>13718.14</v>
      </c>
      <c r="G324">
        <f>IFERROR(VLOOKUP(A324,'N Index Datas(원본)'!$K$2:$L$4600,2,0),"")</f>
        <v>2056.2800000000002</v>
      </c>
    </row>
    <row r="325" spans="1:7" ht="17.25" thickBot="1" x14ac:dyDescent="0.35">
      <c r="A325" s="37">
        <v>37015</v>
      </c>
      <c r="B325">
        <v>73.510000000000005</v>
      </c>
      <c r="C325">
        <v>1266.6099999999999</v>
      </c>
      <c r="D325">
        <v>14421.64</v>
      </c>
      <c r="E325">
        <v>4416.79</v>
      </c>
      <c r="F325">
        <f>IFERROR(VLOOKUP(A325,'N Index Datas(원본)'!$I$2:$J$4600,2,0),"")</f>
        <v>13390.99</v>
      </c>
      <c r="G325">
        <f>IFERROR(VLOOKUP(A325,'N Index Datas(원본)'!$K$2:$L$4600,2,0),"")</f>
        <v>2051.63</v>
      </c>
    </row>
    <row r="326" spans="1:7" ht="17.25" thickBot="1" x14ac:dyDescent="0.35">
      <c r="A326" s="37">
        <v>37018</v>
      </c>
      <c r="B326">
        <v>74.86</v>
      </c>
      <c r="C326">
        <v>1263.51</v>
      </c>
      <c r="D326">
        <v>14529.41</v>
      </c>
      <c r="E326">
        <v>4440.6499999999996</v>
      </c>
      <c r="F326">
        <f>IFERROR(VLOOKUP(A326,'N Index Datas(원본)'!$I$2:$J$4600,2,0),"")</f>
        <v>13600.78</v>
      </c>
      <c r="G326">
        <f>IFERROR(VLOOKUP(A326,'N Index Datas(원본)'!$K$2:$L$4600,2,0),"")</f>
        <v>2043.68</v>
      </c>
    </row>
    <row r="327" spans="1:7" ht="17.25" thickBot="1" x14ac:dyDescent="0.35">
      <c r="A327" s="37">
        <v>37019</v>
      </c>
      <c r="B327">
        <v>74.09</v>
      </c>
      <c r="C327">
        <v>1261.2</v>
      </c>
      <c r="D327">
        <v>14289.05</v>
      </c>
      <c r="E327">
        <v>4441.8599999999997</v>
      </c>
      <c r="F327">
        <f>IFERROR(VLOOKUP(A327,'N Index Datas(원본)'!$I$2:$J$4600,2,0),"")</f>
        <v>13540.81</v>
      </c>
      <c r="G327">
        <f>IFERROR(VLOOKUP(A327,'N Index Datas(원본)'!$K$2:$L$4600,2,0),"")</f>
        <v>2072.69</v>
      </c>
    </row>
    <row r="328" spans="1:7" ht="17.25" thickBot="1" x14ac:dyDescent="0.35">
      <c r="A328" s="37">
        <v>37020</v>
      </c>
      <c r="B328">
        <v>72.53</v>
      </c>
      <c r="C328">
        <v>1255.54</v>
      </c>
      <c r="D328">
        <v>14084.85</v>
      </c>
      <c r="E328">
        <v>4415.99</v>
      </c>
      <c r="F328">
        <f>IFERROR(VLOOKUP(A328,'N Index Datas(원본)'!$I$2:$J$4600,2,0),"")</f>
        <v>13585.14</v>
      </c>
      <c r="G328">
        <f>IFERROR(VLOOKUP(A328,'N Index Datas(원본)'!$K$2:$L$4600,2,0),"")</f>
        <v>2117.33</v>
      </c>
    </row>
    <row r="329" spans="1:7" ht="17.25" thickBot="1" x14ac:dyDescent="0.35">
      <c r="A329" s="37">
        <v>37021</v>
      </c>
      <c r="B329">
        <v>72.77</v>
      </c>
      <c r="C329">
        <v>1255.18</v>
      </c>
      <c r="D329">
        <v>14017.79</v>
      </c>
      <c r="E329">
        <v>4519.04</v>
      </c>
      <c r="F329">
        <f>IFERROR(VLOOKUP(A329,'N Index Datas(원본)'!$I$2:$J$4600,2,0),"")</f>
        <v>13604.8</v>
      </c>
      <c r="G329">
        <f>IFERROR(VLOOKUP(A329,'N Index Datas(원본)'!$K$2:$L$4600,2,0),"")</f>
        <v>2074.86</v>
      </c>
    </row>
    <row r="330" spans="1:7" ht="17.25" thickBot="1" x14ac:dyDescent="0.35">
      <c r="A330" s="37">
        <v>37022</v>
      </c>
      <c r="B330">
        <v>72.95</v>
      </c>
      <c r="C330">
        <v>1245.67</v>
      </c>
      <c r="D330">
        <v>14043.92</v>
      </c>
      <c r="E330">
        <v>4479.8999999999996</v>
      </c>
      <c r="F330">
        <f>IFERROR(VLOOKUP(A330,'N Index Datas(원본)'!$I$2:$J$4600,2,0),"")</f>
        <v>13636.61</v>
      </c>
      <c r="G330">
        <f>IFERROR(VLOOKUP(A330,'N Index Datas(원본)'!$K$2:$L$4600,2,0),"")</f>
        <v>2099.66</v>
      </c>
    </row>
    <row r="331" spans="1:7" ht="17.25" thickBot="1" x14ac:dyDescent="0.35">
      <c r="A331" s="37">
        <v>37025</v>
      </c>
      <c r="B331">
        <v>72.989999999999995</v>
      </c>
      <c r="C331">
        <v>1248.92</v>
      </c>
      <c r="D331">
        <v>13873.02</v>
      </c>
      <c r="E331">
        <v>4426.78</v>
      </c>
      <c r="F331">
        <f>IFERROR(VLOOKUP(A331,'N Index Datas(원본)'!$I$2:$J$4600,2,0),"")</f>
        <v>13259.17</v>
      </c>
      <c r="G331">
        <f>IFERROR(VLOOKUP(A331,'N Index Datas(원본)'!$K$2:$L$4600,2,0),"")</f>
        <v>2078.64</v>
      </c>
    </row>
    <row r="332" spans="1:7" ht="17.25" thickBot="1" x14ac:dyDescent="0.35">
      <c r="A332" s="37">
        <v>37026</v>
      </c>
      <c r="B332">
        <v>72.61</v>
      </c>
      <c r="C332">
        <v>1249.44</v>
      </c>
      <c r="D332">
        <v>14054.03</v>
      </c>
      <c r="E332">
        <v>4453.95</v>
      </c>
      <c r="F332">
        <f>IFERROR(VLOOKUP(A332,'N Index Datas(원본)'!$I$2:$J$4600,2,0),"")</f>
        <v>13250.09</v>
      </c>
      <c r="G332">
        <f>IFERROR(VLOOKUP(A332,'N Index Datas(원본)'!$K$2:$L$4600,2,0),"")</f>
        <v>2160.15</v>
      </c>
    </row>
    <row r="333" spans="1:7" ht="17.25" thickBot="1" x14ac:dyDescent="0.35">
      <c r="A333" s="37">
        <v>37027</v>
      </c>
      <c r="B333">
        <v>71.459999999999994</v>
      </c>
      <c r="C333">
        <v>1284.99</v>
      </c>
      <c r="D333">
        <v>13694.27</v>
      </c>
      <c r="E333">
        <v>4449.6099999999997</v>
      </c>
      <c r="F333">
        <f>IFERROR(VLOOKUP(A333,'N Index Datas(원본)'!$I$2:$J$4600,2,0),"")</f>
        <v>13335.95</v>
      </c>
      <c r="G333">
        <f>IFERROR(VLOOKUP(A333,'N Index Datas(원본)'!$K$2:$L$4600,2,0),"")</f>
        <v>2210.6</v>
      </c>
    </row>
    <row r="334" spans="1:7" ht="17.25" thickBot="1" x14ac:dyDescent="0.35">
      <c r="A334" s="37">
        <v>37028</v>
      </c>
      <c r="B334">
        <v>74.72</v>
      </c>
      <c r="C334">
        <v>1288.49</v>
      </c>
      <c r="D334">
        <v>13910.67</v>
      </c>
      <c r="E334">
        <v>4504.26</v>
      </c>
      <c r="F334">
        <f>IFERROR(VLOOKUP(A334,'N Index Datas(원본)'!$I$2:$J$4600,2,0),"")</f>
        <v>13637.87</v>
      </c>
      <c r="G334">
        <f>IFERROR(VLOOKUP(A334,'N Index Datas(원본)'!$K$2:$L$4600,2,0),"")</f>
        <v>2174.69</v>
      </c>
    </row>
    <row r="335" spans="1:7" ht="17.25" thickBot="1" x14ac:dyDescent="0.35">
      <c r="A335" s="37">
        <v>37029</v>
      </c>
      <c r="B335">
        <v>75.25</v>
      </c>
      <c r="C335">
        <v>1291.96</v>
      </c>
      <c r="D335">
        <v>13877.77</v>
      </c>
      <c r="E335">
        <v>4546.41</v>
      </c>
      <c r="F335">
        <f>IFERROR(VLOOKUP(A335,'N Index Datas(원본)'!$I$2:$J$4600,2,0),"")</f>
        <v>13459.18</v>
      </c>
      <c r="G335">
        <f>IFERROR(VLOOKUP(A335,'N Index Datas(원본)'!$K$2:$L$4600,2,0),"")</f>
        <v>2200.0100000000002</v>
      </c>
    </row>
    <row r="336" spans="1:7" ht="17.25" thickBot="1" x14ac:dyDescent="0.35">
      <c r="A336" s="37">
        <v>37032</v>
      </c>
      <c r="B336">
        <v>77.510000000000005</v>
      </c>
      <c r="C336">
        <v>1312.83</v>
      </c>
      <c r="D336">
        <v>14176.83</v>
      </c>
      <c r="E336">
        <v>4558.76</v>
      </c>
      <c r="F336">
        <f>IFERROR(VLOOKUP(A336,'N Index Datas(원본)'!$I$2:$J$4600,2,0),"")</f>
        <v>13721.27</v>
      </c>
      <c r="G336">
        <f>IFERROR(VLOOKUP(A336,'N Index Datas(원본)'!$K$2:$L$4600,2,0),"")</f>
        <v>2240.44</v>
      </c>
    </row>
    <row r="337" spans="1:7" ht="17.25" thickBot="1" x14ac:dyDescent="0.35">
      <c r="A337" s="37">
        <v>37033</v>
      </c>
      <c r="B337">
        <v>77.37</v>
      </c>
      <c r="C337">
        <v>1309.3800000000001</v>
      </c>
      <c r="D337">
        <v>14091.19</v>
      </c>
      <c r="E337">
        <v>4582.07</v>
      </c>
      <c r="F337">
        <f>IFERROR(VLOOKUP(A337,'N Index Datas(원본)'!$I$2:$J$4600,2,0),"")</f>
        <v>13877.95</v>
      </c>
      <c r="G337">
        <f>IFERROR(VLOOKUP(A337,'N Index Datas(원본)'!$K$2:$L$4600,2,0),"")</f>
        <v>2275.7800000000002</v>
      </c>
    </row>
    <row r="338" spans="1:7" ht="17.25" thickBot="1" x14ac:dyDescent="0.35">
      <c r="A338" s="37">
        <v>37034</v>
      </c>
      <c r="B338">
        <v>77.83</v>
      </c>
      <c r="C338">
        <v>1289.05</v>
      </c>
      <c r="D338">
        <v>14067.7</v>
      </c>
      <c r="E338">
        <v>4535.97</v>
      </c>
      <c r="F338">
        <f>IFERROR(VLOOKUP(A338,'N Index Datas(원본)'!$I$2:$J$4600,2,0),"")</f>
        <v>13839.1</v>
      </c>
      <c r="G338">
        <f>IFERROR(VLOOKUP(A338,'N Index Datas(원본)'!$K$2:$L$4600,2,0),"")</f>
        <v>2262.4499999999998</v>
      </c>
    </row>
    <row r="339" spans="1:7" ht="17.25" thickBot="1" x14ac:dyDescent="0.35">
      <c r="A339" s="37">
        <v>37035</v>
      </c>
      <c r="B339">
        <v>77.66</v>
      </c>
      <c r="C339">
        <v>1293.17</v>
      </c>
      <c r="D339">
        <v>13895.79</v>
      </c>
      <c r="E339">
        <v>4561.38</v>
      </c>
      <c r="F339">
        <f>IFERROR(VLOOKUP(A339,'N Index Datas(원본)'!$I$2:$J$4600,2,0),"")</f>
        <v>13810.6</v>
      </c>
      <c r="G339">
        <f>IFERROR(VLOOKUP(A339,'N Index Datas(원본)'!$K$2:$L$4600,2,0),"")</f>
        <v>2300.3200000000002</v>
      </c>
    </row>
    <row r="340" spans="1:7" ht="17.25" thickBot="1" x14ac:dyDescent="0.35">
      <c r="A340" s="37">
        <v>37036</v>
      </c>
      <c r="B340">
        <v>77.81</v>
      </c>
      <c r="C340">
        <v>1277.8900000000001</v>
      </c>
      <c r="D340">
        <v>13765.92</v>
      </c>
      <c r="E340">
        <v>4498.1099999999997</v>
      </c>
      <c r="F340">
        <f>IFERROR(VLOOKUP(A340,'N Index Datas(원본)'!$I$2:$J$4600,2,0),"")</f>
        <v>13753.99</v>
      </c>
      <c r="G340">
        <f>IFERROR(VLOOKUP(A340,'N Index Datas(원본)'!$K$2:$L$4600,2,0),"")</f>
        <v>2353.21</v>
      </c>
    </row>
    <row r="341" spans="1:7" ht="17.25" thickBot="1" x14ac:dyDescent="0.35">
      <c r="A341" s="37">
        <v>37039</v>
      </c>
      <c r="B341">
        <v>77.05</v>
      </c>
      <c r="C341">
        <v>1277.8900000000001</v>
      </c>
      <c r="D341">
        <v>13737.77</v>
      </c>
      <c r="E341">
        <v>4512.6000000000004</v>
      </c>
      <c r="F341">
        <f>IFERROR(VLOOKUP(A341,'N Index Datas(원본)'!$I$2:$J$4600,2,0),"")</f>
        <v>13739.07</v>
      </c>
      <c r="G341">
        <f>IFERROR(VLOOKUP(A341,'N Index Datas(원본)'!$K$2:$L$4600,2,0),"")</f>
        <v>2423.94</v>
      </c>
    </row>
    <row r="342" spans="1:7" ht="17.25" thickBot="1" x14ac:dyDescent="0.35">
      <c r="A342" s="37">
        <v>37040</v>
      </c>
      <c r="B342">
        <v>78.849999999999994</v>
      </c>
      <c r="C342">
        <v>1267.93</v>
      </c>
      <c r="D342">
        <v>13773.89</v>
      </c>
      <c r="E342">
        <v>4477.95</v>
      </c>
      <c r="F342">
        <f>IFERROR(VLOOKUP(A342,'N Index Datas(원본)'!$I$2:$J$4600,2,0),"")</f>
        <v>13629.61</v>
      </c>
      <c r="G342">
        <f>IFERROR(VLOOKUP(A342,'N Index Datas(원본)'!$K$2:$L$4600,2,0),"")</f>
        <v>2355.94</v>
      </c>
    </row>
    <row r="343" spans="1:7" ht="17.25" thickBot="1" x14ac:dyDescent="0.35">
      <c r="A343" s="37">
        <v>37041</v>
      </c>
      <c r="B343">
        <v>78.33</v>
      </c>
      <c r="C343">
        <v>1248.08</v>
      </c>
      <c r="D343">
        <v>13493.35</v>
      </c>
      <c r="E343">
        <v>4413.37</v>
      </c>
      <c r="F343">
        <f>IFERROR(VLOOKUP(A343,'N Index Datas(원본)'!$I$2:$J$4600,2,0),"")</f>
        <v>13420.13</v>
      </c>
      <c r="G343">
        <f>IFERROR(VLOOKUP(A343,'N Index Datas(원본)'!$K$2:$L$4600,2,0),"")</f>
        <v>2325.5500000000002</v>
      </c>
    </row>
    <row r="344" spans="1:7" ht="17.25" thickBot="1" x14ac:dyDescent="0.35">
      <c r="A344" s="37">
        <v>37042</v>
      </c>
      <c r="B344">
        <v>76.09</v>
      </c>
      <c r="C344">
        <v>1255.82</v>
      </c>
      <c r="D344">
        <v>13262.14</v>
      </c>
      <c r="E344">
        <v>4426.24</v>
      </c>
      <c r="F344">
        <f>IFERROR(VLOOKUP(A344,'N Index Datas(원본)'!$I$2:$J$4600,2,0),"")</f>
        <v>13174.41</v>
      </c>
      <c r="G344">
        <f>IFERROR(VLOOKUP(A344,'N Index Datas(원본)'!$K$2:$L$4600,2,0),"")</f>
        <v>2335.36</v>
      </c>
    </row>
    <row r="345" spans="1:7" ht="17.25" thickBot="1" x14ac:dyDescent="0.35">
      <c r="A345" s="37">
        <v>37043</v>
      </c>
      <c r="B345">
        <v>75.34</v>
      </c>
      <c r="C345">
        <v>1260.67</v>
      </c>
      <c r="D345">
        <v>13261.84</v>
      </c>
      <c r="E345">
        <v>4414.95</v>
      </c>
      <c r="F345">
        <f>IFERROR(VLOOKUP(A345,'N Index Datas(원본)'!$I$2:$J$4600,2,0),"")</f>
        <v>13141.38</v>
      </c>
      <c r="G345">
        <f>IFERROR(VLOOKUP(A345,'N Index Datas(원본)'!$K$2:$L$4600,2,0),"")</f>
        <v>2385.9899999999998</v>
      </c>
    </row>
    <row r="346" spans="1:7" ht="17.25" thickBot="1" x14ac:dyDescent="0.35">
      <c r="A346" s="37">
        <v>37046</v>
      </c>
      <c r="B346">
        <v>75.739999999999995</v>
      </c>
      <c r="C346">
        <v>1267.1099999999999</v>
      </c>
      <c r="D346">
        <v>13312.35</v>
      </c>
      <c r="E346">
        <v>4432.6499999999996</v>
      </c>
      <c r="F346">
        <f>IFERROR(VLOOKUP(A346,'N Index Datas(원본)'!$I$2:$J$4600,2,0),"")</f>
        <v>13207.49</v>
      </c>
      <c r="G346">
        <f>IFERROR(VLOOKUP(A346,'N Index Datas(원본)'!$K$2:$L$4600,2,0),"")</f>
        <v>2562.64</v>
      </c>
    </row>
    <row r="347" spans="1:7" ht="17.25" thickBot="1" x14ac:dyDescent="0.35">
      <c r="A347" s="37">
        <v>37047</v>
      </c>
      <c r="B347">
        <v>74.13</v>
      </c>
      <c r="C347">
        <v>1283.57</v>
      </c>
      <c r="D347">
        <v>13182</v>
      </c>
      <c r="E347">
        <v>4493.93</v>
      </c>
      <c r="F347">
        <f>IFERROR(VLOOKUP(A347,'N Index Datas(원본)'!$I$2:$J$4600,2,0),"")</f>
        <v>13451.87</v>
      </c>
      <c r="G347">
        <f>IFERROR(VLOOKUP(A347,'N Index Datas(원본)'!$K$2:$L$4600,2,0),"")</f>
        <v>2528.0700000000002</v>
      </c>
    </row>
    <row r="348" spans="1:7" ht="17.25" thickBot="1" x14ac:dyDescent="0.35">
      <c r="A348" s="37">
        <v>37049</v>
      </c>
      <c r="B348">
        <v>74.569999999999993</v>
      </c>
      <c r="C348">
        <v>1276.96</v>
      </c>
      <c r="D348">
        <v>13277.51</v>
      </c>
      <c r="E348">
        <v>4450.41</v>
      </c>
      <c r="F348">
        <f>IFERROR(VLOOKUP(A348,'N Index Datas(원본)'!$I$2:$J$4600,2,0),"")</f>
        <v>13703.43</v>
      </c>
      <c r="G348">
        <f>IFERROR(VLOOKUP(A348,'N Index Datas(원본)'!$K$2:$L$4600,2,0),"")</f>
        <v>2475.83</v>
      </c>
    </row>
    <row r="349" spans="1:7" ht="17.25" thickBot="1" x14ac:dyDescent="0.35">
      <c r="A349" s="37">
        <v>37050</v>
      </c>
      <c r="B349">
        <v>77.19</v>
      </c>
      <c r="C349">
        <v>1264.96</v>
      </c>
      <c r="D349">
        <v>13430.22</v>
      </c>
      <c r="E349">
        <v>4450.97</v>
      </c>
      <c r="F349">
        <f>IFERROR(VLOOKUP(A349,'N Index Datas(원본)'!$I$2:$J$4600,2,0),"")</f>
        <v>13808.89</v>
      </c>
      <c r="G349">
        <f>IFERROR(VLOOKUP(A349,'N Index Datas(원본)'!$K$2:$L$4600,2,0),"")</f>
        <v>2487.65</v>
      </c>
    </row>
    <row r="350" spans="1:7" ht="17.25" thickBot="1" x14ac:dyDescent="0.35">
      <c r="A350" s="37">
        <v>37053</v>
      </c>
      <c r="B350">
        <v>75.27</v>
      </c>
      <c r="C350">
        <v>1254.3900000000001</v>
      </c>
      <c r="D350">
        <v>13226.48</v>
      </c>
      <c r="E350">
        <v>4424.92</v>
      </c>
      <c r="F350">
        <f>IFERROR(VLOOKUP(A350,'N Index Datas(원본)'!$I$2:$J$4600,2,0),"")</f>
        <v>13675.49</v>
      </c>
      <c r="G350">
        <f>IFERROR(VLOOKUP(A350,'N Index Datas(원본)'!$K$2:$L$4600,2,0),"")</f>
        <v>2478.4</v>
      </c>
    </row>
    <row r="351" spans="1:7" ht="17.25" thickBot="1" x14ac:dyDescent="0.35">
      <c r="A351" s="37">
        <v>37054</v>
      </c>
      <c r="B351">
        <v>75.08</v>
      </c>
      <c r="C351">
        <v>1255.8499999999999</v>
      </c>
      <c r="D351">
        <v>12840.1</v>
      </c>
      <c r="E351">
        <v>4289.07</v>
      </c>
      <c r="F351">
        <f>IFERROR(VLOOKUP(A351,'N Index Datas(원본)'!$I$2:$J$4600,2,0),"")</f>
        <v>13526.68</v>
      </c>
      <c r="G351">
        <f>IFERROR(VLOOKUP(A351,'N Index Datas(원본)'!$K$2:$L$4600,2,0),"")</f>
        <v>2409.5300000000002</v>
      </c>
    </row>
    <row r="352" spans="1:7" ht="17.25" thickBot="1" x14ac:dyDescent="0.35">
      <c r="A352" s="37">
        <v>37055</v>
      </c>
      <c r="B352">
        <v>75.900000000000006</v>
      </c>
      <c r="C352">
        <v>1241.5999999999999</v>
      </c>
      <c r="D352">
        <v>12823.45</v>
      </c>
      <c r="E352">
        <v>4336</v>
      </c>
      <c r="F352">
        <f>IFERROR(VLOOKUP(A352,'N Index Datas(원본)'!$I$2:$J$4600,2,0),"")</f>
        <v>13523.31</v>
      </c>
      <c r="G352">
        <f>IFERROR(VLOOKUP(A352,'N Index Datas(원본)'!$K$2:$L$4600,2,0),"")</f>
        <v>2337.5700000000002</v>
      </c>
    </row>
    <row r="353" spans="1:7" ht="17.25" thickBot="1" x14ac:dyDescent="0.35">
      <c r="A353" s="37">
        <v>37056</v>
      </c>
      <c r="B353">
        <v>75.69</v>
      </c>
      <c r="C353">
        <v>1219.8699999999999</v>
      </c>
      <c r="D353">
        <v>12846.66</v>
      </c>
      <c r="E353">
        <v>4282.1000000000004</v>
      </c>
      <c r="F353">
        <f>IFERROR(VLOOKUP(A353,'N Index Datas(원본)'!$I$2:$J$4600,2,0),"")</f>
        <v>13248.89</v>
      </c>
      <c r="G353">
        <f>IFERROR(VLOOKUP(A353,'N Index Datas(원본)'!$K$2:$L$4600,2,0),"")</f>
        <v>2216.4699999999998</v>
      </c>
    </row>
    <row r="354" spans="1:7" ht="17.25" thickBot="1" x14ac:dyDescent="0.35">
      <c r="A354" s="37">
        <v>37057</v>
      </c>
      <c r="B354">
        <v>76.349999999999994</v>
      </c>
      <c r="C354">
        <v>1214.3599999999999</v>
      </c>
      <c r="D354">
        <v>12790.38</v>
      </c>
      <c r="E354">
        <v>4236.8999999999996</v>
      </c>
      <c r="F354">
        <f>IFERROR(VLOOKUP(A354,'N Index Datas(원본)'!$I$2:$J$4600,2,0),"")</f>
        <v>13102.5</v>
      </c>
      <c r="G354">
        <f>IFERROR(VLOOKUP(A354,'N Index Datas(원본)'!$K$2:$L$4600,2,0),"")</f>
        <v>2272.4</v>
      </c>
    </row>
    <row r="355" spans="1:7" ht="17.25" thickBot="1" x14ac:dyDescent="0.35">
      <c r="A355" s="37">
        <v>37060</v>
      </c>
      <c r="B355">
        <v>74.849999999999994</v>
      </c>
      <c r="C355">
        <v>1208.43</v>
      </c>
      <c r="D355">
        <v>12697.79</v>
      </c>
      <c r="E355">
        <v>4168.95</v>
      </c>
      <c r="F355">
        <f>IFERROR(VLOOKUP(A355,'N Index Datas(원본)'!$I$2:$J$4600,2,0),"")</f>
        <v>12948.78</v>
      </c>
      <c r="G355">
        <f>IFERROR(VLOOKUP(A355,'N Index Datas(원본)'!$K$2:$L$4600,2,0),"")</f>
        <v>2206.83</v>
      </c>
    </row>
    <row r="356" spans="1:7" ht="17.25" thickBot="1" x14ac:dyDescent="0.35">
      <c r="A356" s="37">
        <v>37061</v>
      </c>
      <c r="B356">
        <v>74.91</v>
      </c>
      <c r="C356">
        <v>1212.58</v>
      </c>
      <c r="D356">
        <v>12574.26</v>
      </c>
      <c r="E356">
        <v>4195.43</v>
      </c>
      <c r="F356">
        <f>IFERROR(VLOOKUP(A356,'N Index Datas(원본)'!$I$2:$J$4600,2,0),"")</f>
        <v>13133.66</v>
      </c>
      <c r="G356">
        <f>IFERROR(VLOOKUP(A356,'N Index Datas(원본)'!$K$2:$L$4600,2,0),"")</f>
        <v>2229.02</v>
      </c>
    </row>
    <row r="357" spans="1:7" ht="17.25" thickBot="1" x14ac:dyDescent="0.35">
      <c r="A357" s="37">
        <v>37062</v>
      </c>
      <c r="B357">
        <v>73.19</v>
      </c>
      <c r="C357">
        <v>1223.1400000000001</v>
      </c>
      <c r="D357">
        <v>12674.64</v>
      </c>
      <c r="E357">
        <v>4175.88</v>
      </c>
      <c r="F357">
        <f>IFERROR(VLOOKUP(A357,'N Index Datas(원본)'!$I$2:$J$4600,2,0),"")</f>
        <v>12918.71</v>
      </c>
      <c r="G357">
        <f>IFERROR(VLOOKUP(A357,'N Index Datas(원본)'!$K$2:$L$4600,2,0),"")</f>
        <v>2279.9499999999998</v>
      </c>
    </row>
    <row r="358" spans="1:7" ht="17.25" thickBot="1" x14ac:dyDescent="0.35">
      <c r="A358" s="37">
        <v>37063</v>
      </c>
      <c r="B358">
        <v>73.2</v>
      </c>
      <c r="C358">
        <v>1237.04</v>
      </c>
      <c r="D358">
        <v>12962.43</v>
      </c>
      <c r="E358">
        <v>4174.0600000000004</v>
      </c>
      <c r="F358">
        <f>IFERROR(VLOOKUP(A358,'N Index Datas(원본)'!$I$2:$J$4600,2,0),"")</f>
        <v>13187.45</v>
      </c>
      <c r="G358">
        <f>IFERROR(VLOOKUP(A358,'N Index Datas(원본)'!$K$2:$L$4600,2,0),"")</f>
        <v>2372.4899999999998</v>
      </c>
    </row>
    <row r="359" spans="1:7" ht="17.25" thickBot="1" x14ac:dyDescent="0.35">
      <c r="A359" s="37">
        <v>37064</v>
      </c>
      <c r="B359">
        <v>73.59</v>
      </c>
      <c r="C359">
        <v>1225.3499999999999</v>
      </c>
      <c r="D359">
        <v>13044.61</v>
      </c>
      <c r="E359">
        <v>4194.96</v>
      </c>
      <c r="F359">
        <f>IFERROR(VLOOKUP(A359,'N Index Datas(원본)'!$I$2:$J$4600,2,0),"")</f>
        <v>13174.02</v>
      </c>
      <c r="G359">
        <f>IFERROR(VLOOKUP(A359,'N Index Datas(원본)'!$K$2:$L$4600,2,0),"")</f>
        <v>2387.5100000000002</v>
      </c>
    </row>
    <row r="360" spans="1:7" ht="17.25" thickBot="1" x14ac:dyDescent="0.35">
      <c r="A360" s="37">
        <v>37067</v>
      </c>
      <c r="B360">
        <v>73.290000000000006</v>
      </c>
      <c r="C360">
        <v>1218.5999999999999</v>
      </c>
      <c r="D360">
        <v>12896.47</v>
      </c>
      <c r="E360">
        <v>4211.7700000000004</v>
      </c>
      <c r="F360">
        <v>13174.02</v>
      </c>
      <c r="G360">
        <v>2387.5100000000002</v>
      </c>
    </row>
    <row r="361" spans="1:7" ht="17.25" thickBot="1" x14ac:dyDescent="0.35">
      <c r="A361" s="37">
        <v>37068</v>
      </c>
      <c r="B361">
        <v>72.290000000000006</v>
      </c>
      <c r="C361">
        <v>1216.76</v>
      </c>
      <c r="D361">
        <v>12978.82</v>
      </c>
      <c r="E361">
        <v>4143.75</v>
      </c>
      <c r="F361">
        <f>IFERROR(VLOOKUP(A361,'N Index Datas(원본)'!$I$2:$J$4600,2,0),"")</f>
        <v>12961.97</v>
      </c>
      <c r="G361">
        <f>IFERROR(VLOOKUP(A361,'N Index Datas(원본)'!$K$2:$L$4600,2,0),"")</f>
        <v>2376.2199999999998</v>
      </c>
    </row>
    <row r="362" spans="1:7" ht="17.25" thickBot="1" x14ac:dyDescent="0.35">
      <c r="A362" s="37">
        <v>37069</v>
      </c>
      <c r="B362">
        <v>71.849999999999994</v>
      </c>
      <c r="C362">
        <v>1211.07</v>
      </c>
      <c r="D362">
        <v>12828.98</v>
      </c>
      <c r="E362">
        <v>4124.24</v>
      </c>
      <c r="F362">
        <f>IFERROR(VLOOKUP(A362,'N Index Datas(원본)'!$I$2:$J$4600,2,0),"")</f>
        <v>13004.21</v>
      </c>
      <c r="G362">
        <f>IFERROR(VLOOKUP(A362,'N Index Datas(원본)'!$K$2:$L$4600,2,0),"")</f>
        <v>2364.67</v>
      </c>
    </row>
    <row r="363" spans="1:7" ht="17.25" thickBot="1" x14ac:dyDescent="0.35">
      <c r="A363" s="37">
        <v>37070</v>
      </c>
      <c r="B363">
        <v>71.63</v>
      </c>
      <c r="C363">
        <v>1226.2</v>
      </c>
      <c r="D363">
        <v>12679.88</v>
      </c>
      <c r="E363">
        <v>4169.49</v>
      </c>
      <c r="F363">
        <f>IFERROR(VLOOKUP(A363,'N Index Datas(원본)'!$I$2:$J$4600,2,0),"")</f>
        <v>12827.82</v>
      </c>
      <c r="G363">
        <f>IFERROR(VLOOKUP(A363,'N Index Datas(원본)'!$K$2:$L$4600,2,0),"")</f>
        <v>2303.92</v>
      </c>
    </row>
    <row r="364" spans="1:7" ht="17.25" thickBot="1" x14ac:dyDescent="0.35">
      <c r="A364" s="37">
        <v>37071</v>
      </c>
      <c r="B364">
        <v>73.2</v>
      </c>
      <c r="C364">
        <v>1224.42</v>
      </c>
      <c r="D364">
        <v>12969.05</v>
      </c>
      <c r="E364">
        <v>4243.91</v>
      </c>
      <c r="F364">
        <f>IFERROR(VLOOKUP(A364,'N Index Datas(원본)'!$I$2:$J$4600,2,0),"")</f>
        <v>13042.53</v>
      </c>
      <c r="G364">
        <f>IFERROR(VLOOKUP(A364,'N Index Datas(원본)'!$K$2:$L$4600,2,0),"")</f>
        <v>2310.48</v>
      </c>
    </row>
    <row r="365" spans="1:7" ht="17.25" thickBot="1" x14ac:dyDescent="0.35">
      <c r="A365" s="37">
        <v>37074</v>
      </c>
      <c r="B365">
        <v>73.400000000000006</v>
      </c>
      <c r="C365">
        <v>1236.71</v>
      </c>
      <c r="D365">
        <v>12751.18</v>
      </c>
      <c r="E365">
        <v>4304.4399999999996</v>
      </c>
      <c r="F365">
        <v>13042.53</v>
      </c>
      <c r="G365">
        <v>2310.48</v>
      </c>
    </row>
    <row r="366" spans="1:7" ht="17.25" thickBot="1" x14ac:dyDescent="0.35">
      <c r="A366" s="37">
        <v>37075</v>
      </c>
      <c r="B366">
        <v>73.099999999999994</v>
      </c>
      <c r="C366">
        <v>1234.45</v>
      </c>
      <c r="D366">
        <v>12817.41</v>
      </c>
      <c r="E366">
        <v>4243.8</v>
      </c>
      <c r="F366">
        <f>IFERROR(VLOOKUP(A366,'N Index Datas(원본)'!$I$2:$J$4600,2,0),"")</f>
        <v>13184.75</v>
      </c>
      <c r="G366">
        <f>IFERROR(VLOOKUP(A366,'N Index Datas(원본)'!$K$2:$L$4600,2,0),"")</f>
        <v>2309.7399999999998</v>
      </c>
    </row>
    <row r="367" spans="1:7" ht="17.25" thickBot="1" x14ac:dyDescent="0.35">
      <c r="A367" s="37">
        <v>37076</v>
      </c>
      <c r="B367">
        <v>73.45</v>
      </c>
      <c r="C367">
        <v>1234.45</v>
      </c>
      <c r="D367">
        <v>12629.02</v>
      </c>
      <c r="E367">
        <v>4214.62</v>
      </c>
      <c r="F367">
        <f>IFERROR(VLOOKUP(A367,'N Index Datas(원본)'!$I$2:$J$4600,2,0),"")</f>
        <v>13207.53</v>
      </c>
      <c r="G367">
        <f>IFERROR(VLOOKUP(A367,'N Index Datas(원본)'!$K$2:$L$4600,2,0),"")</f>
        <v>2306.35</v>
      </c>
    </row>
    <row r="368" spans="1:7" ht="17.25" thickBot="1" x14ac:dyDescent="0.35">
      <c r="A368" s="37">
        <v>37077</v>
      </c>
      <c r="B368">
        <v>73.08</v>
      </c>
      <c r="C368">
        <v>1219.24</v>
      </c>
      <c r="D368">
        <v>12607.3</v>
      </c>
      <c r="E368">
        <v>4185.47</v>
      </c>
      <c r="F368">
        <f>IFERROR(VLOOKUP(A368,'N Index Datas(원본)'!$I$2:$J$4600,2,0),"")</f>
        <v>12999.48</v>
      </c>
      <c r="G368">
        <f>IFERROR(VLOOKUP(A368,'N Index Datas(원본)'!$K$2:$L$4600,2,0),"")</f>
        <v>2242.8200000000002</v>
      </c>
    </row>
    <row r="369" spans="1:7" ht="17.25" thickBot="1" x14ac:dyDescent="0.35">
      <c r="A369" s="37">
        <v>37078</v>
      </c>
      <c r="B369">
        <v>71.180000000000007</v>
      </c>
      <c r="C369">
        <v>1190.5899999999999</v>
      </c>
      <c r="D369">
        <v>12306.08</v>
      </c>
      <c r="E369">
        <v>4076.47</v>
      </c>
      <c r="F369">
        <v>12999.48</v>
      </c>
      <c r="G369">
        <v>2242.8200000000002</v>
      </c>
    </row>
    <row r="370" spans="1:7" ht="17.25" thickBot="1" x14ac:dyDescent="0.35">
      <c r="A370" s="37">
        <v>37081</v>
      </c>
      <c r="B370">
        <v>69.06</v>
      </c>
      <c r="C370">
        <v>1198.78</v>
      </c>
      <c r="D370">
        <v>12239.68</v>
      </c>
      <c r="E370">
        <v>4077.86</v>
      </c>
      <c r="F370">
        <f>IFERROR(VLOOKUP(A370,'N Index Datas(원본)'!$I$2:$J$4600,2,0),"")</f>
        <v>12690.68</v>
      </c>
      <c r="G370">
        <f>IFERROR(VLOOKUP(A370,'N Index Datas(원본)'!$K$2:$L$4600,2,0),"")</f>
        <v>2179.16</v>
      </c>
    </row>
    <row r="371" spans="1:7" ht="17.25" thickBot="1" x14ac:dyDescent="0.35">
      <c r="A371" s="37">
        <v>37082</v>
      </c>
      <c r="B371">
        <v>68.819999999999993</v>
      </c>
      <c r="C371">
        <v>1181.52</v>
      </c>
      <c r="D371">
        <v>12300.41</v>
      </c>
      <c r="E371">
        <v>4032.97</v>
      </c>
      <c r="F371">
        <f>IFERROR(VLOOKUP(A371,'N Index Datas(원본)'!$I$2:$J$4600,2,0),"")</f>
        <v>12713.9</v>
      </c>
      <c r="G371">
        <f>IFERROR(VLOOKUP(A371,'N Index Datas(원본)'!$K$2:$L$4600,2,0),"")</f>
        <v>2211.6</v>
      </c>
    </row>
    <row r="372" spans="1:7" ht="17.25" thickBot="1" x14ac:dyDescent="0.35">
      <c r="A372" s="37">
        <v>37083</v>
      </c>
      <c r="B372">
        <v>68.239999999999995</v>
      </c>
      <c r="C372">
        <v>1180.18</v>
      </c>
      <c r="D372">
        <v>12005.11</v>
      </c>
      <c r="E372">
        <v>3974.64</v>
      </c>
      <c r="F372">
        <f>IFERROR(VLOOKUP(A372,'N Index Datas(원본)'!$I$2:$J$4600,2,0),"")</f>
        <v>12527.9</v>
      </c>
      <c r="G372">
        <f>IFERROR(VLOOKUP(A372,'N Index Datas(원본)'!$K$2:$L$4600,2,0),"")</f>
        <v>2168.31</v>
      </c>
    </row>
    <row r="373" spans="1:7" ht="17.25" thickBot="1" x14ac:dyDescent="0.35">
      <c r="A373" s="37">
        <v>37084</v>
      </c>
      <c r="B373">
        <v>68.88</v>
      </c>
      <c r="C373">
        <v>1208.1400000000001</v>
      </c>
      <c r="D373">
        <v>12407.95</v>
      </c>
      <c r="E373">
        <v>4010.85</v>
      </c>
      <c r="F373">
        <f>IFERROR(VLOOKUP(A373,'N Index Datas(원본)'!$I$2:$J$4600,2,0),"")</f>
        <v>12660.2</v>
      </c>
      <c r="G373">
        <f>IFERROR(VLOOKUP(A373,'N Index Datas(원본)'!$K$2:$L$4600,2,0),"")</f>
        <v>2190.37</v>
      </c>
    </row>
    <row r="374" spans="1:7" ht="17.25" thickBot="1" x14ac:dyDescent="0.35">
      <c r="A374" s="37">
        <v>37085</v>
      </c>
      <c r="B374">
        <v>67.489999999999995</v>
      </c>
      <c r="C374">
        <v>1215.68</v>
      </c>
      <c r="D374">
        <v>12355.15</v>
      </c>
      <c r="E374">
        <v>4044.42</v>
      </c>
      <c r="F374">
        <f>IFERROR(VLOOKUP(A374,'N Index Datas(원본)'!$I$2:$J$4600,2,0),"")</f>
        <v>12612.79</v>
      </c>
      <c r="G374">
        <f>IFERROR(VLOOKUP(A374,'N Index Datas(원본)'!$K$2:$L$4600,2,0),"")</f>
        <v>2153.2800000000002</v>
      </c>
    </row>
    <row r="375" spans="1:7" ht="17.25" thickBot="1" x14ac:dyDescent="0.35">
      <c r="A375" s="37">
        <v>37088</v>
      </c>
      <c r="B375">
        <v>67.53</v>
      </c>
      <c r="C375">
        <v>1202.45</v>
      </c>
      <c r="D375">
        <v>12343.37</v>
      </c>
      <c r="E375">
        <v>4011.59</v>
      </c>
      <c r="F375">
        <f>IFERROR(VLOOKUP(A375,'N Index Datas(원본)'!$I$2:$J$4600,2,0),"")</f>
        <v>12624.53</v>
      </c>
      <c r="G375">
        <f>IFERROR(VLOOKUP(A375,'N Index Datas(원본)'!$K$2:$L$4600,2,0),"")</f>
        <v>2080.0300000000002</v>
      </c>
    </row>
    <row r="376" spans="1:7" ht="17.25" thickBot="1" x14ac:dyDescent="0.35">
      <c r="A376" s="37">
        <v>37090</v>
      </c>
      <c r="B376">
        <v>66.489999999999995</v>
      </c>
      <c r="C376">
        <v>1207.71</v>
      </c>
      <c r="D376">
        <v>11892.58</v>
      </c>
      <c r="E376">
        <v>3911.3</v>
      </c>
      <c r="F376">
        <f>IFERROR(VLOOKUP(A376,'N Index Datas(원본)'!$I$2:$J$4600,2,0),"")</f>
        <v>12427.19</v>
      </c>
      <c r="G376">
        <f>IFERROR(VLOOKUP(A376,'N Index Datas(원본)'!$K$2:$L$4600,2,0),"")</f>
        <v>1983.59</v>
      </c>
    </row>
    <row r="377" spans="1:7" ht="17.25" thickBot="1" x14ac:dyDescent="0.35">
      <c r="A377" s="37">
        <v>37091</v>
      </c>
      <c r="B377">
        <v>67.34</v>
      </c>
      <c r="C377">
        <v>1215.02</v>
      </c>
      <c r="D377">
        <v>11908.39</v>
      </c>
      <c r="E377">
        <v>3991.08</v>
      </c>
      <c r="F377">
        <f>IFERROR(VLOOKUP(A377,'N Index Datas(원본)'!$I$2:$J$4600,2,0),"")</f>
        <v>12279.82</v>
      </c>
      <c r="G377">
        <f>IFERROR(VLOOKUP(A377,'N Index Datas(원본)'!$K$2:$L$4600,2,0),"")</f>
        <v>1933.69</v>
      </c>
    </row>
    <row r="378" spans="1:7" ht="17.25" thickBot="1" x14ac:dyDescent="0.35">
      <c r="A378" s="37">
        <v>37092</v>
      </c>
      <c r="B378">
        <v>66.31</v>
      </c>
      <c r="C378">
        <v>1210.8499999999999</v>
      </c>
      <c r="D378">
        <v>11908.39</v>
      </c>
      <c r="E378">
        <v>3947.49</v>
      </c>
      <c r="F378">
        <f>IFERROR(VLOOKUP(A378,'N Index Datas(원본)'!$I$2:$J$4600,2,0),"")</f>
        <v>12301.68</v>
      </c>
      <c r="G378">
        <f>IFERROR(VLOOKUP(A378,'N Index Datas(원본)'!$K$2:$L$4600,2,0),"")</f>
        <v>1986.97</v>
      </c>
    </row>
    <row r="379" spans="1:7" ht="17.25" thickBot="1" x14ac:dyDescent="0.35">
      <c r="A379" s="37">
        <v>37095</v>
      </c>
      <c r="B379">
        <v>64.849999999999994</v>
      </c>
      <c r="C379">
        <v>1191.03</v>
      </c>
      <c r="D379">
        <v>11609.63</v>
      </c>
      <c r="E379">
        <v>3977.18</v>
      </c>
      <c r="F379">
        <f>IFERROR(VLOOKUP(A379,'N Index Datas(원본)'!$I$2:$J$4600,2,0),"")</f>
        <v>12236.45</v>
      </c>
      <c r="G379">
        <f>IFERROR(VLOOKUP(A379,'N Index Datas(원본)'!$K$2:$L$4600,2,0),"")</f>
        <v>1964.04</v>
      </c>
    </row>
    <row r="380" spans="1:7" ht="17.25" thickBot="1" x14ac:dyDescent="0.35">
      <c r="A380" s="37">
        <v>37096</v>
      </c>
      <c r="B380">
        <v>65.23</v>
      </c>
      <c r="C380">
        <v>1171.6500000000001</v>
      </c>
      <c r="D380">
        <v>11883.25</v>
      </c>
      <c r="E380">
        <v>3930.11</v>
      </c>
      <c r="F380">
        <f>IFERROR(VLOOKUP(A380,'N Index Datas(원본)'!$I$2:$J$4600,2,0),"")</f>
        <v>12214.1</v>
      </c>
      <c r="G380">
        <f>IFERROR(VLOOKUP(A380,'N Index Datas(원본)'!$K$2:$L$4600,2,0),"")</f>
        <v>2035.17</v>
      </c>
    </row>
    <row r="381" spans="1:7" ht="17.25" thickBot="1" x14ac:dyDescent="0.35">
      <c r="A381" s="37">
        <v>37097</v>
      </c>
      <c r="B381">
        <v>65.180000000000007</v>
      </c>
      <c r="C381">
        <v>1190.49</v>
      </c>
      <c r="D381">
        <v>11891.61</v>
      </c>
      <c r="E381">
        <v>3860.7</v>
      </c>
      <c r="F381">
        <v>12214.1</v>
      </c>
      <c r="G381">
        <v>2035.17</v>
      </c>
    </row>
    <row r="382" spans="1:7" ht="17.25" thickBot="1" x14ac:dyDescent="0.35">
      <c r="A382" s="37">
        <v>37098</v>
      </c>
      <c r="B382">
        <v>65.459999999999994</v>
      </c>
      <c r="C382">
        <v>1202.93</v>
      </c>
      <c r="D382">
        <v>11858.56</v>
      </c>
      <c r="E382">
        <v>3915.62</v>
      </c>
      <c r="F382">
        <f>IFERROR(VLOOKUP(A382,'N Index Datas(원본)'!$I$2:$J$4600,2,0),"")</f>
        <v>12039.82</v>
      </c>
      <c r="G382">
        <f>IFERROR(VLOOKUP(A382,'N Index Datas(원본)'!$K$2:$L$4600,2,0),"")</f>
        <v>2061.4</v>
      </c>
    </row>
    <row r="383" spans="1:7" ht="17.25" thickBot="1" x14ac:dyDescent="0.35">
      <c r="A383" s="37">
        <v>37099</v>
      </c>
      <c r="B383">
        <v>66.959999999999994</v>
      </c>
      <c r="C383">
        <v>1205.82</v>
      </c>
      <c r="D383">
        <v>11798.08</v>
      </c>
      <c r="E383">
        <v>3986.48</v>
      </c>
      <c r="F383">
        <f>IFERROR(VLOOKUP(A383,'N Index Datas(원본)'!$I$2:$J$4600,2,0),"")</f>
        <v>12182.17</v>
      </c>
      <c r="G383">
        <f>IFERROR(VLOOKUP(A383,'N Index Datas(원본)'!$K$2:$L$4600,2,0),"")</f>
        <v>2063.5700000000002</v>
      </c>
    </row>
    <row r="384" spans="1:7" ht="17.25" thickBot="1" x14ac:dyDescent="0.35">
      <c r="A384" s="37">
        <v>37102</v>
      </c>
      <c r="B384">
        <v>65.98</v>
      </c>
      <c r="C384">
        <v>1204.52</v>
      </c>
      <c r="D384">
        <v>11579.27</v>
      </c>
      <c r="E384">
        <v>4047.66</v>
      </c>
      <c r="F384">
        <f>IFERROR(VLOOKUP(A384,'N Index Datas(원본)'!$I$2:$J$4600,2,0),"")</f>
        <v>12086.66</v>
      </c>
      <c r="G384">
        <f>IFERROR(VLOOKUP(A384,'N Index Datas(원본)'!$K$2:$L$4600,2,0),"")</f>
        <v>2015.85</v>
      </c>
    </row>
    <row r="385" spans="1:7" ht="17.25" thickBot="1" x14ac:dyDescent="0.35">
      <c r="A385" s="37">
        <v>37103</v>
      </c>
      <c r="B385">
        <v>66.98</v>
      </c>
      <c r="C385">
        <v>1211.23</v>
      </c>
      <c r="D385">
        <v>11860.77</v>
      </c>
      <c r="E385">
        <v>4091.38</v>
      </c>
      <c r="F385">
        <f>IFERROR(VLOOKUP(A385,'N Index Datas(원본)'!$I$2:$J$4600,2,0),"")</f>
        <v>12316.69</v>
      </c>
      <c r="G385">
        <f>IFERROR(VLOOKUP(A385,'N Index Datas(원본)'!$K$2:$L$4600,2,0),"")</f>
        <v>1982.5</v>
      </c>
    </row>
    <row r="386" spans="1:7" ht="17.25" thickBot="1" x14ac:dyDescent="0.35">
      <c r="A386" s="37">
        <v>37104</v>
      </c>
      <c r="B386">
        <v>69.72</v>
      </c>
      <c r="C386">
        <v>1215.93</v>
      </c>
      <c r="D386">
        <v>11959.33</v>
      </c>
      <c r="E386">
        <v>4092.22</v>
      </c>
      <c r="F386">
        <f>IFERROR(VLOOKUP(A386,'N Index Datas(원본)'!$I$2:$J$4600,2,0),"")</f>
        <v>12478.74</v>
      </c>
      <c r="G386">
        <f>IFERROR(VLOOKUP(A386,'N Index Datas(원본)'!$K$2:$L$4600,2,0),"")</f>
        <v>1995.74</v>
      </c>
    </row>
    <row r="387" spans="1:7" ht="17.25" thickBot="1" x14ac:dyDescent="0.35">
      <c r="A387" s="37">
        <v>37105</v>
      </c>
      <c r="B387">
        <v>70.34</v>
      </c>
      <c r="C387">
        <v>1220.75</v>
      </c>
      <c r="D387">
        <v>12399.2</v>
      </c>
      <c r="E387">
        <v>4066.43</v>
      </c>
      <c r="F387">
        <f>IFERROR(VLOOKUP(A387,'N Index Datas(원본)'!$I$2:$J$4600,2,0),"")</f>
        <v>12466.37</v>
      </c>
      <c r="G387">
        <f>IFERROR(VLOOKUP(A387,'N Index Datas(원본)'!$K$2:$L$4600,2,0),"")</f>
        <v>1960.92</v>
      </c>
    </row>
    <row r="388" spans="1:7" ht="17.25" thickBot="1" x14ac:dyDescent="0.35">
      <c r="A388" s="37">
        <v>37106</v>
      </c>
      <c r="B388">
        <v>70.459999999999994</v>
      </c>
      <c r="C388">
        <v>1214.3499999999999</v>
      </c>
      <c r="D388">
        <v>12241.97</v>
      </c>
      <c r="E388">
        <v>4024.9</v>
      </c>
      <c r="F388">
        <f>IFERROR(VLOOKUP(A388,'N Index Datas(원본)'!$I$2:$J$4600,2,0),"")</f>
        <v>12269.08</v>
      </c>
      <c r="G388">
        <f>IFERROR(VLOOKUP(A388,'N Index Datas(원본)'!$K$2:$L$4600,2,0),"")</f>
        <v>1895.52</v>
      </c>
    </row>
    <row r="389" spans="1:7" ht="17.25" thickBot="1" x14ac:dyDescent="0.35">
      <c r="A389" s="37">
        <v>37109</v>
      </c>
      <c r="B389">
        <v>70.459999999999994</v>
      </c>
      <c r="C389">
        <v>1200.48</v>
      </c>
      <c r="D389">
        <v>12243.9</v>
      </c>
      <c r="E389">
        <v>4044.29</v>
      </c>
      <c r="F389">
        <f>IFERROR(VLOOKUP(A389,'N Index Datas(원본)'!$I$2:$J$4600,2,0),"")</f>
        <v>12148.81</v>
      </c>
      <c r="G389">
        <f>IFERROR(VLOOKUP(A389,'N Index Datas(원본)'!$K$2:$L$4600,2,0),"")</f>
        <v>1813.02</v>
      </c>
    </row>
    <row r="390" spans="1:7" ht="17.25" thickBot="1" x14ac:dyDescent="0.35">
      <c r="A390" s="37">
        <v>37110</v>
      </c>
      <c r="B390">
        <v>70.09</v>
      </c>
      <c r="C390">
        <v>1204.4000000000001</v>
      </c>
      <c r="D390">
        <v>12319.46</v>
      </c>
      <c r="E390">
        <v>4042.71</v>
      </c>
      <c r="F390">
        <f>IFERROR(VLOOKUP(A390,'N Index Datas(원본)'!$I$2:$J$4600,2,0),"")</f>
        <v>12007.19</v>
      </c>
      <c r="G390">
        <f>IFERROR(VLOOKUP(A390,'N Index Datas(원본)'!$K$2:$L$4600,2,0),"")</f>
        <v>1852.84</v>
      </c>
    </row>
    <row r="391" spans="1:7" ht="17.25" thickBot="1" x14ac:dyDescent="0.35">
      <c r="A391" s="37">
        <v>37111</v>
      </c>
      <c r="B391">
        <v>69.89</v>
      </c>
      <c r="C391">
        <v>1183.53</v>
      </c>
      <c r="D391">
        <v>12163.67</v>
      </c>
      <c r="E391">
        <v>3972.98</v>
      </c>
      <c r="F391">
        <f>IFERROR(VLOOKUP(A391,'N Index Datas(원본)'!$I$2:$J$4600,2,0),"")</f>
        <v>11958.01</v>
      </c>
      <c r="G391">
        <f>IFERROR(VLOOKUP(A391,'N Index Datas(원본)'!$K$2:$L$4600,2,0),"")</f>
        <v>1844.54</v>
      </c>
    </row>
    <row r="392" spans="1:7" ht="17.25" thickBot="1" x14ac:dyDescent="0.35">
      <c r="A392" s="37">
        <v>37112</v>
      </c>
      <c r="B392">
        <v>67.73</v>
      </c>
      <c r="C392">
        <v>1183.43</v>
      </c>
      <c r="D392">
        <v>11754.56</v>
      </c>
      <c r="E392">
        <v>3885.05</v>
      </c>
      <c r="F392">
        <f>IFERROR(VLOOKUP(A392,'N Index Datas(원본)'!$I$2:$J$4600,2,0),"")</f>
        <v>11716.77</v>
      </c>
      <c r="G392">
        <f>IFERROR(VLOOKUP(A392,'N Index Datas(원본)'!$K$2:$L$4600,2,0),"")</f>
        <v>1862.65</v>
      </c>
    </row>
    <row r="393" spans="1:7" ht="17.25" thickBot="1" x14ac:dyDescent="0.35">
      <c r="A393" s="37">
        <v>37113</v>
      </c>
      <c r="B393">
        <v>68.52</v>
      </c>
      <c r="C393">
        <v>1190.1600000000001</v>
      </c>
      <c r="D393">
        <v>11735.06</v>
      </c>
      <c r="E393">
        <v>3828.68</v>
      </c>
      <c r="F393">
        <f>IFERROR(VLOOKUP(A393,'N Index Datas(원본)'!$I$2:$J$4600,2,0),"")</f>
        <v>11765.81</v>
      </c>
      <c r="G393">
        <f>IFERROR(VLOOKUP(A393,'N Index Datas(원본)'!$K$2:$L$4600,2,0),"")</f>
        <v>1879.98</v>
      </c>
    </row>
    <row r="394" spans="1:7" ht="17.25" thickBot="1" x14ac:dyDescent="0.35">
      <c r="A394" s="37">
        <v>37116</v>
      </c>
      <c r="B394">
        <v>69.260000000000005</v>
      </c>
      <c r="C394">
        <v>1191.29</v>
      </c>
      <c r="D394">
        <v>11477.56</v>
      </c>
      <c r="E394">
        <v>3874.67</v>
      </c>
      <c r="F394">
        <f>IFERROR(VLOOKUP(A394,'N Index Datas(원본)'!$I$2:$J$4600,2,0),"")</f>
        <v>11694.29</v>
      </c>
      <c r="G394">
        <f>IFERROR(VLOOKUP(A394,'N Index Datas(원본)'!$K$2:$L$4600,2,0),"")</f>
        <v>1869.56</v>
      </c>
    </row>
    <row r="395" spans="1:7" ht="17.25" thickBot="1" x14ac:dyDescent="0.35">
      <c r="A395" s="37">
        <v>37117</v>
      </c>
      <c r="B395">
        <v>71.23</v>
      </c>
      <c r="C395">
        <v>1186.73</v>
      </c>
      <c r="D395">
        <v>11917.95</v>
      </c>
      <c r="E395">
        <v>3924.67</v>
      </c>
      <c r="F395">
        <f>IFERROR(VLOOKUP(A395,'N Index Datas(원본)'!$I$2:$J$4600,2,0),"")</f>
        <v>11991.01</v>
      </c>
      <c r="G395">
        <f>IFERROR(VLOOKUP(A395,'N Index Datas(원본)'!$K$2:$L$4600,2,0),"")</f>
        <v>1914.67</v>
      </c>
    </row>
    <row r="396" spans="1:7" ht="17.25" thickBot="1" x14ac:dyDescent="0.35">
      <c r="A396" s="37">
        <v>37119</v>
      </c>
      <c r="B396">
        <v>71.599999999999994</v>
      </c>
      <c r="C396">
        <v>1181.6600000000001</v>
      </c>
      <c r="D396">
        <v>11515.02</v>
      </c>
      <c r="E396">
        <v>3849.17</v>
      </c>
      <c r="F396">
        <f>IFERROR(VLOOKUP(A396,'N Index Datas(원본)'!$I$2:$J$4600,2,0),"")</f>
        <v>11832.44</v>
      </c>
      <c r="G396">
        <f>IFERROR(VLOOKUP(A396,'N Index Datas(원본)'!$K$2:$L$4600,2,0),"")</f>
        <v>1909.11</v>
      </c>
    </row>
    <row r="397" spans="1:7" ht="17.25" thickBot="1" x14ac:dyDescent="0.35">
      <c r="A397" s="37">
        <v>37120</v>
      </c>
      <c r="B397">
        <v>71.56</v>
      </c>
      <c r="C397">
        <v>1161.97</v>
      </c>
      <c r="D397">
        <v>11445.54</v>
      </c>
      <c r="E397">
        <v>3759.69</v>
      </c>
      <c r="F397">
        <f>IFERROR(VLOOKUP(A397,'N Index Datas(원본)'!$I$2:$J$4600,2,0),"")</f>
        <v>11754.81</v>
      </c>
      <c r="G397">
        <f>IFERROR(VLOOKUP(A397,'N Index Datas(원본)'!$K$2:$L$4600,2,0),"")</f>
        <v>1906.25</v>
      </c>
    </row>
    <row r="398" spans="1:7" ht="17.25" thickBot="1" x14ac:dyDescent="0.35">
      <c r="A398" s="37">
        <v>37123</v>
      </c>
      <c r="B398">
        <v>69.83</v>
      </c>
      <c r="C398">
        <v>1171.4100000000001</v>
      </c>
      <c r="D398">
        <v>11257.94</v>
      </c>
      <c r="E398">
        <v>3765.61</v>
      </c>
      <c r="F398">
        <f>IFERROR(VLOOKUP(A398,'N Index Datas(원본)'!$I$2:$J$4600,2,0),"")</f>
        <v>11458.7</v>
      </c>
      <c r="G398">
        <f>IFERROR(VLOOKUP(A398,'N Index Datas(원본)'!$K$2:$L$4600,2,0),"")</f>
        <v>1896.13</v>
      </c>
    </row>
    <row r="399" spans="1:7" ht="17.25" thickBot="1" x14ac:dyDescent="0.35">
      <c r="A399" s="37">
        <v>37124</v>
      </c>
      <c r="B399">
        <v>69.930000000000007</v>
      </c>
      <c r="C399">
        <v>1157.26</v>
      </c>
      <c r="D399">
        <v>11280.38</v>
      </c>
      <c r="E399">
        <v>3790.34</v>
      </c>
      <c r="F399">
        <f>IFERROR(VLOOKUP(A399,'N Index Datas(원본)'!$I$2:$J$4600,2,0),"")</f>
        <v>11440.35</v>
      </c>
      <c r="G399">
        <f>IFERROR(VLOOKUP(A399,'N Index Datas(원본)'!$K$2:$L$4600,2,0),"")</f>
        <v>1938.16</v>
      </c>
    </row>
    <row r="400" spans="1:7" ht="17.25" thickBot="1" x14ac:dyDescent="0.35">
      <c r="A400" s="37">
        <v>37125</v>
      </c>
      <c r="B400">
        <v>70.760000000000005</v>
      </c>
      <c r="C400">
        <v>1165.31</v>
      </c>
      <c r="D400">
        <v>11396.43</v>
      </c>
      <c r="E400">
        <v>3793.55</v>
      </c>
      <c r="F400">
        <f>IFERROR(VLOOKUP(A400,'N Index Datas(원본)'!$I$2:$J$4600,2,0),"")</f>
        <v>11188.57</v>
      </c>
      <c r="G400">
        <f>IFERROR(VLOOKUP(A400,'N Index Datas(원본)'!$K$2:$L$4600,2,0),"")</f>
        <v>1910.42</v>
      </c>
    </row>
    <row r="401" spans="1:7" ht="17.25" thickBot="1" x14ac:dyDescent="0.35">
      <c r="A401" s="37">
        <v>37126</v>
      </c>
      <c r="B401">
        <v>70.25</v>
      </c>
      <c r="C401">
        <v>1162.0899999999999</v>
      </c>
      <c r="D401">
        <v>11126.92</v>
      </c>
      <c r="E401">
        <v>3816.99</v>
      </c>
      <c r="F401">
        <f>IFERROR(VLOOKUP(A401,'N Index Datas(원본)'!$I$2:$J$4600,2,0),"")</f>
        <v>11345.38</v>
      </c>
      <c r="G401">
        <f>IFERROR(VLOOKUP(A401,'N Index Datas(원본)'!$K$2:$L$4600,2,0),"")</f>
        <v>1878.33</v>
      </c>
    </row>
    <row r="402" spans="1:7" ht="17.25" thickBot="1" x14ac:dyDescent="0.35">
      <c r="A402" s="37">
        <v>37127</v>
      </c>
      <c r="B402">
        <v>70.260000000000005</v>
      </c>
      <c r="C402">
        <v>1184.93</v>
      </c>
      <c r="D402">
        <v>11166.31</v>
      </c>
      <c r="E402">
        <v>3890.55</v>
      </c>
      <c r="F402">
        <f>IFERROR(VLOOKUP(A402,'N Index Datas(원본)'!$I$2:$J$4600,2,0),"")</f>
        <v>11110.3</v>
      </c>
      <c r="G402">
        <f>IFERROR(VLOOKUP(A402,'N Index Datas(원본)'!$K$2:$L$4600,2,0),"")</f>
        <v>1864.56</v>
      </c>
    </row>
    <row r="403" spans="1:7" ht="17.25" thickBot="1" x14ac:dyDescent="0.35">
      <c r="A403" s="37">
        <v>37130</v>
      </c>
      <c r="B403">
        <v>71.53</v>
      </c>
      <c r="C403">
        <v>1179.21</v>
      </c>
      <c r="D403">
        <v>11275.01</v>
      </c>
      <c r="E403">
        <v>3892.15</v>
      </c>
      <c r="F403">
        <f>IFERROR(VLOOKUP(A403,'N Index Datas(원본)'!$I$2:$J$4600,2,0),"")</f>
        <v>11234.72</v>
      </c>
      <c r="G403">
        <f>IFERROR(VLOOKUP(A403,'N Index Datas(원본)'!$K$2:$L$4600,2,0),"")</f>
        <v>1829.56</v>
      </c>
    </row>
    <row r="404" spans="1:7" ht="17.25" thickBot="1" x14ac:dyDescent="0.35">
      <c r="A404" s="37">
        <v>37131</v>
      </c>
      <c r="B404">
        <v>71.22</v>
      </c>
      <c r="C404">
        <v>1161.51</v>
      </c>
      <c r="D404">
        <v>11189.4</v>
      </c>
      <c r="E404">
        <v>3823.33</v>
      </c>
      <c r="F404">
        <f>IFERROR(VLOOKUP(A404,'N Index Datas(원본)'!$I$2:$J$4600,2,0),"")</f>
        <v>11300.53</v>
      </c>
      <c r="G404">
        <f>IFERROR(VLOOKUP(A404,'N Index Datas(원본)'!$K$2:$L$4600,2,0),"")</f>
        <v>1801.99</v>
      </c>
    </row>
    <row r="405" spans="1:7" ht="17.25" thickBot="1" x14ac:dyDescent="0.35">
      <c r="A405" s="37">
        <v>37132</v>
      </c>
      <c r="B405">
        <v>70.069999999999993</v>
      </c>
      <c r="C405">
        <v>1148.5999999999999</v>
      </c>
      <c r="D405">
        <v>10979.76</v>
      </c>
      <c r="E405">
        <v>3832.6</v>
      </c>
      <c r="F405">
        <f>IFERROR(VLOOKUP(A405,'N Index Datas(원본)'!$I$2:$J$4600,2,0),"")</f>
        <v>11242.41</v>
      </c>
      <c r="G405">
        <f>IFERROR(VLOOKUP(A405,'N Index Datas(원본)'!$K$2:$L$4600,2,0),"")</f>
        <v>1784.05</v>
      </c>
    </row>
    <row r="406" spans="1:7" ht="17.25" thickBot="1" x14ac:dyDescent="0.35">
      <c r="A406" s="37">
        <v>37133</v>
      </c>
      <c r="B406">
        <v>69.81</v>
      </c>
      <c r="C406">
        <v>1129.03</v>
      </c>
      <c r="D406">
        <v>10938.45</v>
      </c>
      <c r="E406">
        <v>3737.12</v>
      </c>
      <c r="F406">
        <f>IFERROR(VLOOKUP(A406,'N Index Datas(원본)'!$I$2:$J$4600,2,0),"")</f>
        <v>11315.63</v>
      </c>
      <c r="G406">
        <f>IFERROR(VLOOKUP(A406,'N Index Datas(원본)'!$K$2:$L$4600,2,0),"")</f>
        <v>1785.01</v>
      </c>
    </row>
    <row r="407" spans="1:7" ht="17.25" thickBot="1" x14ac:dyDescent="0.35">
      <c r="A407" s="37">
        <v>37134</v>
      </c>
      <c r="B407">
        <v>67.42</v>
      </c>
      <c r="C407">
        <v>1133.58</v>
      </c>
      <c r="D407">
        <v>10713.51</v>
      </c>
      <c r="E407">
        <v>3743.97</v>
      </c>
      <c r="F407">
        <f>IFERROR(VLOOKUP(A407,'N Index Datas(원본)'!$I$2:$J$4600,2,0),"")</f>
        <v>11090.48</v>
      </c>
      <c r="G407">
        <f>IFERROR(VLOOKUP(A407,'N Index Datas(원본)'!$K$2:$L$4600,2,0),"")</f>
        <v>1821.49</v>
      </c>
    </row>
    <row r="408" spans="1:7" ht="17.25" thickBot="1" x14ac:dyDescent="0.35">
      <c r="A408" s="37">
        <v>37137</v>
      </c>
      <c r="B408">
        <v>67.05</v>
      </c>
      <c r="C408">
        <v>1133.58</v>
      </c>
      <c r="D408">
        <v>10409.68</v>
      </c>
      <c r="E408">
        <v>3691.77</v>
      </c>
      <c r="F408">
        <f>IFERROR(VLOOKUP(A408,'N Index Datas(원본)'!$I$2:$J$4600,2,0),"")</f>
        <v>10902.64</v>
      </c>
      <c r="G408">
        <f>IFERROR(VLOOKUP(A408,'N Index Datas(원본)'!$K$2:$L$4600,2,0),"")</f>
        <v>1784.53</v>
      </c>
    </row>
    <row r="409" spans="1:7" ht="17.25" thickBot="1" x14ac:dyDescent="0.35">
      <c r="A409" s="37">
        <v>37138</v>
      </c>
      <c r="B409">
        <v>69.22</v>
      </c>
      <c r="C409">
        <v>1132.94</v>
      </c>
      <c r="D409">
        <v>10772.59</v>
      </c>
      <c r="E409">
        <v>3736.82</v>
      </c>
      <c r="F409">
        <f>IFERROR(VLOOKUP(A409,'N Index Datas(원본)'!$I$2:$J$4600,2,0),"")</f>
        <v>11136.86</v>
      </c>
      <c r="G409">
        <f>IFERROR(VLOOKUP(A409,'N Index Datas(원본)'!$K$2:$L$4600,2,0),"")</f>
        <v>1787.05</v>
      </c>
    </row>
    <row r="410" spans="1:7" ht="17.25" thickBot="1" x14ac:dyDescent="0.35">
      <c r="A410" s="37">
        <v>37139</v>
      </c>
      <c r="B410">
        <v>68.239999999999995</v>
      </c>
      <c r="C410">
        <v>1131.74</v>
      </c>
      <c r="D410">
        <v>10598.79</v>
      </c>
      <c r="E410">
        <v>3637.17</v>
      </c>
      <c r="F410">
        <f>IFERROR(VLOOKUP(A410,'N Index Datas(원본)'!$I$2:$J$4600,2,0),"")</f>
        <v>10943.14</v>
      </c>
      <c r="G410">
        <f>IFERROR(VLOOKUP(A410,'N Index Datas(원본)'!$K$2:$L$4600,2,0),"")</f>
        <v>1814.54</v>
      </c>
    </row>
    <row r="411" spans="1:7" ht="17.25" thickBot="1" x14ac:dyDescent="0.35">
      <c r="A411" s="37">
        <v>37140</v>
      </c>
      <c r="B411">
        <v>68.23</v>
      </c>
      <c r="C411">
        <v>1106.4000000000001</v>
      </c>
      <c r="D411">
        <v>10650.33</v>
      </c>
      <c r="E411">
        <v>3550.26</v>
      </c>
      <c r="F411">
        <f>IFERROR(VLOOKUP(A411,'N Index Datas(원본)'!$I$2:$J$4600,2,0),"")</f>
        <v>10664.32</v>
      </c>
      <c r="G411">
        <f>IFERROR(VLOOKUP(A411,'N Index Datas(원본)'!$K$2:$L$4600,2,0),"")</f>
        <v>1833.21</v>
      </c>
    </row>
    <row r="412" spans="1:7" ht="17.25" thickBot="1" x14ac:dyDescent="0.35">
      <c r="A412" s="37">
        <v>37141</v>
      </c>
      <c r="B412">
        <v>68.5</v>
      </c>
      <c r="C412">
        <v>1085.78</v>
      </c>
      <c r="D412">
        <v>10516.79</v>
      </c>
      <c r="E412">
        <v>3456.52</v>
      </c>
      <c r="F412">
        <f>IFERROR(VLOOKUP(A412,'N Index Datas(원본)'!$I$2:$J$4600,2,0),"")</f>
        <v>10384.200000000001</v>
      </c>
      <c r="G412">
        <f>IFERROR(VLOOKUP(A412,'N Index Datas(원본)'!$K$2:$L$4600,2,0),"")</f>
        <v>1785.92</v>
      </c>
    </row>
    <row r="413" spans="1:7" ht="17.25" thickBot="1" x14ac:dyDescent="0.35">
      <c r="A413" s="37">
        <v>37144</v>
      </c>
      <c r="B413">
        <v>67.84</v>
      </c>
      <c r="C413">
        <v>1092.54</v>
      </c>
      <c r="D413">
        <v>10195.69</v>
      </c>
      <c r="E413">
        <v>3440.65</v>
      </c>
      <c r="F413">
        <f>IFERROR(VLOOKUP(A413,'N Index Datas(원본)'!$I$2:$J$4600,2,0),"")</f>
        <v>10366.32</v>
      </c>
      <c r="G413">
        <f>IFERROR(VLOOKUP(A413,'N Index Datas(원본)'!$K$2:$L$4600,2,0),"")</f>
        <v>1765.17</v>
      </c>
    </row>
    <row r="414" spans="1:7" ht="17.25" thickBot="1" x14ac:dyDescent="0.35">
      <c r="A414" s="37">
        <v>37145</v>
      </c>
      <c r="B414">
        <v>66.55</v>
      </c>
      <c r="C414">
        <v>1092.54</v>
      </c>
      <c r="D414">
        <v>10292.950000000001</v>
      </c>
      <c r="E414">
        <v>3220.27</v>
      </c>
      <c r="F414">
        <f>IFERROR(VLOOKUP(A414,'N Index Datas(원본)'!$I$2:$J$4600,2,0),"")</f>
        <v>10417.36</v>
      </c>
      <c r="G414">
        <f>IFERROR(VLOOKUP(A414,'N Index Datas(원본)'!$K$2:$L$4600,2,0),"")</f>
        <v>1794.82</v>
      </c>
    </row>
    <row r="415" spans="1:7" ht="17.25" thickBot="1" x14ac:dyDescent="0.35">
      <c r="A415" s="37">
        <v>37146</v>
      </c>
      <c r="B415">
        <v>58.59</v>
      </c>
      <c r="C415">
        <v>1092.54</v>
      </c>
      <c r="D415">
        <v>9610.1</v>
      </c>
      <c r="E415">
        <v>3260.9</v>
      </c>
      <c r="F415">
        <f>IFERROR(VLOOKUP(A415,'N Index Datas(원본)'!$I$2:$J$4600,2,0),"")</f>
        <v>9493.6200000000008</v>
      </c>
      <c r="G415">
        <f>IFERROR(VLOOKUP(A415,'N Index Datas(원본)'!$K$2:$L$4600,2,0),"")</f>
        <v>1658.78</v>
      </c>
    </row>
    <row r="416" spans="1:7" ht="17.25" thickBot="1" x14ac:dyDescent="0.35">
      <c r="A416" s="37">
        <v>37147</v>
      </c>
      <c r="B416">
        <v>61.58</v>
      </c>
      <c r="C416">
        <v>1092.54</v>
      </c>
      <c r="D416">
        <v>9613.09</v>
      </c>
      <c r="E416">
        <v>3293.82</v>
      </c>
      <c r="F416">
        <f>IFERROR(VLOOKUP(A416,'N Index Datas(원본)'!$I$2:$J$4600,2,0),"")</f>
        <v>9569.2099999999991</v>
      </c>
      <c r="G416">
        <f>IFERROR(VLOOKUP(A416,'N Index Datas(원본)'!$K$2:$L$4600,2,0),"")</f>
        <v>1678.19</v>
      </c>
    </row>
    <row r="417" spans="1:7" ht="17.25" thickBot="1" x14ac:dyDescent="0.35">
      <c r="A417" s="37">
        <v>37148</v>
      </c>
      <c r="B417">
        <v>59.73</v>
      </c>
      <c r="C417">
        <v>1092.54</v>
      </c>
      <c r="D417">
        <v>10008.89</v>
      </c>
      <c r="E417">
        <v>3091.21</v>
      </c>
      <c r="F417">
        <f>IFERROR(VLOOKUP(A417,'N Index Datas(원본)'!$I$2:$J$4600,2,0),"")</f>
        <v>9655.4500000000007</v>
      </c>
      <c r="G417">
        <f>IFERROR(VLOOKUP(A417,'N Index Datas(원본)'!$K$2:$L$4600,2,0),"")</f>
        <v>1654.57</v>
      </c>
    </row>
    <row r="418" spans="1:7" ht="17.25" thickBot="1" x14ac:dyDescent="0.35">
      <c r="A418" s="37">
        <v>37151</v>
      </c>
      <c r="B418">
        <v>58.36</v>
      </c>
      <c r="C418">
        <v>1038.77</v>
      </c>
      <c r="D418">
        <v>9504.41</v>
      </c>
      <c r="E418">
        <v>3204.96</v>
      </c>
      <c r="F418">
        <f>IFERROR(VLOOKUP(A418,'N Index Datas(원본)'!$I$2:$J$4600,2,0),"")</f>
        <v>9319.35</v>
      </c>
      <c r="G418">
        <f>IFERROR(VLOOKUP(A418,'N Index Datas(원본)'!$K$2:$L$4600,2,0),"")</f>
        <v>1560.55</v>
      </c>
    </row>
    <row r="419" spans="1:7" ht="17.25" thickBot="1" x14ac:dyDescent="0.35">
      <c r="A419" s="37">
        <v>37152</v>
      </c>
      <c r="B419">
        <v>60.07</v>
      </c>
      <c r="C419">
        <v>1032.74</v>
      </c>
      <c r="D419">
        <v>9679.8799999999992</v>
      </c>
      <c r="E419">
        <v>3189.94</v>
      </c>
      <c r="F419">
        <f>IFERROR(VLOOKUP(A419,'N Index Datas(원본)'!$I$2:$J$4600,2,0),"")</f>
        <v>9307.9</v>
      </c>
      <c r="G419">
        <f>IFERROR(VLOOKUP(A419,'N Index Datas(원본)'!$K$2:$L$4600,2,0),"")</f>
        <v>1568.37</v>
      </c>
    </row>
    <row r="420" spans="1:7" ht="17.25" thickBot="1" x14ac:dyDescent="0.35">
      <c r="A420" s="37">
        <v>37153</v>
      </c>
      <c r="B420">
        <v>60.15</v>
      </c>
      <c r="C420">
        <v>1016.1</v>
      </c>
      <c r="D420">
        <v>9939.6</v>
      </c>
      <c r="E420">
        <v>3105.13</v>
      </c>
      <c r="F420">
        <f>IFERROR(VLOOKUP(A420,'N Index Datas(원본)'!$I$2:$J$4600,2,0),"")</f>
        <v>9558.15</v>
      </c>
      <c r="G420">
        <f>IFERROR(VLOOKUP(A420,'N Index Datas(원본)'!$K$2:$L$4600,2,0),"")</f>
        <v>1660.21</v>
      </c>
    </row>
    <row r="421" spans="1:7" ht="17.25" thickBot="1" x14ac:dyDescent="0.35">
      <c r="A421" s="37">
        <v>37154</v>
      </c>
      <c r="B421">
        <v>59.34</v>
      </c>
      <c r="C421">
        <v>984.54</v>
      </c>
      <c r="D421">
        <v>9785.16</v>
      </c>
      <c r="E421">
        <v>2967.94</v>
      </c>
      <c r="F421">
        <f>IFERROR(VLOOKUP(A421,'N Index Datas(원본)'!$I$2:$J$4600,2,0),"")</f>
        <v>9317.98</v>
      </c>
      <c r="G421">
        <f>IFERROR(VLOOKUP(A421,'N Index Datas(원본)'!$K$2:$L$4600,2,0),"")</f>
        <v>1653.74</v>
      </c>
    </row>
    <row r="422" spans="1:7" ht="17.25" thickBot="1" x14ac:dyDescent="0.35">
      <c r="A422" s="37">
        <v>37155</v>
      </c>
      <c r="B422">
        <v>58.11</v>
      </c>
      <c r="C422">
        <v>965.8</v>
      </c>
      <c r="D422">
        <v>9554.99</v>
      </c>
      <c r="E422">
        <v>2877.68</v>
      </c>
      <c r="F422">
        <f>IFERROR(VLOOKUP(A422,'N Index Datas(원본)'!$I$2:$J$4600,2,0),"")</f>
        <v>8934.2000000000007</v>
      </c>
      <c r="G422">
        <f>IFERROR(VLOOKUP(A422,'N Index Datas(원본)'!$K$2:$L$4600,2,0),"")</f>
        <v>1629.55</v>
      </c>
    </row>
    <row r="423" spans="1:7" ht="17.25" thickBot="1" x14ac:dyDescent="0.35">
      <c r="A423" s="37">
        <v>37158</v>
      </c>
      <c r="B423">
        <v>59.43</v>
      </c>
      <c r="C423">
        <v>1003.45</v>
      </c>
      <c r="D423">
        <v>9554.99</v>
      </c>
      <c r="E423">
        <v>3068.05</v>
      </c>
      <c r="F423">
        <f>IFERROR(VLOOKUP(A423,'N Index Datas(원본)'!$I$2:$J$4600,2,0),"")</f>
        <v>9284.5</v>
      </c>
      <c r="G423">
        <f>IFERROR(VLOOKUP(A423,'N Index Datas(원본)'!$K$2:$L$4600,2,0),"")</f>
        <v>1738.63</v>
      </c>
    </row>
    <row r="424" spans="1:7" ht="17.25" thickBot="1" x14ac:dyDescent="0.35">
      <c r="A424" s="37">
        <v>37159</v>
      </c>
      <c r="B424">
        <v>58.17</v>
      </c>
      <c r="C424">
        <v>1012.27</v>
      </c>
      <c r="D424">
        <v>9693.9699999999993</v>
      </c>
      <c r="E424">
        <v>3095.75</v>
      </c>
      <c r="F424">
        <f>IFERROR(VLOOKUP(A424,'N Index Datas(원본)'!$I$2:$J$4600,2,0),"")</f>
        <v>9210.06</v>
      </c>
      <c r="G424">
        <f>IFERROR(VLOOKUP(A424,'N Index Datas(원본)'!$K$2:$L$4600,2,0),"")</f>
        <v>1706.5</v>
      </c>
    </row>
    <row r="425" spans="1:7" ht="17.25" thickBot="1" x14ac:dyDescent="0.35">
      <c r="A425" s="37">
        <v>37160</v>
      </c>
      <c r="B425">
        <v>58.19</v>
      </c>
      <c r="C425">
        <v>1007.04</v>
      </c>
      <c r="D425">
        <v>9641.7000000000007</v>
      </c>
      <c r="E425">
        <v>3155.68</v>
      </c>
      <c r="F425">
        <f>IFERROR(VLOOKUP(A425,'N Index Datas(원본)'!$I$2:$J$4600,2,0),"")</f>
        <v>9371.75</v>
      </c>
      <c r="G425">
        <f>IFERROR(VLOOKUP(A425,'N Index Datas(원본)'!$K$2:$L$4600,2,0),"")</f>
        <v>1671.89</v>
      </c>
    </row>
    <row r="426" spans="1:7" ht="17.25" thickBot="1" x14ac:dyDescent="0.35">
      <c r="A426" s="37">
        <v>37161</v>
      </c>
      <c r="B426">
        <v>58.03</v>
      </c>
      <c r="C426">
        <v>1018.61</v>
      </c>
      <c r="D426">
        <v>9696.5300000000007</v>
      </c>
      <c r="E426">
        <v>3198.78</v>
      </c>
      <c r="F426">
        <f>IFERROR(VLOOKUP(A426,'N Index Datas(원본)'!$I$2:$J$4600,2,0),"")</f>
        <v>9600.7900000000009</v>
      </c>
      <c r="G426">
        <f>IFERROR(VLOOKUP(A426,'N Index Datas(원본)'!$K$2:$L$4600,2,0),"")</f>
        <v>1691.69</v>
      </c>
    </row>
    <row r="427" spans="1:7" ht="17.25" thickBot="1" x14ac:dyDescent="0.35">
      <c r="A427" s="37">
        <v>37162</v>
      </c>
      <c r="B427">
        <v>58.91</v>
      </c>
      <c r="C427">
        <v>1040.94</v>
      </c>
      <c r="D427">
        <v>9774.68</v>
      </c>
      <c r="E427">
        <v>3296.66</v>
      </c>
      <c r="F427">
        <f>IFERROR(VLOOKUP(A427,'N Index Datas(원본)'!$I$2:$J$4600,2,0),"")</f>
        <v>9950.7000000000007</v>
      </c>
      <c r="G427">
        <f>IFERROR(VLOOKUP(A427,'N Index Datas(원본)'!$K$2:$L$4600,2,0),"")</f>
        <v>1718.96</v>
      </c>
    </row>
    <row r="428" spans="1:7" ht="17.25" thickBot="1" x14ac:dyDescent="0.35">
      <c r="A428" s="37">
        <v>37168</v>
      </c>
      <c r="B428">
        <v>61.61</v>
      </c>
      <c r="C428">
        <v>1069.6300000000001</v>
      </c>
      <c r="D428">
        <v>10205.48</v>
      </c>
      <c r="E428">
        <v>3394.69</v>
      </c>
      <c r="F428">
        <f>IFERROR(VLOOKUP(A428,'N Index Datas(원본)'!$I$2:$J$4600,2,0),"")</f>
        <v>10286.39</v>
      </c>
      <c r="G428">
        <f>IFERROR(VLOOKUP(A428,'N Index Datas(원본)'!$K$2:$L$4600,2,0),"")</f>
        <v>1745.21</v>
      </c>
    </row>
    <row r="429" spans="1:7" ht="17.25" thickBot="1" x14ac:dyDescent="0.35">
      <c r="A429" s="37">
        <v>37169</v>
      </c>
      <c r="B429">
        <v>61.82</v>
      </c>
      <c r="C429">
        <v>1071.3800000000001</v>
      </c>
      <c r="D429">
        <v>10205.870000000001</v>
      </c>
      <c r="E429">
        <v>3348.02</v>
      </c>
      <c r="F429">
        <f>IFERROR(VLOOKUP(A429,'N Index Datas(원본)'!$I$2:$J$4600,2,0),"")</f>
        <v>10277.379999999999</v>
      </c>
      <c r="G429">
        <f>IFERROR(VLOOKUP(A429,'N Index Datas(원본)'!$K$2:$L$4600,2,0),"")</f>
        <v>1749.88</v>
      </c>
    </row>
    <row r="430" spans="1:7" ht="17.25" thickBot="1" x14ac:dyDescent="0.35">
      <c r="A430" s="37">
        <v>37172</v>
      </c>
      <c r="B430">
        <v>61.04</v>
      </c>
      <c r="C430">
        <v>1062.44</v>
      </c>
      <c r="D430">
        <v>10205.870000000001</v>
      </c>
      <c r="E430">
        <v>3353.41</v>
      </c>
      <c r="F430">
        <f>IFERROR(VLOOKUP(A430,'N Index Datas(원본)'!$I$2:$J$4600,2,0),"")</f>
        <v>9967.83</v>
      </c>
      <c r="G430">
        <f>IFERROR(VLOOKUP(A430,'N Index Datas(원본)'!$K$2:$L$4600,2,0),"")</f>
        <v>1746.8</v>
      </c>
    </row>
    <row r="431" spans="1:7" ht="17.25" thickBot="1" x14ac:dyDescent="0.35">
      <c r="A431" s="37">
        <v>37173</v>
      </c>
      <c r="B431">
        <v>62.48</v>
      </c>
      <c r="C431">
        <v>1056.75</v>
      </c>
      <c r="D431">
        <v>10011.77</v>
      </c>
      <c r="E431">
        <v>3357.12</v>
      </c>
      <c r="F431">
        <f>IFERROR(VLOOKUP(A431,'N Index Datas(원본)'!$I$2:$J$4600,2,0),"")</f>
        <v>10358.93</v>
      </c>
      <c r="G431">
        <f>IFERROR(VLOOKUP(A431,'N Index Datas(원본)'!$K$2:$L$4600,2,0),"")</f>
        <v>1780.66</v>
      </c>
    </row>
    <row r="432" spans="1:7" ht="17.25" thickBot="1" x14ac:dyDescent="0.35">
      <c r="A432" s="37">
        <v>37174</v>
      </c>
      <c r="B432">
        <v>61.94</v>
      </c>
      <c r="C432">
        <v>1080.99</v>
      </c>
      <c r="D432">
        <v>9964.8799999999992</v>
      </c>
      <c r="E432">
        <v>3468.32</v>
      </c>
      <c r="F432">
        <f>IFERROR(VLOOKUP(A432,'N Index Datas(원본)'!$I$2:$J$4600,2,0),"")</f>
        <v>10298.24</v>
      </c>
      <c r="G432">
        <f>IFERROR(VLOOKUP(A432,'N Index Datas(원본)'!$K$2:$L$4600,2,0),"")</f>
        <v>1766.45</v>
      </c>
    </row>
    <row r="433" spans="1:7" ht="17.25" thickBot="1" x14ac:dyDescent="0.35">
      <c r="A433" s="37">
        <v>37175</v>
      </c>
      <c r="B433">
        <v>63.71</v>
      </c>
      <c r="C433">
        <v>1097.43</v>
      </c>
      <c r="D433">
        <v>10347.01</v>
      </c>
      <c r="E433">
        <v>3510.55</v>
      </c>
      <c r="F433">
        <f>IFERROR(VLOOKUP(A433,'N Index Datas(원본)'!$I$2:$J$4600,2,0),"")</f>
        <v>10522.61</v>
      </c>
      <c r="G433">
        <f>IFERROR(VLOOKUP(A433,'N Index Datas(원본)'!$K$2:$L$4600,2,0),"")</f>
        <v>1765.09</v>
      </c>
    </row>
    <row r="434" spans="1:7" ht="17.25" thickBot="1" x14ac:dyDescent="0.35">
      <c r="A434" s="37">
        <v>37176</v>
      </c>
      <c r="B434">
        <v>63.59</v>
      </c>
      <c r="C434">
        <v>1091.6500000000001</v>
      </c>
      <c r="D434">
        <v>10632.35</v>
      </c>
      <c r="E434">
        <v>3498.66</v>
      </c>
      <c r="F434">
        <f>IFERROR(VLOOKUP(A434,'N Index Datas(원본)'!$I$2:$J$4600,2,0),"")</f>
        <v>10274.129999999999</v>
      </c>
      <c r="G434">
        <f>IFERROR(VLOOKUP(A434,'N Index Datas(원본)'!$K$2:$L$4600,2,0),"")</f>
        <v>1691.18</v>
      </c>
    </row>
    <row r="435" spans="1:7" ht="17.25" thickBot="1" x14ac:dyDescent="0.35">
      <c r="A435" s="37">
        <v>37179</v>
      </c>
      <c r="B435">
        <v>63.2</v>
      </c>
      <c r="C435">
        <v>1089.98</v>
      </c>
      <c r="D435">
        <v>10452.540000000001</v>
      </c>
      <c r="E435">
        <v>3393.62</v>
      </c>
      <c r="F435">
        <f>IFERROR(VLOOKUP(A435,'N Index Datas(원본)'!$I$2:$J$4600,2,0),"")</f>
        <v>10130.59</v>
      </c>
      <c r="G435">
        <f>IFERROR(VLOOKUP(A435,'N Index Datas(원본)'!$K$2:$L$4600,2,0),"")</f>
        <v>1698.01</v>
      </c>
    </row>
    <row r="436" spans="1:7" ht="17.25" thickBot="1" x14ac:dyDescent="0.35">
      <c r="A436" s="37">
        <v>37180</v>
      </c>
      <c r="B436">
        <v>64.2</v>
      </c>
      <c r="C436">
        <v>1097.54</v>
      </c>
      <c r="D436">
        <v>10637.82</v>
      </c>
      <c r="E436">
        <v>3455.27</v>
      </c>
      <c r="F436">
        <f>IFERROR(VLOOKUP(A436,'N Index Datas(원본)'!$I$2:$J$4600,2,0),"")</f>
        <v>10148.49</v>
      </c>
      <c r="G436">
        <f>IFERROR(VLOOKUP(A436,'N Index Datas(원본)'!$K$2:$L$4600,2,0),"")</f>
        <v>1708.71</v>
      </c>
    </row>
    <row r="437" spans="1:7" ht="17.25" thickBot="1" x14ac:dyDescent="0.35">
      <c r="A437" s="37">
        <v>37181</v>
      </c>
      <c r="B437">
        <v>64.989999999999995</v>
      </c>
      <c r="C437">
        <v>1077.0899999999999</v>
      </c>
      <c r="D437">
        <v>10755.45</v>
      </c>
      <c r="E437">
        <v>3531.76</v>
      </c>
      <c r="F437">
        <f>IFERROR(VLOOKUP(A437,'N Index Datas(원본)'!$I$2:$J$4600,2,0),"")</f>
        <v>10260.81</v>
      </c>
      <c r="G437">
        <f>IFERROR(VLOOKUP(A437,'N Index Datas(원본)'!$K$2:$L$4600,2,0),"")</f>
        <v>1734.35</v>
      </c>
    </row>
    <row r="438" spans="1:7" ht="17.25" thickBot="1" x14ac:dyDescent="0.35">
      <c r="A438" s="37">
        <v>37182</v>
      </c>
      <c r="B438">
        <v>64.540000000000006</v>
      </c>
      <c r="C438">
        <v>1068.6099999999999</v>
      </c>
      <c r="D438">
        <v>10474.85</v>
      </c>
      <c r="E438">
        <v>3457.9</v>
      </c>
      <c r="F438">
        <f>IFERROR(VLOOKUP(A438,'N Index Datas(원본)'!$I$2:$J$4600,2,0),"")</f>
        <v>9880.61</v>
      </c>
      <c r="G438">
        <f>IFERROR(VLOOKUP(A438,'N Index Datas(원본)'!$K$2:$L$4600,2,0),"")</f>
        <v>1700.21</v>
      </c>
    </row>
    <row r="439" spans="1:7" ht="17.25" thickBot="1" x14ac:dyDescent="0.35">
      <c r="A439" s="37">
        <v>37183</v>
      </c>
      <c r="B439">
        <v>64.98</v>
      </c>
      <c r="C439">
        <v>1073.48</v>
      </c>
      <c r="D439">
        <v>10538.79</v>
      </c>
      <c r="E439">
        <v>3406.94</v>
      </c>
      <c r="F439">
        <f>IFERROR(VLOOKUP(A439,'N Index Datas(원본)'!$I$2:$J$4600,2,0),"")</f>
        <v>9825.84</v>
      </c>
      <c r="G439">
        <f>IFERROR(VLOOKUP(A439,'N Index Datas(원본)'!$K$2:$L$4600,2,0),"")</f>
        <v>1684.46</v>
      </c>
    </row>
    <row r="440" spans="1:7" ht="17.25" thickBot="1" x14ac:dyDescent="0.35">
      <c r="A440" s="37">
        <v>37186</v>
      </c>
      <c r="B440">
        <v>64.959999999999994</v>
      </c>
      <c r="C440">
        <v>1089.9000000000001</v>
      </c>
      <c r="D440">
        <v>10565.41</v>
      </c>
      <c r="E440">
        <v>3480.27</v>
      </c>
      <c r="F440">
        <f>IFERROR(VLOOKUP(A440,'N Index Datas(원본)'!$I$2:$J$4600,2,0),"")</f>
        <v>9797.5400000000009</v>
      </c>
      <c r="G440">
        <f>IFERROR(VLOOKUP(A440,'N Index Datas(원본)'!$K$2:$L$4600,2,0),"")</f>
        <v>1686.26</v>
      </c>
    </row>
    <row r="441" spans="1:7" ht="17.25" thickBot="1" x14ac:dyDescent="0.35">
      <c r="A441" s="37">
        <v>37187</v>
      </c>
      <c r="B441">
        <v>65.27</v>
      </c>
      <c r="C441">
        <v>1084.78</v>
      </c>
      <c r="D441">
        <v>10861.56</v>
      </c>
      <c r="E441">
        <v>3580.5</v>
      </c>
      <c r="F441">
        <f>IFERROR(VLOOKUP(A441,'N Index Datas(원본)'!$I$2:$J$4600,2,0),"")</f>
        <v>10219.84</v>
      </c>
      <c r="G441">
        <f>IFERROR(VLOOKUP(A441,'N Index Datas(원본)'!$K$2:$L$4600,2,0),"")</f>
        <v>1796.27</v>
      </c>
    </row>
    <row r="442" spans="1:7" ht="17.25" thickBot="1" x14ac:dyDescent="0.35">
      <c r="A442" s="37">
        <v>37188</v>
      </c>
      <c r="B442">
        <v>66.81</v>
      </c>
      <c r="C442">
        <v>1085.2</v>
      </c>
      <c r="D442">
        <v>10802.15</v>
      </c>
      <c r="E442">
        <v>3609.65</v>
      </c>
      <c r="F442">
        <f>IFERROR(VLOOKUP(A442,'N Index Datas(원본)'!$I$2:$J$4600,2,0),"")</f>
        <v>10243.459999999999</v>
      </c>
      <c r="G442">
        <f>IFERROR(VLOOKUP(A442,'N Index Datas(원본)'!$K$2:$L$4600,2,0),"")</f>
        <v>1779.73</v>
      </c>
    </row>
    <row r="443" spans="1:7" ht="17.25" thickBot="1" x14ac:dyDescent="0.35">
      <c r="A443" s="37">
        <v>37189</v>
      </c>
      <c r="B443">
        <v>66.89</v>
      </c>
      <c r="C443">
        <v>1100.0899999999999</v>
      </c>
      <c r="D443">
        <v>10880.1</v>
      </c>
      <c r="E443">
        <v>3523.43</v>
      </c>
      <c r="F443">
        <v>10243.459999999999</v>
      </c>
      <c r="G443">
        <v>1779.73</v>
      </c>
    </row>
    <row r="444" spans="1:7" ht="17.25" thickBot="1" x14ac:dyDescent="0.35">
      <c r="A444" s="37">
        <v>37190</v>
      </c>
      <c r="B444">
        <v>67.09</v>
      </c>
      <c r="C444">
        <v>1104.6099999999999</v>
      </c>
      <c r="D444">
        <v>10795.16</v>
      </c>
      <c r="E444">
        <v>3611.88</v>
      </c>
      <c r="F444">
        <f>IFERROR(VLOOKUP(A444,'N Index Datas(원본)'!$I$2:$J$4600,2,0),"")</f>
        <v>10404.74</v>
      </c>
      <c r="G444">
        <f>IFERROR(VLOOKUP(A444,'N Index Datas(원본)'!$K$2:$L$4600,2,0),"")</f>
        <v>1775.92</v>
      </c>
    </row>
    <row r="445" spans="1:7" ht="17.25" thickBot="1" x14ac:dyDescent="0.35">
      <c r="A445" s="37">
        <v>37193</v>
      </c>
      <c r="B445">
        <v>67.73</v>
      </c>
      <c r="C445">
        <v>1078.3</v>
      </c>
      <c r="D445">
        <v>10612.31</v>
      </c>
      <c r="E445">
        <v>3527.55</v>
      </c>
      <c r="F445">
        <f>IFERROR(VLOOKUP(A445,'N Index Datas(원본)'!$I$2:$J$4600,2,0),"")</f>
        <v>10178.09</v>
      </c>
      <c r="G445">
        <f>IFERROR(VLOOKUP(A445,'N Index Datas(원본)'!$K$2:$L$4600,2,0),"")</f>
        <v>1804.94</v>
      </c>
    </row>
    <row r="446" spans="1:7" ht="17.25" thickBot="1" x14ac:dyDescent="0.35">
      <c r="A446" s="37">
        <v>37194</v>
      </c>
      <c r="B446">
        <v>65.98</v>
      </c>
      <c r="C446">
        <v>1059.79</v>
      </c>
      <c r="D446">
        <v>10512.82</v>
      </c>
      <c r="E446">
        <v>3414.72</v>
      </c>
      <c r="F446">
        <f>IFERROR(VLOOKUP(A446,'N Index Datas(원본)'!$I$2:$J$4600,2,0),"")</f>
        <v>10076.43</v>
      </c>
      <c r="G446">
        <f>IFERROR(VLOOKUP(A446,'N Index Datas(원본)'!$K$2:$L$4600,2,0),"")</f>
        <v>1856.25</v>
      </c>
    </row>
    <row r="447" spans="1:7" ht="17.25" thickBot="1" x14ac:dyDescent="0.35">
      <c r="A447" s="37">
        <v>37195</v>
      </c>
      <c r="B447">
        <v>66.44</v>
      </c>
      <c r="C447">
        <v>1059.78</v>
      </c>
      <c r="D447">
        <v>10366.34</v>
      </c>
      <c r="E447">
        <v>3478.63</v>
      </c>
      <c r="F447">
        <f>IFERROR(VLOOKUP(A447,'N Index Datas(원본)'!$I$2:$J$4600,2,0),"")</f>
        <v>10073.969999999999</v>
      </c>
      <c r="G447">
        <f>IFERROR(VLOOKUP(A447,'N Index Datas(원본)'!$K$2:$L$4600,2,0),"")</f>
        <v>1865.34</v>
      </c>
    </row>
    <row r="448" spans="1:7" ht="17.25" thickBot="1" x14ac:dyDescent="0.35">
      <c r="A448" s="37">
        <v>37196</v>
      </c>
      <c r="B448">
        <v>67.239999999999995</v>
      </c>
      <c r="C448">
        <v>1084.0999999999999</v>
      </c>
      <c r="D448">
        <v>10347.280000000001</v>
      </c>
      <c r="E448">
        <v>3508.96</v>
      </c>
      <c r="F448">
        <f>IFERROR(VLOOKUP(A448,'N Index Datas(원본)'!$I$2:$J$4600,2,0),"")</f>
        <v>10158.85</v>
      </c>
      <c r="G448">
        <f>IFERROR(VLOOKUP(A448,'N Index Datas(원본)'!$K$2:$L$4600,2,0),"")</f>
        <v>1862.31</v>
      </c>
    </row>
    <row r="449" spans="1:7" ht="17.25" thickBot="1" x14ac:dyDescent="0.35">
      <c r="A449" s="37">
        <v>37197</v>
      </c>
      <c r="B449">
        <v>68.09</v>
      </c>
      <c r="C449">
        <v>1087.2</v>
      </c>
      <c r="D449">
        <v>10383.780000000001</v>
      </c>
      <c r="E449">
        <v>3503.26</v>
      </c>
      <c r="F449">
        <f>IFERROR(VLOOKUP(A449,'N Index Datas(원본)'!$I$2:$J$4600,2,0),"")</f>
        <v>10186.06</v>
      </c>
      <c r="G449">
        <f>IFERROR(VLOOKUP(A449,'N Index Datas(원본)'!$K$2:$L$4600,2,0),"")</f>
        <v>1846.12</v>
      </c>
    </row>
    <row r="450" spans="1:7" ht="17.25" thickBot="1" x14ac:dyDescent="0.35">
      <c r="A450" s="37">
        <v>37200</v>
      </c>
      <c r="B450">
        <v>69.53</v>
      </c>
      <c r="C450">
        <v>1102.8399999999999</v>
      </c>
      <c r="D450">
        <v>10447.540000000001</v>
      </c>
      <c r="E450">
        <v>3606.5</v>
      </c>
      <c r="F450">
        <f>IFERROR(VLOOKUP(A450,'N Index Datas(원본)'!$I$2:$J$4600,2,0),"")</f>
        <v>10430.719999999999</v>
      </c>
      <c r="G450">
        <f>IFERROR(VLOOKUP(A450,'N Index Datas(원본)'!$K$2:$L$4600,2,0),"")</f>
        <v>1860.65</v>
      </c>
    </row>
    <row r="451" spans="1:7" ht="17.25" thickBot="1" x14ac:dyDescent="0.35">
      <c r="A451" s="37">
        <v>37201</v>
      </c>
      <c r="B451">
        <v>70.03</v>
      </c>
      <c r="C451">
        <v>1118.8599999999999</v>
      </c>
      <c r="D451">
        <v>10633.72</v>
      </c>
      <c r="E451">
        <v>3589.69</v>
      </c>
      <c r="F451">
        <f>IFERROR(VLOOKUP(A451,'N Index Datas(원본)'!$I$2:$J$4600,2,0),"")</f>
        <v>10356.049999999999</v>
      </c>
      <c r="G451">
        <f>IFERROR(VLOOKUP(A451,'N Index Datas(원본)'!$K$2:$L$4600,2,0),"")</f>
        <v>1855.74</v>
      </c>
    </row>
    <row r="452" spans="1:7" ht="17.25" thickBot="1" x14ac:dyDescent="0.35">
      <c r="A452" s="37">
        <v>37202</v>
      </c>
      <c r="B452">
        <v>69.569999999999993</v>
      </c>
      <c r="C452">
        <v>1115.8</v>
      </c>
      <c r="D452">
        <v>10284.98</v>
      </c>
      <c r="E452">
        <v>3633.05</v>
      </c>
      <c r="F452">
        <f>IFERROR(VLOOKUP(A452,'N Index Datas(원본)'!$I$2:$J$4600,2,0),"")</f>
        <v>10269.790000000001</v>
      </c>
      <c r="G452">
        <f>IFERROR(VLOOKUP(A452,'N Index Datas(원본)'!$K$2:$L$4600,2,0),"")</f>
        <v>1810.66</v>
      </c>
    </row>
    <row r="453" spans="1:7" ht="17.25" thickBot="1" x14ac:dyDescent="0.35">
      <c r="A453" s="37">
        <v>37203</v>
      </c>
      <c r="B453">
        <v>71.05</v>
      </c>
      <c r="C453">
        <v>1118.54</v>
      </c>
      <c r="D453">
        <v>10431.790000000001</v>
      </c>
      <c r="E453">
        <v>3723.93</v>
      </c>
      <c r="F453">
        <f>IFERROR(VLOOKUP(A453,'N Index Datas(원본)'!$I$2:$J$4600,2,0),"")</f>
        <v>10538.62</v>
      </c>
      <c r="G453">
        <f>IFERROR(VLOOKUP(A453,'N Index Datas(원본)'!$K$2:$L$4600,2,0),"")</f>
        <v>1830.68</v>
      </c>
    </row>
    <row r="454" spans="1:7" ht="17.25" thickBot="1" x14ac:dyDescent="0.35">
      <c r="A454" s="37">
        <v>37204</v>
      </c>
      <c r="B454">
        <v>71.599999999999994</v>
      </c>
      <c r="C454">
        <v>1120.31</v>
      </c>
      <c r="D454">
        <v>10215.709999999999</v>
      </c>
      <c r="E454">
        <v>3665.78</v>
      </c>
      <c r="F454">
        <f>IFERROR(VLOOKUP(A454,'N Index Datas(원본)'!$I$2:$J$4600,2,0),"")</f>
        <v>10609.25</v>
      </c>
      <c r="G454">
        <f>IFERROR(VLOOKUP(A454,'N Index Datas(원본)'!$K$2:$L$4600,2,0),"")</f>
        <v>1844.39</v>
      </c>
    </row>
    <row r="455" spans="1:7" ht="17.25" thickBot="1" x14ac:dyDescent="0.35">
      <c r="A455" s="37">
        <v>37207</v>
      </c>
      <c r="B455">
        <v>72.52</v>
      </c>
      <c r="C455">
        <v>1118.33</v>
      </c>
      <c r="D455">
        <v>10081.56</v>
      </c>
      <c r="E455">
        <v>3567.55</v>
      </c>
      <c r="F455">
        <f>IFERROR(VLOOKUP(A455,'N Index Datas(원본)'!$I$2:$J$4600,2,0),"")</f>
        <v>10592.45</v>
      </c>
      <c r="G455">
        <f>IFERROR(VLOOKUP(A455,'N Index Datas(원본)'!$K$2:$L$4600,2,0),"")</f>
        <v>1845.18</v>
      </c>
    </row>
    <row r="456" spans="1:7" ht="17.25" thickBot="1" x14ac:dyDescent="0.35">
      <c r="A456" s="37">
        <v>37208</v>
      </c>
      <c r="B456">
        <v>73.180000000000007</v>
      </c>
      <c r="C456">
        <v>1139.0899999999999</v>
      </c>
      <c r="D456">
        <v>10030.56</v>
      </c>
      <c r="E456">
        <v>3717.98</v>
      </c>
      <c r="F456">
        <f>IFERROR(VLOOKUP(A456,'N Index Datas(원본)'!$I$2:$J$4600,2,0),"")</f>
        <v>10662.84</v>
      </c>
      <c r="G456">
        <f>IFERROR(VLOOKUP(A456,'N Index Datas(원본)'!$K$2:$L$4600,2,0),"")</f>
        <v>1826.06</v>
      </c>
    </row>
    <row r="457" spans="1:7" ht="17.25" thickBot="1" x14ac:dyDescent="0.35">
      <c r="A457" s="37">
        <v>37209</v>
      </c>
      <c r="B457">
        <v>75.52</v>
      </c>
      <c r="C457">
        <v>1141.21</v>
      </c>
      <c r="D457">
        <v>10086.76</v>
      </c>
      <c r="E457">
        <v>3708.36</v>
      </c>
      <c r="F457">
        <f>IFERROR(VLOOKUP(A457,'N Index Datas(원본)'!$I$2:$J$4600,2,0),"")</f>
        <v>10950.04</v>
      </c>
      <c r="G457">
        <f>IFERROR(VLOOKUP(A457,'N Index Datas(원본)'!$K$2:$L$4600,2,0),"")</f>
        <v>1847.26</v>
      </c>
    </row>
    <row r="458" spans="1:7" ht="17.25" thickBot="1" x14ac:dyDescent="0.35">
      <c r="A458" s="37">
        <v>37210</v>
      </c>
      <c r="B458">
        <v>75.540000000000006</v>
      </c>
      <c r="C458">
        <v>1142.24</v>
      </c>
      <c r="D458">
        <v>10489.89</v>
      </c>
      <c r="E458">
        <v>3703.85</v>
      </c>
      <c r="F458">
        <f>IFERROR(VLOOKUP(A458,'N Index Datas(원본)'!$I$2:$J$4600,2,0),"")</f>
        <v>11239.39</v>
      </c>
      <c r="G458">
        <f>IFERROR(VLOOKUP(A458,'N Index Datas(원본)'!$K$2:$L$4600,2,0),"")</f>
        <v>1817.49</v>
      </c>
    </row>
    <row r="459" spans="1:7" ht="17.25" thickBot="1" x14ac:dyDescent="0.35">
      <c r="A459" s="37">
        <v>37211</v>
      </c>
      <c r="B459">
        <v>76.11</v>
      </c>
      <c r="C459">
        <v>1138.6500000000001</v>
      </c>
      <c r="D459">
        <v>10649.09</v>
      </c>
      <c r="E459">
        <v>3743.44</v>
      </c>
      <c r="F459">
        <f>IFERROR(VLOOKUP(A459,'N Index Datas(원본)'!$I$2:$J$4600,2,0),"")</f>
        <v>11287.37</v>
      </c>
      <c r="G459">
        <f>IFERROR(VLOOKUP(A459,'N Index Datas(원본)'!$K$2:$L$4600,2,0),"")</f>
        <v>1776.43</v>
      </c>
    </row>
    <row r="460" spans="1:7" ht="17.25" thickBot="1" x14ac:dyDescent="0.35">
      <c r="A460" s="37">
        <v>37214</v>
      </c>
      <c r="B460">
        <v>78.13</v>
      </c>
      <c r="C460">
        <v>1151.06</v>
      </c>
      <c r="D460">
        <v>10727.94</v>
      </c>
      <c r="E460">
        <v>3795.72</v>
      </c>
      <c r="F460">
        <f>IFERROR(VLOOKUP(A460,'N Index Datas(원본)'!$I$2:$J$4600,2,0),"")</f>
        <v>11360.26</v>
      </c>
      <c r="G460">
        <f>IFERROR(VLOOKUP(A460,'N Index Datas(원본)'!$K$2:$L$4600,2,0),"")</f>
        <v>1791.75</v>
      </c>
    </row>
    <row r="461" spans="1:7" ht="17.25" thickBot="1" x14ac:dyDescent="0.35">
      <c r="A461" s="37">
        <v>37215</v>
      </c>
      <c r="B461">
        <v>76.64</v>
      </c>
      <c r="C461">
        <v>1142.6600000000001</v>
      </c>
      <c r="D461">
        <v>10575.62</v>
      </c>
      <c r="E461">
        <v>3747.27</v>
      </c>
      <c r="F461">
        <f>IFERROR(VLOOKUP(A461,'N Index Datas(원본)'!$I$2:$J$4600,2,0),"")</f>
        <v>11225.79</v>
      </c>
      <c r="G461">
        <f>IFERROR(VLOOKUP(A461,'N Index Datas(원본)'!$K$2:$L$4600,2,0),"")</f>
        <v>1785.06</v>
      </c>
    </row>
    <row r="462" spans="1:7" ht="17.25" thickBot="1" x14ac:dyDescent="0.35">
      <c r="A462" s="37">
        <v>37216</v>
      </c>
      <c r="B462">
        <v>76.55</v>
      </c>
      <c r="C462">
        <v>1137.03</v>
      </c>
      <c r="D462">
        <v>10661.08</v>
      </c>
      <c r="E462">
        <v>3730.04</v>
      </c>
      <c r="F462">
        <f>IFERROR(VLOOKUP(A462,'N Index Datas(원본)'!$I$2:$J$4600,2,0),"")</f>
        <v>11173.92</v>
      </c>
      <c r="G462">
        <f>IFERROR(VLOOKUP(A462,'N Index Datas(원본)'!$K$2:$L$4600,2,0),"")</f>
        <v>1804.3</v>
      </c>
    </row>
    <row r="463" spans="1:7" ht="17.25" thickBot="1" x14ac:dyDescent="0.35">
      <c r="A463" s="37">
        <v>37217</v>
      </c>
      <c r="B463">
        <v>77.78</v>
      </c>
      <c r="C463">
        <v>1137.03</v>
      </c>
      <c r="D463">
        <v>10696.82</v>
      </c>
      <c r="E463">
        <v>3770.29</v>
      </c>
      <c r="F463">
        <f>IFERROR(VLOOKUP(A463,'N Index Datas(원본)'!$I$2:$J$4600,2,0),"")</f>
        <v>11253.3</v>
      </c>
      <c r="G463">
        <f>IFERROR(VLOOKUP(A463,'N Index Datas(원본)'!$K$2:$L$4600,2,0),"")</f>
        <v>1815.86</v>
      </c>
    </row>
    <row r="464" spans="1:7" ht="17.25" thickBot="1" x14ac:dyDescent="0.35">
      <c r="A464" s="37">
        <v>37218</v>
      </c>
      <c r="B464">
        <v>80.55</v>
      </c>
      <c r="C464">
        <v>1150.3399999999999</v>
      </c>
      <c r="D464">
        <v>10696.82</v>
      </c>
      <c r="E464">
        <v>3772.19</v>
      </c>
      <c r="F464">
        <f>IFERROR(VLOOKUP(A464,'N Index Datas(원본)'!$I$2:$J$4600,2,0),"")</f>
        <v>11322.36</v>
      </c>
      <c r="G464">
        <f>IFERROR(VLOOKUP(A464,'N Index Datas(원본)'!$K$2:$L$4600,2,0),"")</f>
        <v>1852.93</v>
      </c>
    </row>
    <row r="465" spans="1:7" ht="17.25" thickBot="1" x14ac:dyDescent="0.35">
      <c r="A465" s="37">
        <v>37221</v>
      </c>
      <c r="B465">
        <v>84.2</v>
      </c>
      <c r="C465">
        <v>1157.42</v>
      </c>
      <c r="D465">
        <v>11064.3</v>
      </c>
      <c r="E465">
        <v>3753.54</v>
      </c>
      <c r="F465">
        <f>IFERROR(VLOOKUP(A465,'N Index Datas(원본)'!$I$2:$J$4600,2,0),"")</f>
        <v>11391.96</v>
      </c>
      <c r="G465">
        <f>IFERROR(VLOOKUP(A465,'N Index Datas(원본)'!$K$2:$L$4600,2,0),"")</f>
        <v>1811.35</v>
      </c>
    </row>
    <row r="466" spans="1:7" ht="17.25" thickBot="1" x14ac:dyDescent="0.35">
      <c r="A466" s="37">
        <v>37222</v>
      </c>
      <c r="B466">
        <v>83.65</v>
      </c>
      <c r="C466">
        <v>1149.5</v>
      </c>
      <c r="D466">
        <v>10948.89</v>
      </c>
      <c r="E466">
        <v>3681.05</v>
      </c>
      <c r="F466">
        <f>IFERROR(VLOOKUP(A466,'N Index Datas(원본)'!$I$2:$J$4600,2,0),"")</f>
        <v>11261.54</v>
      </c>
      <c r="G466">
        <f>IFERROR(VLOOKUP(A466,'N Index Datas(원본)'!$K$2:$L$4600,2,0),"")</f>
        <v>1806.19</v>
      </c>
    </row>
    <row r="467" spans="1:7" ht="17.25" thickBot="1" x14ac:dyDescent="0.35">
      <c r="A467" s="37">
        <v>37223</v>
      </c>
      <c r="B467">
        <v>78.77</v>
      </c>
      <c r="C467">
        <v>1128.52</v>
      </c>
      <c r="D467">
        <v>10624.81</v>
      </c>
      <c r="E467">
        <v>3631.76</v>
      </c>
      <c r="F467">
        <f>IFERROR(VLOOKUP(A467,'N Index Datas(원본)'!$I$2:$J$4600,2,0),"")</f>
        <v>11066.19</v>
      </c>
      <c r="G467">
        <f>IFERROR(VLOOKUP(A467,'N Index Datas(원본)'!$K$2:$L$4600,2,0),"")</f>
        <v>1778.86</v>
      </c>
    </row>
    <row r="468" spans="1:7" ht="17.25" thickBot="1" x14ac:dyDescent="0.35">
      <c r="A468" s="37">
        <v>37224</v>
      </c>
      <c r="B468">
        <v>78.069999999999993</v>
      </c>
      <c r="C468">
        <v>1140.2</v>
      </c>
      <c r="D468">
        <v>10655.96</v>
      </c>
      <c r="E468">
        <v>3629.37</v>
      </c>
      <c r="F468">
        <f>IFERROR(VLOOKUP(A468,'N Index Datas(원본)'!$I$2:$J$4600,2,0),"")</f>
        <v>11090.74</v>
      </c>
      <c r="G468">
        <f>IFERROR(VLOOKUP(A468,'N Index Datas(원본)'!$K$2:$L$4600,2,0),"")</f>
        <v>1775.76</v>
      </c>
    </row>
    <row r="469" spans="1:7" ht="17.25" thickBot="1" x14ac:dyDescent="0.35">
      <c r="A469" s="37">
        <v>37225</v>
      </c>
      <c r="B469">
        <v>80.03</v>
      </c>
      <c r="C469">
        <v>1139.45</v>
      </c>
      <c r="D469">
        <v>10697.44</v>
      </c>
      <c r="E469">
        <v>3658.27</v>
      </c>
      <c r="F469">
        <f>IFERROR(VLOOKUP(A469,'N Index Datas(원본)'!$I$2:$J$4600,2,0),"")</f>
        <v>11279.25</v>
      </c>
      <c r="G469">
        <f>IFERROR(VLOOKUP(A469,'N Index Datas(원본)'!$K$2:$L$4600,2,0),"")</f>
        <v>1789.82</v>
      </c>
    </row>
    <row r="470" spans="1:7" ht="17.25" thickBot="1" x14ac:dyDescent="0.35">
      <c r="A470" s="37">
        <v>37228</v>
      </c>
      <c r="B470">
        <v>80.83</v>
      </c>
      <c r="C470">
        <v>1129.9000000000001</v>
      </c>
      <c r="D470">
        <v>10370.620000000001</v>
      </c>
      <c r="E470">
        <v>3645.6</v>
      </c>
      <c r="F470">
        <f>IFERROR(VLOOKUP(A470,'N Index Datas(원본)'!$I$2:$J$4600,2,0),"")</f>
        <v>11155.15</v>
      </c>
      <c r="G470">
        <f>IFERROR(VLOOKUP(A470,'N Index Datas(원본)'!$K$2:$L$4600,2,0),"")</f>
        <v>1803.89</v>
      </c>
    </row>
    <row r="471" spans="1:7" ht="17.25" thickBot="1" x14ac:dyDescent="0.35">
      <c r="A471" s="37">
        <v>37229</v>
      </c>
      <c r="B471">
        <v>80.78</v>
      </c>
      <c r="C471">
        <v>1144.8</v>
      </c>
      <c r="D471">
        <v>10452.65</v>
      </c>
      <c r="E471">
        <v>3690.25</v>
      </c>
      <c r="F471">
        <f>IFERROR(VLOOKUP(A471,'N Index Datas(원본)'!$I$2:$J$4600,2,0),"")</f>
        <v>11427.28</v>
      </c>
      <c r="G471">
        <f>IFERROR(VLOOKUP(A471,'N Index Datas(원본)'!$K$2:$L$4600,2,0),"")</f>
        <v>1799.38</v>
      </c>
    </row>
    <row r="472" spans="1:7" ht="17.25" thickBot="1" x14ac:dyDescent="0.35">
      <c r="A472" s="37">
        <v>37230</v>
      </c>
      <c r="B472">
        <v>86.14</v>
      </c>
      <c r="C472">
        <v>1170.3499999999999</v>
      </c>
      <c r="D472">
        <v>10713.81</v>
      </c>
      <c r="E472">
        <v>3821.8</v>
      </c>
      <c r="F472">
        <f>IFERROR(VLOOKUP(A472,'N Index Datas(원본)'!$I$2:$J$4600,2,0),"")</f>
        <v>11678.44</v>
      </c>
      <c r="G472">
        <f>IFERROR(VLOOKUP(A472,'N Index Datas(원본)'!$K$2:$L$4600,2,0),"")</f>
        <v>1787.56</v>
      </c>
    </row>
    <row r="473" spans="1:7" ht="17.25" thickBot="1" x14ac:dyDescent="0.35">
      <c r="A473" s="37">
        <v>37231</v>
      </c>
      <c r="B473">
        <v>85.84</v>
      </c>
      <c r="C473">
        <v>1167.0999999999999</v>
      </c>
      <c r="D473">
        <v>10857.28</v>
      </c>
      <c r="E473">
        <v>3828.76</v>
      </c>
      <c r="F473">
        <f>IFERROR(VLOOKUP(A473,'N Index Datas(원본)'!$I$2:$J$4600,2,0),"")</f>
        <v>11745.84</v>
      </c>
      <c r="G473">
        <f>IFERROR(VLOOKUP(A473,'N Index Datas(원본)'!$K$2:$L$4600,2,0),"")</f>
        <v>1805.45</v>
      </c>
    </row>
    <row r="474" spans="1:7" ht="17.25" thickBot="1" x14ac:dyDescent="0.35">
      <c r="A474" s="37">
        <v>37232</v>
      </c>
      <c r="B474">
        <v>88.25</v>
      </c>
      <c r="C474">
        <v>1158.31</v>
      </c>
      <c r="D474">
        <v>10796.89</v>
      </c>
      <c r="E474">
        <v>3792.85</v>
      </c>
      <c r="F474">
        <f>IFERROR(VLOOKUP(A474,'N Index Datas(원본)'!$I$2:$J$4600,2,0),"")</f>
        <v>11832.18</v>
      </c>
      <c r="G474">
        <f>IFERROR(VLOOKUP(A474,'N Index Datas(원본)'!$K$2:$L$4600,2,0),"")</f>
        <v>1777.89</v>
      </c>
    </row>
    <row r="475" spans="1:7" ht="17.25" thickBot="1" x14ac:dyDescent="0.35">
      <c r="A475" s="37">
        <v>37235</v>
      </c>
      <c r="B475">
        <v>83.41</v>
      </c>
      <c r="C475">
        <v>1139.93</v>
      </c>
      <c r="D475">
        <v>10571.01</v>
      </c>
      <c r="E475">
        <v>3720.2</v>
      </c>
      <c r="F475">
        <f>IFERROR(VLOOKUP(A475,'N Index Datas(원본)'!$I$2:$J$4600,2,0),"")</f>
        <v>11784.92</v>
      </c>
      <c r="G475">
        <f>IFERROR(VLOOKUP(A475,'N Index Datas(원본)'!$K$2:$L$4600,2,0),"")</f>
        <v>1788.06</v>
      </c>
    </row>
    <row r="476" spans="1:7" ht="17.25" thickBot="1" x14ac:dyDescent="0.35">
      <c r="A476" s="37">
        <v>37236</v>
      </c>
      <c r="B476">
        <v>83.64</v>
      </c>
      <c r="C476">
        <v>1136.76</v>
      </c>
      <c r="D476">
        <v>10473.91</v>
      </c>
      <c r="E476">
        <v>3744.56</v>
      </c>
      <c r="F476">
        <f>IFERROR(VLOOKUP(A476,'N Index Datas(원본)'!$I$2:$J$4600,2,0),"")</f>
        <v>11693.05</v>
      </c>
      <c r="G476">
        <f>IFERROR(VLOOKUP(A476,'N Index Datas(원본)'!$K$2:$L$4600,2,0),"")</f>
        <v>1794.59</v>
      </c>
    </row>
    <row r="477" spans="1:7" ht="17.25" thickBot="1" x14ac:dyDescent="0.35">
      <c r="A477" s="37">
        <v>37237</v>
      </c>
      <c r="B477">
        <v>85.2</v>
      </c>
      <c r="C477">
        <v>1137.07</v>
      </c>
      <c r="D477">
        <v>10801.52</v>
      </c>
      <c r="E477">
        <v>3692.39</v>
      </c>
      <c r="F477">
        <f>IFERROR(VLOOKUP(A477,'N Index Datas(원본)'!$I$2:$J$4600,2,0),"")</f>
        <v>11847.06</v>
      </c>
      <c r="G477">
        <f>IFERROR(VLOOKUP(A477,'N Index Datas(원본)'!$K$2:$L$4600,2,0),"")</f>
        <v>1743.75</v>
      </c>
    </row>
    <row r="478" spans="1:7" ht="17.25" thickBot="1" x14ac:dyDescent="0.35">
      <c r="A478" s="37">
        <v>37238</v>
      </c>
      <c r="B478">
        <v>84.36</v>
      </c>
      <c r="C478">
        <v>1119.3800000000001</v>
      </c>
      <c r="D478">
        <v>10433.450000000001</v>
      </c>
      <c r="E478">
        <v>3607.26</v>
      </c>
      <c r="F478">
        <f>IFERROR(VLOOKUP(A478,'N Index Datas(원본)'!$I$2:$J$4600,2,0),"")</f>
        <v>11529.54</v>
      </c>
      <c r="G478">
        <f>IFERROR(VLOOKUP(A478,'N Index Datas(원본)'!$K$2:$L$4600,2,0),"")</f>
        <v>1713.41</v>
      </c>
    </row>
    <row r="479" spans="1:7" ht="17.25" thickBot="1" x14ac:dyDescent="0.35">
      <c r="A479" s="37">
        <v>37239</v>
      </c>
      <c r="B479">
        <v>82.7</v>
      </c>
      <c r="C479">
        <v>1123.0899999999999</v>
      </c>
      <c r="D479">
        <v>10511.65</v>
      </c>
      <c r="E479">
        <v>3568.73</v>
      </c>
      <c r="F479">
        <f>IFERROR(VLOOKUP(A479,'N Index Datas(원본)'!$I$2:$J$4600,2,0),"")</f>
        <v>11466.11</v>
      </c>
      <c r="G479">
        <f>IFERROR(VLOOKUP(A479,'N Index Datas(원본)'!$K$2:$L$4600,2,0),"")</f>
        <v>1717.58</v>
      </c>
    </row>
    <row r="480" spans="1:7" ht="17.25" thickBot="1" x14ac:dyDescent="0.35">
      <c r="A480" s="37">
        <v>37242</v>
      </c>
      <c r="B480">
        <v>80.56</v>
      </c>
      <c r="C480">
        <v>1134.3599999999999</v>
      </c>
      <c r="D480">
        <v>10323.35</v>
      </c>
      <c r="E480">
        <v>3692.85</v>
      </c>
      <c r="F480">
        <f>IFERROR(VLOOKUP(A480,'N Index Datas(원본)'!$I$2:$J$4600,2,0),"")</f>
        <v>11465.78</v>
      </c>
      <c r="G480">
        <f>IFERROR(VLOOKUP(A480,'N Index Datas(원본)'!$K$2:$L$4600,2,0),"")</f>
        <v>1720.01</v>
      </c>
    </row>
    <row r="481" spans="1:7" ht="17.25" thickBot="1" x14ac:dyDescent="0.35">
      <c r="A481" s="37">
        <v>37243</v>
      </c>
      <c r="B481">
        <v>80.180000000000007</v>
      </c>
      <c r="C481">
        <v>1142.92</v>
      </c>
      <c r="D481">
        <v>10432.17</v>
      </c>
      <c r="E481">
        <v>3680.55</v>
      </c>
      <c r="F481">
        <f>IFERROR(VLOOKUP(A481,'N Index Datas(원본)'!$I$2:$J$4600,2,0),"")</f>
        <v>11486.93</v>
      </c>
      <c r="G481">
        <f>IFERROR(VLOOKUP(A481,'N Index Datas(원본)'!$K$2:$L$4600,2,0),"")</f>
        <v>1697.37</v>
      </c>
    </row>
    <row r="482" spans="1:7" ht="17.25" thickBot="1" x14ac:dyDescent="0.35">
      <c r="A482" s="37">
        <v>37244</v>
      </c>
      <c r="B482">
        <v>80.790000000000006</v>
      </c>
      <c r="C482">
        <v>1149.56</v>
      </c>
      <c r="D482">
        <v>10471.93</v>
      </c>
      <c r="E482">
        <v>3651.51</v>
      </c>
      <c r="F482">
        <f>IFERROR(VLOOKUP(A482,'N Index Datas(원본)'!$I$2:$J$4600,2,0),"")</f>
        <v>11565.23</v>
      </c>
      <c r="G482">
        <f>IFERROR(VLOOKUP(A482,'N Index Datas(원본)'!$K$2:$L$4600,2,0),"")</f>
        <v>1688.5</v>
      </c>
    </row>
    <row r="483" spans="1:7" ht="17.25" thickBot="1" x14ac:dyDescent="0.35">
      <c r="A483" s="37">
        <v>37245</v>
      </c>
      <c r="B483">
        <v>83.04</v>
      </c>
      <c r="C483">
        <v>1139.93</v>
      </c>
      <c r="D483">
        <v>10434.52</v>
      </c>
      <c r="E483">
        <v>3617.47</v>
      </c>
      <c r="F483">
        <f>IFERROR(VLOOKUP(A483,'N Index Datas(원본)'!$I$2:$J$4600,2,0),"")</f>
        <v>11601.14</v>
      </c>
      <c r="G483">
        <f>IFERROR(VLOOKUP(A483,'N Index Datas(원본)'!$K$2:$L$4600,2,0),"")</f>
        <v>1732.73</v>
      </c>
    </row>
    <row r="484" spans="1:7" ht="17.25" thickBot="1" x14ac:dyDescent="0.35">
      <c r="A484" s="37">
        <v>37246</v>
      </c>
      <c r="B484">
        <v>80.430000000000007</v>
      </c>
      <c r="C484">
        <v>1144.8900000000001</v>
      </c>
      <c r="D484">
        <v>10335.450000000001</v>
      </c>
      <c r="E484">
        <v>3696.44</v>
      </c>
      <c r="F484">
        <f>IFERROR(VLOOKUP(A484,'N Index Datas(원본)'!$I$2:$J$4600,2,0),"")</f>
        <v>11158.1</v>
      </c>
      <c r="G484">
        <f>IFERROR(VLOOKUP(A484,'N Index Datas(원본)'!$K$2:$L$4600,2,0),"")</f>
        <v>1714.35</v>
      </c>
    </row>
    <row r="485" spans="1:7" ht="17.25" thickBot="1" x14ac:dyDescent="0.35">
      <c r="A485" s="37">
        <v>37249</v>
      </c>
      <c r="B485">
        <v>80.7</v>
      </c>
      <c r="C485">
        <v>1144.6500000000001</v>
      </c>
      <c r="D485">
        <v>10335.450000000001</v>
      </c>
      <c r="E485">
        <v>3696.98</v>
      </c>
      <c r="F485">
        <f>IFERROR(VLOOKUP(A485,'N Index Datas(원본)'!$I$2:$J$4600,2,0),"")</f>
        <v>11209.78</v>
      </c>
      <c r="G485">
        <f>IFERROR(VLOOKUP(A485,'N Index Datas(원본)'!$K$2:$L$4600,2,0),"")</f>
        <v>1729.15</v>
      </c>
    </row>
    <row r="486" spans="1:7" ht="17.25" thickBot="1" x14ac:dyDescent="0.35">
      <c r="A486" s="37">
        <v>37251</v>
      </c>
      <c r="B486">
        <v>81.760000000000005</v>
      </c>
      <c r="C486">
        <v>1149.3699999999999</v>
      </c>
      <c r="D486">
        <v>10192.57</v>
      </c>
      <c r="E486">
        <v>3696.98</v>
      </c>
      <c r="F486">
        <v>11209.78</v>
      </c>
      <c r="G486">
        <v>1729.15</v>
      </c>
    </row>
    <row r="487" spans="1:7" ht="17.25" thickBot="1" x14ac:dyDescent="0.35">
      <c r="A487" s="37">
        <v>37252</v>
      </c>
      <c r="B487">
        <v>83.71</v>
      </c>
      <c r="C487">
        <v>1157.1300000000001</v>
      </c>
      <c r="D487">
        <v>10457.61</v>
      </c>
      <c r="E487">
        <v>3778.39</v>
      </c>
      <c r="F487">
        <f>IFERROR(VLOOKUP(A487,'N Index Datas(원본)'!$I$2:$J$4600,2,0),"")</f>
        <v>11359.5</v>
      </c>
      <c r="G487">
        <f>IFERROR(VLOOKUP(A487,'N Index Datas(원본)'!$K$2:$L$4600,2,0),"")</f>
        <v>1744.29</v>
      </c>
    </row>
    <row r="488" spans="1:7" ht="17.25" thickBot="1" x14ac:dyDescent="0.35">
      <c r="A488" s="37">
        <v>37253</v>
      </c>
      <c r="B488">
        <v>86.97</v>
      </c>
      <c r="C488">
        <v>1161.02</v>
      </c>
      <c r="D488">
        <v>10542.62</v>
      </c>
      <c r="E488">
        <v>3806.13</v>
      </c>
      <c r="F488">
        <f>IFERROR(VLOOKUP(A488,'N Index Datas(원본)'!$I$2:$J$4600,2,0),"")</f>
        <v>11431.59</v>
      </c>
      <c r="G488">
        <f>IFERROR(VLOOKUP(A488,'N Index Datas(원본)'!$K$2:$L$4600,2,0),"")</f>
        <v>1747.97</v>
      </c>
    </row>
    <row r="489" spans="1:7" ht="17.25" thickBot="1" x14ac:dyDescent="0.35">
      <c r="A489" s="37">
        <v>37258</v>
      </c>
      <c r="B489">
        <v>91.18</v>
      </c>
      <c r="C489">
        <v>1154.67</v>
      </c>
      <c r="D489">
        <v>10542.62</v>
      </c>
      <c r="E489">
        <v>3755.56</v>
      </c>
      <c r="F489">
        <f>IFERROR(VLOOKUP(A489,'N Index Datas(원본)'!$I$2:$J$4600,2,0),"")</f>
        <v>11350.85</v>
      </c>
      <c r="G489">
        <f>IFERROR(VLOOKUP(A489,'N Index Datas(원본)'!$K$2:$L$4600,2,0),"")</f>
        <v>1780.75</v>
      </c>
    </row>
    <row r="490" spans="1:7" ht="17.25" thickBot="1" x14ac:dyDescent="0.35">
      <c r="A490" s="37">
        <v>37259</v>
      </c>
      <c r="B490">
        <v>91.52</v>
      </c>
      <c r="C490">
        <v>1165.27</v>
      </c>
      <c r="D490">
        <v>10542.62</v>
      </c>
      <c r="E490">
        <v>3833.09</v>
      </c>
      <c r="F490">
        <f>IFERROR(VLOOKUP(A490,'N Index Datas(원본)'!$I$2:$J$4600,2,0),"")</f>
        <v>11423.52</v>
      </c>
      <c r="G490">
        <f>IFERROR(VLOOKUP(A490,'N Index Datas(원본)'!$K$2:$L$4600,2,0),"")</f>
        <v>1814.07</v>
      </c>
    </row>
    <row r="491" spans="1:7" ht="17.25" thickBot="1" x14ac:dyDescent="0.35">
      <c r="A491" s="37">
        <v>37260</v>
      </c>
      <c r="B491">
        <v>94.24</v>
      </c>
      <c r="C491">
        <v>1172.51</v>
      </c>
      <c r="D491">
        <v>10871.49</v>
      </c>
      <c r="E491">
        <v>3820.42</v>
      </c>
      <c r="F491">
        <f>IFERROR(VLOOKUP(A491,'N Index Datas(원본)'!$I$2:$J$4600,2,0),"")</f>
        <v>11702.15</v>
      </c>
      <c r="G491">
        <f>IFERROR(VLOOKUP(A491,'N Index Datas(원본)'!$K$2:$L$4600,2,0),"")</f>
        <v>1816.89</v>
      </c>
    </row>
    <row r="492" spans="1:7" ht="17.25" thickBot="1" x14ac:dyDescent="0.35">
      <c r="A492" s="37">
        <v>37263</v>
      </c>
      <c r="B492">
        <v>94.57</v>
      </c>
      <c r="C492">
        <v>1164.8900000000001</v>
      </c>
      <c r="D492">
        <v>10942.36</v>
      </c>
      <c r="E492">
        <v>3754.42</v>
      </c>
      <c r="F492">
        <f>IFERROR(VLOOKUP(A492,'N Index Datas(원본)'!$I$2:$J$4600,2,0),"")</f>
        <v>11892.64</v>
      </c>
      <c r="G492">
        <f>IFERROR(VLOOKUP(A492,'N Index Datas(원본)'!$K$2:$L$4600,2,0),"")</f>
        <v>1852.01</v>
      </c>
    </row>
    <row r="493" spans="1:7" ht="17.25" thickBot="1" x14ac:dyDescent="0.35">
      <c r="A493" s="37">
        <v>37264</v>
      </c>
      <c r="B493">
        <v>92.21</v>
      </c>
      <c r="C493">
        <v>1160.71</v>
      </c>
      <c r="D493">
        <v>10695.6</v>
      </c>
      <c r="E493">
        <v>3724.04</v>
      </c>
      <c r="F493">
        <f>IFERROR(VLOOKUP(A493,'N Index Datas(원본)'!$I$2:$J$4600,2,0),"")</f>
        <v>11713.71</v>
      </c>
      <c r="G493">
        <f>IFERROR(VLOOKUP(A493,'N Index Datas(원본)'!$K$2:$L$4600,2,0),"")</f>
        <v>1840.15</v>
      </c>
    </row>
    <row r="494" spans="1:7" ht="17.25" thickBot="1" x14ac:dyDescent="0.35">
      <c r="A494" s="37">
        <v>37265</v>
      </c>
      <c r="B494">
        <v>94.44</v>
      </c>
      <c r="C494">
        <v>1155.1400000000001</v>
      </c>
      <c r="D494">
        <v>10663.98</v>
      </c>
      <c r="E494">
        <v>3722.98</v>
      </c>
      <c r="F494">
        <f>IFERROR(VLOOKUP(A494,'N Index Datas(원본)'!$I$2:$J$4600,2,0),"")</f>
        <v>11440.72</v>
      </c>
      <c r="G494">
        <f>IFERROR(VLOOKUP(A494,'N Index Datas(원본)'!$K$2:$L$4600,2,0),"")</f>
        <v>1815</v>
      </c>
    </row>
    <row r="495" spans="1:7" ht="17.25" thickBot="1" x14ac:dyDescent="0.35">
      <c r="A495" s="37">
        <v>37266</v>
      </c>
      <c r="B495">
        <v>90.97</v>
      </c>
      <c r="C495">
        <v>1156.55</v>
      </c>
      <c r="D495">
        <v>10538.43</v>
      </c>
      <c r="E495">
        <v>3666.36</v>
      </c>
      <c r="F495">
        <f>IFERROR(VLOOKUP(A495,'N Index Datas(원본)'!$I$2:$J$4600,2,0),"")</f>
        <v>11256.07</v>
      </c>
      <c r="G495">
        <f>IFERROR(VLOOKUP(A495,'N Index Datas(원본)'!$K$2:$L$4600,2,0),"")</f>
        <v>1801.63</v>
      </c>
    </row>
    <row r="496" spans="1:7" ht="17.25" thickBot="1" x14ac:dyDescent="0.35">
      <c r="A496" s="37">
        <v>37267</v>
      </c>
      <c r="B496">
        <v>90.96</v>
      </c>
      <c r="C496">
        <v>1145.5999999999999</v>
      </c>
      <c r="D496">
        <v>10441.59</v>
      </c>
      <c r="E496">
        <v>3696.66</v>
      </c>
      <c r="F496">
        <f>IFERROR(VLOOKUP(A496,'N Index Datas(원본)'!$I$2:$J$4600,2,0),"")</f>
        <v>11166.46</v>
      </c>
      <c r="G496">
        <f>IFERROR(VLOOKUP(A496,'N Index Datas(원본)'!$K$2:$L$4600,2,0),"")</f>
        <v>1807.77</v>
      </c>
    </row>
    <row r="497" spans="1:7" ht="17.25" thickBot="1" x14ac:dyDescent="0.35">
      <c r="A497" s="37">
        <v>37270</v>
      </c>
      <c r="B497">
        <v>93.35</v>
      </c>
      <c r="C497">
        <v>1138.4000000000001</v>
      </c>
      <c r="D497">
        <v>10441.59</v>
      </c>
      <c r="E497">
        <v>3588.51</v>
      </c>
      <c r="F497">
        <f>IFERROR(VLOOKUP(A497,'N Index Datas(원본)'!$I$2:$J$4600,2,0),"")</f>
        <v>11209.43</v>
      </c>
      <c r="G497">
        <f>IFERROR(VLOOKUP(A497,'N Index Datas(원본)'!$K$2:$L$4600,2,0),"")</f>
        <v>1791.41</v>
      </c>
    </row>
    <row r="498" spans="1:7" ht="17.25" thickBot="1" x14ac:dyDescent="0.35">
      <c r="A498" s="37">
        <v>37271</v>
      </c>
      <c r="B498">
        <v>89.98</v>
      </c>
      <c r="C498">
        <v>1146.19</v>
      </c>
      <c r="D498">
        <v>10208.049999999999</v>
      </c>
      <c r="E498">
        <v>3637.2</v>
      </c>
      <c r="F498">
        <f>IFERROR(VLOOKUP(A498,'N Index Datas(원본)'!$I$2:$J$4600,2,0),"")</f>
        <v>11013.59</v>
      </c>
      <c r="G498">
        <f>IFERROR(VLOOKUP(A498,'N Index Datas(원본)'!$K$2:$L$4600,2,0),"")</f>
        <v>1772.16</v>
      </c>
    </row>
    <row r="499" spans="1:7" ht="17.25" thickBot="1" x14ac:dyDescent="0.35">
      <c r="A499" s="37">
        <v>37272</v>
      </c>
      <c r="B499">
        <v>88.99</v>
      </c>
      <c r="C499">
        <v>1127.57</v>
      </c>
      <c r="D499">
        <v>10177.58</v>
      </c>
      <c r="E499">
        <v>3576.6</v>
      </c>
      <c r="F499">
        <f>IFERROR(VLOOKUP(A499,'N Index Datas(원본)'!$I$2:$J$4600,2,0),"")</f>
        <v>10964.09</v>
      </c>
      <c r="G499">
        <f>IFERROR(VLOOKUP(A499,'N Index Datas(원본)'!$K$2:$L$4600,2,0),"")</f>
        <v>1786.31</v>
      </c>
    </row>
    <row r="500" spans="1:7" ht="17.25" thickBot="1" x14ac:dyDescent="0.35">
      <c r="A500" s="37">
        <v>37273</v>
      </c>
      <c r="B500">
        <v>89.27</v>
      </c>
      <c r="C500">
        <v>1138.8800000000001</v>
      </c>
      <c r="D500">
        <v>10128.18</v>
      </c>
      <c r="E500">
        <v>3649.43</v>
      </c>
      <c r="F500">
        <f>IFERROR(VLOOKUP(A500,'N Index Datas(원본)'!$I$2:$J$4600,2,0),"")</f>
        <v>11013.84</v>
      </c>
      <c r="G500">
        <f>IFERROR(VLOOKUP(A500,'N Index Datas(원본)'!$K$2:$L$4600,2,0),"")</f>
        <v>1803.08</v>
      </c>
    </row>
    <row r="501" spans="1:7" ht="17.25" thickBot="1" x14ac:dyDescent="0.35">
      <c r="A501" s="37">
        <v>37274</v>
      </c>
      <c r="B501">
        <v>88.63</v>
      </c>
      <c r="C501">
        <v>1127.58</v>
      </c>
      <c r="D501">
        <v>10293.32</v>
      </c>
      <c r="E501">
        <v>3639.27</v>
      </c>
      <c r="F501">
        <f>IFERROR(VLOOKUP(A501,'N Index Datas(원본)'!$I$2:$J$4600,2,0),"")</f>
        <v>10972.96</v>
      </c>
      <c r="G501">
        <f>IFERROR(VLOOKUP(A501,'N Index Datas(원본)'!$K$2:$L$4600,2,0),"")</f>
        <v>1837.32</v>
      </c>
    </row>
    <row r="502" spans="1:7" ht="17.25" thickBot="1" x14ac:dyDescent="0.35">
      <c r="A502" s="37">
        <v>37277</v>
      </c>
      <c r="B502">
        <v>89.72</v>
      </c>
      <c r="C502">
        <v>1127.58</v>
      </c>
      <c r="D502">
        <v>10280.25</v>
      </c>
      <c r="E502">
        <v>3601.97</v>
      </c>
      <c r="F502">
        <f>IFERROR(VLOOKUP(A502,'N Index Datas(원본)'!$I$2:$J$4600,2,0),"")</f>
        <v>11000.25</v>
      </c>
      <c r="G502">
        <f>IFERROR(VLOOKUP(A502,'N Index Datas(원본)'!$K$2:$L$4600,2,0),"")</f>
        <v>1830.45</v>
      </c>
    </row>
    <row r="503" spans="1:7" ht="17.25" thickBot="1" x14ac:dyDescent="0.35">
      <c r="A503" s="37">
        <v>37278</v>
      </c>
      <c r="B503">
        <v>90.64</v>
      </c>
      <c r="C503">
        <v>1119.31</v>
      </c>
      <c r="D503">
        <v>10050.98</v>
      </c>
      <c r="E503">
        <v>3614.62</v>
      </c>
      <c r="F503">
        <f>IFERROR(VLOOKUP(A503,'N Index Datas(원본)'!$I$2:$J$4600,2,0),"")</f>
        <v>10797.69</v>
      </c>
      <c r="G503">
        <f>IFERROR(VLOOKUP(A503,'N Index Datas(원본)'!$K$2:$L$4600,2,0),"")</f>
        <v>1806.45</v>
      </c>
    </row>
    <row r="504" spans="1:7" ht="17.25" thickBot="1" x14ac:dyDescent="0.35">
      <c r="A504" s="37">
        <v>37279</v>
      </c>
      <c r="B504">
        <v>92.9</v>
      </c>
      <c r="C504">
        <v>1128.18</v>
      </c>
      <c r="D504">
        <v>10040.91</v>
      </c>
      <c r="E504">
        <v>3648.81</v>
      </c>
      <c r="F504">
        <f>IFERROR(VLOOKUP(A504,'N Index Datas(원본)'!$I$2:$J$4600,2,0),"")</f>
        <v>10762.14</v>
      </c>
      <c r="G504">
        <f>IFERROR(VLOOKUP(A504,'N Index Datas(원본)'!$K$2:$L$4600,2,0),"")</f>
        <v>1799.77</v>
      </c>
    </row>
    <row r="505" spans="1:7" ht="17.25" thickBot="1" x14ac:dyDescent="0.35">
      <c r="A505" s="37">
        <v>37280</v>
      </c>
      <c r="B505">
        <v>94.88</v>
      </c>
      <c r="C505">
        <v>1132.1500000000001</v>
      </c>
      <c r="D505">
        <v>10074.049999999999</v>
      </c>
      <c r="E505">
        <v>3710.14</v>
      </c>
      <c r="F505">
        <f>IFERROR(VLOOKUP(A505,'N Index Datas(원본)'!$I$2:$J$4600,2,0),"")</f>
        <v>10741.46</v>
      </c>
      <c r="G505">
        <f>IFERROR(VLOOKUP(A505,'N Index Datas(원본)'!$K$2:$L$4600,2,0),"")</f>
        <v>1830.55</v>
      </c>
    </row>
    <row r="506" spans="1:7" ht="17.25" thickBot="1" x14ac:dyDescent="0.35">
      <c r="A506" s="37">
        <v>37281</v>
      </c>
      <c r="B506">
        <v>97.06</v>
      </c>
      <c r="C506">
        <v>1133.28</v>
      </c>
      <c r="D506">
        <v>10144.14</v>
      </c>
      <c r="E506">
        <v>3701.3</v>
      </c>
      <c r="F506">
        <f>IFERROR(VLOOKUP(A506,'N Index Datas(원본)'!$I$2:$J$4600,2,0),"")</f>
        <v>10772.96</v>
      </c>
      <c r="G506">
        <f>IFERROR(VLOOKUP(A506,'N Index Datas(원본)'!$K$2:$L$4600,2,0),"")</f>
        <v>1882.39</v>
      </c>
    </row>
    <row r="507" spans="1:7" ht="17.25" thickBot="1" x14ac:dyDescent="0.35">
      <c r="A507" s="37">
        <v>37284</v>
      </c>
      <c r="B507">
        <v>97.42</v>
      </c>
      <c r="C507">
        <v>1133.06</v>
      </c>
      <c r="D507">
        <v>10220.85</v>
      </c>
      <c r="E507">
        <v>3739.85</v>
      </c>
      <c r="F507">
        <f>IFERROR(VLOOKUP(A507,'N Index Datas(원본)'!$I$2:$J$4600,2,0),"")</f>
        <v>10767.46</v>
      </c>
      <c r="G507">
        <f>IFERROR(VLOOKUP(A507,'N Index Datas(원본)'!$K$2:$L$4600,2,0),"")</f>
        <v>1915.94</v>
      </c>
    </row>
    <row r="508" spans="1:7" ht="17.25" thickBot="1" x14ac:dyDescent="0.35">
      <c r="A508" s="37">
        <v>37285</v>
      </c>
      <c r="B508">
        <v>96.48</v>
      </c>
      <c r="C508">
        <v>1100.6400000000001</v>
      </c>
      <c r="D508">
        <v>10026.030000000001</v>
      </c>
      <c r="E508">
        <v>3684.65</v>
      </c>
      <c r="F508">
        <f>IFERROR(VLOOKUP(A508,'N Index Datas(원본)'!$I$2:$J$4600,2,0),"")</f>
        <v>11014.24</v>
      </c>
      <c r="G508">
        <f>IFERROR(VLOOKUP(A508,'N Index Datas(원본)'!$K$2:$L$4600,2,0),"")</f>
        <v>1922.05</v>
      </c>
    </row>
    <row r="509" spans="1:7" ht="17.25" thickBot="1" x14ac:dyDescent="0.35">
      <c r="A509" s="37">
        <v>37286</v>
      </c>
      <c r="B509">
        <v>93.34</v>
      </c>
      <c r="C509">
        <v>1113.57</v>
      </c>
      <c r="D509">
        <v>9919.48</v>
      </c>
      <c r="E509">
        <v>3630.73</v>
      </c>
      <c r="F509">
        <f>IFERROR(VLOOKUP(A509,'N Index Datas(원본)'!$I$2:$J$4600,2,0),"")</f>
        <v>10756.96</v>
      </c>
      <c r="G509">
        <f>IFERROR(VLOOKUP(A509,'N Index Datas(원본)'!$K$2:$L$4600,2,0),"")</f>
        <v>1917.26</v>
      </c>
    </row>
    <row r="510" spans="1:7" ht="17.25" thickBot="1" x14ac:dyDescent="0.35">
      <c r="A510" s="37">
        <v>37287</v>
      </c>
      <c r="B510">
        <v>92.99</v>
      </c>
      <c r="C510">
        <v>1130.2</v>
      </c>
      <c r="D510">
        <v>9997.7999999999993</v>
      </c>
      <c r="E510">
        <v>3670.26</v>
      </c>
      <c r="F510">
        <f>IFERROR(VLOOKUP(A510,'N Index Datas(원본)'!$I$2:$J$4600,2,0),"")</f>
        <v>10725.3</v>
      </c>
      <c r="G510">
        <f>IFERROR(VLOOKUP(A510,'N Index Datas(원본)'!$K$2:$L$4600,2,0),"")</f>
        <v>1913.96</v>
      </c>
    </row>
    <row r="511" spans="1:7" ht="17.25" thickBot="1" x14ac:dyDescent="0.35">
      <c r="A511" s="37">
        <v>37288</v>
      </c>
      <c r="B511">
        <v>92.46</v>
      </c>
      <c r="C511">
        <v>1122.19</v>
      </c>
      <c r="D511">
        <v>9791.43</v>
      </c>
      <c r="E511">
        <v>3682.69</v>
      </c>
      <c r="F511">
        <f>IFERROR(VLOOKUP(A511,'N Index Datas(원본)'!$I$2:$J$4600,2,0),"")</f>
        <v>10691.25</v>
      </c>
      <c r="G511">
        <f>IFERROR(VLOOKUP(A511,'N Index Datas(원본)'!$K$2:$L$4600,2,0),"")</f>
        <v>1891.63</v>
      </c>
    </row>
    <row r="512" spans="1:7" ht="17.25" thickBot="1" x14ac:dyDescent="0.35">
      <c r="A512" s="37">
        <v>37291</v>
      </c>
      <c r="B512">
        <v>91.01</v>
      </c>
      <c r="C512">
        <v>1094.44</v>
      </c>
      <c r="D512">
        <v>9631.93</v>
      </c>
      <c r="E512">
        <v>3619.23</v>
      </c>
      <c r="F512">
        <f>IFERROR(VLOOKUP(A512,'N Index Datas(원본)'!$I$2:$J$4600,2,0),"")</f>
        <v>10721.32</v>
      </c>
      <c r="G512">
        <f>IFERROR(VLOOKUP(A512,'N Index Datas(원본)'!$K$2:$L$4600,2,0),"")</f>
        <v>1889.09</v>
      </c>
    </row>
    <row r="513" spans="1:7" ht="17.25" thickBot="1" x14ac:dyDescent="0.35">
      <c r="A513" s="37">
        <v>37292</v>
      </c>
      <c r="B513">
        <v>92.34</v>
      </c>
      <c r="C513">
        <v>1090.02</v>
      </c>
      <c r="D513">
        <v>9475.6</v>
      </c>
      <c r="E513">
        <v>3535.7</v>
      </c>
      <c r="F513">
        <f>IFERROR(VLOOKUP(A513,'N Index Datas(원본)'!$I$2:$J$4600,2,0),"")</f>
        <v>10609.19</v>
      </c>
      <c r="G513">
        <f>IFERROR(VLOOKUP(A513,'N Index Datas(원본)'!$K$2:$L$4600,2,0),"")</f>
        <v>1895.09</v>
      </c>
    </row>
    <row r="514" spans="1:7" ht="17.25" thickBot="1" x14ac:dyDescent="0.35">
      <c r="A514" s="37">
        <v>37293</v>
      </c>
      <c r="B514">
        <v>92.47</v>
      </c>
      <c r="C514">
        <v>1083.51</v>
      </c>
      <c r="D514">
        <v>9420.85</v>
      </c>
      <c r="E514">
        <v>3485.38</v>
      </c>
      <c r="F514">
        <f>IFERROR(VLOOKUP(A514,'N Index Datas(원본)'!$I$2:$J$4600,2,0),"")</f>
        <v>10592.39</v>
      </c>
      <c r="G514">
        <f>IFERROR(VLOOKUP(A514,'N Index Datas(원본)'!$K$2:$L$4600,2,0),"")</f>
        <v>1922.03</v>
      </c>
    </row>
    <row r="515" spans="1:7" ht="17.25" thickBot="1" x14ac:dyDescent="0.35">
      <c r="A515" s="37">
        <v>37294</v>
      </c>
      <c r="B515">
        <v>90.74</v>
      </c>
      <c r="C515">
        <v>1080.17</v>
      </c>
      <c r="D515">
        <v>9583.27</v>
      </c>
      <c r="E515">
        <v>3519.93</v>
      </c>
      <c r="F515">
        <f>IFERROR(VLOOKUP(A515,'N Index Datas(원본)'!$I$2:$J$4600,2,0),"")</f>
        <v>10409.68</v>
      </c>
      <c r="G515">
        <f>IFERROR(VLOOKUP(A515,'N Index Datas(원본)'!$K$2:$L$4600,2,0),"")</f>
        <v>1918.56</v>
      </c>
    </row>
    <row r="516" spans="1:7" ht="17.25" thickBot="1" x14ac:dyDescent="0.35">
      <c r="A516" s="37">
        <v>37295</v>
      </c>
      <c r="B516">
        <v>92.26</v>
      </c>
      <c r="C516">
        <v>1096.22</v>
      </c>
      <c r="D516">
        <v>9686.06</v>
      </c>
      <c r="E516">
        <v>3507.46</v>
      </c>
      <c r="F516">
        <f>IFERROR(VLOOKUP(A516,'N Index Datas(원본)'!$I$2:$J$4600,2,0),"")</f>
        <v>10518.99</v>
      </c>
      <c r="G516">
        <f>IFERROR(VLOOKUP(A516,'N Index Datas(원본)'!$K$2:$L$4600,2,0),"")</f>
        <v>1929.94</v>
      </c>
    </row>
    <row r="517" spans="1:7" ht="17.25" thickBot="1" x14ac:dyDescent="0.35">
      <c r="A517" s="37">
        <v>37301</v>
      </c>
      <c r="B517">
        <v>99.99</v>
      </c>
      <c r="C517">
        <v>1116.48</v>
      </c>
      <c r="D517">
        <v>10081.09</v>
      </c>
      <c r="E517">
        <v>3616.14</v>
      </c>
      <c r="F517">
        <v>10518.99</v>
      </c>
      <c r="G517">
        <v>1929.94</v>
      </c>
    </row>
    <row r="518" spans="1:7" ht="17.25" thickBot="1" x14ac:dyDescent="0.35">
      <c r="A518" s="37">
        <v>37302</v>
      </c>
      <c r="B518">
        <v>98</v>
      </c>
      <c r="C518">
        <v>1104.18</v>
      </c>
      <c r="D518">
        <v>10048.1</v>
      </c>
      <c r="E518">
        <v>3555.15</v>
      </c>
      <c r="F518">
        <f>IFERROR(VLOOKUP(A518,'N Index Datas(원본)'!$I$2:$J$4600,2,0),"")</f>
        <v>10961.88</v>
      </c>
      <c r="G518">
        <f>IFERROR(VLOOKUP(A518,'N Index Datas(원본)'!$K$2:$L$4600,2,0),"")</f>
        <v>1992.25</v>
      </c>
    </row>
    <row r="519" spans="1:7" ht="17.25" thickBot="1" x14ac:dyDescent="0.35">
      <c r="A519" s="37">
        <v>37305</v>
      </c>
      <c r="B519">
        <v>98.82</v>
      </c>
      <c r="C519">
        <v>1104.18</v>
      </c>
      <c r="D519">
        <v>10093.25</v>
      </c>
      <c r="E519">
        <v>3537.52</v>
      </c>
      <c r="F519">
        <f>IFERROR(VLOOKUP(A519,'N Index Datas(원본)'!$I$2:$J$4600,2,0),"")</f>
        <v>11002.81</v>
      </c>
      <c r="G519">
        <f>IFERROR(VLOOKUP(A519,'N Index Datas(원본)'!$K$2:$L$4600,2,0),"")</f>
        <v>2061.41</v>
      </c>
    </row>
    <row r="520" spans="1:7" ht="17.25" thickBot="1" x14ac:dyDescent="0.35">
      <c r="A520" s="37">
        <v>37306</v>
      </c>
      <c r="B520">
        <v>97.81</v>
      </c>
      <c r="C520">
        <v>1083.3399999999999</v>
      </c>
      <c r="D520">
        <v>9847.16</v>
      </c>
      <c r="E520">
        <v>3448.98</v>
      </c>
      <c r="F520">
        <f>IFERROR(VLOOKUP(A520,'N Index Datas(원본)'!$I$2:$J$4600,2,0),"")</f>
        <v>10840.49</v>
      </c>
      <c r="G520">
        <f>IFERROR(VLOOKUP(A520,'N Index Datas(원본)'!$K$2:$L$4600,2,0),"")</f>
        <v>2037.2</v>
      </c>
    </row>
    <row r="521" spans="1:7" ht="17.25" thickBot="1" x14ac:dyDescent="0.35">
      <c r="A521" s="37">
        <v>37307</v>
      </c>
      <c r="B521">
        <v>97.11</v>
      </c>
      <c r="C521">
        <v>1097.98</v>
      </c>
      <c r="D521">
        <v>9834.1299999999992</v>
      </c>
      <c r="E521">
        <v>3433.08</v>
      </c>
      <c r="F521">
        <f>IFERROR(VLOOKUP(A521,'N Index Datas(원본)'!$I$2:$J$4600,2,0),"")</f>
        <v>10749.06</v>
      </c>
      <c r="G521">
        <f>IFERROR(VLOOKUP(A521,'N Index Datas(원본)'!$K$2:$L$4600,2,0),"")</f>
        <v>2037.6</v>
      </c>
    </row>
    <row r="522" spans="1:7" ht="17.25" thickBot="1" x14ac:dyDescent="0.35">
      <c r="A522" s="37">
        <v>37308</v>
      </c>
      <c r="B522">
        <v>98.52</v>
      </c>
      <c r="C522">
        <v>1080.95</v>
      </c>
      <c r="D522">
        <v>10295.42</v>
      </c>
      <c r="E522">
        <v>3480.58</v>
      </c>
      <c r="F522">
        <f>IFERROR(VLOOKUP(A522,'N Index Datas(원본)'!$I$2:$J$4600,2,0),"")</f>
        <v>10788.9</v>
      </c>
      <c r="G522">
        <f>IFERROR(VLOOKUP(A522,'N Index Datas(원본)'!$K$2:$L$4600,2,0),"")</f>
        <v>2019.14</v>
      </c>
    </row>
    <row r="523" spans="1:7" ht="17.25" thickBot="1" x14ac:dyDescent="0.35">
      <c r="A523" s="37">
        <v>37309</v>
      </c>
      <c r="B523">
        <v>99.11</v>
      </c>
      <c r="C523">
        <v>1089.8399999999999</v>
      </c>
      <c r="D523">
        <v>10356.780000000001</v>
      </c>
      <c r="E523">
        <v>3430.18</v>
      </c>
      <c r="F523">
        <f>IFERROR(VLOOKUP(A523,'N Index Datas(원본)'!$I$2:$J$4600,2,0),"")</f>
        <v>10664.94</v>
      </c>
      <c r="G523">
        <f>IFERROR(VLOOKUP(A523,'N Index Datas(원본)'!$K$2:$L$4600,2,0),"")</f>
        <v>2011.25</v>
      </c>
    </row>
    <row r="524" spans="1:7" ht="17.25" thickBot="1" x14ac:dyDescent="0.35">
      <c r="A524" s="37">
        <v>37312</v>
      </c>
      <c r="B524">
        <v>99</v>
      </c>
      <c r="C524">
        <v>1109.43</v>
      </c>
      <c r="D524">
        <v>10296.469999999999</v>
      </c>
      <c r="E524">
        <v>3493.32</v>
      </c>
      <c r="F524">
        <f>IFERROR(VLOOKUP(A524,'N Index Datas(원본)'!$I$2:$J$4600,2,0),"")</f>
        <v>10496.02</v>
      </c>
      <c r="G524">
        <f>IFERROR(VLOOKUP(A524,'N Index Datas(원본)'!$K$2:$L$4600,2,0),"")</f>
        <v>1967.68</v>
      </c>
    </row>
    <row r="525" spans="1:7" ht="17.25" thickBot="1" x14ac:dyDescent="0.35">
      <c r="A525" s="37">
        <v>37313</v>
      </c>
      <c r="B525">
        <v>100.23</v>
      </c>
      <c r="C525">
        <v>1109.3800000000001</v>
      </c>
      <c r="D525">
        <v>10202.629999999999</v>
      </c>
      <c r="E525">
        <v>3519.8</v>
      </c>
      <c r="F525">
        <f>IFERROR(VLOOKUP(A525,'N Index Datas(원본)'!$I$2:$J$4600,2,0),"")</f>
        <v>10547.13</v>
      </c>
      <c r="G525">
        <f>IFERROR(VLOOKUP(A525,'N Index Datas(원본)'!$K$2:$L$4600,2,0),"")</f>
        <v>1957.6</v>
      </c>
    </row>
    <row r="526" spans="1:7" ht="17.25" thickBot="1" x14ac:dyDescent="0.35">
      <c r="A526" s="37">
        <v>37314</v>
      </c>
      <c r="B526">
        <v>102.97</v>
      </c>
      <c r="C526">
        <v>1109.8900000000001</v>
      </c>
      <c r="D526">
        <v>10573.09</v>
      </c>
      <c r="E526">
        <v>3591.23</v>
      </c>
      <c r="F526">
        <f>IFERROR(VLOOKUP(A526,'N Index Datas(원본)'!$I$2:$J$4600,2,0),"")</f>
        <v>10648.71</v>
      </c>
      <c r="G526">
        <f>IFERROR(VLOOKUP(A526,'N Index Datas(원본)'!$K$2:$L$4600,2,0),"")</f>
        <v>2011.48</v>
      </c>
    </row>
    <row r="527" spans="1:7" ht="17.25" thickBot="1" x14ac:dyDescent="0.35">
      <c r="A527" s="37">
        <v>37315</v>
      </c>
      <c r="B527">
        <v>102.62</v>
      </c>
      <c r="C527">
        <v>1106.73</v>
      </c>
      <c r="D527">
        <v>10587.83</v>
      </c>
      <c r="E527">
        <v>3624.74</v>
      </c>
      <c r="F527">
        <f>IFERROR(VLOOKUP(A527,'N Index Datas(원본)'!$I$2:$J$4600,2,0),"")</f>
        <v>10482.549999999999</v>
      </c>
      <c r="G527">
        <f>IFERROR(VLOOKUP(A527,'N Index Datas(원본)'!$K$2:$L$4600,2,0),"")</f>
        <v>2007.95</v>
      </c>
    </row>
    <row r="528" spans="1:7" ht="17.25" thickBot="1" x14ac:dyDescent="0.35">
      <c r="A528" s="37">
        <v>37319</v>
      </c>
      <c r="B528">
        <v>104.41</v>
      </c>
      <c r="C528">
        <v>1153.8399999999999</v>
      </c>
      <c r="D528">
        <v>11450.22</v>
      </c>
      <c r="E528">
        <v>3748.55</v>
      </c>
      <c r="F528">
        <f>IFERROR(VLOOKUP(A528,'N Index Datas(원본)'!$I$2:$J$4600,2,0),"")</f>
        <v>10704.12</v>
      </c>
      <c r="G528">
        <f>IFERROR(VLOOKUP(A528,'N Index Datas(원본)'!$K$2:$L$4600,2,0),"")</f>
        <v>2002.78</v>
      </c>
    </row>
    <row r="529" spans="1:7" ht="17.25" thickBot="1" x14ac:dyDescent="0.35">
      <c r="A529" s="37">
        <v>37320</v>
      </c>
      <c r="B529">
        <v>105.51</v>
      </c>
      <c r="C529">
        <v>1146.1300000000001</v>
      </c>
      <c r="D529">
        <v>11348.45</v>
      </c>
      <c r="E529">
        <v>3732.08</v>
      </c>
      <c r="F529">
        <f>IFERROR(VLOOKUP(A529,'N Index Datas(원본)'!$I$2:$J$4600,2,0),"")</f>
        <v>10985.84</v>
      </c>
      <c r="G529">
        <f>IFERROR(VLOOKUP(A529,'N Index Datas(원본)'!$K$2:$L$4600,2,0),"")</f>
        <v>2020.82</v>
      </c>
    </row>
    <row r="530" spans="1:7" ht="17.25" thickBot="1" x14ac:dyDescent="0.35">
      <c r="A530" s="37">
        <v>37321</v>
      </c>
      <c r="B530">
        <v>105.57</v>
      </c>
      <c r="C530">
        <v>1162.77</v>
      </c>
      <c r="D530">
        <v>11358.53</v>
      </c>
      <c r="E530">
        <v>3748.67</v>
      </c>
      <c r="F530">
        <f>IFERROR(VLOOKUP(A530,'N Index Datas(원본)'!$I$2:$J$4600,2,0),"")</f>
        <v>11003</v>
      </c>
      <c r="G530">
        <f>IFERROR(VLOOKUP(A530,'N Index Datas(원본)'!$K$2:$L$4600,2,0),"")</f>
        <v>2016.48</v>
      </c>
    </row>
    <row r="531" spans="1:7" ht="17.25" thickBot="1" x14ac:dyDescent="0.35">
      <c r="A531" s="37">
        <v>37322</v>
      </c>
      <c r="B531">
        <v>103.65</v>
      </c>
      <c r="C531">
        <v>1157.54</v>
      </c>
      <c r="D531">
        <v>11648.34</v>
      </c>
      <c r="E531">
        <v>3766.81</v>
      </c>
      <c r="F531">
        <f>IFERROR(VLOOKUP(A531,'N Index Datas(원본)'!$I$2:$J$4600,2,0),"")</f>
        <v>11188.07</v>
      </c>
      <c r="G531">
        <f>IFERROR(VLOOKUP(A531,'N Index Datas(원본)'!$K$2:$L$4600,2,0),"")</f>
        <v>2036.5</v>
      </c>
    </row>
    <row r="532" spans="1:7" ht="17.25" thickBot="1" x14ac:dyDescent="0.35">
      <c r="A532" s="37">
        <v>37323</v>
      </c>
      <c r="B532">
        <v>103.04</v>
      </c>
      <c r="C532">
        <v>1164.31</v>
      </c>
      <c r="D532">
        <v>11885.79</v>
      </c>
      <c r="E532">
        <v>3789.88</v>
      </c>
      <c r="F532">
        <f>IFERROR(VLOOKUP(A532,'N Index Datas(원본)'!$I$2:$J$4600,2,0),"")</f>
        <v>11233.23</v>
      </c>
      <c r="G532">
        <f>IFERROR(VLOOKUP(A532,'N Index Datas(원본)'!$K$2:$L$4600,2,0),"")</f>
        <v>2049.0100000000002</v>
      </c>
    </row>
    <row r="533" spans="1:7" ht="17.25" thickBot="1" x14ac:dyDescent="0.35">
      <c r="A533" s="37">
        <v>37326</v>
      </c>
      <c r="B533">
        <v>103.09</v>
      </c>
      <c r="C533">
        <v>1168.26</v>
      </c>
      <c r="D533">
        <v>11919.3</v>
      </c>
      <c r="E533">
        <v>3766.9</v>
      </c>
      <c r="F533">
        <f>IFERROR(VLOOKUP(A533,'N Index Datas(원본)'!$I$2:$J$4600,2,0),"")</f>
        <v>11318.87</v>
      </c>
      <c r="G533">
        <f>IFERROR(VLOOKUP(A533,'N Index Datas(원본)'!$K$2:$L$4600,2,0),"")</f>
        <v>2062.7199999999998</v>
      </c>
    </row>
    <row r="534" spans="1:7" ht="17.25" thickBot="1" x14ac:dyDescent="0.35">
      <c r="A534" s="37">
        <v>37327</v>
      </c>
      <c r="B534">
        <v>105.57</v>
      </c>
      <c r="C534">
        <v>1165.58</v>
      </c>
      <c r="D534">
        <v>11607.33</v>
      </c>
      <c r="E534">
        <v>3723.95</v>
      </c>
      <c r="F534">
        <f>IFERROR(VLOOKUP(A534,'N Index Datas(원본)'!$I$2:$J$4600,2,0),"")</f>
        <v>11273.86</v>
      </c>
      <c r="G534">
        <f>IFERROR(VLOOKUP(A534,'N Index Datas(원본)'!$K$2:$L$4600,2,0),"")</f>
        <v>2122.61</v>
      </c>
    </row>
    <row r="535" spans="1:7" ht="17.25" thickBot="1" x14ac:dyDescent="0.35">
      <c r="A535" s="37">
        <v>37328</v>
      </c>
      <c r="B535">
        <v>105.94</v>
      </c>
      <c r="C535">
        <v>1154.0899999999999</v>
      </c>
      <c r="D535">
        <v>11415.31</v>
      </c>
      <c r="E535">
        <v>3702.89</v>
      </c>
      <c r="F535">
        <f>IFERROR(VLOOKUP(A535,'N Index Datas(원본)'!$I$2:$J$4600,2,0),"")</f>
        <v>11217.5</v>
      </c>
      <c r="G535">
        <f>IFERROR(VLOOKUP(A535,'N Index Datas(원본)'!$K$2:$L$4600,2,0),"")</f>
        <v>2114.94</v>
      </c>
    </row>
    <row r="536" spans="1:7" ht="17.25" thickBot="1" x14ac:dyDescent="0.35">
      <c r="A536" s="37">
        <v>37329</v>
      </c>
      <c r="B536">
        <v>106.92</v>
      </c>
      <c r="C536">
        <v>1153.04</v>
      </c>
      <c r="D536">
        <v>11568.82</v>
      </c>
      <c r="E536">
        <v>3711.44</v>
      </c>
      <c r="F536">
        <f>IFERROR(VLOOKUP(A536,'N Index Datas(원본)'!$I$2:$J$4600,2,0),"")</f>
        <v>11303.7</v>
      </c>
      <c r="G536">
        <f>IFERROR(VLOOKUP(A536,'N Index Datas(원본)'!$K$2:$L$4600,2,0),"")</f>
        <v>2087.8000000000002</v>
      </c>
    </row>
    <row r="537" spans="1:7" ht="17.25" thickBot="1" x14ac:dyDescent="0.35">
      <c r="A537" s="37">
        <v>37330</v>
      </c>
      <c r="B537">
        <v>107.06</v>
      </c>
      <c r="C537">
        <v>1166.1500000000001</v>
      </c>
      <c r="D537">
        <v>11648.01</v>
      </c>
      <c r="E537">
        <v>3755.75</v>
      </c>
      <c r="F537">
        <f>IFERROR(VLOOKUP(A537,'N Index Datas(원본)'!$I$2:$J$4600,2,0),"")</f>
        <v>11210.25</v>
      </c>
      <c r="G537">
        <f>IFERROR(VLOOKUP(A537,'N Index Datas(원본)'!$K$2:$L$4600,2,0),"")</f>
        <v>2091.2600000000002</v>
      </c>
    </row>
    <row r="538" spans="1:7" ht="17.25" thickBot="1" x14ac:dyDescent="0.35">
      <c r="A538" s="37">
        <v>37333</v>
      </c>
      <c r="B538">
        <v>107.99</v>
      </c>
      <c r="C538">
        <v>1165.55</v>
      </c>
      <c r="D538">
        <v>11498.38</v>
      </c>
      <c r="E538">
        <v>3778.72</v>
      </c>
      <c r="F538">
        <f>IFERROR(VLOOKUP(A538,'N Index Datas(원본)'!$I$2:$J$4600,2,0),"")</f>
        <v>11230.64</v>
      </c>
      <c r="G538">
        <f>IFERROR(VLOOKUP(A538,'N Index Datas(원본)'!$K$2:$L$4600,2,0),"")</f>
        <v>2080.87</v>
      </c>
    </row>
    <row r="539" spans="1:7" ht="17.25" thickBot="1" x14ac:dyDescent="0.35">
      <c r="A539" s="37">
        <v>37334</v>
      </c>
      <c r="B539">
        <v>110.6</v>
      </c>
      <c r="C539">
        <v>1170.29</v>
      </c>
      <c r="D539">
        <v>11792.82</v>
      </c>
      <c r="E539">
        <v>3796.26</v>
      </c>
      <c r="F539">
        <f>IFERROR(VLOOKUP(A539,'N Index Datas(원본)'!$I$2:$J$4600,2,0),"")</f>
        <v>11222.83</v>
      </c>
      <c r="G539">
        <f>IFERROR(VLOOKUP(A539,'N Index Datas(원본)'!$K$2:$L$4600,2,0),"")</f>
        <v>2068.14</v>
      </c>
    </row>
    <row r="540" spans="1:7" ht="17.25" thickBot="1" x14ac:dyDescent="0.35">
      <c r="A540" s="37">
        <v>37335</v>
      </c>
      <c r="B540">
        <v>110.31</v>
      </c>
      <c r="C540">
        <v>1151.8499999999999</v>
      </c>
      <c r="D540">
        <v>11526.78</v>
      </c>
      <c r="E540">
        <v>3747.27</v>
      </c>
      <c r="F540">
        <f>IFERROR(VLOOKUP(A540,'N Index Datas(원본)'!$I$2:$J$4600,2,0),"")</f>
        <v>11036.6</v>
      </c>
      <c r="G540">
        <f>IFERROR(VLOOKUP(A540,'N Index Datas(원본)'!$K$2:$L$4600,2,0),"")</f>
        <v>2060.16</v>
      </c>
    </row>
    <row r="541" spans="1:7" ht="17.25" thickBot="1" x14ac:dyDescent="0.35">
      <c r="A541" s="37">
        <v>37336</v>
      </c>
      <c r="B541">
        <v>110.09</v>
      </c>
      <c r="C541">
        <v>1153.5899999999999</v>
      </c>
      <c r="D541">
        <v>11526.78</v>
      </c>
      <c r="E541">
        <v>3722.68</v>
      </c>
      <c r="F541">
        <f>IFERROR(VLOOKUP(A541,'N Index Datas(원본)'!$I$2:$J$4600,2,0),"")</f>
        <v>10829.73</v>
      </c>
      <c r="G541">
        <f>IFERROR(VLOOKUP(A541,'N Index Datas(원본)'!$K$2:$L$4600,2,0),"")</f>
        <v>2037.04</v>
      </c>
    </row>
    <row r="542" spans="1:7" ht="17.25" thickBot="1" x14ac:dyDescent="0.35">
      <c r="A542" s="37">
        <v>37337</v>
      </c>
      <c r="B542">
        <v>111.79</v>
      </c>
      <c r="C542">
        <v>1148.69</v>
      </c>
      <c r="D542">
        <v>11345.08</v>
      </c>
      <c r="E542">
        <v>3744.37</v>
      </c>
      <c r="F542">
        <f>IFERROR(VLOOKUP(A542,'N Index Datas(원본)'!$I$2:$J$4600,2,0),"")</f>
        <v>10863.07</v>
      </c>
      <c r="G542">
        <f>IFERROR(VLOOKUP(A542,'N Index Datas(원본)'!$K$2:$L$4600,2,0),"")</f>
        <v>2053.9</v>
      </c>
    </row>
    <row r="543" spans="1:7" ht="17.25" thickBot="1" x14ac:dyDescent="0.35">
      <c r="A543" s="37">
        <v>37340</v>
      </c>
      <c r="B543">
        <v>109.43</v>
      </c>
      <c r="C543">
        <v>1131.8699999999999</v>
      </c>
      <c r="D543">
        <v>11261.09</v>
      </c>
      <c r="E543">
        <v>3711.76</v>
      </c>
      <c r="F543">
        <f>IFERROR(VLOOKUP(A543,'N Index Datas(원본)'!$I$2:$J$4600,2,0),"")</f>
        <v>10836.64</v>
      </c>
      <c r="G543">
        <f>IFERROR(VLOOKUP(A543,'N Index Datas(원본)'!$K$2:$L$4600,2,0),"")</f>
        <v>2031.49</v>
      </c>
    </row>
    <row r="544" spans="1:7" ht="17.25" thickBot="1" x14ac:dyDescent="0.35">
      <c r="A544" s="37">
        <v>37341</v>
      </c>
      <c r="B544">
        <v>109.85</v>
      </c>
      <c r="C544">
        <v>1138.49</v>
      </c>
      <c r="D544">
        <v>11207.92</v>
      </c>
      <c r="E544">
        <v>3732.75</v>
      </c>
      <c r="F544">
        <f>IFERROR(VLOOKUP(A544,'N Index Datas(원본)'!$I$2:$J$4600,2,0),"")</f>
        <v>10786.92</v>
      </c>
      <c r="G544">
        <f>IFERROR(VLOOKUP(A544,'N Index Datas(원본)'!$K$2:$L$4600,2,0),"")</f>
        <v>2007.15</v>
      </c>
    </row>
    <row r="545" spans="1:7" ht="17.25" thickBot="1" x14ac:dyDescent="0.35">
      <c r="A545" s="37">
        <v>37342</v>
      </c>
      <c r="B545">
        <v>112.68</v>
      </c>
      <c r="C545">
        <v>1144.58</v>
      </c>
      <c r="D545">
        <v>11323.68</v>
      </c>
      <c r="E545">
        <v>3734.98</v>
      </c>
      <c r="F545">
        <f>IFERROR(VLOOKUP(A545,'N Index Datas(원본)'!$I$2:$J$4600,2,0),"")</f>
        <v>10987.88</v>
      </c>
      <c r="G545">
        <f>IFERROR(VLOOKUP(A545,'N Index Datas(원본)'!$K$2:$L$4600,2,0),"")</f>
        <v>2035.06</v>
      </c>
    </row>
    <row r="546" spans="1:7" ht="17.25" thickBot="1" x14ac:dyDescent="0.35">
      <c r="A546" s="37">
        <v>37343</v>
      </c>
      <c r="B546">
        <v>111.39</v>
      </c>
      <c r="C546">
        <v>1147.3900000000001</v>
      </c>
      <c r="D546">
        <v>11333.11</v>
      </c>
      <c r="E546">
        <v>3784.05</v>
      </c>
      <c r="F546">
        <f>IFERROR(VLOOKUP(A546,'N Index Datas(원본)'!$I$2:$J$4600,2,0),"")</f>
        <v>11032.92</v>
      </c>
      <c r="G546">
        <f>IFERROR(VLOOKUP(A546,'N Index Datas(원본)'!$K$2:$L$4600,2,0),"")</f>
        <v>2034.69</v>
      </c>
    </row>
    <row r="547" spans="1:7" ht="17.25" thickBot="1" x14ac:dyDescent="0.35">
      <c r="A547" s="37">
        <v>37344</v>
      </c>
      <c r="B547">
        <v>111.84</v>
      </c>
      <c r="C547">
        <v>1147.3900000000001</v>
      </c>
      <c r="D547">
        <v>11024.94</v>
      </c>
      <c r="E547">
        <v>3784.05</v>
      </c>
      <c r="F547">
        <v>11032.92</v>
      </c>
      <c r="G547">
        <v>2034.69</v>
      </c>
    </row>
    <row r="548" spans="1:7" ht="17.25" thickBot="1" x14ac:dyDescent="0.35">
      <c r="A548" s="37">
        <v>37347</v>
      </c>
      <c r="B548">
        <v>109.28</v>
      </c>
      <c r="C548">
        <v>1146.55</v>
      </c>
      <c r="D548">
        <v>11028.7</v>
      </c>
      <c r="E548">
        <v>3784.05</v>
      </c>
      <c r="F548">
        <v>11032.92</v>
      </c>
      <c r="G548">
        <v>2034.69</v>
      </c>
    </row>
    <row r="549" spans="1:7" ht="17.25" thickBot="1" x14ac:dyDescent="0.35">
      <c r="A549" s="37">
        <v>37348</v>
      </c>
      <c r="B549">
        <v>113.24</v>
      </c>
      <c r="C549">
        <v>1136.77</v>
      </c>
      <c r="D549">
        <v>11204.49</v>
      </c>
      <c r="E549">
        <v>3743.96</v>
      </c>
      <c r="F549">
        <f>IFERROR(VLOOKUP(A549,'N Index Datas(원본)'!$I$2:$J$4600,2,0),"")</f>
        <v>10878.04</v>
      </c>
      <c r="G549">
        <f>IFERROR(VLOOKUP(A549,'N Index Datas(원본)'!$K$2:$L$4600,2,0),"")</f>
        <v>2050.73</v>
      </c>
    </row>
    <row r="550" spans="1:7" ht="17.25" thickBot="1" x14ac:dyDescent="0.35">
      <c r="A550" s="37">
        <v>37349</v>
      </c>
      <c r="B550">
        <v>114.79</v>
      </c>
      <c r="C550">
        <v>1125.4000000000001</v>
      </c>
      <c r="D550">
        <v>11400.71</v>
      </c>
      <c r="E550">
        <v>3748.44</v>
      </c>
      <c r="F550">
        <f>IFERROR(VLOOKUP(A550,'N Index Datas(원본)'!$I$2:$J$4600,2,0),"")</f>
        <v>10833.96</v>
      </c>
      <c r="G550">
        <f>IFERROR(VLOOKUP(A550,'N Index Datas(원본)'!$K$2:$L$4600,2,0),"")</f>
        <v>2079.19</v>
      </c>
    </row>
    <row r="551" spans="1:7" ht="17.25" thickBot="1" x14ac:dyDescent="0.35">
      <c r="A551" s="37">
        <v>37350</v>
      </c>
      <c r="B551">
        <v>114.53</v>
      </c>
      <c r="C551">
        <v>1126.3399999999999</v>
      </c>
      <c r="D551">
        <v>11379.2</v>
      </c>
      <c r="E551">
        <v>3691.1</v>
      </c>
      <c r="F551">
        <f>IFERROR(VLOOKUP(A551,'N Index Datas(원본)'!$I$2:$J$4600,2,0),"")</f>
        <v>10831.37</v>
      </c>
      <c r="G551">
        <f>IFERROR(VLOOKUP(A551,'N Index Datas(원본)'!$K$2:$L$4600,2,0),"")</f>
        <v>2094.54</v>
      </c>
    </row>
    <row r="552" spans="1:7" ht="17.25" thickBot="1" x14ac:dyDescent="0.35">
      <c r="A552" s="37">
        <v>37354</v>
      </c>
      <c r="B552">
        <v>112.08</v>
      </c>
      <c r="C552">
        <v>1125.29</v>
      </c>
      <c r="D552">
        <v>11352.89</v>
      </c>
      <c r="E552">
        <v>3604.73</v>
      </c>
      <c r="F552">
        <f>IFERROR(VLOOKUP(A552,'N Index Datas(원본)'!$I$2:$J$4600,2,0),"")</f>
        <v>10723.68</v>
      </c>
      <c r="G552">
        <f>IFERROR(VLOOKUP(A552,'N Index Datas(원본)'!$K$2:$L$4600,2,0),"")</f>
        <v>2116.5100000000002</v>
      </c>
    </row>
    <row r="553" spans="1:7" ht="17.25" thickBot="1" x14ac:dyDescent="0.35">
      <c r="A553" s="37">
        <v>37355</v>
      </c>
      <c r="B553">
        <v>110.7</v>
      </c>
      <c r="C553">
        <v>1117.8</v>
      </c>
      <c r="D553">
        <v>11114.49</v>
      </c>
      <c r="E553">
        <v>3623</v>
      </c>
      <c r="F553">
        <f>IFERROR(VLOOKUP(A553,'N Index Datas(원본)'!$I$2:$J$4600,2,0),"")</f>
        <v>10733.69</v>
      </c>
      <c r="G553">
        <f>IFERROR(VLOOKUP(A553,'N Index Datas(원본)'!$K$2:$L$4600,2,0),"")</f>
        <v>2115.7399999999998</v>
      </c>
    </row>
    <row r="554" spans="1:7" ht="17.25" thickBot="1" x14ac:dyDescent="0.35">
      <c r="A554" s="37">
        <v>37356</v>
      </c>
      <c r="B554">
        <v>106.67</v>
      </c>
      <c r="C554">
        <v>1130.46</v>
      </c>
      <c r="D554">
        <v>11218.58</v>
      </c>
      <c r="E554">
        <v>3660.5</v>
      </c>
      <c r="F554">
        <f>IFERROR(VLOOKUP(A554,'N Index Datas(원본)'!$I$2:$J$4600,2,0),"")</f>
        <v>10643.14</v>
      </c>
      <c r="G554">
        <f>IFERROR(VLOOKUP(A554,'N Index Datas(원본)'!$K$2:$L$4600,2,0),"")</f>
        <v>2102.6</v>
      </c>
    </row>
    <row r="555" spans="1:7" ht="17.25" thickBot="1" x14ac:dyDescent="0.35">
      <c r="A555" s="37">
        <v>37357</v>
      </c>
      <c r="B555">
        <v>107.5</v>
      </c>
      <c r="C555">
        <v>1103.69</v>
      </c>
      <c r="D555">
        <v>11147.27</v>
      </c>
      <c r="E555">
        <v>3593.43</v>
      </c>
      <c r="F555">
        <f>IFERROR(VLOOKUP(A555,'N Index Datas(원본)'!$I$2:$J$4600,2,0),"")</f>
        <v>10744.91</v>
      </c>
      <c r="G555">
        <f>IFERROR(VLOOKUP(A555,'N Index Datas(원본)'!$K$2:$L$4600,2,0),"")</f>
        <v>2081.09</v>
      </c>
    </row>
    <row r="556" spans="1:7" ht="17.25" thickBot="1" x14ac:dyDescent="0.35">
      <c r="A556" s="37">
        <v>37358</v>
      </c>
      <c r="B556">
        <v>109.51</v>
      </c>
      <c r="C556">
        <v>1111.01</v>
      </c>
      <c r="D556">
        <v>10962.98</v>
      </c>
      <c r="E556">
        <v>3611.79</v>
      </c>
      <c r="F556">
        <f>IFERROR(VLOOKUP(A556,'N Index Datas(원본)'!$I$2:$J$4600,2,0),"")</f>
        <v>10710.48</v>
      </c>
      <c r="G556">
        <f>IFERROR(VLOOKUP(A556,'N Index Datas(원본)'!$K$2:$L$4600,2,0),"")</f>
        <v>2088.5300000000002</v>
      </c>
    </row>
    <row r="557" spans="1:7" ht="17.25" thickBot="1" x14ac:dyDescent="0.35">
      <c r="A557" s="37">
        <v>37361</v>
      </c>
      <c r="B557">
        <v>112.04</v>
      </c>
      <c r="C557">
        <v>1102.55</v>
      </c>
      <c r="D557">
        <v>11137.3</v>
      </c>
      <c r="E557">
        <v>3650.23</v>
      </c>
      <c r="F557">
        <f>IFERROR(VLOOKUP(A557,'N Index Datas(원본)'!$I$2:$J$4600,2,0),"")</f>
        <v>10727.98</v>
      </c>
      <c r="G557">
        <f>IFERROR(VLOOKUP(A557,'N Index Datas(원본)'!$K$2:$L$4600,2,0),"")</f>
        <v>2110.44</v>
      </c>
    </row>
    <row r="558" spans="1:7" ht="17.25" thickBot="1" x14ac:dyDescent="0.35">
      <c r="A558" s="37">
        <v>37362</v>
      </c>
      <c r="B558">
        <v>112.97</v>
      </c>
      <c r="C558">
        <v>1128.3699999999999</v>
      </c>
      <c r="D558">
        <v>11346.66</v>
      </c>
      <c r="E558">
        <v>3742.88</v>
      </c>
      <c r="F558">
        <f>IFERROR(VLOOKUP(A558,'N Index Datas(원본)'!$I$2:$J$4600,2,0),"")</f>
        <v>10788.53</v>
      </c>
      <c r="G558">
        <f>IFERROR(VLOOKUP(A558,'N Index Datas(원본)'!$K$2:$L$4600,2,0),"")</f>
        <v>2104.9899999999998</v>
      </c>
    </row>
    <row r="559" spans="1:7" ht="17.25" thickBot="1" x14ac:dyDescent="0.35">
      <c r="A559" s="37">
        <v>37363</v>
      </c>
      <c r="B559">
        <v>116.9</v>
      </c>
      <c r="C559">
        <v>1126.07</v>
      </c>
      <c r="D559">
        <v>11543.71</v>
      </c>
      <c r="E559">
        <v>3746.69</v>
      </c>
      <c r="F559">
        <f>IFERROR(VLOOKUP(A559,'N Index Datas(원본)'!$I$2:$J$4600,2,0),"")</f>
        <v>11090.58</v>
      </c>
      <c r="G559">
        <f>IFERROR(VLOOKUP(A559,'N Index Datas(원본)'!$K$2:$L$4600,2,0),"")</f>
        <v>2119.4499999999998</v>
      </c>
    </row>
    <row r="560" spans="1:7" ht="17.25" thickBot="1" x14ac:dyDescent="0.35">
      <c r="A560" s="37">
        <v>37364</v>
      </c>
      <c r="B560">
        <v>117.66</v>
      </c>
      <c r="C560">
        <v>1124.47</v>
      </c>
      <c r="D560">
        <v>11575.73</v>
      </c>
      <c r="E560">
        <v>3704.86</v>
      </c>
      <c r="F560">
        <f>IFERROR(VLOOKUP(A560,'N Index Datas(원본)'!$I$2:$J$4600,2,0),"")</f>
        <v>11217.15</v>
      </c>
      <c r="G560">
        <f>IFERROR(VLOOKUP(A560,'N Index Datas(원본)'!$K$2:$L$4600,2,0),"")</f>
        <v>2131.6799999999998</v>
      </c>
    </row>
    <row r="561" spans="1:7" ht="17.25" thickBot="1" x14ac:dyDescent="0.35">
      <c r="A561" s="37">
        <v>37365</v>
      </c>
      <c r="B561">
        <v>115.75</v>
      </c>
      <c r="C561">
        <v>1125.17</v>
      </c>
      <c r="D561">
        <v>11512.01</v>
      </c>
      <c r="E561">
        <v>3709.01</v>
      </c>
      <c r="F561">
        <f>IFERROR(VLOOKUP(A561,'N Index Datas(원본)'!$I$2:$J$4600,2,0),"")</f>
        <v>11252.18</v>
      </c>
      <c r="G561">
        <f>IFERROR(VLOOKUP(A561,'N Index Datas(원본)'!$K$2:$L$4600,2,0),"")</f>
        <v>2124.89</v>
      </c>
    </row>
    <row r="562" spans="1:7" ht="17.25" thickBot="1" x14ac:dyDescent="0.35">
      <c r="A562" s="37">
        <v>37368</v>
      </c>
      <c r="B562">
        <v>115.63</v>
      </c>
      <c r="C562">
        <v>1107.83</v>
      </c>
      <c r="D562">
        <v>11721.64</v>
      </c>
      <c r="E562">
        <v>3665.27</v>
      </c>
      <c r="F562">
        <f>IFERROR(VLOOKUP(A562,'N Index Datas(원본)'!$I$2:$J$4600,2,0),"")</f>
        <v>11139.42</v>
      </c>
      <c r="G562">
        <f>IFERROR(VLOOKUP(A562,'N Index Datas(원본)'!$K$2:$L$4600,2,0),"")</f>
        <v>2114.66</v>
      </c>
    </row>
    <row r="563" spans="1:7" ht="17.25" thickBot="1" x14ac:dyDescent="0.35">
      <c r="A563" s="37">
        <v>37369</v>
      </c>
      <c r="B563">
        <v>116.66</v>
      </c>
      <c r="C563">
        <v>1100.96</v>
      </c>
      <c r="D563">
        <v>11736.83</v>
      </c>
      <c r="E563">
        <v>3657.8</v>
      </c>
      <c r="F563">
        <f>IFERROR(VLOOKUP(A563,'N Index Datas(원본)'!$I$2:$J$4600,2,0),"")</f>
        <v>11345.18</v>
      </c>
      <c r="G563">
        <f>IFERROR(VLOOKUP(A563,'N Index Datas(원본)'!$K$2:$L$4600,2,0),"")</f>
        <v>2123.1799999999998</v>
      </c>
    </row>
    <row r="564" spans="1:7" ht="17.25" thickBot="1" x14ac:dyDescent="0.35">
      <c r="A564" s="37">
        <v>37370</v>
      </c>
      <c r="B564">
        <v>115.7</v>
      </c>
      <c r="C564">
        <v>1093.1400000000001</v>
      </c>
      <c r="D564">
        <v>11672.88</v>
      </c>
      <c r="E564">
        <v>3625.67</v>
      </c>
      <c r="F564">
        <f>IFERROR(VLOOKUP(A564,'N Index Datas(원본)'!$I$2:$J$4600,2,0),"")</f>
        <v>11396.57</v>
      </c>
      <c r="G564">
        <f>IFERROR(VLOOKUP(A564,'N Index Datas(원본)'!$K$2:$L$4600,2,0),"")</f>
        <v>2100.13</v>
      </c>
    </row>
    <row r="565" spans="1:7" ht="17.25" thickBot="1" x14ac:dyDescent="0.35">
      <c r="A565" s="37">
        <v>37371</v>
      </c>
      <c r="B565">
        <v>110.37</v>
      </c>
      <c r="C565">
        <v>1091.48</v>
      </c>
      <c r="D565">
        <v>11648.72</v>
      </c>
      <c r="E565">
        <v>3574.38</v>
      </c>
      <c r="F565">
        <f>IFERROR(VLOOKUP(A565,'N Index Datas(원본)'!$I$2:$J$4600,2,0),"")</f>
        <v>11409.29</v>
      </c>
      <c r="G565">
        <f>IFERROR(VLOOKUP(A565,'N Index Datas(원본)'!$K$2:$L$4600,2,0),"")</f>
        <v>2059.59</v>
      </c>
    </row>
    <row r="566" spans="1:7" ht="17.25" thickBot="1" x14ac:dyDescent="0.35">
      <c r="A566" s="37">
        <v>37372</v>
      </c>
      <c r="B566">
        <v>109.55</v>
      </c>
      <c r="C566">
        <v>1076.32</v>
      </c>
      <c r="D566">
        <v>11541.39</v>
      </c>
      <c r="E566">
        <v>3561.08</v>
      </c>
      <c r="F566">
        <f>IFERROR(VLOOKUP(A566,'N Index Datas(원본)'!$I$2:$J$4600,2,0),"")</f>
        <v>11385.08</v>
      </c>
      <c r="G566">
        <f>IFERROR(VLOOKUP(A566,'N Index Datas(원본)'!$K$2:$L$4600,2,0),"")</f>
        <v>2077.67</v>
      </c>
    </row>
    <row r="567" spans="1:7" ht="17.25" thickBot="1" x14ac:dyDescent="0.35">
      <c r="A567" s="37">
        <v>37375</v>
      </c>
      <c r="B567">
        <v>105.61</v>
      </c>
      <c r="C567">
        <v>1065.45</v>
      </c>
      <c r="D567">
        <v>11541.39</v>
      </c>
      <c r="E567">
        <v>3538.74</v>
      </c>
      <c r="F567">
        <f>IFERROR(VLOOKUP(A567,'N Index Datas(원본)'!$I$2:$J$4600,2,0),"")</f>
        <v>11361.49</v>
      </c>
      <c r="G567">
        <f>IFERROR(VLOOKUP(A567,'N Index Datas(원본)'!$K$2:$L$4600,2,0),"")</f>
        <v>2060.58</v>
      </c>
    </row>
    <row r="568" spans="1:7" ht="17.25" thickBot="1" x14ac:dyDescent="0.35">
      <c r="A568" s="37">
        <v>37376</v>
      </c>
      <c r="B568">
        <v>106.39</v>
      </c>
      <c r="C568">
        <v>1076.92</v>
      </c>
      <c r="D568">
        <v>11492.54</v>
      </c>
      <c r="E568">
        <v>3574.23</v>
      </c>
      <c r="F568">
        <f>IFERROR(VLOOKUP(A568,'N Index Datas(원본)'!$I$2:$J$4600,2,0),"")</f>
        <v>11497.58</v>
      </c>
      <c r="G568">
        <f>IFERROR(VLOOKUP(A568,'N Index Datas(원본)'!$K$2:$L$4600,2,0),"")</f>
        <v>2054.71</v>
      </c>
    </row>
    <row r="569" spans="1:7" ht="17.25" thickBot="1" x14ac:dyDescent="0.35">
      <c r="A569" s="37">
        <v>37378</v>
      </c>
      <c r="B569">
        <v>108.15</v>
      </c>
      <c r="C569">
        <v>1084.56</v>
      </c>
      <c r="D569">
        <v>11551.01</v>
      </c>
      <c r="E569">
        <v>3543.12</v>
      </c>
      <c r="F569">
        <f>IFERROR(VLOOKUP(A569,'N Index Datas(원본)'!$I$2:$J$4600,2,0),"")</f>
        <v>11780.11</v>
      </c>
      <c r="G569">
        <f>IFERROR(VLOOKUP(A569,'N Index Datas(원본)'!$K$2:$L$4600,2,0),"")</f>
        <v>2076.23</v>
      </c>
    </row>
    <row r="570" spans="1:7" ht="17.25" thickBot="1" x14ac:dyDescent="0.35">
      <c r="A570" s="37">
        <v>37379</v>
      </c>
      <c r="B570">
        <v>107.55</v>
      </c>
      <c r="C570">
        <v>1073.43</v>
      </c>
      <c r="D570">
        <v>11551.01</v>
      </c>
      <c r="E570">
        <v>3496.44</v>
      </c>
      <c r="F570">
        <f>IFERROR(VLOOKUP(A570,'N Index Datas(원본)'!$I$2:$J$4600,2,0),"")</f>
        <v>11797.22</v>
      </c>
      <c r="G570">
        <f>IFERROR(VLOOKUP(A570,'N Index Datas(원본)'!$K$2:$L$4600,2,0),"")</f>
        <v>2078.09</v>
      </c>
    </row>
    <row r="571" spans="1:7" ht="17.25" thickBot="1" x14ac:dyDescent="0.35">
      <c r="A571" s="37">
        <v>37382</v>
      </c>
      <c r="B571">
        <v>103.5</v>
      </c>
      <c r="C571">
        <v>1052.67</v>
      </c>
      <c r="D571">
        <v>11551.01</v>
      </c>
      <c r="E571">
        <v>3479.29</v>
      </c>
      <c r="F571">
        <f>IFERROR(VLOOKUP(A571,'N Index Datas(원본)'!$I$2:$J$4600,2,0),"")</f>
        <v>11736.2</v>
      </c>
      <c r="G571">
        <f>IFERROR(VLOOKUP(A571,'N Index Datas(원본)'!$K$2:$L$4600,2,0),"")</f>
        <v>2092.0700000000002</v>
      </c>
    </row>
    <row r="572" spans="1:7" ht="17.25" thickBot="1" x14ac:dyDescent="0.35">
      <c r="A572" s="37">
        <v>37383</v>
      </c>
      <c r="B572">
        <v>103.68</v>
      </c>
      <c r="C572">
        <v>1049.49</v>
      </c>
      <c r="D572">
        <v>11316.04</v>
      </c>
      <c r="E572">
        <v>3453.29</v>
      </c>
      <c r="F572">
        <f>IFERROR(VLOOKUP(A572,'N Index Datas(원본)'!$I$2:$J$4600,2,0),"")</f>
        <v>11795.98</v>
      </c>
      <c r="G572">
        <f>IFERROR(VLOOKUP(A572,'N Index Datas(원본)'!$K$2:$L$4600,2,0),"")</f>
        <v>2072.08</v>
      </c>
    </row>
    <row r="573" spans="1:7" ht="17.25" thickBot="1" x14ac:dyDescent="0.35">
      <c r="A573" s="37">
        <v>37384</v>
      </c>
      <c r="B573">
        <v>106.02</v>
      </c>
      <c r="C573">
        <v>1088.8499999999999</v>
      </c>
      <c r="D573">
        <v>11520.75</v>
      </c>
      <c r="E573">
        <v>3540.64</v>
      </c>
      <c r="F573">
        <f>IFERROR(VLOOKUP(A573,'N Index Datas(원본)'!$I$2:$J$4600,2,0),"")</f>
        <v>11768.31</v>
      </c>
      <c r="G573">
        <f>IFERROR(VLOOKUP(A573,'N Index Datas(원본)'!$K$2:$L$4600,2,0),"")</f>
        <v>2052.89</v>
      </c>
    </row>
    <row r="574" spans="1:7" ht="17.25" thickBot="1" x14ac:dyDescent="0.35">
      <c r="A574" s="37">
        <v>37385</v>
      </c>
      <c r="B574">
        <v>104.92</v>
      </c>
      <c r="C574">
        <v>1073.01</v>
      </c>
      <c r="D574">
        <v>11633.3</v>
      </c>
      <c r="E574">
        <v>3525.59</v>
      </c>
      <c r="F574">
        <f>IFERROR(VLOOKUP(A574,'N Index Datas(원본)'!$I$2:$J$4600,2,0),"")</f>
        <v>11700.76</v>
      </c>
      <c r="G574">
        <f>IFERROR(VLOOKUP(A574,'N Index Datas(원본)'!$K$2:$L$4600,2,0),"")</f>
        <v>2065.58</v>
      </c>
    </row>
    <row r="575" spans="1:7" ht="17.25" thickBot="1" x14ac:dyDescent="0.35">
      <c r="A575" s="37">
        <v>37386</v>
      </c>
      <c r="B575">
        <v>102.23</v>
      </c>
      <c r="C575">
        <v>1054.99</v>
      </c>
      <c r="D575">
        <v>11531.11</v>
      </c>
      <c r="E575">
        <v>3465.12</v>
      </c>
      <c r="F575">
        <f>IFERROR(VLOOKUP(A575,'N Index Datas(원본)'!$I$2:$J$4600,2,0),"")</f>
        <v>11645.9</v>
      </c>
      <c r="G575">
        <f>IFERROR(VLOOKUP(A575,'N Index Datas(원본)'!$K$2:$L$4600,2,0),"")</f>
        <v>2069</v>
      </c>
    </row>
    <row r="576" spans="1:7" ht="17.25" thickBot="1" x14ac:dyDescent="0.35">
      <c r="A576" s="37">
        <v>37389</v>
      </c>
      <c r="B576">
        <v>102.83</v>
      </c>
      <c r="C576">
        <v>1074.56</v>
      </c>
      <c r="D576">
        <v>11336.95</v>
      </c>
      <c r="E576">
        <v>3511.01</v>
      </c>
      <c r="F576">
        <f>IFERROR(VLOOKUP(A576,'N Index Datas(원본)'!$I$2:$J$4600,2,0),"")</f>
        <v>11733.43</v>
      </c>
      <c r="G576">
        <f>IFERROR(VLOOKUP(A576,'N Index Datas(원본)'!$K$2:$L$4600,2,0),"")</f>
        <v>2076.75</v>
      </c>
    </row>
    <row r="577" spans="1:7" ht="17.25" thickBot="1" x14ac:dyDescent="0.35">
      <c r="A577" s="37">
        <v>37390</v>
      </c>
      <c r="B577">
        <v>105.31</v>
      </c>
      <c r="C577">
        <v>1097.28</v>
      </c>
      <c r="D577">
        <v>11356.19</v>
      </c>
      <c r="E577">
        <v>3575.62</v>
      </c>
      <c r="F577">
        <f>IFERROR(VLOOKUP(A577,'N Index Datas(원본)'!$I$2:$J$4600,2,0),"")</f>
        <v>11690.31</v>
      </c>
      <c r="G577">
        <f>IFERROR(VLOOKUP(A577,'N Index Datas(원본)'!$K$2:$L$4600,2,0),"")</f>
        <v>2089.17</v>
      </c>
    </row>
    <row r="578" spans="1:7" ht="17.25" thickBot="1" x14ac:dyDescent="0.35">
      <c r="A578" s="37">
        <v>37391</v>
      </c>
      <c r="B578">
        <v>108.65</v>
      </c>
      <c r="C578">
        <v>1091.07</v>
      </c>
      <c r="D578">
        <v>11642.97</v>
      </c>
      <c r="E578">
        <v>3595.73</v>
      </c>
      <c r="F578">
        <f>IFERROR(VLOOKUP(A578,'N Index Datas(원본)'!$I$2:$J$4600,2,0),"")</f>
        <v>11838.36</v>
      </c>
      <c r="G578">
        <f>IFERROR(VLOOKUP(A578,'N Index Datas(원본)'!$K$2:$L$4600,2,0),"")</f>
        <v>2104.6799999999998</v>
      </c>
    </row>
    <row r="579" spans="1:7" ht="17.25" thickBot="1" x14ac:dyDescent="0.35">
      <c r="A579" s="37">
        <v>37392</v>
      </c>
      <c r="B579">
        <v>108.05</v>
      </c>
      <c r="C579">
        <v>1098.23</v>
      </c>
      <c r="D579">
        <v>11738.69</v>
      </c>
      <c r="E579">
        <v>3579.03</v>
      </c>
      <c r="F579">
        <f>IFERROR(VLOOKUP(A579,'N Index Datas(원본)'!$I$2:$J$4600,2,0),"")</f>
        <v>11832.77</v>
      </c>
      <c r="G579">
        <f>IFERROR(VLOOKUP(A579,'N Index Datas(원본)'!$K$2:$L$4600,2,0),"")</f>
        <v>2130.0700000000002</v>
      </c>
    </row>
    <row r="580" spans="1:7" ht="17.25" thickBot="1" x14ac:dyDescent="0.35">
      <c r="A580" s="37">
        <v>37393</v>
      </c>
      <c r="B580">
        <v>110.36</v>
      </c>
      <c r="C580">
        <v>1106.5899999999999</v>
      </c>
      <c r="D580">
        <v>11847.32</v>
      </c>
      <c r="E580">
        <v>3554.77</v>
      </c>
      <c r="F580">
        <f>IFERROR(VLOOKUP(A580,'N Index Datas(원본)'!$I$2:$J$4600,2,0),"")</f>
        <v>11974.61</v>
      </c>
      <c r="G580">
        <f>IFERROR(VLOOKUP(A580,'N Index Datas(원본)'!$K$2:$L$4600,2,0),"")</f>
        <v>2123.87</v>
      </c>
    </row>
    <row r="581" spans="1:7" ht="17.25" thickBot="1" x14ac:dyDescent="0.35">
      <c r="A581" s="37">
        <v>37396</v>
      </c>
      <c r="B581">
        <v>108.91</v>
      </c>
      <c r="C581">
        <v>1091.8800000000001</v>
      </c>
      <c r="D581">
        <v>11856.54</v>
      </c>
      <c r="E581">
        <v>3518.98</v>
      </c>
      <c r="F581">
        <v>11974.61</v>
      </c>
      <c r="G581">
        <v>2123.87</v>
      </c>
    </row>
    <row r="582" spans="1:7" ht="17.25" thickBot="1" x14ac:dyDescent="0.35">
      <c r="A582" s="37">
        <v>37397</v>
      </c>
      <c r="B582">
        <v>105.19</v>
      </c>
      <c r="C582">
        <v>1079.8800000000001</v>
      </c>
      <c r="D582">
        <v>11801.16</v>
      </c>
      <c r="E582">
        <v>3512.88</v>
      </c>
      <c r="F582">
        <f>IFERROR(VLOOKUP(A582,'N Index Datas(원본)'!$I$2:$J$4600,2,0),"")</f>
        <v>11753.29</v>
      </c>
      <c r="G582">
        <f>IFERROR(VLOOKUP(A582,'N Index Datas(원본)'!$K$2:$L$4600,2,0),"")</f>
        <v>2135.48</v>
      </c>
    </row>
    <row r="583" spans="1:7" ht="17.25" thickBot="1" x14ac:dyDescent="0.35">
      <c r="A583" s="37">
        <v>37398</v>
      </c>
      <c r="B583">
        <v>108.76</v>
      </c>
      <c r="C583">
        <v>1086.02</v>
      </c>
      <c r="D583">
        <v>11961.98</v>
      </c>
      <c r="E583">
        <v>3459.02</v>
      </c>
      <c r="F583">
        <f>IFERROR(VLOOKUP(A583,'N Index Datas(원본)'!$I$2:$J$4600,2,0),"")</f>
        <v>11795.2</v>
      </c>
      <c r="G583">
        <f>IFERROR(VLOOKUP(A583,'N Index Datas(원본)'!$K$2:$L$4600,2,0),"")</f>
        <v>2131.0300000000002</v>
      </c>
    </row>
    <row r="584" spans="1:7" ht="17.25" thickBot="1" x14ac:dyDescent="0.35">
      <c r="A584" s="37">
        <v>37399</v>
      </c>
      <c r="B584">
        <v>106.39</v>
      </c>
      <c r="C584">
        <v>1097.08</v>
      </c>
      <c r="D584">
        <v>11979.85</v>
      </c>
      <c r="E584">
        <v>3467.67</v>
      </c>
      <c r="F584">
        <f>IFERROR(VLOOKUP(A584,'N Index Datas(원본)'!$I$2:$J$4600,2,0),"")</f>
        <v>11624.75</v>
      </c>
      <c r="G584">
        <f>IFERROR(VLOOKUP(A584,'N Index Datas(원본)'!$K$2:$L$4600,2,0),"")</f>
        <v>2117.38</v>
      </c>
    </row>
    <row r="585" spans="1:7" ht="17.25" thickBot="1" x14ac:dyDescent="0.35">
      <c r="A585" s="37">
        <v>37400</v>
      </c>
      <c r="B585">
        <v>107.84</v>
      </c>
      <c r="C585">
        <v>1083.82</v>
      </c>
      <c r="D585">
        <v>11976.28</v>
      </c>
      <c r="E585">
        <v>3477.06</v>
      </c>
      <c r="F585">
        <f>IFERROR(VLOOKUP(A585,'N Index Datas(원본)'!$I$2:$J$4600,2,0),"")</f>
        <v>11626.78</v>
      </c>
      <c r="G585">
        <f>IFERROR(VLOOKUP(A585,'N Index Datas(원본)'!$K$2:$L$4600,2,0),"")</f>
        <v>2119.25</v>
      </c>
    </row>
    <row r="586" spans="1:7" ht="17.25" thickBot="1" x14ac:dyDescent="0.35">
      <c r="A586" s="37">
        <v>37403</v>
      </c>
      <c r="B586">
        <v>106.06</v>
      </c>
      <c r="C586">
        <v>1083.82</v>
      </c>
      <c r="D586">
        <v>11976.35</v>
      </c>
      <c r="E586">
        <v>3500.94</v>
      </c>
      <c r="F586">
        <f>IFERROR(VLOOKUP(A586,'N Index Datas(원본)'!$I$2:$J$4600,2,0),"")</f>
        <v>11564.73</v>
      </c>
      <c r="G586">
        <f>IFERROR(VLOOKUP(A586,'N Index Datas(원본)'!$K$2:$L$4600,2,0),"")</f>
        <v>2112.58</v>
      </c>
    </row>
    <row r="587" spans="1:7" ht="17.25" thickBot="1" x14ac:dyDescent="0.35">
      <c r="A587" s="37">
        <v>37404</v>
      </c>
      <c r="B587">
        <v>107.36</v>
      </c>
      <c r="C587">
        <v>1074.55</v>
      </c>
      <c r="D587">
        <v>11936.08</v>
      </c>
      <c r="E587">
        <v>3472.4</v>
      </c>
      <c r="F587">
        <f>IFERROR(VLOOKUP(A587,'N Index Datas(원본)'!$I$2:$J$4600,2,0),"")</f>
        <v>11581.58</v>
      </c>
      <c r="G587">
        <f>IFERROR(VLOOKUP(A587,'N Index Datas(원본)'!$K$2:$L$4600,2,0),"")</f>
        <v>2125.75</v>
      </c>
    </row>
    <row r="588" spans="1:7" ht="17.25" thickBot="1" x14ac:dyDescent="0.35">
      <c r="A588" s="37">
        <v>37405</v>
      </c>
      <c r="B588">
        <v>105.65</v>
      </c>
      <c r="C588">
        <v>1067.6600000000001</v>
      </c>
      <c r="D588">
        <v>11853</v>
      </c>
      <c r="E588">
        <v>3462.38</v>
      </c>
      <c r="F588">
        <f>IFERROR(VLOOKUP(A588,'N Index Datas(원본)'!$I$2:$J$4600,2,0),"")</f>
        <v>11430.66</v>
      </c>
      <c r="G588">
        <f>IFERROR(VLOOKUP(A588,'N Index Datas(원본)'!$K$2:$L$4600,2,0),"")</f>
        <v>2113.7600000000002</v>
      </c>
    </row>
    <row r="589" spans="1:7" ht="17.25" thickBot="1" x14ac:dyDescent="0.35">
      <c r="A589" s="37">
        <v>37406</v>
      </c>
      <c r="B589">
        <v>103.28</v>
      </c>
      <c r="C589">
        <v>1064.6600000000001</v>
      </c>
      <c r="D589">
        <v>11770.03</v>
      </c>
      <c r="E589">
        <v>3388.44</v>
      </c>
      <c r="F589">
        <f>IFERROR(VLOOKUP(A589,'N Index Datas(원본)'!$I$2:$J$4600,2,0),"")</f>
        <v>11380.61</v>
      </c>
      <c r="G589">
        <f>IFERROR(VLOOKUP(A589,'N Index Datas(원본)'!$K$2:$L$4600,2,0),"")</f>
        <v>2088.36</v>
      </c>
    </row>
    <row r="590" spans="1:7" ht="17.25" thickBot="1" x14ac:dyDescent="0.35">
      <c r="A590" s="37">
        <v>37407</v>
      </c>
      <c r="B590">
        <v>100.8</v>
      </c>
      <c r="C590">
        <v>1067.1400000000001</v>
      </c>
      <c r="D590">
        <v>11763.7</v>
      </c>
      <c r="E590">
        <v>3425.79</v>
      </c>
      <c r="F590">
        <f>IFERROR(VLOOKUP(A590,'N Index Datas(원본)'!$I$2:$J$4600,2,0),"")</f>
        <v>11301.94</v>
      </c>
      <c r="G590">
        <f>IFERROR(VLOOKUP(A590,'N Index Datas(원본)'!$K$2:$L$4600,2,0),"")</f>
        <v>2130.6</v>
      </c>
    </row>
    <row r="591" spans="1:7" ht="17.25" thickBot="1" x14ac:dyDescent="0.35">
      <c r="A591" s="37">
        <v>37410</v>
      </c>
      <c r="B591">
        <v>101.93</v>
      </c>
      <c r="C591">
        <v>1040.68</v>
      </c>
      <c r="D591">
        <v>11901.39</v>
      </c>
      <c r="E591">
        <v>3382.54</v>
      </c>
      <c r="F591">
        <f>IFERROR(VLOOKUP(A591,'N Index Datas(원본)'!$I$2:$J$4600,2,0),"")</f>
        <v>11359.8</v>
      </c>
      <c r="G591">
        <f>IFERROR(VLOOKUP(A591,'N Index Datas(원본)'!$K$2:$L$4600,2,0),"")</f>
        <v>2150.39</v>
      </c>
    </row>
    <row r="592" spans="1:7" ht="17.25" thickBot="1" x14ac:dyDescent="0.35">
      <c r="A592" s="37">
        <v>37411</v>
      </c>
      <c r="B592">
        <v>102.07</v>
      </c>
      <c r="C592">
        <v>1040.69</v>
      </c>
      <c r="D592">
        <v>11653.07</v>
      </c>
      <c r="E592">
        <v>3260.01</v>
      </c>
      <c r="F592">
        <f>IFERROR(VLOOKUP(A592,'N Index Datas(원본)'!$I$2:$J$4600,2,0),"")</f>
        <v>11312.55</v>
      </c>
      <c r="G592">
        <f>IFERROR(VLOOKUP(A592,'N Index Datas(원본)'!$K$2:$L$4600,2,0),"")</f>
        <v>2138.4499999999998</v>
      </c>
    </row>
    <row r="593" spans="1:7" ht="17.25" thickBot="1" x14ac:dyDescent="0.35">
      <c r="A593" s="37">
        <v>37412</v>
      </c>
      <c r="B593">
        <v>102.29</v>
      </c>
      <c r="C593">
        <v>1049.9000000000001</v>
      </c>
      <c r="D593">
        <v>11663.87</v>
      </c>
      <c r="E593">
        <v>3267.77</v>
      </c>
      <c r="F593">
        <f>IFERROR(VLOOKUP(A593,'N Index Datas(원본)'!$I$2:$J$4600,2,0),"")</f>
        <v>11402.38</v>
      </c>
      <c r="G593">
        <f>IFERROR(VLOOKUP(A593,'N Index Datas(원본)'!$K$2:$L$4600,2,0),"")</f>
        <v>2170.67</v>
      </c>
    </row>
    <row r="594" spans="1:7" ht="17.25" thickBot="1" x14ac:dyDescent="0.35">
      <c r="A594" s="37">
        <v>37414</v>
      </c>
      <c r="B594">
        <v>100.37</v>
      </c>
      <c r="C594">
        <v>1027.53</v>
      </c>
      <c r="D594">
        <v>11438.53</v>
      </c>
      <c r="E594">
        <v>3210.5</v>
      </c>
      <c r="F594">
        <f>IFERROR(VLOOKUP(A594,'N Index Datas(원본)'!$I$2:$J$4600,2,0),"")</f>
        <v>11284.71</v>
      </c>
      <c r="G594">
        <f>IFERROR(VLOOKUP(A594,'N Index Datas(원본)'!$K$2:$L$4600,2,0),"")</f>
        <v>2220.5300000000002</v>
      </c>
    </row>
    <row r="595" spans="1:7" ht="17.25" thickBot="1" x14ac:dyDescent="0.35">
      <c r="A595" s="37">
        <v>37417</v>
      </c>
      <c r="B595">
        <v>102.4</v>
      </c>
      <c r="C595">
        <v>1030.74</v>
      </c>
      <c r="D595">
        <v>11370.21</v>
      </c>
      <c r="E595">
        <v>3205.36</v>
      </c>
      <c r="F595">
        <f>IFERROR(VLOOKUP(A595,'N Index Datas(원본)'!$I$2:$J$4600,2,0),"")</f>
        <v>11288.84</v>
      </c>
      <c r="G595">
        <f>IFERROR(VLOOKUP(A595,'N Index Datas(원본)'!$K$2:$L$4600,2,0),"")</f>
        <v>2243.02</v>
      </c>
    </row>
    <row r="596" spans="1:7" ht="17.25" thickBot="1" x14ac:dyDescent="0.35">
      <c r="A596" s="37">
        <v>37418</v>
      </c>
      <c r="B596">
        <v>102.66</v>
      </c>
      <c r="C596">
        <v>1013.6</v>
      </c>
      <c r="D596">
        <v>11449.44</v>
      </c>
      <c r="E596">
        <v>3265.27</v>
      </c>
      <c r="F596">
        <f>IFERROR(VLOOKUP(A596,'N Index Datas(원본)'!$I$2:$J$4600,2,0),"")</f>
        <v>11215.02</v>
      </c>
      <c r="G596">
        <f>IFERROR(VLOOKUP(A596,'N Index Datas(원본)'!$K$2:$L$4600,2,0),"")</f>
        <v>2245.3200000000002</v>
      </c>
    </row>
    <row r="597" spans="1:7" ht="17.25" thickBot="1" x14ac:dyDescent="0.35">
      <c r="A597" s="37">
        <v>37419</v>
      </c>
      <c r="B597">
        <v>103.14</v>
      </c>
      <c r="C597">
        <v>1020.26</v>
      </c>
      <c r="D597">
        <v>11327.06</v>
      </c>
      <c r="E597">
        <v>3176.95</v>
      </c>
      <c r="F597">
        <f>IFERROR(VLOOKUP(A597,'N Index Datas(원본)'!$I$2:$J$4600,2,0),"")</f>
        <v>11147.97</v>
      </c>
      <c r="G597">
        <f>IFERROR(VLOOKUP(A597,'N Index Datas(원본)'!$K$2:$L$4600,2,0),"")</f>
        <v>2245.34</v>
      </c>
    </row>
    <row r="598" spans="1:7" ht="17.25" thickBot="1" x14ac:dyDescent="0.35">
      <c r="A598" s="37">
        <v>37421</v>
      </c>
      <c r="B598">
        <v>103.05</v>
      </c>
      <c r="C598">
        <v>1007.27</v>
      </c>
      <c r="D598">
        <v>10920.63</v>
      </c>
      <c r="E598">
        <v>3054.5</v>
      </c>
      <c r="F598">
        <f>IFERROR(VLOOKUP(A598,'N Index Datas(원본)'!$I$2:$J$4600,2,0),"")</f>
        <v>10955.52</v>
      </c>
      <c r="G598">
        <f>IFERROR(VLOOKUP(A598,'N Index Datas(원본)'!$K$2:$L$4600,2,0),"")</f>
        <v>2219.98</v>
      </c>
    </row>
    <row r="599" spans="1:7" ht="17.25" thickBot="1" x14ac:dyDescent="0.35">
      <c r="A599" s="37">
        <v>37424</v>
      </c>
      <c r="B599">
        <v>101.39</v>
      </c>
      <c r="C599">
        <v>1036.17</v>
      </c>
      <c r="D599">
        <v>10664.11</v>
      </c>
      <c r="E599">
        <v>3193</v>
      </c>
      <c r="F599">
        <f>IFERROR(VLOOKUP(A599,'N Index Datas(원본)'!$I$2:$J$4600,2,0),"")</f>
        <v>10832.26</v>
      </c>
      <c r="G599">
        <f>IFERROR(VLOOKUP(A599,'N Index Datas(원본)'!$K$2:$L$4600,2,0),"")</f>
        <v>2158.5</v>
      </c>
    </row>
    <row r="600" spans="1:7" ht="17.25" thickBot="1" x14ac:dyDescent="0.35">
      <c r="A600" s="37">
        <v>37425</v>
      </c>
      <c r="B600">
        <v>101.48</v>
      </c>
      <c r="C600">
        <v>1037.1400000000001</v>
      </c>
      <c r="D600">
        <v>10839.93</v>
      </c>
      <c r="E600">
        <v>3188.26</v>
      </c>
      <c r="F600">
        <f>IFERROR(VLOOKUP(A600,'N Index Datas(원본)'!$I$2:$J$4600,2,0),"")</f>
        <v>10852.04</v>
      </c>
      <c r="G600">
        <f>IFERROR(VLOOKUP(A600,'N Index Datas(원본)'!$K$2:$L$4600,2,0),"")</f>
        <v>2157.65</v>
      </c>
    </row>
    <row r="601" spans="1:7" ht="17.25" thickBot="1" x14ac:dyDescent="0.35">
      <c r="A601" s="37">
        <v>37426</v>
      </c>
      <c r="B601">
        <v>97.43</v>
      </c>
      <c r="C601">
        <v>1019.99</v>
      </c>
      <c r="D601">
        <v>10476.18</v>
      </c>
      <c r="E601">
        <v>3122.35</v>
      </c>
      <c r="F601">
        <f>IFERROR(VLOOKUP(A601,'N Index Datas(원본)'!$I$2:$J$4600,2,0),"")</f>
        <v>10673.11</v>
      </c>
      <c r="G601">
        <f>IFERROR(VLOOKUP(A601,'N Index Datas(원본)'!$K$2:$L$4600,2,0),"")</f>
        <v>2088.19</v>
      </c>
    </row>
    <row r="602" spans="1:7" ht="17.25" thickBot="1" x14ac:dyDescent="0.35">
      <c r="A602" s="37">
        <v>37427</v>
      </c>
      <c r="B602">
        <v>97.47</v>
      </c>
      <c r="C602">
        <v>1006.29</v>
      </c>
      <c r="D602">
        <v>10612.98</v>
      </c>
      <c r="E602">
        <v>3057.43</v>
      </c>
      <c r="F602">
        <f>IFERROR(VLOOKUP(A602,'N Index Datas(원본)'!$I$2:$J$4600,2,0),"")</f>
        <v>10754.41</v>
      </c>
      <c r="G602">
        <f>IFERROR(VLOOKUP(A602,'N Index Datas(원본)'!$K$2:$L$4600,2,0),"")</f>
        <v>2113.14</v>
      </c>
    </row>
    <row r="603" spans="1:7" ht="17.25" thickBot="1" x14ac:dyDescent="0.35">
      <c r="A603" s="37">
        <v>37428</v>
      </c>
      <c r="B603">
        <v>97.72</v>
      </c>
      <c r="C603">
        <v>989.14</v>
      </c>
      <c r="D603">
        <v>10354.35</v>
      </c>
      <c r="E603">
        <v>3036.29</v>
      </c>
      <c r="F603">
        <f>IFERROR(VLOOKUP(A603,'N Index Datas(원본)'!$I$2:$J$4600,2,0),"")</f>
        <v>10591.86</v>
      </c>
      <c r="G603">
        <f>IFERROR(VLOOKUP(A603,'N Index Datas(원본)'!$K$2:$L$4600,2,0),"")</f>
        <v>2129.92</v>
      </c>
    </row>
    <row r="604" spans="1:7" ht="17.25" thickBot="1" x14ac:dyDescent="0.35">
      <c r="A604" s="37">
        <v>37431</v>
      </c>
      <c r="B604">
        <v>96.58</v>
      </c>
      <c r="C604">
        <v>992.72</v>
      </c>
      <c r="D604">
        <v>10471.32</v>
      </c>
      <c r="E604">
        <v>2928.72</v>
      </c>
      <c r="F604">
        <f>IFERROR(VLOOKUP(A604,'N Index Datas(원본)'!$I$2:$J$4600,2,0),"")</f>
        <v>10657.34</v>
      </c>
      <c r="G604">
        <f>IFERROR(VLOOKUP(A604,'N Index Datas(원본)'!$K$2:$L$4600,2,0),"")</f>
        <v>2186.0100000000002</v>
      </c>
    </row>
    <row r="605" spans="1:7" ht="17.25" thickBot="1" x14ac:dyDescent="0.35">
      <c r="A605" s="37">
        <v>37432</v>
      </c>
      <c r="B605">
        <v>95.29</v>
      </c>
      <c r="C605">
        <v>976.14</v>
      </c>
      <c r="D605">
        <v>10496.67</v>
      </c>
      <c r="E605">
        <v>3008.29</v>
      </c>
      <c r="F605">
        <f>IFERROR(VLOOKUP(A605,'N Index Datas(원본)'!$I$2:$J$4600,2,0),"")</f>
        <v>10608.98</v>
      </c>
      <c r="G605">
        <f>IFERROR(VLOOKUP(A605,'N Index Datas(원본)'!$K$2:$L$4600,2,0),"")</f>
        <v>2158.9299999999998</v>
      </c>
    </row>
    <row r="606" spans="1:7" ht="17.25" thickBot="1" x14ac:dyDescent="0.35">
      <c r="A606" s="37">
        <v>37433</v>
      </c>
      <c r="B606">
        <v>88.61</v>
      </c>
      <c r="C606">
        <v>973.53</v>
      </c>
      <c r="D606">
        <v>10074.56</v>
      </c>
      <c r="E606">
        <v>2949.07</v>
      </c>
      <c r="F606">
        <f>IFERROR(VLOOKUP(A606,'N Index Datas(원본)'!$I$2:$J$4600,2,0),"")</f>
        <v>10355.92</v>
      </c>
      <c r="G606">
        <f>IFERROR(VLOOKUP(A606,'N Index Datas(원본)'!$K$2:$L$4600,2,0),"")</f>
        <v>2128.29</v>
      </c>
    </row>
    <row r="607" spans="1:7" ht="17.25" thickBot="1" x14ac:dyDescent="0.35">
      <c r="A607" s="37">
        <v>37434</v>
      </c>
      <c r="B607">
        <v>89.72</v>
      </c>
      <c r="C607">
        <v>990.64</v>
      </c>
      <c r="D607">
        <v>10261.6</v>
      </c>
      <c r="E607">
        <v>3002.74</v>
      </c>
      <c r="F607">
        <f>IFERROR(VLOOKUP(A607,'N Index Datas(원본)'!$I$2:$J$4600,2,0),"")</f>
        <v>10518.09</v>
      </c>
      <c r="G607">
        <f>IFERROR(VLOOKUP(A607,'N Index Datas(원본)'!$K$2:$L$4600,2,0),"")</f>
        <v>2141.1</v>
      </c>
    </row>
    <row r="608" spans="1:7" ht="17.25" thickBot="1" x14ac:dyDescent="0.35">
      <c r="A608" s="37">
        <v>37435</v>
      </c>
      <c r="B608">
        <v>93.69</v>
      </c>
      <c r="C608">
        <v>989.81</v>
      </c>
      <c r="D608">
        <v>10621.84</v>
      </c>
      <c r="E608">
        <v>3133.39</v>
      </c>
      <c r="F608">
        <f>IFERROR(VLOOKUP(A608,'N Index Datas(원본)'!$I$2:$J$4600,2,0),"")</f>
        <v>10598.55</v>
      </c>
      <c r="G608">
        <f>IFERROR(VLOOKUP(A608,'N Index Datas(원본)'!$K$2:$L$4600,2,0),"")</f>
        <v>2167.39</v>
      </c>
    </row>
    <row r="609" spans="1:7" ht="17.25" thickBot="1" x14ac:dyDescent="0.35">
      <c r="A609" s="37">
        <v>37439</v>
      </c>
      <c r="B609">
        <v>94.08</v>
      </c>
      <c r="C609">
        <v>948.09</v>
      </c>
      <c r="D609">
        <v>10622.32</v>
      </c>
      <c r="E609">
        <v>2999.17</v>
      </c>
      <c r="F609">
        <f>IFERROR(VLOOKUP(A609,'N Index Datas(원본)'!$I$2:$J$4600,2,0),"")</f>
        <v>10491.76</v>
      </c>
      <c r="G609">
        <f>IFERROR(VLOOKUP(A609,'N Index Datas(원본)'!$K$2:$L$4600,2,0),"")</f>
        <v>2171.88</v>
      </c>
    </row>
    <row r="610" spans="1:7" ht="17.25" thickBot="1" x14ac:dyDescent="0.35">
      <c r="A610" s="37">
        <v>37440</v>
      </c>
      <c r="B610">
        <v>94.87</v>
      </c>
      <c r="C610">
        <v>953.99</v>
      </c>
      <c r="D610">
        <v>10812.3</v>
      </c>
      <c r="E610">
        <v>2928.94</v>
      </c>
      <c r="F610">
        <f>IFERROR(VLOOKUP(A610,'N Index Datas(원본)'!$I$2:$J$4600,2,0),"")</f>
        <v>10579.19</v>
      </c>
      <c r="G610">
        <f>IFERROR(VLOOKUP(A610,'N Index Datas(원본)'!$K$2:$L$4600,2,0),"")</f>
        <v>2228.27</v>
      </c>
    </row>
    <row r="611" spans="1:7" ht="17.25" thickBot="1" x14ac:dyDescent="0.35">
      <c r="A611" s="37">
        <v>37441</v>
      </c>
      <c r="B611">
        <v>96.82</v>
      </c>
      <c r="C611">
        <v>953.99</v>
      </c>
      <c r="D611">
        <v>10632.81</v>
      </c>
      <c r="E611">
        <v>3013.8</v>
      </c>
      <c r="F611">
        <f>IFERROR(VLOOKUP(A611,'N Index Datas(원본)'!$I$2:$J$4600,2,0),"")</f>
        <v>10765.58</v>
      </c>
      <c r="G611">
        <f>IFERROR(VLOOKUP(A611,'N Index Datas(원본)'!$K$2:$L$4600,2,0),"")</f>
        <v>2245.1999999999998</v>
      </c>
    </row>
    <row r="612" spans="1:7" ht="17.25" thickBot="1" x14ac:dyDescent="0.35">
      <c r="A612" s="37">
        <v>37442</v>
      </c>
      <c r="B612">
        <v>99.34</v>
      </c>
      <c r="C612">
        <v>989.03</v>
      </c>
      <c r="D612">
        <v>10826.09</v>
      </c>
      <c r="E612">
        <v>3165.47</v>
      </c>
      <c r="F612">
        <f>IFERROR(VLOOKUP(A612,'N Index Datas(원본)'!$I$2:$J$4600,2,0),"")</f>
        <v>10806.16</v>
      </c>
      <c r="G612">
        <f>IFERROR(VLOOKUP(A612,'N Index Datas(원본)'!$K$2:$L$4600,2,0),"")</f>
        <v>2220.41</v>
      </c>
    </row>
    <row r="613" spans="1:7" ht="17.25" thickBot="1" x14ac:dyDescent="0.35">
      <c r="A613" s="37">
        <v>37445</v>
      </c>
      <c r="B613">
        <v>98.66</v>
      </c>
      <c r="C613">
        <v>976.98</v>
      </c>
      <c r="D613">
        <v>10769.2</v>
      </c>
      <c r="E613">
        <v>3155.88</v>
      </c>
      <c r="F613">
        <f>IFERROR(VLOOKUP(A613,'N Index Datas(원본)'!$I$2:$J$4600,2,0),"")</f>
        <v>10803.45</v>
      </c>
      <c r="G613">
        <f>IFERROR(VLOOKUP(A613,'N Index Datas(원본)'!$K$2:$L$4600,2,0),"")</f>
        <v>2224.86</v>
      </c>
    </row>
    <row r="614" spans="1:7" ht="17.25" thickBot="1" x14ac:dyDescent="0.35">
      <c r="A614" s="37">
        <v>37446</v>
      </c>
      <c r="B614">
        <v>101.05</v>
      </c>
      <c r="C614">
        <v>952.83</v>
      </c>
      <c r="D614">
        <v>10960.25</v>
      </c>
      <c r="E614">
        <v>3113.69</v>
      </c>
      <c r="F614">
        <f>IFERROR(VLOOKUP(A614,'N Index Datas(원본)'!$I$2:$J$4600,2,0),"")</f>
        <v>10843.15</v>
      </c>
      <c r="G614">
        <f>IFERROR(VLOOKUP(A614,'N Index Datas(원본)'!$K$2:$L$4600,2,0),"")</f>
        <v>2233.7800000000002</v>
      </c>
    </row>
    <row r="615" spans="1:7" ht="17.25" thickBot="1" x14ac:dyDescent="0.35">
      <c r="A615" s="37">
        <v>37447</v>
      </c>
      <c r="B615">
        <v>99.86</v>
      </c>
      <c r="C615">
        <v>920.47</v>
      </c>
      <c r="D615">
        <v>10752.66</v>
      </c>
      <c r="E615">
        <v>2983.47</v>
      </c>
      <c r="F615">
        <f>IFERROR(VLOOKUP(A615,'N Index Datas(원본)'!$I$2:$J$4600,2,0),"")</f>
        <v>10787.54</v>
      </c>
      <c r="G615">
        <f>IFERROR(VLOOKUP(A615,'N Index Datas(원본)'!$K$2:$L$4600,2,0),"")</f>
        <v>2220.09</v>
      </c>
    </row>
    <row r="616" spans="1:7" ht="17.25" thickBot="1" x14ac:dyDescent="0.35">
      <c r="A616" s="37">
        <v>37448</v>
      </c>
      <c r="B616">
        <v>95.91</v>
      </c>
      <c r="C616">
        <v>927.37</v>
      </c>
      <c r="D616">
        <v>10485.74</v>
      </c>
      <c r="E616">
        <v>2883.92</v>
      </c>
      <c r="F616">
        <f>IFERROR(VLOOKUP(A616,'N Index Datas(원본)'!$I$2:$J$4600,2,0),"")</f>
        <v>10558.81</v>
      </c>
      <c r="G616">
        <f>IFERROR(VLOOKUP(A616,'N Index Datas(원본)'!$K$2:$L$4600,2,0),"")</f>
        <v>2201.83</v>
      </c>
    </row>
    <row r="617" spans="1:7" ht="17.25" thickBot="1" x14ac:dyDescent="0.35">
      <c r="A617" s="37">
        <v>37449</v>
      </c>
      <c r="B617">
        <v>99.7</v>
      </c>
      <c r="C617">
        <v>921.39</v>
      </c>
      <c r="D617">
        <v>10601.45</v>
      </c>
      <c r="E617">
        <v>2886.3</v>
      </c>
      <c r="F617">
        <f>IFERROR(VLOOKUP(A617,'N Index Datas(원본)'!$I$2:$J$4600,2,0),"")</f>
        <v>10648.3</v>
      </c>
      <c r="G617">
        <f>IFERROR(VLOOKUP(A617,'N Index Datas(원본)'!$K$2:$L$4600,2,0),"")</f>
        <v>2218.8000000000002</v>
      </c>
    </row>
    <row r="618" spans="1:7" ht="17.25" thickBot="1" x14ac:dyDescent="0.35">
      <c r="A618" s="37">
        <v>37452</v>
      </c>
      <c r="B618">
        <v>98.51</v>
      </c>
      <c r="C618">
        <v>917.93</v>
      </c>
      <c r="D618">
        <v>10375.15</v>
      </c>
      <c r="E618">
        <v>2709.22</v>
      </c>
      <c r="F618">
        <f>IFERROR(VLOOKUP(A618,'N Index Datas(원본)'!$I$2:$J$4600,2,0),"")</f>
        <v>10581.66</v>
      </c>
      <c r="G618">
        <f>IFERROR(VLOOKUP(A618,'N Index Datas(원본)'!$K$2:$L$4600,2,0),"")</f>
        <v>2193.4899999999998</v>
      </c>
    </row>
    <row r="619" spans="1:7" ht="17.25" thickBot="1" x14ac:dyDescent="0.35">
      <c r="A619" s="37">
        <v>37453</v>
      </c>
      <c r="B619">
        <v>97.03</v>
      </c>
      <c r="C619">
        <v>901.05</v>
      </c>
      <c r="D619">
        <v>10250.42</v>
      </c>
      <c r="E619">
        <v>2713.73</v>
      </c>
      <c r="F619">
        <f>IFERROR(VLOOKUP(A619,'N Index Datas(원본)'!$I$2:$J$4600,2,0),"")</f>
        <v>10421.49</v>
      </c>
      <c r="G619">
        <f>IFERROR(VLOOKUP(A619,'N Index Datas(원본)'!$K$2:$L$4600,2,0),"")</f>
        <v>2183.83</v>
      </c>
    </row>
    <row r="620" spans="1:7" ht="17.25" thickBot="1" x14ac:dyDescent="0.35">
      <c r="A620" s="37">
        <v>37455</v>
      </c>
      <c r="B620">
        <v>97.36</v>
      </c>
      <c r="C620">
        <v>881.56</v>
      </c>
      <c r="D620">
        <v>10498.26</v>
      </c>
      <c r="E620">
        <v>2850.14</v>
      </c>
      <c r="F620">
        <f>IFERROR(VLOOKUP(A620,'N Index Datas(원본)'!$I$2:$J$4600,2,0),"")</f>
        <v>10452.549999999999</v>
      </c>
      <c r="G620">
        <f>IFERROR(VLOOKUP(A620,'N Index Datas(원본)'!$K$2:$L$4600,2,0),"")</f>
        <v>2105.4</v>
      </c>
    </row>
    <row r="621" spans="1:7" ht="17.25" thickBot="1" x14ac:dyDescent="0.35">
      <c r="A621" s="37">
        <v>37456</v>
      </c>
      <c r="B621">
        <v>94.9</v>
      </c>
      <c r="C621">
        <v>847.76</v>
      </c>
      <c r="D621">
        <v>10202.36</v>
      </c>
      <c r="E621">
        <v>2695.46</v>
      </c>
      <c r="F621">
        <f>IFERROR(VLOOKUP(A621,'N Index Datas(원본)'!$I$2:$J$4600,2,0),"")</f>
        <v>10325.459999999999</v>
      </c>
      <c r="G621">
        <f>IFERROR(VLOOKUP(A621,'N Index Datas(원본)'!$K$2:$L$4600,2,0),"")</f>
        <v>2066.2399999999998</v>
      </c>
    </row>
    <row r="622" spans="1:7" ht="17.25" thickBot="1" x14ac:dyDescent="0.35">
      <c r="A622" s="37">
        <v>37459</v>
      </c>
      <c r="B622">
        <v>90.71</v>
      </c>
      <c r="C622">
        <v>819.85</v>
      </c>
      <c r="D622">
        <v>10189.01</v>
      </c>
      <c r="E622">
        <v>2544.9499999999998</v>
      </c>
      <c r="F622">
        <f>IFERROR(VLOOKUP(A622,'N Index Datas(원본)'!$I$2:$J$4600,2,0),"")</f>
        <v>10110.25</v>
      </c>
      <c r="G622">
        <f>IFERROR(VLOOKUP(A622,'N Index Datas(원본)'!$K$2:$L$4600,2,0),"")</f>
        <v>1974.73</v>
      </c>
    </row>
    <row r="623" spans="1:7" ht="17.25" thickBot="1" x14ac:dyDescent="0.35">
      <c r="A623" s="37">
        <v>37460</v>
      </c>
      <c r="B623">
        <v>93.56</v>
      </c>
      <c r="C623">
        <v>797.7</v>
      </c>
      <c r="D623">
        <v>10215.629999999999</v>
      </c>
      <c r="E623">
        <v>2458.56</v>
      </c>
      <c r="F623">
        <f>IFERROR(VLOOKUP(A623,'N Index Datas(원본)'!$I$2:$J$4600,2,0),"")</f>
        <v>10313.89</v>
      </c>
      <c r="G623">
        <f>IFERROR(VLOOKUP(A623,'N Index Datas(원본)'!$K$2:$L$4600,2,0),"")</f>
        <v>2003.89</v>
      </c>
    </row>
    <row r="624" spans="1:7" ht="17.25" thickBot="1" x14ac:dyDescent="0.35">
      <c r="A624" s="37">
        <v>37461</v>
      </c>
      <c r="B624">
        <v>90.78</v>
      </c>
      <c r="C624">
        <v>843.42</v>
      </c>
      <c r="D624">
        <v>9947.7199999999993</v>
      </c>
      <c r="E624">
        <v>2438.31</v>
      </c>
      <c r="F624">
        <f>IFERROR(VLOOKUP(A624,'N Index Datas(원본)'!$I$2:$J$4600,2,0),"")</f>
        <v>9971.99</v>
      </c>
      <c r="G624">
        <f>IFERROR(VLOOKUP(A624,'N Index Datas(원본)'!$K$2:$L$4600,2,0),"")</f>
        <v>1974.72</v>
      </c>
    </row>
    <row r="625" spans="1:7" ht="17.25" thickBot="1" x14ac:dyDescent="0.35">
      <c r="A625" s="37">
        <v>37462</v>
      </c>
      <c r="B625">
        <v>90.84</v>
      </c>
      <c r="C625">
        <v>838.68</v>
      </c>
      <c r="D625">
        <v>9929.91</v>
      </c>
      <c r="E625">
        <v>2515.1999999999998</v>
      </c>
      <c r="F625">
        <f>IFERROR(VLOOKUP(A625,'N Index Datas(원본)'!$I$2:$J$4600,2,0),"")</f>
        <v>9884.7800000000007</v>
      </c>
      <c r="G625">
        <f>IFERROR(VLOOKUP(A625,'N Index Datas(원본)'!$K$2:$L$4600,2,0),"")</f>
        <v>1970.68</v>
      </c>
    </row>
    <row r="626" spans="1:7" ht="17.25" thickBot="1" x14ac:dyDescent="0.35">
      <c r="A626" s="37">
        <v>37463</v>
      </c>
      <c r="B626">
        <v>87.38</v>
      </c>
      <c r="C626">
        <v>852.84</v>
      </c>
      <c r="D626">
        <v>9591.0300000000007</v>
      </c>
      <c r="E626">
        <v>2536.9299999999998</v>
      </c>
      <c r="F626">
        <f>IFERROR(VLOOKUP(A626,'N Index Datas(원본)'!$I$2:$J$4600,2,0),"")</f>
        <v>9773.1200000000008</v>
      </c>
      <c r="G626">
        <f>IFERROR(VLOOKUP(A626,'N Index Datas(원본)'!$K$2:$L$4600,2,0),"")</f>
        <v>1933.53</v>
      </c>
    </row>
    <row r="627" spans="1:7" ht="17.25" thickBot="1" x14ac:dyDescent="0.35">
      <c r="A627" s="37">
        <v>37466</v>
      </c>
      <c r="B627">
        <v>87.8</v>
      </c>
      <c r="C627">
        <v>898.96</v>
      </c>
      <c r="D627">
        <v>9666.67</v>
      </c>
      <c r="E627">
        <v>2723.01</v>
      </c>
      <c r="F627">
        <f>IFERROR(VLOOKUP(A627,'N Index Datas(원본)'!$I$2:$J$4600,2,0),"")</f>
        <v>9975.99</v>
      </c>
      <c r="G627">
        <f>IFERROR(VLOOKUP(A627,'N Index Datas(원본)'!$K$2:$L$4600,2,0),"")</f>
        <v>1964.25</v>
      </c>
    </row>
    <row r="628" spans="1:7" ht="17.25" thickBot="1" x14ac:dyDescent="0.35">
      <c r="A628" s="37">
        <v>37467</v>
      </c>
      <c r="B628">
        <v>90.95</v>
      </c>
      <c r="C628">
        <v>902.78</v>
      </c>
      <c r="D628">
        <v>10003.719999999999</v>
      </c>
      <c r="E628">
        <v>2691.91</v>
      </c>
      <c r="F628">
        <f>IFERROR(VLOOKUP(A628,'N Index Datas(원본)'!$I$2:$J$4600,2,0),"")</f>
        <v>10155.25</v>
      </c>
      <c r="G628">
        <f>IFERROR(VLOOKUP(A628,'N Index Datas(원본)'!$K$2:$L$4600,2,0),"")</f>
        <v>2021.68</v>
      </c>
    </row>
    <row r="629" spans="1:7" ht="17.25" thickBot="1" x14ac:dyDescent="0.35">
      <c r="A629" s="37">
        <v>37468</v>
      </c>
      <c r="B629">
        <v>90.16</v>
      </c>
      <c r="C629">
        <v>911.62</v>
      </c>
      <c r="D629">
        <v>9877.94</v>
      </c>
      <c r="E629">
        <v>2685.79</v>
      </c>
      <c r="F629">
        <f>IFERROR(VLOOKUP(A629,'N Index Datas(원본)'!$I$2:$J$4600,2,0),"")</f>
        <v>10267.36</v>
      </c>
      <c r="G629">
        <f>IFERROR(VLOOKUP(A629,'N Index Datas(원본)'!$K$2:$L$4600,2,0),"")</f>
        <v>2046.5</v>
      </c>
    </row>
    <row r="630" spans="1:7" ht="17.25" thickBot="1" x14ac:dyDescent="0.35">
      <c r="A630" s="37">
        <v>37469</v>
      </c>
      <c r="B630">
        <v>88.77</v>
      </c>
      <c r="C630">
        <v>884.66</v>
      </c>
      <c r="D630">
        <v>9793.51</v>
      </c>
      <c r="E630">
        <v>2557.86</v>
      </c>
      <c r="F630">
        <f>IFERROR(VLOOKUP(A630,'N Index Datas(원본)'!$I$2:$J$4600,2,0),"")</f>
        <v>10180.02</v>
      </c>
      <c r="G630">
        <f>IFERROR(VLOOKUP(A630,'N Index Datas(원본)'!$K$2:$L$4600,2,0),"")</f>
        <v>2026.23</v>
      </c>
    </row>
    <row r="631" spans="1:7" ht="17.25" thickBot="1" x14ac:dyDescent="0.35">
      <c r="A631" s="37">
        <v>37470</v>
      </c>
      <c r="B631">
        <v>87.81</v>
      </c>
      <c r="C631">
        <v>864.24</v>
      </c>
      <c r="D631">
        <v>9709.66</v>
      </c>
      <c r="E631">
        <v>2547.12</v>
      </c>
      <c r="F631">
        <f>IFERROR(VLOOKUP(A631,'N Index Datas(원본)'!$I$2:$J$4600,2,0),"")</f>
        <v>9991.7199999999993</v>
      </c>
      <c r="G631">
        <f>IFERROR(VLOOKUP(A631,'N Index Datas(원본)'!$K$2:$L$4600,2,0),"")</f>
        <v>1959.94</v>
      </c>
    </row>
    <row r="632" spans="1:7" ht="17.25" thickBot="1" x14ac:dyDescent="0.35">
      <c r="A632" s="37">
        <v>37473</v>
      </c>
      <c r="B632">
        <v>84.58</v>
      </c>
      <c r="C632">
        <v>834.6</v>
      </c>
      <c r="D632">
        <v>9704.93</v>
      </c>
      <c r="E632">
        <v>2447.3200000000002</v>
      </c>
      <c r="F632">
        <f>IFERROR(VLOOKUP(A632,'N Index Datas(원본)'!$I$2:$J$4600,2,0),"")</f>
        <v>9862.33</v>
      </c>
      <c r="G632">
        <f>IFERROR(VLOOKUP(A632,'N Index Datas(원본)'!$K$2:$L$4600,2,0),"")</f>
        <v>1914.05</v>
      </c>
    </row>
    <row r="633" spans="1:7" ht="17.25" thickBot="1" x14ac:dyDescent="0.35">
      <c r="A633" s="37">
        <v>37474</v>
      </c>
      <c r="B633">
        <v>84.42</v>
      </c>
      <c r="C633">
        <v>859.57</v>
      </c>
      <c r="D633">
        <v>9501.02</v>
      </c>
      <c r="E633">
        <v>2592.2399999999998</v>
      </c>
      <c r="F633">
        <f>IFERROR(VLOOKUP(A633,'N Index Datas(원본)'!$I$2:$J$4600,2,0),"")</f>
        <v>9700.69</v>
      </c>
      <c r="G633">
        <f>IFERROR(VLOOKUP(A633,'N Index Datas(원본)'!$K$2:$L$4600,2,0),"")</f>
        <v>1873.34</v>
      </c>
    </row>
    <row r="634" spans="1:7" ht="17.25" thickBot="1" x14ac:dyDescent="0.35">
      <c r="A634" s="37">
        <v>37475</v>
      </c>
      <c r="B634">
        <v>85</v>
      </c>
      <c r="C634">
        <v>876.77</v>
      </c>
      <c r="D634">
        <v>9834.4</v>
      </c>
      <c r="E634">
        <v>2564.77</v>
      </c>
      <c r="F634">
        <f>IFERROR(VLOOKUP(A634,'N Index Datas(원본)'!$I$2:$J$4600,2,0),"")</f>
        <v>9977.74</v>
      </c>
      <c r="G634">
        <f>IFERROR(VLOOKUP(A634,'N Index Datas(원본)'!$K$2:$L$4600,2,0),"")</f>
        <v>1912.72</v>
      </c>
    </row>
    <row r="635" spans="1:7" ht="17.25" thickBot="1" x14ac:dyDescent="0.35">
      <c r="A635" s="37">
        <v>37476</v>
      </c>
      <c r="B635">
        <v>85.58</v>
      </c>
      <c r="C635">
        <v>905.46</v>
      </c>
      <c r="D635">
        <v>9799.57</v>
      </c>
      <c r="E635">
        <v>2698.18</v>
      </c>
      <c r="F635">
        <f>IFERROR(VLOOKUP(A635,'N Index Datas(원본)'!$I$2:$J$4600,2,0),"")</f>
        <v>9962.24</v>
      </c>
      <c r="G635">
        <f>IFERROR(VLOOKUP(A635,'N Index Datas(원본)'!$K$2:$L$4600,2,0),"")</f>
        <v>1919.29</v>
      </c>
    </row>
    <row r="636" spans="1:7" ht="17.25" thickBot="1" x14ac:dyDescent="0.35">
      <c r="A636" s="37">
        <v>37477</v>
      </c>
      <c r="B636">
        <v>86.6</v>
      </c>
      <c r="C636">
        <v>908.64</v>
      </c>
      <c r="D636">
        <v>9999.7900000000009</v>
      </c>
      <c r="E636">
        <v>2750.16</v>
      </c>
      <c r="F636">
        <f>IFERROR(VLOOKUP(A636,'N Index Datas(원본)'!$I$2:$J$4600,2,0),"")</f>
        <v>10014.06</v>
      </c>
      <c r="G636">
        <f>IFERROR(VLOOKUP(A636,'N Index Datas(원본)'!$K$2:$L$4600,2,0),"")</f>
        <v>1946.6</v>
      </c>
    </row>
    <row r="637" spans="1:7" ht="17.25" thickBot="1" x14ac:dyDescent="0.35">
      <c r="A637" s="37">
        <v>37480</v>
      </c>
      <c r="B637">
        <v>86.92</v>
      </c>
      <c r="C637">
        <v>903.8</v>
      </c>
      <c r="D637">
        <v>9747.82</v>
      </c>
      <c r="E637">
        <v>2670.78</v>
      </c>
      <c r="F637">
        <f>IFERROR(VLOOKUP(A637,'N Index Datas(원본)'!$I$2:$J$4600,2,0),"")</f>
        <v>9959.92</v>
      </c>
      <c r="G637">
        <f>IFERROR(VLOOKUP(A637,'N Index Datas(원본)'!$K$2:$L$4600,2,0),"")</f>
        <v>1898.28</v>
      </c>
    </row>
    <row r="638" spans="1:7" ht="17.25" thickBot="1" x14ac:dyDescent="0.35">
      <c r="A638" s="37">
        <v>37481</v>
      </c>
      <c r="B638">
        <v>88.8</v>
      </c>
      <c r="C638">
        <v>884.21</v>
      </c>
      <c r="D638">
        <v>9688.61</v>
      </c>
      <c r="E638">
        <v>2698.99</v>
      </c>
      <c r="F638">
        <f>IFERROR(VLOOKUP(A638,'N Index Datas(원본)'!$I$2:$J$4600,2,0),"")</f>
        <v>10100.06</v>
      </c>
      <c r="G638">
        <f>IFERROR(VLOOKUP(A638,'N Index Datas(원본)'!$K$2:$L$4600,2,0),"")</f>
        <v>1907.18</v>
      </c>
    </row>
    <row r="639" spans="1:7" ht="17.25" thickBot="1" x14ac:dyDescent="0.35">
      <c r="A639" s="37">
        <v>37482</v>
      </c>
      <c r="B639">
        <v>89.19</v>
      </c>
      <c r="C639">
        <v>919.62</v>
      </c>
      <c r="D639">
        <v>9638.41</v>
      </c>
      <c r="E639">
        <v>2590.75</v>
      </c>
      <c r="F639">
        <f>IFERROR(VLOOKUP(A639,'N Index Datas(원본)'!$I$2:$J$4600,2,0),"")</f>
        <v>9961.35</v>
      </c>
      <c r="G639">
        <f>IFERROR(VLOOKUP(A639,'N Index Datas(원본)'!$K$2:$L$4600,2,0),"")</f>
        <v>1891.01</v>
      </c>
    </row>
    <row r="640" spans="1:7" ht="17.25" thickBot="1" x14ac:dyDescent="0.35">
      <c r="A640" s="37">
        <v>37484</v>
      </c>
      <c r="B640">
        <v>90.21</v>
      </c>
      <c r="C640">
        <v>928.77</v>
      </c>
      <c r="D640">
        <v>9788.1299999999992</v>
      </c>
      <c r="E640">
        <v>2713.96</v>
      </c>
      <c r="F640">
        <f>IFERROR(VLOOKUP(A640,'N Index Datas(원본)'!$I$2:$J$4600,2,0),"")</f>
        <v>10265.040000000001</v>
      </c>
      <c r="G640">
        <f>IFERROR(VLOOKUP(A640,'N Index Datas(원본)'!$K$2:$L$4600,2,0),"")</f>
        <v>1928.27</v>
      </c>
    </row>
    <row r="641" spans="1:7" ht="17.25" thickBot="1" x14ac:dyDescent="0.35">
      <c r="A641" s="37">
        <v>37487</v>
      </c>
      <c r="B641">
        <v>90.17</v>
      </c>
      <c r="C641">
        <v>950.72</v>
      </c>
      <c r="D641">
        <v>9599.1</v>
      </c>
      <c r="E641">
        <v>2825.39</v>
      </c>
      <c r="F641">
        <f>IFERROR(VLOOKUP(A641,'N Index Datas(원본)'!$I$2:$J$4600,2,0),"")</f>
        <v>10246.959999999999</v>
      </c>
      <c r="G641">
        <f>IFERROR(VLOOKUP(A641,'N Index Datas(원본)'!$K$2:$L$4600,2,0),"")</f>
        <v>1956.72</v>
      </c>
    </row>
    <row r="642" spans="1:7" ht="17.25" thickBot="1" x14ac:dyDescent="0.35">
      <c r="A642" s="37">
        <v>37488</v>
      </c>
      <c r="B642">
        <v>92.72</v>
      </c>
      <c r="C642">
        <v>937.43</v>
      </c>
      <c r="D642">
        <v>9620.69</v>
      </c>
      <c r="E642">
        <v>2771.4</v>
      </c>
      <c r="F642">
        <f>IFERROR(VLOOKUP(A642,'N Index Datas(원본)'!$I$2:$J$4600,2,0),"")</f>
        <v>10408.01</v>
      </c>
      <c r="G642">
        <f>IFERROR(VLOOKUP(A642,'N Index Datas(원본)'!$K$2:$L$4600,2,0),"")</f>
        <v>1980.57</v>
      </c>
    </row>
    <row r="643" spans="1:7" ht="17.25" thickBot="1" x14ac:dyDescent="0.35">
      <c r="A643" s="37">
        <v>37489</v>
      </c>
      <c r="B643">
        <v>93.84</v>
      </c>
      <c r="C643">
        <v>949.36</v>
      </c>
      <c r="D643">
        <v>9642.61</v>
      </c>
      <c r="E643">
        <v>2802.95</v>
      </c>
      <c r="F643">
        <f>IFERROR(VLOOKUP(A643,'N Index Datas(원본)'!$I$2:$J$4600,2,0),"")</f>
        <v>10402.26</v>
      </c>
      <c r="G643">
        <f>IFERROR(VLOOKUP(A643,'N Index Datas(원본)'!$K$2:$L$4600,2,0),"")</f>
        <v>1994.31</v>
      </c>
    </row>
    <row r="644" spans="1:7" ht="17.25" thickBot="1" x14ac:dyDescent="0.35">
      <c r="A644" s="37">
        <v>37490</v>
      </c>
      <c r="B644">
        <v>93.86</v>
      </c>
      <c r="C644">
        <v>962.7</v>
      </c>
      <c r="D644">
        <v>9814.02</v>
      </c>
      <c r="E644">
        <v>2872.02</v>
      </c>
      <c r="F644">
        <f>IFERROR(VLOOKUP(A644,'N Index Datas(원본)'!$I$2:$J$4600,2,0),"")</f>
        <v>10424</v>
      </c>
      <c r="G644">
        <f>IFERROR(VLOOKUP(A644,'N Index Datas(원본)'!$K$2:$L$4600,2,0),"")</f>
        <v>2005.32</v>
      </c>
    </row>
    <row r="645" spans="1:7" ht="17.25" thickBot="1" x14ac:dyDescent="0.35">
      <c r="A645" s="37">
        <v>37491</v>
      </c>
      <c r="B645">
        <v>93.22</v>
      </c>
      <c r="C645">
        <v>940.86</v>
      </c>
      <c r="D645">
        <v>9867.4500000000007</v>
      </c>
      <c r="E645">
        <v>2821.04</v>
      </c>
      <c r="F645">
        <f>IFERROR(VLOOKUP(A645,'N Index Datas(원본)'!$I$2:$J$4600,2,0),"")</f>
        <v>10245.69</v>
      </c>
      <c r="G645">
        <f>IFERROR(VLOOKUP(A645,'N Index Datas(원본)'!$K$2:$L$4600,2,0),"")</f>
        <v>1986.05</v>
      </c>
    </row>
    <row r="646" spans="1:7" ht="17.25" thickBot="1" x14ac:dyDescent="0.35">
      <c r="A646" s="37">
        <v>37494</v>
      </c>
      <c r="B646">
        <v>92.4</v>
      </c>
      <c r="C646">
        <v>947.95</v>
      </c>
      <c r="D646">
        <v>10067.74</v>
      </c>
      <c r="E646">
        <v>2771.19</v>
      </c>
      <c r="F646">
        <f>IFERROR(VLOOKUP(A646,'N Index Datas(원본)'!$I$2:$J$4600,2,0),"")</f>
        <v>10226.33</v>
      </c>
      <c r="G646">
        <f>IFERROR(VLOOKUP(A646,'N Index Datas(원본)'!$K$2:$L$4600,2,0),"")</f>
        <v>1985.45</v>
      </c>
    </row>
    <row r="647" spans="1:7" ht="17.25" thickBot="1" x14ac:dyDescent="0.35">
      <c r="A647" s="37">
        <v>37495</v>
      </c>
      <c r="B647">
        <v>90.92</v>
      </c>
      <c r="C647">
        <v>934.82</v>
      </c>
      <c r="D647">
        <v>9907.2999999999993</v>
      </c>
      <c r="E647">
        <v>2863.6</v>
      </c>
      <c r="F647">
        <f>IFERROR(VLOOKUP(A647,'N Index Datas(원본)'!$I$2:$J$4600,2,0),"")</f>
        <v>10185.52</v>
      </c>
      <c r="G647">
        <f>IFERROR(VLOOKUP(A647,'N Index Datas(원본)'!$K$2:$L$4600,2,0),"")</f>
        <v>1951.4</v>
      </c>
    </row>
    <row r="648" spans="1:7" ht="17.25" thickBot="1" x14ac:dyDescent="0.35">
      <c r="A648" s="37">
        <v>37496</v>
      </c>
      <c r="B648">
        <v>90.89</v>
      </c>
      <c r="C648">
        <v>917.87</v>
      </c>
      <c r="D648">
        <v>9766.73</v>
      </c>
      <c r="E648">
        <v>2729.93</v>
      </c>
      <c r="F648">
        <f>IFERROR(VLOOKUP(A648,'N Index Datas(원본)'!$I$2:$J$4600,2,0),"")</f>
        <v>10130.25</v>
      </c>
      <c r="G648">
        <f>IFERROR(VLOOKUP(A648,'N Index Datas(원본)'!$K$2:$L$4600,2,0),"")</f>
        <v>1916.43</v>
      </c>
    </row>
    <row r="649" spans="1:7" ht="17.25" thickBot="1" x14ac:dyDescent="0.35">
      <c r="A649" s="37">
        <v>37497</v>
      </c>
      <c r="B649">
        <v>91.06</v>
      </c>
      <c r="C649">
        <v>917.8</v>
      </c>
      <c r="D649">
        <v>9620.14</v>
      </c>
      <c r="E649">
        <v>2667.17</v>
      </c>
      <c r="F649">
        <f>IFERROR(VLOOKUP(A649,'N Index Datas(원본)'!$I$2:$J$4600,2,0),"")</f>
        <v>10061.15</v>
      </c>
      <c r="G649">
        <f>IFERROR(VLOOKUP(A649,'N Index Datas(원본)'!$K$2:$L$4600,2,0),"")</f>
        <v>1903.69</v>
      </c>
    </row>
    <row r="650" spans="1:7" ht="17.25" thickBot="1" x14ac:dyDescent="0.35">
      <c r="A650" s="37">
        <v>37498</v>
      </c>
      <c r="B650">
        <v>92.55</v>
      </c>
      <c r="C650">
        <v>916.07</v>
      </c>
      <c r="D650">
        <v>9619.2999999999993</v>
      </c>
      <c r="E650">
        <v>2709.29</v>
      </c>
      <c r="F650">
        <f>IFERROR(VLOOKUP(A650,'N Index Datas(원본)'!$I$2:$J$4600,2,0),"")</f>
        <v>10043.870000000001</v>
      </c>
      <c r="G650">
        <f>IFERROR(VLOOKUP(A650,'N Index Datas(원본)'!$K$2:$L$4600,2,0),"")</f>
        <v>1923.63</v>
      </c>
    </row>
    <row r="651" spans="1:7" ht="17.25" thickBot="1" x14ac:dyDescent="0.35">
      <c r="A651" s="37">
        <v>37501</v>
      </c>
      <c r="B651">
        <v>94.54</v>
      </c>
      <c r="C651">
        <v>916.07</v>
      </c>
      <c r="D651">
        <v>9521.6299999999992</v>
      </c>
      <c r="E651">
        <v>2639.18</v>
      </c>
      <c r="F651">
        <f>IFERROR(VLOOKUP(A651,'N Index Datas(원본)'!$I$2:$J$4600,2,0),"")</f>
        <v>9896.98</v>
      </c>
      <c r="G651">
        <f>IFERROR(VLOOKUP(A651,'N Index Datas(원본)'!$K$2:$L$4600,2,0),"")</f>
        <v>1954.62</v>
      </c>
    </row>
    <row r="652" spans="1:7" ht="17.25" thickBot="1" x14ac:dyDescent="0.35">
      <c r="A652" s="37">
        <v>37502</v>
      </c>
      <c r="B652">
        <v>93.01</v>
      </c>
      <c r="C652">
        <v>878.02</v>
      </c>
      <c r="D652">
        <v>9217.0400000000009</v>
      </c>
      <c r="E652">
        <v>2509.46</v>
      </c>
      <c r="F652">
        <f>IFERROR(VLOOKUP(A652,'N Index Datas(원본)'!$I$2:$J$4600,2,0),"")</f>
        <v>9790.68</v>
      </c>
      <c r="G652">
        <f>IFERROR(VLOOKUP(A652,'N Index Datas(원본)'!$K$2:$L$4600,2,0),"")</f>
        <v>1943.73</v>
      </c>
    </row>
    <row r="653" spans="1:7" ht="17.25" thickBot="1" x14ac:dyDescent="0.35">
      <c r="A653" s="37">
        <v>37503</v>
      </c>
      <c r="B653">
        <v>90.67</v>
      </c>
      <c r="C653">
        <v>893.4</v>
      </c>
      <c r="D653">
        <v>9075.09</v>
      </c>
      <c r="E653">
        <v>2534.0100000000002</v>
      </c>
      <c r="F653">
        <f>IFERROR(VLOOKUP(A653,'N Index Datas(원본)'!$I$2:$J$4600,2,0),"")</f>
        <v>9820.33</v>
      </c>
      <c r="G653">
        <f>IFERROR(VLOOKUP(A653,'N Index Datas(원본)'!$K$2:$L$4600,2,0),"")</f>
        <v>1937.95</v>
      </c>
    </row>
    <row r="654" spans="1:7" ht="17.25" thickBot="1" x14ac:dyDescent="0.35">
      <c r="A654" s="37">
        <v>37504</v>
      </c>
      <c r="B654">
        <v>90.25</v>
      </c>
      <c r="C654">
        <v>879.15</v>
      </c>
      <c r="D654">
        <v>9222.1200000000008</v>
      </c>
      <c r="E654">
        <v>2511.5300000000002</v>
      </c>
      <c r="F654">
        <f>IFERROR(VLOOKUP(A654,'N Index Datas(원본)'!$I$2:$J$4600,2,0),"")</f>
        <v>9726.0300000000007</v>
      </c>
      <c r="G654">
        <f>IFERROR(VLOOKUP(A654,'N Index Datas(원본)'!$K$2:$L$4600,2,0),"")</f>
        <v>1925.97</v>
      </c>
    </row>
    <row r="655" spans="1:7" ht="17.25" thickBot="1" x14ac:dyDescent="0.35">
      <c r="A655" s="37">
        <v>37505</v>
      </c>
      <c r="B655">
        <v>88.76</v>
      </c>
      <c r="C655">
        <v>893.92</v>
      </c>
      <c r="D655">
        <v>9129.07</v>
      </c>
      <c r="E655">
        <v>2618.1799999999998</v>
      </c>
      <c r="F655">
        <f>IFERROR(VLOOKUP(A655,'N Index Datas(원본)'!$I$2:$J$4600,2,0),"")</f>
        <v>9720.86</v>
      </c>
      <c r="G655">
        <f>IFERROR(VLOOKUP(A655,'N Index Datas(원본)'!$K$2:$L$4600,2,0),"")</f>
        <v>1915.49</v>
      </c>
    </row>
    <row r="656" spans="1:7" ht="17.25" thickBot="1" x14ac:dyDescent="0.35">
      <c r="A656" s="37">
        <v>37508</v>
      </c>
      <c r="B656">
        <v>87.58</v>
      </c>
      <c r="C656">
        <v>902.96</v>
      </c>
      <c r="D656">
        <v>9306.26</v>
      </c>
      <c r="E656">
        <v>2564.81</v>
      </c>
      <c r="F656">
        <f>IFERROR(VLOOKUP(A656,'N Index Datas(원본)'!$I$2:$J$4600,2,0),"")</f>
        <v>9723.67</v>
      </c>
      <c r="G656">
        <f>IFERROR(VLOOKUP(A656,'N Index Datas(원본)'!$K$2:$L$4600,2,0),"")</f>
        <v>1935.3</v>
      </c>
    </row>
    <row r="657" spans="1:7" ht="17.25" thickBot="1" x14ac:dyDescent="0.35">
      <c r="A657" s="37">
        <v>37509</v>
      </c>
      <c r="B657">
        <v>89.67</v>
      </c>
      <c r="C657">
        <v>909.58</v>
      </c>
      <c r="D657">
        <v>9309.31</v>
      </c>
      <c r="E657">
        <v>2639.83</v>
      </c>
      <c r="F657">
        <f>IFERROR(VLOOKUP(A657,'N Index Datas(원본)'!$I$2:$J$4600,2,0),"")</f>
        <v>9885.77</v>
      </c>
      <c r="G657">
        <f>IFERROR(VLOOKUP(A657,'N Index Datas(원본)'!$K$2:$L$4600,2,0),"")</f>
        <v>1970.02</v>
      </c>
    </row>
    <row r="658" spans="1:7" ht="17.25" thickBot="1" x14ac:dyDescent="0.35">
      <c r="A658" s="37">
        <v>37510</v>
      </c>
      <c r="B658">
        <v>91.14</v>
      </c>
      <c r="C658">
        <v>909.45</v>
      </c>
      <c r="D658">
        <v>9400.08</v>
      </c>
      <c r="E658">
        <v>2723.14</v>
      </c>
      <c r="F658">
        <f>IFERROR(VLOOKUP(A658,'N Index Datas(원본)'!$I$2:$J$4600,2,0),"")</f>
        <v>9882.35</v>
      </c>
      <c r="G658">
        <f>IFERROR(VLOOKUP(A658,'N Index Datas(원본)'!$K$2:$L$4600,2,0),"")</f>
        <v>1952.05</v>
      </c>
    </row>
    <row r="659" spans="1:7" ht="17.25" thickBot="1" x14ac:dyDescent="0.35">
      <c r="A659" s="37">
        <v>37511</v>
      </c>
      <c r="B659">
        <v>93.13</v>
      </c>
      <c r="C659">
        <v>886.91</v>
      </c>
      <c r="D659">
        <v>9415.23</v>
      </c>
      <c r="E659">
        <v>2590.1799999999998</v>
      </c>
      <c r="F659">
        <f>IFERROR(VLOOKUP(A659,'N Index Datas(원본)'!$I$2:$J$4600,2,0),"")</f>
        <v>9896.33</v>
      </c>
      <c r="G659">
        <f>IFERROR(VLOOKUP(A659,'N Index Datas(원본)'!$K$2:$L$4600,2,0),"")</f>
        <v>1952.71</v>
      </c>
    </row>
    <row r="660" spans="1:7" ht="17.25" thickBot="1" x14ac:dyDescent="0.35">
      <c r="A660" s="37">
        <v>37512</v>
      </c>
      <c r="B660">
        <v>90.3</v>
      </c>
      <c r="C660">
        <v>889.81</v>
      </c>
      <c r="D660">
        <v>9241.93</v>
      </c>
      <c r="E660">
        <v>2530.8000000000002</v>
      </c>
      <c r="F660">
        <f>IFERROR(VLOOKUP(A660,'N Index Datas(원본)'!$I$2:$J$4600,2,0),"")</f>
        <v>9650.9699999999993</v>
      </c>
      <c r="G660">
        <f>IFERROR(VLOOKUP(A660,'N Index Datas(원본)'!$K$2:$L$4600,2,0),"")</f>
        <v>1924.71</v>
      </c>
    </row>
    <row r="661" spans="1:7" ht="17.25" thickBot="1" x14ac:dyDescent="0.35">
      <c r="A661" s="37">
        <v>37515</v>
      </c>
      <c r="B661">
        <v>88.43</v>
      </c>
      <c r="C661">
        <v>891.1</v>
      </c>
      <c r="D661">
        <v>9241.93</v>
      </c>
      <c r="E661">
        <v>2516.31</v>
      </c>
      <c r="F661">
        <f>IFERROR(VLOOKUP(A661,'N Index Datas(원본)'!$I$2:$J$4600,2,0),"")</f>
        <v>9505.1299999999992</v>
      </c>
      <c r="G661">
        <f>IFERROR(VLOOKUP(A661,'N Index Datas(원본)'!$K$2:$L$4600,2,0),"")</f>
        <v>1905.87</v>
      </c>
    </row>
    <row r="662" spans="1:7" ht="17.25" thickBot="1" x14ac:dyDescent="0.35">
      <c r="A662" s="37">
        <v>37516</v>
      </c>
      <c r="B662">
        <v>91.37</v>
      </c>
      <c r="C662">
        <v>873.52</v>
      </c>
      <c r="D662">
        <v>9543.94</v>
      </c>
      <c r="E662">
        <v>2493.42</v>
      </c>
      <c r="F662">
        <f>IFERROR(VLOOKUP(A662,'N Index Datas(원본)'!$I$2:$J$4600,2,0),"")</f>
        <v>9707.25</v>
      </c>
      <c r="G662">
        <f>IFERROR(VLOOKUP(A662,'N Index Datas(원본)'!$K$2:$L$4600,2,0),"")</f>
        <v>1923.31</v>
      </c>
    </row>
    <row r="663" spans="1:7" ht="17.25" thickBot="1" x14ac:dyDescent="0.35">
      <c r="A663" s="37">
        <v>37517</v>
      </c>
      <c r="B663">
        <v>88.4</v>
      </c>
      <c r="C663">
        <v>869.46</v>
      </c>
      <c r="D663">
        <v>9472.06</v>
      </c>
      <c r="E663">
        <v>2382.6999999999998</v>
      </c>
      <c r="F663">
        <f>IFERROR(VLOOKUP(A663,'N Index Datas(원본)'!$I$2:$J$4600,2,0),"")</f>
        <v>9474.07</v>
      </c>
      <c r="G663">
        <f>IFERROR(VLOOKUP(A663,'N Index Datas(원본)'!$K$2:$L$4600,2,0),"")</f>
        <v>1904.55</v>
      </c>
    </row>
    <row r="664" spans="1:7" ht="17.25" thickBot="1" x14ac:dyDescent="0.35">
      <c r="A664" s="37">
        <v>37518</v>
      </c>
      <c r="B664">
        <v>88.41</v>
      </c>
      <c r="C664">
        <v>843.32</v>
      </c>
      <c r="D664">
        <v>9669.6200000000008</v>
      </c>
      <c r="E664">
        <v>2328.29</v>
      </c>
      <c r="F664">
        <f>IFERROR(VLOOKUP(A664,'N Index Datas(원본)'!$I$2:$J$4600,2,0),"")</f>
        <v>9427.7900000000009</v>
      </c>
      <c r="G664">
        <f>IFERROR(VLOOKUP(A664,'N Index Datas(원본)'!$K$2:$L$4600,2,0),"")</f>
        <v>1926.09</v>
      </c>
    </row>
    <row r="665" spans="1:7" ht="17.25" thickBot="1" x14ac:dyDescent="0.35">
      <c r="A665" s="37">
        <v>37522</v>
      </c>
      <c r="B665">
        <v>85.18</v>
      </c>
      <c r="C665">
        <v>833.7</v>
      </c>
      <c r="D665">
        <v>9669.6200000000008</v>
      </c>
      <c r="E665">
        <v>2217.48</v>
      </c>
      <c r="F665">
        <f>IFERROR(VLOOKUP(A665,'N Index Datas(원본)'!$I$2:$J$4600,2,0),"")</f>
        <v>9314.8700000000008</v>
      </c>
      <c r="G665">
        <f>IFERROR(VLOOKUP(A665,'N Index Datas(원본)'!$K$2:$L$4600,2,0),"")</f>
        <v>1908.21</v>
      </c>
    </row>
    <row r="666" spans="1:7" ht="17.25" thickBot="1" x14ac:dyDescent="0.35">
      <c r="A666" s="37">
        <v>37523</v>
      </c>
      <c r="B666">
        <v>84.39</v>
      </c>
      <c r="C666">
        <v>819.29</v>
      </c>
      <c r="D666">
        <v>9321.64</v>
      </c>
      <c r="E666">
        <v>2187.2199999999998</v>
      </c>
      <c r="F666">
        <f>IFERROR(VLOOKUP(A666,'N Index Datas(원본)'!$I$2:$J$4600,2,0),"")</f>
        <v>9197.68</v>
      </c>
      <c r="G666">
        <f>IFERROR(VLOOKUP(A666,'N Index Datas(원본)'!$K$2:$L$4600,2,0),"")</f>
        <v>1906.87</v>
      </c>
    </row>
    <row r="667" spans="1:7" ht="17.25" thickBot="1" x14ac:dyDescent="0.35">
      <c r="A667" s="37">
        <v>37524</v>
      </c>
      <c r="B667">
        <v>82.6</v>
      </c>
      <c r="C667">
        <v>839.66</v>
      </c>
      <c r="D667">
        <v>9165.41</v>
      </c>
      <c r="E667">
        <v>2238.11</v>
      </c>
      <c r="F667">
        <f>IFERROR(VLOOKUP(A667,'N Index Datas(원본)'!$I$2:$J$4600,2,0),"")</f>
        <v>9124.91</v>
      </c>
      <c r="G667">
        <f>IFERROR(VLOOKUP(A667,'N Index Datas(원본)'!$K$2:$L$4600,2,0),"")</f>
        <v>1903.51</v>
      </c>
    </row>
    <row r="668" spans="1:7" ht="17.25" thickBot="1" x14ac:dyDescent="0.35">
      <c r="A668" s="37">
        <v>37525</v>
      </c>
      <c r="B668">
        <v>83.24</v>
      </c>
      <c r="C668">
        <v>854.95</v>
      </c>
      <c r="D668">
        <v>9320.92</v>
      </c>
      <c r="E668">
        <v>2373.0300000000002</v>
      </c>
      <c r="F668">
        <f>IFERROR(VLOOKUP(A668,'N Index Datas(원본)'!$I$2:$J$4600,2,0),"")</f>
        <v>9270.7099999999991</v>
      </c>
      <c r="G668">
        <f>IFERROR(VLOOKUP(A668,'N Index Datas(원본)'!$K$2:$L$4600,2,0),"")</f>
        <v>1908.98</v>
      </c>
    </row>
    <row r="669" spans="1:7" ht="17.25" thickBot="1" x14ac:dyDescent="0.35">
      <c r="A669" s="37">
        <v>37526</v>
      </c>
      <c r="B669">
        <v>83.43</v>
      </c>
      <c r="C669">
        <v>827.37</v>
      </c>
      <c r="D669">
        <v>9530.44</v>
      </c>
      <c r="E669">
        <v>2343.2199999999998</v>
      </c>
      <c r="F669">
        <f>IFERROR(VLOOKUP(A669,'N Index Datas(원본)'!$I$2:$J$4600,2,0),"")</f>
        <v>9294.4599999999991</v>
      </c>
      <c r="G669">
        <f>IFERROR(VLOOKUP(A669,'N Index Datas(원본)'!$K$2:$L$4600,2,0),"")</f>
        <v>1905.87</v>
      </c>
    </row>
    <row r="670" spans="1:7" ht="17.25" thickBot="1" x14ac:dyDescent="0.35">
      <c r="A670" s="37">
        <v>37529</v>
      </c>
      <c r="B670">
        <v>81.37</v>
      </c>
      <c r="C670">
        <v>815.28</v>
      </c>
      <c r="D670">
        <v>9383.2900000000009</v>
      </c>
      <c r="E670">
        <v>2204.39</v>
      </c>
      <c r="F670">
        <f>IFERROR(VLOOKUP(A670,'N Index Datas(원본)'!$I$2:$J$4600,2,0),"")</f>
        <v>9072.2099999999991</v>
      </c>
      <c r="G670">
        <f>IFERROR(VLOOKUP(A670,'N Index Datas(원본)'!$K$2:$L$4600,2,0),"")</f>
        <v>1890.2</v>
      </c>
    </row>
    <row r="671" spans="1:7" ht="17.25" thickBot="1" x14ac:dyDescent="0.35">
      <c r="A671" s="37">
        <v>37530</v>
      </c>
      <c r="B671">
        <v>82.03</v>
      </c>
      <c r="C671">
        <v>847.91</v>
      </c>
      <c r="D671">
        <v>9162.26</v>
      </c>
      <c r="E671">
        <v>2266.5500000000002</v>
      </c>
      <c r="F671">
        <v>9072.2099999999991</v>
      </c>
      <c r="G671">
        <v>1890.2</v>
      </c>
    </row>
    <row r="672" spans="1:7" ht="17.25" thickBot="1" x14ac:dyDescent="0.35">
      <c r="A672" s="37">
        <v>37531</v>
      </c>
      <c r="B672">
        <v>81.5</v>
      </c>
      <c r="C672">
        <v>827.91</v>
      </c>
      <c r="D672">
        <v>9049.33</v>
      </c>
      <c r="E672">
        <v>2361.73</v>
      </c>
      <c r="F672">
        <f>IFERROR(VLOOKUP(A672,'N Index Datas(원본)'!$I$2:$J$4600,2,0),"")</f>
        <v>9109.35</v>
      </c>
      <c r="G672">
        <f>IFERROR(VLOOKUP(A672,'N Index Datas(원본)'!$K$2:$L$4600,2,0),"")</f>
        <v>1879.19</v>
      </c>
    </row>
    <row r="673" spans="1:7" ht="17.25" thickBot="1" x14ac:dyDescent="0.35">
      <c r="A673" s="37">
        <v>37533</v>
      </c>
      <c r="B673">
        <v>81.91</v>
      </c>
      <c r="C673">
        <v>800.58</v>
      </c>
      <c r="D673">
        <v>9027.5499999999993</v>
      </c>
      <c r="E673">
        <v>2224.7399999999998</v>
      </c>
      <c r="F673">
        <f>IFERROR(VLOOKUP(A673,'N Index Datas(원본)'!$I$2:$J$4600,2,0),"")</f>
        <v>9051.3700000000008</v>
      </c>
      <c r="G673">
        <f>IFERROR(VLOOKUP(A673,'N Index Datas(원본)'!$K$2:$L$4600,2,0),"")</f>
        <v>1833.96</v>
      </c>
    </row>
    <row r="674" spans="1:7" ht="17.25" thickBot="1" x14ac:dyDescent="0.35">
      <c r="A674" s="37">
        <v>37536</v>
      </c>
      <c r="B674">
        <v>78.83</v>
      </c>
      <c r="C674">
        <v>785.28</v>
      </c>
      <c r="D674">
        <v>8688</v>
      </c>
      <c r="E674">
        <v>2207.62</v>
      </c>
      <c r="F674">
        <f>IFERROR(VLOOKUP(A674,'N Index Datas(원본)'!$I$2:$J$4600,2,0),"")</f>
        <v>8931.4</v>
      </c>
      <c r="G674">
        <f>IFERROR(VLOOKUP(A674,'N Index Datas(원본)'!$K$2:$L$4600,2,0),"")</f>
        <v>1784.63</v>
      </c>
    </row>
    <row r="675" spans="1:7" ht="17.25" thickBot="1" x14ac:dyDescent="0.35">
      <c r="A675" s="37">
        <v>37537</v>
      </c>
      <c r="B675">
        <v>79.89</v>
      </c>
      <c r="C675">
        <v>798.55</v>
      </c>
      <c r="D675">
        <v>8708.9</v>
      </c>
      <c r="E675">
        <v>2170.54</v>
      </c>
      <c r="F675">
        <f>IFERROR(VLOOKUP(A675,'N Index Datas(원본)'!$I$2:$J$4600,2,0),"")</f>
        <v>8977.41</v>
      </c>
      <c r="G675">
        <f>IFERROR(VLOOKUP(A675,'N Index Datas(원본)'!$K$2:$L$4600,2,0),"")</f>
        <v>1785.33</v>
      </c>
    </row>
    <row r="676" spans="1:7" ht="17.25" thickBot="1" x14ac:dyDescent="0.35">
      <c r="A676" s="37">
        <v>37538</v>
      </c>
      <c r="B676">
        <v>78.02</v>
      </c>
      <c r="C676">
        <v>776.76</v>
      </c>
      <c r="D676">
        <v>8539.34</v>
      </c>
      <c r="E676">
        <v>2150.27</v>
      </c>
      <c r="F676">
        <f>IFERROR(VLOOKUP(A676,'N Index Datas(원본)'!$I$2:$J$4600,2,0),"")</f>
        <v>8977.35</v>
      </c>
      <c r="G676">
        <f>IFERROR(VLOOKUP(A676,'N Index Datas(원본)'!$K$2:$L$4600,2,0),"")</f>
        <v>1795.81</v>
      </c>
    </row>
    <row r="677" spans="1:7" ht="17.25" thickBot="1" x14ac:dyDescent="0.35">
      <c r="A677" s="37">
        <v>37539</v>
      </c>
      <c r="B677">
        <v>73.349999999999994</v>
      </c>
      <c r="C677">
        <v>803.92</v>
      </c>
      <c r="D677">
        <v>8439.6200000000008</v>
      </c>
      <c r="E677">
        <v>2234.62</v>
      </c>
      <c r="F677">
        <f>IFERROR(VLOOKUP(A677,'N Index Datas(원본)'!$I$2:$J$4600,2,0),"")</f>
        <v>8858.69</v>
      </c>
      <c r="G677">
        <f>IFERROR(VLOOKUP(A677,'N Index Datas(원본)'!$K$2:$L$4600,2,0),"")</f>
        <v>1754.22</v>
      </c>
    </row>
    <row r="678" spans="1:7" ht="17.25" thickBot="1" x14ac:dyDescent="0.35">
      <c r="A678" s="37">
        <v>37540</v>
      </c>
      <c r="B678">
        <v>73.86</v>
      </c>
      <c r="C678">
        <v>835.32</v>
      </c>
      <c r="D678">
        <v>8529.61</v>
      </c>
      <c r="E678">
        <v>2351.81</v>
      </c>
      <c r="F678">
        <f>IFERROR(VLOOKUP(A678,'N Index Datas(원본)'!$I$2:$J$4600,2,0),"")</f>
        <v>8965.73</v>
      </c>
      <c r="G678">
        <f>IFERROR(VLOOKUP(A678,'N Index Datas(원본)'!$K$2:$L$4600,2,0),"")</f>
        <v>1768.58</v>
      </c>
    </row>
    <row r="679" spans="1:7" ht="17.25" thickBot="1" x14ac:dyDescent="0.35">
      <c r="A679" s="37">
        <v>37543</v>
      </c>
      <c r="B679">
        <v>77.27</v>
      </c>
      <c r="C679">
        <v>841.44</v>
      </c>
      <c r="D679">
        <v>8529.61</v>
      </c>
      <c r="E679">
        <v>2318.5100000000002</v>
      </c>
      <c r="F679">
        <v>8965.73</v>
      </c>
      <c r="G679">
        <v>1768.58</v>
      </c>
    </row>
    <row r="680" spans="1:7" ht="17.25" thickBot="1" x14ac:dyDescent="0.35">
      <c r="A680" s="37">
        <v>37544</v>
      </c>
      <c r="B680">
        <v>79.209999999999994</v>
      </c>
      <c r="C680">
        <v>881.27</v>
      </c>
      <c r="D680">
        <v>8836.73</v>
      </c>
      <c r="E680">
        <v>2485.13</v>
      </c>
      <c r="F680">
        <f>IFERROR(VLOOKUP(A680,'N Index Datas(원본)'!$I$2:$J$4600,2,0),"")</f>
        <v>9336.39</v>
      </c>
      <c r="G680">
        <f>IFERROR(VLOOKUP(A680,'N Index Datas(원본)'!$K$2:$L$4600,2,0),"")</f>
        <v>1782.56</v>
      </c>
    </row>
    <row r="681" spans="1:7" ht="17.25" thickBot="1" x14ac:dyDescent="0.35">
      <c r="A681" s="37">
        <v>37545</v>
      </c>
      <c r="B681">
        <v>80.099999999999994</v>
      </c>
      <c r="C681">
        <v>860.02</v>
      </c>
      <c r="D681">
        <v>8884.8700000000008</v>
      </c>
      <c r="E681">
        <v>2444.85</v>
      </c>
      <c r="F681">
        <f>IFERROR(VLOOKUP(A681,'N Index Datas(원본)'!$I$2:$J$4600,2,0),"")</f>
        <v>9459.14</v>
      </c>
      <c r="G681">
        <f>IFERROR(VLOOKUP(A681,'N Index Datas(원본)'!$K$2:$L$4600,2,0),"")</f>
        <v>1824.37</v>
      </c>
    </row>
    <row r="682" spans="1:7" ht="17.25" thickBot="1" x14ac:dyDescent="0.35">
      <c r="A682" s="37">
        <v>37546</v>
      </c>
      <c r="B682">
        <v>81.16</v>
      </c>
      <c r="C682">
        <v>879.2</v>
      </c>
      <c r="D682">
        <v>8959.8799999999992</v>
      </c>
      <c r="E682">
        <v>2536.4499999999998</v>
      </c>
      <c r="F682">
        <f>IFERROR(VLOOKUP(A682,'N Index Datas(원본)'!$I$2:$J$4600,2,0),"")</f>
        <v>9576.15</v>
      </c>
      <c r="G682">
        <f>IFERROR(VLOOKUP(A682,'N Index Datas(원본)'!$K$2:$L$4600,2,0),"")</f>
        <v>1874.42</v>
      </c>
    </row>
    <row r="683" spans="1:7" ht="17.25" thickBot="1" x14ac:dyDescent="0.35">
      <c r="A683" s="37">
        <v>37547</v>
      </c>
      <c r="B683">
        <v>84.5</v>
      </c>
      <c r="C683">
        <v>884.39</v>
      </c>
      <c r="D683">
        <v>9086.1299999999992</v>
      </c>
      <c r="E683">
        <v>2527.38</v>
      </c>
      <c r="F683">
        <f>IFERROR(VLOOKUP(A683,'N Index Datas(원본)'!$I$2:$J$4600,2,0),"")</f>
        <v>9613.07</v>
      </c>
      <c r="G683">
        <f>IFERROR(VLOOKUP(A683,'N Index Datas(원본)'!$K$2:$L$4600,2,0),"")</f>
        <v>1871.03</v>
      </c>
    </row>
    <row r="684" spans="1:7" ht="17.25" thickBot="1" x14ac:dyDescent="0.35">
      <c r="A684" s="37">
        <v>37550</v>
      </c>
      <c r="B684">
        <v>82.11</v>
      </c>
      <c r="C684">
        <v>899.72</v>
      </c>
      <c r="D684">
        <v>8978.41</v>
      </c>
      <c r="E684">
        <v>2549.84</v>
      </c>
      <c r="F684">
        <f>IFERROR(VLOOKUP(A684,'N Index Datas(원본)'!$I$2:$J$4600,2,0),"")</f>
        <v>9570.36</v>
      </c>
      <c r="G684">
        <f>IFERROR(VLOOKUP(A684,'N Index Datas(원본)'!$K$2:$L$4600,2,0),"")</f>
        <v>1852.25</v>
      </c>
    </row>
    <row r="685" spans="1:7" ht="17.25" thickBot="1" x14ac:dyDescent="0.35">
      <c r="A685" s="37">
        <v>37551</v>
      </c>
      <c r="B685">
        <v>80.34</v>
      </c>
      <c r="C685">
        <v>890.16</v>
      </c>
      <c r="D685">
        <v>8689.39</v>
      </c>
      <c r="E685">
        <v>2507.5</v>
      </c>
      <c r="F685">
        <f>IFERROR(VLOOKUP(A685,'N Index Datas(원본)'!$I$2:$J$4600,2,0),"")</f>
        <v>9548.94</v>
      </c>
      <c r="G685">
        <f>IFERROR(VLOOKUP(A685,'N Index Datas(원본)'!$K$2:$L$4600,2,0),"")</f>
        <v>1842.21</v>
      </c>
    </row>
    <row r="686" spans="1:7" ht="17.25" thickBot="1" x14ac:dyDescent="0.35">
      <c r="A686" s="37">
        <v>37552</v>
      </c>
      <c r="B686">
        <v>82.77</v>
      </c>
      <c r="C686">
        <v>896.14</v>
      </c>
      <c r="D686">
        <v>8714.52</v>
      </c>
      <c r="E686">
        <v>2399.77</v>
      </c>
      <c r="F686">
        <f>IFERROR(VLOOKUP(A686,'N Index Datas(원본)'!$I$2:$J$4600,2,0),"")</f>
        <v>9804.65</v>
      </c>
      <c r="G686">
        <f>IFERROR(VLOOKUP(A686,'N Index Datas(원본)'!$K$2:$L$4600,2,0),"")</f>
        <v>1886.31</v>
      </c>
    </row>
    <row r="687" spans="1:7" ht="17.25" thickBot="1" x14ac:dyDescent="0.35">
      <c r="A687" s="37">
        <v>37553</v>
      </c>
      <c r="B687">
        <v>82.48</v>
      </c>
      <c r="C687">
        <v>882.5</v>
      </c>
      <c r="D687">
        <v>8614.2999999999993</v>
      </c>
      <c r="E687">
        <v>2469.62</v>
      </c>
      <c r="F687">
        <f>IFERROR(VLOOKUP(A687,'N Index Datas(원본)'!$I$2:$J$4600,2,0),"")</f>
        <v>9787.49</v>
      </c>
      <c r="G687">
        <f>IFERROR(VLOOKUP(A687,'N Index Datas(원본)'!$K$2:$L$4600,2,0),"")</f>
        <v>1872.19</v>
      </c>
    </row>
    <row r="688" spans="1:7" ht="17.25" thickBot="1" x14ac:dyDescent="0.35">
      <c r="A688" s="37">
        <v>37554</v>
      </c>
      <c r="B688">
        <v>82.65</v>
      </c>
      <c r="C688">
        <v>897.65</v>
      </c>
      <c r="D688">
        <v>8726.2900000000009</v>
      </c>
      <c r="E688">
        <v>2456.91</v>
      </c>
      <c r="F688">
        <f>IFERROR(VLOOKUP(A688,'N Index Datas(원본)'!$I$2:$J$4600,2,0),"")</f>
        <v>9722.5400000000009</v>
      </c>
      <c r="G688">
        <f>IFERROR(VLOOKUP(A688,'N Index Datas(원본)'!$K$2:$L$4600,2,0),"")</f>
        <v>1868.42</v>
      </c>
    </row>
    <row r="689" spans="1:7" ht="17.25" thickBot="1" x14ac:dyDescent="0.35">
      <c r="A689" s="37">
        <v>37557</v>
      </c>
      <c r="B689">
        <v>85.61</v>
      </c>
      <c r="C689">
        <v>890.23</v>
      </c>
      <c r="D689">
        <v>8757.51</v>
      </c>
      <c r="E689">
        <v>2508.5100000000002</v>
      </c>
      <c r="F689">
        <f>IFERROR(VLOOKUP(A689,'N Index Datas(원본)'!$I$2:$J$4600,2,0),"")</f>
        <v>9853.74</v>
      </c>
      <c r="G689">
        <f>IFERROR(VLOOKUP(A689,'N Index Datas(원본)'!$K$2:$L$4600,2,0),"")</f>
        <v>1886.92</v>
      </c>
    </row>
    <row r="690" spans="1:7" ht="17.25" thickBot="1" x14ac:dyDescent="0.35">
      <c r="A690" s="37">
        <v>37558</v>
      </c>
      <c r="B690">
        <v>84.93</v>
      </c>
      <c r="C690">
        <v>882.15</v>
      </c>
      <c r="D690">
        <v>8708.76</v>
      </c>
      <c r="E690">
        <v>2383.5</v>
      </c>
      <c r="F690">
        <f>IFERROR(VLOOKUP(A690,'N Index Datas(원본)'!$I$2:$J$4600,2,0),"")</f>
        <v>9634.67</v>
      </c>
      <c r="G690">
        <f>IFERROR(VLOOKUP(A690,'N Index Datas(원본)'!$K$2:$L$4600,2,0),"")</f>
        <v>1819.36</v>
      </c>
    </row>
    <row r="691" spans="1:7" ht="17.25" thickBot="1" x14ac:dyDescent="0.35">
      <c r="A691" s="37">
        <v>37559</v>
      </c>
      <c r="B691">
        <v>82.97</v>
      </c>
      <c r="C691">
        <v>890.71</v>
      </c>
      <c r="D691">
        <v>8756.59</v>
      </c>
      <c r="E691">
        <v>2468.8000000000002</v>
      </c>
      <c r="F691">
        <f>IFERROR(VLOOKUP(A691,'N Index Datas(원본)'!$I$2:$J$4600,2,0),"")</f>
        <v>9560.4599999999991</v>
      </c>
      <c r="G691">
        <f>IFERROR(VLOOKUP(A691,'N Index Datas(원본)'!$K$2:$L$4600,2,0),"")</f>
        <v>1836.98</v>
      </c>
    </row>
    <row r="692" spans="1:7" ht="17.25" thickBot="1" x14ac:dyDescent="0.35">
      <c r="A692" s="37">
        <v>37560</v>
      </c>
      <c r="B692">
        <v>83.1</v>
      </c>
      <c r="C692">
        <v>885.76</v>
      </c>
      <c r="D692">
        <v>8640.48</v>
      </c>
      <c r="E692">
        <v>2518.9899999999998</v>
      </c>
      <c r="F692">
        <f>IFERROR(VLOOKUP(A692,'N Index Datas(원본)'!$I$2:$J$4600,2,0),"")</f>
        <v>9441.25</v>
      </c>
      <c r="G692">
        <f>IFERROR(VLOOKUP(A692,'N Index Datas(원본)'!$K$2:$L$4600,2,0),"")</f>
        <v>1830.95</v>
      </c>
    </row>
    <row r="693" spans="1:7" ht="17.25" thickBot="1" x14ac:dyDescent="0.35">
      <c r="A693" s="37">
        <v>37561</v>
      </c>
      <c r="B693">
        <v>81.650000000000006</v>
      </c>
      <c r="C693">
        <v>900.96</v>
      </c>
      <c r="D693">
        <v>8685.7199999999993</v>
      </c>
      <c r="E693">
        <v>2487.66</v>
      </c>
      <c r="F693">
        <f>IFERROR(VLOOKUP(A693,'N Index Datas(원본)'!$I$2:$J$4600,2,0),"")</f>
        <v>9407.68</v>
      </c>
      <c r="G693">
        <f>IFERROR(VLOOKUP(A693,'N Index Datas(원본)'!$K$2:$L$4600,2,0),"")</f>
        <v>1831.42</v>
      </c>
    </row>
    <row r="694" spans="1:7" ht="17.25" thickBot="1" x14ac:dyDescent="0.35">
      <c r="A694" s="37">
        <v>37564</v>
      </c>
      <c r="B694">
        <v>85.04</v>
      </c>
      <c r="C694">
        <v>908.35</v>
      </c>
      <c r="D694">
        <v>8685.7199999999993</v>
      </c>
      <c r="E694">
        <v>2592.5500000000002</v>
      </c>
      <c r="F694">
        <f>IFERROR(VLOOKUP(A694,'N Index Datas(원본)'!$I$2:$J$4600,2,0),"")</f>
        <v>9720.83</v>
      </c>
      <c r="G694">
        <f>IFERROR(VLOOKUP(A694,'N Index Datas(원본)'!$K$2:$L$4600,2,0),"")</f>
        <v>1863.6</v>
      </c>
    </row>
    <row r="695" spans="1:7" ht="17.25" thickBot="1" x14ac:dyDescent="0.35">
      <c r="A695" s="37">
        <v>37565</v>
      </c>
      <c r="B695">
        <v>84.01</v>
      </c>
      <c r="C695">
        <v>915.39</v>
      </c>
      <c r="D695">
        <v>8937.56</v>
      </c>
      <c r="E695">
        <v>2614.14</v>
      </c>
      <c r="F695">
        <f>IFERROR(VLOOKUP(A695,'N Index Datas(원본)'!$I$2:$J$4600,2,0),"")</f>
        <v>9655.36</v>
      </c>
      <c r="G695">
        <f>IFERROR(VLOOKUP(A695,'N Index Datas(원본)'!$K$2:$L$4600,2,0),"")</f>
        <v>1860.88</v>
      </c>
    </row>
    <row r="696" spans="1:7" ht="17.25" thickBot="1" x14ac:dyDescent="0.35">
      <c r="A696" s="37">
        <v>37566</v>
      </c>
      <c r="B696">
        <v>86.4</v>
      </c>
      <c r="C696">
        <v>923.76</v>
      </c>
      <c r="D696">
        <v>8953.2900000000009</v>
      </c>
      <c r="E696">
        <v>2578.36</v>
      </c>
      <c r="F696">
        <f>IFERROR(VLOOKUP(A696,'N Index Datas(원본)'!$I$2:$J$4600,2,0),"")</f>
        <v>9773.98</v>
      </c>
      <c r="G696">
        <f>IFERROR(VLOOKUP(A696,'N Index Datas(원본)'!$K$2:$L$4600,2,0),"")</f>
        <v>1852</v>
      </c>
    </row>
    <row r="697" spans="1:7" ht="17.25" thickBot="1" x14ac:dyDescent="0.35">
      <c r="A697" s="37">
        <v>37567</v>
      </c>
      <c r="B697">
        <v>86.25</v>
      </c>
      <c r="C697">
        <v>902.65</v>
      </c>
      <c r="D697">
        <v>8920.44</v>
      </c>
      <c r="E697">
        <v>2485.81</v>
      </c>
      <c r="F697">
        <f>IFERROR(VLOOKUP(A697,'N Index Datas(원본)'!$I$2:$J$4600,2,0),"")</f>
        <v>9844.3799999999992</v>
      </c>
      <c r="G697">
        <f>IFERROR(VLOOKUP(A697,'N Index Datas(원본)'!$K$2:$L$4600,2,0),"")</f>
        <v>1859.96</v>
      </c>
    </row>
    <row r="698" spans="1:7" ht="17.25" thickBot="1" x14ac:dyDescent="0.35">
      <c r="A698" s="37">
        <v>37568</v>
      </c>
      <c r="B698">
        <v>85.45</v>
      </c>
      <c r="C698">
        <v>894.74</v>
      </c>
      <c r="D698">
        <v>8690.77</v>
      </c>
      <c r="E698">
        <v>2450.42</v>
      </c>
      <c r="F698">
        <f>IFERROR(VLOOKUP(A698,'N Index Datas(원본)'!$I$2:$J$4600,2,0),"")</f>
        <v>9770.68</v>
      </c>
      <c r="G698">
        <f>IFERROR(VLOOKUP(A698,'N Index Datas(원본)'!$K$2:$L$4600,2,0),"")</f>
        <v>1891.15</v>
      </c>
    </row>
    <row r="699" spans="1:7" ht="17.25" thickBot="1" x14ac:dyDescent="0.35">
      <c r="A699" s="37">
        <v>37571</v>
      </c>
      <c r="B699">
        <v>83.15</v>
      </c>
      <c r="C699">
        <v>876.19</v>
      </c>
      <c r="D699">
        <v>8460.3700000000008</v>
      </c>
      <c r="E699">
        <v>2434.73</v>
      </c>
      <c r="F699">
        <f>IFERROR(VLOOKUP(A699,'N Index Datas(원본)'!$I$2:$J$4600,2,0),"")</f>
        <v>9580.8799999999992</v>
      </c>
      <c r="G699">
        <f>IFERROR(VLOOKUP(A699,'N Index Datas(원본)'!$K$2:$L$4600,2,0),"")</f>
        <v>1885.99</v>
      </c>
    </row>
    <row r="700" spans="1:7" ht="17.25" thickBot="1" x14ac:dyDescent="0.35">
      <c r="A700" s="37">
        <v>37572</v>
      </c>
      <c r="B700">
        <v>82.74</v>
      </c>
      <c r="C700">
        <v>882.95</v>
      </c>
      <c r="D700">
        <v>8464.77</v>
      </c>
      <c r="E700">
        <v>2454.27</v>
      </c>
      <c r="F700">
        <f>IFERROR(VLOOKUP(A700,'N Index Datas(원본)'!$I$2:$J$4600,2,0),"")</f>
        <v>9613.84</v>
      </c>
      <c r="G700">
        <f>IFERROR(VLOOKUP(A700,'N Index Datas(원본)'!$K$2:$L$4600,2,0),"")</f>
        <v>1872.45</v>
      </c>
    </row>
    <row r="701" spans="1:7" ht="17.25" thickBot="1" x14ac:dyDescent="0.35">
      <c r="A701" s="37">
        <v>37573</v>
      </c>
      <c r="B701">
        <v>82.65</v>
      </c>
      <c r="C701">
        <v>882.53</v>
      </c>
      <c r="D701">
        <v>8438.52</v>
      </c>
      <c r="E701">
        <v>2435.6799999999998</v>
      </c>
      <c r="F701">
        <f>IFERROR(VLOOKUP(A701,'N Index Datas(원본)'!$I$2:$J$4600,2,0),"")</f>
        <v>9616.6200000000008</v>
      </c>
      <c r="G701">
        <f>IFERROR(VLOOKUP(A701,'N Index Datas(원본)'!$K$2:$L$4600,2,0),"")</f>
        <v>1864.37</v>
      </c>
    </row>
    <row r="702" spans="1:7" ht="17.25" thickBot="1" x14ac:dyDescent="0.35">
      <c r="A702" s="37">
        <v>37574</v>
      </c>
      <c r="B702">
        <v>82.42</v>
      </c>
      <c r="C702">
        <v>904.27</v>
      </c>
      <c r="D702">
        <v>8303.39</v>
      </c>
      <c r="E702">
        <v>2525.7399999999998</v>
      </c>
      <c r="F702">
        <f>IFERROR(VLOOKUP(A702,'N Index Datas(원본)'!$I$2:$J$4600,2,0),"")</f>
        <v>9740.84</v>
      </c>
      <c r="G702">
        <f>IFERROR(VLOOKUP(A702,'N Index Datas(원본)'!$K$2:$L$4600,2,0),"")</f>
        <v>1861.49</v>
      </c>
    </row>
    <row r="703" spans="1:7" ht="17.25" thickBot="1" x14ac:dyDescent="0.35">
      <c r="A703" s="37">
        <v>37575</v>
      </c>
      <c r="B703">
        <v>85.26</v>
      </c>
      <c r="C703">
        <v>909.83</v>
      </c>
      <c r="D703">
        <v>8503.59</v>
      </c>
      <c r="E703">
        <v>2535.73</v>
      </c>
      <c r="F703">
        <f>IFERROR(VLOOKUP(A703,'N Index Datas(원본)'!$I$2:$J$4600,2,0),"")</f>
        <v>9865.65</v>
      </c>
      <c r="G703">
        <f>IFERROR(VLOOKUP(A703,'N Index Datas(원본)'!$K$2:$L$4600,2,0),"")</f>
        <v>1887.1</v>
      </c>
    </row>
    <row r="704" spans="1:7" ht="17.25" thickBot="1" x14ac:dyDescent="0.35">
      <c r="A704" s="37">
        <v>37578</v>
      </c>
      <c r="B704">
        <v>84.48</v>
      </c>
      <c r="C704">
        <v>900.36</v>
      </c>
      <c r="D704">
        <v>8346.01</v>
      </c>
      <c r="E704">
        <v>2572.65</v>
      </c>
      <c r="F704">
        <f>IFERROR(VLOOKUP(A704,'N Index Datas(원본)'!$I$2:$J$4600,2,0),"")</f>
        <v>9920.09</v>
      </c>
      <c r="G704">
        <f>IFERROR(VLOOKUP(A704,'N Index Datas(원본)'!$K$2:$L$4600,2,0),"")</f>
        <v>1880.06</v>
      </c>
    </row>
    <row r="705" spans="1:7" ht="17.25" thickBot="1" x14ac:dyDescent="0.35">
      <c r="A705" s="37">
        <v>37579</v>
      </c>
      <c r="B705">
        <v>85.06</v>
      </c>
      <c r="C705">
        <v>896.74</v>
      </c>
      <c r="D705">
        <v>8365.26</v>
      </c>
      <c r="E705">
        <v>2550.4699999999998</v>
      </c>
      <c r="F705">
        <f>IFERROR(VLOOKUP(A705,'N Index Datas(원본)'!$I$2:$J$4600,2,0),"")</f>
        <v>9965.0300000000007</v>
      </c>
      <c r="G705">
        <f>IFERROR(VLOOKUP(A705,'N Index Datas(원본)'!$K$2:$L$4600,2,0),"")</f>
        <v>1880.07</v>
      </c>
    </row>
    <row r="706" spans="1:7" ht="17.25" thickBot="1" x14ac:dyDescent="0.35">
      <c r="A706" s="37">
        <v>37580</v>
      </c>
      <c r="B706">
        <v>86.5</v>
      </c>
      <c r="C706">
        <v>914.15</v>
      </c>
      <c r="D706">
        <v>8459.6200000000008</v>
      </c>
      <c r="E706">
        <v>2544.38</v>
      </c>
      <c r="F706">
        <f>IFERROR(VLOOKUP(A706,'N Index Datas(원본)'!$I$2:$J$4600,2,0),"")</f>
        <v>9971.15</v>
      </c>
      <c r="G706">
        <f>IFERROR(VLOOKUP(A706,'N Index Datas(원본)'!$K$2:$L$4600,2,0),"")</f>
        <v>1868.73</v>
      </c>
    </row>
    <row r="707" spans="1:7" ht="17.25" thickBot="1" x14ac:dyDescent="0.35">
      <c r="A707" s="37">
        <v>37581</v>
      </c>
      <c r="B707">
        <v>87.65</v>
      </c>
      <c r="C707">
        <v>933.76</v>
      </c>
      <c r="D707">
        <v>8668.06</v>
      </c>
      <c r="E707">
        <v>2644.1</v>
      </c>
      <c r="F707">
        <f>IFERROR(VLOOKUP(A707,'N Index Datas(원본)'!$I$2:$J$4600,2,0),"")</f>
        <v>10003.540000000001</v>
      </c>
      <c r="G707">
        <f>IFERROR(VLOOKUP(A707,'N Index Datas(원본)'!$K$2:$L$4600,2,0),"")</f>
        <v>1866.71</v>
      </c>
    </row>
    <row r="708" spans="1:7" ht="17.25" thickBot="1" x14ac:dyDescent="0.35">
      <c r="A708" s="37">
        <v>37582</v>
      </c>
      <c r="B708">
        <v>87.97</v>
      </c>
      <c r="C708">
        <v>930.55</v>
      </c>
      <c r="D708">
        <v>8772.56</v>
      </c>
      <c r="E708">
        <v>2648.14</v>
      </c>
      <c r="F708">
        <f>IFERROR(VLOOKUP(A708,'N Index Datas(원본)'!$I$2:$J$4600,2,0),"")</f>
        <v>10065.32</v>
      </c>
      <c r="G708">
        <f>IFERROR(VLOOKUP(A708,'N Index Datas(원본)'!$K$2:$L$4600,2,0),"")</f>
        <v>1872.55</v>
      </c>
    </row>
    <row r="709" spans="1:7" ht="17.25" thickBot="1" x14ac:dyDescent="0.35">
      <c r="A709" s="37">
        <v>37585</v>
      </c>
      <c r="B709">
        <v>89.68</v>
      </c>
      <c r="C709">
        <v>932.88</v>
      </c>
      <c r="D709">
        <v>8944.44</v>
      </c>
      <c r="E709">
        <v>2638.11</v>
      </c>
      <c r="F709">
        <f>IFERROR(VLOOKUP(A709,'N Index Datas(원본)'!$I$2:$J$4600,2,0),"")</f>
        <v>10100.77</v>
      </c>
      <c r="G709">
        <f>IFERROR(VLOOKUP(A709,'N Index Datas(원본)'!$K$2:$L$4600,2,0),"")</f>
        <v>1883.96</v>
      </c>
    </row>
    <row r="710" spans="1:7" ht="17.25" thickBot="1" x14ac:dyDescent="0.35">
      <c r="A710" s="37">
        <v>37586</v>
      </c>
      <c r="B710">
        <v>89.11</v>
      </c>
      <c r="C710">
        <v>913.31</v>
      </c>
      <c r="D710">
        <v>8823.99</v>
      </c>
      <c r="E710">
        <v>2564.4899999999998</v>
      </c>
      <c r="F710">
        <f>IFERROR(VLOOKUP(A710,'N Index Datas(원본)'!$I$2:$J$4600,2,0),"")</f>
        <v>9995.52</v>
      </c>
      <c r="G710">
        <f>IFERROR(VLOOKUP(A710,'N Index Datas(원본)'!$K$2:$L$4600,2,0),"")</f>
        <v>1880.49</v>
      </c>
    </row>
    <row r="711" spans="1:7" ht="17.25" thickBot="1" x14ac:dyDescent="0.35">
      <c r="A711" s="37">
        <v>37587</v>
      </c>
      <c r="B711">
        <v>89.87</v>
      </c>
      <c r="C711">
        <v>938.87</v>
      </c>
      <c r="D711">
        <v>8875.8799999999992</v>
      </c>
      <c r="E711">
        <v>2654.77</v>
      </c>
      <c r="F711">
        <f>IFERROR(VLOOKUP(A711,'N Index Datas(원본)'!$I$2:$J$4600,2,0),"")</f>
        <v>9944.59</v>
      </c>
      <c r="G711">
        <f>IFERROR(VLOOKUP(A711,'N Index Datas(원본)'!$K$2:$L$4600,2,0),"")</f>
        <v>1871.75</v>
      </c>
    </row>
    <row r="712" spans="1:7" ht="17.25" thickBot="1" x14ac:dyDescent="0.35">
      <c r="A712" s="37">
        <v>37588</v>
      </c>
      <c r="B712">
        <v>90.72</v>
      </c>
      <c r="C712">
        <v>938.87</v>
      </c>
      <c r="D712">
        <v>9176.7800000000007</v>
      </c>
      <c r="E712">
        <v>2669.89</v>
      </c>
      <c r="F712">
        <f>IFERROR(VLOOKUP(A712,'N Index Datas(원본)'!$I$2:$J$4600,2,0),"")</f>
        <v>10147.84</v>
      </c>
      <c r="G712">
        <f>IFERROR(VLOOKUP(A712,'N Index Datas(원본)'!$K$2:$L$4600,2,0),"")</f>
        <v>1900.26</v>
      </c>
    </row>
    <row r="713" spans="1:7" ht="17.25" thickBot="1" x14ac:dyDescent="0.35">
      <c r="A713" s="37">
        <v>37589</v>
      </c>
      <c r="B713">
        <v>92.05</v>
      </c>
      <c r="C713">
        <v>936.31</v>
      </c>
      <c r="D713">
        <v>9215.56</v>
      </c>
      <c r="E713">
        <v>2656.85</v>
      </c>
      <c r="F713">
        <f>IFERROR(VLOOKUP(A713,'N Index Datas(원본)'!$I$2:$J$4600,2,0),"")</f>
        <v>10069.870000000001</v>
      </c>
      <c r="G713">
        <f>IFERROR(VLOOKUP(A713,'N Index Datas(원본)'!$K$2:$L$4600,2,0),"")</f>
        <v>1907.97</v>
      </c>
    </row>
    <row r="714" spans="1:7" ht="17.25" thickBot="1" x14ac:dyDescent="0.35">
      <c r="A714" s="37">
        <v>37592</v>
      </c>
      <c r="B714">
        <v>92.67</v>
      </c>
      <c r="C714">
        <v>934.53</v>
      </c>
      <c r="D714">
        <v>9174.4699999999993</v>
      </c>
      <c r="E714">
        <v>2662.49</v>
      </c>
      <c r="F714">
        <f>IFERROR(VLOOKUP(A714,'N Index Datas(원본)'!$I$2:$J$4600,2,0),"")</f>
        <v>10205.16</v>
      </c>
      <c r="G714">
        <f>IFERROR(VLOOKUP(A714,'N Index Datas(원본)'!$K$2:$L$4600,2,0),"")</f>
        <v>1941.68</v>
      </c>
    </row>
    <row r="715" spans="1:7" ht="17.25" thickBot="1" x14ac:dyDescent="0.35">
      <c r="A715" s="37">
        <v>37593</v>
      </c>
      <c r="B715">
        <v>93.52</v>
      </c>
      <c r="C715">
        <v>920.75</v>
      </c>
      <c r="D715">
        <v>9205.11</v>
      </c>
      <c r="E715">
        <v>2585.42</v>
      </c>
      <c r="F715">
        <f>IFERROR(VLOOKUP(A715,'N Index Datas(원본)'!$I$2:$J$4600,2,0),"")</f>
        <v>10227.01</v>
      </c>
      <c r="G715">
        <f>IFERROR(VLOOKUP(A715,'N Index Datas(원본)'!$K$2:$L$4600,2,0),"")</f>
        <v>1980.32</v>
      </c>
    </row>
    <row r="716" spans="1:7" ht="17.25" thickBot="1" x14ac:dyDescent="0.35">
      <c r="A716" s="37">
        <v>37594</v>
      </c>
      <c r="B716">
        <v>90.62</v>
      </c>
      <c r="C716">
        <v>917.57</v>
      </c>
      <c r="D716">
        <v>9006.73</v>
      </c>
      <c r="E716">
        <v>2577</v>
      </c>
      <c r="F716">
        <f>IFERROR(VLOOKUP(A716,'N Index Datas(원본)'!$I$2:$J$4600,2,0),"")</f>
        <v>9995.73</v>
      </c>
      <c r="G716">
        <f>IFERROR(VLOOKUP(A716,'N Index Datas(원본)'!$K$2:$L$4600,2,0),"")</f>
        <v>1947.16</v>
      </c>
    </row>
    <row r="717" spans="1:7" ht="17.25" thickBot="1" x14ac:dyDescent="0.35">
      <c r="A717" s="37">
        <v>37595</v>
      </c>
      <c r="B717">
        <v>91.68</v>
      </c>
      <c r="C717">
        <v>906.55</v>
      </c>
      <c r="D717">
        <v>8917.57</v>
      </c>
      <c r="E717">
        <v>2527.1799999999998</v>
      </c>
      <c r="F717">
        <f>IFERROR(VLOOKUP(A717,'N Index Datas(원본)'!$I$2:$J$4600,2,0),"")</f>
        <v>10009.879999999999</v>
      </c>
      <c r="G717">
        <f>IFERROR(VLOOKUP(A717,'N Index Datas(원본)'!$K$2:$L$4600,2,0),"")</f>
        <v>1968.97</v>
      </c>
    </row>
    <row r="718" spans="1:7" ht="17.25" thickBot="1" x14ac:dyDescent="0.35">
      <c r="A718" s="37">
        <v>37596</v>
      </c>
      <c r="B718">
        <v>91.03</v>
      </c>
      <c r="C718">
        <v>912.23</v>
      </c>
      <c r="D718">
        <v>8863.26</v>
      </c>
      <c r="E718">
        <v>2531.66</v>
      </c>
      <c r="F718">
        <f>IFERROR(VLOOKUP(A718,'N Index Datas(원본)'!$I$2:$J$4600,2,0),"")</f>
        <v>9973.75</v>
      </c>
      <c r="G718">
        <f>IFERROR(VLOOKUP(A718,'N Index Datas(원본)'!$K$2:$L$4600,2,0),"")</f>
        <v>1973.81</v>
      </c>
    </row>
    <row r="719" spans="1:7" ht="17.25" thickBot="1" x14ac:dyDescent="0.35">
      <c r="A719" s="37">
        <v>37599</v>
      </c>
      <c r="B719">
        <v>89.84</v>
      </c>
      <c r="C719">
        <v>892</v>
      </c>
      <c r="D719">
        <v>8828.0499999999993</v>
      </c>
      <c r="E719">
        <v>2459.02</v>
      </c>
      <c r="F719">
        <f>IFERROR(VLOOKUP(A719,'N Index Datas(원본)'!$I$2:$J$4600,2,0),"")</f>
        <v>9868.48</v>
      </c>
      <c r="G719">
        <f>IFERROR(VLOOKUP(A719,'N Index Datas(원본)'!$K$2:$L$4600,2,0),"")</f>
        <v>1973.42</v>
      </c>
    </row>
    <row r="720" spans="1:7" ht="17.25" thickBot="1" x14ac:dyDescent="0.35">
      <c r="A720" s="37">
        <v>37600</v>
      </c>
      <c r="B720">
        <v>89.02</v>
      </c>
      <c r="C720">
        <v>904.45</v>
      </c>
      <c r="D720">
        <v>8804.52</v>
      </c>
      <c r="E720">
        <v>2486.94</v>
      </c>
      <c r="F720">
        <f>IFERROR(VLOOKUP(A720,'N Index Datas(원본)'!$I$2:$J$4600,2,0),"")</f>
        <v>9857.99</v>
      </c>
      <c r="G720">
        <f>IFERROR(VLOOKUP(A720,'N Index Datas(원본)'!$K$2:$L$4600,2,0),"")</f>
        <v>1966.51</v>
      </c>
    </row>
    <row r="721" spans="1:7" ht="17.25" thickBot="1" x14ac:dyDescent="0.35">
      <c r="A721" s="37">
        <v>37601</v>
      </c>
      <c r="B721">
        <v>88.51</v>
      </c>
      <c r="C721">
        <v>904.96</v>
      </c>
      <c r="D721">
        <v>8727.66</v>
      </c>
      <c r="E721">
        <v>2515.34</v>
      </c>
      <c r="F721">
        <f>IFERROR(VLOOKUP(A721,'N Index Datas(원본)'!$I$2:$J$4600,2,0),"")</f>
        <v>9784.57</v>
      </c>
      <c r="G721">
        <f>IFERROR(VLOOKUP(A721,'N Index Datas(원본)'!$K$2:$L$4600,2,0),"")</f>
        <v>1971.56</v>
      </c>
    </row>
    <row r="722" spans="1:7" ht="17.25" thickBot="1" x14ac:dyDescent="0.35">
      <c r="A722" s="37">
        <v>37602</v>
      </c>
      <c r="B722">
        <v>90.81</v>
      </c>
      <c r="C722">
        <v>901.59</v>
      </c>
      <c r="D722">
        <v>8708.69</v>
      </c>
      <c r="E722">
        <v>2471.37</v>
      </c>
      <c r="F722">
        <f>IFERROR(VLOOKUP(A722,'N Index Datas(원본)'!$I$2:$J$4600,2,0),"")</f>
        <v>9813.7800000000007</v>
      </c>
      <c r="G722">
        <f>IFERROR(VLOOKUP(A722,'N Index Datas(원본)'!$K$2:$L$4600,2,0),"")</f>
        <v>1997.45</v>
      </c>
    </row>
    <row r="723" spans="1:7" ht="17.25" thickBot="1" x14ac:dyDescent="0.35">
      <c r="A723" s="37">
        <v>37603</v>
      </c>
      <c r="B723">
        <v>89.81</v>
      </c>
      <c r="C723">
        <v>889.48</v>
      </c>
      <c r="D723">
        <v>8516.07</v>
      </c>
      <c r="E723">
        <v>2429.42</v>
      </c>
      <c r="F723">
        <f>IFERROR(VLOOKUP(A723,'N Index Datas(원본)'!$I$2:$J$4600,2,0),"")</f>
        <v>9728.43</v>
      </c>
      <c r="G723">
        <f>IFERROR(VLOOKUP(A723,'N Index Datas(원본)'!$K$2:$L$4600,2,0),"")</f>
        <v>2010.83</v>
      </c>
    </row>
    <row r="724" spans="1:7" ht="17.25" thickBot="1" x14ac:dyDescent="0.35">
      <c r="A724" s="37">
        <v>37606</v>
      </c>
      <c r="B724">
        <v>87.72</v>
      </c>
      <c r="C724">
        <v>910.4</v>
      </c>
      <c r="D724">
        <v>8450.94</v>
      </c>
      <c r="E724">
        <v>2522.0500000000002</v>
      </c>
      <c r="F724">
        <f>IFERROR(VLOOKUP(A724,'N Index Datas(원본)'!$I$2:$J$4600,2,0),"")</f>
        <v>9656.4599999999991</v>
      </c>
      <c r="G724">
        <f>IFERROR(VLOOKUP(A724,'N Index Datas(원본)'!$K$2:$L$4600,2,0),"")</f>
        <v>2001.84</v>
      </c>
    </row>
    <row r="725" spans="1:7" ht="17.25" thickBot="1" x14ac:dyDescent="0.35">
      <c r="A725" s="37">
        <v>37607</v>
      </c>
      <c r="B725">
        <v>89.37</v>
      </c>
      <c r="C725">
        <v>902.99</v>
      </c>
      <c r="D725">
        <v>8510.73</v>
      </c>
      <c r="E725">
        <v>2490.61</v>
      </c>
      <c r="F725">
        <f>IFERROR(VLOOKUP(A725,'N Index Datas(원본)'!$I$2:$J$4600,2,0),"")</f>
        <v>9715.74</v>
      </c>
      <c r="G725">
        <f>IFERROR(VLOOKUP(A725,'N Index Datas(원본)'!$K$2:$L$4600,2,0),"")</f>
        <v>2044.53</v>
      </c>
    </row>
    <row r="726" spans="1:7" ht="17.25" thickBot="1" x14ac:dyDescent="0.35">
      <c r="A726" s="37">
        <v>37608</v>
      </c>
      <c r="B726">
        <v>90.05</v>
      </c>
      <c r="C726">
        <v>891.12</v>
      </c>
      <c r="D726">
        <v>8344.01</v>
      </c>
      <c r="E726">
        <v>2427.31</v>
      </c>
      <c r="F726">
        <f>IFERROR(VLOOKUP(A726,'N Index Datas(원본)'!$I$2:$J$4600,2,0),"")</f>
        <v>9548.65</v>
      </c>
      <c r="G726">
        <f>IFERROR(VLOOKUP(A726,'N Index Datas(원본)'!$K$2:$L$4600,2,0),"")</f>
        <v>2041.74</v>
      </c>
    </row>
    <row r="727" spans="1:7" ht="17.25" thickBot="1" x14ac:dyDescent="0.35">
      <c r="A727" s="37">
        <v>37610</v>
      </c>
      <c r="B727">
        <v>90.19</v>
      </c>
      <c r="C727">
        <v>895.75</v>
      </c>
      <c r="D727">
        <v>8406.8799999999992</v>
      </c>
      <c r="E727">
        <v>2438.9699999999998</v>
      </c>
      <c r="F727">
        <f>IFERROR(VLOOKUP(A727,'N Index Datas(원본)'!$I$2:$J$4600,2,0),"")</f>
        <v>9628.69</v>
      </c>
      <c r="G727">
        <f>IFERROR(VLOOKUP(A727,'N Index Datas(원본)'!$K$2:$L$4600,2,0),"")</f>
        <v>2048.6799999999998</v>
      </c>
    </row>
    <row r="728" spans="1:7" ht="17.25" thickBot="1" x14ac:dyDescent="0.35">
      <c r="A728" s="37">
        <v>37613</v>
      </c>
      <c r="B728">
        <v>87.97</v>
      </c>
      <c r="C728">
        <v>897.38</v>
      </c>
      <c r="D728">
        <v>8406.8799999999992</v>
      </c>
      <c r="E728">
        <v>2456.5</v>
      </c>
      <c r="F728">
        <f>IFERROR(VLOOKUP(A728,'N Index Datas(원본)'!$I$2:$J$4600,2,0),"")</f>
        <v>9570.93</v>
      </c>
      <c r="G728">
        <f>IFERROR(VLOOKUP(A728,'N Index Datas(원본)'!$K$2:$L$4600,2,0),"")</f>
        <v>2036.99</v>
      </c>
    </row>
    <row r="729" spans="1:7" ht="17.25" thickBot="1" x14ac:dyDescent="0.35">
      <c r="A729" s="37">
        <v>37614</v>
      </c>
      <c r="B729">
        <v>86.31</v>
      </c>
      <c r="C729">
        <v>892.47</v>
      </c>
      <c r="D729">
        <v>8512.3700000000008</v>
      </c>
      <c r="E729">
        <v>2454.9299999999998</v>
      </c>
      <c r="F729">
        <f>IFERROR(VLOOKUP(A729,'N Index Datas(원본)'!$I$2:$J$4600,2,0),"")</f>
        <v>9561.6299999999992</v>
      </c>
      <c r="G729">
        <f>IFERROR(VLOOKUP(A729,'N Index Datas(원본)'!$K$2:$L$4600,2,0),"")</f>
        <v>2053.14</v>
      </c>
    </row>
    <row r="730" spans="1:7" ht="17.25" thickBot="1" x14ac:dyDescent="0.35">
      <c r="A730" s="37">
        <v>37616</v>
      </c>
      <c r="B730">
        <v>85.59</v>
      </c>
      <c r="C730">
        <v>889.66</v>
      </c>
      <c r="D730">
        <v>8700.1</v>
      </c>
      <c r="E730">
        <v>2454.9299999999998</v>
      </c>
      <c r="F730">
        <v>9561.6299999999992</v>
      </c>
      <c r="G730">
        <v>2053.14</v>
      </c>
    </row>
    <row r="731" spans="1:7" ht="17.25" thickBot="1" x14ac:dyDescent="0.35">
      <c r="A731" s="37">
        <v>37617</v>
      </c>
      <c r="B731">
        <v>83.72</v>
      </c>
      <c r="C731">
        <v>875.4</v>
      </c>
      <c r="D731">
        <v>8714.0499999999993</v>
      </c>
      <c r="E731">
        <v>2364.9899999999998</v>
      </c>
      <c r="F731">
        <f>IFERROR(VLOOKUP(A731,'N Index Datas(원본)'!$I$2:$J$4600,2,0),"")</f>
        <v>9445.26</v>
      </c>
      <c r="G731">
        <f>IFERROR(VLOOKUP(A731,'N Index Datas(원본)'!$K$2:$L$4600,2,0),"")</f>
        <v>2057.98</v>
      </c>
    </row>
    <row r="732" spans="1:7" ht="17.25" thickBot="1" x14ac:dyDescent="0.35">
      <c r="A732" s="37">
        <v>37620</v>
      </c>
      <c r="B732">
        <v>79.87</v>
      </c>
      <c r="C732">
        <v>879.39</v>
      </c>
      <c r="D732">
        <v>8578.9500000000007</v>
      </c>
      <c r="E732">
        <v>2386.41</v>
      </c>
      <c r="F732">
        <f>IFERROR(VLOOKUP(A732,'N Index Datas(원본)'!$I$2:$J$4600,2,0),"")</f>
        <v>9272.33</v>
      </c>
      <c r="G732">
        <f>IFERROR(VLOOKUP(A732,'N Index Datas(원본)'!$K$2:$L$4600,2,0),"")</f>
        <v>1993.26</v>
      </c>
    </row>
    <row r="733" spans="1:7" ht="17.25" thickBot="1" x14ac:dyDescent="0.35">
      <c r="A733" s="37">
        <v>37623</v>
      </c>
      <c r="B733">
        <v>80.72</v>
      </c>
      <c r="C733">
        <v>909.03</v>
      </c>
      <c r="D733">
        <v>8578.9500000000007</v>
      </c>
      <c r="E733">
        <v>2522.2399999999998</v>
      </c>
      <c r="F733">
        <f>IFERROR(VLOOKUP(A733,'N Index Datas(원본)'!$I$2:$J$4600,2,0),"")</f>
        <v>9365.52</v>
      </c>
      <c r="G733">
        <f>IFERROR(VLOOKUP(A733,'N Index Datas(원본)'!$K$2:$L$4600,2,0),"")</f>
        <v>2007.53</v>
      </c>
    </row>
    <row r="734" spans="1:7" ht="17.25" thickBot="1" x14ac:dyDescent="0.35">
      <c r="A734" s="37">
        <v>37624</v>
      </c>
      <c r="B734">
        <v>84.15</v>
      </c>
      <c r="C734">
        <v>908.59</v>
      </c>
      <c r="D734">
        <v>8578.9500000000007</v>
      </c>
      <c r="E734">
        <v>2502.19</v>
      </c>
      <c r="F734">
        <f>IFERROR(VLOOKUP(A734,'N Index Datas(원본)'!$I$2:$J$4600,2,0),"")</f>
        <v>9583.85</v>
      </c>
      <c r="G734">
        <f>IFERROR(VLOOKUP(A734,'N Index Datas(원본)'!$K$2:$L$4600,2,0),"")</f>
        <v>2039.6</v>
      </c>
    </row>
    <row r="735" spans="1:7" ht="17.25" thickBot="1" x14ac:dyDescent="0.35">
      <c r="A735" s="37">
        <v>37627</v>
      </c>
      <c r="B735">
        <v>84.92</v>
      </c>
      <c r="C735">
        <v>929.01</v>
      </c>
      <c r="D735">
        <v>8713.33</v>
      </c>
      <c r="E735">
        <v>2529.86</v>
      </c>
      <c r="F735">
        <f>IFERROR(VLOOKUP(A735,'N Index Datas(원본)'!$I$2:$J$4600,2,0),"")</f>
        <v>9665.9599999999991</v>
      </c>
      <c r="G735">
        <f>IFERROR(VLOOKUP(A735,'N Index Datas(원본)'!$K$2:$L$4600,2,0),"")</f>
        <v>2047.64</v>
      </c>
    </row>
    <row r="736" spans="1:7" ht="17.25" thickBot="1" x14ac:dyDescent="0.35">
      <c r="A736" s="37">
        <v>37628</v>
      </c>
      <c r="B736">
        <v>83.03</v>
      </c>
      <c r="C736">
        <v>922.93</v>
      </c>
      <c r="D736">
        <v>8656.5</v>
      </c>
      <c r="E736">
        <v>2504.91</v>
      </c>
      <c r="F736">
        <f>IFERROR(VLOOKUP(A736,'N Index Datas(원본)'!$I$2:$J$4600,2,0),"")</f>
        <v>9652.4</v>
      </c>
      <c r="G736">
        <f>IFERROR(VLOOKUP(A736,'N Index Datas(원본)'!$K$2:$L$4600,2,0),"")</f>
        <v>2064.27</v>
      </c>
    </row>
    <row r="737" spans="1:7" ht="17.25" thickBot="1" x14ac:dyDescent="0.35">
      <c r="A737" s="37">
        <v>37629</v>
      </c>
      <c r="B737">
        <v>82.97</v>
      </c>
      <c r="C737">
        <v>909.93</v>
      </c>
      <c r="D737">
        <v>8517.7999999999993</v>
      </c>
      <c r="E737">
        <v>2449.7800000000002</v>
      </c>
      <c r="F737">
        <f>IFERROR(VLOOKUP(A737,'N Index Datas(원본)'!$I$2:$J$4600,2,0),"")</f>
        <v>9688.2099999999991</v>
      </c>
      <c r="G737">
        <f>IFERROR(VLOOKUP(A737,'N Index Datas(원본)'!$K$2:$L$4600,2,0),"")</f>
        <v>2088.4299999999998</v>
      </c>
    </row>
    <row r="738" spans="1:7" ht="17.25" thickBot="1" x14ac:dyDescent="0.35">
      <c r="A738" s="37">
        <v>37630</v>
      </c>
      <c r="B738">
        <v>80.040000000000006</v>
      </c>
      <c r="C738">
        <v>927.58</v>
      </c>
      <c r="D738">
        <v>8497.93</v>
      </c>
      <c r="E738">
        <v>2492.1799999999998</v>
      </c>
      <c r="F738">
        <f>IFERROR(VLOOKUP(A738,'N Index Datas(원본)'!$I$2:$J$4600,2,0),"")</f>
        <v>9675.41</v>
      </c>
      <c r="G738">
        <f>IFERROR(VLOOKUP(A738,'N Index Datas(원본)'!$K$2:$L$4600,2,0),"")</f>
        <v>2125.41</v>
      </c>
    </row>
    <row r="739" spans="1:7" ht="17.25" thickBot="1" x14ac:dyDescent="0.35">
      <c r="A739" s="37">
        <v>37631</v>
      </c>
      <c r="B739">
        <v>79.930000000000007</v>
      </c>
      <c r="C739">
        <v>927.57</v>
      </c>
      <c r="D739">
        <v>8470.4500000000007</v>
      </c>
      <c r="E739">
        <v>2489.0100000000002</v>
      </c>
      <c r="F739">
        <f>IFERROR(VLOOKUP(A739,'N Index Datas(원본)'!$I$2:$J$4600,2,0),"")</f>
        <v>9721.5</v>
      </c>
      <c r="G739">
        <f>IFERROR(VLOOKUP(A739,'N Index Datas(원본)'!$K$2:$L$4600,2,0),"")</f>
        <v>2149.4</v>
      </c>
    </row>
    <row r="740" spans="1:7" ht="17.25" thickBot="1" x14ac:dyDescent="0.35">
      <c r="A740" s="37">
        <v>37634</v>
      </c>
      <c r="B740">
        <v>82.58</v>
      </c>
      <c r="C740">
        <v>926.26</v>
      </c>
      <c r="D740">
        <v>8470.4500000000007</v>
      </c>
      <c r="E740">
        <v>2497.61</v>
      </c>
      <c r="F740">
        <f>IFERROR(VLOOKUP(A740,'N Index Datas(원본)'!$I$2:$J$4600,2,0),"")</f>
        <v>9834.08</v>
      </c>
      <c r="G740">
        <f>IFERROR(VLOOKUP(A740,'N Index Datas(원본)'!$K$2:$L$4600,2,0),"")</f>
        <v>2184.25</v>
      </c>
    </row>
    <row r="741" spans="1:7" ht="17.25" thickBot="1" x14ac:dyDescent="0.35">
      <c r="A741" s="37">
        <v>37635</v>
      </c>
      <c r="B741">
        <v>82.79</v>
      </c>
      <c r="C741">
        <v>931.66</v>
      </c>
      <c r="D741">
        <v>8553.06</v>
      </c>
      <c r="E741">
        <v>2509.4299999999998</v>
      </c>
      <c r="F741">
        <f>IFERROR(VLOOKUP(A741,'N Index Datas(원본)'!$I$2:$J$4600,2,0),"")</f>
        <v>9796.31</v>
      </c>
      <c r="G741">
        <f>IFERROR(VLOOKUP(A741,'N Index Datas(원본)'!$K$2:$L$4600,2,0),"")</f>
        <v>2169.39</v>
      </c>
    </row>
    <row r="742" spans="1:7" ht="17.25" thickBot="1" x14ac:dyDescent="0.35">
      <c r="A742" s="37">
        <v>37636</v>
      </c>
      <c r="B742">
        <v>82.52</v>
      </c>
      <c r="C742">
        <v>918.22</v>
      </c>
      <c r="D742">
        <v>8611.75</v>
      </c>
      <c r="E742">
        <v>2479.71</v>
      </c>
      <c r="F742">
        <f>IFERROR(VLOOKUP(A742,'N Index Datas(원본)'!$I$2:$J$4600,2,0),"")</f>
        <v>9873.49</v>
      </c>
      <c r="G742">
        <f>IFERROR(VLOOKUP(A742,'N Index Datas(원본)'!$K$2:$L$4600,2,0),"")</f>
        <v>2142.33</v>
      </c>
    </row>
    <row r="743" spans="1:7" ht="17.25" thickBot="1" x14ac:dyDescent="0.35">
      <c r="A743" s="37">
        <v>37637</v>
      </c>
      <c r="B743">
        <v>82.58</v>
      </c>
      <c r="C743">
        <v>914.6</v>
      </c>
      <c r="D743">
        <v>8609.17</v>
      </c>
      <c r="E743">
        <v>2474.88</v>
      </c>
      <c r="F743">
        <f>IFERROR(VLOOKUP(A743,'N Index Datas(원본)'!$I$2:$J$4600,2,0),"")</f>
        <v>9743.23</v>
      </c>
      <c r="G743">
        <f>IFERROR(VLOOKUP(A743,'N Index Datas(원본)'!$K$2:$L$4600,2,0),"")</f>
        <v>2144.89</v>
      </c>
    </row>
    <row r="744" spans="1:7" ht="17.25" thickBot="1" x14ac:dyDescent="0.35">
      <c r="A744" s="37">
        <v>37638</v>
      </c>
      <c r="B744">
        <v>80.959999999999994</v>
      </c>
      <c r="C744">
        <v>901.78</v>
      </c>
      <c r="D744">
        <v>8690.25</v>
      </c>
      <c r="E744">
        <v>2390.36</v>
      </c>
      <c r="F744">
        <f>IFERROR(VLOOKUP(A744,'N Index Datas(원본)'!$I$2:$J$4600,2,0),"")</f>
        <v>9614.59</v>
      </c>
      <c r="G744">
        <f>IFERROR(VLOOKUP(A744,'N Index Datas(원본)'!$K$2:$L$4600,2,0),"")</f>
        <v>2127.34</v>
      </c>
    </row>
    <row r="745" spans="1:7" ht="17.25" thickBot="1" x14ac:dyDescent="0.35">
      <c r="A745" s="37">
        <v>37641</v>
      </c>
      <c r="B745">
        <v>80.72</v>
      </c>
      <c r="C745">
        <v>901.78</v>
      </c>
      <c r="D745">
        <v>8558.82</v>
      </c>
      <c r="E745">
        <v>2352.81</v>
      </c>
      <c r="F745">
        <f>IFERROR(VLOOKUP(A745,'N Index Datas(원본)'!$I$2:$J$4600,2,0),"")</f>
        <v>9552.02</v>
      </c>
      <c r="G745">
        <f>IFERROR(VLOOKUP(A745,'N Index Datas(원본)'!$K$2:$L$4600,2,0),"")</f>
        <v>2127.39</v>
      </c>
    </row>
    <row r="746" spans="1:7" ht="17.25" thickBot="1" x14ac:dyDescent="0.35">
      <c r="A746" s="37">
        <v>37642</v>
      </c>
      <c r="B746">
        <v>80.5</v>
      </c>
      <c r="C746">
        <v>887.62</v>
      </c>
      <c r="D746">
        <v>8708.58</v>
      </c>
      <c r="E746">
        <v>2326.9299999999998</v>
      </c>
      <c r="F746">
        <f>IFERROR(VLOOKUP(A746,'N Index Datas(원본)'!$I$2:$J$4600,2,0),"")</f>
        <v>9568.4699999999993</v>
      </c>
      <c r="G746">
        <f>IFERROR(VLOOKUP(A746,'N Index Datas(원본)'!$K$2:$L$4600,2,0),"")</f>
        <v>2160.71</v>
      </c>
    </row>
    <row r="747" spans="1:7" ht="17.25" thickBot="1" x14ac:dyDescent="0.35">
      <c r="A747" s="37">
        <v>37643</v>
      </c>
      <c r="B747">
        <v>79.23</v>
      </c>
      <c r="C747">
        <v>878.36</v>
      </c>
      <c r="D747">
        <v>8611.0400000000009</v>
      </c>
      <c r="E747">
        <v>2278.2199999999998</v>
      </c>
      <c r="F747">
        <f>IFERROR(VLOOKUP(A747,'N Index Datas(원본)'!$I$2:$J$4600,2,0),"")</f>
        <v>9560.2900000000009</v>
      </c>
      <c r="G747">
        <f>IFERROR(VLOOKUP(A747,'N Index Datas(원본)'!$K$2:$L$4600,2,0),"")</f>
        <v>2155.48</v>
      </c>
    </row>
    <row r="748" spans="1:7" ht="17.25" thickBot="1" x14ac:dyDescent="0.35">
      <c r="A748" s="37">
        <v>37644</v>
      </c>
      <c r="B748">
        <v>79.569999999999993</v>
      </c>
      <c r="C748">
        <v>887.34</v>
      </c>
      <c r="D748">
        <v>8790.92</v>
      </c>
      <c r="E748">
        <v>2269.04</v>
      </c>
      <c r="F748">
        <f>IFERROR(VLOOKUP(A748,'N Index Datas(원본)'!$I$2:$J$4600,2,0),"")</f>
        <v>9584.7000000000007</v>
      </c>
      <c r="G748">
        <f>IFERROR(VLOOKUP(A748,'N Index Datas(원본)'!$K$2:$L$4600,2,0),"")</f>
        <v>2137.5</v>
      </c>
    </row>
    <row r="749" spans="1:7" ht="17.25" thickBot="1" x14ac:dyDescent="0.35">
      <c r="A749" s="37">
        <v>37645</v>
      </c>
      <c r="B749">
        <v>77.540000000000006</v>
      </c>
      <c r="C749">
        <v>861.4</v>
      </c>
      <c r="D749">
        <v>8731.65</v>
      </c>
      <c r="E749">
        <v>2234.56</v>
      </c>
      <c r="F749">
        <f>IFERROR(VLOOKUP(A749,'N Index Datas(원본)'!$I$2:$J$4600,2,0),"")</f>
        <v>9460.6</v>
      </c>
      <c r="G749">
        <f>IFERROR(VLOOKUP(A749,'N Index Datas(원본)'!$K$2:$L$4600,2,0),"")</f>
        <v>2135.3000000000002</v>
      </c>
    </row>
    <row r="750" spans="1:7" ht="17.25" thickBot="1" x14ac:dyDescent="0.35">
      <c r="A750" s="37">
        <v>37648</v>
      </c>
      <c r="B750">
        <v>75.45</v>
      </c>
      <c r="C750">
        <v>847.48</v>
      </c>
      <c r="D750">
        <v>8609.4699999999993</v>
      </c>
      <c r="E750">
        <v>2154.5300000000002</v>
      </c>
      <c r="F750">
        <f>IFERROR(VLOOKUP(A750,'N Index Datas(원본)'!$I$2:$J$4600,2,0),"")</f>
        <v>9298.67</v>
      </c>
      <c r="G750">
        <f>IFERROR(VLOOKUP(A750,'N Index Datas(원본)'!$K$2:$L$4600,2,0),"")</f>
        <v>2121.5100000000002</v>
      </c>
    </row>
    <row r="751" spans="1:7" ht="17.25" thickBot="1" x14ac:dyDescent="0.35">
      <c r="A751" s="37">
        <v>37649</v>
      </c>
      <c r="B751">
        <v>76.459999999999994</v>
      </c>
      <c r="C751">
        <v>858.54</v>
      </c>
      <c r="D751">
        <v>8525.39</v>
      </c>
      <c r="E751">
        <v>2159.8000000000002</v>
      </c>
      <c r="F751">
        <f>IFERROR(VLOOKUP(A751,'N Index Datas(원본)'!$I$2:$J$4600,2,0),"")</f>
        <v>9325.6</v>
      </c>
      <c r="G751">
        <f>IFERROR(VLOOKUP(A751,'N Index Datas(원본)'!$K$2:$L$4600,2,0),"")</f>
        <v>2127.65</v>
      </c>
    </row>
    <row r="752" spans="1:7" ht="17.25" thickBot="1" x14ac:dyDescent="0.35">
      <c r="A752" s="37">
        <v>37650</v>
      </c>
      <c r="B752">
        <v>74.150000000000006</v>
      </c>
      <c r="C752">
        <v>864.36</v>
      </c>
      <c r="D752">
        <v>8331.08</v>
      </c>
      <c r="E752">
        <v>2189.0300000000002</v>
      </c>
      <c r="F752">
        <f>IFERROR(VLOOKUP(A752,'N Index Datas(원본)'!$I$2:$J$4600,2,0),"")</f>
        <v>9240.7900000000009</v>
      </c>
      <c r="G752">
        <f>IFERROR(VLOOKUP(A752,'N Index Datas(원본)'!$K$2:$L$4600,2,0),"")</f>
        <v>2148.85</v>
      </c>
    </row>
    <row r="753" spans="1:7" ht="17.25" thickBot="1" x14ac:dyDescent="0.35">
      <c r="A753" s="37">
        <v>37651</v>
      </c>
      <c r="B753">
        <v>75.22</v>
      </c>
      <c r="C753">
        <v>844.61</v>
      </c>
      <c r="D753">
        <v>8316.81</v>
      </c>
      <c r="E753">
        <v>2238.19</v>
      </c>
      <c r="F753">
        <f>IFERROR(VLOOKUP(A753,'N Index Datas(원본)'!$I$2:$J$4600,2,0),"")</f>
        <v>9258.9500000000007</v>
      </c>
      <c r="G753">
        <f>IFERROR(VLOOKUP(A753,'N Index Datas(원본)'!$K$2:$L$4600,2,0),"")</f>
        <v>2161.61</v>
      </c>
    </row>
    <row r="754" spans="1:7" ht="17.25" thickBot="1" x14ac:dyDescent="0.35">
      <c r="A754" s="37">
        <v>37655</v>
      </c>
      <c r="B754">
        <v>76.3</v>
      </c>
      <c r="C754">
        <v>860.32</v>
      </c>
      <c r="D754">
        <v>8500.7900000000009</v>
      </c>
      <c r="E754">
        <v>2270.73</v>
      </c>
      <c r="F754">
        <v>9258.9500000000007</v>
      </c>
      <c r="G754">
        <v>2161.61</v>
      </c>
    </row>
    <row r="755" spans="1:7" ht="17.25" thickBot="1" x14ac:dyDescent="0.35">
      <c r="A755" s="37">
        <v>37656</v>
      </c>
      <c r="B755">
        <v>76.7</v>
      </c>
      <c r="C755">
        <v>848.2</v>
      </c>
      <c r="D755">
        <v>8484.9</v>
      </c>
      <c r="E755">
        <v>2184.36</v>
      </c>
      <c r="F755">
        <f>IFERROR(VLOOKUP(A755,'N Index Datas(원본)'!$I$2:$J$4600,2,0),"")</f>
        <v>9252.7099999999991</v>
      </c>
      <c r="G755">
        <f>IFERROR(VLOOKUP(A755,'N Index Datas(원본)'!$K$2:$L$4600,2,0),"")</f>
        <v>2194.1</v>
      </c>
    </row>
    <row r="756" spans="1:7" ht="17.25" thickBot="1" x14ac:dyDescent="0.35">
      <c r="A756" s="37">
        <v>37657</v>
      </c>
      <c r="B756">
        <v>76.23</v>
      </c>
      <c r="C756">
        <v>843.59</v>
      </c>
      <c r="D756">
        <v>8549.85</v>
      </c>
      <c r="E756">
        <v>2225.44</v>
      </c>
      <c r="F756">
        <f>IFERROR(VLOOKUP(A756,'N Index Datas(원본)'!$I$2:$J$4600,2,0),"")</f>
        <v>9180.4699999999993</v>
      </c>
      <c r="G756">
        <f>IFERROR(VLOOKUP(A756,'N Index Datas(원본)'!$K$2:$L$4600,2,0),"")</f>
        <v>2252.52</v>
      </c>
    </row>
    <row r="757" spans="1:7" ht="17.25" thickBot="1" x14ac:dyDescent="0.35">
      <c r="A757" s="37">
        <v>37658</v>
      </c>
      <c r="B757">
        <v>74.739999999999995</v>
      </c>
      <c r="C757">
        <v>838.15</v>
      </c>
      <c r="D757">
        <v>8484.19</v>
      </c>
      <c r="E757">
        <v>2169.88</v>
      </c>
      <c r="F757">
        <f>IFERROR(VLOOKUP(A757,'N Index Datas(원본)'!$I$2:$J$4600,2,0),"")</f>
        <v>9126.15</v>
      </c>
      <c r="G757">
        <f>IFERROR(VLOOKUP(A757,'N Index Datas(원본)'!$K$2:$L$4600,2,0),"")</f>
        <v>2254.4899999999998</v>
      </c>
    </row>
    <row r="758" spans="1:7" ht="17.25" thickBot="1" x14ac:dyDescent="0.35">
      <c r="A758" s="37">
        <v>37659</v>
      </c>
      <c r="B758">
        <v>73.17</v>
      </c>
      <c r="C758">
        <v>829.69</v>
      </c>
      <c r="D758">
        <v>8448.16</v>
      </c>
      <c r="E758">
        <v>2133.6</v>
      </c>
      <c r="F758">
        <f>IFERROR(VLOOKUP(A758,'N Index Datas(원본)'!$I$2:$J$4600,2,0),"")</f>
        <v>9150.9500000000007</v>
      </c>
      <c r="G758">
        <f>IFERROR(VLOOKUP(A758,'N Index Datas(원본)'!$K$2:$L$4600,2,0),"")</f>
        <v>2242.29</v>
      </c>
    </row>
    <row r="759" spans="1:7" ht="17.25" thickBot="1" x14ac:dyDescent="0.35">
      <c r="A759" s="37">
        <v>37662</v>
      </c>
      <c r="B759">
        <v>73.16</v>
      </c>
      <c r="C759">
        <v>835.97</v>
      </c>
      <c r="D759">
        <v>8484.93</v>
      </c>
      <c r="E759">
        <v>2125.75</v>
      </c>
      <c r="F759">
        <f>IFERROR(VLOOKUP(A759,'N Index Datas(원본)'!$I$2:$J$4600,2,0),"")</f>
        <v>9232.14</v>
      </c>
      <c r="G759">
        <f>IFERROR(VLOOKUP(A759,'N Index Datas(원본)'!$K$2:$L$4600,2,0),"")</f>
        <v>2208.81</v>
      </c>
    </row>
    <row r="760" spans="1:7" ht="17.25" thickBot="1" x14ac:dyDescent="0.35">
      <c r="A760" s="37">
        <v>37663</v>
      </c>
      <c r="B760">
        <v>73.010000000000005</v>
      </c>
      <c r="C760">
        <v>829.2</v>
      </c>
      <c r="D760">
        <v>8484.93</v>
      </c>
      <c r="E760">
        <v>2190.2800000000002</v>
      </c>
      <c r="F760">
        <f>IFERROR(VLOOKUP(A760,'N Index Datas(원본)'!$I$2:$J$4600,2,0),"")</f>
        <v>9194.91</v>
      </c>
      <c r="G760">
        <f>IFERROR(VLOOKUP(A760,'N Index Datas(원본)'!$K$2:$L$4600,2,0),"")</f>
        <v>2196.4899999999998</v>
      </c>
    </row>
    <row r="761" spans="1:7" ht="17.25" thickBot="1" x14ac:dyDescent="0.35">
      <c r="A761" s="37">
        <v>37664</v>
      </c>
      <c r="B761">
        <v>74.02</v>
      </c>
      <c r="C761">
        <v>818.68</v>
      </c>
      <c r="D761">
        <v>8664.17</v>
      </c>
      <c r="E761">
        <v>2136.6</v>
      </c>
      <c r="F761">
        <f>IFERROR(VLOOKUP(A761,'N Index Datas(원본)'!$I$2:$J$4600,2,0),"")</f>
        <v>9314.9</v>
      </c>
      <c r="G761">
        <f>IFERROR(VLOOKUP(A761,'N Index Datas(원본)'!$K$2:$L$4600,2,0),"")</f>
        <v>2242</v>
      </c>
    </row>
    <row r="762" spans="1:7" ht="17.25" thickBot="1" x14ac:dyDescent="0.35">
      <c r="A762" s="37">
        <v>37665</v>
      </c>
      <c r="B762">
        <v>72.92</v>
      </c>
      <c r="C762">
        <v>817.37</v>
      </c>
      <c r="D762">
        <v>8599.66</v>
      </c>
      <c r="E762">
        <v>2123.71</v>
      </c>
      <c r="F762">
        <f>IFERROR(VLOOKUP(A762,'N Index Datas(원본)'!$I$2:$J$4600,2,0),"")</f>
        <v>9173.43</v>
      </c>
      <c r="G762">
        <f>IFERROR(VLOOKUP(A762,'N Index Datas(원본)'!$K$2:$L$4600,2,0),"")</f>
        <v>2216.21</v>
      </c>
    </row>
    <row r="763" spans="1:7" ht="17.25" thickBot="1" x14ac:dyDescent="0.35">
      <c r="A763" s="37">
        <v>37666</v>
      </c>
      <c r="B763">
        <v>72.86</v>
      </c>
      <c r="C763">
        <v>834.89</v>
      </c>
      <c r="D763">
        <v>8701.92</v>
      </c>
      <c r="E763">
        <v>2199.9699999999998</v>
      </c>
      <c r="F763">
        <f>IFERROR(VLOOKUP(A763,'N Index Datas(원본)'!$I$2:$J$4600,2,0),"")</f>
        <v>9201.76</v>
      </c>
      <c r="G763">
        <f>IFERROR(VLOOKUP(A763,'N Index Datas(원본)'!$K$2:$L$4600,2,0),"")</f>
        <v>2180.73</v>
      </c>
    </row>
    <row r="764" spans="1:7" ht="17.25" thickBot="1" x14ac:dyDescent="0.35">
      <c r="A764" s="37">
        <v>37669</v>
      </c>
      <c r="B764">
        <v>76.319999999999993</v>
      </c>
      <c r="C764">
        <v>834.89</v>
      </c>
      <c r="D764">
        <v>8771.89</v>
      </c>
      <c r="E764">
        <v>2240.3000000000002</v>
      </c>
      <c r="F764">
        <f>IFERROR(VLOOKUP(A764,'N Index Datas(원본)'!$I$2:$J$4600,2,0),"")</f>
        <v>9383.68</v>
      </c>
      <c r="G764">
        <f>IFERROR(VLOOKUP(A764,'N Index Datas(원본)'!$K$2:$L$4600,2,0),"")</f>
        <v>2180.65</v>
      </c>
    </row>
    <row r="765" spans="1:7" ht="17.25" thickBot="1" x14ac:dyDescent="0.35">
      <c r="A765" s="37">
        <v>37670</v>
      </c>
      <c r="B765">
        <v>76.55</v>
      </c>
      <c r="C765">
        <v>851.17</v>
      </c>
      <c r="D765">
        <v>8692.9699999999993</v>
      </c>
      <c r="E765">
        <v>2280.8200000000002</v>
      </c>
      <c r="F765">
        <f>IFERROR(VLOOKUP(A765,'N Index Datas(원본)'!$I$2:$J$4600,2,0),"")</f>
        <v>9397.0499999999993</v>
      </c>
      <c r="G765">
        <f>IFERROR(VLOOKUP(A765,'N Index Datas(원본)'!$K$2:$L$4600,2,0),"")</f>
        <v>2193.12</v>
      </c>
    </row>
    <row r="766" spans="1:7" ht="17.25" thickBot="1" x14ac:dyDescent="0.35">
      <c r="A766" s="37">
        <v>37671</v>
      </c>
      <c r="B766">
        <v>76.22</v>
      </c>
      <c r="C766">
        <v>845.13</v>
      </c>
      <c r="D766">
        <v>8678.44</v>
      </c>
      <c r="E766">
        <v>2208.1799999999998</v>
      </c>
      <c r="F766">
        <f>IFERROR(VLOOKUP(A766,'N Index Datas(원본)'!$I$2:$J$4600,2,0),"")</f>
        <v>9427.6299999999992</v>
      </c>
      <c r="G766">
        <f>IFERROR(VLOOKUP(A766,'N Index Datas(원본)'!$K$2:$L$4600,2,0),"")</f>
        <v>2193.09</v>
      </c>
    </row>
    <row r="767" spans="1:7" ht="17.25" thickBot="1" x14ac:dyDescent="0.35">
      <c r="A767" s="37">
        <v>37672</v>
      </c>
      <c r="B767">
        <v>76.89</v>
      </c>
      <c r="C767">
        <v>837.1</v>
      </c>
      <c r="D767">
        <v>8650.92</v>
      </c>
      <c r="E767">
        <v>2173.77</v>
      </c>
      <c r="F767">
        <f>IFERROR(VLOOKUP(A767,'N Index Datas(원본)'!$I$2:$J$4600,2,0),"")</f>
        <v>9390.48</v>
      </c>
      <c r="G767">
        <f>IFERROR(VLOOKUP(A767,'N Index Datas(원본)'!$K$2:$L$4600,2,0),"")</f>
        <v>2204.33</v>
      </c>
    </row>
    <row r="768" spans="1:7" ht="17.25" thickBot="1" x14ac:dyDescent="0.35">
      <c r="A768" s="37">
        <v>37673</v>
      </c>
      <c r="B768">
        <v>76.61</v>
      </c>
      <c r="C768">
        <v>848.17</v>
      </c>
      <c r="D768">
        <v>8513.5400000000009</v>
      </c>
      <c r="E768">
        <v>2208.25</v>
      </c>
      <c r="F768">
        <f>IFERROR(VLOOKUP(A768,'N Index Datas(원본)'!$I$2:$J$4600,2,0),"")</f>
        <v>9250.86</v>
      </c>
      <c r="G768">
        <f>IFERROR(VLOOKUP(A768,'N Index Datas(원본)'!$K$2:$L$4600,2,0),"")</f>
        <v>2184.7199999999998</v>
      </c>
    </row>
    <row r="769" spans="1:7" ht="17.25" thickBot="1" x14ac:dyDescent="0.35">
      <c r="A769" s="37">
        <v>37676</v>
      </c>
      <c r="B769">
        <v>78.319999999999993</v>
      </c>
      <c r="C769">
        <v>832.58</v>
      </c>
      <c r="D769">
        <v>8564.9500000000007</v>
      </c>
      <c r="E769">
        <v>2160.58</v>
      </c>
      <c r="F769">
        <f>IFERROR(VLOOKUP(A769,'N Index Datas(원본)'!$I$2:$J$4600,2,0),"")</f>
        <v>9239.4699999999993</v>
      </c>
      <c r="G769">
        <f>IFERROR(VLOOKUP(A769,'N Index Datas(원본)'!$K$2:$L$4600,2,0),"")</f>
        <v>2187.88</v>
      </c>
    </row>
    <row r="770" spans="1:7" ht="17.25" thickBot="1" x14ac:dyDescent="0.35">
      <c r="A770" s="37">
        <v>37677</v>
      </c>
      <c r="B770">
        <v>75.13</v>
      </c>
      <c r="C770">
        <v>838.57</v>
      </c>
      <c r="D770">
        <v>8360.49</v>
      </c>
      <c r="E770">
        <v>2081.3000000000002</v>
      </c>
      <c r="F770">
        <f>IFERROR(VLOOKUP(A770,'N Index Datas(원본)'!$I$2:$J$4600,2,0),"")</f>
        <v>9148.48</v>
      </c>
      <c r="G770">
        <f>IFERROR(VLOOKUP(A770,'N Index Datas(원본)'!$K$2:$L$4600,2,0),"")</f>
        <v>2205.08</v>
      </c>
    </row>
    <row r="771" spans="1:7" ht="17.25" thickBot="1" x14ac:dyDescent="0.35">
      <c r="A771" s="37">
        <v>37678</v>
      </c>
      <c r="B771">
        <v>74.83</v>
      </c>
      <c r="C771">
        <v>827.55</v>
      </c>
      <c r="D771">
        <v>8356.81</v>
      </c>
      <c r="E771">
        <v>2058.9699999999998</v>
      </c>
      <c r="F771">
        <f>IFERROR(VLOOKUP(A771,'N Index Datas(원본)'!$I$2:$J$4600,2,0),"")</f>
        <v>9116.2800000000007</v>
      </c>
      <c r="G771">
        <f>IFERROR(VLOOKUP(A771,'N Index Datas(원본)'!$K$2:$L$4600,2,0),"")</f>
        <v>2192.83</v>
      </c>
    </row>
    <row r="772" spans="1:7" ht="17.25" thickBot="1" x14ac:dyDescent="0.35">
      <c r="A772" s="37">
        <v>37679</v>
      </c>
      <c r="B772">
        <v>73.8</v>
      </c>
      <c r="C772">
        <v>837.28</v>
      </c>
      <c r="D772">
        <v>8359.3799999999992</v>
      </c>
      <c r="E772">
        <v>2104.41</v>
      </c>
      <c r="F772">
        <f>IFERROR(VLOOKUP(A772,'N Index Datas(원본)'!$I$2:$J$4600,2,0),"")</f>
        <v>9134.24</v>
      </c>
      <c r="G772">
        <f>IFERROR(VLOOKUP(A772,'N Index Datas(원본)'!$K$2:$L$4600,2,0),"")</f>
        <v>2185.92</v>
      </c>
    </row>
    <row r="773" spans="1:7" ht="17.25" thickBot="1" x14ac:dyDescent="0.35">
      <c r="A773" s="37">
        <v>37680</v>
      </c>
      <c r="B773">
        <v>72.849999999999994</v>
      </c>
      <c r="C773">
        <v>841.15</v>
      </c>
      <c r="D773">
        <v>8363.0400000000009</v>
      </c>
      <c r="E773">
        <v>2140.73</v>
      </c>
      <c r="F773">
        <f>IFERROR(VLOOKUP(A773,'N Index Datas(원본)'!$I$2:$J$4600,2,0),"")</f>
        <v>9122.66</v>
      </c>
      <c r="G773">
        <f>IFERROR(VLOOKUP(A773,'N Index Datas(원본)'!$K$2:$L$4600,2,0),"")</f>
        <v>2197.4299999999998</v>
      </c>
    </row>
    <row r="774" spans="1:7" ht="17.25" thickBot="1" x14ac:dyDescent="0.35">
      <c r="A774" s="37">
        <v>37683</v>
      </c>
      <c r="B774">
        <v>74.87</v>
      </c>
      <c r="C774">
        <v>834.81</v>
      </c>
      <c r="D774">
        <v>8490.4</v>
      </c>
      <c r="E774">
        <v>2142.39</v>
      </c>
      <c r="F774">
        <f>IFERROR(VLOOKUP(A774,'N Index Datas(원본)'!$I$2:$J$4600,2,0),"")</f>
        <v>9268.77</v>
      </c>
      <c r="G774">
        <f>IFERROR(VLOOKUP(A774,'N Index Datas(원본)'!$K$2:$L$4600,2,0),"")</f>
        <v>2211.0100000000002</v>
      </c>
    </row>
    <row r="775" spans="1:7" ht="17.25" thickBot="1" x14ac:dyDescent="0.35">
      <c r="A775" s="37">
        <v>37684</v>
      </c>
      <c r="B775">
        <v>73.069999999999993</v>
      </c>
      <c r="C775">
        <v>821.99</v>
      </c>
      <c r="D775">
        <v>8480.2199999999993</v>
      </c>
      <c r="E775">
        <v>2093.04</v>
      </c>
      <c r="F775">
        <f>IFERROR(VLOOKUP(A775,'N Index Datas(원본)'!$I$2:$J$4600,2,0),"")</f>
        <v>9181.89</v>
      </c>
      <c r="G775">
        <f>IFERROR(VLOOKUP(A775,'N Index Datas(원본)'!$K$2:$L$4600,2,0),"")</f>
        <v>2181.27</v>
      </c>
    </row>
    <row r="776" spans="1:7" ht="17.25" thickBot="1" x14ac:dyDescent="0.35">
      <c r="A776" s="37">
        <v>37685</v>
      </c>
      <c r="B776">
        <v>70.95</v>
      </c>
      <c r="C776">
        <v>829.85</v>
      </c>
      <c r="D776">
        <v>8472.6200000000008</v>
      </c>
      <c r="E776">
        <v>2080.6</v>
      </c>
      <c r="F776">
        <f>IFERROR(VLOOKUP(A776,'N Index Datas(원본)'!$I$2:$J$4600,2,0),"")</f>
        <v>9109.18</v>
      </c>
      <c r="G776">
        <f>IFERROR(VLOOKUP(A776,'N Index Datas(원본)'!$K$2:$L$4600,2,0),"")</f>
        <v>2140.17</v>
      </c>
    </row>
    <row r="777" spans="1:7" ht="17.25" thickBot="1" x14ac:dyDescent="0.35">
      <c r="A777" s="37">
        <v>37686</v>
      </c>
      <c r="B777">
        <v>70.37</v>
      </c>
      <c r="C777">
        <v>822.1</v>
      </c>
      <c r="D777">
        <v>8369.15</v>
      </c>
      <c r="E777">
        <v>2043.35</v>
      </c>
      <c r="F777">
        <f>IFERROR(VLOOKUP(A777,'N Index Datas(원본)'!$I$2:$J$4600,2,0),"")</f>
        <v>8962.26</v>
      </c>
      <c r="G777">
        <f>IFERROR(VLOOKUP(A777,'N Index Datas(원본)'!$K$2:$L$4600,2,0),"")</f>
        <v>2084.5300000000002</v>
      </c>
    </row>
    <row r="778" spans="1:7" ht="17.25" thickBot="1" x14ac:dyDescent="0.35">
      <c r="A778" s="37">
        <v>37687</v>
      </c>
      <c r="B778">
        <v>69.33</v>
      </c>
      <c r="C778">
        <v>828.89</v>
      </c>
      <c r="D778">
        <v>8144.12</v>
      </c>
      <c r="E778">
        <v>1992.45</v>
      </c>
      <c r="F778">
        <f>IFERROR(VLOOKUP(A778,'N Index Datas(원본)'!$I$2:$J$4600,2,0),"")</f>
        <v>8907.1</v>
      </c>
      <c r="G778">
        <f>IFERROR(VLOOKUP(A778,'N Index Datas(원본)'!$K$2:$L$4600,2,0),"")</f>
        <v>2069.69</v>
      </c>
    </row>
    <row r="779" spans="1:7" ht="17.25" thickBot="1" x14ac:dyDescent="0.35">
      <c r="A779" s="37">
        <v>37690</v>
      </c>
      <c r="B779">
        <v>69.260000000000005</v>
      </c>
      <c r="C779">
        <v>807.48</v>
      </c>
      <c r="D779">
        <v>8042.26</v>
      </c>
      <c r="E779">
        <v>1936.39</v>
      </c>
      <c r="F779">
        <f>IFERROR(VLOOKUP(A779,'N Index Datas(원본)'!$I$2:$J$4600,2,0),"")</f>
        <v>8861.8700000000008</v>
      </c>
      <c r="G779">
        <f>IFERROR(VLOOKUP(A779,'N Index Datas(원본)'!$K$2:$L$4600,2,0),"")</f>
        <v>2067.4</v>
      </c>
    </row>
    <row r="780" spans="1:7" ht="17.25" thickBot="1" x14ac:dyDescent="0.35">
      <c r="A780" s="37">
        <v>37691</v>
      </c>
      <c r="B780">
        <v>67.790000000000006</v>
      </c>
      <c r="C780">
        <v>800.73</v>
      </c>
      <c r="D780">
        <v>7862.43</v>
      </c>
      <c r="E780">
        <v>1934.34</v>
      </c>
      <c r="F780">
        <f>IFERROR(VLOOKUP(A780,'N Index Datas(원본)'!$I$2:$J$4600,2,0),"")</f>
        <v>8859.93</v>
      </c>
      <c r="G780">
        <f>IFERROR(VLOOKUP(A780,'N Index Datas(원본)'!$K$2:$L$4600,2,0),"")</f>
        <v>2075.29</v>
      </c>
    </row>
    <row r="781" spans="1:7" ht="17.25" thickBot="1" x14ac:dyDescent="0.35">
      <c r="A781" s="37">
        <v>37692</v>
      </c>
      <c r="B781">
        <v>67.650000000000006</v>
      </c>
      <c r="C781">
        <v>804.19</v>
      </c>
      <c r="D781">
        <v>7943.04</v>
      </c>
      <c r="E781">
        <v>1849.64</v>
      </c>
      <c r="F781">
        <f>IFERROR(VLOOKUP(A781,'N Index Datas(원본)'!$I$2:$J$4600,2,0),"")</f>
        <v>8874.99</v>
      </c>
      <c r="G781">
        <f>IFERROR(VLOOKUP(A781,'N Index Datas(원본)'!$K$2:$L$4600,2,0),"")</f>
        <v>2102.94</v>
      </c>
    </row>
    <row r="782" spans="1:7" ht="17.25" thickBot="1" x14ac:dyDescent="0.35">
      <c r="A782" s="37">
        <v>37693</v>
      </c>
      <c r="B782">
        <v>67.84</v>
      </c>
      <c r="C782">
        <v>831.9</v>
      </c>
      <c r="D782">
        <v>7868.56</v>
      </c>
      <c r="E782">
        <v>1974.92</v>
      </c>
      <c r="F782">
        <f>IFERROR(VLOOKUP(A782,'N Index Datas(원본)'!$I$2:$J$4600,2,0),"")</f>
        <v>8787.4500000000007</v>
      </c>
      <c r="G782">
        <f>IFERROR(VLOOKUP(A782,'N Index Datas(원본)'!$K$2:$L$4600,2,0),"")</f>
        <v>2110.36</v>
      </c>
    </row>
    <row r="783" spans="1:7" ht="17.25" thickBot="1" x14ac:dyDescent="0.35">
      <c r="A783" s="37">
        <v>37694</v>
      </c>
      <c r="B783">
        <v>68.510000000000005</v>
      </c>
      <c r="C783">
        <v>833.27</v>
      </c>
      <c r="D783">
        <v>8002.69</v>
      </c>
      <c r="E783">
        <v>2079.71</v>
      </c>
      <c r="F783">
        <f>IFERROR(VLOOKUP(A783,'N Index Datas(원본)'!$I$2:$J$4600,2,0),"")</f>
        <v>8956.17</v>
      </c>
      <c r="G783">
        <f>IFERROR(VLOOKUP(A783,'N Index Datas(원본)'!$K$2:$L$4600,2,0),"")</f>
        <v>2136.96</v>
      </c>
    </row>
    <row r="784" spans="1:7" ht="17.25" thickBot="1" x14ac:dyDescent="0.35">
      <c r="A784" s="37">
        <v>37697</v>
      </c>
      <c r="B784">
        <v>65.64</v>
      </c>
      <c r="C784">
        <v>862.79</v>
      </c>
      <c r="D784">
        <v>7871.64</v>
      </c>
      <c r="E784">
        <v>2158</v>
      </c>
      <c r="F784">
        <f>IFERROR(VLOOKUP(A784,'N Index Datas(원본)'!$I$2:$J$4600,2,0),"")</f>
        <v>8804.16</v>
      </c>
      <c r="G784">
        <f>IFERROR(VLOOKUP(A784,'N Index Datas(원본)'!$K$2:$L$4600,2,0),"")</f>
        <v>2123.73</v>
      </c>
    </row>
    <row r="785" spans="1:7" ht="17.25" thickBot="1" x14ac:dyDescent="0.35">
      <c r="A785" s="37">
        <v>37698</v>
      </c>
      <c r="B785">
        <v>68.489999999999995</v>
      </c>
      <c r="C785">
        <v>866.45</v>
      </c>
      <c r="D785">
        <v>7954.46</v>
      </c>
      <c r="E785">
        <v>2153.86</v>
      </c>
      <c r="F785">
        <f>IFERROR(VLOOKUP(A785,'N Index Datas(원본)'!$I$2:$J$4600,2,0),"")</f>
        <v>9041.51</v>
      </c>
      <c r="G785">
        <f>IFERROR(VLOOKUP(A785,'N Index Datas(원본)'!$K$2:$L$4600,2,0),"")</f>
        <v>2135.89</v>
      </c>
    </row>
    <row r="786" spans="1:7" ht="17.25" thickBot="1" x14ac:dyDescent="0.35">
      <c r="A786" s="37">
        <v>37699</v>
      </c>
      <c r="B786">
        <v>69.05</v>
      </c>
      <c r="C786">
        <v>874.02</v>
      </c>
      <c r="D786">
        <v>8051.04</v>
      </c>
      <c r="E786">
        <v>2187.16</v>
      </c>
      <c r="F786">
        <f>IFERROR(VLOOKUP(A786,'N Index Datas(원본)'!$I$2:$J$4600,2,0),"")</f>
        <v>9158.59</v>
      </c>
      <c r="G786">
        <f>IFERROR(VLOOKUP(A786,'N Index Datas(원본)'!$K$2:$L$4600,2,0),"")</f>
        <v>2135.2399999999998</v>
      </c>
    </row>
    <row r="787" spans="1:7" ht="17.25" thickBot="1" x14ac:dyDescent="0.35">
      <c r="A787" s="37">
        <v>37700</v>
      </c>
      <c r="B787">
        <v>72.400000000000006</v>
      </c>
      <c r="C787">
        <v>875.67</v>
      </c>
      <c r="D787">
        <v>8195.0499999999993</v>
      </c>
      <c r="E787">
        <v>2156.89</v>
      </c>
      <c r="F787">
        <f>IFERROR(VLOOKUP(A787,'N Index Datas(원본)'!$I$2:$J$4600,2,0),"")</f>
        <v>9194.56</v>
      </c>
      <c r="G787">
        <f>IFERROR(VLOOKUP(A787,'N Index Datas(원본)'!$K$2:$L$4600,2,0),"")</f>
        <v>2140.04</v>
      </c>
    </row>
    <row r="788" spans="1:7" ht="17.25" thickBot="1" x14ac:dyDescent="0.35">
      <c r="A788" s="37">
        <v>37701</v>
      </c>
      <c r="B788">
        <v>73.37</v>
      </c>
      <c r="C788">
        <v>895.79</v>
      </c>
      <c r="D788">
        <v>8195.0499999999993</v>
      </c>
      <c r="E788">
        <v>2249.11</v>
      </c>
      <c r="F788">
        <f>IFERROR(VLOOKUP(A788,'N Index Datas(원본)'!$I$2:$J$4600,2,0),"")</f>
        <v>9179.19</v>
      </c>
      <c r="G788">
        <f>IFERROR(VLOOKUP(A788,'N Index Datas(원본)'!$K$2:$L$4600,2,0),"")</f>
        <v>2147.5300000000002</v>
      </c>
    </row>
    <row r="789" spans="1:7" ht="17.25" thickBot="1" x14ac:dyDescent="0.35">
      <c r="A789" s="37">
        <v>37704</v>
      </c>
      <c r="B789">
        <v>72.58</v>
      </c>
      <c r="C789">
        <v>864.23</v>
      </c>
      <c r="D789">
        <v>8435.07</v>
      </c>
      <c r="E789">
        <v>2124.7800000000002</v>
      </c>
      <c r="F789">
        <f>IFERROR(VLOOKUP(A789,'N Index Datas(원본)'!$I$2:$J$4600,2,0),"")</f>
        <v>9108.4500000000007</v>
      </c>
      <c r="G789">
        <f>IFERROR(VLOOKUP(A789,'N Index Datas(원본)'!$K$2:$L$4600,2,0),"")</f>
        <v>2152.2199999999998</v>
      </c>
    </row>
    <row r="790" spans="1:7" ht="17.25" thickBot="1" x14ac:dyDescent="0.35">
      <c r="A790" s="37">
        <v>37705</v>
      </c>
      <c r="B790">
        <v>70.7</v>
      </c>
      <c r="C790">
        <v>874.74</v>
      </c>
      <c r="D790">
        <v>8238.76</v>
      </c>
      <c r="E790">
        <v>2184.98</v>
      </c>
      <c r="F790">
        <f>IFERROR(VLOOKUP(A790,'N Index Datas(원본)'!$I$2:$J$4600,2,0),"")</f>
        <v>9062.15</v>
      </c>
      <c r="G790">
        <f>IFERROR(VLOOKUP(A790,'N Index Datas(원본)'!$K$2:$L$4600,2,0),"")</f>
        <v>2155.6799999999998</v>
      </c>
    </row>
    <row r="791" spans="1:7" ht="17.25" thickBot="1" x14ac:dyDescent="0.35">
      <c r="A791" s="37">
        <v>37706</v>
      </c>
      <c r="B791">
        <v>70.58</v>
      </c>
      <c r="C791">
        <v>869.95</v>
      </c>
      <c r="D791">
        <v>8351.92</v>
      </c>
      <c r="E791">
        <v>2172.64</v>
      </c>
      <c r="F791">
        <f>IFERROR(VLOOKUP(A791,'N Index Datas(원본)'!$I$2:$J$4600,2,0),"")</f>
        <v>9047.09</v>
      </c>
      <c r="G791">
        <f>IFERROR(VLOOKUP(A791,'N Index Datas(원본)'!$K$2:$L$4600,2,0),"")</f>
        <v>2178.6</v>
      </c>
    </row>
    <row r="792" spans="1:7" ht="17.25" thickBot="1" x14ac:dyDescent="0.35">
      <c r="A792" s="37">
        <v>37707</v>
      </c>
      <c r="B792">
        <v>69.819999999999993</v>
      </c>
      <c r="C792">
        <v>868.52</v>
      </c>
      <c r="D792">
        <v>8368.67</v>
      </c>
      <c r="E792">
        <v>2132.5100000000002</v>
      </c>
      <c r="F792">
        <f>IFERROR(VLOOKUP(A792,'N Index Datas(원본)'!$I$2:$J$4600,2,0),"")</f>
        <v>8872.32</v>
      </c>
      <c r="G792">
        <f>IFERROR(VLOOKUP(A792,'N Index Datas(원본)'!$K$2:$L$4600,2,0),"")</f>
        <v>2179.14</v>
      </c>
    </row>
    <row r="793" spans="1:7" ht="17.25" thickBot="1" x14ac:dyDescent="0.35">
      <c r="A793" s="37">
        <v>37708</v>
      </c>
      <c r="B793">
        <v>70.77</v>
      </c>
      <c r="C793">
        <v>863.5</v>
      </c>
      <c r="D793">
        <v>8280.16</v>
      </c>
      <c r="E793">
        <v>2132.11</v>
      </c>
      <c r="F793">
        <f>IFERROR(VLOOKUP(A793,'N Index Datas(원본)'!$I$2:$J$4600,2,0),"")</f>
        <v>8863.36</v>
      </c>
      <c r="G793">
        <f>IFERROR(VLOOKUP(A793,'N Index Datas(원본)'!$K$2:$L$4600,2,0),"")</f>
        <v>2232.0300000000002</v>
      </c>
    </row>
    <row r="794" spans="1:7" ht="17.25" thickBot="1" x14ac:dyDescent="0.35">
      <c r="A794" s="37">
        <v>37711</v>
      </c>
      <c r="B794">
        <v>68.05</v>
      </c>
      <c r="C794">
        <v>848.18</v>
      </c>
      <c r="D794">
        <v>7972.71</v>
      </c>
      <c r="E794">
        <v>2036.86</v>
      </c>
      <c r="F794">
        <f>IFERROR(VLOOKUP(A794,'N Index Datas(원본)'!$I$2:$J$4600,2,0),"")</f>
        <v>8634.4500000000007</v>
      </c>
      <c r="G794">
        <f>IFERROR(VLOOKUP(A794,'N Index Datas(원본)'!$K$2:$L$4600,2,0),"")</f>
        <v>2187.04</v>
      </c>
    </row>
    <row r="795" spans="1:7" ht="17.25" thickBot="1" x14ac:dyDescent="0.35">
      <c r="A795" s="37">
        <v>37712</v>
      </c>
      <c r="B795">
        <v>68.400000000000006</v>
      </c>
      <c r="C795">
        <v>858.48</v>
      </c>
      <c r="D795">
        <v>7986.72</v>
      </c>
      <c r="E795">
        <v>2067.23</v>
      </c>
      <c r="F795">
        <f>IFERROR(VLOOKUP(A795,'N Index Datas(원본)'!$I$2:$J$4600,2,0),"")</f>
        <v>8596.89</v>
      </c>
      <c r="G795">
        <f>IFERROR(VLOOKUP(A795,'N Index Datas(원본)'!$K$2:$L$4600,2,0),"")</f>
        <v>2191.6999999999998</v>
      </c>
    </row>
    <row r="796" spans="1:7" ht="17.25" thickBot="1" x14ac:dyDescent="0.35">
      <c r="A796" s="37">
        <v>37713</v>
      </c>
      <c r="B796">
        <v>69</v>
      </c>
      <c r="C796">
        <v>880.9</v>
      </c>
      <c r="D796">
        <v>8069.85</v>
      </c>
      <c r="E796">
        <v>2160.23</v>
      </c>
      <c r="F796">
        <f>IFERROR(VLOOKUP(A796,'N Index Datas(원본)'!$I$2:$J$4600,2,0),"")</f>
        <v>8706.19</v>
      </c>
      <c r="G796">
        <f>IFERROR(VLOOKUP(A796,'N Index Datas(원본)'!$K$2:$L$4600,2,0),"")</f>
        <v>2200.23</v>
      </c>
    </row>
    <row r="797" spans="1:7" ht="17.25" thickBot="1" x14ac:dyDescent="0.35">
      <c r="A797" s="37">
        <v>37714</v>
      </c>
      <c r="B797">
        <v>69.28</v>
      </c>
      <c r="C797">
        <v>876.45</v>
      </c>
      <c r="D797">
        <v>8017.75</v>
      </c>
      <c r="E797">
        <v>2182.9699999999998</v>
      </c>
      <c r="F797">
        <f>IFERROR(VLOOKUP(A797,'N Index Datas(원본)'!$I$2:$J$4600,2,0),"")</f>
        <v>8648.16</v>
      </c>
      <c r="G797">
        <f>IFERROR(VLOOKUP(A797,'N Index Datas(원본)'!$K$2:$L$4600,2,0),"")</f>
        <v>2187.77</v>
      </c>
    </row>
    <row r="798" spans="1:7" ht="17.25" thickBot="1" x14ac:dyDescent="0.35">
      <c r="A798" s="37">
        <v>37715</v>
      </c>
      <c r="B798">
        <v>70.989999999999995</v>
      </c>
      <c r="C798">
        <v>878.85</v>
      </c>
      <c r="D798">
        <v>8074.12</v>
      </c>
      <c r="E798">
        <v>2223.17</v>
      </c>
      <c r="F798">
        <f>IFERROR(VLOOKUP(A798,'N Index Datas(원본)'!$I$2:$J$4600,2,0),"")</f>
        <v>8822.4500000000007</v>
      </c>
      <c r="G798">
        <f>IFERROR(VLOOKUP(A798,'N Index Datas(원본)'!$K$2:$L$4600,2,0),"")</f>
        <v>2196.1999999999998</v>
      </c>
    </row>
    <row r="799" spans="1:7" ht="17.25" thickBot="1" x14ac:dyDescent="0.35">
      <c r="A799" s="37">
        <v>37718</v>
      </c>
      <c r="B799">
        <v>74.63</v>
      </c>
      <c r="C799">
        <v>879.93</v>
      </c>
      <c r="D799">
        <v>8249.98</v>
      </c>
      <c r="E799">
        <v>2314.54</v>
      </c>
      <c r="F799">
        <f>IFERROR(VLOOKUP(A799,'N Index Datas(원본)'!$I$2:$J$4600,2,0),"")</f>
        <v>8962.2099999999991</v>
      </c>
      <c r="G799">
        <f>IFERROR(VLOOKUP(A799,'N Index Datas(원본)'!$K$2:$L$4600,2,0),"")</f>
        <v>2199.85</v>
      </c>
    </row>
    <row r="800" spans="1:7" ht="17.25" thickBot="1" x14ac:dyDescent="0.35">
      <c r="A800" s="37">
        <v>37719</v>
      </c>
      <c r="B800">
        <v>74.83</v>
      </c>
      <c r="C800">
        <v>878.29</v>
      </c>
      <c r="D800">
        <v>8131.41</v>
      </c>
      <c r="E800">
        <v>2282.2399999999998</v>
      </c>
      <c r="F800">
        <f>IFERROR(VLOOKUP(A800,'N Index Datas(원본)'!$I$2:$J$4600,2,0),"")</f>
        <v>8806.66</v>
      </c>
      <c r="G800">
        <f>IFERROR(VLOOKUP(A800,'N Index Datas(원본)'!$K$2:$L$4600,2,0),"")</f>
        <v>2186.7199999999998</v>
      </c>
    </row>
    <row r="801" spans="1:7" ht="17.25" thickBot="1" x14ac:dyDescent="0.35">
      <c r="A801" s="37">
        <v>37720</v>
      </c>
      <c r="B801">
        <v>72.45</v>
      </c>
      <c r="C801">
        <v>865.99</v>
      </c>
      <c r="D801">
        <v>8057.61</v>
      </c>
      <c r="E801">
        <v>2279.52</v>
      </c>
      <c r="F801">
        <f>IFERROR(VLOOKUP(A801,'N Index Datas(원본)'!$I$2:$J$4600,2,0),"")</f>
        <v>8636.85</v>
      </c>
      <c r="G801">
        <f>IFERROR(VLOOKUP(A801,'N Index Datas(원본)'!$K$2:$L$4600,2,0),"")</f>
        <v>2173.21</v>
      </c>
    </row>
    <row r="802" spans="1:7" ht="17.25" thickBot="1" x14ac:dyDescent="0.35">
      <c r="A802" s="37">
        <v>37721</v>
      </c>
      <c r="B802">
        <v>73.56</v>
      </c>
      <c r="C802">
        <v>871.58</v>
      </c>
      <c r="D802">
        <v>7980.12</v>
      </c>
      <c r="E802">
        <v>2222.4</v>
      </c>
      <c r="F802">
        <f>IFERROR(VLOOKUP(A802,'N Index Datas(원본)'!$I$2:$J$4600,2,0),"")</f>
        <v>8625.7199999999993</v>
      </c>
      <c r="G802">
        <f>IFERROR(VLOOKUP(A802,'N Index Datas(원본)'!$K$2:$L$4600,2,0),"")</f>
        <v>2179.38</v>
      </c>
    </row>
    <row r="803" spans="1:7" ht="17.25" thickBot="1" x14ac:dyDescent="0.35">
      <c r="A803" s="37">
        <v>37722</v>
      </c>
      <c r="B803">
        <v>74.22</v>
      </c>
      <c r="C803">
        <v>868.3</v>
      </c>
      <c r="D803">
        <v>7816.49</v>
      </c>
      <c r="E803">
        <v>2247.4699999999998</v>
      </c>
      <c r="F803">
        <f>IFERROR(VLOOKUP(A803,'N Index Datas(원본)'!$I$2:$J$4600,2,0),"")</f>
        <v>8645.65</v>
      </c>
      <c r="G803">
        <f>IFERROR(VLOOKUP(A803,'N Index Datas(원본)'!$K$2:$L$4600,2,0),"")</f>
        <v>2194.36</v>
      </c>
    </row>
    <row r="804" spans="1:7" ht="17.25" thickBot="1" x14ac:dyDescent="0.35">
      <c r="A804" s="37">
        <v>37725</v>
      </c>
      <c r="B804">
        <v>75.75</v>
      </c>
      <c r="C804">
        <v>885.23</v>
      </c>
      <c r="D804">
        <v>7752.1</v>
      </c>
      <c r="E804">
        <v>2273.96</v>
      </c>
      <c r="F804">
        <f>IFERROR(VLOOKUP(A804,'N Index Datas(원본)'!$I$2:$J$4600,2,0),"")</f>
        <v>8533.5499999999993</v>
      </c>
      <c r="G804">
        <f>IFERROR(VLOOKUP(A804,'N Index Datas(원본)'!$K$2:$L$4600,2,0),"")</f>
        <v>2176.73</v>
      </c>
    </row>
    <row r="805" spans="1:7" ht="17.25" thickBot="1" x14ac:dyDescent="0.35">
      <c r="A805" s="37">
        <v>37726</v>
      </c>
      <c r="B805">
        <v>77.13</v>
      </c>
      <c r="C805">
        <v>890.81</v>
      </c>
      <c r="D805">
        <v>7838.83</v>
      </c>
      <c r="E805">
        <v>2317.7199999999998</v>
      </c>
      <c r="F805">
        <f>IFERROR(VLOOKUP(A805,'N Index Datas(원본)'!$I$2:$J$4600,2,0),"")</f>
        <v>8632.1</v>
      </c>
      <c r="G805">
        <f>IFERROR(VLOOKUP(A805,'N Index Datas(원본)'!$K$2:$L$4600,2,0),"")</f>
        <v>2180.21</v>
      </c>
    </row>
    <row r="806" spans="1:7" ht="17.25" thickBot="1" x14ac:dyDescent="0.35">
      <c r="A806" s="37">
        <v>37727</v>
      </c>
      <c r="B806">
        <v>79.260000000000005</v>
      </c>
      <c r="C806">
        <v>879.91</v>
      </c>
      <c r="D806">
        <v>7879.49</v>
      </c>
      <c r="E806">
        <v>2294.9499999999998</v>
      </c>
      <c r="F806">
        <f>IFERROR(VLOOKUP(A806,'N Index Datas(원본)'!$I$2:$J$4600,2,0),"")</f>
        <v>8675.14</v>
      </c>
      <c r="G806">
        <f>IFERROR(VLOOKUP(A806,'N Index Datas(원본)'!$K$2:$L$4600,2,0),"")</f>
        <v>2194.27</v>
      </c>
    </row>
    <row r="807" spans="1:7" ht="17.25" thickBot="1" x14ac:dyDescent="0.35">
      <c r="A807" s="37">
        <v>37728</v>
      </c>
      <c r="B807">
        <v>78.11</v>
      </c>
      <c r="C807">
        <v>893.58</v>
      </c>
      <c r="D807">
        <v>7821.9</v>
      </c>
      <c r="E807">
        <v>2324.27</v>
      </c>
      <c r="F807">
        <f>IFERROR(VLOOKUP(A807,'N Index Datas(원본)'!$I$2:$J$4600,2,0),"")</f>
        <v>8579.14</v>
      </c>
      <c r="G807">
        <f>IFERROR(VLOOKUP(A807,'N Index Datas(원본)'!$K$2:$L$4600,2,0),"")</f>
        <v>2192.4699999999998</v>
      </c>
    </row>
    <row r="808" spans="1:7" ht="17.25" thickBot="1" x14ac:dyDescent="0.35">
      <c r="A808" s="37">
        <v>37729</v>
      </c>
      <c r="B808">
        <v>79.67</v>
      </c>
      <c r="C808">
        <v>893.58</v>
      </c>
      <c r="D808">
        <v>7874.51</v>
      </c>
      <c r="E808">
        <v>2324.27</v>
      </c>
      <c r="F808">
        <v>8579.14</v>
      </c>
      <c r="G808">
        <v>2192.4699999999998</v>
      </c>
    </row>
    <row r="809" spans="1:7" ht="17.25" thickBot="1" x14ac:dyDescent="0.35">
      <c r="A809" s="37">
        <v>37732</v>
      </c>
      <c r="B809">
        <v>79.06</v>
      </c>
      <c r="C809">
        <v>892.01</v>
      </c>
      <c r="D809">
        <v>7969.08</v>
      </c>
      <c r="E809">
        <v>2324.27</v>
      </c>
      <c r="F809">
        <v>8579.14</v>
      </c>
      <c r="G809">
        <v>2192.4699999999998</v>
      </c>
    </row>
    <row r="810" spans="1:7" ht="17.25" thickBot="1" x14ac:dyDescent="0.35">
      <c r="A810" s="37">
        <v>37733</v>
      </c>
      <c r="B810">
        <v>76.709999999999994</v>
      </c>
      <c r="C810">
        <v>911.37</v>
      </c>
      <c r="D810">
        <v>7790.46</v>
      </c>
      <c r="E810">
        <v>2343.59</v>
      </c>
      <c r="F810">
        <f>IFERROR(VLOOKUP(A810,'N Index Datas(원본)'!$I$2:$J$4600,2,0),"")</f>
        <v>8571.91</v>
      </c>
      <c r="G810">
        <f>IFERROR(VLOOKUP(A810,'N Index Datas(원본)'!$K$2:$L$4600,2,0),"")</f>
        <v>2162.2199999999998</v>
      </c>
    </row>
    <row r="811" spans="1:7" ht="17.25" thickBot="1" x14ac:dyDescent="0.35">
      <c r="A811" s="37">
        <v>37734</v>
      </c>
      <c r="B811">
        <v>76.06</v>
      </c>
      <c r="C811">
        <v>919.02</v>
      </c>
      <c r="D811">
        <v>7793.38</v>
      </c>
      <c r="E811">
        <v>2365.9699999999998</v>
      </c>
      <c r="F811">
        <f>IFERROR(VLOOKUP(A811,'N Index Datas(원본)'!$I$2:$J$4600,2,0),"")</f>
        <v>8519.6</v>
      </c>
      <c r="G811">
        <f>IFERROR(VLOOKUP(A811,'N Index Datas(원본)'!$K$2:$L$4600,2,0),"")</f>
        <v>2081.9299999999998</v>
      </c>
    </row>
    <row r="812" spans="1:7" ht="17.25" thickBot="1" x14ac:dyDescent="0.35">
      <c r="A812" s="37">
        <v>37735</v>
      </c>
      <c r="B812">
        <v>74.790000000000006</v>
      </c>
      <c r="C812">
        <v>911.43</v>
      </c>
      <c r="D812">
        <v>7854.57</v>
      </c>
      <c r="E812">
        <v>2310.87</v>
      </c>
      <c r="F812">
        <f>IFERROR(VLOOKUP(A812,'N Index Datas(원본)'!$I$2:$J$4600,2,0),"")</f>
        <v>8442.11</v>
      </c>
      <c r="G812">
        <f>IFERROR(VLOOKUP(A812,'N Index Datas(원본)'!$K$2:$L$4600,2,0),"")</f>
        <v>2071.91</v>
      </c>
    </row>
    <row r="813" spans="1:7" ht="17.25" thickBot="1" x14ac:dyDescent="0.35">
      <c r="A813" s="37">
        <v>37736</v>
      </c>
      <c r="B813">
        <v>72.069999999999993</v>
      </c>
      <c r="C813">
        <v>898.81</v>
      </c>
      <c r="D813">
        <v>7699.5</v>
      </c>
      <c r="E813">
        <v>2271.92</v>
      </c>
      <c r="F813">
        <f>IFERROR(VLOOKUP(A813,'N Index Datas(원본)'!$I$2:$J$4600,2,0),"")</f>
        <v>8409.01</v>
      </c>
      <c r="G813">
        <f>IFERROR(VLOOKUP(A813,'N Index Datas(원본)'!$K$2:$L$4600,2,0),"")</f>
        <v>2088.17</v>
      </c>
    </row>
    <row r="814" spans="1:7" ht="17.25" thickBot="1" x14ac:dyDescent="0.35">
      <c r="A814" s="37">
        <v>37739</v>
      </c>
      <c r="B814">
        <v>72.41</v>
      </c>
      <c r="C814">
        <v>914.84</v>
      </c>
      <c r="D814">
        <v>7607.88</v>
      </c>
      <c r="E814">
        <v>2344.02</v>
      </c>
      <c r="F814">
        <f>IFERROR(VLOOKUP(A814,'N Index Datas(원본)'!$I$2:$J$4600,2,0),"")</f>
        <v>8435.0400000000009</v>
      </c>
      <c r="G814">
        <f>IFERROR(VLOOKUP(A814,'N Index Datas(원본)'!$K$2:$L$4600,2,0),"")</f>
        <v>2133.41</v>
      </c>
    </row>
    <row r="815" spans="1:7" ht="17.25" thickBot="1" x14ac:dyDescent="0.35">
      <c r="A815" s="37">
        <v>37740</v>
      </c>
      <c r="B815">
        <v>76.150000000000006</v>
      </c>
      <c r="C815">
        <v>917.84</v>
      </c>
      <c r="D815">
        <v>7607.88</v>
      </c>
      <c r="E815">
        <v>2322.27</v>
      </c>
      <c r="F815">
        <f>IFERROR(VLOOKUP(A815,'N Index Datas(원본)'!$I$2:$J$4600,2,0),"")</f>
        <v>8744.2199999999993</v>
      </c>
      <c r="G815">
        <f>IFERROR(VLOOKUP(A815,'N Index Datas(원본)'!$K$2:$L$4600,2,0),"")</f>
        <v>2205.0300000000002</v>
      </c>
    </row>
    <row r="816" spans="1:7" ht="17.25" thickBot="1" x14ac:dyDescent="0.35">
      <c r="A816" s="37">
        <v>37741</v>
      </c>
      <c r="B816">
        <v>76.45</v>
      </c>
      <c r="C816">
        <v>916.92</v>
      </c>
      <c r="D816">
        <v>7831.42</v>
      </c>
      <c r="E816">
        <v>2324.23</v>
      </c>
      <c r="F816">
        <f>IFERROR(VLOOKUP(A816,'N Index Datas(원본)'!$I$2:$J$4600,2,0),"")</f>
        <v>8717.2199999999993</v>
      </c>
      <c r="G816">
        <f>IFERROR(VLOOKUP(A816,'N Index Datas(원본)'!$K$2:$L$4600,2,0),"")</f>
        <v>2204.85</v>
      </c>
    </row>
    <row r="817" spans="1:7" ht="17.25" thickBot="1" x14ac:dyDescent="0.35">
      <c r="A817" s="37">
        <v>37743</v>
      </c>
      <c r="B817">
        <v>76.12</v>
      </c>
      <c r="C817">
        <v>930.08</v>
      </c>
      <c r="D817">
        <v>7907.19</v>
      </c>
      <c r="E817">
        <v>2321.9</v>
      </c>
      <c r="F817">
        <f>IFERROR(VLOOKUP(A817,'N Index Datas(원본)'!$I$2:$J$4600,2,0),"")</f>
        <v>8808.18</v>
      </c>
      <c r="G817">
        <f>IFERROR(VLOOKUP(A817,'N Index Datas(원본)'!$K$2:$L$4600,2,0),"")</f>
        <v>2199.6</v>
      </c>
    </row>
    <row r="818" spans="1:7" ht="17.25" thickBot="1" x14ac:dyDescent="0.35">
      <c r="A818" s="37">
        <v>37747</v>
      </c>
      <c r="B818">
        <v>77.010000000000005</v>
      </c>
      <c r="C818">
        <v>934.39</v>
      </c>
      <c r="D818">
        <v>8083.56</v>
      </c>
      <c r="E818">
        <v>2389.6999999999998</v>
      </c>
      <c r="F818">
        <f>IFERROR(VLOOKUP(A818,'N Index Datas(원본)'!$I$2:$J$4600,2,0),"")</f>
        <v>8889.2199999999993</v>
      </c>
      <c r="G818">
        <f>IFERROR(VLOOKUP(A818,'N Index Datas(원본)'!$K$2:$L$4600,2,0),"")</f>
        <v>2202.36</v>
      </c>
    </row>
    <row r="819" spans="1:7" ht="17.25" thickBot="1" x14ac:dyDescent="0.35">
      <c r="A819" s="37">
        <v>37748</v>
      </c>
      <c r="B819">
        <v>78.849999999999994</v>
      </c>
      <c r="C819">
        <v>929.62</v>
      </c>
      <c r="D819">
        <v>8109.77</v>
      </c>
      <c r="E819">
        <v>2357.14</v>
      </c>
      <c r="F819">
        <f>IFERROR(VLOOKUP(A819,'N Index Datas(원본)'!$I$2:$J$4600,2,0),"")</f>
        <v>8901.0499999999993</v>
      </c>
      <c r="G819">
        <f>IFERROR(VLOOKUP(A819,'N Index Datas(원본)'!$K$2:$L$4600,2,0),"")</f>
        <v>2191.0100000000002</v>
      </c>
    </row>
    <row r="820" spans="1:7" ht="17.25" thickBot="1" x14ac:dyDescent="0.35">
      <c r="A820" s="37">
        <v>37750</v>
      </c>
      <c r="B820">
        <v>78.900000000000006</v>
      </c>
      <c r="C820">
        <v>933.41</v>
      </c>
      <c r="D820">
        <v>8152.16</v>
      </c>
      <c r="E820">
        <v>2314.1</v>
      </c>
      <c r="F820">
        <f>IFERROR(VLOOKUP(A820,'N Index Datas(원본)'!$I$2:$J$4600,2,0),"")</f>
        <v>9084.16</v>
      </c>
      <c r="G820">
        <f>IFERROR(VLOOKUP(A820,'N Index Datas(원본)'!$K$2:$L$4600,2,0),"")</f>
        <v>2153.79</v>
      </c>
    </row>
    <row r="821" spans="1:7" ht="17.25" thickBot="1" x14ac:dyDescent="0.35">
      <c r="A821" s="37">
        <v>37753</v>
      </c>
      <c r="B821">
        <v>80.45</v>
      </c>
      <c r="C821">
        <v>945.11</v>
      </c>
      <c r="D821">
        <v>8221.1200000000008</v>
      </c>
      <c r="E821">
        <v>2318</v>
      </c>
      <c r="F821">
        <f>IFERROR(VLOOKUP(A821,'N Index Datas(원본)'!$I$2:$J$4600,2,0),"")</f>
        <v>9155.57</v>
      </c>
      <c r="G821">
        <f>IFERROR(VLOOKUP(A821,'N Index Datas(원본)'!$K$2:$L$4600,2,0),"")</f>
        <v>2192.0700000000002</v>
      </c>
    </row>
    <row r="822" spans="1:7" ht="17.25" thickBot="1" x14ac:dyDescent="0.35">
      <c r="A822" s="37">
        <v>37754</v>
      </c>
      <c r="B822">
        <v>78.19</v>
      </c>
      <c r="C822">
        <v>942.3</v>
      </c>
      <c r="D822">
        <v>8190.26</v>
      </c>
      <c r="E822">
        <v>2312.9</v>
      </c>
      <c r="F822">
        <f>IFERROR(VLOOKUP(A822,'N Index Datas(원본)'!$I$2:$J$4600,2,0),"")</f>
        <v>9119.0400000000009</v>
      </c>
      <c r="G822">
        <f>IFERROR(VLOOKUP(A822,'N Index Datas(원본)'!$K$2:$L$4600,2,0),"")</f>
        <v>2209.91</v>
      </c>
    </row>
    <row r="823" spans="1:7" ht="17.25" thickBot="1" x14ac:dyDescent="0.35">
      <c r="A823" s="37">
        <v>37755</v>
      </c>
      <c r="B823">
        <v>77.569999999999993</v>
      </c>
      <c r="C823">
        <v>939.28</v>
      </c>
      <c r="D823">
        <v>8244.91</v>
      </c>
      <c r="E823">
        <v>2309.9299999999998</v>
      </c>
      <c r="F823">
        <f>IFERROR(VLOOKUP(A823,'N Index Datas(원본)'!$I$2:$J$4600,2,0),"")</f>
        <v>9103.69</v>
      </c>
      <c r="G823">
        <f>IFERROR(VLOOKUP(A823,'N Index Datas(원본)'!$K$2:$L$4600,2,0),"")</f>
        <v>2206.87</v>
      </c>
    </row>
    <row r="824" spans="1:7" ht="17.25" thickBot="1" x14ac:dyDescent="0.35">
      <c r="A824" s="37">
        <v>37756</v>
      </c>
      <c r="B824">
        <v>78.8</v>
      </c>
      <c r="C824">
        <v>946.66</v>
      </c>
      <c r="D824">
        <v>8123.4</v>
      </c>
      <c r="E824">
        <v>2344.0100000000002</v>
      </c>
      <c r="F824">
        <f>IFERROR(VLOOKUP(A824,'N Index Datas(원본)'!$I$2:$J$4600,2,0),"")</f>
        <v>9126.07</v>
      </c>
      <c r="G824">
        <f>IFERROR(VLOOKUP(A824,'N Index Datas(원본)'!$K$2:$L$4600,2,0),"")</f>
        <v>2218.94</v>
      </c>
    </row>
    <row r="825" spans="1:7" ht="17.25" thickBot="1" x14ac:dyDescent="0.35">
      <c r="A825" s="37">
        <v>37757</v>
      </c>
      <c r="B825">
        <v>77.56</v>
      </c>
      <c r="C825">
        <v>944.3</v>
      </c>
      <c r="D825">
        <v>8117.29</v>
      </c>
      <c r="E825">
        <v>2349.13</v>
      </c>
      <c r="F825">
        <f>IFERROR(VLOOKUP(A825,'N Index Datas(원본)'!$I$2:$J$4600,2,0),"")</f>
        <v>9093.18</v>
      </c>
      <c r="G825">
        <f>IFERROR(VLOOKUP(A825,'N Index Datas(원본)'!$K$2:$L$4600,2,0),"")</f>
        <v>2221.08</v>
      </c>
    </row>
    <row r="826" spans="1:7" ht="17.25" thickBot="1" x14ac:dyDescent="0.35">
      <c r="A826" s="37">
        <v>37760</v>
      </c>
      <c r="B826">
        <v>75.63</v>
      </c>
      <c r="C826">
        <v>920.77</v>
      </c>
      <c r="D826">
        <v>8039.13</v>
      </c>
      <c r="E826">
        <v>2248.0300000000002</v>
      </c>
      <c r="F826">
        <f>IFERROR(VLOOKUP(A826,'N Index Datas(원본)'!$I$2:$J$4600,2,0),"")</f>
        <v>9087.3700000000008</v>
      </c>
      <c r="G826">
        <f>IFERROR(VLOOKUP(A826,'N Index Datas(원본)'!$K$2:$L$4600,2,0),"")</f>
        <v>2244.17</v>
      </c>
    </row>
    <row r="827" spans="1:7" ht="17.25" thickBot="1" x14ac:dyDescent="0.35">
      <c r="A827" s="37">
        <v>37761</v>
      </c>
      <c r="B827">
        <v>76.400000000000006</v>
      </c>
      <c r="C827">
        <v>919.73</v>
      </c>
      <c r="D827">
        <v>8059.48</v>
      </c>
      <c r="E827">
        <v>2249.06</v>
      </c>
      <c r="F827">
        <f>IFERROR(VLOOKUP(A827,'N Index Datas(원본)'!$I$2:$J$4600,2,0),"")</f>
        <v>9050.4</v>
      </c>
      <c r="G827">
        <f>IFERROR(VLOOKUP(A827,'N Index Datas(원본)'!$K$2:$L$4600,2,0),"")</f>
        <v>2255.69</v>
      </c>
    </row>
    <row r="828" spans="1:7" ht="17.25" thickBot="1" x14ac:dyDescent="0.35">
      <c r="A828" s="37">
        <v>37762</v>
      </c>
      <c r="B828">
        <v>76.16</v>
      </c>
      <c r="C828">
        <v>923.42</v>
      </c>
      <c r="D828">
        <v>8018.51</v>
      </c>
      <c r="E828">
        <v>2229.4299999999998</v>
      </c>
      <c r="F828">
        <f>IFERROR(VLOOKUP(A828,'N Index Datas(원본)'!$I$2:$J$4600,2,0),"")</f>
        <v>9059.7999999999993</v>
      </c>
      <c r="G828">
        <f>IFERROR(VLOOKUP(A828,'N Index Datas(원본)'!$K$2:$L$4600,2,0),"")</f>
        <v>2325.3000000000002</v>
      </c>
    </row>
    <row r="829" spans="1:7" ht="17.25" thickBot="1" x14ac:dyDescent="0.35">
      <c r="A829" s="37">
        <v>37763</v>
      </c>
      <c r="B829">
        <v>75.430000000000007</v>
      </c>
      <c r="C829">
        <v>931.87</v>
      </c>
      <c r="D829">
        <v>8051.66</v>
      </c>
      <c r="E829">
        <v>2261.98</v>
      </c>
      <c r="F829">
        <f>IFERROR(VLOOKUP(A829,'N Index Datas(원본)'!$I$2:$J$4600,2,0),"")</f>
        <v>9131.49</v>
      </c>
      <c r="G829">
        <f>IFERROR(VLOOKUP(A829,'N Index Datas(원본)'!$K$2:$L$4600,2,0),"")</f>
        <v>2397.9899999999998</v>
      </c>
    </row>
    <row r="830" spans="1:7" ht="17.25" thickBot="1" x14ac:dyDescent="0.35">
      <c r="A830" s="37">
        <v>37764</v>
      </c>
      <c r="B830">
        <v>77.56</v>
      </c>
      <c r="C830">
        <v>933.22</v>
      </c>
      <c r="D830">
        <v>8184.76</v>
      </c>
      <c r="E830">
        <v>2246.58</v>
      </c>
      <c r="F830">
        <f>IFERROR(VLOOKUP(A830,'N Index Datas(원본)'!$I$2:$J$4600,2,0),"")</f>
        <v>9303.73</v>
      </c>
      <c r="G830">
        <f>IFERROR(VLOOKUP(A830,'N Index Datas(원본)'!$K$2:$L$4600,2,0),"")</f>
        <v>2397.63</v>
      </c>
    </row>
    <row r="831" spans="1:7" ht="17.25" thickBot="1" x14ac:dyDescent="0.35">
      <c r="A831" s="37">
        <v>37767</v>
      </c>
      <c r="B831">
        <v>78.39</v>
      </c>
      <c r="C831">
        <v>933.22</v>
      </c>
      <c r="D831">
        <v>8227.32</v>
      </c>
      <c r="E831">
        <v>2242.16</v>
      </c>
      <c r="F831">
        <f>IFERROR(VLOOKUP(A831,'N Index Datas(원본)'!$I$2:$J$4600,2,0),"")</f>
        <v>9492.7099999999991</v>
      </c>
      <c r="G831">
        <f>IFERROR(VLOOKUP(A831,'N Index Datas(원본)'!$K$2:$L$4600,2,0),"")</f>
        <v>2504.81</v>
      </c>
    </row>
    <row r="832" spans="1:7" ht="17.25" thickBot="1" x14ac:dyDescent="0.35">
      <c r="A832" s="37">
        <v>37768</v>
      </c>
      <c r="B832">
        <v>77.94</v>
      </c>
      <c r="C832">
        <v>951.48</v>
      </c>
      <c r="D832">
        <v>8120.24</v>
      </c>
      <c r="E832">
        <v>2259.35</v>
      </c>
      <c r="F832">
        <f>IFERROR(VLOOKUP(A832,'N Index Datas(원본)'!$I$2:$J$4600,2,0),"")</f>
        <v>9420.81</v>
      </c>
      <c r="G832">
        <f>IFERROR(VLOOKUP(A832,'N Index Datas(원본)'!$K$2:$L$4600,2,0),"")</f>
        <v>2457.59</v>
      </c>
    </row>
    <row r="833" spans="1:7" ht="17.25" thickBot="1" x14ac:dyDescent="0.35">
      <c r="A833" s="37">
        <v>37769</v>
      </c>
      <c r="B833">
        <v>79.819999999999993</v>
      </c>
      <c r="C833">
        <v>953.22</v>
      </c>
      <c r="D833">
        <v>8234.18</v>
      </c>
      <c r="E833">
        <v>2309.33</v>
      </c>
      <c r="F833">
        <f>IFERROR(VLOOKUP(A833,'N Index Datas(원본)'!$I$2:$J$4600,2,0),"")</f>
        <v>9510.6200000000008</v>
      </c>
      <c r="G833">
        <f>IFERROR(VLOOKUP(A833,'N Index Datas(원본)'!$K$2:$L$4600,2,0),"")</f>
        <v>2474.5100000000002</v>
      </c>
    </row>
    <row r="834" spans="1:7" ht="17.25" thickBot="1" x14ac:dyDescent="0.35">
      <c r="A834" s="37">
        <v>37770</v>
      </c>
      <c r="B834">
        <v>80.400000000000006</v>
      </c>
      <c r="C834">
        <v>949.64</v>
      </c>
      <c r="D834">
        <v>8375.36</v>
      </c>
      <c r="E834">
        <v>2310.83</v>
      </c>
      <c r="F834">
        <f>IFERROR(VLOOKUP(A834,'N Index Datas(원본)'!$I$2:$J$4600,2,0),"")</f>
        <v>9508.5499999999993</v>
      </c>
      <c r="G834">
        <f>IFERROR(VLOOKUP(A834,'N Index Datas(원본)'!$K$2:$L$4600,2,0),"")</f>
        <v>2441.1999999999998</v>
      </c>
    </row>
    <row r="835" spans="1:7" ht="17.25" thickBot="1" x14ac:dyDescent="0.35">
      <c r="A835" s="37">
        <v>37771</v>
      </c>
      <c r="B835">
        <v>80.53</v>
      </c>
      <c r="C835">
        <v>963.59</v>
      </c>
      <c r="D835">
        <v>8424.51</v>
      </c>
      <c r="E835">
        <v>2330.06</v>
      </c>
      <c r="F835">
        <f>IFERROR(VLOOKUP(A835,'N Index Datas(원본)'!$I$2:$J$4600,2,0),"")</f>
        <v>9487.3799999999992</v>
      </c>
      <c r="G835">
        <f>IFERROR(VLOOKUP(A835,'N Index Datas(원본)'!$K$2:$L$4600,2,0),"")</f>
        <v>2460.23</v>
      </c>
    </row>
    <row r="836" spans="1:7" ht="17.25" thickBot="1" x14ac:dyDescent="0.35">
      <c r="A836" s="37">
        <v>37774</v>
      </c>
      <c r="B836">
        <v>82.55</v>
      </c>
      <c r="C836">
        <v>967</v>
      </c>
      <c r="D836">
        <v>8547.17</v>
      </c>
      <c r="E836">
        <v>2379.39</v>
      </c>
      <c r="F836">
        <f>IFERROR(VLOOKUP(A836,'N Index Datas(원본)'!$I$2:$J$4600,2,0),"")</f>
        <v>9637.5300000000007</v>
      </c>
      <c r="G836">
        <f>IFERROR(VLOOKUP(A836,'N Index Datas(원본)'!$K$2:$L$4600,2,0),"")</f>
        <v>2517.5700000000002</v>
      </c>
    </row>
    <row r="837" spans="1:7" ht="17.25" thickBot="1" x14ac:dyDescent="0.35">
      <c r="A837" s="37">
        <v>37775</v>
      </c>
      <c r="B837">
        <v>80.95</v>
      </c>
      <c r="C837">
        <v>971.56</v>
      </c>
      <c r="D837">
        <v>8564.49</v>
      </c>
      <c r="E837">
        <v>2366.31</v>
      </c>
      <c r="F837">
        <f>IFERROR(VLOOKUP(A837,'N Index Datas(원본)'!$I$2:$J$4600,2,0),"")</f>
        <v>9662.82</v>
      </c>
      <c r="G837">
        <f>IFERROR(VLOOKUP(A837,'N Index Datas(원본)'!$K$2:$L$4600,2,0),"")</f>
        <v>2510.19</v>
      </c>
    </row>
    <row r="838" spans="1:7" ht="17.25" thickBot="1" x14ac:dyDescent="0.35">
      <c r="A838" s="37">
        <v>37776</v>
      </c>
      <c r="B838">
        <v>81.400000000000006</v>
      </c>
      <c r="C838">
        <v>986.24</v>
      </c>
      <c r="D838">
        <v>8557.86</v>
      </c>
      <c r="E838">
        <v>2394.79</v>
      </c>
      <c r="F838">
        <v>9662.82</v>
      </c>
      <c r="G838">
        <v>2510.19</v>
      </c>
    </row>
    <row r="839" spans="1:7" ht="17.25" thickBot="1" x14ac:dyDescent="0.35">
      <c r="A839" s="37">
        <v>37777</v>
      </c>
      <c r="B839">
        <v>81.739999999999995</v>
      </c>
      <c r="C839">
        <v>990.14</v>
      </c>
      <c r="D839">
        <v>8657.23</v>
      </c>
      <c r="E839">
        <v>2365.7600000000002</v>
      </c>
      <c r="F839">
        <f>IFERROR(VLOOKUP(A839,'N Index Datas(원본)'!$I$2:$J$4600,2,0),"")</f>
        <v>9639.01</v>
      </c>
      <c r="G839">
        <f>IFERROR(VLOOKUP(A839,'N Index Datas(원본)'!$K$2:$L$4600,2,0),"")</f>
        <v>2516.1999999999998</v>
      </c>
    </row>
    <row r="840" spans="1:7" ht="17.25" thickBot="1" x14ac:dyDescent="0.35">
      <c r="A840" s="37">
        <v>37781</v>
      </c>
      <c r="B840">
        <v>82.86</v>
      </c>
      <c r="C840">
        <v>975.93</v>
      </c>
      <c r="D840">
        <v>8822.73</v>
      </c>
      <c r="E840">
        <v>2388.5500000000002</v>
      </c>
      <c r="F840">
        <f>IFERROR(VLOOKUP(A840,'N Index Datas(원본)'!$I$2:$J$4600,2,0),"")</f>
        <v>9733.51</v>
      </c>
      <c r="G840">
        <f>IFERROR(VLOOKUP(A840,'N Index Datas(원본)'!$K$2:$L$4600,2,0),"")</f>
        <v>2552.12</v>
      </c>
    </row>
    <row r="841" spans="1:7" ht="17.25" thickBot="1" x14ac:dyDescent="0.35">
      <c r="A841" s="37">
        <v>37782</v>
      </c>
      <c r="B841">
        <v>82.77</v>
      </c>
      <c r="C841">
        <v>984.84</v>
      </c>
      <c r="D841">
        <v>8789.09</v>
      </c>
      <c r="E841">
        <v>2410.5500000000002</v>
      </c>
      <c r="F841">
        <f>IFERROR(VLOOKUP(A841,'N Index Datas(원본)'!$I$2:$J$4600,2,0),"")</f>
        <v>9703.7199999999993</v>
      </c>
      <c r="G841">
        <f>IFERROR(VLOOKUP(A841,'N Index Datas(원본)'!$K$2:$L$4600,2,0),"")</f>
        <v>2533.81</v>
      </c>
    </row>
    <row r="842" spans="1:7" ht="17.25" thickBot="1" x14ac:dyDescent="0.35">
      <c r="A842" s="37">
        <v>37783</v>
      </c>
      <c r="B842">
        <v>82.93</v>
      </c>
      <c r="C842">
        <v>997.48</v>
      </c>
      <c r="D842">
        <v>8890.2999999999993</v>
      </c>
      <c r="E842">
        <v>2452.4</v>
      </c>
      <c r="F842">
        <f>IFERROR(VLOOKUP(A842,'N Index Datas(원본)'!$I$2:$J$4600,2,0),"")</f>
        <v>9662.06</v>
      </c>
      <c r="G842">
        <f>IFERROR(VLOOKUP(A842,'N Index Datas(원본)'!$K$2:$L$4600,2,0),"")</f>
        <v>2549</v>
      </c>
    </row>
    <row r="843" spans="1:7" ht="17.25" thickBot="1" x14ac:dyDescent="0.35">
      <c r="A843" s="37">
        <v>37784</v>
      </c>
      <c r="B843">
        <v>83.82</v>
      </c>
      <c r="C843">
        <v>998.51</v>
      </c>
      <c r="D843">
        <v>8918.6</v>
      </c>
      <c r="E843">
        <v>2479.91</v>
      </c>
      <c r="F843">
        <f>IFERROR(VLOOKUP(A843,'N Index Datas(원본)'!$I$2:$J$4600,2,0),"")</f>
        <v>9736.84</v>
      </c>
      <c r="G843">
        <f>IFERROR(VLOOKUP(A843,'N Index Datas(원본)'!$K$2:$L$4600,2,0),"")</f>
        <v>2623.41</v>
      </c>
    </row>
    <row r="844" spans="1:7" ht="17.25" thickBot="1" x14ac:dyDescent="0.35">
      <c r="A844" s="37">
        <v>37785</v>
      </c>
      <c r="B844">
        <v>84.79</v>
      </c>
      <c r="C844">
        <v>988.61</v>
      </c>
      <c r="D844">
        <v>8980.64</v>
      </c>
      <c r="E844">
        <v>2440.3200000000002</v>
      </c>
      <c r="F844">
        <f>IFERROR(VLOOKUP(A844,'N Index Datas(원본)'!$I$2:$J$4600,2,0),"")</f>
        <v>9855.64</v>
      </c>
      <c r="G844">
        <f>IFERROR(VLOOKUP(A844,'N Index Datas(원본)'!$K$2:$L$4600,2,0),"")</f>
        <v>2692.81</v>
      </c>
    </row>
    <row r="845" spans="1:7" ht="17.25" thickBot="1" x14ac:dyDescent="0.35">
      <c r="A845" s="37">
        <v>37788</v>
      </c>
      <c r="B845">
        <v>83.72</v>
      </c>
      <c r="C845">
        <v>1010.74</v>
      </c>
      <c r="D845">
        <v>8839.83</v>
      </c>
      <c r="E845">
        <v>2492.2800000000002</v>
      </c>
      <c r="F845">
        <f>IFERROR(VLOOKUP(A845,'N Index Datas(원본)'!$I$2:$J$4600,2,0),"")</f>
        <v>9862.2800000000007</v>
      </c>
      <c r="G845">
        <f>IFERROR(VLOOKUP(A845,'N Index Datas(원본)'!$K$2:$L$4600,2,0),"")</f>
        <v>2658.98</v>
      </c>
    </row>
    <row r="846" spans="1:7" ht="17.25" thickBot="1" x14ac:dyDescent="0.35">
      <c r="A846" s="37">
        <v>37789</v>
      </c>
      <c r="B846">
        <v>85.92</v>
      </c>
      <c r="C846">
        <v>1011.66</v>
      </c>
      <c r="D846">
        <v>9033</v>
      </c>
      <c r="E846">
        <v>2505.9899999999998</v>
      </c>
      <c r="F846">
        <f>IFERROR(VLOOKUP(A846,'N Index Datas(원본)'!$I$2:$J$4600,2,0),"")</f>
        <v>10030.370000000001</v>
      </c>
      <c r="G846">
        <f>IFERROR(VLOOKUP(A846,'N Index Datas(원본)'!$K$2:$L$4600,2,0),"")</f>
        <v>2673.86</v>
      </c>
    </row>
    <row r="847" spans="1:7" ht="17.25" thickBot="1" x14ac:dyDescent="0.35">
      <c r="A847" s="37">
        <v>37790</v>
      </c>
      <c r="B847">
        <v>86.04</v>
      </c>
      <c r="C847">
        <v>1010.09</v>
      </c>
      <c r="D847">
        <v>9092.9699999999993</v>
      </c>
      <c r="E847">
        <v>2527.44</v>
      </c>
      <c r="F847">
        <f>IFERROR(VLOOKUP(A847,'N Index Datas(원본)'!$I$2:$J$4600,2,0),"")</f>
        <v>9970.2999999999993</v>
      </c>
      <c r="G847">
        <f>IFERROR(VLOOKUP(A847,'N Index Datas(원본)'!$K$2:$L$4600,2,0),"")</f>
        <v>2655.28</v>
      </c>
    </row>
    <row r="848" spans="1:7" ht="17.25" thickBot="1" x14ac:dyDescent="0.35">
      <c r="A848" s="37">
        <v>37791</v>
      </c>
      <c r="B848">
        <v>88.11</v>
      </c>
      <c r="C848">
        <v>994.7</v>
      </c>
      <c r="D848">
        <v>9110.51</v>
      </c>
      <c r="E848">
        <v>2491.9899999999998</v>
      </c>
      <c r="F848">
        <f>IFERROR(VLOOKUP(A848,'N Index Datas(원본)'!$I$2:$J$4600,2,0),"")</f>
        <v>9980.11</v>
      </c>
      <c r="G848">
        <f>IFERROR(VLOOKUP(A848,'N Index Datas(원본)'!$K$2:$L$4600,2,0),"")</f>
        <v>2688</v>
      </c>
    </row>
    <row r="849" spans="1:7" ht="17.25" thickBot="1" x14ac:dyDescent="0.35">
      <c r="A849" s="37">
        <v>37792</v>
      </c>
      <c r="B849">
        <v>87.55</v>
      </c>
      <c r="C849">
        <v>995.69</v>
      </c>
      <c r="D849">
        <v>9120.39</v>
      </c>
      <c r="E849">
        <v>2515.33</v>
      </c>
      <c r="F849">
        <f>IFERROR(VLOOKUP(A849,'N Index Datas(원본)'!$I$2:$J$4600,2,0),"")</f>
        <v>9930.31</v>
      </c>
      <c r="G849">
        <f>IFERROR(VLOOKUP(A849,'N Index Datas(원본)'!$K$2:$L$4600,2,0),"")</f>
        <v>2717.08</v>
      </c>
    </row>
    <row r="850" spans="1:7" ht="17.25" thickBot="1" x14ac:dyDescent="0.35">
      <c r="A850" s="37">
        <v>37795</v>
      </c>
      <c r="B850">
        <v>86.06</v>
      </c>
      <c r="C850">
        <v>981.64</v>
      </c>
      <c r="D850">
        <v>9137.14</v>
      </c>
      <c r="E850">
        <v>2450.5700000000002</v>
      </c>
      <c r="F850">
        <f>IFERROR(VLOOKUP(A850,'N Index Datas(원본)'!$I$2:$J$4600,2,0),"")</f>
        <v>9734.2900000000009</v>
      </c>
      <c r="G850">
        <f>IFERROR(VLOOKUP(A850,'N Index Datas(원본)'!$K$2:$L$4600,2,0),"")</f>
        <v>2690.65</v>
      </c>
    </row>
    <row r="851" spans="1:7" ht="17.25" thickBot="1" x14ac:dyDescent="0.35">
      <c r="A851" s="37">
        <v>37796</v>
      </c>
      <c r="B851">
        <v>84.67</v>
      </c>
      <c r="C851">
        <v>983.45</v>
      </c>
      <c r="D851">
        <v>8919.26</v>
      </c>
      <c r="E851">
        <v>2446.7800000000002</v>
      </c>
      <c r="F851">
        <f>IFERROR(VLOOKUP(A851,'N Index Datas(원본)'!$I$2:$J$4600,2,0),"")</f>
        <v>9629.35</v>
      </c>
      <c r="G851">
        <f>IFERROR(VLOOKUP(A851,'N Index Datas(원본)'!$K$2:$L$4600,2,0),"")</f>
        <v>2677.54</v>
      </c>
    </row>
    <row r="852" spans="1:7" ht="17.25" thickBot="1" x14ac:dyDescent="0.35">
      <c r="A852" s="37">
        <v>37797</v>
      </c>
      <c r="B852">
        <v>86.04</v>
      </c>
      <c r="C852">
        <v>975.32</v>
      </c>
      <c r="D852">
        <v>8932.26</v>
      </c>
      <c r="E852">
        <v>2453.73</v>
      </c>
      <c r="F852">
        <f>IFERROR(VLOOKUP(A852,'N Index Datas(원본)'!$I$2:$J$4600,2,0),"")</f>
        <v>9628.99</v>
      </c>
      <c r="G852">
        <f>IFERROR(VLOOKUP(A852,'N Index Datas(원본)'!$K$2:$L$4600,2,0),"")</f>
        <v>2723.87</v>
      </c>
    </row>
    <row r="853" spans="1:7" ht="17.25" thickBot="1" x14ac:dyDescent="0.35">
      <c r="A853" s="37">
        <v>37798</v>
      </c>
      <c r="B853">
        <v>86.37</v>
      </c>
      <c r="C853">
        <v>985.82</v>
      </c>
      <c r="D853">
        <v>8923.41</v>
      </c>
      <c r="E853">
        <v>2452.86</v>
      </c>
      <c r="F853">
        <f>IFERROR(VLOOKUP(A853,'N Index Datas(원본)'!$I$2:$J$4600,2,0),"")</f>
        <v>9606.11</v>
      </c>
      <c r="G853">
        <f>IFERROR(VLOOKUP(A853,'N Index Datas(원본)'!$K$2:$L$4600,2,0),"")</f>
        <v>2727.39</v>
      </c>
    </row>
    <row r="854" spans="1:7" ht="17.25" thickBot="1" x14ac:dyDescent="0.35">
      <c r="A854" s="37">
        <v>37799</v>
      </c>
      <c r="B854">
        <v>86.53</v>
      </c>
      <c r="C854">
        <v>976.22</v>
      </c>
      <c r="D854">
        <v>9104.06</v>
      </c>
      <c r="E854">
        <v>2453.4899999999998</v>
      </c>
      <c r="F854">
        <f>IFERROR(VLOOKUP(A854,'N Index Datas(원본)'!$I$2:$J$4600,2,0),"")</f>
        <v>9657.2099999999991</v>
      </c>
      <c r="G854">
        <f>IFERROR(VLOOKUP(A854,'N Index Datas(원본)'!$K$2:$L$4600,2,0),"")</f>
        <v>2749.69</v>
      </c>
    </row>
    <row r="855" spans="1:7" ht="17.25" thickBot="1" x14ac:dyDescent="0.35">
      <c r="A855" s="37">
        <v>37802</v>
      </c>
      <c r="B855">
        <v>85.47</v>
      </c>
      <c r="C855">
        <v>974.5</v>
      </c>
      <c r="D855">
        <v>9083.11</v>
      </c>
      <c r="E855">
        <v>2419.5100000000002</v>
      </c>
      <c r="F855">
        <f>IFERROR(VLOOKUP(A855,'N Index Datas(원본)'!$I$2:$J$4600,2,0),"")</f>
        <v>9577.1200000000008</v>
      </c>
      <c r="G855">
        <f>IFERROR(VLOOKUP(A855,'N Index Datas(원본)'!$K$2:$L$4600,2,0),"")</f>
        <v>2726.43</v>
      </c>
    </row>
    <row r="856" spans="1:7" ht="17.25" thickBot="1" x14ac:dyDescent="0.35">
      <c r="A856" s="37">
        <v>37803</v>
      </c>
      <c r="B856">
        <v>86.15</v>
      </c>
      <c r="C856">
        <v>982.32</v>
      </c>
      <c r="D856">
        <v>9278.49</v>
      </c>
      <c r="E856">
        <v>2366.86</v>
      </c>
      <c r="F856">
        <v>9577.1200000000008</v>
      </c>
      <c r="G856">
        <v>2726.43</v>
      </c>
    </row>
    <row r="857" spans="1:7" ht="17.25" thickBot="1" x14ac:dyDescent="0.35">
      <c r="A857" s="37">
        <v>37804</v>
      </c>
      <c r="B857">
        <v>87.61</v>
      </c>
      <c r="C857">
        <v>993.75</v>
      </c>
      <c r="D857">
        <v>9592.24</v>
      </c>
      <c r="E857">
        <v>2420.35</v>
      </c>
      <c r="F857">
        <f>IFERROR(VLOOKUP(A857,'N Index Datas(원본)'!$I$2:$J$4600,2,0),"")</f>
        <v>9602.6200000000008</v>
      </c>
      <c r="G857">
        <f>IFERROR(VLOOKUP(A857,'N Index Datas(원본)'!$K$2:$L$4600,2,0),"")</f>
        <v>2683.16</v>
      </c>
    </row>
    <row r="858" spans="1:7" ht="17.25" thickBot="1" x14ac:dyDescent="0.35">
      <c r="A858" s="37">
        <v>37805</v>
      </c>
      <c r="B858">
        <v>87.73</v>
      </c>
      <c r="C858">
        <v>985.7</v>
      </c>
      <c r="D858">
        <v>9624.7999999999993</v>
      </c>
      <c r="E858">
        <v>2421.64</v>
      </c>
      <c r="F858">
        <f>IFERROR(VLOOKUP(A858,'N Index Datas(원본)'!$I$2:$J$4600,2,0),"")</f>
        <v>9646.1</v>
      </c>
      <c r="G858">
        <f>IFERROR(VLOOKUP(A858,'N Index Datas(원본)'!$K$2:$L$4600,2,0),"")</f>
        <v>2710.98</v>
      </c>
    </row>
    <row r="859" spans="1:7" ht="17.25" thickBot="1" x14ac:dyDescent="0.35">
      <c r="A859" s="37">
        <v>37806</v>
      </c>
      <c r="B859">
        <v>88.59</v>
      </c>
      <c r="C859">
        <v>985.7</v>
      </c>
      <c r="D859">
        <v>9547.73</v>
      </c>
      <c r="E859">
        <v>2408.1799999999998</v>
      </c>
      <c r="F859">
        <f>IFERROR(VLOOKUP(A859,'N Index Datas(원본)'!$I$2:$J$4600,2,0),"")</f>
        <v>9636.81</v>
      </c>
      <c r="G859">
        <f>IFERROR(VLOOKUP(A859,'N Index Datas(원본)'!$K$2:$L$4600,2,0),"")</f>
        <v>2683.76</v>
      </c>
    </row>
    <row r="860" spans="1:7" ht="17.25" thickBot="1" x14ac:dyDescent="0.35">
      <c r="A860" s="37">
        <v>37809</v>
      </c>
      <c r="B860">
        <v>90.07</v>
      </c>
      <c r="C860">
        <v>1004.42</v>
      </c>
      <c r="D860">
        <v>9795.16</v>
      </c>
      <c r="E860">
        <v>2486.0100000000002</v>
      </c>
      <c r="F860">
        <f>IFERROR(VLOOKUP(A860,'N Index Datas(원본)'!$I$2:$J$4600,2,0),"")</f>
        <v>9892.4</v>
      </c>
      <c r="G860">
        <f>IFERROR(VLOOKUP(A860,'N Index Datas(원본)'!$K$2:$L$4600,2,0),"")</f>
        <v>2775.28</v>
      </c>
    </row>
    <row r="861" spans="1:7" ht="17.25" thickBot="1" x14ac:dyDescent="0.35">
      <c r="A861" s="37">
        <v>37810</v>
      </c>
      <c r="B861">
        <v>90.69</v>
      </c>
      <c r="C861">
        <v>1007.84</v>
      </c>
      <c r="D861">
        <v>9898.7199999999993</v>
      </c>
      <c r="E861">
        <v>2492.73</v>
      </c>
      <c r="F861">
        <f>IFERROR(VLOOKUP(A861,'N Index Datas(원본)'!$I$2:$J$4600,2,0),"")</f>
        <v>9992.8700000000008</v>
      </c>
      <c r="G861">
        <f>IFERROR(VLOOKUP(A861,'N Index Datas(원본)'!$K$2:$L$4600,2,0),"")</f>
        <v>2804.42</v>
      </c>
    </row>
    <row r="862" spans="1:7" ht="17.25" thickBot="1" x14ac:dyDescent="0.35">
      <c r="A862" s="37">
        <v>37811</v>
      </c>
      <c r="B862">
        <v>90.28</v>
      </c>
      <c r="C862">
        <v>1002.21</v>
      </c>
      <c r="D862">
        <v>9990.9500000000007</v>
      </c>
      <c r="E862">
        <v>2473.62</v>
      </c>
      <c r="F862">
        <f>IFERROR(VLOOKUP(A862,'N Index Datas(원본)'!$I$2:$J$4600,2,0),"")</f>
        <v>10027.41</v>
      </c>
      <c r="G862">
        <f>IFERROR(VLOOKUP(A862,'N Index Datas(원본)'!$K$2:$L$4600,2,0),"")</f>
        <v>2925.95</v>
      </c>
    </row>
    <row r="863" spans="1:7" ht="17.25" thickBot="1" x14ac:dyDescent="0.35">
      <c r="A863" s="37">
        <v>37812</v>
      </c>
      <c r="B863">
        <v>89.61</v>
      </c>
      <c r="C863">
        <v>988.7</v>
      </c>
      <c r="D863">
        <v>9955.6200000000008</v>
      </c>
      <c r="E863">
        <v>2441.9</v>
      </c>
      <c r="F863">
        <f>IFERROR(VLOOKUP(A863,'N Index Datas(원본)'!$I$2:$J$4600,2,0),"")</f>
        <v>9983.31</v>
      </c>
      <c r="G863">
        <f>IFERROR(VLOOKUP(A863,'N Index Datas(원본)'!$K$2:$L$4600,2,0),"")</f>
        <v>2908.71</v>
      </c>
    </row>
    <row r="864" spans="1:7" ht="17.25" thickBot="1" x14ac:dyDescent="0.35">
      <c r="A864" s="37">
        <v>37813</v>
      </c>
      <c r="B864">
        <v>90.15</v>
      </c>
      <c r="C864">
        <v>998.14</v>
      </c>
      <c r="D864">
        <v>9635.35</v>
      </c>
      <c r="E864">
        <v>2477.7199999999998</v>
      </c>
      <c r="F864">
        <f>IFERROR(VLOOKUP(A864,'N Index Datas(원본)'!$I$2:$J$4600,2,0),"")</f>
        <v>9911.5</v>
      </c>
      <c r="G864">
        <f>IFERROR(VLOOKUP(A864,'N Index Datas(원본)'!$K$2:$L$4600,2,0),"")</f>
        <v>2895.19</v>
      </c>
    </row>
    <row r="865" spans="1:7" ht="17.25" thickBot="1" x14ac:dyDescent="0.35">
      <c r="A865" s="37">
        <v>37816</v>
      </c>
      <c r="B865">
        <v>92.32</v>
      </c>
      <c r="C865">
        <v>1003.86</v>
      </c>
      <c r="D865">
        <v>9755.6299999999992</v>
      </c>
      <c r="E865">
        <v>2517.88</v>
      </c>
      <c r="F865">
        <f>IFERROR(VLOOKUP(A865,'N Index Datas(원본)'!$I$2:$J$4600,2,0),"")</f>
        <v>10122.4</v>
      </c>
      <c r="G865">
        <f>IFERROR(VLOOKUP(A865,'N Index Datas(원본)'!$K$2:$L$4600,2,0),"")</f>
        <v>2982.4</v>
      </c>
    </row>
    <row r="866" spans="1:7" ht="17.25" thickBot="1" x14ac:dyDescent="0.35">
      <c r="A866" s="37">
        <v>37817</v>
      </c>
      <c r="B866">
        <v>91.41</v>
      </c>
      <c r="C866">
        <v>1000.42</v>
      </c>
      <c r="D866">
        <v>9751</v>
      </c>
      <c r="E866">
        <v>2503.36</v>
      </c>
      <c r="F866">
        <f>IFERROR(VLOOKUP(A866,'N Index Datas(원본)'!$I$2:$J$4600,2,0),"")</f>
        <v>10135.549999999999</v>
      </c>
      <c r="G866">
        <f>IFERROR(VLOOKUP(A866,'N Index Datas(원본)'!$K$2:$L$4600,2,0),"")</f>
        <v>3008.77</v>
      </c>
    </row>
    <row r="867" spans="1:7" ht="17.25" thickBot="1" x14ac:dyDescent="0.35">
      <c r="A867" s="37">
        <v>37818</v>
      </c>
      <c r="B867">
        <v>91.9</v>
      </c>
      <c r="C867">
        <v>994</v>
      </c>
      <c r="D867">
        <v>9735.9699999999993</v>
      </c>
      <c r="E867">
        <v>2487.9899999999998</v>
      </c>
      <c r="F867">
        <f>IFERROR(VLOOKUP(A867,'N Index Datas(원본)'!$I$2:$J$4600,2,0),"")</f>
        <v>10207.17</v>
      </c>
      <c r="G867">
        <f>IFERROR(VLOOKUP(A867,'N Index Datas(원본)'!$K$2:$L$4600,2,0),"")</f>
        <v>3035.73</v>
      </c>
    </row>
    <row r="868" spans="1:7" ht="17.25" thickBot="1" x14ac:dyDescent="0.35">
      <c r="A868" s="37">
        <v>37820</v>
      </c>
      <c r="B868">
        <v>89.63</v>
      </c>
      <c r="C868">
        <v>993.32</v>
      </c>
      <c r="D868">
        <v>9527.73</v>
      </c>
      <c r="E868">
        <v>2458.92</v>
      </c>
      <c r="F868">
        <f>IFERROR(VLOOKUP(A868,'N Index Datas(원본)'!$I$2:$J$4600,2,0),"")</f>
        <v>10140.84</v>
      </c>
      <c r="G868">
        <f>IFERROR(VLOOKUP(A868,'N Index Datas(원본)'!$K$2:$L$4600,2,0),"")</f>
        <v>2983.66</v>
      </c>
    </row>
    <row r="869" spans="1:7" ht="17.25" thickBot="1" x14ac:dyDescent="0.35">
      <c r="A869" s="37">
        <v>37823</v>
      </c>
      <c r="B869">
        <v>88.88</v>
      </c>
      <c r="C869">
        <v>978.8</v>
      </c>
      <c r="D869">
        <v>9527.73</v>
      </c>
      <c r="E869">
        <v>2419.81</v>
      </c>
      <c r="F869">
        <f>IFERROR(VLOOKUP(A869,'N Index Datas(원본)'!$I$2:$J$4600,2,0),"")</f>
        <v>10102.86</v>
      </c>
      <c r="G869">
        <f>IFERROR(VLOOKUP(A869,'N Index Datas(원본)'!$K$2:$L$4600,2,0),"")</f>
        <v>2992.12</v>
      </c>
    </row>
    <row r="870" spans="1:7" ht="17.25" thickBot="1" x14ac:dyDescent="0.35">
      <c r="A870" s="37">
        <v>37824</v>
      </c>
      <c r="B870">
        <v>89.8</v>
      </c>
      <c r="C870">
        <v>988.11</v>
      </c>
      <c r="D870">
        <v>9485.9699999999993</v>
      </c>
      <c r="E870">
        <v>2436.88</v>
      </c>
      <c r="F870">
        <f>IFERROR(VLOOKUP(A870,'N Index Datas(원본)'!$I$2:$J$4600,2,0),"")</f>
        <v>10008.709999999999</v>
      </c>
      <c r="G870">
        <f>IFERROR(VLOOKUP(A870,'N Index Datas(원본)'!$K$2:$L$4600,2,0),"")</f>
        <v>2933.12</v>
      </c>
    </row>
    <row r="871" spans="1:7" ht="17.25" thickBot="1" x14ac:dyDescent="0.35">
      <c r="A871" s="37">
        <v>37825</v>
      </c>
      <c r="B871">
        <v>89.21</v>
      </c>
      <c r="C871">
        <v>988.61</v>
      </c>
      <c r="D871">
        <v>9615.34</v>
      </c>
      <c r="E871">
        <v>2429.0700000000002</v>
      </c>
      <c r="F871">
        <f>IFERROR(VLOOKUP(A871,'N Index Datas(원본)'!$I$2:$J$4600,2,0),"")</f>
        <v>9900.56</v>
      </c>
      <c r="G871">
        <f>IFERROR(VLOOKUP(A871,'N Index Datas(원본)'!$K$2:$L$4600,2,0),"")</f>
        <v>2823.99</v>
      </c>
    </row>
    <row r="872" spans="1:7" ht="17.25" thickBot="1" x14ac:dyDescent="0.35">
      <c r="A872" s="37">
        <v>37826</v>
      </c>
      <c r="B872">
        <v>90.11</v>
      </c>
      <c r="C872">
        <v>981.6</v>
      </c>
      <c r="D872">
        <v>9671</v>
      </c>
      <c r="E872">
        <v>2480.87</v>
      </c>
      <c r="F872">
        <f>IFERROR(VLOOKUP(A872,'N Index Datas(원본)'!$I$2:$J$4600,2,0),"")</f>
        <v>9923.14</v>
      </c>
      <c r="G872">
        <f>IFERROR(VLOOKUP(A872,'N Index Datas(원본)'!$K$2:$L$4600,2,0),"")</f>
        <v>2849.16</v>
      </c>
    </row>
    <row r="873" spans="1:7" ht="17.25" thickBot="1" x14ac:dyDescent="0.35">
      <c r="A873" s="37">
        <v>37827</v>
      </c>
      <c r="B873">
        <v>90.34</v>
      </c>
      <c r="C873">
        <v>998.68</v>
      </c>
      <c r="D873">
        <v>9648.01</v>
      </c>
      <c r="E873">
        <v>2442.13</v>
      </c>
      <c r="F873">
        <f>IFERROR(VLOOKUP(A873,'N Index Datas(원본)'!$I$2:$J$4600,2,0),"")</f>
        <v>9939.2000000000007</v>
      </c>
      <c r="G873">
        <f>IFERROR(VLOOKUP(A873,'N Index Datas(원본)'!$K$2:$L$4600,2,0),"")</f>
        <v>2863.32</v>
      </c>
    </row>
    <row r="874" spans="1:7" ht="17.25" thickBot="1" x14ac:dyDescent="0.35">
      <c r="A874" s="37">
        <v>37830</v>
      </c>
      <c r="B874">
        <v>92.06</v>
      </c>
      <c r="C874">
        <v>996.52</v>
      </c>
      <c r="D874">
        <v>9839.91</v>
      </c>
      <c r="E874">
        <v>2486.7600000000002</v>
      </c>
      <c r="F874">
        <f>IFERROR(VLOOKUP(A874,'N Index Datas(원본)'!$I$2:$J$4600,2,0),"")</f>
        <v>10134.879999999999</v>
      </c>
      <c r="G874">
        <f>IFERROR(VLOOKUP(A874,'N Index Datas(원본)'!$K$2:$L$4600,2,0),"")</f>
        <v>2958.19</v>
      </c>
    </row>
    <row r="875" spans="1:7" ht="17.25" thickBot="1" x14ac:dyDescent="0.35">
      <c r="A875" s="37">
        <v>37831</v>
      </c>
      <c r="B875">
        <v>92.73</v>
      </c>
      <c r="C875">
        <v>989.28</v>
      </c>
      <c r="D875">
        <v>9834.31</v>
      </c>
      <c r="E875">
        <v>2470.41</v>
      </c>
      <c r="F875">
        <f>IFERROR(VLOOKUP(A875,'N Index Datas(원본)'!$I$2:$J$4600,2,0),"")</f>
        <v>10198.6</v>
      </c>
      <c r="G875">
        <f>IFERROR(VLOOKUP(A875,'N Index Datas(원본)'!$K$2:$L$4600,2,0),"")</f>
        <v>3017.81</v>
      </c>
    </row>
    <row r="876" spans="1:7" ht="17.25" thickBot="1" x14ac:dyDescent="0.35">
      <c r="A876" s="37">
        <v>37832</v>
      </c>
      <c r="B876">
        <v>91.56</v>
      </c>
      <c r="C876">
        <v>987.49</v>
      </c>
      <c r="D876">
        <v>9632.66</v>
      </c>
      <c r="E876">
        <v>2483.9</v>
      </c>
      <c r="F876">
        <f>IFERROR(VLOOKUP(A876,'N Index Datas(원본)'!$I$2:$J$4600,2,0),"")</f>
        <v>10121.219999999999</v>
      </c>
      <c r="G876">
        <f>IFERROR(VLOOKUP(A876,'N Index Datas(원본)'!$K$2:$L$4600,2,0),"")</f>
        <v>2979.84</v>
      </c>
    </row>
    <row r="877" spans="1:7" ht="17.25" thickBot="1" x14ac:dyDescent="0.35">
      <c r="A877" s="37">
        <v>37833</v>
      </c>
      <c r="B877">
        <v>91.52</v>
      </c>
      <c r="C877">
        <v>990.31</v>
      </c>
      <c r="D877">
        <v>9563.2099999999991</v>
      </c>
      <c r="E877">
        <v>2519.79</v>
      </c>
      <c r="F877">
        <f>IFERROR(VLOOKUP(A877,'N Index Datas(원본)'!$I$2:$J$4600,2,0),"")</f>
        <v>10134.83</v>
      </c>
      <c r="G877">
        <f>IFERROR(VLOOKUP(A877,'N Index Datas(원본)'!$K$2:$L$4600,2,0),"")</f>
        <v>3038.89</v>
      </c>
    </row>
    <row r="878" spans="1:7" ht="17.25" thickBot="1" x14ac:dyDescent="0.35">
      <c r="A878" s="37">
        <v>37834</v>
      </c>
      <c r="B878">
        <v>93.46</v>
      </c>
      <c r="C878">
        <v>980.15</v>
      </c>
      <c r="D878">
        <v>9611.67</v>
      </c>
      <c r="E878">
        <v>2479.6999999999998</v>
      </c>
      <c r="F878">
        <f>IFERROR(VLOOKUP(A878,'N Index Datas(원본)'!$I$2:$J$4600,2,0),"")</f>
        <v>10248.6</v>
      </c>
      <c r="G878">
        <f>IFERROR(VLOOKUP(A878,'N Index Datas(원본)'!$K$2:$L$4600,2,0),"")</f>
        <v>3109.54</v>
      </c>
    </row>
    <row r="879" spans="1:7" ht="17.25" thickBot="1" x14ac:dyDescent="0.35">
      <c r="A879" s="37">
        <v>37837</v>
      </c>
      <c r="B879">
        <v>92.31</v>
      </c>
      <c r="C879">
        <v>982.82</v>
      </c>
      <c r="D879">
        <v>9452.7900000000009</v>
      </c>
      <c r="E879">
        <v>2456.2800000000002</v>
      </c>
      <c r="F879">
        <f>IFERROR(VLOOKUP(A879,'N Index Datas(원본)'!$I$2:$J$4600,2,0),"")</f>
        <v>10183.14</v>
      </c>
      <c r="G879">
        <f>IFERROR(VLOOKUP(A879,'N Index Datas(원본)'!$K$2:$L$4600,2,0),"")</f>
        <v>3182.28</v>
      </c>
    </row>
    <row r="880" spans="1:7" ht="17.25" thickBot="1" x14ac:dyDescent="0.35">
      <c r="A880" s="37">
        <v>37838</v>
      </c>
      <c r="B880">
        <v>92.76</v>
      </c>
      <c r="C880">
        <v>965.46</v>
      </c>
      <c r="D880">
        <v>9382.58</v>
      </c>
      <c r="E880">
        <v>2481.77</v>
      </c>
      <c r="F880">
        <f>IFERROR(VLOOKUP(A880,'N Index Datas(원본)'!$I$2:$J$4600,2,0),"")</f>
        <v>10177.379999999999</v>
      </c>
      <c r="G880">
        <f>IFERROR(VLOOKUP(A880,'N Index Datas(원본)'!$K$2:$L$4600,2,0),"")</f>
        <v>3143.73</v>
      </c>
    </row>
    <row r="881" spans="1:7" ht="17.25" thickBot="1" x14ac:dyDescent="0.35">
      <c r="A881" s="37">
        <v>37839</v>
      </c>
      <c r="B881">
        <v>90.84</v>
      </c>
      <c r="C881">
        <v>967.08</v>
      </c>
      <c r="D881">
        <v>9323.91</v>
      </c>
      <c r="E881">
        <v>2437.38</v>
      </c>
      <c r="F881">
        <f>IFERROR(VLOOKUP(A881,'N Index Datas(원본)'!$I$2:$J$4600,2,0),"")</f>
        <v>9987.5400000000009</v>
      </c>
      <c r="G881">
        <f>IFERROR(VLOOKUP(A881,'N Index Datas(원본)'!$K$2:$L$4600,2,0),"")</f>
        <v>3064.78</v>
      </c>
    </row>
    <row r="882" spans="1:7" ht="17.25" thickBot="1" x14ac:dyDescent="0.35">
      <c r="A882" s="37">
        <v>37840</v>
      </c>
      <c r="B882">
        <v>91.06</v>
      </c>
      <c r="C882">
        <v>974.12</v>
      </c>
      <c r="D882">
        <v>9265.56</v>
      </c>
      <c r="E882">
        <v>2436.06</v>
      </c>
      <c r="F882">
        <f>IFERROR(VLOOKUP(A882,'N Index Datas(원본)'!$I$2:$J$4600,2,0),"")</f>
        <v>9958.0499999999993</v>
      </c>
      <c r="G882">
        <f>IFERROR(VLOOKUP(A882,'N Index Datas(원본)'!$K$2:$L$4600,2,0),"")</f>
        <v>3013.67</v>
      </c>
    </row>
    <row r="883" spans="1:7" ht="17.25" thickBot="1" x14ac:dyDescent="0.35">
      <c r="A883" s="37">
        <v>37841</v>
      </c>
      <c r="B883">
        <v>90.24</v>
      </c>
      <c r="C883">
        <v>977.59</v>
      </c>
      <c r="D883">
        <v>9327.5300000000007</v>
      </c>
      <c r="E883">
        <v>2460.14</v>
      </c>
      <c r="F883">
        <f>IFERROR(VLOOKUP(A883,'N Index Datas(원본)'!$I$2:$J$4600,2,0),"")</f>
        <v>9945.2199999999993</v>
      </c>
      <c r="G883">
        <f>IFERROR(VLOOKUP(A883,'N Index Datas(원본)'!$K$2:$L$4600,2,0),"")</f>
        <v>2989.97</v>
      </c>
    </row>
    <row r="884" spans="1:7" ht="17.25" thickBot="1" x14ac:dyDescent="0.35">
      <c r="A884" s="37">
        <v>37844</v>
      </c>
      <c r="B884">
        <v>90.39</v>
      </c>
      <c r="C884">
        <v>980.59</v>
      </c>
      <c r="D884">
        <v>9487.7999999999993</v>
      </c>
      <c r="E884">
        <v>2479.06</v>
      </c>
      <c r="F884">
        <f>IFERROR(VLOOKUP(A884,'N Index Datas(원본)'!$I$2:$J$4600,2,0),"")</f>
        <v>10093.540000000001</v>
      </c>
      <c r="G884">
        <f>IFERROR(VLOOKUP(A884,'N Index Datas(원본)'!$K$2:$L$4600,2,0),"")</f>
        <v>3095.31</v>
      </c>
    </row>
    <row r="885" spans="1:7" ht="17.25" thickBot="1" x14ac:dyDescent="0.35">
      <c r="A885" s="37">
        <v>37845</v>
      </c>
      <c r="B885">
        <v>89.92</v>
      </c>
      <c r="C885">
        <v>990.35</v>
      </c>
      <c r="D885">
        <v>9564.81</v>
      </c>
      <c r="E885">
        <v>2496.58</v>
      </c>
      <c r="F885">
        <f>IFERROR(VLOOKUP(A885,'N Index Datas(원본)'!$I$2:$J$4600,2,0),"")</f>
        <v>10184.17</v>
      </c>
      <c r="G885">
        <f>IFERROR(VLOOKUP(A885,'N Index Datas(원본)'!$K$2:$L$4600,2,0),"")</f>
        <v>3145.73</v>
      </c>
    </row>
    <row r="886" spans="1:7" ht="17.25" thickBot="1" x14ac:dyDescent="0.35">
      <c r="A886" s="37">
        <v>37846</v>
      </c>
      <c r="B886">
        <v>91.46</v>
      </c>
      <c r="C886">
        <v>984.03</v>
      </c>
      <c r="D886">
        <v>9752.75</v>
      </c>
      <c r="E886">
        <v>2497.7399999999998</v>
      </c>
      <c r="F886">
        <f>IFERROR(VLOOKUP(A886,'N Index Datas(원본)'!$I$2:$J$4600,2,0),"")</f>
        <v>10301.469999999999</v>
      </c>
      <c r="G886">
        <f>IFERROR(VLOOKUP(A886,'N Index Datas(원본)'!$K$2:$L$4600,2,0),"")</f>
        <v>3167.59</v>
      </c>
    </row>
    <row r="887" spans="1:7" ht="17.25" thickBot="1" x14ac:dyDescent="0.35">
      <c r="A887" s="37">
        <v>37847</v>
      </c>
      <c r="B887">
        <v>93.38</v>
      </c>
      <c r="C887">
        <v>990.51</v>
      </c>
      <c r="D887">
        <v>9913.4699999999993</v>
      </c>
      <c r="E887">
        <v>2544.0500000000002</v>
      </c>
      <c r="F887">
        <f>IFERROR(VLOOKUP(A887,'N Index Datas(원본)'!$I$2:$J$4600,2,0),"")</f>
        <v>10374.02</v>
      </c>
      <c r="G887">
        <f>IFERROR(VLOOKUP(A887,'N Index Datas(원본)'!$K$2:$L$4600,2,0),"")</f>
        <v>3185.26</v>
      </c>
    </row>
    <row r="888" spans="1:7" ht="17.25" thickBot="1" x14ac:dyDescent="0.35">
      <c r="A888" s="37">
        <v>37851</v>
      </c>
      <c r="B888">
        <v>93.73</v>
      </c>
      <c r="C888">
        <v>999.74</v>
      </c>
      <c r="D888">
        <v>10032.969999999999</v>
      </c>
      <c r="E888">
        <v>2574</v>
      </c>
      <c r="F888">
        <f>IFERROR(VLOOKUP(A888,'N Index Datas(원본)'!$I$2:$J$4600,2,0),"")</f>
        <v>10525.04</v>
      </c>
      <c r="G888">
        <f>IFERROR(VLOOKUP(A888,'N Index Datas(원본)'!$K$2:$L$4600,2,0),"")</f>
        <v>3229.67</v>
      </c>
    </row>
    <row r="889" spans="1:7" ht="17.25" thickBot="1" x14ac:dyDescent="0.35">
      <c r="A889" s="37">
        <v>37852</v>
      </c>
      <c r="B889">
        <v>95.2</v>
      </c>
      <c r="C889">
        <v>1002.35</v>
      </c>
      <c r="D889">
        <v>10174.1</v>
      </c>
      <c r="E889">
        <v>2579.19</v>
      </c>
      <c r="F889">
        <f>IFERROR(VLOOKUP(A889,'N Index Datas(원본)'!$I$2:$J$4600,2,0),"")</f>
        <v>10509.29</v>
      </c>
      <c r="G889">
        <f>IFERROR(VLOOKUP(A889,'N Index Datas(원본)'!$K$2:$L$4600,2,0),"")</f>
        <v>3191.67</v>
      </c>
    </row>
    <row r="890" spans="1:7" ht="17.25" thickBot="1" x14ac:dyDescent="0.35">
      <c r="A890" s="37">
        <v>37853</v>
      </c>
      <c r="B890">
        <v>94.87</v>
      </c>
      <c r="C890">
        <v>1000.3</v>
      </c>
      <c r="D890">
        <v>10292.06</v>
      </c>
      <c r="E890">
        <v>2562.65</v>
      </c>
      <c r="F890">
        <f>IFERROR(VLOOKUP(A890,'N Index Datas(원본)'!$I$2:$J$4600,2,0),"")</f>
        <v>10475.33</v>
      </c>
      <c r="G890">
        <f>IFERROR(VLOOKUP(A890,'N Index Datas(원본)'!$K$2:$L$4600,2,0),"")</f>
        <v>3243.03</v>
      </c>
    </row>
    <row r="891" spans="1:7" ht="17.25" thickBot="1" x14ac:dyDescent="0.35">
      <c r="A891" s="37">
        <v>37854</v>
      </c>
      <c r="B891">
        <v>97.18</v>
      </c>
      <c r="C891">
        <v>1003.27</v>
      </c>
      <c r="D891">
        <v>10362.69</v>
      </c>
      <c r="E891">
        <v>2583.91</v>
      </c>
      <c r="F891">
        <f>IFERROR(VLOOKUP(A891,'N Index Datas(원본)'!$I$2:$J$4600,2,0),"")</f>
        <v>10643.63</v>
      </c>
      <c r="G891">
        <f>IFERROR(VLOOKUP(A891,'N Index Datas(원본)'!$K$2:$L$4600,2,0),"")</f>
        <v>3259.02</v>
      </c>
    </row>
    <row r="892" spans="1:7" ht="17.25" thickBot="1" x14ac:dyDescent="0.35">
      <c r="A892" s="37">
        <v>37855</v>
      </c>
      <c r="B892">
        <v>97.23</v>
      </c>
      <c r="C892">
        <v>993.06</v>
      </c>
      <c r="D892">
        <v>10281.17</v>
      </c>
      <c r="E892">
        <v>2593.5500000000002</v>
      </c>
      <c r="F892">
        <f>IFERROR(VLOOKUP(A892,'N Index Datas(원본)'!$I$2:$J$4600,2,0),"")</f>
        <v>10760.73</v>
      </c>
      <c r="G892">
        <f>IFERROR(VLOOKUP(A892,'N Index Datas(원본)'!$K$2:$L$4600,2,0),"")</f>
        <v>3314.98</v>
      </c>
    </row>
    <row r="893" spans="1:7" ht="17.25" thickBot="1" x14ac:dyDescent="0.35">
      <c r="A893" s="37">
        <v>37858</v>
      </c>
      <c r="B893">
        <v>97.45</v>
      </c>
      <c r="C893">
        <v>993.71</v>
      </c>
      <c r="D893">
        <v>10276.64</v>
      </c>
      <c r="E893">
        <v>2565.0300000000002</v>
      </c>
      <c r="F893">
        <f>IFERROR(VLOOKUP(A893,'N Index Datas(원본)'!$I$2:$J$4600,2,0),"")</f>
        <v>10764.22</v>
      </c>
      <c r="G893">
        <f>IFERROR(VLOOKUP(A893,'N Index Datas(원본)'!$K$2:$L$4600,2,0),"")</f>
        <v>3158.54</v>
      </c>
    </row>
    <row r="894" spans="1:7" ht="17.25" thickBot="1" x14ac:dyDescent="0.35">
      <c r="A894" s="37">
        <v>37859</v>
      </c>
      <c r="B894">
        <v>96.91</v>
      </c>
      <c r="C894">
        <v>996.73</v>
      </c>
      <c r="D894">
        <v>10332.57</v>
      </c>
      <c r="E894">
        <v>2537.14</v>
      </c>
      <c r="F894">
        <f>IFERROR(VLOOKUP(A894,'N Index Datas(원본)'!$I$2:$J$4600,2,0),"")</f>
        <v>10753.93</v>
      </c>
      <c r="G894">
        <f>IFERROR(VLOOKUP(A894,'N Index Datas(원본)'!$K$2:$L$4600,2,0),"")</f>
        <v>3102.61</v>
      </c>
    </row>
    <row r="895" spans="1:7" ht="17.25" thickBot="1" x14ac:dyDescent="0.35">
      <c r="A895" s="37">
        <v>37860</v>
      </c>
      <c r="B895">
        <v>97.64</v>
      </c>
      <c r="C895">
        <v>996.79</v>
      </c>
      <c r="D895">
        <v>10308.99</v>
      </c>
      <c r="E895">
        <v>2560.7600000000002</v>
      </c>
      <c r="F895">
        <f>IFERROR(VLOOKUP(A895,'N Index Datas(원본)'!$I$2:$J$4600,2,0),"")</f>
        <v>10678.55</v>
      </c>
      <c r="G895">
        <f>IFERROR(VLOOKUP(A895,'N Index Datas(원본)'!$K$2:$L$4600,2,0),"")</f>
        <v>3122.82</v>
      </c>
    </row>
    <row r="896" spans="1:7" ht="17.25" thickBot="1" x14ac:dyDescent="0.35">
      <c r="A896" s="37">
        <v>37861</v>
      </c>
      <c r="B896">
        <v>96.71</v>
      </c>
      <c r="C896">
        <v>1002.84</v>
      </c>
      <c r="D896">
        <v>10225.219999999999</v>
      </c>
      <c r="E896">
        <v>2575.9899999999998</v>
      </c>
      <c r="F896">
        <f>IFERROR(VLOOKUP(A896,'N Index Datas(원본)'!$I$2:$J$4600,2,0),"")</f>
        <v>10760.12</v>
      </c>
      <c r="G896">
        <f>IFERROR(VLOOKUP(A896,'N Index Datas(원본)'!$K$2:$L$4600,2,0),"")</f>
        <v>3227.63</v>
      </c>
    </row>
    <row r="897" spans="1:7" ht="17.25" thickBot="1" x14ac:dyDescent="0.35">
      <c r="A897" s="37">
        <v>37862</v>
      </c>
      <c r="B897">
        <v>97.59</v>
      </c>
      <c r="C897">
        <v>1008.01</v>
      </c>
      <c r="D897">
        <v>10343.549999999999</v>
      </c>
      <c r="E897">
        <v>2556.71</v>
      </c>
      <c r="F897">
        <f>IFERROR(VLOOKUP(A897,'N Index Datas(원본)'!$I$2:$J$4600,2,0),"")</f>
        <v>10908.99</v>
      </c>
      <c r="G897">
        <f>IFERROR(VLOOKUP(A897,'N Index Datas(원본)'!$K$2:$L$4600,2,0),"")</f>
        <v>3340.18</v>
      </c>
    </row>
    <row r="898" spans="1:7" ht="17.25" thickBot="1" x14ac:dyDescent="0.35">
      <c r="A898" s="37">
        <v>37865</v>
      </c>
      <c r="B898">
        <v>98.23</v>
      </c>
      <c r="C898">
        <v>1008.01</v>
      </c>
      <c r="D898">
        <v>10670.18</v>
      </c>
      <c r="E898">
        <v>2600.9</v>
      </c>
      <c r="F898">
        <f>IFERROR(VLOOKUP(A898,'N Index Datas(원본)'!$I$2:$J$4600,2,0),"")</f>
        <v>10903.4</v>
      </c>
      <c r="G898">
        <f>IFERROR(VLOOKUP(A898,'N Index Datas(원본)'!$K$2:$L$4600,2,0),"")</f>
        <v>3366.63</v>
      </c>
    </row>
    <row r="899" spans="1:7" ht="17.25" thickBot="1" x14ac:dyDescent="0.35">
      <c r="A899" s="37">
        <v>37866</v>
      </c>
      <c r="B899">
        <v>98.54</v>
      </c>
      <c r="C899">
        <v>1021.99</v>
      </c>
      <c r="D899">
        <v>10690.08</v>
      </c>
      <c r="E899">
        <v>2599.8000000000002</v>
      </c>
      <c r="F899">
        <f>IFERROR(VLOOKUP(A899,'N Index Datas(원본)'!$I$2:$J$4600,2,0),"")</f>
        <v>10939.94</v>
      </c>
      <c r="G899">
        <f>IFERROR(VLOOKUP(A899,'N Index Datas(원본)'!$K$2:$L$4600,2,0),"")</f>
        <v>3335.63</v>
      </c>
    </row>
    <row r="900" spans="1:7" ht="17.25" thickBot="1" x14ac:dyDescent="0.35">
      <c r="A900" s="37">
        <v>37867</v>
      </c>
      <c r="B900">
        <v>98.53</v>
      </c>
      <c r="C900">
        <v>1026.27</v>
      </c>
      <c r="D900">
        <v>10715.69</v>
      </c>
      <c r="E900">
        <v>2641.55</v>
      </c>
      <c r="F900">
        <f>IFERROR(VLOOKUP(A900,'N Index Datas(원본)'!$I$2:$J$4600,2,0),"")</f>
        <v>11102.36</v>
      </c>
      <c r="G900">
        <f>IFERROR(VLOOKUP(A900,'N Index Datas(원본)'!$K$2:$L$4600,2,0),"")</f>
        <v>3357.85</v>
      </c>
    </row>
    <row r="901" spans="1:7" ht="17.25" thickBot="1" x14ac:dyDescent="0.35">
      <c r="A901" s="37">
        <v>37868</v>
      </c>
      <c r="B901">
        <v>98.26</v>
      </c>
      <c r="C901">
        <v>1027.97</v>
      </c>
      <c r="D901">
        <v>10646.95</v>
      </c>
      <c r="E901">
        <v>2638.8</v>
      </c>
      <c r="F901">
        <f>IFERROR(VLOOKUP(A901,'N Index Datas(원본)'!$I$2:$J$4600,2,0),"")</f>
        <v>11138.62</v>
      </c>
      <c r="G901">
        <f>IFERROR(VLOOKUP(A901,'N Index Datas(원본)'!$K$2:$L$4600,2,0),"")</f>
        <v>3349.46</v>
      </c>
    </row>
    <row r="902" spans="1:7" ht="17.25" thickBot="1" x14ac:dyDescent="0.35">
      <c r="A902" s="37">
        <v>37869</v>
      </c>
      <c r="B902">
        <v>97.93</v>
      </c>
      <c r="C902">
        <v>1021.39</v>
      </c>
      <c r="D902">
        <v>10650.77</v>
      </c>
      <c r="E902">
        <v>2614.81</v>
      </c>
      <c r="F902">
        <f>IFERROR(VLOOKUP(A902,'N Index Datas(원본)'!$I$2:$J$4600,2,0),"")</f>
        <v>11170.61</v>
      </c>
      <c r="G902">
        <f>IFERROR(VLOOKUP(A902,'N Index Datas(원본)'!$K$2:$L$4600,2,0),"")</f>
        <v>3357.02</v>
      </c>
    </row>
    <row r="903" spans="1:7" ht="17.25" thickBot="1" x14ac:dyDescent="0.35">
      <c r="A903" s="37">
        <v>37872</v>
      </c>
      <c r="B903">
        <v>97.89</v>
      </c>
      <c r="C903">
        <v>1031.6400000000001</v>
      </c>
      <c r="D903">
        <v>10683.76</v>
      </c>
      <c r="E903">
        <v>2635.6</v>
      </c>
      <c r="F903">
        <f>IFERROR(VLOOKUP(A903,'N Index Datas(원본)'!$I$2:$J$4600,2,0),"")</f>
        <v>11165.28</v>
      </c>
      <c r="G903">
        <f>IFERROR(VLOOKUP(A903,'N Index Datas(원본)'!$K$2:$L$4600,2,0),"")</f>
        <v>3359.63</v>
      </c>
    </row>
    <row r="904" spans="1:7" ht="17.25" thickBot="1" x14ac:dyDescent="0.35">
      <c r="A904" s="37">
        <v>37873</v>
      </c>
      <c r="B904">
        <v>98.87</v>
      </c>
      <c r="C904">
        <v>1023.16</v>
      </c>
      <c r="D904">
        <v>10922.04</v>
      </c>
      <c r="E904">
        <v>2604.08</v>
      </c>
      <c r="F904">
        <f>IFERROR(VLOOKUP(A904,'N Index Datas(원본)'!$I$2:$J$4600,2,0),"")</f>
        <v>11046.82</v>
      </c>
      <c r="G904">
        <f>IFERROR(VLOOKUP(A904,'N Index Datas(원본)'!$K$2:$L$4600,2,0),"")</f>
        <v>3229.14</v>
      </c>
    </row>
    <row r="905" spans="1:7" ht="17.25" thickBot="1" x14ac:dyDescent="0.35">
      <c r="A905" s="37">
        <v>37879</v>
      </c>
      <c r="B905">
        <v>96.94</v>
      </c>
      <c r="C905">
        <v>1014.81</v>
      </c>
      <c r="D905">
        <v>10922.04</v>
      </c>
      <c r="E905">
        <v>2555.64</v>
      </c>
      <c r="F905">
        <f>IFERROR(VLOOKUP(A905,'N Index Datas(원본)'!$I$2:$J$4600,2,0),"")</f>
        <v>10992.73</v>
      </c>
      <c r="G905">
        <f>IFERROR(VLOOKUP(A905,'N Index Datas(원본)'!$K$2:$L$4600,2,0),"")</f>
        <v>3229.08</v>
      </c>
    </row>
    <row r="906" spans="1:7" ht="17.25" thickBot="1" x14ac:dyDescent="0.35">
      <c r="A906" s="37">
        <v>37880</v>
      </c>
      <c r="B906">
        <v>98.25</v>
      </c>
      <c r="C906">
        <v>1029.32</v>
      </c>
      <c r="D906">
        <v>10887.03</v>
      </c>
      <c r="E906">
        <v>2585.2800000000002</v>
      </c>
      <c r="F906">
        <f>IFERROR(VLOOKUP(A906,'N Index Datas(원본)'!$I$2:$J$4600,2,0),"")</f>
        <v>11071.38</v>
      </c>
      <c r="G906">
        <f>IFERROR(VLOOKUP(A906,'N Index Datas(원본)'!$K$2:$L$4600,2,0),"")</f>
        <v>3199.37</v>
      </c>
    </row>
    <row r="907" spans="1:7" ht="17.25" thickBot="1" x14ac:dyDescent="0.35">
      <c r="A907" s="37">
        <v>37881</v>
      </c>
      <c r="B907">
        <v>98.7</v>
      </c>
      <c r="C907">
        <v>1025.97</v>
      </c>
      <c r="D907">
        <v>10990.11</v>
      </c>
      <c r="E907">
        <v>2586.81</v>
      </c>
      <c r="F907">
        <f>IFERROR(VLOOKUP(A907,'N Index Datas(원본)'!$I$2:$J$4600,2,0),"")</f>
        <v>11140.05</v>
      </c>
      <c r="G907">
        <f>IFERROR(VLOOKUP(A907,'N Index Datas(원본)'!$K$2:$L$4600,2,0),"")</f>
        <v>3130.33</v>
      </c>
    </row>
    <row r="908" spans="1:7" ht="17.25" thickBot="1" x14ac:dyDescent="0.35">
      <c r="A908" s="37">
        <v>37882</v>
      </c>
      <c r="B908">
        <v>97.53</v>
      </c>
      <c r="C908">
        <v>1039.58</v>
      </c>
      <c r="D908">
        <v>11033.32</v>
      </c>
      <c r="E908">
        <v>2608.58</v>
      </c>
      <c r="F908">
        <f>IFERROR(VLOOKUP(A908,'N Index Datas(원본)'!$I$2:$J$4600,2,0),"")</f>
        <v>11069.22</v>
      </c>
      <c r="G908">
        <f>IFERROR(VLOOKUP(A908,'N Index Datas(원본)'!$K$2:$L$4600,2,0),"")</f>
        <v>3022.41</v>
      </c>
    </row>
    <row r="909" spans="1:7" ht="17.25" thickBot="1" x14ac:dyDescent="0.35">
      <c r="A909" s="37">
        <v>37883</v>
      </c>
      <c r="B909">
        <v>96.13</v>
      </c>
      <c r="C909">
        <v>1036.3</v>
      </c>
      <c r="D909">
        <v>10938.42</v>
      </c>
      <c r="E909">
        <v>2582.4699999999998</v>
      </c>
      <c r="F909">
        <f>IFERROR(VLOOKUP(A909,'N Index Datas(원본)'!$I$2:$J$4600,2,0),"")</f>
        <v>10968.42</v>
      </c>
      <c r="G909">
        <f>IFERROR(VLOOKUP(A909,'N Index Datas(원본)'!$K$2:$L$4600,2,0),"")</f>
        <v>2974.06</v>
      </c>
    </row>
    <row r="910" spans="1:7" ht="17.25" thickBot="1" x14ac:dyDescent="0.35">
      <c r="A910" s="37">
        <v>37886</v>
      </c>
      <c r="B910">
        <v>91.78</v>
      </c>
      <c r="C910">
        <v>1022.82</v>
      </c>
      <c r="D910">
        <v>10475.1</v>
      </c>
      <c r="E910">
        <v>2514.11</v>
      </c>
      <c r="F910">
        <f>IFERROR(VLOOKUP(A910,'N Index Datas(원본)'!$I$2:$J$4600,2,0),"")</f>
        <v>10873.27</v>
      </c>
      <c r="G910">
        <f>IFERROR(VLOOKUP(A910,'N Index Datas(원본)'!$K$2:$L$4600,2,0),"")</f>
        <v>2978.16</v>
      </c>
    </row>
    <row r="911" spans="1:7" ht="17.25" thickBot="1" x14ac:dyDescent="0.35">
      <c r="A911" s="37">
        <v>37887</v>
      </c>
      <c r="B911">
        <v>92.3</v>
      </c>
      <c r="C911">
        <v>1029.03</v>
      </c>
      <c r="D911">
        <v>10475.1</v>
      </c>
      <c r="E911">
        <v>2493.0300000000002</v>
      </c>
      <c r="F911">
        <f>IFERROR(VLOOKUP(A911,'N Index Datas(원본)'!$I$2:$J$4600,2,0),"")</f>
        <v>10944.36</v>
      </c>
      <c r="G911">
        <f>IFERROR(VLOOKUP(A911,'N Index Datas(원본)'!$K$2:$L$4600,2,0),"")</f>
        <v>3091.53</v>
      </c>
    </row>
    <row r="912" spans="1:7" ht="17.25" thickBot="1" x14ac:dyDescent="0.35">
      <c r="A912" s="37">
        <v>37888</v>
      </c>
      <c r="B912">
        <v>93.09</v>
      </c>
      <c r="C912">
        <v>1009.38</v>
      </c>
      <c r="D912">
        <v>10502.29</v>
      </c>
      <c r="E912">
        <v>2477.34</v>
      </c>
      <c r="F912">
        <f>IFERROR(VLOOKUP(A912,'N Index Datas(원본)'!$I$2:$J$4600,2,0),"")</f>
        <v>11295.89</v>
      </c>
      <c r="G912">
        <f>IFERROR(VLOOKUP(A912,'N Index Datas(원본)'!$K$2:$L$4600,2,0),"")</f>
        <v>3165.47</v>
      </c>
    </row>
    <row r="913" spans="1:7" ht="17.25" thickBot="1" x14ac:dyDescent="0.35">
      <c r="A913" s="37">
        <v>37889</v>
      </c>
      <c r="B913">
        <v>91.66</v>
      </c>
      <c r="C913">
        <v>1003.27</v>
      </c>
      <c r="D913">
        <v>10310.040000000001</v>
      </c>
      <c r="E913">
        <v>2465.13</v>
      </c>
      <c r="F913">
        <f>IFERROR(VLOOKUP(A913,'N Index Datas(원본)'!$I$2:$J$4600,2,0),"")</f>
        <v>11286.52</v>
      </c>
      <c r="G913">
        <f>IFERROR(VLOOKUP(A913,'N Index Datas(원본)'!$K$2:$L$4600,2,0),"")</f>
        <v>3174.14</v>
      </c>
    </row>
    <row r="914" spans="1:7" ht="17.25" thickBot="1" x14ac:dyDescent="0.35">
      <c r="A914" s="37">
        <v>37890</v>
      </c>
      <c r="B914">
        <v>89.51</v>
      </c>
      <c r="C914">
        <v>996.85</v>
      </c>
      <c r="D914">
        <v>10318.44</v>
      </c>
      <c r="E914">
        <v>2447.92</v>
      </c>
      <c r="F914">
        <f>IFERROR(VLOOKUP(A914,'N Index Datas(원본)'!$I$2:$J$4600,2,0),"")</f>
        <v>11290.15</v>
      </c>
      <c r="G914">
        <f>IFERROR(VLOOKUP(A914,'N Index Datas(원본)'!$K$2:$L$4600,2,0),"")</f>
        <v>3178.02</v>
      </c>
    </row>
    <row r="915" spans="1:7" ht="17.25" thickBot="1" x14ac:dyDescent="0.35">
      <c r="A915" s="37">
        <v>37893</v>
      </c>
      <c r="B915">
        <v>89.37</v>
      </c>
      <c r="C915">
        <v>1006.58</v>
      </c>
      <c r="D915">
        <v>10229.57</v>
      </c>
      <c r="E915">
        <v>2440.12</v>
      </c>
      <c r="F915">
        <f>IFERROR(VLOOKUP(A915,'N Index Datas(원본)'!$I$2:$J$4600,2,0),"")</f>
        <v>11141.28</v>
      </c>
      <c r="G915">
        <f>IFERROR(VLOOKUP(A915,'N Index Datas(원본)'!$K$2:$L$4600,2,0),"")</f>
        <v>3159.57</v>
      </c>
    </row>
    <row r="916" spans="1:7" ht="17.25" thickBot="1" x14ac:dyDescent="0.35">
      <c r="A916" s="37">
        <v>37894</v>
      </c>
      <c r="B916">
        <v>89.55</v>
      </c>
      <c r="C916">
        <v>995.97</v>
      </c>
      <c r="D916">
        <v>10219.049999999999</v>
      </c>
      <c r="E916">
        <v>2395.87</v>
      </c>
      <c r="F916">
        <f>IFERROR(VLOOKUP(A916,'N Index Datas(원본)'!$I$2:$J$4600,2,0),"")</f>
        <v>11229.87</v>
      </c>
      <c r="G916">
        <f>IFERROR(VLOOKUP(A916,'N Index Datas(원본)'!$K$2:$L$4600,2,0),"")</f>
        <v>3221.21</v>
      </c>
    </row>
    <row r="917" spans="1:7" ht="17.25" thickBot="1" x14ac:dyDescent="0.35">
      <c r="A917" s="37">
        <v>37895</v>
      </c>
      <c r="B917">
        <v>90.63</v>
      </c>
      <c r="C917">
        <v>1018.22</v>
      </c>
      <c r="D917">
        <v>10361.24</v>
      </c>
      <c r="E917">
        <v>2439.25</v>
      </c>
      <c r="F917">
        <v>11229.87</v>
      </c>
      <c r="G917">
        <v>3221.21</v>
      </c>
    </row>
    <row r="918" spans="1:7" ht="17.25" thickBot="1" x14ac:dyDescent="0.35">
      <c r="A918" s="37">
        <v>37896</v>
      </c>
      <c r="B918">
        <v>92.05</v>
      </c>
      <c r="C918">
        <v>1020.24</v>
      </c>
      <c r="D918">
        <v>10593.53</v>
      </c>
      <c r="E918">
        <v>2434.63</v>
      </c>
      <c r="F918">
        <f>IFERROR(VLOOKUP(A918,'N Index Datas(원본)'!$I$2:$J$4600,2,0),"")</f>
        <v>11546.12</v>
      </c>
      <c r="G918">
        <f>IFERROR(VLOOKUP(A918,'N Index Datas(원본)'!$K$2:$L$4600,2,0),"")</f>
        <v>3267.63</v>
      </c>
    </row>
    <row r="919" spans="1:7" ht="17.25" thickBot="1" x14ac:dyDescent="0.35">
      <c r="A919" s="37">
        <v>37900</v>
      </c>
      <c r="B919">
        <v>93.06</v>
      </c>
      <c r="C919">
        <v>1034.3499999999999</v>
      </c>
      <c r="D919">
        <v>10740.14</v>
      </c>
      <c r="E919">
        <v>2497.1</v>
      </c>
      <c r="F919">
        <f>IFERROR(VLOOKUP(A919,'N Index Datas(원본)'!$I$2:$J$4600,2,0),"")</f>
        <v>11734.48</v>
      </c>
      <c r="G919">
        <f>IFERROR(VLOOKUP(A919,'N Index Datas(원본)'!$K$2:$L$4600,2,0),"")</f>
        <v>3321.02</v>
      </c>
    </row>
    <row r="920" spans="1:7" ht="17.25" thickBot="1" x14ac:dyDescent="0.35">
      <c r="A920" s="37">
        <v>37901</v>
      </c>
      <c r="B920">
        <v>93.65</v>
      </c>
      <c r="C920">
        <v>1039.25</v>
      </c>
      <c r="D920">
        <v>10820.33</v>
      </c>
      <c r="E920">
        <v>2476.61</v>
      </c>
      <c r="F920">
        <f>IFERROR(VLOOKUP(A920,'N Index Datas(원본)'!$I$2:$J$4600,2,0),"")</f>
        <v>11723.92</v>
      </c>
      <c r="G920">
        <f>IFERROR(VLOOKUP(A920,'N Index Datas(원본)'!$K$2:$L$4600,2,0),"")</f>
        <v>3368.94</v>
      </c>
    </row>
    <row r="921" spans="1:7" ht="17.25" thickBot="1" x14ac:dyDescent="0.35">
      <c r="A921" s="37">
        <v>37902</v>
      </c>
      <c r="B921">
        <v>93.1</v>
      </c>
      <c r="C921">
        <v>1033.78</v>
      </c>
      <c r="D921">
        <v>10542.2</v>
      </c>
      <c r="E921">
        <v>2473.88</v>
      </c>
      <c r="F921">
        <f>IFERROR(VLOOKUP(A921,'N Index Datas(원본)'!$I$2:$J$4600,2,0),"")</f>
        <v>11720.8</v>
      </c>
      <c r="G921">
        <f>IFERROR(VLOOKUP(A921,'N Index Datas(원본)'!$K$2:$L$4600,2,0),"")</f>
        <v>3466.7</v>
      </c>
    </row>
    <row r="922" spans="1:7" ht="17.25" thickBot="1" x14ac:dyDescent="0.35">
      <c r="A922" s="37">
        <v>37903</v>
      </c>
      <c r="B922">
        <v>94.99</v>
      </c>
      <c r="C922">
        <v>1038.73</v>
      </c>
      <c r="D922">
        <v>10531.44</v>
      </c>
      <c r="E922">
        <v>2531.37</v>
      </c>
      <c r="F922">
        <f>IFERROR(VLOOKUP(A922,'N Index Datas(원본)'!$I$2:$J$4600,2,0),"")</f>
        <v>11800.37</v>
      </c>
      <c r="G922">
        <f>IFERROR(VLOOKUP(A922,'N Index Datas(원본)'!$K$2:$L$4600,2,0),"")</f>
        <v>3576.47</v>
      </c>
    </row>
    <row r="923" spans="1:7" ht="17.25" thickBot="1" x14ac:dyDescent="0.35">
      <c r="A923" s="37">
        <v>37904</v>
      </c>
      <c r="B923">
        <v>97.98</v>
      </c>
      <c r="C923">
        <v>1038.06</v>
      </c>
      <c r="D923">
        <v>10786.04</v>
      </c>
      <c r="E923">
        <v>2518.44</v>
      </c>
      <c r="F923">
        <f>IFERROR(VLOOKUP(A923,'N Index Datas(원본)'!$I$2:$J$4600,2,0),"")</f>
        <v>11935.83</v>
      </c>
      <c r="G923">
        <f>IFERROR(VLOOKUP(A923,'N Index Datas(원본)'!$K$2:$L$4600,2,0),"")</f>
        <v>3615.66</v>
      </c>
    </row>
    <row r="924" spans="1:7" ht="17.25" thickBot="1" x14ac:dyDescent="0.35">
      <c r="A924" s="37">
        <v>37907</v>
      </c>
      <c r="B924">
        <v>97.79</v>
      </c>
      <c r="C924">
        <v>1045.3499999999999</v>
      </c>
      <c r="D924">
        <v>10786.04</v>
      </c>
      <c r="E924">
        <v>2563.4</v>
      </c>
      <c r="F924">
        <f>IFERROR(VLOOKUP(A924,'N Index Datas(원본)'!$I$2:$J$4600,2,0),"")</f>
        <v>11961.97</v>
      </c>
      <c r="G924">
        <f>IFERROR(VLOOKUP(A924,'N Index Datas(원본)'!$K$2:$L$4600,2,0),"")</f>
        <v>3634.58</v>
      </c>
    </row>
    <row r="925" spans="1:7" ht="17.25" thickBot="1" x14ac:dyDescent="0.35">
      <c r="A925" s="37">
        <v>37908</v>
      </c>
      <c r="B925">
        <v>99.11</v>
      </c>
      <c r="C925">
        <v>1049.48</v>
      </c>
      <c r="D925">
        <v>10966.43</v>
      </c>
      <c r="E925">
        <v>2552.38</v>
      </c>
      <c r="F925">
        <f>IFERROR(VLOOKUP(A925,'N Index Datas(원본)'!$I$2:$J$4600,2,0),"")</f>
        <v>11856.02</v>
      </c>
      <c r="G925">
        <f>IFERROR(VLOOKUP(A925,'N Index Datas(원본)'!$K$2:$L$4600,2,0),"")</f>
        <v>3591.82</v>
      </c>
    </row>
    <row r="926" spans="1:7" ht="17.25" thickBot="1" x14ac:dyDescent="0.35">
      <c r="A926" s="37">
        <v>37909</v>
      </c>
      <c r="B926">
        <v>98.79</v>
      </c>
      <c r="C926">
        <v>1046.76</v>
      </c>
      <c r="D926">
        <v>10899.95</v>
      </c>
      <c r="E926">
        <v>2571.41</v>
      </c>
      <c r="F926">
        <f>IFERROR(VLOOKUP(A926,'N Index Datas(원본)'!$I$2:$J$4600,2,0),"")</f>
        <v>12056.18</v>
      </c>
      <c r="G926">
        <f>IFERROR(VLOOKUP(A926,'N Index Datas(원본)'!$K$2:$L$4600,2,0),"")</f>
        <v>3641.31</v>
      </c>
    </row>
    <row r="927" spans="1:7" ht="17.25" thickBot="1" x14ac:dyDescent="0.35">
      <c r="A927" s="37">
        <v>37910</v>
      </c>
      <c r="B927">
        <v>100.56</v>
      </c>
      <c r="C927">
        <v>1050.07</v>
      </c>
      <c r="D927">
        <v>11025.15</v>
      </c>
      <c r="E927">
        <v>2557.8000000000002</v>
      </c>
      <c r="F927">
        <f>IFERROR(VLOOKUP(A927,'N Index Datas(원본)'!$I$2:$J$4600,2,0),"")</f>
        <v>12027.57</v>
      </c>
      <c r="G927">
        <f>IFERROR(VLOOKUP(A927,'N Index Datas(원본)'!$K$2:$L$4600,2,0),"")</f>
        <v>3737.38</v>
      </c>
    </row>
    <row r="928" spans="1:7" ht="17.25" thickBot="1" x14ac:dyDescent="0.35">
      <c r="A928" s="37">
        <v>37911</v>
      </c>
      <c r="B928">
        <v>99.33</v>
      </c>
      <c r="C928">
        <v>1039.32</v>
      </c>
      <c r="D928">
        <v>11037.89</v>
      </c>
      <c r="E928">
        <v>2550.8200000000002</v>
      </c>
      <c r="F928">
        <f>IFERROR(VLOOKUP(A928,'N Index Datas(원본)'!$I$2:$J$4600,2,0),"")</f>
        <v>12044.49</v>
      </c>
      <c r="G928">
        <f>IFERROR(VLOOKUP(A928,'N Index Datas(원본)'!$K$2:$L$4600,2,0),"")</f>
        <v>3733.23</v>
      </c>
    </row>
    <row r="929" spans="1:7" ht="17.25" thickBot="1" x14ac:dyDescent="0.35">
      <c r="A929" s="37">
        <v>37914</v>
      </c>
      <c r="B929">
        <v>100.58</v>
      </c>
      <c r="C929">
        <v>1044.68</v>
      </c>
      <c r="D929">
        <v>11161.71</v>
      </c>
      <c r="E929">
        <v>2552.1799999999998</v>
      </c>
      <c r="F929">
        <f>IFERROR(VLOOKUP(A929,'N Index Datas(원본)'!$I$2:$J$4600,2,0),"")</f>
        <v>12147.89</v>
      </c>
      <c r="G929">
        <f>IFERROR(VLOOKUP(A929,'N Index Datas(원본)'!$K$2:$L$4600,2,0),"")</f>
        <v>3772.32</v>
      </c>
    </row>
    <row r="930" spans="1:7" ht="17.25" thickBot="1" x14ac:dyDescent="0.35">
      <c r="A930" s="37">
        <v>37915</v>
      </c>
      <c r="B930">
        <v>101.04</v>
      </c>
      <c r="C930">
        <v>1046.03</v>
      </c>
      <c r="D930">
        <v>11031.52</v>
      </c>
      <c r="E930">
        <v>2560.14</v>
      </c>
      <c r="F930">
        <f>IFERROR(VLOOKUP(A930,'N Index Datas(원본)'!$I$2:$J$4600,2,0),"")</f>
        <v>12250.69</v>
      </c>
      <c r="G930">
        <f>IFERROR(VLOOKUP(A930,'N Index Datas(원본)'!$K$2:$L$4600,2,0),"")</f>
        <v>3739.25</v>
      </c>
    </row>
    <row r="931" spans="1:7" ht="17.25" thickBot="1" x14ac:dyDescent="0.35">
      <c r="A931" s="37">
        <v>37916</v>
      </c>
      <c r="B931">
        <v>100.99</v>
      </c>
      <c r="C931">
        <v>1030.3599999999999</v>
      </c>
      <c r="D931">
        <v>10889.62</v>
      </c>
      <c r="E931">
        <v>2509.9699999999998</v>
      </c>
      <c r="F931">
        <f>IFERROR(VLOOKUP(A931,'N Index Datas(원본)'!$I$2:$J$4600,2,0),"")</f>
        <v>12238.63</v>
      </c>
      <c r="G931">
        <f>IFERROR(VLOOKUP(A931,'N Index Datas(원본)'!$K$2:$L$4600,2,0),"")</f>
        <v>3744.2</v>
      </c>
    </row>
    <row r="932" spans="1:7" ht="17.25" thickBot="1" x14ac:dyDescent="0.35">
      <c r="A932" s="37">
        <v>37917</v>
      </c>
      <c r="B932">
        <v>97.59</v>
      </c>
      <c r="C932">
        <v>1033.77</v>
      </c>
      <c r="D932">
        <v>10335.16</v>
      </c>
      <c r="E932">
        <v>2489.0700000000002</v>
      </c>
      <c r="F932">
        <f>IFERROR(VLOOKUP(A932,'N Index Datas(원본)'!$I$2:$J$4600,2,0),"")</f>
        <v>11737.18</v>
      </c>
      <c r="G932">
        <f>IFERROR(VLOOKUP(A932,'N Index Datas(원본)'!$K$2:$L$4600,2,0),"")</f>
        <v>3536.54</v>
      </c>
    </row>
    <row r="933" spans="1:7" ht="17.25" thickBot="1" x14ac:dyDescent="0.35">
      <c r="A933" s="37">
        <v>37918</v>
      </c>
      <c r="B933">
        <v>96.74</v>
      </c>
      <c r="C933">
        <v>1028.9000000000001</v>
      </c>
      <c r="D933">
        <v>10335.700000000001</v>
      </c>
      <c r="E933">
        <v>2482.56</v>
      </c>
      <c r="F933">
        <f>IFERROR(VLOOKUP(A933,'N Index Datas(원본)'!$I$2:$J$4600,2,0),"")</f>
        <v>11736.37</v>
      </c>
      <c r="G933">
        <f>IFERROR(VLOOKUP(A933,'N Index Datas(원본)'!$K$2:$L$4600,2,0),"")</f>
        <v>3575.52</v>
      </c>
    </row>
    <row r="934" spans="1:7" ht="17.25" thickBot="1" x14ac:dyDescent="0.35">
      <c r="A934" s="37">
        <v>37921</v>
      </c>
      <c r="B934">
        <v>98.62</v>
      </c>
      <c r="C934">
        <v>1031.1300000000001</v>
      </c>
      <c r="D934">
        <v>10454.120000000001</v>
      </c>
      <c r="E934">
        <v>2512.3200000000002</v>
      </c>
      <c r="F934">
        <f>IFERROR(VLOOKUP(A934,'N Index Datas(원본)'!$I$2:$J$4600,2,0),"")</f>
        <v>11749.72</v>
      </c>
      <c r="G934">
        <f>IFERROR(VLOOKUP(A934,'N Index Datas(원본)'!$K$2:$L$4600,2,0),"")</f>
        <v>3647.27</v>
      </c>
    </row>
    <row r="935" spans="1:7" ht="17.25" thickBot="1" x14ac:dyDescent="0.35">
      <c r="A935" s="37">
        <v>37922</v>
      </c>
      <c r="B935">
        <v>100.53</v>
      </c>
      <c r="C935">
        <v>1046.79</v>
      </c>
      <c r="D935">
        <v>10561.01</v>
      </c>
      <c r="E935">
        <v>2542.6999999999998</v>
      </c>
      <c r="F935">
        <f>IFERROR(VLOOKUP(A935,'N Index Datas(원본)'!$I$2:$J$4600,2,0),"")</f>
        <v>12091.88</v>
      </c>
      <c r="G935">
        <f>IFERROR(VLOOKUP(A935,'N Index Datas(원본)'!$K$2:$L$4600,2,0),"")</f>
        <v>3803.41</v>
      </c>
    </row>
    <row r="936" spans="1:7" ht="17.25" thickBot="1" x14ac:dyDescent="0.35">
      <c r="A936" s="37">
        <v>37923</v>
      </c>
      <c r="B936">
        <v>101.1</v>
      </c>
      <c r="C936">
        <v>1048.1099999999999</v>
      </c>
      <c r="D936">
        <v>10739.22</v>
      </c>
      <c r="E936">
        <v>2556.16</v>
      </c>
      <c r="F936">
        <f>IFERROR(VLOOKUP(A936,'N Index Datas(원본)'!$I$2:$J$4600,2,0),"")</f>
        <v>12130.51</v>
      </c>
      <c r="G936">
        <f>IFERROR(VLOOKUP(A936,'N Index Datas(원본)'!$K$2:$L$4600,2,0),"")</f>
        <v>3847.63</v>
      </c>
    </row>
    <row r="937" spans="1:7" ht="17.25" thickBot="1" x14ac:dyDescent="0.35">
      <c r="A937" s="37">
        <v>37924</v>
      </c>
      <c r="B937">
        <v>101.98</v>
      </c>
      <c r="C937">
        <v>1046.94</v>
      </c>
      <c r="D937">
        <v>10695.56</v>
      </c>
      <c r="E937">
        <v>2571.5100000000002</v>
      </c>
      <c r="F937">
        <f>IFERROR(VLOOKUP(A937,'N Index Datas(원본)'!$I$2:$J$4600,2,0),"")</f>
        <v>12143.35</v>
      </c>
      <c r="G937">
        <f>IFERROR(VLOOKUP(A937,'N Index Datas(원본)'!$K$2:$L$4600,2,0),"")</f>
        <v>3831.49</v>
      </c>
    </row>
    <row r="938" spans="1:7" ht="17.25" thickBot="1" x14ac:dyDescent="0.35">
      <c r="A938" s="37">
        <v>37925</v>
      </c>
      <c r="B938">
        <v>101.44</v>
      </c>
      <c r="C938">
        <v>1050.71</v>
      </c>
      <c r="D938">
        <v>10559.59</v>
      </c>
      <c r="E938">
        <v>2575.04</v>
      </c>
      <c r="F938">
        <f>IFERROR(VLOOKUP(A938,'N Index Datas(원본)'!$I$2:$J$4600,2,0),"")</f>
        <v>12190.1</v>
      </c>
      <c r="G938">
        <f>IFERROR(VLOOKUP(A938,'N Index Datas(원본)'!$K$2:$L$4600,2,0),"")</f>
        <v>3862.44</v>
      </c>
    </row>
    <row r="939" spans="1:7" ht="17.25" thickBot="1" x14ac:dyDescent="0.35">
      <c r="A939" s="37">
        <v>37928</v>
      </c>
      <c r="B939">
        <v>102.74</v>
      </c>
      <c r="C939">
        <v>1059.02</v>
      </c>
      <c r="D939">
        <v>10559.59</v>
      </c>
      <c r="E939">
        <v>2631.65</v>
      </c>
      <c r="F939">
        <f>IFERROR(VLOOKUP(A939,'N Index Datas(원본)'!$I$2:$J$4600,2,0),"")</f>
        <v>12386.81</v>
      </c>
      <c r="G939">
        <f>IFERROR(VLOOKUP(A939,'N Index Datas(원본)'!$K$2:$L$4600,2,0),"")</f>
        <v>3881.85</v>
      </c>
    </row>
    <row r="940" spans="1:7" ht="17.25" thickBot="1" x14ac:dyDescent="0.35">
      <c r="A940" s="37">
        <v>37929</v>
      </c>
      <c r="B940">
        <v>103.29</v>
      </c>
      <c r="C940">
        <v>1053.25</v>
      </c>
      <c r="D940">
        <v>10847.97</v>
      </c>
      <c r="E940">
        <v>2627.32</v>
      </c>
      <c r="F940">
        <f>IFERROR(VLOOKUP(A940,'N Index Datas(원본)'!$I$2:$J$4600,2,0),"")</f>
        <v>12440.72</v>
      </c>
      <c r="G940">
        <f>IFERROR(VLOOKUP(A940,'N Index Datas(원본)'!$K$2:$L$4600,2,0),"")</f>
        <v>3894.09</v>
      </c>
    </row>
    <row r="941" spans="1:7" ht="17.25" thickBot="1" x14ac:dyDescent="0.35">
      <c r="A941" s="37">
        <v>37930</v>
      </c>
      <c r="B941">
        <v>104.56</v>
      </c>
      <c r="C941">
        <v>1051.81</v>
      </c>
      <c r="D941">
        <v>10837.54</v>
      </c>
      <c r="E941">
        <v>2609.9</v>
      </c>
      <c r="F941">
        <f>IFERROR(VLOOKUP(A941,'N Index Datas(원본)'!$I$2:$J$4600,2,0),"")</f>
        <v>12438.92</v>
      </c>
      <c r="G941">
        <f>IFERROR(VLOOKUP(A941,'N Index Datas(원본)'!$K$2:$L$4600,2,0),"")</f>
        <v>3851.68</v>
      </c>
    </row>
    <row r="942" spans="1:7" ht="17.25" thickBot="1" x14ac:dyDescent="0.35">
      <c r="A942" s="37">
        <v>37931</v>
      </c>
      <c r="B942">
        <v>102.36</v>
      </c>
      <c r="C942">
        <v>1058.05</v>
      </c>
      <c r="D942">
        <v>10552.3</v>
      </c>
      <c r="E942">
        <v>2626.68</v>
      </c>
      <c r="F942">
        <f>IFERROR(VLOOKUP(A942,'N Index Datas(원본)'!$I$2:$J$4600,2,0),"")</f>
        <v>12150.09</v>
      </c>
      <c r="G942">
        <f>IFERROR(VLOOKUP(A942,'N Index Datas(원본)'!$K$2:$L$4600,2,0),"")</f>
        <v>3794.66</v>
      </c>
    </row>
    <row r="943" spans="1:7" ht="17.25" thickBot="1" x14ac:dyDescent="0.35">
      <c r="A943" s="37">
        <v>37932</v>
      </c>
      <c r="B943">
        <v>104.23</v>
      </c>
      <c r="C943">
        <v>1053.21</v>
      </c>
      <c r="D943">
        <v>10628.98</v>
      </c>
      <c r="E943">
        <v>2657.6</v>
      </c>
      <c r="F943">
        <f>IFERROR(VLOOKUP(A943,'N Index Datas(원본)'!$I$2:$J$4600,2,0),"")</f>
        <v>12215.17</v>
      </c>
      <c r="G943">
        <f>IFERROR(VLOOKUP(A943,'N Index Datas(원본)'!$K$2:$L$4600,2,0),"")</f>
        <v>3793.51</v>
      </c>
    </row>
    <row r="944" spans="1:7" ht="17.25" thickBot="1" x14ac:dyDescent="0.35">
      <c r="A944" s="37">
        <v>37935</v>
      </c>
      <c r="B944">
        <v>103.16</v>
      </c>
      <c r="C944">
        <v>1047.1099999999999</v>
      </c>
      <c r="D944">
        <v>10504.54</v>
      </c>
      <c r="E944">
        <v>2633.07</v>
      </c>
      <c r="F944">
        <f>IFERROR(VLOOKUP(A944,'N Index Datas(원본)'!$I$2:$J$4600,2,0),"")</f>
        <v>12156.68</v>
      </c>
      <c r="G944">
        <f>IFERROR(VLOOKUP(A944,'N Index Datas(원본)'!$K$2:$L$4600,2,0),"")</f>
        <v>3745.03</v>
      </c>
    </row>
    <row r="945" spans="1:7" ht="17.25" thickBot="1" x14ac:dyDescent="0.35">
      <c r="A945" s="37">
        <v>37936</v>
      </c>
      <c r="B945">
        <v>102.02</v>
      </c>
      <c r="C945">
        <v>1046.57</v>
      </c>
      <c r="D945">
        <v>10207.040000000001</v>
      </c>
      <c r="E945">
        <v>2618.9</v>
      </c>
      <c r="F945">
        <f>IFERROR(VLOOKUP(A945,'N Index Datas(원본)'!$I$2:$J$4600,2,0),"")</f>
        <v>12003.62</v>
      </c>
      <c r="G945">
        <f>IFERROR(VLOOKUP(A945,'N Index Datas(원본)'!$K$2:$L$4600,2,0),"")</f>
        <v>3681.72</v>
      </c>
    </row>
    <row r="946" spans="1:7" ht="17.25" thickBot="1" x14ac:dyDescent="0.35">
      <c r="A946" s="37">
        <v>37937</v>
      </c>
      <c r="B946">
        <v>103.41</v>
      </c>
      <c r="C946">
        <v>1058.56</v>
      </c>
      <c r="D946">
        <v>10226.219999999999</v>
      </c>
      <c r="E946">
        <v>2627.15</v>
      </c>
      <c r="F946">
        <f>IFERROR(VLOOKUP(A946,'N Index Datas(원본)'!$I$2:$J$4600,2,0),"")</f>
        <v>11971.48</v>
      </c>
      <c r="G946">
        <f>IFERROR(VLOOKUP(A946,'N Index Datas(원본)'!$K$2:$L$4600,2,0),"")</f>
        <v>3721.48</v>
      </c>
    </row>
    <row r="947" spans="1:7" ht="17.25" thickBot="1" x14ac:dyDescent="0.35">
      <c r="A947" s="37">
        <v>37938</v>
      </c>
      <c r="B947">
        <v>105.89</v>
      </c>
      <c r="C947">
        <v>1058.4100000000001</v>
      </c>
      <c r="D947">
        <v>10337.67</v>
      </c>
      <c r="E947">
        <v>2636.78</v>
      </c>
      <c r="F947">
        <f>IFERROR(VLOOKUP(A947,'N Index Datas(원본)'!$I$2:$J$4600,2,0),"")</f>
        <v>12227.57</v>
      </c>
      <c r="G947">
        <f>IFERROR(VLOOKUP(A947,'N Index Datas(원본)'!$K$2:$L$4600,2,0),"")</f>
        <v>3785.27</v>
      </c>
    </row>
    <row r="948" spans="1:7" ht="17.25" thickBot="1" x14ac:dyDescent="0.35">
      <c r="A948" s="37">
        <v>37939</v>
      </c>
      <c r="B948">
        <v>105.35</v>
      </c>
      <c r="C948">
        <v>1050.3499999999999</v>
      </c>
      <c r="D948">
        <v>10167.06</v>
      </c>
      <c r="E948">
        <v>2656.94</v>
      </c>
      <c r="F948">
        <f>IFERROR(VLOOKUP(A948,'N Index Datas(원본)'!$I$2:$J$4600,2,0),"")</f>
        <v>12203.53</v>
      </c>
      <c r="G948">
        <f>IFERROR(VLOOKUP(A948,'N Index Datas(원본)'!$K$2:$L$4600,2,0),"")</f>
        <v>3785.06</v>
      </c>
    </row>
    <row r="949" spans="1:7" ht="17.25" thickBot="1" x14ac:dyDescent="0.35">
      <c r="A949" s="37">
        <v>37942</v>
      </c>
      <c r="B949">
        <v>103.21</v>
      </c>
      <c r="C949">
        <v>1043.6300000000001</v>
      </c>
      <c r="D949">
        <v>9786.83</v>
      </c>
      <c r="E949">
        <v>2586.0500000000002</v>
      </c>
      <c r="F949">
        <f>IFERROR(VLOOKUP(A949,'N Index Datas(원본)'!$I$2:$J$4600,2,0),"")</f>
        <v>11997.02</v>
      </c>
      <c r="G949">
        <f>IFERROR(VLOOKUP(A949,'N Index Datas(원본)'!$K$2:$L$4600,2,0),"")</f>
        <v>3752.06</v>
      </c>
    </row>
    <row r="950" spans="1:7" ht="17.25" thickBot="1" x14ac:dyDescent="0.35">
      <c r="A950" s="37">
        <v>37943</v>
      </c>
      <c r="B950">
        <v>104.11</v>
      </c>
      <c r="C950">
        <v>1034.1500000000001</v>
      </c>
      <c r="D950">
        <v>9897.0499999999993</v>
      </c>
      <c r="E950">
        <v>2584.0500000000002</v>
      </c>
      <c r="F950">
        <f>IFERROR(VLOOKUP(A950,'N Index Datas(원본)'!$I$2:$J$4600,2,0),"")</f>
        <v>12027.26</v>
      </c>
      <c r="G950">
        <f>IFERROR(VLOOKUP(A950,'N Index Datas(원본)'!$K$2:$L$4600,2,0),"")</f>
        <v>3750.84</v>
      </c>
    </row>
    <row r="951" spans="1:7" ht="17.25" thickBot="1" x14ac:dyDescent="0.35">
      <c r="A951" s="37">
        <v>37944</v>
      </c>
      <c r="B951">
        <v>100.17</v>
      </c>
      <c r="C951">
        <v>1042.44</v>
      </c>
      <c r="D951">
        <v>9614.6</v>
      </c>
      <c r="E951">
        <v>2574.66</v>
      </c>
      <c r="F951">
        <f>IFERROR(VLOOKUP(A951,'N Index Datas(원본)'!$I$2:$J$4600,2,0),"")</f>
        <v>11872.99</v>
      </c>
      <c r="G951">
        <f>IFERROR(VLOOKUP(A951,'N Index Datas(원본)'!$K$2:$L$4600,2,0),"")</f>
        <v>3660.05</v>
      </c>
    </row>
    <row r="952" spans="1:7" ht="17.25" thickBot="1" x14ac:dyDescent="0.35">
      <c r="A952" s="37">
        <v>37945</v>
      </c>
      <c r="B952">
        <v>99.8</v>
      </c>
      <c r="C952">
        <v>1033.6500000000001</v>
      </c>
      <c r="D952">
        <v>9865.7000000000007</v>
      </c>
      <c r="E952">
        <v>2568.71</v>
      </c>
      <c r="F952">
        <f>IFERROR(VLOOKUP(A952,'N Index Datas(원본)'!$I$2:$J$4600,2,0),"")</f>
        <v>11845.41</v>
      </c>
      <c r="G952">
        <f>IFERROR(VLOOKUP(A952,'N Index Datas(원본)'!$K$2:$L$4600,2,0),"")</f>
        <v>3596.09</v>
      </c>
    </row>
    <row r="953" spans="1:7" ht="17.25" thickBot="1" x14ac:dyDescent="0.35">
      <c r="A953" s="37">
        <v>37946</v>
      </c>
      <c r="B953">
        <v>99.94</v>
      </c>
      <c r="C953">
        <v>1035.28</v>
      </c>
      <c r="D953">
        <v>9852.83</v>
      </c>
      <c r="E953">
        <v>2578.2399999999998</v>
      </c>
      <c r="F953">
        <f>IFERROR(VLOOKUP(A953,'N Index Datas(원본)'!$I$2:$J$4600,2,0),"")</f>
        <v>11839.8</v>
      </c>
      <c r="G953">
        <f>IFERROR(VLOOKUP(A953,'N Index Datas(원본)'!$K$2:$L$4600,2,0),"")</f>
        <v>3545.09</v>
      </c>
    </row>
    <row r="954" spans="1:7" ht="17.25" thickBot="1" x14ac:dyDescent="0.35">
      <c r="A954" s="37">
        <v>37949</v>
      </c>
      <c r="B954">
        <v>97.61</v>
      </c>
      <c r="C954">
        <v>1052.08</v>
      </c>
      <c r="D954">
        <v>9852.83</v>
      </c>
      <c r="E954">
        <v>2632.25</v>
      </c>
      <c r="F954">
        <f>IFERROR(VLOOKUP(A954,'N Index Datas(원본)'!$I$2:$J$4600,2,0),"")</f>
        <v>11848.56</v>
      </c>
      <c r="G954">
        <f>IFERROR(VLOOKUP(A954,'N Index Datas(원본)'!$K$2:$L$4600,2,0),"")</f>
        <v>3572.73</v>
      </c>
    </row>
    <row r="955" spans="1:7" ht="17.25" thickBot="1" x14ac:dyDescent="0.35">
      <c r="A955" s="37">
        <v>37950</v>
      </c>
      <c r="B955">
        <v>99.71</v>
      </c>
      <c r="C955">
        <v>1053.8900000000001</v>
      </c>
      <c r="D955">
        <v>9960.2000000000007</v>
      </c>
      <c r="E955">
        <v>2625.31</v>
      </c>
      <c r="F955">
        <f>IFERROR(VLOOKUP(A955,'N Index Datas(원본)'!$I$2:$J$4600,2,0),"")</f>
        <v>12008.07</v>
      </c>
      <c r="G955">
        <f>IFERROR(VLOOKUP(A955,'N Index Datas(원본)'!$K$2:$L$4600,2,0),"")</f>
        <v>3640.84</v>
      </c>
    </row>
    <row r="956" spans="1:7" ht="17.25" thickBot="1" x14ac:dyDescent="0.35">
      <c r="A956" s="37">
        <v>37951</v>
      </c>
      <c r="B956">
        <v>101.6</v>
      </c>
      <c r="C956">
        <v>1058.45</v>
      </c>
      <c r="D956">
        <v>10144.83</v>
      </c>
      <c r="E956">
        <v>2619.56</v>
      </c>
      <c r="F956">
        <f>IFERROR(VLOOKUP(A956,'N Index Datas(원본)'!$I$2:$J$4600,2,0),"")</f>
        <v>12086.67</v>
      </c>
      <c r="G956">
        <f>IFERROR(VLOOKUP(A956,'N Index Datas(원본)'!$K$2:$L$4600,2,0),"")</f>
        <v>3664.71</v>
      </c>
    </row>
    <row r="957" spans="1:7" ht="17.25" thickBot="1" x14ac:dyDescent="0.35">
      <c r="A957" s="37">
        <v>37952</v>
      </c>
      <c r="B957">
        <v>101.6</v>
      </c>
      <c r="C957">
        <v>1058.45</v>
      </c>
      <c r="D957">
        <v>10163.379999999999</v>
      </c>
      <c r="E957">
        <v>2635.89</v>
      </c>
      <c r="F957">
        <f>IFERROR(VLOOKUP(A957,'N Index Datas(원본)'!$I$2:$J$4600,2,0),"")</f>
        <v>12075.99</v>
      </c>
      <c r="G957">
        <f>IFERROR(VLOOKUP(A957,'N Index Datas(원본)'!$K$2:$L$4600,2,0),"")</f>
        <v>3714.23</v>
      </c>
    </row>
    <row r="958" spans="1:7" ht="17.25" thickBot="1" x14ac:dyDescent="0.35">
      <c r="A958" s="37">
        <v>37953</v>
      </c>
      <c r="B958">
        <v>103.61</v>
      </c>
      <c r="C958">
        <v>1058.2</v>
      </c>
      <c r="D958">
        <v>10100.57</v>
      </c>
      <c r="E958">
        <v>2630.47</v>
      </c>
      <c r="F958">
        <f>IFERROR(VLOOKUP(A958,'N Index Datas(원본)'!$I$2:$J$4600,2,0),"")</f>
        <v>12317.47</v>
      </c>
      <c r="G958">
        <f>IFERROR(VLOOKUP(A958,'N Index Datas(원본)'!$K$2:$L$4600,2,0),"")</f>
        <v>3832.27</v>
      </c>
    </row>
    <row r="959" spans="1:7" ht="17.25" thickBot="1" x14ac:dyDescent="0.35">
      <c r="A959" s="37">
        <v>37956</v>
      </c>
      <c r="B959">
        <v>104.9</v>
      </c>
      <c r="C959">
        <v>1070.1300000000001</v>
      </c>
      <c r="D959">
        <v>10403.27</v>
      </c>
      <c r="E959">
        <v>2674.62</v>
      </c>
      <c r="F959">
        <f>IFERROR(VLOOKUP(A959,'N Index Datas(원본)'!$I$2:$J$4600,2,0),"")</f>
        <v>12456.99</v>
      </c>
      <c r="G959">
        <f>IFERROR(VLOOKUP(A959,'N Index Datas(원본)'!$K$2:$L$4600,2,0),"")</f>
        <v>4003.26</v>
      </c>
    </row>
    <row r="960" spans="1:7" ht="17.25" thickBot="1" x14ac:dyDescent="0.35">
      <c r="A960" s="37">
        <v>37957</v>
      </c>
      <c r="B960">
        <v>104.86</v>
      </c>
      <c r="C960">
        <v>1066.6199999999999</v>
      </c>
      <c r="D960">
        <v>10410.15</v>
      </c>
      <c r="E960">
        <v>2666.97</v>
      </c>
      <c r="F960">
        <f>IFERROR(VLOOKUP(A960,'N Index Datas(원본)'!$I$2:$J$4600,2,0),"")</f>
        <v>12412.23</v>
      </c>
      <c r="G960">
        <f>IFERROR(VLOOKUP(A960,'N Index Datas(원본)'!$K$2:$L$4600,2,0),"")</f>
        <v>4038.54</v>
      </c>
    </row>
    <row r="961" spans="1:7" ht="17.25" thickBot="1" x14ac:dyDescent="0.35">
      <c r="A961" s="37">
        <v>37958</v>
      </c>
      <c r="B961">
        <v>104.79</v>
      </c>
      <c r="C961">
        <v>1064.73</v>
      </c>
      <c r="D961">
        <v>10326.39</v>
      </c>
      <c r="E961">
        <v>2694.01</v>
      </c>
      <c r="F961">
        <f>IFERROR(VLOOKUP(A961,'N Index Datas(원본)'!$I$2:$J$4600,2,0),"")</f>
        <v>12361.18</v>
      </c>
      <c r="G961">
        <f>IFERROR(VLOOKUP(A961,'N Index Datas(원본)'!$K$2:$L$4600,2,0),"")</f>
        <v>4101.66</v>
      </c>
    </row>
    <row r="962" spans="1:7" ht="17.25" thickBot="1" x14ac:dyDescent="0.35">
      <c r="A962" s="37">
        <v>37959</v>
      </c>
      <c r="B962">
        <v>103.99</v>
      </c>
      <c r="C962">
        <v>1069.72</v>
      </c>
      <c r="D962">
        <v>10429.99</v>
      </c>
      <c r="E962">
        <v>2693.43</v>
      </c>
      <c r="F962">
        <f>IFERROR(VLOOKUP(A962,'N Index Datas(원본)'!$I$2:$J$4600,2,0),"")</f>
        <v>12342.65</v>
      </c>
      <c r="G962">
        <f>IFERROR(VLOOKUP(A962,'N Index Datas(원본)'!$K$2:$L$4600,2,0),"")</f>
        <v>4064.5</v>
      </c>
    </row>
    <row r="963" spans="1:7" ht="17.25" thickBot="1" x14ac:dyDescent="0.35">
      <c r="A963" s="37">
        <v>37960</v>
      </c>
      <c r="B963">
        <v>101.87</v>
      </c>
      <c r="C963">
        <v>1061.5</v>
      </c>
      <c r="D963">
        <v>10373.459999999999</v>
      </c>
      <c r="E963">
        <v>2672.02</v>
      </c>
      <c r="F963">
        <f>IFERROR(VLOOKUP(A963,'N Index Datas(원본)'!$I$2:$J$4600,2,0),"")</f>
        <v>12314.73</v>
      </c>
      <c r="G963">
        <f>IFERROR(VLOOKUP(A963,'N Index Datas(원본)'!$K$2:$L$4600,2,0),"")</f>
        <v>4077.27</v>
      </c>
    </row>
    <row r="964" spans="1:7" ht="17.25" thickBot="1" x14ac:dyDescent="0.35">
      <c r="A964" s="37">
        <v>37963</v>
      </c>
      <c r="B964">
        <v>101.3</v>
      </c>
      <c r="C964">
        <v>1069.3</v>
      </c>
      <c r="D964">
        <v>10045.34</v>
      </c>
      <c r="E964">
        <v>2651.41</v>
      </c>
      <c r="F964">
        <f>IFERROR(VLOOKUP(A964,'N Index Datas(원본)'!$I$2:$J$4600,2,0),"")</f>
        <v>12177.44</v>
      </c>
      <c r="G964">
        <f>IFERROR(VLOOKUP(A964,'N Index Datas(원본)'!$K$2:$L$4600,2,0),"")</f>
        <v>4108.47</v>
      </c>
    </row>
    <row r="965" spans="1:7" ht="17.25" thickBot="1" x14ac:dyDescent="0.35">
      <c r="A965" s="37">
        <v>37964</v>
      </c>
      <c r="B965">
        <v>101.64</v>
      </c>
      <c r="C965">
        <v>1060.18</v>
      </c>
      <c r="D965">
        <v>10124.280000000001</v>
      </c>
      <c r="E965">
        <v>2672.62</v>
      </c>
      <c r="F965">
        <f>IFERROR(VLOOKUP(A965,'N Index Datas(원본)'!$I$2:$J$4600,2,0),"")</f>
        <v>12393.64</v>
      </c>
      <c r="G965">
        <f>IFERROR(VLOOKUP(A965,'N Index Datas(원본)'!$K$2:$L$4600,2,0),"")</f>
        <v>4332.9399999999996</v>
      </c>
    </row>
    <row r="966" spans="1:7" ht="17.25" thickBot="1" x14ac:dyDescent="0.35">
      <c r="A966" s="37">
        <v>37965</v>
      </c>
      <c r="B966">
        <v>102.69</v>
      </c>
      <c r="C966">
        <v>1059.05</v>
      </c>
      <c r="D966">
        <v>9910.56</v>
      </c>
      <c r="E966">
        <v>2660.73</v>
      </c>
      <c r="F966">
        <f>IFERROR(VLOOKUP(A966,'N Index Datas(원본)'!$I$2:$J$4600,2,0),"")</f>
        <v>12398.38</v>
      </c>
      <c r="G966">
        <f>IFERROR(VLOOKUP(A966,'N Index Datas(원본)'!$K$2:$L$4600,2,0),"")</f>
        <v>4405.2700000000004</v>
      </c>
    </row>
    <row r="967" spans="1:7" ht="17.25" thickBot="1" x14ac:dyDescent="0.35">
      <c r="A967" s="37">
        <v>37966</v>
      </c>
      <c r="B967">
        <v>102.12</v>
      </c>
      <c r="C967">
        <v>1071.21</v>
      </c>
      <c r="D967">
        <v>10075.14</v>
      </c>
      <c r="E967">
        <v>2684.71</v>
      </c>
      <c r="F967">
        <f>IFERROR(VLOOKUP(A967,'N Index Datas(원본)'!$I$2:$J$4600,2,0),"")</f>
        <v>12554.58</v>
      </c>
      <c r="G967">
        <f>IFERROR(VLOOKUP(A967,'N Index Datas(원본)'!$K$2:$L$4600,2,0),"")</f>
        <v>4422.6899999999996</v>
      </c>
    </row>
    <row r="968" spans="1:7" ht="17.25" thickBot="1" x14ac:dyDescent="0.35">
      <c r="A968" s="37">
        <v>37967</v>
      </c>
      <c r="B968">
        <v>104.32</v>
      </c>
      <c r="C968">
        <v>1074.1400000000001</v>
      </c>
      <c r="D968">
        <v>10169.66</v>
      </c>
      <c r="E968">
        <v>2685.39</v>
      </c>
      <c r="F968">
        <f>IFERROR(VLOOKUP(A968,'N Index Datas(원본)'!$I$2:$J$4600,2,0),"")</f>
        <v>12594.42</v>
      </c>
      <c r="G968">
        <f>IFERROR(VLOOKUP(A968,'N Index Datas(원본)'!$K$2:$L$4600,2,0),"")</f>
        <v>4462.72</v>
      </c>
    </row>
    <row r="969" spans="1:7" ht="17.25" thickBot="1" x14ac:dyDescent="0.35">
      <c r="A969" s="37">
        <v>37970</v>
      </c>
      <c r="B969">
        <v>106.48</v>
      </c>
      <c r="C969">
        <v>1068.04</v>
      </c>
      <c r="D969">
        <v>10490.77</v>
      </c>
      <c r="E969">
        <v>2698.77</v>
      </c>
      <c r="F969">
        <f>IFERROR(VLOOKUP(A969,'N Index Datas(원본)'!$I$2:$J$4600,2,0),"")</f>
        <v>12520.17</v>
      </c>
      <c r="G969">
        <f>IFERROR(VLOOKUP(A969,'N Index Datas(원본)'!$K$2:$L$4600,2,0),"")</f>
        <v>4289.8599999999997</v>
      </c>
    </row>
    <row r="970" spans="1:7" ht="17.25" thickBot="1" x14ac:dyDescent="0.35">
      <c r="A970" s="37">
        <v>37971</v>
      </c>
      <c r="B970">
        <v>104.76</v>
      </c>
      <c r="C970">
        <v>1075.1300000000001</v>
      </c>
      <c r="D970">
        <v>10271.6</v>
      </c>
      <c r="E970">
        <v>2697.14</v>
      </c>
      <c r="F970">
        <f>IFERROR(VLOOKUP(A970,'N Index Datas(원본)'!$I$2:$J$4600,2,0),"")</f>
        <v>12260.33</v>
      </c>
      <c r="G970">
        <f>IFERROR(VLOOKUP(A970,'N Index Datas(원본)'!$K$2:$L$4600,2,0),"")</f>
        <v>4250.16</v>
      </c>
    </row>
    <row r="971" spans="1:7" ht="17.25" thickBot="1" x14ac:dyDescent="0.35">
      <c r="A971" s="37">
        <v>37972</v>
      </c>
      <c r="B971">
        <v>103.05</v>
      </c>
      <c r="C971">
        <v>1076.48</v>
      </c>
      <c r="D971">
        <v>10092.64</v>
      </c>
      <c r="E971">
        <v>2692.26</v>
      </c>
      <c r="F971">
        <f>IFERROR(VLOOKUP(A971,'N Index Datas(원본)'!$I$2:$J$4600,2,0),"")</f>
        <v>12193.12</v>
      </c>
      <c r="G971">
        <f>IFERROR(VLOOKUP(A971,'N Index Datas(원본)'!$K$2:$L$4600,2,0),"")</f>
        <v>4207.8</v>
      </c>
    </row>
    <row r="972" spans="1:7" ht="17.25" thickBot="1" x14ac:dyDescent="0.35">
      <c r="A972" s="37">
        <v>37973</v>
      </c>
      <c r="B972">
        <v>104.45</v>
      </c>
      <c r="C972">
        <v>1089.17</v>
      </c>
      <c r="D972">
        <v>10104</v>
      </c>
      <c r="E972">
        <v>2714.73</v>
      </c>
      <c r="F972">
        <f>IFERROR(VLOOKUP(A972,'N Index Datas(원본)'!$I$2:$J$4600,2,0),"")</f>
        <v>12240.25</v>
      </c>
      <c r="G972">
        <f>IFERROR(VLOOKUP(A972,'N Index Datas(원본)'!$K$2:$L$4600,2,0),"")</f>
        <v>4307.22</v>
      </c>
    </row>
    <row r="973" spans="1:7" ht="17.25" thickBot="1" x14ac:dyDescent="0.35">
      <c r="A973" s="37">
        <v>37974</v>
      </c>
      <c r="B973">
        <v>105.04</v>
      </c>
      <c r="C973">
        <v>1088.6600000000001</v>
      </c>
      <c r="D973">
        <v>10284.540000000001</v>
      </c>
      <c r="E973">
        <v>2725.26</v>
      </c>
      <c r="F973">
        <f>IFERROR(VLOOKUP(A973,'N Index Datas(원본)'!$I$2:$J$4600,2,0),"")</f>
        <v>12371.75</v>
      </c>
      <c r="G973">
        <f>IFERROR(VLOOKUP(A973,'N Index Datas(원본)'!$K$2:$L$4600,2,0),"")</f>
        <v>4523.75</v>
      </c>
    </row>
    <row r="974" spans="1:7" ht="17.25" thickBot="1" x14ac:dyDescent="0.35">
      <c r="A974" s="37">
        <v>37977</v>
      </c>
      <c r="B974">
        <v>104.16</v>
      </c>
      <c r="C974">
        <v>1092.94</v>
      </c>
      <c r="D974">
        <v>10372.51</v>
      </c>
      <c r="E974">
        <v>2714.09</v>
      </c>
      <c r="F974">
        <f>IFERROR(VLOOKUP(A974,'N Index Datas(원본)'!$I$2:$J$4600,2,0),"")</f>
        <v>12487.99</v>
      </c>
      <c r="G974">
        <f>IFERROR(VLOOKUP(A974,'N Index Datas(원본)'!$K$2:$L$4600,2,0),"")</f>
        <v>4639.0200000000004</v>
      </c>
    </row>
    <row r="975" spans="1:7" ht="17.25" thickBot="1" x14ac:dyDescent="0.35">
      <c r="A975" s="37">
        <v>37978</v>
      </c>
      <c r="B975">
        <v>103.89</v>
      </c>
      <c r="C975">
        <v>1096.02</v>
      </c>
      <c r="D975">
        <v>10372.51</v>
      </c>
      <c r="E975">
        <v>2721.57</v>
      </c>
      <c r="F975">
        <f>IFERROR(VLOOKUP(A975,'N Index Datas(원본)'!$I$2:$J$4600,2,0),"")</f>
        <v>12420.51</v>
      </c>
      <c r="G975">
        <f>IFERROR(VLOOKUP(A975,'N Index Datas(원본)'!$K$2:$L$4600,2,0),"")</f>
        <v>4615.1099999999997</v>
      </c>
    </row>
    <row r="976" spans="1:7" ht="17.25" thickBot="1" x14ac:dyDescent="0.35">
      <c r="A976" s="37">
        <v>37979</v>
      </c>
      <c r="B976">
        <v>102.77</v>
      </c>
      <c r="C976">
        <v>1094.04</v>
      </c>
      <c r="D976">
        <v>10371.27</v>
      </c>
      <c r="E976">
        <v>2725.07</v>
      </c>
      <c r="F976">
        <f>IFERROR(VLOOKUP(A976,'N Index Datas(원본)'!$I$2:$J$4600,2,0),"")</f>
        <v>12456.7</v>
      </c>
      <c r="G976">
        <f>IFERROR(VLOOKUP(A976,'N Index Datas(원본)'!$K$2:$L$4600,2,0),"")</f>
        <v>4664.0600000000004</v>
      </c>
    </row>
    <row r="977" spans="1:7" ht="17.25" thickBot="1" x14ac:dyDescent="0.35">
      <c r="A977" s="37">
        <v>37981</v>
      </c>
      <c r="B977">
        <v>102.43</v>
      </c>
      <c r="C977">
        <v>1095.8900000000001</v>
      </c>
      <c r="D977">
        <v>10417.41</v>
      </c>
      <c r="E977">
        <v>2725.07</v>
      </c>
      <c r="F977">
        <v>12456.7</v>
      </c>
      <c r="G977">
        <v>4664.0600000000004</v>
      </c>
    </row>
    <row r="978" spans="1:7" ht="17.25" thickBot="1" x14ac:dyDescent="0.35">
      <c r="A978" s="37">
        <v>37984</v>
      </c>
      <c r="B978">
        <v>102.79</v>
      </c>
      <c r="C978">
        <v>1109.48</v>
      </c>
      <c r="D978">
        <v>10500.62</v>
      </c>
      <c r="E978">
        <v>2744.2</v>
      </c>
      <c r="F978">
        <f>IFERROR(VLOOKUP(A978,'N Index Datas(원본)'!$I$2:$J$4600,2,0),"")</f>
        <v>12464.29</v>
      </c>
      <c r="G978">
        <f>IFERROR(VLOOKUP(A978,'N Index Datas(원본)'!$K$2:$L$4600,2,0),"")</f>
        <v>4761.12</v>
      </c>
    </row>
    <row r="979" spans="1:7" ht="17.25" thickBot="1" x14ac:dyDescent="0.35">
      <c r="A979" s="37">
        <v>37985</v>
      </c>
      <c r="B979">
        <v>105.21</v>
      </c>
      <c r="C979">
        <v>1109.6400000000001</v>
      </c>
      <c r="D979">
        <v>10676.64</v>
      </c>
      <c r="E979">
        <v>2750.09</v>
      </c>
      <c r="F979">
        <f>IFERROR(VLOOKUP(A979,'N Index Datas(원본)'!$I$2:$J$4600,2,0),"")</f>
        <v>12526.74</v>
      </c>
      <c r="G979">
        <f>IFERROR(VLOOKUP(A979,'N Index Datas(원본)'!$K$2:$L$4600,2,0),"")</f>
        <v>4883.33</v>
      </c>
    </row>
    <row r="980" spans="1:7" ht="17.25" thickBot="1" x14ac:dyDescent="0.35">
      <c r="A980" s="37">
        <v>37988</v>
      </c>
      <c r="B980">
        <v>106.65</v>
      </c>
      <c r="C980">
        <v>1108.48</v>
      </c>
      <c r="D980">
        <v>10676.64</v>
      </c>
      <c r="E980">
        <v>2797.56</v>
      </c>
      <c r="F980">
        <f>IFERROR(VLOOKUP(A980,'N Index Datas(원본)'!$I$2:$J$4600,2,0),"")</f>
        <v>12801.48</v>
      </c>
      <c r="G980">
        <f>IFERROR(VLOOKUP(A980,'N Index Datas(원본)'!$K$2:$L$4600,2,0),"")</f>
        <v>5363.06</v>
      </c>
    </row>
    <row r="981" spans="1:7" ht="17.25" thickBot="1" x14ac:dyDescent="0.35">
      <c r="A981" s="37">
        <v>37991</v>
      </c>
      <c r="B981">
        <v>107.07</v>
      </c>
      <c r="C981">
        <v>1122.22</v>
      </c>
      <c r="D981">
        <v>10825.17</v>
      </c>
      <c r="E981">
        <v>2808.07</v>
      </c>
      <c r="F981">
        <f>IFERROR(VLOOKUP(A981,'N Index Datas(원본)'!$I$2:$J$4600,2,0),"")</f>
        <v>13005.33</v>
      </c>
      <c r="G981">
        <f>IFERROR(VLOOKUP(A981,'N Index Datas(원본)'!$K$2:$L$4600,2,0),"")</f>
        <v>5391.28</v>
      </c>
    </row>
    <row r="982" spans="1:7" ht="17.25" thickBot="1" x14ac:dyDescent="0.35">
      <c r="A982" s="37">
        <v>37992</v>
      </c>
      <c r="B982">
        <v>106.9</v>
      </c>
      <c r="C982">
        <v>1123.67</v>
      </c>
      <c r="D982">
        <v>10813.99</v>
      </c>
      <c r="E982">
        <v>2805.91</v>
      </c>
      <c r="F982">
        <f>IFERROR(VLOOKUP(A982,'N Index Datas(원본)'!$I$2:$J$4600,2,0),"")</f>
        <v>13036.32</v>
      </c>
      <c r="G982">
        <f>IFERROR(VLOOKUP(A982,'N Index Datas(원본)'!$K$2:$L$4600,2,0),"")</f>
        <v>5182.8599999999997</v>
      </c>
    </row>
    <row r="983" spans="1:7" ht="17.25" thickBot="1" x14ac:dyDescent="0.35">
      <c r="A983" s="37">
        <v>37993</v>
      </c>
      <c r="B983">
        <v>107.54</v>
      </c>
      <c r="C983">
        <v>1126.33</v>
      </c>
      <c r="D983">
        <v>10757.82</v>
      </c>
      <c r="E983">
        <v>2782.52</v>
      </c>
      <c r="F983">
        <f>IFERROR(VLOOKUP(A983,'N Index Datas(원본)'!$I$2:$J$4600,2,0),"")</f>
        <v>13157.68</v>
      </c>
      <c r="G983">
        <f>IFERROR(VLOOKUP(A983,'N Index Datas(원본)'!$K$2:$L$4600,2,0),"")</f>
        <v>5078.91</v>
      </c>
    </row>
    <row r="984" spans="1:7" ht="17.25" thickBot="1" x14ac:dyDescent="0.35">
      <c r="A984" s="37">
        <v>37994</v>
      </c>
      <c r="B984">
        <v>107.2</v>
      </c>
      <c r="C984">
        <v>1131.92</v>
      </c>
      <c r="D984">
        <v>10837.65</v>
      </c>
      <c r="E984">
        <v>2821.33</v>
      </c>
      <c r="F984">
        <f>IFERROR(VLOOKUP(A984,'N Index Datas(원본)'!$I$2:$J$4600,2,0),"")</f>
        <v>13203.59</v>
      </c>
      <c r="G984">
        <f>IFERROR(VLOOKUP(A984,'N Index Datas(원본)'!$K$2:$L$4600,2,0),"")</f>
        <v>5028.21</v>
      </c>
    </row>
    <row r="985" spans="1:7" ht="17.25" thickBot="1" x14ac:dyDescent="0.35">
      <c r="A985" s="37">
        <v>37995</v>
      </c>
      <c r="B985">
        <v>110.26</v>
      </c>
      <c r="C985">
        <v>1121.8599999999999</v>
      </c>
      <c r="D985">
        <v>10965.05</v>
      </c>
      <c r="E985">
        <v>2800.16</v>
      </c>
      <c r="F985">
        <f>IFERROR(VLOOKUP(A985,'N Index Datas(원본)'!$I$2:$J$4600,2,0),"")</f>
        <v>13385.8</v>
      </c>
      <c r="G985">
        <f>IFERROR(VLOOKUP(A985,'N Index Datas(원본)'!$K$2:$L$4600,2,0),"")</f>
        <v>5077.92</v>
      </c>
    </row>
    <row r="986" spans="1:7" ht="17.25" thickBot="1" x14ac:dyDescent="0.35">
      <c r="A986" s="37">
        <v>37998</v>
      </c>
      <c r="B986">
        <v>111.1</v>
      </c>
      <c r="C986">
        <v>1127.23</v>
      </c>
      <c r="D986">
        <v>10965.05</v>
      </c>
      <c r="E986">
        <v>2793.88</v>
      </c>
      <c r="F986">
        <f>IFERROR(VLOOKUP(A986,'N Index Datas(원본)'!$I$2:$J$4600,2,0),"")</f>
        <v>13352.22</v>
      </c>
      <c r="G986">
        <f>IFERROR(VLOOKUP(A986,'N Index Datas(원본)'!$K$2:$L$4600,2,0),"")</f>
        <v>4850.1099999999997</v>
      </c>
    </row>
    <row r="987" spans="1:7" ht="17.25" thickBot="1" x14ac:dyDescent="0.35">
      <c r="A987" s="37">
        <v>37999</v>
      </c>
      <c r="B987">
        <v>110.71</v>
      </c>
      <c r="C987">
        <v>1121.22</v>
      </c>
      <c r="D987">
        <v>10849.68</v>
      </c>
      <c r="E987">
        <v>2801.97</v>
      </c>
      <c r="F987">
        <f>IFERROR(VLOOKUP(A987,'N Index Datas(원본)'!$I$2:$J$4600,2,0),"")</f>
        <v>13396.65</v>
      </c>
      <c r="G987">
        <f>IFERROR(VLOOKUP(A987,'N Index Datas(원본)'!$K$2:$L$4600,2,0),"")</f>
        <v>4811.4399999999996</v>
      </c>
    </row>
    <row r="988" spans="1:7" ht="17.25" thickBot="1" x14ac:dyDescent="0.35">
      <c r="A988" s="37">
        <v>38000</v>
      </c>
      <c r="B988">
        <v>110.98</v>
      </c>
      <c r="C988">
        <v>1130.52</v>
      </c>
      <c r="D988">
        <v>10863</v>
      </c>
      <c r="E988">
        <v>2829.44</v>
      </c>
      <c r="F988">
        <f>IFERROR(VLOOKUP(A988,'N Index Datas(원본)'!$I$2:$J$4600,2,0),"")</f>
        <v>13320.88</v>
      </c>
      <c r="G988">
        <f>IFERROR(VLOOKUP(A988,'N Index Datas(원본)'!$K$2:$L$4600,2,0),"")</f>
        <v>4781.92</v>
      </c>
    </row>
    <row r="989" spans="1:7" ht="17.25" thickBot="1" x14ac:dyDescent="0.35">
      <c r="A989" s="37">
        <v>38001</v>
      </c>
      <c r="B989">
        <v>110.34</v>
      </c>
      <c r="C989">
        <v>1132.05</v>
      </c>
      <c r="D989">
        <v>10665.15</v>
      </c>
      <c r="E989">
        <v>2840.8</v>
      </c>
      <c r="F989">
        <f>IFERROR(VLOOKUP(A989,'N Index Datas(원본)'!$I$2:$J$4600,2,0),"")</f>
        <v>13249.81</v>
      </c>
      <c r="G989">
        <f>IFERROR(VLOOKUP(A989,'N Index Datas(원본)'!$K$2:$L$4600,2,0),"")</f>
        <v>4730.1499999999996</v>
      </c>
    </row>
    <row r="990" spans="1:7" ht="17.25" thickBot="1" x14ac:dyDescent="0.35">
      <c r="A990" s="37">
        <v>38002</v>
      </c>
      <c r="B990">
        <v>110.63</v>
      </c>
      <c r="C990">
        <v>1139.83</v>
      </c>
      <c r="D990">
        <v>10857.2</v>
      </c>
      <c r="E990">
        <v>2865.96</v>
      </c>
      <c r="F990">
        <f>IFERROR(VLOOKUP(A990,'N Index Datas(원본)'!$I$2:$J$4600,2,0),"")</f>
        <v>13167.76</v>
      </c>
      <c r="G990">
        <f>IFERROR(VLOOKUP(A990,'N Index Datas(원본)'!$K$2:$L$4600,2,0),"")</f>
        <v>4569.1400000000003</v>
      </c>
    </row>
    <row r="991" spans="1:7" ht="17.25" thickBot="1" x14ac:dyDescent="0.35">
      <c r="A991" s="37">
        <v>38005</v>
      </c>
      <c r="B991">
        <v>111.96</v>
      </c>
      <c r="C991">
        <v>1139.83</v>
      </c>
      <c r="D991">
        <v>11036.33</v>
      </c>
      <c r="E991">
        <v>2879.94</v>
      </c>
      <c r="F991">
        <f>IFERROR(VLOOKUP(A991,'N Index Datas(원본)'!$I$2:$J$4600,2,0),"")</f>
        <v>13253.31</v>
      </c>
      <c r="G991">
        <f>IFERROR(VLOOKUP(A991,'N Index Datas(원본)'!$K$2:$L$4600,2,0),"")</f>
        <v>4737.51</v>
      </c>
    </row>
    <row r="992" spans="1:7" ht="17.25" thickBot="1" x14ac:dyDescent="0.35">
      <c r="A992" s="37">
        <v>38006</v>
      </c>
      <c r="B992">
        <v>112.63</v>
      </c>
      <c r="C992">
        <v>1138.77</v>
      </c>
      <c r="D992">
        <v>11103.1</v>
      </c>
      <c r="E992">
        <v>2859.58</v>
      </c>
      <c r="F992">
        <f>IFERROR(VLOOKUP(A992,'N Index Datas(원본)'!$I$2:$J$4600,2,0),"")</f>
        <v>13570.43</v>
      </c>
      <c r="G992">
        <f>IFERROR(VLOOKUP(A992,'N Index Datas(원본)'!$K$2:$L$4600,2,0),"")</f>
        <v>4905.8100000000004</v>
      </c>
    </row>
    <row r="993" spans="1:7" ht="17.25" thickBot="1" x14ac:dyDescent="0.35">
      <c r="A993" s="37">
        <v>38012</v>
      </c>
      <c r="B993">
        <v>113.68</v>
      </c>
      <c r="C993">
        <v>1155.3699999999999</v>
      </c>
      <c r="D993">
        <v>10972.6</v>
      </c>
      <c r="E993">
        <v>2874.47</v>
      </c>
      <c r="F993">
        <f>IFERROR(VLOOKUP(A993,'N Index Datas(원본)'!$I$2:$J$4600,2,0),"")</f>
        <v>13727.27</v>
      </c>
      <c r="G993">
        <f>IFERROR(VLOOKUP(A993,'N Index Datas(원본)'!$K$2:$L$4600,2,0),"")</f>
        <v>4803.33</v>
      </c>
    </row>
    <row r="994" spans="1:7" ht="17.25" thickBot="1" x14ac:dyDescent="0.35">
      <c r="A994" s="37">
        <v>38013</v>
      </c>
      <c r="B994">
        <v>113.02</v>
      </c>
      <c r="C994">
        <v>1144.05</v>
      </c>
      <c r="D994">
        <v>10928.03</v>
      </c>
      <c r="E994">
        <v>2884.25</v>
      </c>
      <c r="F994">
        <f>IFERROR(VLOOKUP(A994,'N Index Datas(원본)'!$I$2:$J$4600,2,0),"")</f>
        <v>13761.88</v>
      </c>
      <c r="G994">
        <f>IFERROR(VLOOKUP(A994,'N Index Datas(원본)'!$K$2:$L$4600,2,0),"")</f>
        <v>4823.3100000000004</v>
      </c>
    </row>
    <row r="995" spans="1:7" ht="17.25" thickBot="1" x14ac:dyDescent="0.35">
      <c r="A995" s="37">
        <v>38014</v>
      </c>
      <c r="B995">
        <v>112.59</v>
      </c>
      <c r="C995">
        <v>1128.48</v>
      </c>
      <c r="D995">
        <v>10852.47</v>
      </c>
      <c r="E995">
        <v>2896.78</v>
      </c>
      <c r="F995">
        <f>IFERROR(VLOOKUP(A995,'N Index Datas(원본)'!$I$2:$J$4600,2,0),"")</f>
        <v>13431.78</v>
      </c>
      <c r="G995">
        <f>IFERROR(VLOOKUP(A995,'N Index Datas(원본)'!$K$2:$L$4600,2,0),"")</f>
        <v>4711.8</v>
      </c>
    </row>
    <row r="996" spans="1:7" ht="17.25" thickBot="1" x14ac:dyDescent="0.35">
      <c r="A996" s="37">
        <v>38015</v>
      </c>
      <c r="B996">
        <v>111.66</v>
      </c>
      <c r="C996">
        <v>1134.1199999999999</v>
      </c>
      <c r="D996">
        <v>10779.44</v>
      </c>
      <c r="E996">
        <v>2860.08</v>
      </c>
      <c r="F996">
        <f>IFERROR(VLOOKUP(A996,'N Index Datas(원본)'!$I$2:$J$4600,2,0),"")</f>
        <v>13334.01</v>
      </c>
      <c r="G996">
        <f>IFERROR(VLOOKUP(A996,'N Index Datas(원본)'!$K$2:$L$4600,2,0),"")</f>
        <v>4639.9399999999996</v>
      </c>
    </row>
    <row r="997" spans="1:7" ht="17.25" thickBot="1" x14ac:dyDescent="0.35">
      <c r="A997" s="37">
        <v>38016</v>
      </c>
      <c r="B997">
        <v>110.89</v>
      </c>
      <c r="C997">
        <v>1131.1300000000001</v>
      </c>
      <c r="D997">
        <v>10783.61</v>
      </c>
      <c r="E997">
        <v>2839.13</v>
      </c>
      <c r="F997">
        <f>IFERROR(VLOOKUP(A997,'N Index Datas(원본)'!$I$2:$J$4600,2,0),"")</f>
        <v>13289.37</v>
      </c>
      <c r="G997">
        <f>IFERROR(VLOOKUP(A997,'N Index Datas(원본)'!$K$2:$L$4600,2,0),"")</f>
        <v>4597.72</v>
      </c>
    </row>
    <row r="998" spans="1:7" ht="17.25" thickBot="1" x14ac:dyDescent="0.35">
      <c r="A998" s="37">
        <v>38019</v>
      </c>
      <c r="B998">
        <v>111.68</v>
      </c>
      <c r="C998">
        <v>1135.26</v>
      </c>
      <c r="D998">
        <v>10776.73</v>
      </c>
      <c r="E998">
        <v>2853.9</v>
      </c>
      <c r="F998">
        <f>IFERROR(VLOOKUP(A998,'N Index Datas(원본)'!$I$2:$J$4600,2,0),"")</f>
        <v>12999.98</v>
      </c>
      <c r="G998">
        <f>IFERROR(VLOOKUP(A998,'N Index Datas(원본)'!$K$2:$L$4600,2,0),"")</f>
        <v>4497.2700000000004</v>
      </c>
    </row>
    <row r="999" spans="1:7" ht="17.25" thickBot="1" x14ac:dyDescent="0.35">
      <c r="A999" s="37">
        <v>38020</v>
      </c>
      <c r="B999">
        <v>109.61</v>
      </c>
      <c r="C999">
        <v>1136.03</v>
      </c>
      <c r="D999">
        <v>10641.92</v>
      </c>
      <c r="E999">
        <v>2841.26</v>
      </c>
      <c r="F999">
        <f>IFERROR(VLOOKUP(A999,'N Index Datas(원본)'!$I$2:$J$4600,2,0),"")</f>
        <v>13090.01</v>
      </c>
      <c r="G999">
        <f>IFERROR(VLOOKUP(A999,'N Index Datas(원본)'!$K$2:$L$4600,2,0),"")</f>
        <v>4662.3100000000004</v>
      </c>
    </row>
    <row r="1000" spans="1:7" ht="17.25" thickBot="1" x14ac:dyDescent="0.35">
      <c r="A1000" s="37">
        <v>38021</v>
      </c>
      <c r="B1000">
        <v>108.96</v>
      </c>
      <c r="C1000">
        <v>1126.53</v>
      </c>
      <c r="D1000">
        <v>10447.25</v>
      </c>
      <c r="E1000">
        <v>2819.92</v>
      </c>
      <c r="F1000">
        <f>IFERROR(VLOOKUP(A1000,'N Index Datas(원본)'!$I$2:$J$4600,2,0),"")</f>
        <v>13086.73</v>
      </c>
      <c r="G1000">
        <f>IFERROR(VLOOKUP(A1000,'N Index Datas(원본)'!$K$2:$L$4600,2,0),"")</f>
        <v>4559.6099999999997</v>
      </c>
    </row>
    <row r="1001" spans="1:7" ht="17.25" thickBot="1" x14ac:dyDescent="0.35">
      <c r="A1001" s="37">
        <v>38022</v>
      </c>
      <c r="B1001">
        <v>109.77</v>
      </c>
      <c r="C1001">
        <v>1128.5899999999999</v>
      </c>
      <c r="D1001">
        <v>10464.6</v>
      </c>
      <c r="E1001">
        <v>2816.34</v>
      </c>
      <c r="F1001">
        <f>IFERROR(VLOOKUP(A1001,'N Index Datas(원본)'!$I$2:$J$4600,2,0),"")</f>
        <v>13030.94</v>
      </c>
      <c r="G1001">
        <f>IFERROR(VLOOKUP(A1001,'N Index Datas(원본)'!$K$2:$L$4600,2,0),"")</f>
        <v>4557.6899999999996</v>
      </c>
    </row>
    <row r="1002" spans="1:7" ht="17.25" thickBot="1" x14ac:dyDescent="0.35">
      <c r="A1002" s="37">
        <v>38023</v>
      </c>
      <c r="B1002">
        <v>111.16</v>
      </c>
      <c r="C1002">
        <v>1142.76</v>
      </c>
      <c r="D1002">
        <v>10460.92</v>
      </c>
      <c r="E1002">
        <v>2833.63</v>
      </c>
      <c r="F1002">
        <f>IFERROR(VLOOKUP(A1002,'N Index Datas(원본)'!$I$2:$J$4600,2,0),"")</f>
        <v>13309.6</v>
      </c>
      <c r="G1002">
        <f>IFERROR(VLOOKUP(A1002,'N Index Datas(원본)'!$K$2:$L$4600,2,0),"")</f>
        <v>4765.67</v>
      </c>
    </row>
    <row r="1003" spans="1:7" ht="17.25" thickBot="1" x14ac:dyDescent="0.35">
      <c r="A1003" s="37">
        <v>38026</v>
      </c>
      <c r="B1003">
        <v>113.18</v>
      </c>
      <c r="C1003">
        <v>1139.81</v>
      </c>
      <c r="D1003">
        <v>10402.61</v>
      </c>
      <c r="E1003">
        <v>2870.98</v>
      </c>
      <c r="F1003">
        <f>IFERROR(VLOOKUP(A1003,'N Index Datas(원본)'!$I$2:$J$4600,2,0),"")</f>
        <v>13576.68</v>
      </c>
      <c r="G1003">
        <f>IFERROR(VLOOKUP(A1003,'N Index Datas(원본)'!$K$2:$L$4600,2,0),"")</f>
        <v>4992.96</v>
      </c>
    </row>
    <row r="1004" spans="1:7" ht="17.25" thickBot="1" x14ac:dyDescent="0.35">
      <c r="A1004" s="37">
        <v>38027</v>
      </c>
      <c r="B1004">
        <v>113.46</v>
      </c>
      <c r="C1004">
        <v>1145.54</v>
      </c>
      <c r="D1004">
        <v>10365.4</v>
      </c>
      <c r="E1004">
        <v>2880.94</v>
      </c>
      <c r="F1004">
        <f>IFERROR(VLOOKUP(A1004,'N Index Datas(원본)'!$I$2:$J$4600,2,0),"")</f>
        <v>13515.66</v>
      </c>
      <c r="G1004">
        <f>IFERROR(VLOOKUP(A1004,'N Index Datas(원본)'!$K$2:$L$4600,2,0),"")</f>
        <v>4845.71</v>
      </c>
    </row>
    <row r="1005" spans="1:7" ht="17.25" thickBot="1" x14ac:dyDescent="0.35">
      <c r="A1005" s="37">
        <v>38028</v>
      </c>
      <c r="B1005">
        <v>114.92</v>
      </c>
      <c r="C1005">
        <v>1157.76</v>
      </c>
      <c r="D1005">
        <v>10365.4</v>
      </c>
      <c r="E1005">
        <v>2890.8</v>
      </c>
      <c r="F1005">
        <f>IFERROR(VLOOKUP(A1005,'N Index Datas(원본)'!$I$2:$J$4600,2,0),"")</f>
        <v>13524.76</v>
      </c>
      <c r="G1005">
        <f>IFERROR(VLOOKUP(A1005,'N Index Datas(원본)'!$K$2:$L$4600,2,0),"")</f>
        <v>4823.95</v>
      </c>
    </row>
    <row r="1006" spans="1:7" ht="17.25" thickBot="1" x14ac:dyDescent="0.35">
      <c r="A1006" s="37">
        <v>38029</v>
      </c>
      <c r="B1006">
        <v>115.2</v>
      </c>
      <c r="C1006">
        <v>1152.1099999999999</v>
      </c>
      <c r="D1006">
        <v>10459.26</v>
      </c>
      <c r="E1006">
        <v>2896.25</v>
      </c>
      <c r="F1006">
        <f>IFERROR(VLOOKUP(A1006,'N Index Datas(원본)'!$I$2:$J$4600,2,0),"")</f>
        <v>13625.13</v>
      </c>
      <c r="G1006">
        <f>IFERROR(VLOOKUP(A1006,'N Index Datas(원본)'!$K$2:$L$4600,2,0),"")</f>
        <v>4868.6400000000003</v>
      </c>
    </row>
    <row r="1007" spans="1:7" ht="17.25" thickBot="1" x14ac:dyDescent="0.35">
      <c r="A1007" s="37">
        <v>38030</v>
      </c>
      <c r="B1007">
        <v>115.75</v>
      </c>
      <c r="C1007">
        <v>1145.81</v>
      </c>
      <c r="D1007">
        <v>10557.69</v>
      </c>
      <c r="E1007">
        <v>2860.88</v>
      </c>
      <c r="F1007">
        <f>IFERROR(VLOOKUP(A1007,'N Index Datas(원본)'!$I$2:$J$4600,2,0),"")</f>
        <v>13739.8</v>
      </c>
      <c r="G1007">
        <f>IFERROR(VLOOKUP(A1007,'N Index Datas(원본)'!$K$2:$L$4600,2,0),"")</f>
        <v>4943.99</v>
      </c>
    </row>
    <row r="1008" spans="1:7" ht="17.25" thickBot="1" x14ac:dyDescent="0.35">
      <c r="A1008" s="37">
        <v>38033</v>
      </c>
      <c r="B1008">
        <v>115.63</v>
      </c>
      <c r="C1008">
        <v>1145.81</v>
      </c>
      <c r="D1008">
        <v>10548.72</v>
      </c>
      <c r="E1008">
        <v>2877.39</v>
      </c>
      <c r="F1008">
        <f>IFERROR(VLOOKUP(A1008,'N Index Datas(원본)'!$I$2:$J$4600,2,0),"")</f>
        <v>13831.53</v>
      </c>
      <c r="G1008">
        <f>IFERROR(VLOOKUP(A1008,'N Index Datas(원본)'!$K$2:$L$4600,2,0),"")</f>
        <v>5086.6899999999996</v>
      </c>
    </row>
    <row r="1009" spans="1:7" ht="17.25" thickBot="1" x14ac:dyDescent="0.35">
      <c r="A1009" s="37">
        <v>38034</v>
      </c>
      <c r="B1009">
        <v>116.03</v>
      </c>
      <c r="C1009">
        <v>1156.99</v>
      </c>
      <c r="D1009">
        <v>10701.13</v>
      </c>
      <c r="E1009">
        <v>2895.38</v>
      </c>
      <c r="F1009">
        <f>IFERROR(VLOOKUP(A1009,'N Index Datas(원본)'!$I$2:$J$4600,2,0),"")</f>
        <v>13815.44</v>
      </c>
      <c r="G1009">
        <f>IFERROR(VLOOKUP(A1009,'N Index Datas(원본)'!$K$2:$L$4600,2,0),"")</f>
        <v>5097.3900000000003</v>
      </c>
    </row>
    <row r="1010" spans="1:7" ht="17.25" thickBot="1" x14ac:dyDescent="0.35">
      <c r="A1010" s="37">
        <v>38035</v>
      </c>
      <c r="B1010">
        <v>114.87</v>
      </c>
      <c r="C1010">
        <v>1151.82</v>
      </c>
      <c r="D1010">
        <v>10676.81</v>
      </c>
      <c r="E1010">
        <v>2897.59</v>
      </c>
      <c r="F1010">
        <f>IFERROR(VLOOKUP(A1010,'N Index Datas(원본)'!$I$2:$J$4600,2,0),"")</f>
        <v>13928.38</v>
      </c>
      <c r="G1010">
        <f>IFERROR(VLOOKUP(A1010,'N Index Datas(원본)'!$K$2:$L$4600,2,0),"")</f>
        <v>5129.82</v>
      </c>
    </row>
    <row r="1011" spans="1:7" ht="17.25" thickBot="1" x14ac:dyDescent="0.35">
      <c r="A1011" s="37">
        <v>38036</v>
      </c>
      <c r="B1011">
        <v>115.65</v>
      </c>
      <c r="C1011">
        <v>1147.06</v>
      </c>
      <c r="D1011">
        <v>10753.8</v>
      </c>
      <c r="E1011">
        <v>2932.95</v>
      </c>
      <c r="F1011">
        <f>IFERROR(VLOOKUP(A1011,'N Index Datas(원본)'!$I$2:$J$4600,2,0),"")</f>
        <v>13867.22</v>
      </c>
      <c r="G1011">
        <f>IFERROR(VLOOKUP(A1011,'N Index Datas(원본)'!$K$2:$L$4600,2,0),"")</f>
        <v>4985.42</v>
      </c>
    </row>
    <row r="1012" spans="1:7" ht="17.25" thickBot="1" x14ac:dyDescent="0.35">
      <c r="A1012" s="37">
        <v>38037</v>
      </c>
      <c r="B1012">
        <v>115.03</v>
      </c>
      <c r="C1012">
        <v>1144.1099999999999</v>
      </c>
      <c r="D1012">
        <v>10720.69</v>
      </c>
      <c r="E1012">
        <v>2904.36</v>
      </c>
      <c r="F1012">
        <f>IFERROR(VLOOKUP(A1012,'N Index Datas(원본)'!$I$2:$J$4600,2,0),"")</f>
        <v>13868.37</v>
      </c>
      <c r="G1012">
        <f>IFERROR(VLOOKUP(A1012,'N Index Datas(원본)'!$K$2:$L$4600,2,0),"")</f>
        <v>5007.41</v>
      </c>
    </row>
    <row r="1013" spans="1:7" ht="17.25" thickBot="1" x14ac:dyDescent="0.35">
      <c r="A1013" s="37">
        <v>38040</v>
      </c>
      <c r="B1013">
        <v>115.05</v>
      </c>
      <c r="C1013">
        <v>1141</v>
      </c>
      <c r="D1013">
        <v>10868.96</v>
      </c>
      <c r="E1013">
        <v>2907.46</v>
      </c>
      <c r="F1013">
        <f>IFERROR(VLOOKUP(A1013,'N Index Datas(원본)'!$I$2:$J$4600,2,0),"")</f>
        <v>13765.07</v>
      </c>
      <c r="G1013">
        <f>IFERROR(VLOOKUP(A1013,'N Index Datas(원본)'!$K$2:$L$4600,2,0),"")</f>
        <v>5037.58</v>
      </c>
    </row>
    <row r="1014" spans="1:7" ht="17.25" thickBot="1" x14ac:dyDescent="0.35">
      <c r="A1014" s="37">
        <v>38041</v>
      </c>
      <c r="B1014">
        <v>113.32</v>
      </c>
      <c r="C1014">
        <v>1139.0899999999999</v>
      </c>
      <c r="D1014">
        <v>10644.13</v>
      </c>
      <c r="E1014">
        <v>2866.04</v>
      </c>
      <c r="F1014">
        <f>IFERROR(VLOOKUP(A1014,'N Index Datas(원본)'!$I$2:$J$4600,2,0),"")</f>
        <v>13756.41</v>
      </c>
      <c r="G1014">
        <f>IFERROR(VLOOKUP(A1014,'N Index Datas(원본)'!$K$2:$L$4600,2,0),"")</f>
        <v>4982.4799999999996</v>
      </c>
    </row>
    <row r="1015" spans="1:7" ht="17.25" thickBot="1" x14ac:dyDescent="0.35">
      <c r="A1015" s="37">
        <v>38042</v>
      </c>
      <c r="B1015">
        <v>113.63</v>
      </c>
      <c r="C1015">
        <v>1143.67</v>
      </c>
      <c r="D1015">
        <v>10658.73</v>
      </c>
      <c r="E1015">
        <v>2872.48</v>
      </c>
      <c r="F1015">
        <f>IFERROR(VLOOKUP(A1015,'N Index Datas(원본)'!$I$2:$J$4600,2,0),"")</f>
        <v>13599.47</v>
      </c>
      <c r="G1015">
        <f>IFERROR(VLOOKUP(A1015,'N Index Datas(원본)'!$K$2:$L$4600,2,0),"")</f>
        <v>4900.88</v>
      </c>
    </row>
    <row r="1016" spans="1:7" ht="17.25" thickBot="1" x14ac:dyDescent="0.35">
      <c r="A1016" s="37">
        <v>38043</v>
      </c>
      <c r="B1016">
        <v>113.44</v>
      </c>
      <c r="C1016">
        <v>1144.9100000000001</v>
      </c>
      <c r="D1016">
        <v>10815.29</v>
      </c>
      <c r="E1016">
        <v>2883.54</v>
      </c>
      <c r="F1016">
        <f>IFERROR(VLOOKUP(A1016,'N Index Datas(원본)'!$I$2:$J$4600,2,0),"")</f>
        <v>13674.64</v>
      </c>
      <c r="G1016">
        <f>IFERROR(VLOOKUP(A1016,'N Index Datas(원본)'!$K$2:$L$4600,2,0),"")</f>
        <v>5017.75</v>
      </c>
    </row>
    <row r="1017" spans="1:7" ht="17.25" thickBot="1" x14ac:dyDescent="0.35">
      <c r="A1017" s="37">
        <v>38044</v>
      </c>
      <c r="B1017">
        <v>115.92</v>
      </c>
      <c r="C1017">
        <v>1144.94</v>
      </c>
      <c r="D1017">
        <v>11041.92</v>
      </c>
      <c r="E1017">
        <v>2893.18</v>
      </c>
      <c r="F1017">
        <f>IFERROR(VLOOKUP(A1017,'N Index Datas(원본)'!$I$2:$J$4600,2,0),"")</f>
        <v>13907.03</v>
      </c>
      <c r="G1017">
        <f>IFERROR(VLOOKUP(A1017,'N Index Datas(원본)'!$K$2:$L$4600,2,0),"")</f>
        <v>5102.1400000000003</v>
      </c>
    </row>
    <row r="1018" spans="1:7" ht="17.25" thickBot="1" x14ac:dyDescent="0.35">
      <c r="A1018" s="37">
        <v>38048</v>
      </c>
      <c r="B1018">
        <v>118.07</v>
      </c>
      <c r="C1018">
        <v>1149.0999999999999</v>
      </c>
      <c r="D1018">
        <v>11361.51</v>
      </c>
      <c r="E1018">
        <v>2946.62</v>
      </c>
      <c r="F1018">
        <f>IFERROR(VLOOKUP(A1018,'N Index Datas(원본)'!$I$2:$J$4600,2,0),"")</f>
        <v>13731.35</v>
      </c>
      <c r="G1018">
        <f>IFERROR(VLOOKUP(A1018,'N Index Datas(원본)'!$K$2:$L$4600,2,0),"")</f>
        <v>5133.2700000000004</v>
      </c>
    </row>
    <row r="1019" spans="1:7" ht="17.25" thickBot="1" x14ac:dyDescent="0.35">
      <c r="A1019" s="37">
        <v>38049</v>
      </c>
      <c r="B1019">
        <v>117.57</v>
      </c>
      <c r="C1019">
        <v>1151.04</v>
      </c>
      <c r="D1019">
        <v>11351.92</v>
      </c>
      <c r="E1019">
        <v>2926.79</v>
      </c>
      <c r="F1019">
        <f>IFERROR(VLOOKUP(A1019,'N Index Datas(원본)'!$I$2:$J$4600,2,0),"")</f>
        <v>13454.09</v>
      </c>
      <c r="G1019">
        <f>IFERROR(VLOOKUP(A1019,'N Index Datas(원본)'!$K$2:$L$4600,2,0),"")</f>
        <v>5139.62</v>
      </c>
    </row>
    <row r="1020" spans="1:7" ht="17.25" thickBot="1" x14ac:dyDescent="0.35">
      <c r="A1020" s="37">
        <v>38050</v>
      </c>
      <c r="B1020">
        <v>119.28</v>
      </c>
      <c r="C1020">
        <v>1154.8800000000001</v>
      </c>
      <c r="D1020">
        <v>11401.79</v>
      </c>
      <c r="E1020">
        <v>2952.61</v>
      </c>
      <c r="F1020">
        <f>IFERROR(VLOOKUP(A1020,'N Index Datas(원본)'!$I$2:$J$4600,2,0),"")</f>
        <v>13451.56</v>
      </c>
      <c r="G1020">
        <f>IFERROR(VLOOKUP(A1020,'N Index Datas(원본)'!$K$2:$L$4600,2,0),"")</f>
        <v>5090.9799999999996</v>
      </c>
    </row>
    <row r="1021" spans="1:7" ht="17.25" thickBot="1" x14ac:dyDescent="0.35">
      <c r="A1021" s="37">
        <v>38051</v>
      </c>
      <c r="B1021">
        <v>118.88</v>
      </c>
      <c r="C1021">
        <v>1156.8699999999999</v>
      </c>
      <c r="D1021">
        <v>11537.29</v>
      </c>
      <c r="E1021">
        <v>2945.63</v>
      </c>
      <c r="F1021">
        <f>IFERROR(VLOOKUP(A1021,'N Index Datas(원본)'!$I$2:$J$4600,2,0),"")</f>
        <v>13454.76</v>
      </c>
      <c r="G1021">
        <f>IFERROR(VLOOKUP(A1021,'N Index Datas(원본)'!$K$2:$L$4600,2,0),"")</f>
        <v>5033.1400000000003</v>
      </c>
    </row>
    <row r="1022" spans="1:7" ht="17.25" thickBot="1" x14ac:dyDescent="0.35">
      <c r="A1022" s="37">
        <v>38054</v>
      </c>
      <c r="B1022">
        <v>118.1</v>
      </c>
      <c r="C1022">
        <v>1147.21</v>
      </c>
      <c r="D1022">
        <v>11502.86</v>
      </c>
      <c r="E1022">
        <v>2959.71</v>
      </c>
      <c r="F1022">
        <f>IFERROR(VLOOKUP(A1022,'N Index Datas(원본)'!$I$2:$J$4600,2,0),"")</f>
        <v>13573.54</v>
      </c>
      <c r="G1022">
        <f>IFERROR(VLOOKUP(A1022,'N Index Datas(원본)'!$K$2:$L$4600,2,0),"")</f>
        <v>5088.2</v>
      </c>
    </row>
    <row r="1023" spans="1:7" ht="17.25" thickBot="1" x14ac:dyDescent="0.35">
      <c r="A1023" s="37">
        <v>38055</v>
      </c>
      <c r="B1023">
        <v>116.82</v>
      </c>
      <c r="C1023">
        <v>1140.58</v>
      </c>
      <c r="D1023">
        <v>11532.04</v>
      </c>
      <c r="E1023">
        <v>2923.05</v>
      </c>
      <c r="F1023">
        <f>IFERROR(VLOOKUP(A1023,'N Index Datas(원본)'!$I$2:$J$4600,2,0),"")</f>
        <v>13397.25</v>
      </c>
      <c r="G1023">
        <f>IFERROR(VLOOKUP(A1023,'N Index Datas(원본)'!$K$2:$L$4600,2,0),"")</f>
        <v>5066.24</v>
      </c>
    </row>
    <row r="1024" spans="1:7" ht="17.25" thickBot="1" x14ac:dyDescent="0.35">
      <c r="A1024" s="37">
        <v>38056</v>
      </c>
      <c r="B1024">
        <v>114.74</v>
      </c>
      <c r="C1024">
        <v>1123.8900000000001</v>
      </c>
      <c r="D1024">
        <v>11433.24</v>
      </c>
      <c r="E1024">
        <v>2922.68</v>
      </c>
      <c r="F1024">
        <f>IFERROR(VLOOKUP(A1024,'N Index Datas(원본)'!$I$2:$J$4600,2,0),"")</f>
        <v>13214.2</v>
      </c>
      <c r="G1024">
        <f>IFERROR(VLOOKUP(A1024,'N Index Datas(원본)'!$K$2:$L$4600,2,0),"")</f>
        <v>4976.17</v>
      </c>
    </row>
    <row r="1025" spans="1:7" ht="17.25" thickBot="1" x14ac:dyDescent="0.35">
      <c r="A1025" s="37">
        <v>38057</v>
      </c>
      <c r="B1025">
        <v>113.87</v>
      </c>
      <c r="C1025">
        <v>1106.78</v>
      </c>
      <c r="D1025">
        <v>11297.04</v>
      </c>
      <c r="E1025">
        <v>2834.02</v>
      </c>
      <c r="F1025">
        <f>IFERROR(VLOOKUP(A1025,'N Index Datas(원본)'!$I$2:$J$4600,2,0),"")</f>
        <v>13024.06</v>
      </c>
      <c r="G1025">
        <f>IFERROR(VLOOKUP(A1025,'N Index Datas(원본)'!$K$2:$L$4600,2,0),"")</f>
        <v>4786.6499999999996</v>
      </c>
    </row>
    <row r="1026" spans="1:7" ht="17.25" thickBot="1" x14ac:dyDescent="0.35">
      <c r="A1026" s="37">
        <v>38058</v>
      </c>
      <c r="B1026">
        <v>111.23</v>
      </c>
      <c r="C1026">
        <v>1120.57</v>
      </c>
      <c r="D1026">
        <v>11162.75</v>
      </c>
      <c r="E1026">
        <v>2834.03</v>
      </c>
      <c r="F1026">
        <f>IFERROR(VLOOKUP(A1026,'N Index Datas(원본)'!$I$2:$J$4600,2,0),"")</f>
        <v>12932.23</v>
      </c>
      <c r="G1026">
        <f>IFERROR(VLOOKUP(A1026,'N Index Datas(원본)'!$K$2:$L$4600,2,0),"")</f>
        <v>4866.05</v>
      </c>
    </row>
    <row r="1027" spans="1:7" ht="17.25" thickBot="1" x14ac:dyDescent="0.35">
      <c r="A1027" s="37">
        <v>38061</v>
      </c>
      <c r="B1027">
        <v>111.63</v>
      </c>
      <c r="C1027">
        <v>1104.49</v>
      </c>
      <c r="D1027">
        <v>11317.9</v>
      </c>
      <c r="E1027">
        <v>2756.13</v>
      </c>
      <c r="F1027">
        <f>IFERROR(VLOOKUP(A1027,'N Index Datas(원본)'!$I$2:$J$4600,2,0),"")</f>
        <v>12919.41</v>
      </c>
      <c r="G1027">
        <f>IFERROR(VLOOKUP(A1027,'N Index Datas(원본)'!$K$2:$L$4600,2,0),"")</f>
        <v>4902.37</v>
      </c>
    </row>
    <row r="1028" spans="1:7" ht="17.25" thickBot="1" x14ac:dyDescent="0.35">
      <c r="A1028" s="37">
        <v>38062</v>
      </c>
      <c r="B1028">
        <v>111.49</v>
      </c>
      <c r="C1028">
        <v>1110.7</v>
      </c>
      <c r="D1028">
        <v>11242.29</v>
      </c>
      <c r="E1028">
        <v>2773.18</v>
      </c>
      <c r="F1028">
        <f>IFERROR(VLOOKUP(A1028,'N Index Datas(원본)'!$I$2:$J$4600,2,0),"")</f>
        <v>12932.62</v>
      </c>
      <c r="G1028">
        <f>IFERROR(VLOOKUP(A1028,'N Index Datas(원본)'!$K$2:$L$4600,2,0),"")</f>
        <v>4899.46</v>
      </c>
    </row>
    <row r="1029" spans="1:7" ht="17.25" thickBot="1" x14ac:dyDescent="0.35">
      <c r="A1029" s="37">
        <v>38063</v>
      </c>
      <c r="B1029">
        <v>114.55</v>
      </c>
      <c r="C1029">
        <v>1123.75</v>
      </c>
      <c r="D1029">
        <v>11436.86</v>
      </c>
      <c r="E1029">
        <v>2821.8</v>
      </c>
      <c r="F1029">
        <f>IFERROR(VLOOKUP(A1029,'N Index Datas(원본)'!$I$2:$J$4600,2,0),"")</f>
        <v>12975.72</v>
      </c>
      <c r="G1029">
        <f>IFERROR(VLOOKUP(A1029,'N Index Datas(원본)'!$K$2:$L$4600,2,0),"")</f>
        <v>4998.95</v>
      </c>
    </row>
    <row r="1030" spans="1:7" ht="17.25" thickBot="1" x14ac:dyDescent="0.35">
      <c r="A1030" s="37">
        <v>38064</v>
      </c>
      <c r="B1030">
        <v>114.55</v>
      </c>
      <c r="C1030">
        <v>1122.32</v>
      </c>
      <c r="D1030">
        <v>11484.28</v>
      </c>
      <c r="E1030">
        <v>2761.66</v>
      </c>
      <c r="F1030">
        <f>IFERROR(VLOOKUP(A1030,'N Index Datas(원본)'!$I$2:$J$4600,2,0),"")</f>
        <v>12816.19</v>
      </c>
      <c r="G1030">
        <f>IFERROR(VLOOKUP(A1030,'N Index Datas(원본)'!$K$2:$L$4600,2,0),"")</f>
        <v>4869.79</v>
      </c>
    </row>
    <row r="1031" spans="1:7" ht="17.25" thickBot="1" x14ac:dyDescent="0.35">
      <c r="A1031" s="37">
        <v>38065</v>
      </c>
      <c r="B1031">
        <v>116.02</v>
      </c>
      <c r="C1031">
        <v>1109.78</v>
      </c>
      <c r="D1031">
        <v>11418.51</v>
      </c>
      <c r="E1031">
        <v>2769.86</v>
      </c>
      <c r="F1031">
        <f>IFERROR(VLOOKUP(A1031,'N Index Datas(원본)'!$I$2:$J$4600,2,0),"")</f>
        <v>12790.58</v>
      </c>
      <c r="G1031">
        <f>IFERROR(VLOOKUP(A1031,'N Index Datas(원본)'!$K$2:$L$4600,2,0),"")</f>
        <v>4854.0200000000004</v>
      </c>
    </row>
    <row r="1032" spans="1:7" ht="17.25" thickBot="1" x14ac:dyDescent="0.35">
      <c r="A1032" s="37">
        <v>38068</v>
      </c>
      <c r="B1032">
        <v>113.31</v>
      </c>
      <c r="C1032">
        <v>1095.4000000000001</v>
      </c>
      <c r="D1032">
        <v>11318.51</v>
      </c>
      <c r="E1032">
        <v>2712.11</v>
      </c>
      <c r="F1032">
        <f>IFERROR(VLOOKUP(A1032,'N Index Datas(원본)'!$I$2:$J$4600,2,0),"")</f>
        <v>12550.91</v>
      </c>
      <c r="G1032">
        <f>IFERROR(VLOOKUP(A1032,'N Index Datas(원본)'!$K$2:$L$4600,2,0),"")</f>
        <v>4723.95</v>
      </c>
    </row>
    <row r="1033" spans="1:7" ht="17.25" thickBot="1" x14ac:dyDescent="0.35">
      <c r="A1033" s="37">
        <v>38069</v>
      </c>
      <c r="B1033">
        <v>113.72</v>
      </c>
      <c r="C1033">
        <v>1093.95</v>
      </c>
      <c r="D1033">
        <v>11281.09</v>
      </c>
      <c r="E1033">
        <v>2713.68</v>
      </c>
      <c r="F1033">
        <f>IFERROR(VLOOKUP(A1033,'N Index Datas(원본)'!$I$2:$J$4600,2,0),"")</f>
        <v>12588.36</v>
      </c>
      <c r="G1033">
        <f>IFERROR(VLOOKUP(A1033,'N Index Datas(원본)'!$K$2:$L$4600,2,0),"")</f>
        <v>4794.0600000000004</v>
      </c>
    </row>
    <row r="1034" spans="1:7" ht="17.25" thickBot="1" x14ac:dyDescent="0.35">
      <c r="A1034" s="37">
        <v>38070</v>
      </c>
      <c r="B1034">
        <v>113.18</v>
      </c>
      <c r="C1034">
        <v>1091.33</v>
      </c>
      <c r="D1034">
        <v>11364.99</v>
      </c>
      <c r="E1034">
        <v>2702.05</v>
      </c>
      <c r="F1034">
        <f>IFERROR(VLOOKUP(A1034,'N Index Datas(원본)'!$I$2:$J$4600,2,0),"")</f>
        <v>12678.13</v>
      </c>
      <c r="G1034">
        <f>IFERROR(VLOOKUP(A1034,'N Index Datas(원본)'!$K$2:$L$4600,2,0),"")</f>
        <v>4898.57</v>
      </c>
    </row>
    <row r="1035" spans="1:7" ht="17.25" thickBot="1" x14ac:dyDescent="0.35">
      <c r="A1035" s="37">
        <v>38071</v>
      </c>
      <c r="B1035">
        <v>112.16</v>
      </c>
      <c r="C1035">
        <v>1109.19</v>
      </c>
      <c r="D1035">
        <v>11530.91</v>
      </c>
      <c r="E1035">
        <v>2752.43</v>
      </c>
      <c r="F1035">
        <f>IFERROR(VLOOKUP(A1035,'N Index Datas(원본)'!$I$2:$J$4600,2,0),"")</f>
        <v>12520.21</v>
      </c>
      <c r="G1035">
        <f>IFERROR(VLOOKUP(A1035,'N Index Datas(원본)'!$K$2:$L$4600,2,0),"")</f>
        <v>4696.7700000000004</v>
      </c>
    </row>
    <row r="1036" spans="1:7" ht="17.25" thickBot="1" x14ac:dyDescent="0.35">
      <c r="A1036" s="37">
        <v>38072</v>
      </c>
      <c r="B1036">
        <v>113.64</v>
      </c>
      <c r="C1036">
        <v>1108.06</v>
      </c>
      <c r="D1036">
        <v>11770.65</v>
      </c>
      <c r="E1036">
        <v>2763.75</v>
      </c>
      <c r="F1036">
        <f>IFERROR(VLOOKUP(A1036,'N Index Datas(원본)'!$I$2:$J$4600,2,0),"")</f>
        <v>12483.24</v>
      </c>
      <c r="G1036">
        <f>IFERROR(VLOOKUP(A1036,'N Index Datas(원본)'!$K$2:$L$4600,2,0),"")</f>
        <v>4658.22</v>
      </c>
    </row>
    <row r="1037" spans="1:7" ht="17.25" thickBot="1" x14ac:dyDescent="0.35">
      <c r="A1037" s="37">
        <v>38075</v>
      </c>
      <c r="B1037">
        <v>115.1</v>
      </c>
      <c r="C1037">
        <v>1122.47</v>
      </c>
      <c r="D1037">
        <v>11718.24</v>
      </c>
      <c r="E1037">
        <v>2797.68</v>
      </c>
      <c r="F1037">
        <f>IFERROR(VLOOKUP(A1037,'N Index Datas(원본)'!$I$2:$J$4600,2,0),"")</f>
        <v>12427.34</v>
      </c>
      <c r="G1037">
        <f>IFERROR(VLOOKUP(A1037,'N Index Datas(원본)'!$K$2:$L$4600,2,0),"")</f>
        <v>4573.09</v>
      </c>
    </row>
    <row r="1038" spans="1:7" ht="17.25" thickBot="1" x14ac:dyDescent="0.35">
      <c r="A1038" s="37">
        <v>38076</v>
      </c>
      <c r="B1038">
        <v>114.98</v>
      </c>
      <c r="C1038">
        <v>1127</v>
      </c>
      <c r="D1038">
        <v>11693.68</v>
      </c>
      <c r="E1038">
        <v>2791.58</v>
      </c>
      <c r="F1038">
        <f>IFERROR(VLOOKUP(A1038,'N Index Datas(원본)'!$I$2:$J$4600,2,0),"")</f>
        <v>12641.39</v>
      </c>
      <c r="G1038">
        <f>IFERROR(VLOOKUP(A1038,'N Index Datas(원본)'!$K$2:$L$4600,2,0),"")</f>
        <v>4715.99</v>
      </c>
    </row>
    <row r="1039" spans="1:7" ht="17.25" thickBot="1" x14ac:dyDescent="0.35">
      <c r="A1039" s="37">
        <v>38077</v>
      </c>
      <c r="B1039">
        <v>115.98</v>
      </c>
      <c r="C1039">
        <v>1126.21</v>
      </c>
      <c r="D1039">
        <v>11715.39</v>
      </c>
      <c r="E1039">
        <v>2787.49</v>
      </c>
      <c r="F1039">
        <f>IFERROR(VLOOKUP(A1039,'N Index Datas(원본)'!$I$2:$J$4600,2,0),"")</f>
        <v>12681.67</v>
      </c>
      <c r="G1039">
        <f>IFERROR(VLOOKUP(A1039,'N Index Datas(원본)'!$K$2:$L$4600,2,0),"")</f>
        <v>4778.13</v>
      </c>
    </row>
    <row r="1040" spans="1:7" ht="17.25" thickBot="1" x14ac:dyDescent="0.35">
      <c r="A1040" s="37">
        <v>38078</v>
      </c>
      <c r="B1040">
        <v>116.34</v>
      </c>
      <c r="C1040">
        <v>1132.17</v>
      </c>
      <c r="D1040">
        <v>11683.42</v>
      </c>
      <c r="E1040">
        <v>2819.7</v>
      </c>
      <c r="F1040">
        <f>IFERROR(VLOOKUP(A1040,'N Index Datas(원본)'!$I$2:$J$4600,2,0),"")</f>
        <v>12676.25</v>
      </c>
      <c r="G1040">
        <f>IFERROR(VLOOKUP(A1040,'N Index Datas(원본)'!$K$2:$L$4600,2,0),"")</f>
        <v>4741.03</v>
      </c>
    </row>
    <row r="1041" spans="1:7" ht="17.25" thickBot="1" x14ac:dyDescent="0.35">
      <c r="A1041" s="37">
        <v>38079</v>
      </c>
      <c r="B1041">
        <v>116.35</v>
      </c>
      <c r="C1041">
        <v>1141.81</v>
      </c>
      <c r="D1041">
        <v>11815.95</v>
      </c>
      <c r="E1041">
        <v>2885.08</v>
      </c>
      <c r="F1041">
        <f>IFERROR(VLOOKUP(A1041,'N Index Datas(원본)'!$I$2:$J$4600,2,0),"")</f>
        <v>12731.76</v>
      </c>
      <c r="G1041">
        <f>IFERROR(VLOOKUP(A1041,'N Index Datas(원본)'!$K$2:$L$4600,2,0),"")</f>
        <v>4858.7</v>
      </c>
    </row>
    <row r="1042" spans="1:7" ht="17.25" thickBot="1" x14ac:dyDescent="0.35">
      <c r="A1042" s="37">
        <v>38083</v>
      </c>
      <c r="B1042">
        <v>119.57</v>
      </c>
      <c r="C1042">
        <v>1148.1600000000001</v>
      </c>
      <c r="D1042">
        <v>12079.7</v>
      </c>
      <c r="E1042">
        <v>2865.03</v>
      </c>
      <c r="F1042">
        <f>IFERROR(VLOOKUP(A1042,'N Index Datas(원본)'!$I$2:$J$4600,2,0),"")</f>
        <v>12886.97</v>
      </c>
      <c r="G1042">
        <f>IFERROR(VLOOKUP(A1042,'N Index Datas(원본)'!$K$2:$L$4600,2,0),"")</f>
        <v>4968.74</v>
      </c>
    </row>
    <row r="1043" spans="1:7" ht="17.25" thickBot="1" x14ac:dyDescent="0.35">
      <c r="A1043" s="37">
        <v>38084</v>
      </c>
      <c r="B1043">
        <v>120.05</v>
      </c>
      <c r="C1043">
        <v>1140.53</v>
      </c>
      <c r="D1043">
        <v>12019.62</v>
      </c>
      <c r="E1043">
        <v>2851.83</v>
      </c>
      <c r="F1043">
        <f>IFERROR(VLOOKUP(A1043,'N Index Datas(원본)'!$I$2:$J$4600,2,0),"")</f>
        <v>12920.05</v>
      </c>
      <c r="G1043">
        <f>IFERROR(VLOOKUP(A1043,'N Index Datas(원본)'!$K$2:$L$4600,2,0),"")</f>
        <v>5003.3</v>
      </c>
    </row>
    <row r="1044" spans="1:7" ht="17.25" thickBot="1" x14ac:dyDescent="0.35">
      <c r="A1044" s="37">
        <v>38085</v>
      </c>
      <c r="B1044">
        <v>121.04</v>
      </c>
      <c r="C1044">
        <v>1139.32</v>
      </c>
      <c r="D1044">
        <v>12092.59</v>
      </c>
      <c r="E1044">
        <v>2858.92</v>
      </c>
      <c r="F1044">
        <f>IFERROR(VLOOKUP(A1044,'N Index Datas(원본)'!$I$2:$J$4600,2,0),"")</f>
        <v>12909.37</v>
      </c>
      <c r="G1044">
        <f>IFERROR(VLOOKUP(A1044,'N Index Datas(원본)'!$K$2:$L$4600,2,0),"")</f>
        <v>5037.26</v>
      </c>
    </row>
    <row r="1045" spans="1:7" ht="17.25" thickBot="1" x14ac:dyDescent="0.35">
      <c r="A1045" s="37">
        <v>38086</v>
      </c>
      <c r="B1045">
        <v>119.27</v>
      </c>
      <c r="C1045">
        <v>1139.32</v>
      </c>
      <c r="D1045">
        <v>11897.51</v>
      </c>
      <c r="E1045">
        <v>2858.92</v>
      </c>
      <c r="F1045">
        <v>12909.37</v>
      </c>
      <c r="G1045">
        <v>5037.26</v>
      </c>
    </row>
    <row r="1046" spans="1:7" ht="17.25" thickBot="1" x14ac:dyDescent="0.35">
      <c r="A1046" s="37">
        <v>38089</v>
      </c>
      <c r="B1046">
        <v>120.99</v>
      </c>
      <c r="C1046">
        <v>1145.2</v>
      </c>
      <c r="D1046">
        <v>12042.7</v>
      </c>
      <c r="E1046">
        <v>2858.92</v>
      </c>
      <c r="F1046">
        <v>12909.37</v>
      </c>
      <c r="G1046">
        <v>5037.26</v>
      </c>
    </row>
    <row r="1047" spans="1:7" ht="17.25" thickBot="1" x14ac:dyDescent="0.35">
      <c r="A1047" s="37">
        <v>38090</v>
      </c>
      <c r="B1047">
        <v>120.65</v>
      </c>
      <c r="C1047">
        <v>1129.44</v>
      </c>
      <c r="D1047">
        <v>12127.82</v>
      </c>
      <c r="E1047">
        <v>2889.91</v>
      </c>
      <c r="F1047">
        <f>IFERROR(VLOOKUP(A1047,'N Index Datas(원본)'!$I$2:$J$4600,2,0),"")</f>
        <v>13031.81</v>
      </c>
      <c r="G1047">
        <f>IFERROR(VLOOKUP(A1047,'N Index Datas(원본)'!$K$2:$L$4600,2,0),"")</f>
        <v>4961.53</v>
      </c>
    </row>
    <row r="1048" spans="1:7" ht="17.25" thickBot="1" x14ac:dyDescent="0.35">
      <c r="A1048" s="37">
        <v>38091</v>
      </c>
      <c r="B1048">
        <v>120.59</v>
      </c>
      <c r="C1048">
        <v>1128.17</v>
      </c>
      <c r="D1048">
        <v>12098.18</v>
      </c>
      <c r="E1048">
        <v>2856.61</v>
      </c>
      <c r="F1048">
        <f>IFERROR(VLOOKUP(A1048,'N Index Datas(원본)'!$I$2:$J$4600,2,0),"")</f>
        <v>12669.86</v>
      </c>
      <c r="G1048">
        <f>IFERROR(VLOOKUP(A1048,'N Index Datas(원본)'!$K$2:$L$4600,2,0),"")</f>
        <v>4707.42</v>
      </c>
    </row>
    <row r="1049" spans="1:7" ht="17.25" thickBot="1" x14ac:dyDescent="0.35">
      <c r="A1049" s="37">
        <v>38093</v>
      </c>
      <c r="B1049">
        <v>117.97</v>
      </c>
      <c r="C1049">
        <v>1134.6099999999999</v>
      </c>
      <c r="D1049">
        <v>11824.56</v>
      </c>
      <c r="E1049">
        <v>2866.95</v>
      </c>
      <c r="F1049">
        <f>IFERROR(VLOOKUP(A1049,'N Index Datas(원본)'!$I$2:$J$4600,2,0),"")</f>
        <v>12458.38</v>
      </c>
      <c r="G1049">
        <f>IFERROR(VLOOKUP(A1049,'N Index Datas(원본)'!$K$2:$L$4600,2,0),"")</f>
        <v>4693.76</v>
      </c>
    </row>
    <row r="1050" spans="1:7" ht="17.25" thickBot="1" x14ac:dyDescent="0.35">
      <c r="A1050" s="37">
        <v>38096</v>
      </c>
      <c r="B1050">
        <v>118.49</v>
      </c>
      <c r="C1050">
        <v>1135.82</v>
      </c>
      <c r="D1050">
        <v>11764.21</v>
      </c>
      <c r="E1050">
        <v>2859.24</v>
      </c>
      <c r="F1050">
        <f>IFERROR(VLOOKUP(A1050,'N Index Datas(원본)'!$I$2:$J$4600,2,0),"")</f>
        <v>12450</v>
      </c>
      <c r="G1050">
        <f>IFERROR(VLOOKUP(A1050,'N Index Datas(원본)'!$K$2:$L$4600,2,0),"")</f>
        <v>4626.3900000000003</v>
      </c>
    </row>
    <row r="1051" spans="1:7" ht="17.25" thickBot="1" x14ac:dyDescent="0.35">
      <c r="A1051" s="37">
        <v>38097</v>
      </c>
      <c r="B1051">
        <v>120.6</v>
      </c>
      <c r="C1051">
        <v>1118.1500000000001</v>
      </c>
      <c r="D1051">
        <v>11952.26</v>
      </c>
      <c r="E1051">
        <v>2878.8</v>
      </c>
      <c r="F1051">
        <f>IFERROR(VLOOKUP(A1051,'N Index Datas(원본)'!$I$2:$J$4600,2,0),"")</f>
        <v>12394.37</v>
      </c>
      <c r="G1051">
        <f>IFERROR(VLOOKUP(A1051,'N Index Datas(원본)'!$K$2:$L$4600,2,0),"")</f>
        <v>4447.66</v>
      </c>
    </row>
    <row r="1052" spans="1:7" ht="17.25" thickBot="1" x14ac:dyDescent="0.35">
      <c r="A1052" s="37">
        <v>38098</v>
      </c>
      <c r="B1052">
        <v>121.93</v>
      </c>
      <c r="C1052">
        <v>1124.0899999999999</v>
      </c>
      <c r="D1052">
        <v>11944.3</v>
      </c>
      <c r="E1052">
        <v>2855.46</v>
      </c>
      <c r="F1052">
        <f>IFERROR(VLOOKUP(A1052,'N Index Datas(원본)'!$I$2:$J$4600,2,0),"")</f>
        <v>12227.3</v>
      </c>
      <c r="G1052">
        <f>IFERROR(VLOOKUP(A1052,'N Index Datas(원본)'!$K$2:$L$4600,2,0),"")</f>
        <v>4258.1099999999997</v>
      </c>
    </row>
    <row r="1053" spans="1:7" ht="17.25" thickBot="1" x14ac:dyDescent="0.35">
      <c r="A1053" s="37">
        <v>38099</v>
      </c>
      <c r="B1053">
        <v>120.76</v>
      </c>
      <c r="C1053">
        <v>1139.93</v>
      </c>
      <c r="D1053">
        <v>11980.1</v>
      </c>
      <c r="E1053">
        <v>2877.65</v>
      </c>
      <c r="F1053">
        <f>IFERROR(VLOOKUP(A1053,'N Index Datas(원본)'!$I$2:$J$4600,2,0),"")</f>
        <v>12167.7</v>
      </c>
      <c r="G1053">
        <f>IFERROR(VLOOKUP(A1053,'N Index Datas(원본)'!$K$2:$L$4600,2,0),"")</f>
        <v>4316.3900000000003</v>
      </c>
    </row>
    <row r="1054" spans="1:7" ht="17.25" thickBot="1" x14ac:dyDescent="0.35">
      <c r="A1054" s="37">
        <v>38100</v>
      </c>
      <c r="B1054">
        <v>122.44</v>
      </c>
      <c r="C1054">
        <v>1140.5999999999999</v>
      </c>
      <c r="D1054">
        <v>12120.66</v>
      </c>
      <c r="E1054">
        <v>2894.18</v>
      </c>
      <c r="F1054">
        <f>IFERROR(VLOOKUP(A1054,'N Index Datas(원본)'!$I$2:$J$4600,2,0),"")</f>
        <v>12383.94</v>
      </c>
      <c r="G1054">
        <f>IFERROR(VLOOKUP(A1054,'N Index Datas(원본)'!$K$2:$L$4600,2,0),"")</f>
        <v>4503.9399999999996</v>
      </c>
    </row>
    <row r="1055" spans="1:7" ht="17.25" thickBot="1" x14ac:dyDescent="0.35">
      <c r="A1055" s="37">
        <v>38103</v>
      </c>
      <c r="B1055">
        <v>120.3</v>
      </c>
      <c r="C1055">
        <v>1135.53</v>
      </c>
      <c r="D1055">
        <v>12163.89</v>
      </c>
      <c r="E1055">
        <v>2886.05</v>
      </c>
      <c r="F1055">
        <f>IFERROR(VLOOKUP(A1055,'N Index Datas(원본)'!$I$2:$J$4600,2,0),"")</f>
        <v>12132.68</v>
      </c>
      <c r="G1055">
        <f>IFERROR(VLOOKUP(A1055,'N Index Datas(원본)'!$K$2:$L$4600,2,0),"")</f>
        <v>4248.42</v>
      </c>
    </row>
    <row r="1056" spans="1:7" ht="17.25" thickBot="1" x14ac:dyDescent="0.35">
      <c r="A1056" s="37">
        <v>38104</v>
      </c>
      <c r="B1056">
        <v>119.7</v>
      </c>
      <c r="C1056">
        <v>1138.1099999999999</v>
      </c>
      <c r="D1056">
        <v>12044.88</v>
      </c>
      <c r="E1056">
        <v>2884.82</v>
      </c>
      <c r="F1056">
        <f>IFERROR(VLOOKUP(A1056,'N Index Datas(원본)'!$I$2:$J$4600,2,0),"")</f>
        <v>12154.91</v>
      </c>
      <c r="G1056">
        <f>IFERROR(VLOOKUP(A1056,'N Index Datas(원본)'!$K$2:$L$4600,2,0),"")</f>
        <v>4222.67</v>
      </c>
    </row>
    <row r="1057" spans="1:7" ht="17.25" thickBot="1" x14ac:dyDescent="0.35">
      <c r="A1057" s="37">
        <v>38105</v>
      </c>
      <c r="B1057">
        <v>117.48</v>
      </c>
      <c r="C1057">
        <v>1122.4100000000001</v>
      </c>
      <c r="D1057">
        <v>12004.29</v>
      </c>
      <c r="E1057">
        <v>2836.67</v>
      </c>
      <c r="F1057">
        <f>IFERROR(VLOOKUP(A1057,'N Index Datas(원본)'!$I$2:$J$4600,2,0),"")</f>
        <v>12165.31</v>
      </c>
      <c r="G1057">
        <f>IFERROR(VLOOKUP(A1057,'N Index Datas(원본)'!$K$2:$L$4600,2,0),"")</f>
        <v>4263.41</v>
      </c>
    </row>
    <row r="1058" spans="1:7" ht="17.25" thickBot="1" x14ac:dyDescent="0.35">
      <c r="A1058" s="37">
        <v>38106</v>
      </c>
      <c r="B1058">
        <v>114.01</v>
      </c>
      <c r="C1058">
        <v>1113.8900000000001</v>
      </c>
      <c r="D1058">
        <v>12004.29</v>
      </c>
      <c r="E1058">
        <v>2806.37</v>
      </c>
      <c r="F1058">
        <f>IFERROR(VLOOKUP(A1058,'N Index Datas(원본)'!$I$2:$J$4600,2,0),"")</f>
        <v>12005.58</v>
      </c>
      <c r="G1058">
        <f>IFERROR(VLOOKUP(A1058,'N Index Datas(원본)'!$K$2:$L$4600,2,0),"")</f>
        <v>4069.79</v>
      </c>
    </row>
    <row r="1059" spans="1:7" ht="17.25" thickBot="1" x14ac:dyDescent="0.35">
      <c r="A1059" s="37">
        <v>38107</v>
      </c>
      <c r="B1059">
        <v>112.4</v>
      </c>
      <c r="C1059">
        <v>1107.31</v>
      </c>
      <c r="D1059">
        <v>11761.79</v>
      </c>
      <c r="E1059">
        <v>2787.48</v>
      </c>
      <c r="F1059">
        <f>IFERROR(VLOOKUP(A1059,'N Index Datas(원본)'!$I$2:$J$4600,2,0),"")</f>
        <v>11942.96</v>
      </c>
      <c r="G1059">
        <f>IFERROR(VLOOKUP(A1059,'N Index Datas(원본)'!$K$2:$L$4600,2,0),"")</f>
        <v>4061.18</v>
      </c>
    </row>
    <row r="1060" spans="1:7" ht="17.25" thickBot="1" x14ac:dyDescent="0.35">
      <c r="A1060" s="37">
        <v>38110</v>
      </c>
      <c r="B1060">
        <v>112.84</v>
      </c>
      <c r="C1060">
        <v>1117.49</v>
      </c>
      <c r="D1060">
        <v>11761.79</v>
      </c>
      <c r="E1060">
        <v>2806.46</v>
      </c>
      <c r="F1060">
        <f>IFERROR(VLOOKUP(A1060,'N Index Datas(원본)'!$I$2:$J$4600,2,0),"")</f>
        <v>11950.62</v>
      </c>
      <c r="G1060">
        <f>IFERROR(VLOOKUP(A1060,'N Index Datas(원본)'!$K$2:$L$4600,2,0),"")</f>
        <v>4076.78</v>
      </c>
    </row>
    <row r="1061" spans="1:7" ht="17.25" thickBot="1" x14ac:dyDescent="0.35">
      <c r="A1061" s="37">
        <v>38111</v>
      </c>
      <c r="B1061">
        <v>112.92</v>
      </c>
      <c r="C1061">
        <v>1119.55</v>
      </c>
      <c r="D1061">
        <v>11761.79</v>
      </c>
      <c r="E1061">
        <v>2799.71</v>
      </c>
      <c r="F1061">
        <f>IFERROR(VLOOKUP(A1061,'N Index Datas(원본)'!$I$2:$J$4600,2,0),"")</f>
        <v>12098.3</v>
      </c>
      <c r="G1061">
        <f>IFERROR(VLOOKUP(A1061,'N Index Datas(원본)'!$K$2:$L$4600,2,0),"")</f>
        <v>4259.28</v>
      </c>
    </row>
    <row r="1062" spans="1:7" ht="17.25" thickBot="1" x14ac:dyDescent="0.35">
      <c r="A1062" s="37">
        <v>38113</v>
      </c>
      <c r="B1062">
        <v>108.97</v>
      </c>
      <c r="C1062">
        <v>1113.99</v>
      </c>
      <c r="D1062">
        <v>11571.34</v>
      </c>
      <c r="E1062">
        <v>2765.74</v>
      </c>
      <c r="F1062">
        <f>IFERROR(VLOOKUP(A1062,'N Index Datas(원본)'!$I$2:$J$4600,2,0),"")</f>
        <v>12010.31</v>
      </c>
      <c r="G1062">
        <f>IFERROR(VLOOKUP(A1062,'N Index Datas(원본)'!$K$2:$L$4600,2,0),"")</f>
        <v>4282.6400000000003</v>
      </c>
    </row>
    <row r="1063" spans="1:7" ht="17.25" thickBot="1" x14ac:dyDescent="0.35">
      <c r="A1063" s="37">
        <v>38114</v>
      </c>
      <c r="B1063">
        <v>109.38</v>
      </c>
      <c r="C1063">
        <v>1098.7</v>
      </c>
      <c r="D1063">
        <v>11438.82</v>
      </c>
      <c r="E1063">
        <v>2756.85</v>
      </c>
      <c r="F1063">
        <f>IFERROR(VLOOKUP(A1063,'N Index Datas(원본)'!$I$2:$J$4600,2,0),"")</f>
        <v>11910.76</v>
      </c>
      <c r="G1063">
        <f>IFERROR(VLOOKUP(A1063,'N Index Datas(원본)'!$K$2:$L$4600,2,0),"")</f>
        <v>4222.76</v>
      </c>
    </row>
    <row r="1064" spans="1:7" ht="17.25" thickBot="1" x14ac:dyDescent="0.35">
      <c r="A1064" s="37">
        <v>38117</v>
      </c>
      <c r="B1064">
        <v>102.94</v>
      </c>
      <c r="C1064">
        <v>1087.1199999999999</v>
      </c>
      <c r="D1064">
        <v>10884.7</v>
      </c>
      <c r="E1064">
        <v>2684.96</v>
      </c>
      <c r="F1064">
        <f>IFERROR(VLOOKUP(A1064,'N Index Datas(원본)'!$I$2:$J$4600,2,0),"")</f>
        <v>11485.5</v>
      </c>
      <c r="G1064">
        <f>IFERROR(VLOOKUP(A1064,'N Index Datas(원본)'!$K$2:$L$4600,2,0),"")</f>
        <v>3897.08</v>
      </c>
    </row>
    <row r="1065" spans="1:7" ht="17.25" thickBot="1" x14ac:dyDescent="0.35">
      <c r="A1065" s="37">
        <v>38118</v>
      </c>
      <c r="B1065">
        <v>102.73</v>
      </c>
      <c r="C1065">
        <v>1095.45</v>
      </c>
      <c r="D1065">
        <v>10907.18</v>
      </c>
      <c r="E1065">
        <v>2721.08</v>
      </c>
      <c r="F1065">
        <f>IFERROR(VLOOKUP(A1065,'N Index Datas(원본)'!$I$2:$J$4600,2,0),"")</f>
        <v>11508.09</v>
      </c>
      <c r="G1065">
        <f>IFERROR(VLOOKUP(A1065,'N Index Datas(원본)'!$K$2:$L$4600,2,0),"")</f>
        <v>3945.86</v>
      </c>
    </row>
    <row r="1066" spans="1:7" ht="17.25" thickBot="1" x14ac:dyDescent="0.35">
      <c r="A1066" s="37">
        <v>38119</v>
      </c>
      <c r="B1066">
        <v>106.05</v>
      </c>
      <c r="C1066">
        <v>1097.28</v>
      </c>
      <c r="D1066">
        <v>11153.58</v>
      </c>
      <c r="E1066">
        <v>2680.1</v>
      </c>
      <c r="F1066">
        <f>IFERROR(VLOOKUP(A1066,'N Index Datas(원본)'!$I$2:$J$4600,2,0),"")</f>
        <v>11528.18</v>
      </c>
      <c r="G1066">
        <f>IFERROR(VLOOKUP(A1066,'N Index Datas(원본)'!$K$2:$L$4600,2,0),"")</f>
        <v>4003.07</v>
      </c>
    </row>
    <row r="1067" spans="1:7" ht="17.25" thickBot="1" x14ac:dyDescent="0.35">
      <c r="A1067" s="37">
        <v>38120</v>
      </c>
      <c r="B1067">
        <v>102.14</v>
      </c>
      <c r="C1067">
        <v>1096.44</v>
      </c>
      <c r="D1067">
        <v>10825.1</v>
      </c>
      <c r="E1067">
        <v>2712.5</v>
      </c>
      <c r="F1067">
        <f>IFERROR(VLOOKUP(A1067,'N Index Datas(원본)'!$I$2:$J$4600,2,0),"")</f>
        <v>11396.94</v>
      </c>
      <c r="G1067">
        <f>IFERROR(VLOOKUP(A1067,'N Index Datas(원본)'!$K$2:$L$4600,2,0),"")</f>
        <v>3931.85</v>
      </c>
    </row>
    <row r="1068" spans="1:7" ht="17.25" thickBot="1" x14ac:dyDescent="0.35">
      <c r="A1068" s="37">
        <v>38121</v>
      </c>
      <c r="B1068">
        <v>99.11</v>
      </c>
      <c r="C1068">
        <v>1095.7</v>
      </c>
      <c r="D1068">
        <v>10849.63</v>
      </c>
      <c r="E1068">
        <v>2694.92</v>
      </c>
      <c r="F1068">
        <f>IFERROR(VLOOKUP(A1068,'N Index Datas(원본)'!$I$2:$J$4600,2,0),"")</f>
        <v>11276.86</v>
      </c>
      <c r="G1068">
        <f>IFERROR(VLOOKUP(A1068,'N Index Datas(원본)'!$K$2:$L$4600,2,0),"")</f>
        <v>3747.03</v>
      </c>
    </row>
    <row r="1069" spans="1:7" ht="17.25" thickBot="1" x14ac:dyDescent="0.35">
      <c r="A1069" s="37">
        <v>38124</v>
      </c>
      <c r="B1069">
        <v>94.05</v>
      </c>
      <c r="C1069">
        <v>1084.0999999999999</v>
      </c>
      <c r="D1069">
        <v>10505.05</v>
      </c>
      <c r="E1069">
        <v>2659.85</v>
      </c>
      <c r="F1069">
        <f>IFERROR(VLOOKUP(A1069,'N Index Datas(원본)'!$I$2:$J$4600,2,0),"")</f>
        <v>10967.65</v>
      </c>
      <c r="G1069">
        <f>IFERROR(VLOOKUP(A1069,'N Index Datas(원본)'!$K$2:$L$4600,2,0),"")</f>
        <v>3546.25</v>
      </c>
    </row>
    <row r="1070" spans="1:7" ht="17.25" thickBot="1" x14ac:dyDescent="0.35">
      <c r="A1070" s="37">
        <v>38125</v>
      </c>
      <c r="B1070">
        <v>96.09</v>
      </c>
      <c r="C1070">
        <v>1091.49</v>
      </c>
      <c r="D1070">
        <v>10711.09</v>
      </c>
      <c r="E1070">
        <v>2675.75</v>
      </c>
      <c r="F1070">
        <f>IFERROR(VLOOKUP(A1070,'N Index Datas(원본)'!$I$2:$J$4600,2,0),"")</f>
        <v>11072.39</v>
      </c>
      <c r="G1070">
        <f>IFERROR(VLOOKUP(A1070,'N Index Datas(원본)'!$K$2:$L$4600,2,0),"")</f>
        <v>3683.28</v>
      </c>
    </row>
    <row r="1071" spans="1:7" ht="17.25" thickBot="1" x14ac:dyDescent="0.35">
      <c r="A1071" s="37">
        <v>38126</v>
      </c>
      <c r="B1071">
        <v>100.92</v>
      </c>
      <c r="C1071">
        <v>1088.68</v>
      </c>
      <c r="D1071">
        <v>10967.74</v>
      </c>
      <c r="E1071">
        <v>2729.52</v>
      </c>
      <c r="F1071">
        <f>IFERROR(VLOOKUP(A1071,'N Index Datas(원본)'!$I$2:$J$4600,2,0),"")</f>
        <v>11469.41</v>
      </c>
      <c r="G1071">
        <f>IFERROR(VLOOKUP(A1071,'N Index Datas(원본)'!$K$2:$L$4600,2,0),"")</f>
        <v>3936.52</v>
      </c>
    </row>
    <row r="1072" spans="1:7" ht="17.25" thickBot="1" x14ac:dyDescent="0.35">
      <c r="A1072" s="37">
        <v>38127</v>
      </c>
      <c r="B1072">
        <v>99.66</v>
      </c>
      <c r="C1072">
        <v>1089.19</v>
      </c>
      <c r="D1072">
        <v>10862.04</v>
      </c>
      <c r="E1072">
        <v>2708.55</v>
      </c>
      <c r="F1072">
        <f>IFERROR(VLOOKUP(A1072,'N Index Datas(원본)'!$I$2:$J$4600,2,0),"")</f>
        <v>11339.62</v>
      </c>
      <c r="G1072">
        <f>IFERROR(VLOOKUP(A1072,'N Index Datas(원본)'!$K$2:$L$4600,2,0),"")</f>
        <v>3869.14</v>
      </c>
    </row>
    <row r="1073" spans="1:7" ht="17.25" thickBot="1" x14ac:dyDescent="0.35">
      <c r="A1073" s="37">
        <v>38128</v>
      </c>
      <c r="B1073">
        <v>102.13</v>
      </c>
      <c r="C1073">
        <v>1093.56</v>
      </c>
      <c r="D1073">
        <v>11070.25</v>
      </c>
      <c r="E1073">
        <v>2697.46</v>
      </c>
      <c r="F1073">
        <f>IFERROR(VLOOKUP(A1073,'N Index Datas(원본)'!$I$2:$J$4600,2,0),"")</f>
        <v>11576.01</v>
      </c>
      <c r="G1073">
        <f>IFERROR(VLOOKUP(A1073,'N Index Datas(원본)'!$K$2:$L$4600,2,0),"")</f>
        <v>3990.95</v>
      </c>
    </row>
    <row r="1074" spans="1:7" ht="17.25" thickBot="1" x14ac:dyDescent="0.35">
      <c r="A1074" s="37">
        <v>38131</v>
      </c>
      <c r="B1074">
        <v>103.68</v>
      </c>
      <c r="C1074">
        <v>1095.4100000000001</v>
      </c>
      <c r="D1074">
        <v>11101.64</v>
      </c>
      <c r="E1074">
        <v>2716.07</v>
      </c>
      <c r="F1074">
        <f>IFERROR(VLOOKUP(A1074,'N Index Datas(원본)'!$I$2:$J$4600,2,0),"")</f>
        <v>11662.97</v>
      </c>
      <c r="G1074">
        <f>IFERROR(VLOOKUP(A1074,'N Index Datas(원본)'!$K$2:$L$4600,2,0),"")</f>
        <v>4088.19</v>
      </c>
    </row>
    <row r="1075" spans="1:7" ht="17.25" thickBot="1" x14ac:dyDescent="0.35">
      <c r="A1075" s="37">
        <v>38132</v>
      </c>
      <c r="B1075">
        <v>101.64</v>
      </c>
      <c r="C1075">
        <v>1113.05</v>
      </c>
      <c r="D1075">
        <v>10962.93</v>
      </c>
      <c r="E1075">
        <v>2699.36</v>
      </c>
      <c r="F1075">
        <f>IFERROR(VLOOKUP(A1075,'N Index Datas(원본)'!$I$2:$J$4600,2,0),"")</f>
        <v>11692.56</v>
      </c>
      <c r="G1075">
        <f>IFERROR(VLOOKUP(A1075,'N Index Datas(원본)'!$K$2:$L$4600,2,0),"")</f>
        <v>4114.6400000000003</v>
      </c>
    </row>
    <row r="1076" spans="1:7" ht="17.25" thickBot="1" x14ac:dyDescent="0.35">
      <c r="A1076" s="37">
        <v>38134</v>
      </c>
      <c r="B1076">
        <v>104.09</v>
      </c>
      <c r="C1076">
        <v>1121.28</v>
      </c>
      <c r="D1076">
        <v>11166.03</v>
      </c>
      <c r="E1076">
        <v>2752.02</v>
      </c>
      <c r="F1076">
        <f>IFERROR(VLOOKUP(A1076,'N Index Datas(원본)'!$I$2:$J$4600,2,0),"")</f>
        <v>11983.9</v>
      </c>
      <c r="G1076">
        <f>IFERROR(VLOOKUP(A1076,'N Index Datas(원본)'!$K$2:$L$4600,2,0),"")</f>
        <v>4278.04</v>
      </c>
    </row>
    <row r="1077" spans="1:7" ht="17.25" thickBot="1" x14ac:dyDescent="0.35">
      <c r="A1077" s="37">
        <v>38135</v>
      </c>
      <c r="B1077">
        <v>105.82</v>
      </c>
      <c r="C1077">
        <v>1120.68</v>
      </c>
      <c r="D1077">
        <v>11309.57</v>
      </c>
      <c r="E1077">
        <v>2736.83</v>
      </c>
      <c r="F1077">
        <f>IFERROR(VLOOKUP(A1077,'N Index Datas(원본)'!$I$2:$J$4600,2,0),"")</f>
        <v>12116.87</v>
      </c>
      <c r="G1077">
        <f>IFERROR(VLOOKUP(A1077,'N Index Datas(원본)'!$K$2:$L$4600,2,0),"")</f>
        <v>4290.26</v>
      </c>
    </row>
    <row r="1078" spans="1:7" ht="17.25" thickBot="1" x14ac:dyDescent="0.35">
      <c r="A1078" s="37">
        <v>38138</v>
      </c>
      <c r="B1078">
        <v>104.14</v>
      </c>
      <c r="C1078">
        <v>1120.68</v>
      </c>
      <c r="D1078">
        <v>11236.37</v>
      </c>
      <c r="E1078">
        <v>2749.62</v>
      </c>
      <c r="F1078">
        <f>IFERROR(VLOOKUP(A1078,'N Index Datas(원본)'!$I$2:$J$4600,2,0),"")</f>
        <v>12198.24</v>
      </c>
      <c r="G1078">
        <f>IFERROR(VLOOKUP(A1078,'N Index Datas(원본)'!$K$2:$L$4600,2,0),"")</f>
        <v>4301.93</v>
      </c>
    </row>
    <row r="1079" spans="1:7" ht="17.25" thickBot="1" x14ac:dyDescent="0.35">
      <c r="A1079" s="37">
        <v>38139</v>
      </c>
      <c r="B1079">
        <v>105.74</v>
      </c>
      <c r="C1079">
        <v>1121.2</v>
      </c>
      <c r="D1079">
        <v>11296.76</v>
      </c>
      <c r="E1079">
        <v>2713.29</v>
      </c>
      <c r="F1079">
        <f>IFERROR(VLOOKUP(A1079,'N Index Datas(원본)'!$I$2:$J$4600,2,0),"")</f>
        <v>12105.55</v>
      </c>
      <c r="G1079">
        <f>IFERROR(VLOOKUP(A1079,'N Index Datas(원본)'!$K$2:$L$4600,2,0),"")</f>
        <v>4245.75</v>
      </c>
    </row>
    <row r="1080" spans="1:7" ht="17.25" thickBot="1" x14ac:dyDescent="0.35">
      <c r="A1080" s="37">
        <v>38140</v>
      </c>
      <c r="B1080">
        <v>104.06</v>
      </c>
      <c r="C1080">
        <v>1124.99</v>
      </c>
      <c r="D1080">
        <v>11242.34</v>
      </c>
      <c r="E1080">
        <v>2730.15</v>
      </c>
      <c r="F1080">
        <f>IFERROR(VLOOKUP(A1080,'N Index Datas(원본)'!$I$2:$J$4600,2,0),"")</f>
        <v>12201.75</v>
      </c>
      <c r="G1080">
        <f>IFERROR(VLOOKUP(A1080,'N Index Datas(원본)'!$K$2:$L$4600,2,0),"")</f>
        <v>4294.6400000000003</v>
      </c>
    </row>
    <row r="1081" spans="1:7" ht="17.25" thickBot="1" x14ac:dyDescent="0.35">
      <c r="A1081" s="37">
        <v>38141</v>
      </c>
      <c r="B1081">
        <v>99.51</v>
      </c>
      <c r="C1081">
        <v>1116.6400000000001</v>
      </c>
      <c r="D1081">
        <v>11027.05</v>
      </c>
      <c r="E1081">
        <v>2736.72</v>
      </c>
      <c r="F1081">
        <f>IFERROR(VLOOKUP(A1081,'N Index Datas(원본)'!$I$2:$J$4600,2,0),"")</f>
        <v>11929.93</v>
      </c>
      <c r="G1081">
        <f>IFERROR(VLOOKUP(A1081,'N Index Datas(원본)'!$K$2:$L$4600,2,0),"")</f>
        <v>4097.41</v>
      </c>
    </row>
    <row r="1082" spans="1:7" ht="17.25" thickBot="1" x14ac:dyDescent="0.35">
      <c r="A1082" s="37">
        <v>38142</v>
      </c>
      <c r="B1082">
        <v>100.95</v>
      </c>
      <c r="C1082">
        <v>1122.5</v>
      </c>
      <c r="D1082">
        <v>11128.05</v>
      </c>
      <c r="E1082">
        <v>2767.87</v>
      </c>
      <c r="F1082">
        <f>IFERROR(VLOOKUP(A1082,'N Index Datas(원본)'!$I$2:$J$4600,2,0),"")</f>
        <v>12022.64</v>
      </c>
      <c r="G1082">
        <f>IFERROR(VLOOKUP(A1082,'N Index Datas(원본)'!$K$2:$L$4600,2,0),"")</f>
        <v>4087.86</v>
      </c>
    </row>
    <row r="1083" spans="1:7" ht="17.25" thickBot="1" x14ac:dyDescent="0.35">
      <c r="A1083" s="37">
        <v>38145</v>
      </c>
      <c r="B1083">
        <v>105.02</v>
      </c>
      <c r="C1083">
        <v>1140.42</v>
      </c>
      <c r="D1083">
        <v>11439.92</v>
      </c>
      <c r="E1083">
        <v>2799.81</v>
      </c>
      <c r="F1083">
        <f>IFERROR(VLOOKUP(A1083,'N Index Datas(원본)'!$I$2:$J$4600,2,0),"")</f>
        <v>12326.85</v>
      </c>
      <c r="G1083">
        <f>IFERROR(VLOOKUP(A1083,'N Index Datas(원본)'!$K$2:$L$4600,2,0),"")</f>
        <v>4303.6499999999996</v>
      </c>
    </row>
    <row r="1084" spans="1:7" ht="17.25" thickBot="1" x14ac:dyDescent="0.35">
      <c r="A1084" s="37">
        <v>38146</v>
      </c>
      <c r="B1084">
        <v>104.73</v>
      </c>
      <c r="C1084">
        <v>1142.18</v>
      </c>
      <c r="D1084">
        <v>11521.93</v>
      </c>
      <c r="E1084">
        <v>2800.36</v>
      </c>
      <c r="F1084">
        <f>IFERROR(VLOOKUP(A1084,'N Index Datas(원본)'!$I$2:$J$4600,2,0),"")</f>
        <v>12344.16</v>
      </c>
      <c r="G1084">
        <f>IFERROR(VLOOKUP(A1084,'N Index Datas(원본)'!$K$2:$L$4600,2,0),"")</f>
        <v>4312.6000000000004</v>
      </c>
    </row>
    <row r="1085" spans="1:7" ht="17.25" thickBot="1" x14ac:dyDescent="0.35">
      <c r="A1085" s="37">
        <v>38147</v>
      </c>
      <c r="B1085">
        <v>102.59</v>
      </c>
      <c r="C1085">
        <v>1131.33</v>
      </c>
      <c r="D1085">
        <v>11449.74</v>
      </c>
      <c r="E1085">
        <v>2787.39</v>
      </c>
      <c r="F1085">
        <f>IFERROR(VLOOKUP(A1085,'N Index Datas(원본)'!$I$2:$J$4600,2,0),"")</f>
        <v>12339.94</v>
      </c>
      <c r="G1085">
        <f>IFERROR(VLOOKUP(A1085,'N Index Datas(원본)'!$K$2:$L$4600,2,0),"")</f>
        <v>4284.92</v>
      </c>
    </row>
    <row r="1086" spans="1:7" ht="17.25" thickBot="1" x14ac:dyDescent="0.35">
      <c r="A1086" s="37">
        <v>38148</v>
      </c>
      <c r="B1086">
        <v>100.58</v>
      </c>
      <c r="C1086">
        <v>1136.47</v>
      </c>
      <c r="D1086">
        <v>11575.97</v>
      </c>
      <c r="E1086">
        <v>2800.18</v>
      </c>
      <c r="F1086">
        <f>IFERROR(VLOOKUP(A1086,'N Index Datas(원본)'!$I$2:$J$4600,2,0),"")</f>
        <v>12422.87</v>
      </c>
      <c r="G1086">
        <f>IFERROR(VLOOKUP(A1086,'N Index Datas(원본)'!$K$2:$L$4600,2,0),"")</f>
        <v>4300.54</v>
      </c>
    </row>
    <row r="1087" spans="1:7" ht="17.25" thickBot="1" x14ac:dyDescent="0.35">
      <c r="A1087" s="37">
        <v>38149</v>
      </c>
      <c r="B1087">
        <v>96.39</v>
      </c>
      <c r="C1087">
        <v>1136.47</v>
      </c>
      <c r="D1087">
        <v>11526.82</v>
      </c>
      <c r="E1087">
        <v>2797.05</v>
      </c>
      <c r="F1087">
        <f>IFERROR(VLOOKUP(A1087,'N Index Datas(원본)'!$I$2:$J$4600,2,0),"")</f>
        <v>12396.39</v>
      </c>
      <c r="G1087">
        <f>IFERROR(VLOOKUP(A1087,'N Index Datas(원본)'!$K$2:$L$4600,2,0),"")</f>
        <v>4381.2299999999996</v>
      </c>
    </row>
    <row r="1088" spans="1:7" ht="17.25" thickBot="1" x14ac:dyDescent="0.35">
      <c r="A1088" s="37">
        <v>38152</v>
      </c>
      <c r="B1088">
        <v>94.9</v>
      </c>
      <c r="C1088">
        <v>1125.29</v>
      </c>
      <c r="D1088">
        <v>11491.66</v>
      </c>
      <c r="E1088">
        <v>2759.27</v>
      </c>
      <c r="F1088">
        <f>IFERROR(VLOOKUP(A1088,'N Index Datas(원본)'!$I$2:$J$4600,2,0),"")</f>
        <v>12076.57</v>
      </c>
      <c r="G1088">
        <f>IFERROR(VLOOKUP(A1088,'N Index Datas(원본)'!$K$2:$L$4600,2,0),"")</f>
        <v>4241.71</v>
      </c>
    </row>
    <row r="1089" spans="1:7" ht="17.25" thickBot="1" x14ac:dyDescent="0.35">
      <c r="A1089" s="37">
        <v>38153</v>
      </c>
      <c r="B1089">
        <v>96.78</v>
      </c>
      <c r="C1089">
        <v>1132.01</v>
      </c>
      <c r="D1089">
        <v>11387.7</v>
      </c>
      <c r="E1089">
        <v>2785.68</v>
      </c>
      <c r="F1089">
        <f>IFERROR(VLOOKUP(A1089,'N Index Datas(원본)'!$I$2:$J$4600,2,0),"")</f>
        <v>12050.69</v>
      </c>
      <c r="G1089">
        <f>IFERROR(VLOOKUP(A1089,'N Index Datas(원본)'!$K$2:$L$4600,2,0),"")</f>
        <v>4187.8999999999996</v>
      </c>
    </row>
    <row r="1090" spans="1:7" ht="17.25" thickBot="1" x14ac:dyDescent="0.35">
      <c r="A1090" s="37">
        <v>38154</v>
      </c>
      <c r="B1090">
        <v>96.84</v>
      </c>
      <c r="C1090">
        <v>1133.56</v>
      </c>
      <c r="D1090">
        <v>11641.72</v>
      </c>
      <c r="E1090">
        <v>2807.15</v>
      </c>
      <c r="F1090">
        <f>IFERROR(VLOOKUP(A1090,'N Index Datas(원본)'!$I$2:$J$4600,2,0),"")</f>
        <v>12161.78</v>
      </c>
      <c r="G1090">
        <f>IFERROR(VLOOKUP(A1090,'N Index Datas(원본)'!$K$2:$L$4600,2,0),"")</f>
        <v>4163.22</v>
      </c>
    </row>
    <row r="1091" spans="1:7" ht="17.25" thickBot="1" x14ac:dyDescent="0.35">
      <c r="A1091" s="37">
        <v>38155</v>
      </c>
      <c r="B1091">
        <v>98.02</v>
      </c>
      <c r="C1091">
        <v>1132.05</v>
      </c>
      <c r="D1091">
        <v>11607.9</v>
      </c>
      <c r="E1091">
        <v>2807.16</v>
      </c>
      <c r="F1091">
        <f>IFERROR(VLOOKUP(A1091,'N Index Datas(원본)'!$I$2:$J$4600,2,0),"")</f>
        <v>12082.86</v>
      </c>
      <c r="G1091">
        <f>IFERROR(VLOOKUP(A1091,'N Index Datas(원본)'!$K$2:$L$4600,2,0),"")</f>
        <v>4034.89</v>
      </c>
    </row>
    <row r="1092" spans="1:7" ht="17.25" thickBot="1" x14ac:dyDescent="0.35">
      <c r="A1092" s="37">
        <v>38156</v>
      </c>
      <c r="B1092">
        <v>95.74</v>
      </c>
      <c r="C1092">
        <v>1135.02</v>
      </c>
      <c r="D1092">
        <v>11382.08</v>
      </c>
      <c r="E1092">
        <v>2822.06</v>
      </c>
      <c r="F1092">
        <f>IFERROR(VLOOKUP(A1092,'N Index Datas(원본)'!$I$2:$J$4600,2,0),"")</f>
        <v>11855.55</v>
      </c>
      <c r="G1092">
        <f>IFERROR(VLOOKUP(A1092,'N Index Datas(원본)'!$K$2:$L$4600,2,0),"")</f>
        <v>3919.37</v>
      </c>
    </row>
    <row r="1093" spans="1:7" ht="17.25" thickBot="1" x14ac:dyDescent="0.35">
      <c r="A1093" s="37">
        <v>38159</v>
      </c>
      <c r="B1093">
        <v>96.8</v>
      </c>
      <c r="C1093">
        <v>1130.3</v>
      </c>
      <c r="D1093">
        <v>11600.16</v>
      </c>
      <c r="E1093">
        <v>2816.56</v>
      </c>
      <c r="F1093">
        <f>IFERROR(VLOOKUP(A1093,'N Index Datas(원본)'!$I$2:$J$4600,2,0),"")</f>
        <v>11845.59</v>
      </c>
      <c r="G1093">
        <f>IFERROR(VLOOKUP(A1093,'N Index Datas(원본)'!$K$2:$L$4600,2,0),"")</f>
        <v>3924.04</v>
      </c>
    </row>
    <row r="1094" spans="1:7" ht="17.25" thickBot="1" x14ac:dyDescent="0.35">
      <c r="A1094" s="37">
        <v>38160</v>
      </c>
      <c r="B1094">
        <v>96.48</v>
      </c>
      <c r="C1094">
        <v>1134.4100000000001</v>
      </c>
      <c r="D1094">
        <v>11581.27</v>
      </c>
      <c r="E1094">
        <v>2782.43</v>
      </c>
      <c r="F1094">
        <v>11845.59</v>
      </c>
      <c r="G1094">
        <v>3924.04</v>
      </c>
    </row>
    <row r="1095" spans="1:7" ht="17.25" thickBot="1" x14ac:dyDescent="0.35">
      <c r="A1095" s="37">
        <v>38161</v>
      </c>
      <c r="B1095">
        <v>95.56</v>
      </c>
      <c r="C1095">
        <v>1144.06</v>
      </c>
      <c r="D1095">
        <v>11580.56</v>
      </c>
      <c r="E1095">
        <v>2793.63</v>
      </c>
      <c r="F1095">
        <f>IFERROR(VLOOKUP(A1095,'N Index Datas(원본)'!$I$2:$J$4600,2,0),"")</f>
        <v>11849.77</v>
      </c>
      <c r="G1095">
        <f>IFERROR(VLOOKUP(A1095,'N Index Datas(원본)'!$K$2:$L$4600,2,0),"")</f>
        <v>3975.59</v>
      </c>
    </row>
    <row r="1096" spans="1:7" ht="17.25" thickBot="1" x14ac:dyDescent="0.35">
      <c r="A1096" s="37">
        <v>38162</v>
      </c>
      <c r="B1096">
        <v>98.85</v>
      </c>
      <c r="C1096">
        <v>1140.6500000000001</v>
      </c>
      <c r="D1096">
        <v>11744.15</v>
      </c>
      <c r="E1096">
        <v>2822.35</v>
      </c>
      <c r="F1096">
        <f>IFERROR(VLOOKUP(A1096,'N Index Datas(원본)'!$I$2:$J$4600,2,0),"")</f>
        <v>12163.68</v>
      </c>
      <c r="G1096">
        <f>IFERROR(VLOOKUP(A1096,'N Index Datas(원본)'!$K$2:$L$4600,2,0),"")</f>
        <v>4188.58</v>
      </c>
    </row>
    <row r="1097" spans="1:7" ht="17.25" thickBot="1" x14ac:dyDescent="0.35">
      <c r="A1097" s="37">
        <v>38163</v>
      </c>
      <c r="B1097">
        <v>101.08</v>
      </c>
      <c r="C1097">
        <v>1134.43</v>
      </c>
      <c r="D1097">
        <v>11780.4</v>
      </c>
      <c r="E1097">
        <v>2818.86</v>
      </c>
      <c r="F1097">
        <f>IFERROR(VLOOKUP(A1097,'N Index Datas(원본)'!$I$2:$J$4600,2,0),"")</f>
        <v>12185.52</v>
      </c>
      <c r="G1097">
        <f>IFERROR(VLOOKUP(A1097,'N Index Datas(원본)'!$K$2:$L$4600,2,0),"")</f>
        <v>4223.5600000000004</v>
      </c>
    </row>
    <row r="1098" spans="1:7" ht="17.25" thickBot="1" x14ac:dyDescent="0.35">
      <c r="A1098" s="37">
        <v>38166</v>
      </c>
      <c r="B1098">
        <v>99.85</v>
      </c>
      <c r="C1098">
        <v>1133.3499999999999</v>
      </c>
      <c r="D1098">
        <v>11884.06</v>
      </c>
      <c r="E1098">
        <v>2840.04</v>
      </c>
      <c r="F1098">
        <f>IFERROR(VLOOKUP(A1098,'N Index Datas(원본)'!$I$2:$J$4600,2,0),"")</f>
        <v>12194.6</v>
      </c>
      <c r="G1098">
        <f>IFERROR(VLOOKUP(A1098,'N Index Datas(원본)'!$K$2:$L$4600,2,0),"")</f>
        <v>4287.1499999999996</v>
      </c>
    </row>
    <row r="1099" spans="1:7" ht="17.25" thickBot="1" x14ac:dyDescent="0.35">
      <c r="A1099" s="37">
        <v>38167</v>
      </c>
      <c r="B1099">
        <v>100.81</v>
      </c>
      <c r="C1099">
        <v>1136.2</v>
      </c>
      <c r="D1099">
        <v>11860.81</v>
      </c>
      <c r="E1099">
        <v>2828.59</v>
      </c>
      <c r="F1099">
        <f>IFERROR(VLOOKUP(A1099,'N Index Datas(원본)'!$I$2:$J$4600,2,0),"")</f>
        <v>12116.3</v>
      </c>
      <c r="G1099">
        <f>IFERROR(VLOOKUP(A1099,'N Index Datas(원본)'!$K$2:$L$4600,2,0),"")</f>
        <v>4237.07</v>
      </c>
    </row>
    <row r="1100" spans="1:7" ht="17.25" thickBot="1" x14ac:dyDescent="0.35">
      <c r="A1100" s="37">
        <v>38168</v>
      </c>
      <c r="B1100">
        <v>101.85</v>
      </c>
      <c r="C1100">
        <v>1140.8399999999999</v>
      </c>
      <c r="D1100">
        <v>11858.87</v>
      </c>
      <c r="E1100">
        <v>2811.08</v>
      </c>
      <c r="F1100">
        <f>IFERROR(VLOOKUP(A1100,'N Index Datas(원본)'!$I$2:$J$4600,2,0),"")</f>
        <v>12285.75</v>
      </c>
      <c r="G1100">
        <f>IFERROR(VLOOKUP(A1100,'N Index Datas(원본)'!$K$2:$L$4600,2,0),"")</f>
        <v>4291.0200000000004</v>
      </c>
    </row>
    <row r="1101" spans="1:7" ht="17.25" thickBot="1" x14ac:dyDescent="0.35">
      <c r="A1101" s="37">
        <v>38169</v>
      </c>
      <c r="B1101">
        <v>100.8</v>
      </c>
      <c r="C1101">
        <v>1128.94</v>
      </c>
      <c r="D1101">
        <v>11896.01</v>
      </c>
      <c r="E1101">
        <v>2806.62</v>
      </c>
      <c r="F1101">
        <v>12285.75</v>
      </c>
      <c r="G1101">
        <v>4291.0200000000004</v>
      </c>
    </row>
    <row r="1102" spans="1:7" ht="17.25" thickBot="1" x14ac:dyDescent="0.35">
      <c r="A1102" s="37">
        <v>38170</v>
      </c>
      <c r="B1102">
        <v>97.75</v>
      </c>
      <c r="C1102">
        <v>1125.3800000000001</v>
      </c>
      <c r="D1102">
        <v>11721.49</v>
      </c>
      <c r="E1102">
        <v>2783.99</v>
      </c>
      <c r="F1102">
        <f>IFERROR(VLOOKUP(A1102,'N Index Datas(원본)'!$I$2:$J$4600,2,0),"")</f>
        <v>12220.13</v>
      </c>
      <c r="G1102">
        <f>IFERROR(VLOOKUP(A1102,'N Index Datas(원본)'!$K$2:$L$4600,2,0),"")</f>
        <v>4314.16</v>
      </c>
    </row>
    <row r="1103" spans="1:7" ht="17.25" thickBot="1" x14ac:dyDescent="0.35">
      <c r="A1103" s="37">
        <v>38173</v>
      </c>
      <c r="B1103">
        <v>97.91</v>
      </c>
      <c r="C1103">
        <v>1125.3800000000001</v>
      </c>
      <c r="D1103">
        <v>11541.71</v>
      </c>
      <c r="E1103">
        <v>2784.92</v>
      </c>
      <c r="F1103">
        <f>IFERROR(VLOOKUP(A1103,'N Index Datas(원본)'!$I$2:$J$4600,2,0),"")</f>
        <v>12252.11</v>
      </c>
      <c r="G1103">
        <f>IFERROR(VLOOKUP(A1103,'N Index Datas(원본)'!$K$2:$L$4600,2,0),"")</f>
        <v>4349.84</v>
      </c>
    </row>
    <row r="1104" spans="1:7" ht="17.25" thickBot="1" x14ac:dyDescent="0.35">
      <c r="A1104" s="37">
        <v>38174</v>
      </c>
      <c r="B1104">
        <v>98.19</v>
      </c>
      <c r="C1104">
        <v>1116.21</v>
      </c>
      <c r="D1104">
        <v>11475.27</v>
      </c>
      <c r="E1104">
        <v>2764.89</v>
      </c>
      <c r="F1104">
        <f>IFERROR(VLOOKUP(A1104,'N Index Datas(원본)'!$I$2:$J$4600,2,0),"")</f>
        <v>12284.08</v>
      </c>
      <c r="G1104">
        <f>IFERROR(VLOOKUP(A1104,'N Index Datas(원본)'!$K$2:$L$4600,2,0),"")</f>
        <v>4404.7</v>
      </c>
    </row>
    <row r="1105" spans="1:7" ht="17.25" thickBot="1" x14ac:dyDescent="0.35">
      <c r="A1105" s="37">
        <v>38175</v>
      </c>
      <c r="B1105">
        <v>98.46</v>
      </c>
      <c r="C1105">
        <v>1118.33</v>
      </c>
      <c r="D1105">
        <v>11384.86</v>
      </c>
      <c r="E1105">
        <v>2764.31</v>
      </c>
      <c r="F1105">
        <f>IFERROR(VLOOKUP(A1105,'N Index Datas(원본)'!$I$2:$J$4600,2,0),"")</f>
        <v>12320.26</v>
      </c>
      <c r="G1105">
        <f>IFERROR(VLOOKUP(A1105,'N Index Datas(원본)'!$K$2:$L$4600,2,0),"")</f>
        <v>4405.6400000000003</v>
      </c>
    </row>
    <row r="1106" spans="1:7" ht="17.25" thickBot="1" x14ac:dyDescent="0.35">
      <c r="A1106" s="37">
        <v>38176</v>
      </c>
      <c r="B1106">
        <v>95.78</v>
      </c>
      <c r="C1106">
        <v>1109.1099999999999</v>
      </c>
      <c r="D1106">
        <v>11322.23</v>
      </c>
      <c r="E1106">
        <v>2776.88</v>
      </c>
      <c r="F1106">
        <f>IFERROR(VLOOKUP(A1106,'N Index Datas(원본)'!$I$2:$J$4600,2,0),"")</f>
        <v>12119.75</v>
      </c>
      <c r="G1106">
        <f>IFERROR(VLOOKUP(A1106,'N Index Datas(원본)'!$K$2:$L$4600,2,0),"")</f>
        <v>4300.79</v>
      </c>
    </row>
    <row r="1107" spans="1:7" ht="17.25" thickBot="1" x14ac:dyDescent="0.35">
      <c r="A1107" s="37">
        <v>38177</v>
      </c>
      <c r="B1107">
        <v>96.51</v>
      </c>
      <c r="C1107">
        <v>1112.81</v>
      </c>
      <c r="D1107">
        <v>11423.53</v>
      </c>
      <c r="E1107">
        <v>2776.25</v>
      </c>
      <c r="F1107">
        <f>IFERROR(VLOOKUP(A1107,'N Index Datas(원본)'!$I$2:$J$4600,2,0),"")</f>
        <v>12202.26</v>
      </c>
      <c r="G1107">
        <f>IFERROR(VLOOKUP(A1107,'N Index Datas(원본)'!$K$2:$L$4600,2,0),"")</f>
        <v>4315.3</v>
      </c>
    </row>
    <row r="1108" spans="1:7" ht="17.25" thickBot="1" x14ac:dyDescent="0.35">
      <c r="A1108" s="37">
        <v>38180</v>
      </c>
      <c r="B1108">
        <v>96.45</v>
      </c>
      <c r="C1108">
        <v>1114.3499999999999</v>
      </c>
      <c r="D1108">
        <v>11582.28</v>
      </c>
      <c r="E1108">
        <v>2760.12</v>
      </c>
      <c r="F1108">
        <f>IFERROR(VLOOKUP(A1108,'N Index Datas(원본)'!$I$2:$J$4600,2,0),"")</f>
        <v>12191.01</v>
      </c>
      <c r="G1108">
        <f>IFERROR(VLOOKUP(A1108,'N Index Datas(원본)'!$K$2:$L$4600,2,0),"")</f>
        <v>4245.5200000000004</v>
      </c>
    </row>
    <row r="1109" spans="1:7" ht="17.25" thickBot="1" x14ac:dyDescent="0.35">
      <c r="A1109" s="37">
        <v>38181</v>
      </c>
      <c r="B1109">
        <v>97.11</v>
      </c>
      <c r="C1109">
        <v>1115.1400000000001</v>
      </c>
      <c r="D1109">
        <v>11608.62</v>
      </c>
      <c r="E1109">
        <v>2763.2</v>
      </c>
      <c r="F1109">
        <f>IFERROR(VLOOKUP(A1109,'N Index Datas(원본)'!$I$2:$J$4600,2,0),"")</f>
        <v>12078.33</v>
      </c>
      <c r="G1109">
        <f>IFERROR(VLOOKUP(A1109,'N Index Datas(원본)'!$K$2:$L$4600,2,0),"")</f>
        <v>4209.93</v>
      </c>
    </row>
    <row r="1110" spans="1:7" ht="17.25" thickBot="1" x14ac:dyDescent="0.35">
      <c r="A1110" s="37">
        <v>38182</v>
      </c>
      <c r="B1110">
        <v>95.09</v>
      </c>
      <c r="C1110">
        <v>1111.47</v>
      </c>
      <c r="D1110">
        <v>11356.65</v>
      </c>
      <c r="E1110">
        <v>2754.77</v>
      </c>
      <c r="F1110">
        <f>IFERROR(VLOOKUP(A1110,'N Index Datas(원본)'!$I$2:$J$4600,2,0),"")</f>
        <v>11932.83</v>
      </c>
      <c r="G1110">
        <f>IFERROR(VLOOKUP(A1110,'N Index Datas(원본)'!$K$2:$L$4600,2,0),"")</f>
        <v>4170.54</v>
      </c>
    </row>
    <row r="1111" spans="1:7" ht="17.25" thickBot="1" x14ac:dyDescent="0.35">
      <c r="A1111" s="37">
        <v>38183</v>
      </c>
      <c r="B1111">
        <v>94.64</v>
      </c>
      <c r="C1111">
        <v>1106.69</v>
      </c>
      <c r="D1111">
        <v>11409.14</v>
      </c>
      <c r="E1111">
        <v>2715.64</v>
      </c>
      <c r="F1111">
        <f>IFERROR(VLOOKUP(A1111,'N Index Datas(원본)'!$I$2:$J$4600,2,0),"")</f>
        <v>11939.41</v>
      </c>
      <c r="G1111">
        <f>IFERROR(VLOOKUP(A1111,'N Index Datas(원본)'!$K$2:$L$4600,2,0),"")</f>
        <v>4182.72</v>
      </c>
    </row>
    <row r="1112" spans="1:7" ht="17.25" thickBot="1" x14ac:dyDescent="0.35">
      <c r="A1112" s="37">
        <v>38184</v>
      </c>
      <c r="B1112">
        <v>95.6</v>
      </c>
      <c r="C1112">
        <v>1101.3900000000001</v>
      </c>
      <c r="D1112">
        <v>11436</v>
      </c>
      <c r="E1112">
        <v>2713.27</v>
      </c>
      <c r="F1112">
        <f>IFERROR(VLOOKUP(A1112,'N Index Datas(원본)'!$I$2:$J$4600,2,0),"")</f>
        <v>12059.2</v>
      </c>
      <c r="G1112">
        <f>IFERROR(VLOOKUP(A1112,'N Index Datas(원본)'!$K$2:$L$4600,2,0),"")</f>
        <v>4292.55</v>
      </c>
    </row>
    <row r="1113" spans="1:7" ht="17.25" thickBot="1" x14ac:dyDescent="0.35">
      <c r="A1113" s="37">
        <v>38187</v>
      </c>
      <c r="B1113">
        <v>97.11</v>
      </c>
      <c r="C1113">
        <v>1100.9000000000001</v>
      </c>
      <c r="D1113">
        <v>11436</v>
      </c>
      <c r="E1113">
        <v>2697.69</v>
      </c>
      <c r="F1113">
        <f>IFERROR(VLOOKUP(A1113,'N Index Datas(원본)'!$I$2:$J$4600,2,0),"")</f>
        <v>12166.95</v>
      </c>
      <c r="G1113">
        <f>IFERROR(VLOOKUP(A1113,'N Index Datas(원본)'!$K$2:$L$4600,2,0),"")</f>
        <v>4401</v>
      </c>
    </row>
    <row r="1114" spans="1:7" ht="17.25" thickBot="1" x14ac:dyDescent="0.35">
      <c r="A1114" s="37">
        <v>38188</v>
      </c>
      <c r="B1114">
        <v>95.29</v>
      </c>
      <c r="C1114">
        <v>1108.67</v>
      </c>
      <c r="D1114">
        <v>11258.37</v>
      </c>
      <c r="E1114">
        <v>2708.16</v>
      </c>
      <c r="F1114">
        <f>IFERROR(VLOOKUP(A1114,'N Index Datas(원본)'!$I$2:$J$4600,2,0),"")</f>
        <v>12123.63</v>
      </c>
      <c r="G1114">
        <f>IFERROR(VLOOKUP(A1114,'N Index Datas(원본)'!$K$2:$L$4600,2,0),"")</f>
        <v>4393.66</v>
      </c>
    </row>
    <row r="1115" spans="1:7" ht="17.25" thickBot="1" x14ac:dyDescent="0.35">
      <c r="A1115" s="37">
        <v>38189</v>
      </c>
      <c r="B1115">
        <v>97.51</v>
      </c>
      <c r="C1115">
        <v>1093.8800000000001</v>
      </c>
      <c r="D1115">
        <v>11433.86</v>
      </c>
      <c r="E1115">
        <v>2728.91</v>
      </c>
      <c r="F1115">
        <f>IFERROR(VLOOKUP(A1115,'N Index Datas(원본)'!$I$2:$J$4600,2,0),"")</f>
        <v>12395.11</v>
      </c>
      <c r="G1115">
        <f>IFERROR(VLOOKUP(A1115,'N Index Datas(원본)'!$K$2:$L$4600,2,0),"")</f>
        <v>4435.9799999999996</v>
      </c>
    </row>
    <row r="1116" spans="1:7" ht="17.25" thickBot="1" x14ac:dyDescent="0.35">
      <c r="A1116" s="37">
        <v>38190</v>
      </c>
      <c r="B1116">
        <v>96.08</v>
      </c>
      <c r="C1116">
        <v>1096.8499999999999</v>
      </c>
      <c r="D1116">
        <v>11285.04</v>
      </c>
      <c r="E1116">
        <v>2680.44</v>
      </c>
      <c r="F1116">
        <f>IFERROR(VLOOKUP(A1116,'N Index Datas(원본)'!$I$2:$J$4600,2,0),"")</f>
        <v>12320.21</v>
      </c>
      <c r="G1116">
        <f>IFERROR(VLOOKUP(A1116,'N Index Datas(원본)'!$K$2:$L$4600,2,0),"")</f>
        <v>4379.1000000000004</v>
      </c>
    </row>
    <row r="1117" spans="1:7" ht="17.25" thickBot="1" x14ac:dyDescent="0.35">
      <c r="A1117" s="37">
        <v>38191</v>
      </c>
      <c r="B1117">
        <v>95.38</v>
      </c>
      <c r="C1117">
        <v>1086.2</v>
      </c>
      <c r="D1117">
        <v>11187.33</v>
      </c>
      <c r="E1117">
        <v>2673.44</v>
      </c>
      <c r="F1117">
        <f>IFERROR(VLOOKUP(A1117,'N Index Datas(원본)'!$I$2:$J$4600,2,0),"")</f>
        <v>12352.99</v>
      </c>
      <c r="G1117">
        <f>IFERROR(VLOOKUP(A1117,'N Index Datas(원본)'!$K$2:$L$4600,2,0),"")</f>
        <v>4348.88</v>
      </c>
    </row>
    <row r="1118" spans="1:7" ht="17.25" thickBot="1" x14ac:dyDescent="0.35">
      <c r="A1118" s="37">
        <v>38194</v>
      </c>
      <c r="B1118">
        <v>95.22</v>
      </c>
      <c r="C1118">
        <v>1084.07</v>
      </c>
      <c r="D1118">
        <v>11159.55</v>
      </c>
      <c r="E1118">
        <v>2640.61</v>
      </c>
      <c r="F1118">
        <f>IFERROR(VLOOKUP(A1118,'N Index Datas(원본)'!$I$2:$J$4600,2,0),"")</f>
        <v>12319.83</v>
      </c>
      <c r="G1118">
        <f>IFERROR(VLOOKUP(A1118,'N Index Datas(원본)'!$K$2:$L$4600,2,0),"")</f>
        <v>4301.6400000000003</v>
      </c>
    </row>
    <row r="1119" spans="1:7" ht="17.25" thickBot="1" x14ac:dyDescent="0.35">
      <c r="A1119" s="37">
        <v>38195</v>
      </c>
      <c r="B1119">
        <v>95.66</v>
      </c>
      <c r="C1119">
        <v>1094.83</v>
      </c>
      <c r="D1119">
        <v>11031.54</v>
      </c>
      <c r="E1119">
        <v>2670.48</v>
      </c>
      <c r="F1119">
        <f>IFERROR(VLOOKUP(A1119,'N Index Datas(원본)'!$I$2:$J$4600,2,0),"")</f>
        <v>12301.32</v>
      </c>
      <c r="G1119">
        <f>IFERROR(VLOOKUP(A1119,'N Index Datas(원본)'!$K$2:$L$4600,2,0),"")</f>
        <v>4309.6499999999996</v>
      </c>
    </row>
    <row r="1120" spans="1:7" ht="17.25" thickBot="1" x14ac:dyDescent="0.35">
      <c r="A1120" s="37">
        <v>38196</v>
      </c>
      <c r="B1120">
        <v>96.55</v>
      </c>
      <c r="C1120">
        <v>1095.42</v>
      </c>
      <c r="D1120">
        <v>11204.37</v>
      </c>
      <c r="E1120">
        <v>2665.98</v>
      </c>
      <c r="F1120">
        <f>IFERROR(VLOOKUP(A1120,'N Index Datas(원본)'!$I$2:$J$4600,2,0),"")</f>
        <v>12320.27</v>
      </c>
      <c r="G1120">
        <f>IFERROR(VLOOKUP(A1120,'N Index Datas(원본)'!$K$2:$L$4600,2,0),"")</f>
        <v>4310.34</v>
      </c>
    </row>
    <row r="1121" spans="1:7" ht="17.25" thickBot="1" x14ac:dyDescent="0.35">
      <c r="A1121" s="37">
        <v>38197</v>
      </c>
      <c r="B1121">
        <v>94.59</v>
      </c>
      <c r="C1121">
        <v>1100.43</v>
      </c>
      <c r="D1121">
        <v>11116.84</v>
      </c>
      <c r="E1121">
        <v>2717.61</v>
      </c>
      <c r="F1121">
        <f>IFERROR(VLOOKUP(A1121,'N Index Datas(원본)'!$I$2:$J$4600,2,0),"")</f>
        <v>12183.1</v>
      </c>
      <c r="G1121">
        <f>IFERROR(VLOOKUP(A1121,'N Index Datas(원본)'!$K$2:$L$4600,2,0),"")</f>
        <v>4304.12</v>
      </c>
    </row>
    <row r="1122" spans="1:7" ht="17.25" thickBot="1" x14ac:dyDescent="0.35">
      <c r="A1122" s="37">
        <v>38198</v>
      </c>
      <c r="B1122">
        <v>95.27</v>
      </c>
      <c r="C1122">
        <v>1101.72</v>
      </c>
      <c r="D1122">
        <v>11325.78</v>
      </c>
      <c r="E1122">
        <v>2720.05</v>
      </c>
      <c r="F1122">
        <f>IFERROR(VLOOKUP(A1122,'N Index Datas(원본)'!$I$2:$J$4600,2,0),"")</f>
        <v>12238.03</v>
      </c>
      <c r="G1122">
        <f>IFERROR(VLOOKUP(A1122,'N Index Datas(원본)'!$K$2:$L$4600,2,0),"")</f>
        <v>4335.34</v>
      </c>
    </row>
    <row r="1123" spans="1:7" ht="17.25" thickBot="1" x14ac:dyDescent="0.35">
      <c r="A1123" s="37">
        <v>38201</v>
      </c>
      <c r="B1123">
        <v>93.19</v>
      </c>
      <c r="C1123">
        <v>1106.6199999999999</v>
      </c>
      <c r="D1123">
        <v>11222.24</v>
      </c>
      <c r="E1123">
        <v>2696.26</v>
      </c>
      <c r="F1123">
        <f>IFERROR(VLOOKUP(A1123,'N Index Datas(원본)'!$I$2:$J$4600,2,0),"")</f>
        <v>12201.39</v>
      </c>
      <c r="G1123">
        <f>IFERROR(VLOOKUP(A1123,'N Index Datas(원본)'!$K$2:$L$4600,2,0),"")</f>
        <v>4304.26</v>
      </c>
    </row>
    <row r="1124" spans="1:7" ht="17.25" thickBot="1" x14ac:dyDescent="0.35">
      <c r="A1124" s="37">
        <v>38202</v>
      </c>
      <c r="B1124">
        <v>94.21</v>
      </c>
      <c r="C1124">
        <v>1099.69</v>
      </c>
      <c r="D1124">
        <v>11140.57</v>
      </c>
      <c r="E1124">
        <v>2712.45</v>
      </c>
      <c r="F1124">
        <f>IFERROR(VLOOKUP(A1124,'N Index Datas(원본)'!$I$2:$J$4600,2,0),"")</f>
        <v>12357.12</v>
      </c>
      <c r="G1124">
        <f>IFERROR(VLOOKUP(A1124,'N Index Datas(원본)'!$K$2:$L$4600,2,0),"")</f>
        <v>4251.41</v>
      </c>
    </row>
    <row r="1125" spans="1:7" ht="17.25" thickBot="1" x14ac:dyDescent="0.35">
      <c r="A1125" s="37">
        <v>38203</v>
      </c>
      <c r="B1125">
        <v>94.59</v>
      </c>
      <c r="C1125">
        <v>1098.6300000000001</v>
      </c>
      <c r="D1125">
        <v>11010.02</v>
      </c>
      <c r="E1125">
        <v>2684.28</v>
      </c>
      <c r="F1125">
        <f>IFERROR(VLOOKUP(A1125,'N Index Datas(원본)'!$I$2:$J$4600,2,0),"")</f>
        <v>12280.26</v>
      </c>
      <c r="G1125">
        <f>IFERROR(VLOOKUP(A1125,'N Index Datas(원본)'!$K$2:$L$4600,2,0),"")</f>
        <v>4237.7299999999996</v>
      </c>
    </row>
    <row r="1126" spans="1:7" ht="17.25" thickBot="1" x14ac:dyDescent="0.35">
      <c r="A1126" s="37">
        <v>38204</v>
      </c>
      <c r="B1126">
        <v>96.31</v>
      </c>
      <c r="C1126">
        <v>1080.7</v>
      </c>
      <c r="D1126">
        <v>11060.89</v>
      </c>
      <c r="E1126">
        <v>2689.26</v>
      </c>
      <c r="F1126">
        <f>IFERROR(VLOOKUP(A1126,'N Index Datas(원본)'!$I$2:$J$4600,2,0),"")</f>
        <v>12491.92</v>
      </c>
      <c r="G1126">
        <f>IFERROR(VLOOKUP(A1126,'N Index Datas(원본)'!$K$2:$L$4600,2,0),"")</f>
        <v>4310.3500000000004</v>
      </c>
    </row>
    <row r="1127" spans="1:7" ht="17.25" thickBot="1" x14ac:dyDescent="0.35">
      <c r="A1127" s="37">
        <v>38205</v>
      </c>
      <c r="B1127">
        <v>94.84</v>
      </c>
      <c r="C1127">
        <v>1063.97</v>
      </c>
      <c r="D1127">
        <v>10972.57</v>
      </c>
      <c r="E1127">
        <v>2618.6799999999998</v>
      </c>
      <c r="F1127">
        <f>IFERROR(VLOOKUP(A1127,'N Index Datas(원본)'!$I$2:$J$4600,2,0),"")</f>
        <v>12478.68</v>
      </c>
      <c r="G1127">
        <f>IFERROR(VLOOKUP(A1127,'N Index Datas(원본)'!$K$2:$L$4600,2,0),"")</f>
        <v>4276.18</v>
      </c>
    </row>
    <row r="1128" spans="1:7" ht="17.25" thickBot="1" x14ac:dyDescent="0.35">
      <c r="A1128" s="37">
        <v>38208</v>
      </c>
      <c r="B1128">
        <v>96.08</v>
      </c>
      <c r="C1128">
        <v>1065.22</v>
      </c>
      <c r="D1128">
        <v>10908.7</v>
      </c>
      <c r="E1128">
        <v>2596.52</v>
      </c>
      <c r="F1128">
        <f>IFERROR(VLOOKUP(A1128,'N Index Datas(원본)'!$I$2:$J$4600,2,0),"")</f>
        <v>12467.41</v>
      </c>
      <c r="G1128">
        <f>IFERROR(VLOOKUP(A1128,'N Index Datas(원본)'!$K$2:$L$4600,2,0),"")</f>
        <v>4204.67</v>
      </c>
    </row>
    <row r="1129" spans="1:7" ht="17.25" thickBot="1" x14ac:dyDescent="0.35">
      <c r="A1129" s="37">
        <v>38209</v>
      </c>
      <c r="B1129">
        <v>96.72</v>
      </c>
      <c r="C1129">
        <v>1079.04</v>
      </c>
      <c r="D1129">
        <v>10953.55</v>
      </c>
      <c r="E1129">
        <v>2619.42</v>
      </c>
      <c r="F1129">
        <f>IFERROR(VLOOKUP(A1129,'N Index Datas(원본)'!$I$2:$J$4600,2,0),"")</f>
        <v>12408.04</v>
      </c>
      <c r="G1129">
        <f>IFERROR(VLOOKUP(A1129,'N Index Datas(원본)'!$K$2:$L$4600,2,0),"")</f>
        <v>4153.96</v>
      </c>
    </row>
    <row r="1130" spans="1:7" ht="17.25" thickBot="1" x14ac:dyDescent="0.35">
      <c r="A1130" s="37">
        <v>38210</v>
      </c>
      <c r="B1130">
        <v>97.23</v>
      </c>
      <c r="C1130">
        <v>1075.8</v>
      </c>
      <c r="D1130">
        <v>11049.46</v>
      </c>
      <c r="E1130">
        <v>2594.4499999999998</v>
      </c>
      <c r="F1130">
        <f>IFERROR(VLOOKUP(A1130,'N Index Datas(원본)'!$I$2:$J$4600,2,0),"")</f>
        <v>12343.13</v>
      </c>
      <c r="G1130">
        <f>IFERROR(VLOOKUP(A1130,'N Index Datas(원본)'!$K$2:$L$4600,2,0),"")</f>
        <v>4048.86</v>
      </c>
    </row>
    <row r="1131" spans="1:7" ht="17.25" thickBot="1" x14ac:dyDescent="0.35">
      <c r="A1131" s="37">
        <v>38211</v>
      </c>
      <c r="B1131">
        <v>99.05</v>
      </c>
      <c r="C1131">
        <v>1063.23</v>
      </c>
      <c r="D1131">
        <v>11028.07</v>
      </c>
      <c r="E1131">
        <v>2588.8000000000002</v>
      </c>
      <c r="F1131">
        <f>IFERROR(VLOOKUP(A1131,'N Index Datas(원본)'!$I$2:$J$4600,2,0),"")</f>
        <v>12413.43</v>
      </c>
      <c r="G1131">
        <f>IFERROR(VLOOKUP(A1131,'N Index Datas(원본)'!$K$2:$L$4600,2,0),"")</f>
        <v>4050</v>
      </c>
    </row>
    <row r="1132" spans="1:7" ht="17.25" thickBot="1" x14ac:dyDescent="0.35">
      <c r="A1132" s="37">
        <v>38212</v>
      </c>
      <c r="B1132">
        <v>100.15</v>
      </c>
      <c r="C1132">
        <v>1064.8</v>
      </c>
      <c r="D1132">
        <v>10757.2</v>
      </c>
      <c r="E1132">
        <v>2580.04</v>
      </c>
      <c r="F1132">
        <f>IFERROR(VLOOKUP(A1132,'N Index Datas(원본)'!$I$2:$J$4600,2,0),"")</f>
        <v>12359.83</v>
      </c>
      <c r="G1132">
        <f>IFERROR(VLOOKUP(A1132,'N Index Datas(원본)'!$K$2:$L$4600,2,0),"")</f>
        <v>4011.11</v>
      </c>
    </row>
    <row r="1133" spans="1:7" ht="17.25" thickBot="1" x14ac:dyDescent="0.35">
      <c r="A1133" s="37">
        <v>38215</v>
      </c>
      <c r="B1133">
        <v>99.72</v>
      </c>
      <c r="C1133">
        <v>1079.3399999999999</v>
      </c>
      <c r="D1133">
        <v>10687.81</v>
      </c>
      <c r="E1133">
        <v>2604.75</v>
      </c>
      <c r="F1133">
        <f>IFERROR(VLOOKUP(A1133,'N Index Datas(원본)'!$I$2:$J$4600,2,0),"")</f>
        <v>12219.75</v>
      </c>
      <c r="G1133">
        <f>IFERROR(VLOOKUP(A1133,'N Index Datas(원본)'!$K$2:$L$4600,2,0),"")</f>
        <v>3965.96</v>
      </c>
    </row>
    <row r="1134" spans="1:7" ht="17.25" thickBot="1" x14ac:dyDescent="0.35">
      <c r="A1134" s="37">
        <v>38216</v>
      </c>
      <c r="B1134">
        <v>98.97</v>
      </c>
      <c r="C1134">
        <v>1081.71</v>
      </c>
      <c r="D1134">
        <v>10725.97</v>
      </c>
      <c r="E1134">
        <v>2617.27</v>
      </c>
      <c r="F1134">
        <f>IFERROR(VLOOKUP(A1134,'N Index Datas(원본)'!$I$2:$J$4600,2,0),"")</f>
        <v>12256.12</v>
      </c>
      <c r="G1134">
        <f>IFERROR(VLOOKUP(A1134,'N Index Datas(원본)'!$K$2:$L$4600,2,0),"")</f>
        <v>3965.15</v>
      </c>
    </row>
    <row r="1135" spans="1:7" ht="17.25" thickBot="1" x14ac:dyDescent="0.35">
      <c r="A1135" s="37">
        <v>38217</v>
      </c>
      <c r="B1135">
        <v>99.48</v>
      </c>
      <c r="C1135">
        <v>1095.17</v>
      </c>
      <c r="D1135">
        <v>10774.26</v>
      </c>
      <c r="E1135">
        <v>2627.37</v>
      </c>
      <c r="F1135">
        <f>IFERROR(VLOOKUP(A1135,'N Index Datas(원본)'!$I$2:$J$4600,2,0),"")</f>
        <v>12228.54</v>
      </c>
      <c r="G1135">
        <f>IFERROR(VLOOKUP(A1135,'N Index Datas(원본)'!$K$2:$L$4600,2,0),"")</f>
        <v>4021.75</v>
      </c>
    </row>
    <row r="1136" spans="1:7" ht="17.25" thickBot="1" x14ac:dyDescent="0.35">
      <c r="A1136" s="37">
        <v>38218</v>
      </c>
      <c r="B1136">
        <v>101.18</v>
      </c>
      <c r="C1136">
        <v>1091.23</v>
      </c>
      <c r="D1136">
        <v>10903.53</v>
      </c>
      <c r="E1136">
        <v>2630.71</v>
      </c>
      <c r="F1136">
        <f>IFERROR(VLOOKUP(A1136,'N Index Datas(원본)'!$I$2:$J$4600,2,0),"")</f>
        <v>12396.67</v>
      </c>
      <c r="G1136">
        <f>IFERROR(VLOOKUP(A1136,'N Index Datas(원본)'!$K$2:$L$4600,2,0),"")</f>
        <v>4123.08</v>
      </c>
    </row>
    <row r="1137" spans="1:7" ht="17.25" thickBot="1" x14ac:dyDescent="0.35">
      <c r="A1137" s="37">
        <v>38219</v>
      </c>
      <c r="B1137">
        <v>100.86</v>
      </c>
      <c r="C1137">
        <v>1098.3499999999999</v>
      </c>
      <c r="D1137">
        <v>10889.14</v>
      </c>
      <c r="E1137">
        <v>2624.96</v>
      </c>
      <c r="F1137">
        <f>IFERROR(VLOOKUP(A1137,'N Index Datas(원본)'!$I$2:$J$4600,2,0),"")</f>
        <v>12376.9</v>
      </c>
      <c r="G1137">
        <f>IFERROR(VLOOKUP(A1137,'N Index Datas(원본)'!$K$2:$L$4600,2,0),"")</f>
        <v>4131.62</v>
      </c>
    </row>
    <row r="1138" spans="1:7" ht="17.25" thickBot="1" x14ac:dyDescent="0.35">
      <c r="A1138" s="37">
        <v>38222</v>
      </c>
      <c r="B1138">
        <v>100.92</v>
      </c>
      <c r="C1138">
        <v>1095.68</v>
      </c>
      <c r="D1138">
        <v>10960.97</v>
      </c>
      <c r="E1138">
        <v>2662.35</v>
      </c>
      <c r="F1138">
        <f>IFERROR(VLOOKUP(A1138,'N Index Datas(원본)'!$I$2:$J$4600,2,0),"")</f>
        <v>12431.77</v>
      </c>
      <c r="G1138">
        <f>IFERROR(VLOOKUP(A1138,'N Index Datas(원본)'!$K$2:$L$4600,2,0),"")</f>
        <v>4114.92</v>
      </c>
    </row>
    <row r="1139" spans="1:7" ht="17.25" thickBot="1" x14ac:dyDescent="0.35">
      <c r="A1139" s="37">
        <v>38223</v>
      </c>
      <c r="B1139">
        <v>101.5</v>
      </c>
      <c r="C1139">
        <v>1096.19</v>
      </c>
      <c r="D1139">
        <v>10985.33</v>
      </c>
      <c r="E1139">
        <v>2659.14</v>
      </c>
      <c r="F1139">
        <f>IFERROR(VLOOKUP(A1139,'N Index Datas(원본)'!$I$2:$J$4600,2,0),"")</f>
        <v>12646.49</v>
      </c>
      <c r="G1139">
        <f>IFERROR(VLOOKUP(A1139,'N Index Datas(원본)'!$K$2:$L$4600,2,0),"")</f>
        <v>4144.83</v>
      </c>
    </row>
    <row r="1140" spans="1:7" ht="17.25" thickBot="1" x14ac:dyDescent="0.35">
      <c r="A1140" s="37">
        <v>38224</v>
      </c>
      <c r="B1140">
        <v>102.87</v>
      </c>
      <c r="C1140">
        <v>1104.96</v>
      </c>
      <c r="D1140">
        <v>11130.02</v>
      </c>
      <c r="E1140">
        <v>2664.67</v>
      </c>
      <c r="F1140">
        <f>IFERROR(VLOOKUP(A1140,'N Index Datas(원본)'!$I$2:$J$4600,2,0),"")</f>
        <v>12793.03</v>
      </c>
      <c r="G1140">
        <f>IFERROR(VLOOKUP(A1140,'N Index Datas(원본)'!$K$2:$L$4600,2,0),"")</f>
        <v>4221.59</v>
      </c>
    </row>
    <row r="1141" spans="1:7" ht="17.25" thickBot="1" x14ac:dyDescent="0.35">
      <c r="A1141" s="37">
        <v>38225</v>
      </c>
      <c r="B1141">
        <v>103.25</v>
      </c>
      <c r="C1141">
        <v>1105.0899999999999</v>
      </c>
      <c r="D1141">
        <v>11129.33</v>
      </c>
      <c r="E1141">
        <v>2688.67</v>
      </c>
      <c r="F1141">
        <f>IFERROR(VLOOKUP(A1141,'N Index Datas(원본)'!$I$2:$J$4600,2,0),"")</f>
        <v>12784.39</v>
      </c>
      <c r="G1141">
        <f>IFERROR(VLOOKUP(A1141,'N Index Datas(원본)'!$K$2:$L$4600,2,0),"")</f>
        <v>4257.04</v>
      </c>
    </row>
    <row r="1142" spans="1:7" ht="17.25" thickBot="1" x14ac:dyDescent="0.35">
      <c r="A1142" s="37">
        <v>38226</v>
      </c>
      <c r="B1142">
        <v>103.38</v>
      </c>
      <c r="C1142">
        <v>1107.77</v>
      </c>
      <c r="D1142">
        <v>11209.59</v>
      </c>
      <c r="E1142">
        <v>2704.53</v>
      </c>
      <c r="F1142">
        <f>IFERROR(VLOOKUP(A1142,'N Index Datas(원본)'!$I$2:$J$4600,2,0),"")</f>
        <v>12818.42</v>
      </c>
      <c r="G1142">
        <f>IFERROR(VLOOKUP(A1142,'N Index Datas(원본)'!$K$2:$L$4600,2,0),"")</f>
        <v>4235.37</v>
      </c>
    </row>
    <row r="1143" spans="1:7" ht="17.25" thickBot="1" x14ac:dyDescent="0.35">
      <c r="A1143" s="37">
        <v>38229</v>
      </c>
      <c r="B1143">
        <v>103.07</v>
      </c>
      <c r="C1143">
        <v>1099.1500000000001</v>
      </c>
      <c r="D1143">
        <v>11184.53</v>
      </c>
      <c r="E1143">
        <v>2697.05</v>
      </c>
      <c r="F1143">
        <f>IFERROR(VLOOKUP(A1143,'N Index Datas(원본)'!$I$2:$J$4600,2,0),"")</f>
        <v>12877.78</v>
      </c>
      <c r="G1143">
        <f>IFERROR(VLOOKUP(A1143,'N Index Datas(원본)'!$K$2:$L$4600,2,0),"")</f>
        <v>4306.78</v>
      </c>
    </row>
    <row r="1144" spans="1:7" ht="17.25" thickBot="1" x14ac:dyDescent="0.35">
      <c r="A1144" s="37">
        <v>38230</v>
      </c>
      <c r="B1144">
        <v>102.89</v>
      </c>
      <c r="C1144">
        <v>1104.24</v>
      </c>
      <c r="D1144">
        <v>11081.79</v>
      </c>
      <c r="E1144">
        <v>2670.79</v>
      </c>
      <c r="F1144">
        <f>IFERROR(VLOOKUP(A1144,'N Index Datas(원본)'!$I$2:$J$4600,2,0),"")</f>
        <v>12850.28</v>
      </c>
      <c r="G1144">
        <f>IFERROR(VLOOKUP(A1144,'N Index Datas(원본)'!$K$2:$L$4600,2,0),"")</f>
        <v>4292.0200000000004</v>
      </c>
    </row>
    <row r="1145" spans="1:7" ht="17.25" thickBot="1" x14ac:dyDescent="0.35">
      <c r="A1145" s="37">
        <v>38231</v>
      </c>
      <c r="B1145">
        <v>104.69</v>
      </c>
      <c r="C1145">
        <v>1105.9100000000001</v>
      </c>
      <c r="D1145">
        <v>11127.35</v>
      </c>
      <c r="E1145">
        <v>2691.67</v>
      </c>
      <c r="F1145">
        <f>IFERROR(VLOOKUP(A1145,'N Index Datas(원본)'!$I$2:$J$4600,2,0),"")</f>
        <v>13023.87</v>
      </c>
      <c r="G1145">
        <f>IFERROR(VLOOKUP(A1145,'N Index Datas(원본)'!$K$2:$L$4600,2,0),"")</f>
        <v>4358.42</v>
      </c>
    </row>
    <row r="1146" spans="1:7" ht="17.25" thickBot="1" x14ac:dyDescent="0.35">
      <c r="A1146" s="37">
        <v>38232</v>
      </c>
      <c r="B1146">
        <v>105.66</v>
      </c>
      <c r="C1146">
        <v>1118.31</v>
      </c>
      <c r="D1146">
        <v>11152.75</v>
      </c>
      <c r="E1146">
        <v>2711.16</v>
      </c>
      <c r="F1146">
        <f>IFERROR(VLOOKUP(A1146,'N Index Datas(원본)'!$I$2:$J$4600,2,0),"")</f>
        <v>12999.07</v>
      </c>
      <c r="G1146">
        <f>IFERROR(VLOOKUP(A1146,'N Index Datas(원본)'!$K$2:$L$4600,2,0),"")</f>
        <v>4350.99</v>
      </c>
    </row>
    <row r="1147" spans="1:7" ht="17.25" thickBot="1" x14ac:dyDescent="0.35">
      <c r="A1147" s="37">
        <v>38233</v>
      </c>
      <c r="B1147">
        <v>104.84</v>
      </c>
      <c r="C1147">
        <v>1113.6300000000001</v>
      </c>
      <c r="D1147">
        <v>11022.49</v>
      </c>
      <c r="E1147">
        <v>2739.43</v>
      </c>
      <c r="F1147">
        <f>IFERROR(VLOOKUP(A1147,'N Index Datas(원본)'!$I$2:$J$4600,2,0),"")</f>
        <v>12948.1</v>
      </c>
      <c r="G1147">
        <f>IFERROR(VLOOKUP(A1147,'N Index Datas(원본)'!$K$2:$L$4600,2,0),"")</f>
        <v>4314.26</v>
      </c>
    </row>
    <row r="1148" spans="1:7" ht="17.25" thickBot="1" x14ac:dyDescent="0.35">
      <c r="A1148" s="37">
        <v>38236</v>
      </c>
      <c r="B1148">
        <v>105.52</v>
      </c>
      <c r="C1148">
        <v>1113.6300000000001</v>
      </c>
      <c r="D1148">
        <v>11244.37</v>
      </c>
      <c r="E1148">
        <v>2748.39</v>
      </c>
      <c r="F1148">
        <f>IFERROR(VLOOKUP(A1148,'N Index Datas(원본)'!$I$2:$J$4600,2,0),"")</f>
        <v>13104.34</v>
      </c>
      <c r="G1148">
        <f>IFERROR(VLOOKUP(A1148,'N Index Datas(원본)'!$K$2:$L$4600,2,0),"")</f>
        <v>4355.08</v>
      </c>
    </row>
    <row r="1149" spans="1:7" ht="17.25" thickBot="1" x14ac:dyDescent="0.35">
      <c r="A1149" s="37">
        <v>38237</v>
      </c>
      <c r="B1149">
        <v>104.97</v>
      </c>
      <c r="C1149">
        <v>1121.3</v>
      </c>
      <c r="D1149">
        <v>11298.94</v>
      </c>
      <c r="E1149">
        <v>2751.93</v>
      </c>
      <c r="F1149">
        <f>IFERROR(VLOOKUP(A1149,'N Index Datas(원본)'!$I$2:$J$4600,2,0),"")</f>
        <v>13136.04</v>
      </c>
      <c r="G1149">
        <f>IFERROR(VLOOKUP(A1149,'N Index Datas(원본)'!$K$2:$L$4600,2,0),"")</f>
        <v>4407.79</v>
      </c>
    </row>
    <row r="1150" spans="1:7" ht="17.25" thickBot="1" x14ac:dyDescent="0.35">
      <c r="A1150" s="37">
        <v>38238</v>
      </c>
      <c r="B1150">
        <v>104.44</v>
      </c>
      <c r="C1150">
        <v>1116.27</v>
      </c>
      <c r="D1150">
        <v>11279.19</v>
      </c>
      <c r="E1150">
        <v>2746.96</v>
      </c>
      <c r="F1150">
        <f>IFERROR(VLOOKUP(A1150,'N Index Datas(원본)'!$I$2:$J$4600,2,0),"")</f>
        <v>13049.96</v>
      </c>
      <c r="G1150">
        <f>IFERROR(VLOOKUP(A1150,'N Index Datas(원본)'!$K$2:$L$4600,2,0),"")</f>
        <v>4404.2</v>
      </c>
    </row>
    <row r="1151" spans="1:7" ht="17.25" thickBot="1" x14ac:dyDescent="0.35">
      <c r="A1151" s="37">
        <v>38239</v>
      </c>
      <c r="B1151">
        <v>105.39</v>
      </c>
      <c r="C1151">
        <v>1118.3800000000001</v>
      </c>
      <c r="D1151">
        <v>11170.96</v>
      </c>
      <c r="E1151">
        <v>2730.74</v>
      </c>
      <c r="F1151">
        <f>IFERROR(VLOOKUP(A1151,'N Index Datas(원본)'!$I$2:$J$4600,2,0),"")</f>
        <v>12942.2</v>
      </c>
      <c r="G1151">
        <f>IFERROR(VLOOKUP(A1151,'N Index Datas(원본)'!$K$2:$L$4600,2,0),"")</f>
        <v>4315</v>
      </c>
    </row>
    <row r="1152" spans="1:7" ht="17.25" thickBot="1" x14ac:dyDescent="0.35">
      <c r="A1152" s="37">
        <v>38240</v>
      </c>
      <c r="B1152">
        <v>107.32</v>
      </c>
      <c r="C1152">
        <v>1123.92</v>
      </c>
      <c r="D1152">
        <v>11083.23</v>
      </c>
      <c r="E1152">
        <v>2745.86</v>
      </c>
      <c r="F1152">
        <f>IFERROR(VLOOKUP(A1152,'N Index Datas(원본)'!$I$2:$J$4600,2,0),"")</f>
        <v>13003.99</v>
      </c>
      <c r="G1152">
        <f>IFERROR(VLOOKUP(A1152,'N Index Datas(원본)'!$K$2:$L$4600,2,0),"")</f>
        <v>4287.47</v>
      </c>
    </row>
    <row r="1153" spans="1:7" ht="17.25" thickBot="1" x14ac:dyDescent="0.35">
      <c r="A1153" s="37">
        <v>38243</v>
      </c>
      <c r="B1153">
        <v>109.56</v>
      </c>
      <c r="C1153">
        <v>1125.82</v>
      </c>
      <c r="D1153">
        <v>11253.11</v>
      </c>
      <c r="E1153">
        <v>2780.85</v>
      </c>
      <c r="F1153">
        <f>IFERROR(VLOOKUP(A1153,'N Index Datas(원본)'!$I$2:$J$4600,2,0),"")</f>
        <v>13139.57</v>
      </c>
      <c r="G1153">
        <f>IFERROR(VLOOKUP(A1153,'N Index Datas(원본)'!$K$2:$L$4600,2,0),"")</f>
        <v>4293.9399999999996</v>
      </c>
    </row>
    <row r="1154" spans="1:7" ht="17.25" thickBot="1" x14ac:dyDescent="0.35">
      <c r="A1154" s="37">
        <v>38244</v>
      </c>
      <c r="B1154">
        <v>109.27</v>
      </c>
      <c r="C1154">
        <v>1128.33</v>
      </c>
      <c r="D1154">
        <v>11295.58</v>
      </c>
      <c r="E1154">
        <v>2771.67</v>
      </c>
      <c r="F1154">
        <f>IFERROR(VLOOKUP(A1154,'N Index Datas(원본)'!$I$2:$J$4600,2,0),"")</f>
        <v>13148.06</v>
      </c>
      <c r="G1154">
        <f>IFERROR(VLOOKUP(A1154,'N Index Datas(원본)'!$K$2:$L$4600,2,0),"")</f>
        <v>4342.59</v>
      </c>
    </row>
    <row r="1155" spans="1:7" ht="17.25" thickBot="1" x14ac:dyDescent="0.35">
      <c r="A1155" s="37">
        <v>38245</v>
      </c>
      <c r="B1155">
        <v>109.27</v>
      </c>
      <c r="C1155">
        <v>1120.3699999999999</v>
      </c>
      <c r="D1155">
        <v>11158.58</v>
      </c>
      <c r="E1155">
        <v>2763.75</v>
      </c>
      <c r="F1155">
        <f>IFERROR(VLOOKUP(A1155,'N Index Datas(원본)'!$I$2:$J$4600,2,0),"")</f>
        <v>13084.4</v>
      </c>
      <c r="G1155">
        <f>IFERROR(VLOOKUP(A1155,'N Index Datas(원본)'!$K$2:$L$4600,2,0),"")</f>
        <v>4349.88</v>
      </c>
    </row>
    <row r="1156" spans="1:7" ht="17.25" thickBot="1" x14ac:dyDescent="0.35">
      <c r="A1156" s="37">
        <v>38246</v>
      </c>
      <c r="B1156">
        <v>110.2</v>
      </c>
      <c r="C1156">
        <v>1123.5</v>
      </c>
      <c r="D1156">
        <v>11139.36</v>
      </c>
      <c r="E1156">
        <v>2765.87</v>
      </c>
      <c r="F1156">
        <f>IFERROR(VLOOKUP(A1156,'N Index Datas(원본)'!$I$2:$J$4600,2,0),"")</f>
        <v>13209.84</v>
      </c>
      <c r="G1156">
        <f>IFERROR(VLOOKUP(A1156,'N Index Datas(원본)'!$K$2:$L$4600,2,0),"")</f>
        <v>4488.1499999999996</v>
      </c>
    </row>
    <row r="1157" spans="1:7" ht="17.25" thickBot="1" x14ac:dyDescent="0.35">
      <c r="A1157" s="37">
        <v>38247</v>
      </c>
      <c r="B1157">
        <v>109.32</v>
      </c>
      <c r="C1157">
        <v>1128.55</v>
      </c>
      <c r="D1157">
        <v>11082.49</v>
      </c>
      <c r="E1157">
        <v>2788.64</v>
      </c>
      <c r="F1157">
        <f>IFERROR(VLOOKUP(A1157,'N Index Datas(원본)'!$I$2:$J$4600,2,0),"")</f>
        <v>13224.93</v>
      </c>
      <c r="G1157">
        <f>IFERROR(VLOOKUP(A1157,'N Index Datas(원본)'!$K$2:$L$4600,2,0),"")</f>
        <v>4570.09</v>
      </c>
    </row>
    <row r="1158" spans="1:7" ht="17.25" thickBot="1" x14ac:dyDescent="0.35">
      <c r="A1158" s="37">
        <v>38250</v>
      </c>
      <c r="B1158">
        <v>110.38</v>
      </c>
      <c r="C1158">
        <v>1122.2</v>
      </c>
      <c r="D1158">
        <v>11082.49</v>
      </c>
      <c r="E1158">
        <v>2776.1</v>
      </c>
      <c r="F1158">
        <f>IFERROR(VLOOKUP(A1158,'N Index Datas(원본)'!$I$2:$J$4600,2,0),"")</f>
        <v>13221.33</v>
      </c>
      <c r="G1158">
        <f>IFERROR(VLOOKUP(A1158,'N Index Datas(원본)'!$K$2:$L$4600,2,0),"")</f>
        <v>4683.32</v>
      </c>
    </row>
    <row r="1159" spans="1:7" ht="17.25" thickBot="1" x14ac:dyDescent="0.35">
      <c r="A1159" s="37">
        <v>38251</v>
      </c>
      <c r="B1159">
        <v>110.42</v>
      </c>
      <c r="C1159">
        <v>1129.3</v>
      </c>
      <c r="D1159">
        <v>11080.87</v>
      </c>
      <c r="E1159">
        <v>2790.67</v>
      </c>
      <c r="F1159">
        <f>IFERROR(VLOOKUP(A1159,'N Index Datas(원본)'!$I$2:$J$4600,2,0),"")</f>
        <v>13304.48</v>
      </c>
      <c r="G1159">
        <f>IFERROR(VLOOKUP(A1159,'N Index Datas(원본)'!$K$2:$L$4600,2,0),"")</f>
        <v>4670.29</v>
      </c>
    </row>
    <row r="1160" spans="1:7" ht="17.25" thickBot="1" x14ac:dyDescent="0.35">
      <c r="A1160" s="37">
        <v>38252</v>
      </c>
      <c r="B1160">
        <v>107.53</v>
      </c>
      <c r="C1160">
        <v>1113.56</v>
      </c>
      <c r="D1160">
        <v>11019.41</v>
      </c>
      <c r="E1160">
        <v>2759.68</v>
      </c>
      <c r="F1160">
        <f>IFERROR(VLOOKUP(A1160,'N Index Datas(원본)'!$I$2:$J$4600,2,0),"")</f>
        <v>13272.23</v>
      </c>
      <c r="G1160">
        <f>IFERROR(VLOOKUP(A1160,'N Index Datas(원본)'!$K$2:$L$4600,2,0),"")</f>
        <v>4573.68</v>
      </c>
    </row>
    <row r="1161" spans="1:7" ht="17.25" thickBot="1" x14ac:dyDescent="0.35">
      <c r="A1161" s="37">
        <v>38253</v>
      </c>
      <c r="B1161">
        <v>106.94</v>
      </c>
      <c r="C1161">
        <v>1108.3599999999999</v>
      </c>
      <c r="D1161">
        <v>11019.41</v>
      </c>
      <c r="E1161">
        <v>2735.45</v>
      </c>
      <c r="F1161">
        <f>IFERROR(VLOOKUP(A1161,'N Index Datas(원본)'!$I$2:$J$4600,2,0),"")</f>
        <v>13280.43</v>
      </c>
      <c r="G1161">
        <f>IFERROR(VLOOKUP(A1161,'N Index Datas(원본)'!$K$2:$L$4600,2,0),"")</f>
        <v>4625.6899999999996</v>
      </c>
    </row>
    <row r="1162" spans="1:7" ht="17.25" thickBot="1" x14ac:dyDescent="0.35">
      <c r="A1162" s="37">
        <v>38254</v>
      </c>
      <c r="B1162">
        <v>107.33</v>
      </c>
      <c r="C1162">
        <v>1110.1099999999999</v>
      </c>
      <c r="D1162">
        <v>10895.16</v>
      </c>
      <c r="E1162">
        <v>2740.06</v>
      </c>
      <c r="F1162">
        <f>IFERROR(VLOOKUP(A1162,'N Index Datas(원본)'!$I$2:$J$4600,2,0),"")</f>
        <v>13066.84</v>
      </c>
      <c r="G1162">
        <f>IFERROR(VLOOKUP(A1162,'N Index Datas(원본)'!$K$2:$L$4600,2,0),"")</f>
        <v>4538.68</v>
      </c>
    </row>
    <row r="1163" spans="1:7" ht="17.25" thickBot="1" x14ac:dyDescent="0.35">
      <c r="A1163" s="37">
        <v>38260</v>
      </c>
      <c r="B1163">
        <v>107.69</v>
      </c>
      <c r="C1163">
        <v>1114.58</v>
      </c>
      <c r="D1163">
        <v>10823.57</v>
      </c>
      <c r="E1163">
        <v>2726.3</v>
      </c>
      <c r="F1163">
        <f>IFERROR(VLOOKUP(A1163,'N Index Datas(원본)'!$I$2:$J$4600,2,0),"")</f>
        <v>13120.03</v>
      </c>
      <c r="G1163">
        <f>IFERROR(VLOOKUP(A1163,'N Index Datas(원본)'!$K$2:$L$4600,2,0),"")</f>
        <v>4649.66</v>
      </c>
    </row>
    <row r="1164" spans="1:7" ht="17.25" thickBot="1" x14ac:dyDescent="0.35">
      <c r="A1164" s="37">
        <v>38261</v>
      </c>
      <c r="B1164">
        <v>109.42</v>
      </c>
      <c r="C1164">
        <v>1131.5</v>
      </c>
      <c r="D1164">
        <v>10985.17</v>
      </c>
      <c r="E1164">
        <v>2796.08</v>
      </c>
      <c r="F1164">
        <v>13120.03</v>
      </c>
      <c r="G1164">
        <v>4649.66</v>
      </c>
    </row>
    <row r="1165" spans="1:7" ht="17.25" thickBot="1" x14ac:dyDescent="0.35">
      <c r="A1165" s="37">
        <v>38264</v>
      </c>
      <c r="B1165">
        <v>114.02</v>
      </c>
      <c r="C1165">
        <v>1135.17</v>
      </c>
      <c r="D1165">
        <v>11279.63</v>
      </c>
      <c r="E1165">
        <v>2823.46</v>
      </c>
      <c r="F1165">
        <f>IFERROR(VLOOKUP(A1165,'N Index Datas(원본)'!$I$2:$J$4600,2,0),"")</f>
        <v>13359.25</v>
      </c>
      <c r="G1165">
        <f>IFERROR(VLOOKUP(A1165,'N Index Datas(원본)'!$K$2:$L$4600,2,0),"")</f>
        <v>4777.42</v>
      </c>
    </row>
    <row r="1166" spans="1:7" ht="17.25" thickBot="1" x14ac:dyDescent="0.35">
      <c r="A1166" s="37">
        <v>38265</v>
      </c>
      <c r="B1166">
        <v>114.04</v>
      </c>
      <c r="C1166">
        <v>1134.48</v>
      </c>
      <c r="D1166">
        <v>11281.83</v>
      </c>
      <c r="E1166">
        <v>2830.12</v>
      </c>
      <c r="F1166">
        <f>IFERROR(VLOOKUP(A1166,'N Index Datas(원본)'!$I$2:$J$4600,2,0),"")</f>
        <v>13331.1</v>
      </c>
      <c r="G1166">
        <f>IFERROR(VLOOKUP(A1166,'N Index Datas(원본)'!$K$2:$L$4600,2,0),"")</f>
        <v>4756.01</v>
      </c>
    </row>
    <row r="1167" spans="1:7" ht="17.25" thickBot="1" x14ac:dyDescent="0.35">
      <c r="A1167" s="37">
        <v>38266</v>
      </c>
      <c r="B1167">
        <v>114.44</v>
      </c>
      <c r="C1167">
        <v>1142.05</v>
      </c>
      <c r="D1167">
        <v>11385.38</v>
      </c>
      <c r="E1167">
        <v>2831.88</v>
      </c>
      <c r="F1167">
        <f>IFERROR(VLOOKUP(A1167,'N Index Datas(원본)'!$I$2:$J$4600,2,0),"")</f>
        <v>13271.57</v>
      </c>
      <c r="G1167">
        <f>IFERROR(VLOOKUP(A1167,'N Index Datas(원본)'!$K$2:$L$4600,2,0),"")</f>
        <v>4741.43</v>
      </c>
    </row>
    <row r="1168" spans="1:7" ht="17.25" thickBot="1" x14ac:dyDescent="0.35">
      <c r="A1168" s="37">
        <v>38267</v>
      </c>
      <c r="B1168">
        <v>114.17</v>
      </c>
      <c r="C1168">
        <v>1130.6500000000001</v>
      </c>
      <c r="D1168">
        <v>11354.59</v>
      </c>
      <c r="E1168">
        <v>2834.62</v>
      </c>
      <c r="F1168">
        <f>IFERROR(VLOOKUP(A1168,'N Index Datas(원본)'!$I$2:$J$4600,2,0),"")</f>
        <v>13321.73</v>
      </c>
      <c r="G1168">
        <f>IFERROR(VLOOKUP(A1168,'N Index Datas(원본)'!$K$2:$L$4600,2,0),"")</f>
        <v>4818.8100000000004</v>
      </c>
    </row>
    <row r="1169" spans="1:7" ht="17.25" thickBot="1" x14ac:dyDescent="0.35">
      <c r="A1169" s="37">
        <v>38268</v>
      </c>
      <c r="B1169">
        <v>113.82</v>
      </c>
      <c r="C1169">
        <v>1122.1400000000001</v>
      </c>
      <c r="D1169">
        <v>11349.35</v>
      </c>
      <c r="E1169">
        <v>2816.42</v>
      </c>
      <c r="F1169">
        <f>IFERROR(VLOOKUP(A1169,'N Index Datas(원본)'!$I$2:$J$4600,2,0),"")</f>
        <v>13241.46</v>
      </c>
      <c r="G1169">
        <f>IFERROR(VLOOKUP(A1169,'N Index Datas(원본)'!$K$2:$L$4600,2,0),"")</f>
        <v>4770.79</v>
      </c>
    </row>
    <row r="1170" spans="1:7" ht="17.25" thickBot="1" x14ac:dyDescent="0.35">
      <c r="A1170" s="37">
        <v>38271</v>
      </c>
      <c r="B1170">
        <v>113.82</v>
      </c>
      <c r="C1170">
        <v>1124.3900000000001</v>
      </c>
      <c r="D1170">
        <v>11349.35</v>
      </c>
      <c r="E1170">
        <v>2813.93</v>
      </c>
      <c r="F1170">
        <f>IFERROR(VLOOKUP(A1170,'N Index Datas(원본)'!$I$2:$J$4600,2,0),"")</f>
        <v>13305.13</v>
      </c>
      <c r="G1170">
        <f>IFERROR(VLOOKUP(A1170,'N Index Datas(원본)'!$K$2:$L$4600,2,0),"")</f>
        <v>4795.33</v>
      </c>
    </row>
    <row r="1171" spans="1:7" ht="17.25" thickBot="1" x14ac:dyDescent="0.35">
      <c r="A1171" s="37">
        <v>38272</v>
      </c>
      <c r="B1171">
        <v>110.47</v>
      </c>
      <c r="C1171">
        <v>1121.8399999999999</v>
      </c>
      <c r="D1171">
        <v>11201.81</v>
      </c>
      <c r="E1171">
        <v>2788.07</v>
      </c>
      <c r="F1171">
        <f>IFERROR(VLOOKUP(A1171,'N Index Datas(원본)'!$I$2:$J$4600,2,0),"")</f>
        <v>13251.59</v>
      </c>
      <c r="G1171">
        <f>IFERROR(VLOOKUP(A1171,'N Index Datas(원본)'!$K$2:$L$4600,2,0),"")</f>
        <v>4736.26</v>
      </c>
    </row>
    <row r="1172" spans="1:7" ht="17.25" thickBot="1" x14ac:dyDescent="0.35">
      <c r="A1172" s="37">
        <v>38273</v>
      </c>
      <c r="B1172">
        <v>110.42</v>
      </c>
      <c r="C1172">
        <v>1113.6500000000001</v>
      </c>
      <c r="D1172">
        <v>11195.99</v>
      </c>
      <c r="E1172">
        <v>2792.27</v>
      </c>
      <c r="F1172">
        <f>IFERROR(VLOOKUP(A1172,'N Index Datas(원본)'!$I$2:$J$4600,2,0),"")</f>
        <v>13171.58</v>
      </c>
      <c r="G1172">
        <f>IFERROR(VLOOKUP(A1172,'N Index Datas(원본)'!$K$2:$L$4600,2,0),"")</f>
        <v>4653.95</v>
      </c>
    </row>
    <row r="1173" spans="1:7" ht="17.25" thickBot="1" x14ac:dyDescent="0.35">
      <c r="A1173" s="37">
        <v>38274</v>
      </c>
      <c r="B1173">
        <v>109.17</v>
      </c>
      <c r="C1173">
        <v>1103.29</v>
      </c>
      <c r="D1173">
        <v>11034.29</v>
      </c>
      <c r="E1173">
        <v>2776.03</v>
      </c>
      <c r="F1173">
        <f>IFERROR(VLOOKUP(A1173,'N Index Datas(원본)'!$I$2:$J$4600,2,0),"")</f>
        <v>13035.38</v>
      </c>
      <c r="G1173">
        <f>IFERROR(VLOOKUP(A1173,'N Index Datas(원본)'!$K$2:$L$4600,2,0),"")</f>
        <v>4543.6499999999996</v>
      </c>
    </row>
    <row r="1174" spans="1:7" ht="17.25" thickBot="1" x14ac:dyDescent="0.35">
      <c r="A1174" s="37">
        <v>38275</v>
      </c>
      <c r="B1174">
        <v>108.42</v>
      </c>
      <c r="C1174">
        <v>1108.2</v>
      </c>
      <c r="D1174">
        <v>10982.95</v>
      </c>
      <c r="E1174">
        <v>2773.39</v>
      </c>
      <c r="F1174">
        <f>IFERROR(VLOOKUP(A1174,'N Index Datas(원본)'!$I$2:$J$4600,2,0),"")</f>
        <v>13059.43</v>
      </c>
      <c r="G1174">
        <f>IFERROR(VLOOKUP(A1174,'N Index Datas(원본)'!$K$2:$L$4600,2,0),"")</f>
        <v>4585.09</v>
      </c>
    </row>
    <row r="1175" spans="1:7" ht="17.25" thickBot="1" x14ac:dyDescent="0.35">
      <c r="A1175" s="37">
        <v>38278</v>
      </c>
      <c r="B1175">
        <v>109.24</v>
      </c>
      <c r="C1175">
        <v>1114.02</v>
      </c>
      <c r="D1175">
        <v>10965.62</v>
      </c>
      <c r="E1175">
        <v>2768.63</v>
      </c>
      <c r="F1175">
        <f>IFERROR(VLOOKUP(A1175,'N Index Datas(원본)'!$I$2:$J$4600,2,0),"")</f>
        <v>13034.74</v>
      </c>
      <c r="G1175">
        <f>IFERROR(VLOOKUP(A1175,'N Index Datas(원본)'!$K$2:$L$4600,2,0),"")</f>
        <v>4566.79</v>
      </c>
    </row>
    <row r="1176" spans="1:7" ht="17.25" thickBot="1" x14ac:dyDescent="0.35">
      <c r="A1176" s="37">
        <v>38279</v>
      </c>
      <c r="B1176">
        <v>110.24</v>
      </c>
      <c r="C1176">
        <v>1103.23</v>
      </c>
      <c r="D1176">
        <v>11064.86</v>
      </c>
      <c r="E1176">
        <v>2801.19</v>
      </c>
      <c r="F1176">
        <f>IFERROR(VLOOKUP(A1176,'N Index Datas(원본)'!$I$2:$J$4600,2,0),"")</f>
        <v>13154.55</v>
      </c>
      <c r="G1176">
        <f>IFERROR(VLOOKUP(A1176,'N Index Datas(원본)'!$K$2:$L$4600,2,0),"")</f>
        <v>4614.04</v>
      </c>
    </row>
    <row r="1177" spans="1:7" ht="17.25" thickBot="1" x14ac:dyDescent="0.35">
      <c r="A1177" s="37">
        <v>38280</v>
      </c>
      <c r="B1177">
        <v>106.93</v>
      </c>
      <c r="C1177">
        <v>1103.6600000000001</v>
      </c>
      <c r="D1177">
        <v>10882.18</v>
      </c>
      <c r="E1177">
        <v>2769.26</v>
      </c>
      <c r="F1177">
        <f>IFERROR(VLOOKUP(A1177,'N Index Datas(원본)'!$I$2:$J$4600,2,0),"")</f>
        <v>12999.13</v>
      </c>
      <c r="G1177">
        <f>IFERROR(VLOOKUP(A1177,'N Index Datas(원본)'!$K$2:$L$4600,2,0),"")</f>
        <v>4504.68</v>
      </c>
    </row>
    <row r="1178" spans="1:7" ht="17.25" thickBot="1" x14ac:dyDescent="0.35">
      <c r="A1178" s="37">
        <v>38281</v>
      </c>
      <c r="B1178">
        <v>105.78</v>
      </c>
      <c r="C1178">
        <v>1106.49</v>
      </c>
      <c r="D1178">
        <v>10789.23</v>
      </c>
      <c r="E1178">
        <v>2786.53</v>
      </c>
      <c r="F1178">
        <f>IFERROR(VLOOKUP(A1178,'N Index Datas(원본)'!$I$2:$J$4600,2,0),"")</f>
        <v>13015.2</v>
      </c>
      <c r="G1178">
        <f>IFERROR(VLOOKUP(A1178,'N Index Datas(원본)'!$K$2:$L$4600,2,0),"")</f>
        <v>4492.91</v>
      </c>
    </row>
    <row r="1179" spans="1:7" ht="17.25" thickBot="1" x14ac:dyDescent="0.35">
      <c r="A1179" s="37">
        <v>38282</v>
      </c>
      <c r="B1179">
        <v>106.8</v>
      </c>
      <c r="C1179">
        <v>1095.73</v>
      </c>
      <c r="D1179">
        <v>10857.13</v>
      </c>
      <c r="E1179">
        <v>2788.89</v>
      </c>
      <c r="F1179">
        <v>13015.2</v>
      </c>
      <c r="G1179">
        <v>4492.91</v>
      </c>
    </row>
    <row r="1180" spans="1:7" ht="17.25" thickBot="1" x14ac:dyDescent="0.35">
      <c r="A1180" s="37">
        <v>38285</v>
      </c>
      <c r="B1180">
        <v>104.13</v>
      </c>
      <c r="C1180">
        <v>1094.81</v>
      </c>
      <c r="D1180">
        <v>10659.15</v>
      </c>
      <c r="E1180">
        <v>2734.37</v>
      </c>
      <c r="F1180">
        <f>IFERROR(VLOOKUP(A1180,'N Index Datas(원본)'!$I$2:$J$4600,2,0),"")</f>
        <v>12818.1</v>
      </c>
      <c r="G1180">
        <f>IFERROR(VLOOKUP(A1180,'N Index Datas(원본)'!$K$2:$L$4600,2,0),"")</f>
        <v>4446.51</v>
      </c>
    </row>
    <row r="1181" spans="1:7" ht="17.25" thickBot="1" x14ac:dyDescent="0.35">
      <c r="A1181" s="37">
        <v>38286</v>
      </c>
      <c r="B1181">
        <v>104.98</v>
      </c>
      <c r="C1181">
        <v>1111.0899999999999</v>
      </c>
      <c r="D1181">
        <v>10672.46</v>
      </c>
      <c r="E1181">
        <v>2739.37</v>
      </c>
      <c r="F1181">
        <f>IFERROR(VLOOKUP(A1181,'N Index Datas(원본)'!$I$2:$J$4600,2,0),"")</f>
        <v>12852.35</v>
      </c>
      <c r="G1181">
        <f>IFERROR(VLOOKUP(A1181,'N Index Datas(원본)'!$K$2:$L$4600,2,0),"")</f>
        <v>4461.1099999999997</v>
      </c>
    </row>
    <row r="1182" spans="1:7" ht="17.25" thickBot="1" x14ac:dyDescent="0.35">
      <c r="A1182" s="37">
        <v>38287</v>
      </c>
      <c r="B1182">
        <v>104.63</v>
      </c>
      <c r="C1182">
        <v>1125.4000000000001</v>
      </c>
      <c r="D1182">
        <v>10691.95</v>
      </c>
      <c r="E1182">
        <v>2787.15</v>
      </c>
      <c r="F1182">
        <f>IFERROR(VLOOKUP(A1182,'N Index Datas(원본)'!$I$2:$J$4600,2,0),"")</f>
        <v>12838.71</v>
      </c>
      <c r="G1182">
        <f>IFERROR(VLOOKUP(A1182,'N Index Datas(원본)'!$K$2:$L$4600,2,0),"")</f>
        <v>4488.09</v>
      </c>
    </row>
    <row r="1183" spans="1:7" ht="17.25" thickBot="1" x14ac:dyDescent="0.35">
      <c r="A1183" s="37">
        <v>38288</v>
      </c>
      <c r="B1183">
        <v>107.77</v>
      </c>
      <c r="C1183">
        <v>1127.44</v>
      </c>
      <c r="D1183">
        <v>10853.12</v>
      </c>
      <c r="E1183">
        <v>2818.54</v>
      </c>
      <c r="F1183">
        <f>IFERROR(VLOOKUP(A1183,'N Index Datas(원본)'!$I$2:$J$4600,2,0),"")</f>
        <v>13113.15</v>
      </c>
      <c r="G1183">
        <f>IFERROR(VLOOKUP(A1183,'N Index Datas(원본)'!$K$2:$L$4600,2,0),"")</f>
        <v>4578.58</v>
      </c>
    </row>
    <row r="1184" spans="1:7" ht="17.25" thickBot="1" x14ac:dyDescent="0.35">
      <c r="A1184" s="37">
        <v>38289</v>
      </c>
      <c r="B1184">
        <v>107.99</v>
      </c>
      <c r="C1184">
        <v>1130.2</v>
      </c>
      <c r="D1184">
        <v>10771.42</v>
      </c>
      <c r="E1184">
        <v>2811.72</v>
      </c>
      <c r="F1184">
        <f>IFERROR(VLOOKUP(A1184,'N Index Datas(원본)'!$I$2:$J$4600,2,0),"")</f>
        <v>13054.66</v>
      </c>
      <c r="G1184">
        <f>IFERROR(VLOOKUP(A1184,'N Index Datas(원본)'!$K$2:$L$4600,2,0),"")</f>
        <v>4504.78</v>
      </c>
    </row>
    <row r="1185" spans="1:7" ht="17.25" thickBot="1" x14ac:dyDescent="0.35">
      <c r="A1185" s="37">
        <v>38292</v>
      </c>
      <c r="B1185">
        <v>108.17</v>
      </c>
      <c r="C1185">
        <v>1130.51</v>
      </c>
      <c r="D1185">
        <v>10734.71</v>
      </c>
      <c r="E1185">
        <v>2834.03</v>
      </c>
      <c r="F1185">
        <f>IFERROR(VLOOKUP(A1185,'N Index Datas(원본)'!$I$2:$J$4600,2,0),"")</f>
        <v>13094.25</v>
      </c>
      <c r="G1185">
        <f>IFERROR(VLOOKUP(A1185,'N Index Datas(원본)'!$K$2:$L$4600,2,0),"")</f>
        <v>4499.24</v>
      </c>
    </row>
    <row r="1186" spans="1:7" ht="17.25" thickBot="1" x14ac:dyDescent="0.35">
      <c r="A1186" s="37">
        <v>38293</v>
      </c>
      <c r="B1186">
        <v>109.67</v>
      </c>
      <c r="C1186">
        <v>1130.55</v>
      </c>
      <c r="D1186">
        <v>10887.81</v>
      </c>
      <c r="E1186">
        <v>2855.16</v>
      </c>
      <c r="F1186">
        <f>IFERROR(VLOOKUP(A1186,'N Index Datas(원본)'!$I$2:$J$4600,2,0),"")</f>
        <v>13308.74</v>
      </c>
      <c r="G1186">
        <f>IFERROR(VLOOKUP(A1186,'N Index Datas(원본)'!$K$2:$L$4600,2,0),"")</f>
        <v>4567.7299999999996</v>
      </c>
    </row>
    <row r="1187" spans="1:7" ht="17.25" thickBot="1" x14ac:dyDescent="0.35">
      <c r="A1187" s="37">
        <v>38294</v>
      </c>
      <c r="B1187">
        <v>111.58</v>
      </c>
      <c r="C1187">
        <v>1143.19</v>
      </c>
      <c r="D1187">
        <v>10887.81</v>
      </c>
      <c r="E1187">
        <v>2860.68</v>
      </c>
      <c r="F1187">
        <f>IFERROR(VLOOKUP(A1187,'N Index Datas(원본)'!$I$2:$J$4600,2,0),"")</f>
        <v>13397.67</v>
      </c>
      <c r="G1187">
        <f>IFERROR(VLOOKUP(A1187,'N Index Datas(원본)'!$K$2:$L$4600,2,0),"")</f>
        <v>4608.55</v>
      </c>
    </row>
    <row r="1188" spans="1:7" ht="17.25" thickBot="1" x14ac:dyDescent="0.35">
      <c r="A1188" s="37">
        <v>38295</v>
      </c>
      <c r="B1188">
        <v>110.3</v>
      </c>
      <c r="C1188">
        <v>1161.67</v>
      </c>
      <c r="D1188">
        <v>10946.27</v>
      </c>
      <c r="E1188">
        <v>2859.52</v>
      </c>
      <c r="F1188">
        <f>IFERROR(VLOOKUP(A1188,'N Index Datas(원본)'!$I$2:$J$4600,2,0),"")</f>
        <v>13369.09</v>
      </c>
      <c r="G1188">
        <f>IFERROR(VLOOKUP(A1188,'N Index Datas(원본)'!$K$2:$L$4600,2,0),"")</f>
        <v>4604.0200000000004</v>
      </c>
    </row>
    <row r="1189" spans="1:7" ht="17.25" thickBot="1" x14ac:dyDescent="0.35">
      <c r="A1189" s="37">
        <v>38296</v>
      </c>
      <c r="B1189">
        <v>111.52</v>
      </c>
      <c r="C1189">
        <v>1166.17</v>
      </c>
      <c r="D1189">
        <v>11061.77</v>
      </c>
      <c r="E1189">
        <v>2874.8</v>
      </c>
      <c r="F1189">
        <f>IFERROR(VLOOKUP(A1189,'N Index Datas(원본)'!$I$2:$J$4600,2,0),"")</f>
        <v>13494.95</v>
      </c>
      <c r="G1189">
        <f>IFERROR(VLOOKUP(A1189,'N Index Datas(원본)'!$K$2:$L$4600,2,0),"")</f>
        <v>4642.24</v>
      </c>
    </row>
    <row r="1190" spans="1:7" ht="17.25" thickBot="1" x14ac:dyDescent="0.35">
      <c r="A1190" s="37">
        <v>38299</v>
      </c>
      <c r="B1190">
        <v>109.34</v>
      </c>
      <c r="C1190">
        <v>1164.8900000000001</v>
      </c>
      <c r="D1190">
        <v>10983.83</v>
      </c>
      <c r="E1190">
        <v>2872.48</v>
      </c>
      <c r="F1190">
        <f>IFERROR(VLOOKUP(A1190,'N Index Datas(원본)'!$I$2:$J$4600,2,0),"")</f>
        <v>13561.49</v>
      </c>
      <c r="G1190">
        <f>IFERROR(VLOOKUP(A1190,'N Index Datas(원본)'!$K$2:$L$4600,2,0),"")</f>
        <v>4661.45</v>
      </c>
    </row>
    <row r="1191" spans="1:7" ht="17.25" thickBot="1" x14ac:dyDescent="0.35">
      <c r="A1191" s="37">
        <v>38300</v>
      </c>
      <c r="B1191">
        <v>109.04</v>
      </c>
      <c r="C1191">
        <v>1164.08</v>
      </c>
      <c r="D1191">
        <v>10964.87</v>
      </c>
      <c r="E1191">
        <v>2864.93</v>
      </c>
      <c r="F1191">
        <f>IFERROR(VLOOKUP(A1191,'N Index Datas(원본)'!$I$2:$J$4600,2,0),"")</f>
        <v>13516.67</v>
      </c>
      <c r="G1191">
        <f>IFERROR(VLOOKUP(A1191,'N Index Datas(원본)'!$K$2:$L$4600,2,0),"")</f>
        <v>4708.6899999999996</v>
      </c>
    </row>
    <row r="1192" spans="1:7" ht="17.25" thickBot="1" x14ac:dyDescent="0.35">
      <c r="A1192" s="37">
        <v>38301</v>
      </c>
      <c r="B1192">
        <v>111.19</v>
      </c>
      <c r="C1192">
        <v>1162.9100000000001</v>
      </c>
      <c r="D1192">
        <v>10994.96</v>
      </c>
      <c r="E1192">
        <v>2872.66</v>
      </c>
      <c r="F1192">
        <f>IFERROR(VLOOKUP(A1192,'N Index Datas(원본)'!$I$2:$J$4600,2,0),"")</f>
        <v>13672.37</v>
      </c>
      <c r="G1192">
        <f>IFERROR(VLOOKUP(A1192,'N Index Datas(원본)'!$K$2:$L$4600,2,0),"")</f>
        <v>4797.7700000000004</v>
      </c>
    </row>
    <row r="1193" spans="1:7" ht="17.25" thickBot="1" x14ac:dyDescent="0.35">
      <c r="A1193" s="37">
        <v>38302</v>
      </c>
      <c r="B1193">
        <v>111.24</v>
      </c>
      <c r="C1193">
        <v>1173.48</v>
      </c>
      <c r="D1193">
        <v>10846.92</v>
      </c>
      <c r="E1193">
        <v>2903.93</v>
      </c>
      <c r="F1193">
        <f>IFERROR(VLOOKUP(A1193,'N Index Datas(원본)'!$I$2:$J$4600,2,0),"")</f>
        <v>13624.51</v>
      </c>
      <c r="G1193">
        <f>IFERROR(VLOOKUP(A1193,'N Index Datas(원본)'!$K$2:$L$4600,2,0),"")</f>
        <v>4794.21</v>
      </c>
    </row>
    <row r="1194" spans="1:7" ht="17.25" thickBot="1" x14ac:dyDescent="0.35">
      <c r="A1194" s="37">
        <v>38303</v>
      </c>
      <c r="B1194">
        <v>113.41</v>
      </c>
      <c r="C1194">
        <v>1184.17</v>
      </c>
      <c r="D1194">
        <v>11019.98</v>
      </c>
      <c r="E1194">
        <v>2907.45</v>
      </c>
      <c r="F1194">
        <f>IFERROR(VLOOKUP(A1194,'N Index Datas(원본)'!$I$2:$J$4600,2,0),"")</f>
        <v>13784.46</v>
      </c>
      <c r="G1194">
        <f>IFERROR(VLOOKUP(A1194,'N Index Datas(원본)'!$K$2:$L$4600,2,0),"")</f>
        <v>4831.09</v>
      </c>
    </row>
    <row r="1195" spans="1:7" ht="17.25" thickBot="1" x14ac:dyDescent="0.35">
      <c r="A1195" s="37">
        <v>38306</v>
      </c>
      <c r="B1195">
        <v>114.09</v>
      </c>
      <c r="C1195">
        <v>1183.82</v>
      </c>
      <c r="D1195">
        <v>11227.57</v>
      </c>
      <c r="E1195">
        <v>2898.16</v>
      </c>
      <c r="F1195">
        <f>IFERROR(VLOOKUP(A1195,'N Index Datas(원본)'!$I$2:$J$4600,2,0),"")</f>
        <v>13932.22</v>
      </c>
      <c r="G1195">
        <f>IFERROR(VLOOKUP(A1195,'N Index Datas(원본)'!$K$2:$L$4600,2,0),"")</f>
        <v>4913.8599999999997</v>
      </c>
    </row>
    <row r="1196" spans="1:7" ht="17.25" thickBot="1" x14ac:dyDescent="0.35">
      <c r="A1196" s="37">
        <v>38307</v>
      </c>
      <c r="B1196">
        <v>113.3</v>
      </c>
      <c r="C1196">
        <v>1175.43</v>
      </c>
      <c r="D1196">
        <v>11161.75</v>
      </c>
      <c r="E1196">
        <v>2879.01</v>
      </c>
      <c r="F1196">
        <f>IFERROR(VLOOKUP(A1196,'N Index Datas(원본)'!$I$2:$J$4600,2,0),"")</f>
        <v>13746.08</v>
      </c>
      <c r="G1196">
        <f>IFERROR(VLOOKUP(A1196,'N Index Datas(원본)'!$K$2:$L$4600,2,0),"")</f>
        <v>4818.54</v>
      </c>
    </row>
    <row r="1197" spans="1:7" ht="17.25" thickBot="1" x14ac:dyDescent="0.35">
      <c r="A1197" s="37">
        <v>38308</v>
      </c>
      <c r="B1197">
        <v>114.61</v>
      </c>
      <c r="C1197">
        <v>1181.94</v>
      </c>
      <c r="D1197">
        <v>11131.29</v>
      </c>
      <c r="E1197">
        <v>2922.24</v>
      </c>
      <c r="F1197">
        <f>IFERROR(VLOOKUP(A1197,'N Index Datas(원본)'!$I$2:$J$4600,2,0),"")</f>
        <v>13824.98</v>
      </c>
      <c r="G1197">
        <f>IFERROR(VLOOKUP(A1197,'N Index Datas(원본)'!$K$2:$L$4600,2,0),"")</f>
        <v>4849.99</v>
      </c>
    </row>
    <row r="1198" spans="1:7" ht="17.25" thickBot="1" x14ac:dyDescent="0.35">
      <c r="A1198" s="37">
        <v>38309</v>
      </c>
      <c r="B1198">
        <v>113.33</v>
      </c>
      <c r="C1198">
        <v>1183.55</v>
      </c>
      <c r="D1198">
        <v>11082.42</v>
      </c>
      <c r="E1198">
        <v>2917.21</v>
      </c>
      <c r="F1198">
        <f>IFERROR(VLOOKUP(A1198,'N Index Datas(원본)'!$I$2:$J$4600,2,0),"")</f>
        <v>13799.82</v>
      </c>
      <c r="G1198">
        <f>IFERROR(VLOOKUP(A1198,'N Index Datas(원본)'!$K$2:$L$4600,2,0),"")</f>
        <v>4871.1899999999996</v>
      </c>
    </row>
    <row r="1199" spans="1:7" ht="17.25" thickBot="1" x14ac:dyDescent="0.35">
      <c r="A1199" s="37">
        <v>38310</v>
      </c>
      <c r="B1199">
        <v>112.07</v>
      </c>
      <c r="C1199">
        <v>1170.3399999999999</v>
      </c>
      <c r="D1199">
        <v>11082.84</v>
      </c>
      <c r="E1199">
        <v>2893.08</v>
      </c>
      <c r="F1199">
        <f>IFERROR(VLOOKUP(A1199,'N Index Datas(원본)'!$I$2:$J$4600,2,0),"")</f>
        <v>13787.68</v>
      </c>
      <c r="G1199">
        <f>IFERROR(VLOOKUP(A1199,'N Index Datas(원본)'!$K$2:$L$4600,2,0),"")</f>
        <v>4843.72</v>
      </c>
    </row>
    <row r="1200" spans="1:7" ht="17.25" thickBot="1" x14ac:dyDescent="0.35">
      <c r="A1200" s="37">
        <v>38313</v>
      </c>
      <c r="B1200">
        <v>109.83</v>
      </c>
      <c r="C1200">
        <v>1177.24</v>
      </c>
      <c r="D1200">
        <v>10849.39</v>
      </c>
      <c r="E1200">
        <v>2879.58</v>
      </c>
      <c r="F1200">
        <f>IFERROR(VLOOKUP(A1200,'N Index Datas(원본)'!$I$2:$J$4600,2,0),"")</f>
        <v>13800.6</v>
      </c>
      <c r="G1200">
        <f>IFERROR(VLOOKUP(A1200,'N Index Datas(원본)'!$K$2:$L$4600,2,0),"")</f>
        <v>4830.96</v>
      </c>
    </row>
    <row r="1201" spans="1:7" ht="17.25" thickBot="1" x14ac:dyDescent="0.35">
      <c r="A1201" s="37">
        <v>38314</v>
      </c>
      <c r="B1201">
        <v>111.18</v>
      </c>
      <c r="C1201">
        <v>1176.94</v>
      </c>
      <c r="D1201">
        <v>10849.39</v>
      </c>
      <c r="E1201">
        <v>2876.88</v>
      </c>
      <c r="F1201">
        <f>IFERROR(VLOOKUP(A1201,'N Index Datas(원본)'!$I$2:$J$4600,2,0),"")</f>
        <v>14023.29</v>
      </c>
      <c r="G1201">
        <f>IFERROR(VLOOKUP(A1201,'N Index Datas(원본)'!$K$2:$L$4600,2,0),"")</f>
        <v>4900.9399999999996</v>
      </c>
    </row>
    <row r="1202" spans="1:7" ht="17.25" thickBot="1" x14ac:dyDescent="0.35">
      <c r="A1202" s="37">
        <v>38315</v>
      </c>
      <c r="B1202">
        <v>112.74</v>
      </c>
      <c r="C1202">
        <v>1181.76</v>
      </c>
      <c r="D1202">
        <v>10872.33</v>
      </c>
      <c r="E1202">
        <v>2876.84</v>
      </c>
      <c r="F1202">
        <f>IFERROR(VLOOKUP(A1202,'N Index Datas(원본)'!$I$2:$J$4600,2,0),"")</f>
        <v>13997.02</v>
      </c>
      <c r="G1202">
        <f>IFERROR(VLOOKUP(A1202,'N Index Datas(원본)'!$K$2:$L$4600,2,0),"")</f>
        <v>4935.07</v>
      </c>
    </row>
    <row r="1203" spans="1:7" ht="17.25" thickBot="1" x14ac:dyDescent="0.35">
      <c r="A1203" s="37">
        <v>38316</v>
      </c>
      <c r="B1203">
        <v>112.59</v>
      </c>
      <c r="C1203">
        <v>1181.76</v>
      </c>
      <c r="D1203">
        <v>10900.34</v>
      </c>
      <c r="E1203">
        <v>2904.16</v>
      </c>
      <c r="F1203">
        <f>IFERROR(VLOOKUP(A1203,'N Index Datas(원본)'!$I$2:$J$4600,2,0),"")</f>
        <v>13926.61</v>
      </c>
      <c r="G1203">
        <f>IFERROR(VLOOKUP(A1203,'N Index Datas(원본)'!$K$2:$L$4600,2,0),"")</f>
        <v>4910.42</v>
      </c>
    </row>
    <row r="1204" spans="1:7" ht="17.25" thickBot="1" x14ac:dyDescent="0.35">
      <c r="A1204" s="37">
        <v>38317</v>
      </c>
      <c r="B1204">
        <v>110.68</v>
      </c>
      <c r="C1204">
        <v>1182.6500000000001</v>
      </c>
      <c r="D1204">
        <v>10833.75</v>
      </c>
      <c r="E1204">
        <v>2898.95</v>
      </c>
      <c r="F1204">
        <f>IFERROR(VLOOKUP(A1204,'N Index Datas(원본)'!$I$2:$J$4600,2,0),"")</f>
        <v>13895.03</v>
      </c>
      <c r="G1204">
        <f>IFERROR(VLOOKUP(A1204,'N Index Datas(원본)'!$K$2:$L$4600,2,0),"")</f>
        <v>4934.3900000000003</v>
      </c>
    </row>
    <row r="1205" spans="1:7" ht="17.25" thickBot="1" x14ac:dyDescent="0.35">
      <c r="A1205" s="37">
        <v>38320</v>
      </c>
      <c r="B1205">
        <v>111.62</v>
      </c>
      <c r="C1205">
        <v>1178.57</v>
      </c>
      <c r="D1205">
        <v>10977.89</v>
      </c>
      <c r="E1205">
        <v>2891.15</v>
      </c>
      <c r="F1205">
        <f>IFERROR(VLOOKUP(A1205,'N Index Datas(원본)'!$I$2:$J$4600,2,0),"")</f>
        <v>14066.91</v>
      </c>
      <c r="G1205">
        <f>IFERROR(VLOOKUP(A1205,'N Index Datas(원본)'!$K$2:$L$4600,2,0),"")</f>
        <v>4970.22</v>
      </c>
    </row>
    <row r="1206" spans="1:7" ht="17.25" thickBot="1" x14ac:dyDescent="0.35">
      <c r="A1206" s="37">
        <v>38321</v>
      </c>
      <c r="B1206">
        <v>113.4</v>
      </c>
      <c r="C1206">
        <v>1173.82</v>
      </c>
      <c r="D1206">
        <v>10899.25</v>
      </c>
      <c r="E1206">
        <v>2876.39</v>
      </c>
      <c r="F1206">
        <f>IFERROR(VLOOKUP(A1206,'N Index Datas(원본)'!$I$2:$J$4600,2,0),"")</f>
        <v>14060.05</v>
      </c>
      <c r="G1206">
        <f>IFERROR(VLOOKUP(A1206,'N Index Datas(원본)'!$K$2:$L$4600,2,0),"")</f>
        <v>4967.4399999999996</v>
      </c>
    </row>
    <row r="1207" spans="1:7" ht="17.25" thickBot="1" x14ac:dyDescent="0.35">
      <c r="A1207" s="37">
        <v>38322</v>
      </c>
      <c r="B1207">
        <v>113.09</v>
      </c>
      <c r="C1207">
        <v>1191.3699999999999</v>
      </c>
      <c r="D1207">
        <v>10784.25</v>
      </c>
      <c r="E1207">
        <v>2913.21</v>
      </c>
      <c r="F1207">
        <f>IFERROR(VLOOKUP(A1207,'N Index Datas(원본)'!$I$2:$J$4600,2,0),"")</f>
        <v>14162.8</v>
      </c>
      <c r="G1207">
        <f>IFERROR(VLOOKUP(A1207,'N Index Datas(원본)'!$K$2:$L$4600,2,0),"")</f>
        <v>4942.5</v>
      </c>
    </row>
    <row r="1208" spans="1:7" ht="17.25" thickBot="1" x14ac:dyDescent="0.35">
      <c r="A1208" s="37">
        <v>38323</v>
      </c>
      <c r="B1208">
        <v>114.06</v>
      </c>
      <c r="C1208">
        <v>1190.33</v>
      </c>
      <c r="D1208">
        <v>10973.07</v>
      </c>
      <c r="E1208">
        <v>2926.73</v>
      </c>
      <c r="F1208">
        <f>IFERROR(VLOOKUP(A1208,'N Index Datas(원본)'!$I$2:$J$4600,2,0),"")</f>
        <v>14261.79</v>
      </c>
      <c r="G1208">
        <f>IFERROR(VLOOKUP(A1208,'N Index Datas(원본)'!$K$2:$L$4600,2,0),"")</f>
        <v>4959.7700000000004</v>
      </c>
    </row>
    <row r="1209" spans="1:7" ht="17.25" thickBot="1" x14ac:dyDescent="0.35">
      <c r="A1209" s="37">
        <v>38324</v>
      </c>
      <c r="B1209">
        <v>113.96</v>
      </c>
      <c r="C1209">
        <v>1191.17</v>
      </c>
      <c r="D1209">
        <v>11074.89</v>
      </c>
      <c r="E1209">
        <v>2911.59</v>
      </c>
      <c r="F1209">
        <f>IFERROR(VLOOKUP(A1209,'N Index Datas(원본)'!$I$2:$J$4600,2,0),"")</f>
        <v>14211.84</v>
      </c>
      <c r="G1209">
        <f>IFERROR(VLOOKUP(A1209,'N Index Datas(원본)'!$K$2:$L$4600,2,0),"")</f>
        <v>4896.66</v>
      </c>
    </row>
    <row r="1210" spans="1:7" ht="17.25" thickBot="1" x14ac:dyDescent="0.35">
      <c r="A1210" s="37">
        <v>38327</v>
      </c>
      <c r="B1210">
        <v>112.37</v>
      </c>
      <c r="C1210">
        <v>1190.25</v>
      </c>
      <c r="D1210">
        <v>10981.96</v>
      </c>
      <c r="E1210">
        <v>2904.51</v>
      </c>
      <c r="F1210">
        <f>IFERROR(VLOOKUP(A1210,'N Index Datas(원본)'!$I$2:$J$4600,2,0),"")</f>
        <v>14256.86</v>
      </c>
      <c r="G1210">
        <f>IFERROR(VLOOKUP(A1210,'N Index Datas(원본)'!$K$2:$L$4600,2,0),"")</f>
        <v>4920.53</v>
      </c>
    </row>
    <row r="1211" spans="1:7" ht="17.25" thickBot="1" x14ac:dyDescent="0.35">
      <c r="A1211" s="37">
        <v>38328</v>
      </c>
      <c r="B1211">
        <v>111.01</v>
      </c>
      <c r="C1211">
        <v>1177.08</v>
      </c>
      <c r="D1211">
        <v>10873.63</v>
      </c>
      <c r="E1211">
        <v>2918.43</v>
      </c>
      <c r="F1211">
        <f>IFERROR(VLOOKUP(A1211,'N Index Datas(원본)'!$I$2:$J$4600,2,0),"")</f>
        <v>14235.78</v>
      </c>
      <c r="G1211">
        <f>IFERROR(VLOOKUP(A1211,'N Index Datas(원본)'!$K$2:$L$4600,2,0),"")</f>
        <v>4879.67</v>
      </c>
    </row>
    <row r="1212" spans="1:7" ht="17.25" thickBot="1" x14ac:dyDescent="0.35">
      <c r="A1212" s="37">
        <v>38329</v>
      </c>
      <c r="B1212">
        <v>112.16</v>
      </c>
      <c r="C1212">
        <v>1182.81</v>
      </c>
      <c r="D1212">
        <v>10941.37</v>
      </c>
      <c r="E1212">
        <v>2912.44</v>
      </c>
      <c r="F1212">
        <f>IFERROR(VLOOKUP(A1212,'N Index Datas(원본)'!$I$2:$J$4600,2,0),"")</f>
        <v>14022.32</v>
      </c>
      <c r="G1212">
        <f>IFERROR(VLOOKUP(A1212,'N Index Datas(원본)'!$K$2:$L$4600,2,0),"")</f>
        <v>4781.0200000000004</v>
      </c>
    </row>
    <row r="1213" spans="1:7" ht="17.25" thickBot="1" x14ac:dyDescent="0.35">
      <c r="A1213" s="37">
        <v>38330</v>
      </c>
      <c r="B1213">
        <v>110.88</v>
      </c>
      <c r="C1213">
        <v>1189.24</v>
      </c>
      <c r="D1213">
        <v>10776.63</v>
      </c>
      <c r="E1213">
        <v>2888.02</v>
      </c>
      <c r="F1213">
        <f>IFERROR(VLOOKUP(A1213,'N Index Datas(원본)'!$I$2:$J$4600,2,0),"")</f>
        <v>14008.82</v>
      </c>
      <c r="G1213">
        <f>IFERROR(VLOOKUP(A1213,'N Index Datas(원본)'!$K$2:$L$4600,2,0),"")</f>
        <v>4789.21</v>
      </c>
    </row>
    <row r="1214" spans="1:7" ht="17.25" thickBot="1" x14ac:dyDescent="0.35">
      <c r="A1214" s="37">
        <v>38331</v>
      </c>
      <c r="B1214">
        <v>108.57</v>
      </c>
      <c r="C1214">
        <v>1188</v>
      </c>
      <c r="D1214">
        <v>10756.8</v>
      </c>
      <c r="E1214">
        <v>2903.96</v>
      </c>
      <c r="F1214">
        <f>IFERROR(VLOOKUP(A1214,'N Index Datas(원본)'!$I$2:$J$4600,2,0),"")</f>
        <v>13901.81</v>
      </c>
      <c r="G1214">
        <f>IFERROR(VLOOKUP(A1214,'N Index Datas(원본)'!$K$2:$L$4600,2,0),"")</f>
        <v>4693.6400000000003</v>
      </c>
    </row>
    <row r="1215" spans="1:7" ht="17.25" thickBot="1" x14ac:dyDescent="0.35">
      <c r="A1215" s="37">
        <v>38334</v>
      </c>
      <c r="B1215">
        <v>108.36</v>
      </c>
      <c r="C1215">
        <v>1198.68</v>
      </c>
      <c r="D1215">
        <v>10789.25</v>
      </c>
      <c r="E1215">
        <v>2928.43</v>
      </c>
      <c r="F1215">
        <f>IFERROR(VLOOKUP(A1215,'N Index Datas(원본)'!$I$2:$J$4600,2,0),"")</f>
        <v>13886.16</v>
      </c>
      <c r="G1215">
        <f>IFERROR(VLOOKUP(A1215,'N Index Datas(원본)'!$K$2:$L$4600,2,0),"")</f>
        <v>4679.34</v>
      </c>
    </row>
    <row r="1216" spans="1:7" ht="17.25" thickBot="1" x14ac:dyDescent="0.35">
      <c r="A1216" s="37">
        <v>38335</v>
      </c>
      <c r="B1216">
        <v>109.38</v>
      </c>
      <c r="C1216">
        <v>1203.3800000000001</v>
      </c>
      <c r="D1216">
        <v>10915.58</v>
      </c>
      <c r="E1216">
        <v>2934.1</v>
      </c>
      <c r="F1216">
        <f>IFERROR(VLOOKUP(A1216,'N Index Datas(원본)'!$I$2:$J$4600,2,0),"")</f>
        <v>14043.52</v>
      </c>
      <c r="G1216">
        <f>IFERROR(VLOOKUP(A1216,'N Index Datas(원본)'!$K$2:$L$4600,2,0),"")</f>
        <v>4720.67</v>
      </c>
    </row>
    <row r="1217" spans="1:7" ht="17.25" thickBot="1" x14ac:dyDescent="0.35">
      <c r="A1217" s="37">
        <v>38336</v>
      </c>
      <c r="B1217">
        <v>111.87</v>
      </c>
      <c r="C1217">
        <v>1205.72</v>
      </c>
      <c r="D1217">
        <v>10956.46</v>
      </c>
      <c r="E1217">
        <v>2921.94</v>
      </c>
      <c r="F1217">
        <f>IFERROR(VLOOKUP(A1217,'N Index Datas(원본)'!$I$2:$J$4600,2,0),"")</f>
        <v>14078.54</v>
      </c>
      <c r="G1217">
        <f>IFERROR(VLOOKUP(A1217,'N Index Datas(원본)'!$K$2:$L$4600,2,0),"")</f>
        <v>4779.54</v>
      </c>
    </row>
    <row r="1218" spans="1:7" ht="17.25" thickBot="1" x14ac:dyDescent="0.35">
      <c r="A1218" s="37">
        <v>38337</v>
      </c>
      <c r="B1218">
        <v>112.51</v>
      </c>
      <c r="C1218">
        <v>1203.21</v>
      </c>
      <c r="D1218">
        <v>10924.37</v>
      </c>
      <c r="E1218">
        <v>2929.63</v>
      </c>
      <c r="F1218">
        <f>IFERROR(VLOOKUP(A1218,'N Index Datas(원본)'!$I$2:$J$4600,2,0),"")</f>
        <v>14024.63</v>
      </c>
      <c r="G1218">
        <f>IFERROR(VLOOKUP(A1218,'N Index Datas(원본)'!$K$2:$L$4600,2,0),"")</f>
        <v>4762.92</v>
      </c>
    </row>
    <row r="1219" spans="1:7" ht="17.25" thickBot="1" x14ac:dyDescent="0.35">
      <c r="A1219" s="37">
        <v>38338</v>
      </c>
      <c r="B1219">
        <v>112.63</v>
      </c>
      <c r="C1219">
        <v>1194.22</v>
      </c>
      <c r="D1219">
        <v>11078.32</v>
      </c>
      <c r="E1219">
        <v>2891.48</v>
      </c>
      <c r="F1219">
        <f>IFERROR(VLOOKUP(A1219,'N Index Datas(원본)'!$I$2:$J$4600,2,0),"")</f>
        <v>13992.44</v>
      </c>
      <c r="G1219">
        <f>IFERROR(VLOOKUP(A1219,'N Index Datas(원본)'!$K$2:$L$4600,2,0),"")</f>
        <v>4778.8599999999997</v>
      </c>
    </row>
    <row r="1220" spans="1:7" ht="17.25" thickBot="1" x14ac:dyDescent="0.35">
      <c r="A1220" s="37">
        <v>38341</v>
      </c>
      <c r="B1220">
        <v>113.45</v>
      </c>
      <c r="C1220">
        <v>1194.6500000000001</v>
      </c>
      <c r="D1220">
        <v>11103.42</v>
      </c>
      <c r="E1220">
        <v>2906.24</v>
      </c>
      <c r="F1220">
        <f>IFERROR(VLOOKUP(A1220,'N Index Datas(원본)'!$I$2:$J$4600,2,0),"")</f>
        <v>14214.04</v>
      </c>
      <c r="G1220">
        <f>IFERROR(VLOOKUP(A1220,'N Index Datas(원본)'!$K$2:$L$4600,2,0),"")</f>
        <v>4808.4799999999996</v>
      </c>
    </row>
    <row r="1221" spans="1:7" ht="17.25" thickBot="1" x14ac:dyDescent="0.35">
      <c r="A1221" s="37">
        <v>38342</v>
      </c>
      <c r="B1221">
        <v>113.51</v>
      </c>
      <c r="C1221">
        <v>1205.45</v>
      </c>
      <c r="D1221">
        <v>11125.92</v>
      </c>
      <c r="E1221">
        <v>2912.8</v>
      </c>
      <c r="F1221">
        <f>IFERROR(VLOOKUP(A1221,'N Index Datas(원본)'!$I$2:$J$4600,2,0),"")</f>
        <v>14180.79</v>
      </c>
      <c r="G1221">
        <f>IFERROR(VLOOKUP(A1221,'N Index Datas(원본)'!$K$2:$L$4600,2,0),"")</f>
        <v>4786.0600000000004</v>
      </c>
    </row>
    <row r="1222" spans="1:7" ht="17.25" thickBot="1" x14ac:dyDescent="0.35">
      <c r="A1222" s="37">
        <v>38343</v>
      </c>
      <c r="B1222">
        <v>113.66</v>
      </c>
      <c r="C1222">
        <v>1209.57</v>
      </c>
      <c r="D1222">
        <v>11209.44</v>
      </c>
      <c r="E1222">
        <v>2937.74</v>
      </c>
      <c r="F1222">
        <f>IFERROR(VLOOKUP(A1222,'N Index Datas(원본)'!$I$2:$J$4600,2,0),"")</f>
        <v>14151.08</v>
      </c>
      <c r="G1222">
        <f>IFERROR(VLOOKUP(A1222,'N Index Datas(원본)'!$K$2:$L$4600,2,0),"")</f>
        <v>4762.3999999999996</v>
      </c>
    </row>
    <row r="1223" spans="1:7" ht="17.25" thickBot="1" x14ac:dyDescent="0.35">
      <c r="A1223" s="37">
        <v>38344</v>
      </c>
      <c r="B1223">
        <v>112.54</v>
      </c>
      <c r="C1223">
        <v>1210.1300000000001</v>
      </c>
      <c r="D1223">
        <v>11209.44</v>
      </c>
      <c r="E1223">
        <v>2950.92</v>
      </c>
      <c r="F1223">
        <f>IFERROR(VLOOKUP(A1223,'N Index Datas(원본)'!$I$2:$J$4600,2,0),"")</f>
        <v>14235.3</v>
      </c>
      <c r="G1223">
        <f>IFERROR(VLOOKUP(A1223,'N Index Datas(원본)'!$K$2:$L$4600,2,0),"")</f>
        <v>4783.8999999999996</v>
      </c>
    </row>
    <row r="1224" spans="1:7" ht="17.25" thickBot="1" x14ac:dyDescent="0.35">
      <c r="A1224" s="37">
        <v>38345</v>
      </c>
      <c r="B1224">
        <v>113.15</v>
      </c>
      <c r="C1224">
        <v>1210.1300000000001</v>
      </c>
      <c r="D1224">
        <v>11365.48</v>
      </c>
      <c r="E1224">
        <v>2951.16</v>
      </c>
      <c r="F1224">
        <f>IFERROR(VLOOKUP(A1224,'N Index Datas(원본)'!$I$2:$J$4600,2,0),"")</f>
        <v>14194.9</v>
      </c>
      <c r="G1224">
        <f>IFERROR(VLOOKUP(A1224,'N Index Datas(원본)'!$K$2:$L$4600,2,0),"")</f>
        <v>4774.68</v>
      </c>
    </row>
    <row r="1225" spans="1:7" ht="17.25" thickBot="1" x14ac:dyDescent="0.35">
      <c r="A1225" s="37">
        <v>38348</v>
      </c>
      <c r="B1225">
        <v>113</v>
      </c>
      <c r="C1225">
        <v>1204.92</v>
      </c>
      <c r="D1225">
        <v>11362.35</v>
      </c>
      <c r="E1225">
        <v>2944.16</v>
      </c>
      <c r="F1225">
        <v>14194.9</v>
      </c>
      <c r="G1225">
        <v>4774.68</v>
      </c>
    </row>
    <row r="1226" spans="1:7" ht="17.25" thickBot="1" x14ac:dyDescent="0.35">
      <c r="A1226" s="37">
        <v>38349</v>
      </c>
      <c r="B1226">
        <v>113.25</v>
      </c>
      <c r="C1226">
        <v>1213.54</v>
      </c>
      <c r="D1226">
        <v>11424.13</v>
      </c>
      <c r="E1226">
        <v>2955.11</v>
      </c>
      <c r="F1226">
        <f>IFERROR(VLOOKUP(A1226,'N Index Datas(원본)'!$I$2:$J$4600,2,0),"")</f>
        <v>14196.95</v>
      </c>
      <c r="G1226">
        <f>IFERROR(VLOOKUP(A1226,'N Index Datas(원본)'!$K$2:$L$4600,2,0),"")</f>
        <v>4776.97</v>
      </c>
    </row>
    <row r="1227" spans="1:7" ht="17.25" thickBot="1" x14ac:dyDescent="0.35">
      <c r="A1227" s="37">
        <v>38350</v>
      </c>
      <c r="B1227">
        <v>113.84</v>
      </c>
      <c r="C1227">
        <v>1213.45</v>
      </c>
      <c r="D1227">
        <v>11381.56</v>
      </c>
      <c r="E1227">
        <v>2953.15</v>
      </c>
      <c r="F1227">
        <f>IFERROR(VLOOKUP(A1227,'N Index Datas(원본)'!$I$2:$J$4600,2,0),"")</f>
        <v>14266.38</v>
      </c>
      <c r="G1227">
        <f>IFERROR(VLOOKUP(A1227,'N Index Datas(원본)'!$K$2:$L$4600,2,0),"")</f>
        <v>4787.42</v>
      </c>
    </row>
    <row r="1228" spans="1:7" ht="17.25" thickBot="1" x14ac:dyDescent="0.35">
      <c r="A1228" s="37">
        <v>38351</v>
      </c>
      <c r="B1228">
        <v>115.25</v>
      </c>
      <c r="C1228">
        <v>1213.55</v>
      </c>
      <c r="D1228">
        <v>11488.76</v>
      </c>
      <c r="E1228">
        <v>2951.24</v>
      </c>
      <c r="F1228">
        <f>IFERROR(VLOOKUP(A1228,'N Index Datas(원본)'!$I$2:$J$4600,2,0),"")</f>
        <v>14163.55</v>
      </c>
      <c r="G1228">
        <f>IFERROR(VLOOKUP(A1228,'N Index Datas(원본)'!$K$2:$L$4600,2,0),"")</f>
        <v>4708.51</v>
      </c>
    </row>
    <row r="1229" spans="1:7" ht="17.25" thickBot="1" x14ac:dyDescent="0.35">
      <c r="A1229" s="37">
        <v>38355</v>
      </c>
      <c r="B1229">
        <v>115.36</v>
      </c>
      <c r="C1229">
        <v>1202.08</v>
      </c>
      <c r="D1229">
        <v>11488.76</v>
      </c>
      <c r="E1229">
        <v>2970.02</v>
      </c>
      <c r="F1229">
        <f>IFERROR(VLOOKUP(A1229,'N Index Datas(원본)'!$I$2:$J$4600,2,0),"")</f>
        <v>14237.42</v>
      </c>
      <c r="G1229">
        <f>IFERROR(VLOOKUP(A1229,'N Index Datas(원본)'!$K$2:$L$4600,2,0),"")</f>
        <v>4763.47</v>
      </c>
    </row>
    <row r="1230" spans="1:7" ht="17.25" thickBot="1" x14ac:dyDescent="0.35">
      <c r="A1230" s="37">
        <v>38356</v>
      </c>
      <c r="B1230">
        <v>114.77</v>
      </c>
      <c r="C1230">
        <v>1188.05</v>
      </c>
      <c r="D1230">
        <v>11517.75</v>
      </c>
      <c r="E1230">
        <v>2971.12</v>
      </c>
      <c r="F1230">
        <f>IFERROR(VLOOKUP(A1230,'N Index Datas(원본)'!$I$2:$J$4600,2,0),"")</f>
        <v>14045.9</v>
      </c>
      <c r="G1230">
        <f>IFERROR(VLOOKUP(A1230,'N Index Datas(원본)'!$K$2:$L$4600,2,0),"")</f>
        <v>4697.75</v>
      </c>
    </row>
    <row r="1231" spans="1:7" ht="17.25" thickBot="1" x14ac:dyDescent="0.35">
      <c r="A1231" s="37">
        <v>38357</v>
      </c>
      <c r="B1231">
        <v>114.65</v>
      </c>
      <c r="C1231">
        <v>1183.74</v>
      </c>
      <c r="D1231">
        <v>11437.52</v>
      </c>
      <c r="E1231">
        <v>2947.19</v>
      </c>
      <c r="F1231">
        <f>IFERROR(VLOOKUP(A1231,'N Index Datas(원본)'!$I$2:$J$4600,2,0),"")</f>
        <v>13764.36</v>
      </c>
      <c r="G1231">
        <f>IFERROR(VLOOKUP(A1231,'N Index Datas(원본)'!$K$2:$L$4600,2,0),"")</f>
        <v>4564.9799999999996</v>
      </c>
    </row>
    <row r="1232" spans="1:7" ht="17.25" thickBot="1" x14ac:dyDescent="0.35">
      <c r="A1232" s="37">
        <v>38358</v>
      </c>
      <c r="B1232">
        <v>112.94</v>
      </c>
      <c r="C1232">
        <v>1187.8800000000001</v>
      </c>
      <c r="D1232">
        <v>11492.26</v>
      </c>
      <c r="E1232">
        <v>2966.24</v>
      </c>
      <c r="F1232">
        <f>IFERROR(VLOOKUP(A1232,'N Index Datas(원본)'!$I$2:$J$4600,2,0),"")</f>
        <v>13712.04</v>
      </c>
      <c r="G1232">
        <f>IFERROR(VLOOKUP(A1232,'N Index Datas(원본)'!$K$2:$L$4600,2,0),"")</f>
        <v>4538.7700000000004</v>
      </c>
    </row>
    <row r="1233" spans="1:7" ht="17.25" thickBot="1" x14ac:dyDescent="0.35">
      <c r="A1233" s="37">
        <v>38359</v>
      </c>
      <c r="B1233">
        <v>112.71</v>
      </c>
      <c r="C1233">
        <v>1186.19</v>
      </c>
      <c r="D1233">
        <v>11433.24</v>
      </c>
      <c r="E1233">
        <v>2979.82</v>
      </c>
      <c r="F1233">
        <f>IFERROR(VLOOKUP(A1233,'N Index Datas(원본)'!$I$2:$J$4600,2,0),"")</f>
        <v>13574.86</v>
      </c>
      <c r="G1233">
        <f>IFERROR(VLOOKUP(A1233,'N Index Datas(원본)'!$K$2:$L$4600,2,0),"")</f>
        <v>4513.03</v>
      </c>
    </row>
    <row r="1234" spans="1:7" ht="17.25" thickBot="1" x14ac:dyDescent="0.35">
      <c r="A1234" s="37">
        <v>38362</v>
      </c>
      <c r="B1234">
        <v>113.27</v>
      </c>
      <c r="C1234">
        <v>1190.24</v>
      </c>
      <c r="D1234">
        <v>11433.24</v>
      </c>
      <c r="E1234">
        <v>2977.21</v>
      </c>
      <c r="F1234">
        <f>IFERROR(VLOOKUP(A1234,'N Index Datas(원본)'!$I$2:$J$4600,2,0),"")</f>
        <v>13531.39</v>
      </c>
      <c r="G1234">
        <f>IFERROR(VLOOKUP(A1234,'N Index Datas(원본)'!$K$2:$L$4600,2,0),"")</f>
        <v>4547.93</v>
      </c>
    </row>
    <row r="1235" spans="1:7" ht="17.25" thickBot="1" x14ac:dyDescent="0.35">
      <c r="A1235" s="37">
        <v>38363</v>
      </c>
      <c r="B1235">
        <v>114.66</v>
      </c>
      <c r="C1235">
        <v>1182.99</v>
      </c>
      <c r="D1235">
        <v>11539.99</v>
      </c>
      <c r="E1235">
        <v>2949.29</v>
      </c>
      <c r="F1235">
        <f>IFERROR(VLOOKUP(A1235,'N Index Datas(원본)'!$I$2:$J$4600,2,0),"")</f>
        <v>13509.25</v>
      </c>
      <c r="G1235">
        <f>IFERROR(VLOOKUP(A1235,'N Index Datas(원본)'!$K$2:$L$4600,2,0),"")</f>
        <v>4545.8500000000004</v>
      </c>
    </row>
    <row r="1236" spans="1:7" ht="17.25" thickBot="1" x14ac:dyDescent="0.35">
      <c r="A1236" s="37">
        <v>38364</v>
      </c>
      <c r="B1236">
        <v>114.09</v>
      </c>
      <c r="C1236">
        <v>1187.7</v>
      </c>
      <c r="D1236">
        <v>11453.39</v>
      </c>
      <c r="E1236">
        <v>2924.01</v>
      </c>
      <c r="F1236">
        <f>IFERROR(VLOOKUP(A1236,'N Index Datas(원본)'!$I$2:$J$4600,2,0),"")</f>
        <v>13565.31</v>
      </c>
      <c r="G1236">
        <f>IFERROR(VLOOKUP(A1236,'N Index Datas(원본)'!$K$2:$L$4600,2,0),"")</f>
        <v>4578.7299999999996</v>
      </c>
    </row>
    <row r="1237" spans="1:7" ht="17.25" thickBot="1" x14ac:dyDescent="0.35">
      <c r="A1237" s="37">
        <v>38365</v>
      </c>
      <c r="B1237">
        <v>115.01</v>
      </c>
      <c r="C1237">
        <v>1177.45</v>
      </c>
      <c r="D1237">
        <v>11358.22</v>
      </c>
      <c r="E1237">
        <v>2936.32</v>
      </c>
      <c r="F1237">
        <f>IFERROR(VLOOKUP(A1237,'N Index Datas(원본)'!$I$2:$J$4600,2,0),"")</f>
        <v>13573.28</v>
      </c>
      <c r="G1237">
        <f>IFERROR(VLOOKUP(A1237,'N Index Datas(원본)'!$K$2:$L$4600,2,0),"")</f>
        <v>4588.1000000000004</v>
      </c>
    </row>
    <row r="1238" spans="1:7" ht="17.25" thickBot="1" x14ac:dyDescent="0.35">
      <c r="A1238" s="37">
        <v>38366</v>
      </c>
      <c r="B1238">
        <v>117.82</v>
      </c>
      <c r="C1238">
        <v>1184.52</v>
      </c>
      <c r="D1238">
        <v>11438.39</v>
      </c>
      <c r="E1238">
        <v>2948.22</v>
      </c>
      <c r="F1238">
        <f>IFERROR(VLOOKUP(A1238,'N Index Datas(원본)'!$I$2:$J$4600,2,0),"")</f>
        <v>13494.78</v>
      </c>
      <c r="G1238">
        <f>IFERROR(VLOOKUP(A1238,'N Index Datas(원본)'!$K$2:$L$4600,2,0),"")</f>
        <v>4540.6000000000004</v>
      </c>
    </row>
    <row r="1239" spans="1:7" ht="17.25" thickBot="1" x14ac:dyDescent="0.35">
      <c r="A1239" s="37">
        <v>38369</v>
      </c>
      <c r="B1239">
        <v>119.91</v>
      </c>
      <c r="C1239">
        <v>1184.52</v>
      </c>
      <c r="D1239">
        <v>11487.1</v>
      </c>
      <c r="E1239">
        <v>2963.06</v>
      </c>
      <c r="F1239">
        <f>IFERROR(VLOOKUP(A1239,'N Index Datas(원본)'!$I$2:$J$4600,2,0),"")</f>
        <v>13621.65</v>
      </c>
      <c r="G1239">
        <f>IFERROR(VLOOKUP(A1239,'N Index Datas(원본)'!$K$2:$L$4600,2,0),"")</f>
        <v>4617.57</v>
      </c>
    </row>
    <row r="1240" spans="1:7" ht="17.25" thickBot="1" x14ac:dyDescent="0.35">
      <c r="A1240" s="37">
        <v>38370</v>
      </c>
      <c r="B1240">
        <v>119.5</v>
      </c>
      <c r="C1240">
        <v>1195.98</v>
      </c>
      <c r="D1240">
        <v>11423.26</v>
      </c>
      <c r="E1240">
        <v>2962.43</v>
      </c>
      <c r="F1240">
        <f>IFERROR(VLOOKUP(A1240,'N Index Datas(원본)'!$I$2:$J$4600,2,0),"")</f>
        <v>13604.22</v>
      </c>
      <c r="G1240">
        <f>IFERROR(VLOOKUP(A1240,'N Index Datas(원본)'!$K$2:$L$4600,2,0),"")</f>
        <v>4646.75</v>
      </c>
    </row>
    <row r="1241" spans="1:7" ht="17.25" thickBot="1" x14ac:dyDescent="0.35">
      <c r="A1241" s="37">
        <v>38371</v>
      </c>
      <c r="B1241">
        <v>118.9</v>
      </c>
      <c r="C1241">
        <v>1184.6300000000001</v>
      </c>
      <c r="D1241">
        <v>11405.34</v>
      </c>
      <c r="E1241">
        <v>2959.9</v>
      </c>
      <c r="F1241">
        <f>IFERROR(VLOOKUP(A1241,'N Index Datas(원본)'!$I$2:$J$4600,2,0),"")</f>
        <v>13678.63</v>
      </c>
      <c r="G1241">
        <f>IFERROR(VLOOKUP(A1241,'N Index Datas(원본)'!$K$2:$L$4600,2,0),"")</f>
        <v>4656.87</v>
      </c>
    </row>
    <row r="1242" spans="1:7" ht="17.25" thickBot="1" x14ac:dyDescent="0.35">
      <c r="A1242" s="37">
        <v>38372</v>
      </c>
      <c r="B1242">
        <v>118.02</v>
      </c>
      <c r="C1242">
        <v>1175.4100000000001</v>
      </c>
      <c r="D1242">
        <v>11284.77</v>
      </c>
      <c r="E1242">
        <v>2937.71</v>
      </c>
      <c r="F1242">
        <f>IFERROR(VLOOKUP(A1242,'N Index Datas(원본)'!$I$2:$J$4600,2,0),"")</f>
        <v>13543.59</v>
      </c>
      <c r="G1242">
        <f>IFERROR(VLOOKUP(A1242,'N Index Datas(원본)'!$K$2:$L$4600,2,0),"")</f>
        <v>4616.03</v>
      </c>
    </row>
    <row r="1243" spans="1:7" ht="17.25" thickBot="1" x14ac:dyDescent="0.35">
      <c r="A1243" s="37">
        <v>38373</v>
      </c>
      <c r="B1243">
        <v>119.4</v>
      </c>
      <c r="C1243">
        <v>1167.8699999999999</v>
      </c>
      <c r="D1243">
        <v>11238.37</v>
      </c>
      <c r="E1243">
        <v>2940.87</v>
      </c>
      <c r="F1243">
        <f>IFERROR(VLOOKUP(A1243,'N Index Datas(원본)'!$I$2:$J$4600,2,0),"")</f>
        <v>13481.02</v>
      </c>
      <c r="G1243">
        <f>IFERROR(VLOOKUP(A1243,'N Index Datas(원본)'!$K$2:$L$4600,2,0),"")</f>
        <v>4566.74</v>
      </c>
    </row>
    <row r="1244" spans="1:7" ht="17.25" thickBot="1" x14ac:dyDescent="0.35">
      <c r="A1244" s="37">
        <v>38376</v>
      </c>
      <c r="B1244">
        <v>119.83</v>
      </c>
      <c r="C1244">
        <v>1163.75</v>
      </c>
      <c r="D1244">
        <v>11289.49</v>
      </c>
      <c r="E1244">
        <v>2937.83</v>
      </c>
      <c r="F1244">
        <f>IFERROR(VLOOKUP(A1244,'N Index Datas(원본)'!$I$2:$J$4600,2,0),"")</f>
        <v>13386.99</v>
      </c>
      <c r="G1244">
        <f>IFERROR(VLOOKUP(A1244,'N Index Datas(원본)'!$K$2:$L$4600,2,0),"")</f>
        <v>4545.55</v>
      </c>
    </row>
    <row r="1245" spans="1:7" ht="17.25" thickBot="1" x14ac:dyDescent="0.35">
      <c r="A1245" s="37">
        <v>38377</v>
      </c>
      <c r="B1245">
        <v>118.91</v>
      </c>
      <c r="C1245">
        <v>1168.4100000000001</v>
      </c>
      <c r="D1245">
        <v>11276.91</v>
      </c>
      <c r="E1245">
        <v>2958.61</v>
      </c>
      <c r="F1245">
        <f>IFERROR(VLOOKUP(A1245,'N Index Datas(원본)'!$I$2:$J$4600,2,0),"")</f>
        <v>13584.06</v>
      </c>
      <c r="G1245">
        <f>IFERROR(VLOOKUP(A1245,'N Index Datas(원본)'!$K$2:$L$4600,2,0),"")</f>
        <v>4617.32</v>
      </c>
    </row>
    <row r="1246" spans="1:7" ht="17.25" thickBot="1" x14ac:dyDescent="0.35">
      <c r="A1246" s="37">
        <v>38378</v>
      </c>
      <c r="B1246">
        <v>120.51</v>
      </c>
      <c r="C1246">
        <v>1174.07</v>
      </c>
      <c r="D1246">
        <v>11376.57</v>
      </c>
      <c r="E1246">
        <v>2956.43</v>
      </c>
      <c r="F1246">
        <f>IFERROR(VLOOKUP(A1246,'N Index Datas(원본)'!$I$2:$J$4600,2,0),"")</f>
        <v>13623.68</v>
      </c>
      <c r="G1246">
        <f>IFERROR(VLOOKUP(A1246,'N Index Datas(원본)'!$K$2:$L$4600,2,0),"")</f>
        <v>4679.5200000000004</v>
      </c>
    </row>
    <row r="1247" spans="1:7" ht="17.25" thickBot="1" x14ac:dyDescent="0.35">
      <c r="A1247" s="37">
        <v>38379</v>
      </c>
      <c r="B1247">
        <v>120.16</v>
      </c>
      <c r="C1247">
        <v>1174.55</v>
      </c>
      <c r="D1247">
        <v>11341.31</v>
      </c>
      <c r="E1247">
        <v>2970.81</v>
      </c>
      <c r="F1247">
        <f>IFERROR(VLOOKUP(A1247,'N Index Datas(원본)'!$I$2:$J$4600,2,0),"")</f>
        <v>13628.91</v>
      </c>
      <c r="G1247">
        <f>IFERROR(VLOOKUP(A1247,'N Index Datas(원본)'!$K$2:$L$4600,2,0),"")</f>
        <v>4692.82</v>
      </c>
    </row>
    <row r="1248" spans="1:7" ht="17.25" thickBot="1" x14ac:dyDescent="0.35">
      <c r="A1248" s="37">
        <v>38380</v>
      </c>
      <c r="B1248">
        <v>119.65</v>
      </c>
      <c r="C1248">
        <v>1171.3599999999999</v>
      </c>
      <c r="D1248">
        <v>11320.58</v>
      </c>
      <c r="E1248">
        <v>2955.89</v>
      </c>
      <c r="F1248">
        <f>IFERROR(VLOOKUP(A1248,'N Index Datas(원본)'!$I$2:$J$4600,2,0),"")</f>
        <v>13650.06</v>
      </c>
      <c r="G1248">
        <f>IFERROR(VLOOKUP(A1248,'N Index Datas(원본)'!$K$2:$L$4600,2,0),"")</f>
        <v>4711.88</v>
      </c>
    </row>
    <row r="1249" spans="1:7" ht="17.25" thickBot="1" x14ac:dyDescent="0.35">
      <c r="A1249" s="37">
        <v>38383</v>
      </c>
      <c r="B1249">
        <v>121.06</v>
      </c>
      <c r="C1249">
        <v>1181.27</v>
      </c>
      <c r="D1249">
        <v>11387.59</v>
      </c>
      <c r="E1249">
        <v>2984.59</v>
      </c>
      <c r="F1249">
        <f>IFERROR(VLOOKUP(A1249,'N Index Datas(원본)'!$I$2:$J$4600,2,0),"")</f>
        <v>13721.69</v>
      </c>
      <c r="G1249">
        <f>IFERROR(VLOOKUP(A1249,'N Index Datas(원본)'!$K$2:$L$4600,2,0),"")</f>
        <v>4721.5200000000004</v>
      </c>
    </row>
    <row r="1250" spans="1:7" ht="17.25" thickBot="1" x14ac:dyDescent="0.35">
      <c r="A1250" s="37">
        <v>38384</v>
      </c>
      <c r="B1250">
        <v>120</v>
      </c>
      <c r="C1250">
        <v>1189.4100000000001</v>
      </c>
      <c r="D1250">
        <v>11384.4</v>
      </c>
      <c r="E1250">
        <v>3008.85</v>
      </c>
      <c r="F1250">
        <f>IFERROR(VLOOKUP(A1250,'N Index Datas(원본)'!$I$2:$J$4600,2,0),"")</f>
        <v>13578.26</v>
      </c>
      <c r="G1250">
        <f>IFERROR(VLOOKUP(A1250,'N Index Datas(원본)'!$K$2:$L$4600,2,0),"")</f>
        <v>4675.8599999999997</v>
      </c>
    </row>
    <row r="1251" spans="1:7" ht="17.25" thickBot="1" x14ac:dyDescent="0.35">
      <c r="A1251" s="37">
        <v>38385</v>
      </c>
      <c r="B1251">
        <v>119.74</v>
      </c>
      <c r="C1251">
        <v>1193.18</v>
      </c>
      <c r="D1251">
        <v>11407.14</v>
      </c>
      <c r="E1251">
        <v>3022.35</v>
      </c>
      <c r="F1251">
        <f>IFERROR(VLOOKUP(A1251,'N Index Datas(원본)'!$I$2:$J$4600,2,0),"")</f>
        <v>13555.8</v>
      </c>
      <c r="G1251">
        <f>IFERROR(VLOOKUP(A1251,'N Index Datas(원본)'!$K$2:$L$4600,2,0),"")</f>
        <v>4717.67</v>
      </c>
    </row>
    <row r="1252" spans="1:7" ht="17.25" thickBot="1" x14ac:dyDescent="0.35">
      <c r="A1252" s="37">
        <v>38386</v>
      </c>
      <c r="B1252">
        <v>120.64</v>
      </c>
      <c r="C1252">
        <v>1189.8900000000001</v>
      </c>
      <c r="D1252">
        <v>11389.35</v>
      </c>
      <c r="E1252">
        <v>3010.39</v>
      </c>
      <c r="F1252">
        <f>IFERROR(VLOOKUP(A1252,'N Index Datas(원본)'!$I$2:$J$4600,2,0),"")</f>
        <v>13515.33</v>
      </c>
      <c r="G1252">
        <f>IFERROR(VLOOKUP(A1252,'N Index Datas(원본)'!$K$2:$L$4600,2,0),"")</f>
        <v>4720.1499999999996</v>
      </c>
    </row>
    <row r="1253" spans="1:7" ht="17.25" thickBot="1" x14ac:dyDescent="0.35">
      <c r="A1253" s="37">
        <v>38387</v>
      </c>
      <c r="B1253">
        <v>121.3</v>
      </c>
      <c r="C1253">
        <v>1203.03</v>
      </c>
      <c r="D1253">
        <v>11360.4</v>
      </c>
      <c r="E1253">
        <v>3037.13</v>
      </c>
      <c r="F1253">
        <f>IFERROR(VLOOKUP(A1253,'N Index Datas(원본)'!$I$2:$J$4600,2,0),"")</f>
        <v>13585.17</v>
      </c>
      <c r="G1253">
        <f>IFERROR(VLOOKUP(A1253,'N Index Datas(원본)'!$K$2:$L$4600,2,0),"")</f>
        <v>4750.72</v>
      </c>
    </row>
    <row r="1254" spans="1:7" ht="17.25" thickBot="1" x14ac:dyDescent="0.35">
      <c r="A1254" s="37">
        <v>38390</v>
      </c>
      <c r="B1254">
        <v>123.2</v>
      </c>
      <c r="C1254">
        <v>1201.72</v>
      </c>
      <c r="D1254">
        <v>11499.86</v>
      </c>
      <c r="E1254">
        <v>3051.97</v>
      </c>
      <c r="F1254">
        <f>IFERROR(VLOOKUP(A1254,'N Index Datas(원본)'!$I$2:$J$4600,2,0),"")</f>
        <v>13795</v>
      </c>
      <c r="G1254">
        <f>IFERROR(VLOOKUP(A1254,'N Index Datas(원본)'!$K$2:$L$4600,2,0),"")</f>
        <v>4840.26</v>
      </c>
    </row>
    <row r="1255" spans="1:7" ht="17.25" thickBot="1" x14ac:dyDescent="0.35">
      <c r="A1255" s="37">
        <v>38394</v>
      </c>
      <c r="B1255">
        <v>122.84</v>
      </c>
      <c r="C1255">
        <v>1205.3</v>
      </c>
      <c r="D1255">
        <v>11499.86</v>
      </c>
      <c r="E1255">
        <v>3080.08</v>
      </c>
      <c r="F1255">
        <v>13795</v>
      </c>
      <c r="G1255">
        <v>4840.26</v>
      </c>
    </row>
    <row r="1256" spans="1:7" ht="17.25" thickBot="1" x14ac:dyDescent="0.35">
      <c r="A1256" s="37">
        <v>38397</v>
      </c>
      <c r="B1256">
        <v>124.94</v>
      </c>
      <c r="C1256">
        <v>1206.1400000000001</v>
      </c>
      <c r="D1256">
        <v>11632.2</v>
      </c>
      <c r="E1256">
        <v>3075.76</v>
      </c>
      <c r="F1256">
        <f>IFERROR(VLOOKUP(A1256,'N Index Datas(원본)'!$I$2:$J$4600,2,0),"")</f>
        <v>14017.23</v>
      </c>
      <c r="G1256">
        <f>IFERROR(VLOOKUP(A1256,'N Index Datas(원본)'!$K$2:$L$4600,2,0),"")</f>
        <v>4904.96</v>
      </c>
    </row>
    <row r="1257" spans="1:7" ht="17.25" thickBot="1" x14ac:dyDescent="0.35">
      <c r="A1257" s="37">
        <v>38398</v>
      </c>
      <c r="B1257">
        <v>125.48</v>
      </c>
      <c r="C1257">
        <v>1210.1300000000001</v>
      </c>
      <c r="D1257">
        <v>11646.49</v>
      </c>
      <c r="E1257">
        <v>3086.95</v>
      </c>
      <c r="F1257">
        <f>IFERROR(VLOOKUP(A1257,'N Index Datas(원본)'!$I$2:$J$4600,2,0),"")</f>
        <v>13995.83</v>
      </c>
      <c r="G1257">
        <f>IFERROR(VLOOKUP(A1257,'N Index Datas(원본)'!$K$2:$L$4600,2,0),"")</f>
        <v>4932.7299999999996</v>
      </c>
    </row>
    <row r="1258" spans="1:7" ht="17.25" thickBot="1" x14ac:dyDescent="0.35">
      <c r="A1258" s="37">
        <v>38399</v>
      </c>
      <c r="B1258">
        <v>125.85</v>
      </c>
      <c r="C1258">
        <v>1210.3399999999999</v>
      </c>
      <c r="D1258">
        <v>11601.68</v>
      </c>
      <c r="E1258">
        <v>3068.55</v>
      </c>
      <c r="F1258">
        <f>IFERROR(VLOOKUP(A1258,'N Index Datas(원본)'!$I$2:$J$4600,2,0),"")</f>
        <v>14015.49</v>
      </c>
      <c r="G1258">
        <f>IFERROR(VLOOKUP(A1258,'N Index Datas(원본)'!$K$2:$L$4600,2,0),"")</f>
        <v>4920.09</v>
      </c>
    </row>
    <row r="1259" spans="1:7" ht="17.25" thickBot="1" x14ac:dyDescent="0.35">
      <c r="A1259" s="37">
        <v>38400</v>
      </c>
      <c r="B1259">
        <v>125.93</v>
      </c>
      <c r="C1259">
        <v>1200.75</v>
      </c>
      <c r="D1259">
        <v>11582.72</v>
      </c>
      <c r="E1259">
        <v>3067.34</v>
      </c>
      <c r="F1259">
        <f>IFERROR(VLOOKUP(A1259,'N Index Datas(원본)'!$I$2:$J$4600,2,0),"")</f>
        <v>13967.82</v>
      </c>
      <c r="G1259">
        <f>IFERROR(VLOOKUP(A1259,'N Index Datas(원본)'!$K$2:$L$4600,2,0),"")</f>
        <v>4908.71</v>
      </c>
    </row>
    <row r="1260" spans="1:7" ht="17.25" thickBot="1" x14ac:dyDescent="0.35">
      <c r="A1260" s="37">
        <v>38401</v>
      </c>
      <c r="B1260">
        <v>127.43</v>
      </c>
      <c r="C1260">
        <v>1201.5899999999999</v>
      </c>
      <c r="D1260">
        <v>11660.12</v>
      </c>
      <c r="E1260">
        <v>3072.04</v>
      </c>
      <c r="F1260">
        <f>IFERROR(VLOOKUP(A1260,'N Index Datas(원본)'!$I$2:$J$4600,2,0),"")</f>
        <v>14087.87</v>
      </c>
      <c r="G1260">
        <f>IFERROR(VLOOKUP(A1260,'N Index Datas(원본)'!$K$2:$L$4600,2,0),"")</f>
        <v>4923.54</v>
      </c>
    </row>
    <row r="1261" spans="1:7" ht="17.25" thickBot="1" x14ac:dyDescent="0.35">
      <c r="A1261" s="37">
        <v>38404</v>
      </c>
      <c r="B1261">
        <v>128.09</v>
      </c>
      <c r="C1261">
        <v>1201.5899999999999</v>
      </c>
      <c r="D1261">
        <v>11651.02</v>
      </c>
      <c r="E1261">
        <v>3063.64</v>
      </c>
      <c r="F1261">
        <f>IFERROR(VLOOKUP(A1261,'N Index Datas(원본)'!$I$2:$J$4600,2,0),"")</f>
        <v>14111.65</v>
      </c>
      <c r="G1261">
        <f>IFERROR(VLOOKUP(A1261,'N Index Datas(원본)'!$K$2:$L$4600,2,0),"")</f>
        <v>4932.53</v>
      </c>
    </row>
    <row r="1262" spans="1:7" ht="17.25" thickBot="1" x14ac:dyDescent="0.35">
      <c r="A1262" s="37">
        <v>38405</v>
      </c>
      <c r="B1262">
        <v>126.74</v>
      </c>
      <c r="C1262">
        <v>1184.1600000000001</v>
      </c>
      <c r="D1262">
        <v>11597.71</v>
      </c>
      <c r="E1262">
        <v>3045.24</v>
      </c>
      <c r="F1262">
        <f>IFERROR(VLOOKUP(A1262,'N Index Datas(원본)'!$I$2:$J$4600,2,0),"")</f>
        <v>14090.52</v>
      </c>
      <c r="G1262">
        <f>IFERROR(VLOOKUP(A1262,'N Index Datas(원본)'!$K$2:$L$4600,2,0),"")</f>
        <v>4935.1000000000004</v>
      </c>
    </row>
    <row r="1263" spans="1:7" ht="17.25" thickBot="1" x14ac:dyDescent="0.35">
      <c r="A1263" s="37">
        <v>38406</v>
      </c>
      <c r="B1263">
        <v>125.53</v>
      </c>
      <c r="C1263">
        <v>1190.8</v>
      </c>
      <c r="D1263">
        <v>11500.18</v>
      </c>
      <c r="E1263">
        <v>3028.08</v>
      </c>
      <c r="F1263">
        <f>IFERROR(VLOOKUP(A1263,'N Index Datas(원본)'!$I$2:$J$4600,2,0),"")</f>
        <v>13957.94</v>
      </c>
      <c r="G1263">
        <f>IFERROR(VLOOKUP(A1263,'N Index Datas(원본)'!$K$2:$L$4600,2,0),"")</f>
        <v>4919.1499999999996</v>
      </c>
    </row>
    <row r="1264" spans="1:7" ht="17.25" thickBot="1" x14ac:dyDescent="0.35">
      <c r="A1264" s="37">
        <v>38407</v>
      </c>
      <c r="B1264">
        <v>127.81</v>
      </c>
      <c r="C1264">
        <v>1200.2</v>
      </c>
      <c r="D1264">
        <v>11531.15</v>
      </c>
      <c r="E1264">
        <v>3024.8</v>
      </c>
      <c r="F1264">
        <f>IFERROR(VLOOKUP(A1264,'N Index Datas(원본)'!$I$2:$J$4600,2,0),"")</f>
        <v>14060.91</v>
      </c>
      <c r="G1264">
        <f>IFERROR(VLOOKUP(A1264,'N Index Datas(원본)'!$K$2:$L$4600,2,0),"")</f>
        <v>4934.5</v>
      </c>
    </row>
    <row r="1265" spans="1:7" ht="17.25" thickBot="1" x14ac:dyDescent="0.35">
      <c r="A1265" s="37">
        <v>38408</v>
      </c>
      <c r="B1265">
        <v>129.13</v>
      </c>
      <c r="C1265">
        <v>1211.3699999999999</v>
      </c>
      <c r="D1265">
        <v>11658.25</v>
      </c>
      <c r="E1265">
        <v>3062.72</v>
      </c>
      <c r="F1265">
        <f>IFERROR(VLOOKUP(A1265,'N Index Datas(원본)'!$I$2:$J$4600,2,0),"")</f>
        <v>14157.09</v>
      </c>
      <c r="G1265">
        <f>IFERROR(VLOOKUP(A1265,'N Index Datas(원본)'!$K$2:$L$4600,2,0),"")</f>
        <v>5024.92</v>
      </c>
    </row>
    <row r="1266" spans="1:7" ht="17.25" thickBot="1" x14ac:dyDescent="0.35">
      <c r="A1266" s="37">
        <v>38411</v>
      </c>
      <c r="B1266">
        <v>130.85</v>
      </c>
      <c r="C1266">
        <v>1203.5999999999999</v>
      </c>
      <c r="D1266">
        <v>11740.6</v>
      </c>
      <c r="E1266">
        <v>3058.32</v>
      </c>
      <c r="F1266">
        <f>IFERROR(VLOOKUP(A1266,'N Index Datas(원본)'!$I$2:$J$4600,2,0),"")</f>
        <v>14195.35</v>
      </c>
      <c r="G1266">
        <f>IFERROR(VLOOKUP(A1266,'N Index Datas(원본)'!$K$2:$L$4600,2,0),"")</f>
        <v>5152.38</v>
      </c>
    </row>
    <row r="1267" spans="1:7" ht="17.25" thickBot="1" x14ac:dyDescent="0.35">
      <c r="A1267" s="37">
        <v>38413</v>
      </c>
      <c r="B1267">
        <v>130.13999999999999</v>
      </c>
      <c r="C1267">
        <v>1210.08</v>
      </c>
      <c r="D1267">
        <v>11813.71</v>
      </c>
      <c r="E1267">
        <v>3082.71</v>
      </c>
      <c r="F1267">
        <f>IFERROR(VLOOKUP(A1267,'N Index Datas(원본)'!$I$2:$J$4600,2,0),"")</f>
        <v>13850.78</v>
      </c>
      <c r="G1267">
        <f>IFERROR(VLOOKUP(A1267,'N Index Datas(원본)'!$K$2:$L$4600,2,0),"")</f>
        <v>4984.8999999999996</v>
      </c>
    </row>
    <row r="1268" spans="1:7" ht="17.25" thickBot="1" x14ac:dyDescent="0.35">
      <c r="A1268" s="37">
        <v>38414</v>
      </c>
      <c r="B1268">
        <v>130.61000000000001</v>
      </c>
      <c r="C1268">
        <v>1210.47</v>
      </c>
      <c r="D1268">
        <v>11856.46</v>
      </c>
      <c r="E1268">
        <v>3078.11</v>
      </c>
      <c r="F1268">
        <f>IFERROR(VLOOKUP(A1268,'N Index Datas(원본)'!$I$2:$J$4600,2,0),"")</f>
        <v>13892.37</v>
      </c>
      <c r="G1268">
        <f>IFERROR(VLOOKUP(A1268,'N Index Datas(원본)'!$K$2:$L$4600,2,0),"")</f>
        <v>5014.18</v>
      </c>
    </row>
    <row r="1269" spans="1:7" ht="17.25" thickBot="1" x14ac:dyDescent="0.35">
      <c r="A1269" s="37">
        <v>38415</v>
      </c>
      <c r="B1269">
        <v>130.61000000000001</v>
      </c>
      <c r="C1269">
        <v>1222.1300000000001</v>
      </c>
      <c r="D1269">
        <v>11873.05</v>
      </c>
      <c r="E1269">
        <v>3106.86</v>
      </c>
      <c r="F1269">
        <f>IFERROR(VLOOKUP(A1269,'N Index Datas(원본)'!$I$2:$J$4600,2,0),"")</f>
        <v>13730.78</v>
      </c>
      <c r="G1269">
        <f>IFERROR(VLOOKUP(A1269,'N Index Datas(원본)'!$K$2:$L$4600,2,0),"")</f>
        <v>4951.57</v>
      </c>
    </row>
    <row r="1270" spans="1:7" ht="17.25" thickBot="1" x14ac:dyDescent="0.35">
      <c r="A1270" s="37">
        <v>38418</v>
      </c>
      <c r="B1270">
        <v>130.11000000000001</v>
      </c>
      <c r="C1270">
        <v>1225.31</v>
      </c>
      <c r="D1270">
        <v>11925.36</v>
      </c>
      <c r="E1270">
        <v>3114.54</v>
      </c>
      <c r="F1270">
        <f>IFERROR(VLOOKUP(A1270,'N Index Datas(원본)'!$I$2:$J$4600,2,0),"")</f>
        <v>13771.95</v>
      </c>
      <c r="G1270">
        <f>IFERROR(VLOOKUP(A1270,'N Index Datas(원본)'!$K$2:$L$4600,2,0),"")</f>
        <v>4995.99</v>
      </c>
    </row>
    <row r="1271" spans="1:7" ht="17.25" thickBot="1" x14ac:dyDescent="0.35">
      <c r="A1271" s="37">
        <v>38419</v>
      </c>
      <c r="B1271">
        <v>129.21</v>
      </c>
      <c r="C1271">
        <v>1219.43</v>
      </c>
      <c r="D1271">
        <v>11886.91</v>
      </c>
      <c r="E1271">
        <v>3097.34</v>
      </c>
      <c r="F1271">
        <f>IFERROR(VLOOKUP(A1271,'N Index Datas(원본)'!$I$2:$J$4600,2,0),"")</f>
        <v>13881.71</v>
      </c>
      <c r="G1271">
        <f>IFERROR(VLOOKUP(A1271,'N Index Datas(원본)'!$K$2:$L$4600,2,0),"")</f>
        <v>5082.47</v>
      </c>
    </row>
    <row r="1272" spans="1:7" ht="17.25" thickBot="1" x14ac:dyDescent="0.35">
      <c r="A1272" s="37">
        <v>38420</v>
      </c>
      <c r="B1272">
        <v>130.26</v>
      </c>
      <c r="C1272">
        <v>1207.01</v>
      </c>
      <c r="D1272">
        <v>11966.69</v>
      </c>
      <c r="E1272">
        <v>3081.99</v>
      </c>
      <c r="F1272">
        <f>IFERROR(VLOOKUP(A1272,'N Index Datas(원본)'!$I$2:$J$4600,2,0),"")</f>
        <v>13941.47</v>
      </c>
      <c r="G1272">
        <f>IFERROR(VLOOKUP(A1272,'N Index Datas(원본)'!$K$2:$L$4600,2,0),"")</f>
        <v>5086.3100000000004</v>
      </c>
    </row>
    <row r="1273" spans="1:7" ht="17.25" thickBot="1" x14ac:dyDescent="0.35">
      <c r="A1273" s="37">
        <v>38421</v>
      </c>
      <c r="B1273">
        <v>128.76</v>
      </c>
      <c r="C1273">
        <v>1209.25</v>
      </c>
      <c r="D1273">
        <v>11864.91</v>
      </c>
      <c r="E1273">
        <v>3053.66</v>
      </c>
      <c r="F1273">
        <f>IFERROR(VLOOKUP(A1273,'N Index Datas(원본)'!$I$2:$J$4600,2,0),"")</f>
        <v>13856.02</v>
      </c>
      <c r="G1273">
        <f>IFERROR(VLOOKUP(A1273,'N Index Datas(원본)'!$K$2:$L$4600,2,0),"")</f>
        <v>5057.79</v>
      </c>
    </row>
    <row r="1274" spans="1:7" ht="17.25" thickBot="1" x14ac:dyDescent="0.35">
      <c r="A1274" s="37">
        <v>38422</v>
      </c>
      <c r="B1274">
        <v>131.97</v>
      </c>
      <c r="C1274">
        <v>1200.08</v>
      </c>
      <c r="D1274">
        <v>11923.89</v>
      </c>
      <c r="E1274">
        <v>3060.36</v>
      </c>
      <c r="F1274">
        <f>IFERROR(VLOOKUP(A1274,'N Index Datas(원본)'!$I$2:$J$4600,2,0),"")</f>
        <v>13890.93</v>
      </c>
      <c r="G1274">
        <f>IFERROR(VLOOKUP(A1274,'N Index Datas(원본)'!$K$2:$L$4600,2,0),"")</f>
        <v>5004.24</v>
      </c>
    </row>
    <row r="1275" spans="1:7" ht="17.25" thickBot="1" x14ac:dyDescent="0.35">
      <c r="A1275" s="37">
        <v>38425</v>
      </c>
      <c r="B1275">
        <v>131.47</v>
      </c>
      <c r="C1275">
        <v>1206.83</v>
      </c>
      <c r="D1275">
        <v>11850.25</v>
      </c>
      <c r="E1275">
        <v>3060.72</v>
      </c>
      <c r="F1275">
        <f>IFERROR(VLOOKUP(A1275,'N Index Datas(원본)'!$I$2:$J$4600,2,0),"")</f>
        <v>13906.85</v>
      </c>
      <c r="G1275">
        <f>IFERROR(VLOOKUP(A1275,'N Index Datas(원본)'!$K$2:$L$4600,2,0),"")</f>
        <v>4999.84</v>
      </c>
    </row>
    <row r="1276" spans="1:7" ht="17.25" thickBot="1" x14ac:dyDescent="0.35">
      <c r="A1276" s="37">
        <v>38426</v>
      </c>
      <c r="B1276">
        <v>127.95</v>
      </c>
      <c r="C1276">
        <v>1197.75</v>
      </c>
      <c r="D1276">
        <v>11821.09</v>
      </c>
      <c r="E1276">
        <v>3083.73</v>
      </c>
      <c r="F1276">
        <f>IFERROR(VLOOKUP(A1276,'N Index Datas(원본)'!$I$2:$J$4600,2,0),"")</f>
        <v>13816.75</v>
      </c>
      <c r="G1276">
        <f>IFERROR(VLOOKUP(A1276,'N Index Datas(원본)'!$K$2:$L$4600,2,0),"")</f>
        <v>4920.25</v>
      </c>
    </row>
    <row r="1277" spans="1:7" ht="17.25" thickBot="1" x14ac:dyDescent="0.35">
      <c r="A1277" s="37">
        <v>38427</v>
      </c>
      <c r="B1277">
        <v>128.16999999999999</v>
      </c>
      <c r="C1277">
        <v>1188.07</v>
      </c>
      <c r="D1277">
        <v>11873.18</v>
      </c>
      <c r="E1277">
        <v>3032.13</v>
      </c>
      <c r="F1277">
        <f>IFERROR(VLOOKUP(A1277,'N Index Datas(원본)'!$I$2:$J$4600,2,0),"")</f>
        <v>13832.52</v>
      </c>
      <c r="G1277">
        <f>IFERROR(VLOOKUP(A1277,'N Index Datas(원본)'!$K$2:$L$4600,2,0),"")</f>
        <v>4952.88</v>
      </c>
    </row>
    <row r="1278" spans="1:7" ht="17.25" thickBot="1" x14ac:dyDescent="0.35">
      <c r="A1278" s="37">
        <v>38428</v>
      </c>
      <c r="B1278">
        <v>126.68</v>
      </c>
      <c r="C1278">
        <v>1190.21</v>
      </c>
      <c r="D1278">
        <v>11775.5</v>
      </c>
      <c r="E1278">
        <v>3039.8</v>
      </c>
      <c r="F1278">
        <f>IFERROR(VLOOKUP(A1278,'N Index Datas(원본)'!$I$2:$J$4600,2,0),"")</f>
        <v>13817.99</v>
      </c>
      <c r="G1278">
        <f>IFERROR(VLOOKUP(A1278,'N Index Datas(원본)'!$K$2:$L$4600,2,0),"")</f>
        <v>4959.8100000000004</v>
      </c>
    </row>
    <row r="1279" spans="1:7" ht="17.25" thickBot="1" x14ac:dyDescent="0.35">
      <c r="A1279" s="37">
        <v>38429</v>
      </c>
      <c r="B1279">
        <v>126.82</v>
      </c>
      <c r="C1279">
        <v>1189.6400000000001</v>
      </c>
      <c r="D1279">
        <v>11879.81</v>
      </c>
      <c r="E1279">
        <v>3053.54</v>
      </c>
      <c r="F1279">
        <f>IFERROR(VLOOKUP(A1279,'N Index Datas(원본)'!$I$2:$J$4600,2,0),"")</f>
        <v>13828.37</v>
      </c>
      <c r="G1279">
        <f>IFERROR(VLOOKUP(A1279,'N Index Datas(원본)'!$K$2:$L$4600,2,0),"")</f>
        <v>4957.59</v>
      </c>
    </row>
    <row r="1280" spans="1:7" ht="17.25" thickBot="1" x14ac:dyDescent="0.35">
      <c r="A1280" s="37">
        <v>38432</v>
      </c>
      <c r="B1280">
        <v>126.84</v>
      </c>
      <c r="C1280">
        <v>1183.79</v>
      </c>
      <c r="D1280">
        <v>11879.81</v>
      </c>
      <c r="E1280">
        <v>3038.14</v>
      </c>
      <c r="F1280">
        <f>IFERROR(VLOOKUP(A1280,'N Index Datas(원본)'!$I$2:$J$4600,2,0),"")</f>
        <v>13834.35</v>
      </c>
      <c r="G1280">
        <f>IFERROR(VLOOKUP(A1280,'N Index Datas(원본)'!$K$2:$L$4600,2,0),"")</f>
        <v>4993.8500000000004</v>
      </c>
    </row>
    <row r="1281" spans="1:7" ht="17.25" thickBot="1" x14ac:dyDescent="0.35">
      <c r="A1281" s="37">
        <v>38433</v>
      </c>
      <c r="B1281">
        <v>126.87</v>
      </c>
      <c r="C1281">
        <v>1171.71</v>
      </c>
      <c r="D1281">
        <v>11841.97</v>
      </c>
      <c r="E1281">
        <v>3050.44</v>
      </c>
      <c r="F1281">
        <f>IFERROR(VLOOKUP(A1281,'N Index Datas(원본)'!$I$2:$J$4600,2,0),"")</f>
        <v>13776.47</v>
      </c>
      <c r="G1281">
        <f>IFERROR(VLOOKUP(A1281,'N Index Datas(원본)'!$K$2:$L$4600,2,0),"")</f>
        <v>4907.17</v>
      </c>
    </row>
    <row r="1282" spans="1:7" ht="17.25" thickBot="1" x14ac:dyDescent="0.35">
      <c r="A1282" s="37">
        <v>38434</v>
      </c>
      <c r="B1282">
        <v>125.16</v>
      </c>
      <c r="C1282">
        <v>1172.53</v>
      </c>
      <c r="D1282">
        <v>11739.12</v>
      </c>
      <c r="E1282">
        <v>3036.85</v>
      </c>
      <c r="F1282">
        <f>IFERROR(VLOOKUP(A1282,'N Index Datas(원본)'!$I$2:$J$4600,2,0),"")</f>
        <v>13603.61</v>
      </c>
      <c r="G1282">
        <f>IFERROR(VLOOKUP(A1282,'N Index Datas(원본)'!$K$2:$L$4600,2,0),"")</f>
        <v>4811.3100000000004</v>
      </c>
    </row>
    <row r="1283" spans="1:7" ht="17.25" thickBot="1" x14ac:dyDescent="0.35">
      <c r="A1283" s="37">
        <v>38435</v>
      </c>
      <c r="B1283">
        <v>123.8</v>
      </c>
      <c r="C1283">
        <v>1171.42</v>
      </c>
      <c r="D1283">
        <v>11745.97</v>
      </c>
      <c r="E1283">
        <v>3060.67</v>
      </c>
      <c r="F1283">
        <f>IFERROR(VLOOKUP(A1283,'N Index Datas(원본)'!$I$2:$J$4600,2,0),"")</f>
        <v>13597.1</v>
      </c>
      <c r="G1283">
        <f>IFERROR(VLOOKUP(A1283,'N Index Datas(원본)'!$K$2:$L$4600,2,0),"")</f>
        <v>4800.3999999999996</v>
      </c>
    </row>
    <row r="1284" spans="1:7" ht="17.25" thickBot="1" x14ac:dyDescent="0.35">
      <c r="A1284" s="37">
        <v>38436</v>
      </c>
      <c r="B1284">
        <v>125.07</v>
      </c>
      <c r="C1284">
        <v>1171.42</v>
      </c>
      <c r="D1284">
        <v>11761.1</v>
      </c>
      <c r="E1284">
        <v>3060.67</v>
      </c>
      <c r="F1284">
        <v>13597.1</v>
      </c>
      <c r="G1284">
        <v>4800.3999999999996</v>
      </c>
    </row>
    <row r="1285" spans="1:7" ht="17.25" thickBot="1" x14ac:dyDescent="0.35">
      <c r="A1285" s="37">
        <v>38439</v>
      </c>
      <c r="B1285">
        <v>126.72</v>
      </c>
      <c r="C1285">
        <v>1174.28</v>
      </c>
      <c r="D1285">
        <v>11792.3</v>
      </c>
      <c r="E1285">
        <v>3060.67</v>
      </c>
      <c r="F1285">
        <v>13597.1</v>
      </c>
      <c r="G1285">
        <v>4800.3999999999996</v>
      </c>
    </row>
    <row r="1286" spans="1:7" ht="17.25" thickBot="1" x14ac:dyDescent="0.35">
      <c r="A1286" s="37">
        <v>38440</v>
      </c>
      <c r="B1286">
        <v>124.13</v>
      </c>
      <c r="C1286">
        <v>1165.3599999999999</v>
      </c>
      <c r="D1286">
        <v>11599.82</v>
      </c>
      <c r="E1286">
        <v>3069.35</v>
      </c>
      <c r="F1286">
        <f>IFERROR(VLOOKUP(A1286,'N Index Datas(원본)'!$I$2:$J$4600,2,0),"")</f>
        <v>13411.88</v>
      </c>
      <c r="G1286">
        <f>IFERROR(VLOOKUP(A1286,'N Index Datas(원본)'!$K$2:$L$4600,2,0),"")</f>
        <v>4765.22</v>
      </c>
    </row>
    <row r="1287" spans="1:7" ht="17.25" thickBot="1" x14ac:dyDescent="0.35">
      <c r="A1287" s="37">
        <v>38441</v>
      </c>
      <c r="B1287">
        <v>123.49</v>
      </c>
      <c r="C1287">
        <v>1181.4100000000001</v>
      </c>
      <c r="D1287">
        <v>11565.88</v>
      </c>
      <c r="E1287">
        <v>3056.25</v>
      </c>
      <c r="F1287">
        <f>IFERROR(VLOOKUP(A1287,'N Index Datas(원본)'!$I$2:$J$4600,2,0),"")</f>
        <v>13425.75</v>
      </c>
      <c r="G1287">
        <f>IFERROR(VLOOKUP(A1287,'N Index Datas(원본)'!$K$2:$L$4600,2,0),"")</f>
        <v>4765.97</v>
      </c>
    </row>
    <row r="1288" spans="1:7" ht="17.25" thickBot="1" x14ac:dyDescent="0.35">
      <c r="A1288" s="37">
        <v>38442</v>
      </c>
      <c r="B1288">
        <v>124.78</v>
      </c>
      <c r="C1288">
        <v>1180.5899999999999</v>
      </c>
      <c r="D1288">
        <v>11668.95</v>
      </c>
      <c r="E1288">
        <v>3055.73</v>
      </c>
      <c r="F1288">
        <f>IFERROR(VLOOKUP(A1288,'N Index Datas(원본)'!$I$2:$J$4600,2,0),"")</f>
        <v>13516.88</v>
      </c>
      <c r="G1288">
        <f>IFERROR(VLOOKUP(A1288,'N Index Datas(원본)'!$K$2:$L$4600,2,0),"")</f>
        <v>4792.7700000000004</v>
      </c>
    </row>
    <row r="1289" spans="1:7" ht="17.25" thickBot="1" x14ac:dyDescent="0.35">
      <c r="A1289" s="37">
        <v>38443</v>
      </c>
      <c r="B1289">
        <v>126.88</v>
      </c>
      <c r="C1289">
        <v>1172.92</v>
      </c>
      <c r="D1289">
        <v>11723.63</v>
      </c>
      <c r="E1289">
        <v>3061.11</v>
      </c>
      <c r="F1289">
        <f>IFERROR(VLOOKUP(A1289,'N Index Datas(원본)'!$I$2:$J$4600,2,0),"")</f>
        <v>13491.35</v>
      </c>
      <c r="G1289">
        <f>IFERROR(VLOOKUP(A1289,'N Index Datas(원본)'!$K$2:$L$4600,2,0),"")</f>
        <v>4866.57</v>
      </c>
    </row>
    <row r="1290" spans="1:7" ht="17.25" thickBot="1" x14ac:dyDescent="0.35">
      <c r="A1290" s="37">
        <v>38446</v>
      </c>
      <c r="B1290">
        <v>127.22</v>
      </c>
      <c r="C1290">
        <v>1176.1199999999999</v>
      </c>
      <c r="D1290">
        <v>11667.54</v>
      </c>
      <c r="E1290">
        <v>3042.17</v>
      </c>
      <c r="F1290">
        <f>IFERROR(VLOOKUP(A1290,'N Index Datas(원본)'!$I$2:$J$4600,2,0),"")</f>
        <v>13513.41</v>
      </c>
      <c r="G1290">
        <f>IFERROR(VLOOKUP(A1290,'N Index Datas(원본)'!$K$2:$L$4600,2,0),"")</f>
        <v>4851.18</v>
      </c>
    </row>
    <row r="1291" spans="1:7" ht="17.25" thickBot="1" x14ac:dyDescent="0.35">
      <c r="A1291" s="37">
        <v>38448</v>
      </c>
      <c r="B1291">
        <v>127.85</v>
      </c>
      <c r="C1291">
        <v>1184.07</v>
      </c>
      <c r="D1291">
        <v>11827.16</v>
      </c>
      <c r="E1291">
        <v>3076.23</v>
      </c>
      <c r="F1291">
        <f>IFERROR(VLOOKUP(A1291,'N Index Datas(원본)'!$I$2:$J$4600,2,0),"")</f>
        <v>13562.26</v>
      </c>
      <c r="G1291">
        <f>IFERROR(VLOOKUP(A1291,'N Index Datas(원본)'!$K$2:$L$4600,2,0),"")</f>
        <v>4854.87</v>
      </c>
    </row>
    <row r="1292" spans="1:7" ht="17.25" thickBot="1" x14ac:dyDescent="0.35">
      <c r="A1292" s="37">
        <v>38449</v>
      </c>
      <c r="B1292">
        <v>127.92</v>
      </c>
      <c r="C1292">
        <v>1191.1400000000001</v>
      </c>
      <c r="D1292">
        <v>11810.99</v>
      </c>
      <c r="E1292">
        <v>3090.72</v>
      </c>
      <c r="F1292">
        <f>IFERROR(VLOOKUP(A1292,'N Index Datas(원본)'!$I$2:$J$4600,2,0),"")</f>
        <v>13602.35</v>
      </c>
      <c r="G1292">
        <f>IFERROR(VLOOKUP(A1292,'N Index Datas(원본)'!$K$2:$L$4600,2,0),"")</f>
        <v>4860.6499999999996</v>
      </c>
    </row>
    <row r="1293" spans="1:7" ht="17.25" thickBot="1" x14ac:dyDescent="0.35">
      <c r="A1293" s="37">
        <v>38450</v>
      </c>
      <c r="B1293">
        <v>128.44</v>
      </c>
      <c r="C1293">
        <v>1181.2</v>
      </c>
      <c r="D1293">
        <v>11874.75</v>
      </c>
      <c r="E1293">
        <v>3088.92</v>
      </c>
      <c r="F1293">
        <f>IFERROR(VLOOKUP(A1293,'N Index Datas(원본)'!$I$2:$J$4600,2,0),"")</f>
        <v>13666.72</v>
      </c>
      <c r="G1293">
        <f>IFERROR(VLOOKUP(A1293,'N Index Datas(원본)'!$K$2:$L$4600,2,0),"")</f>
        <v>4891.78</v>
      </c>
    </row>
    <row r="1294" spans="1:7" ht="17.25" thickBot="1" x14ac:dyDescent="0.35">
      <c r="A1294" s="37">
        <v>38453</v>
      </c>
      <c r="B1294">
        <v>127.59</v>
      </c>
      <c r="C1294">
        <v>1181.21</v>
      </c>
      <c r="D1294">
        <v>11745.64</v>
      </c>
      <c r="E1294">
        <v>3080.6</v>
      </c>
      <c r="F1294">
        <f>IFERROR(VLOOKUP(A1294,'N Index Datas(원본)'!$I$2:$J$4600,2,0),"")</f>
        <v>13659.93</v>
      </c>
      <c r="G1294">
        <f>IFERROR(VLOOKUP(A1294,'N Index Datas(원본)'!$K$2:$L$4600,2,0),"")</f>
        <v>4866.0200000000004</v>
      </c>
    </row>
    <row r="1295" spans="1:7" ht="17.25" thickBot="1" x14ac:dyDescent="0.35">
      <c r="A1295" s="37">
        <v>38454</v>
      </c>
      <c r="B1295">
        <v>127.24</v>
      </c>
      <c r="C1295">
        <v>1187.76</v>
      </c>
      <c r="D1295">
        <v>11670.3</v>
      </c>
      <c r="E1295">
        <v>3065.18</v>
      </c>
      <c r="F1295">
        <f>IFERROR(VLOOKUP(A1295,'N Index Datas(원본)'!$I$2:$J$4600,2,0),"")</f>
        <v>13658.05</v>
      </c>
      <c r="G1295">
        <f>IFERROR(VLOOKUP(A1295,'N Index Datas(원본)'!$K$2:$L$4600,2,0),"")</f>
        <v>4839.74</v>
      </c>
    </row>
    <row r="1296" spans="1:7" ht="17.25" thickBot="1" x14ac:dyDescent="0.35">
      <c r="A1296" s="37">
        <v>38455</v>
      </c>
      <c r="B1296">
        <v>127.28</v>
      </c>
      <c r="C1296">
        <v>1173.79</v>
      </c>
      <c r="D1296">
        <v>11637.52</v>
      </c>
      <c r="E1296">
        <v>3080.54</v>
      </c>
      <c r="F1296">
        <f>IFERROR(VLOOKUP(A1296,'N Index Datas(원본)'!$I$2:$J$4600,2,0),"")</f>
        <v>13799.62</v>
      </c>
      <c r="G1296">
        <f>IFERROR(VLOOKUP(A1296,'N Index Datas(원본)'!$K$2:$L$4600,2,0),"")</f>
        <v>4853.47</v>
      </c>
    </row>
    <row r="1297" spans="1:7" ht="17.25" thickBot="1" x14ac:dyDescent="0.35">
      <c r="A1297" s="37">
        <v>38456</v>
      </c>
      <c r="B1297">
        <v>123.29</v>
      </c>
      <c r="C1297">
        <v>1162.05</v>
      </c>
      <c r="D1297">
        <v>11563.17</v>
      </c>
      <c r="E1297">
        <v>3075.33</v>
      </c>
      <c r="F1297">
        <f>IFERROR(VLOOKUP(A1297,'N Index Datas(원본)'!$I$2:$J$4600,2,0),"")</f>
        <v>13772.4</v>
      </c>
      <c r="G1297">
        <f>IFERROR(VLOOKUP(A1297,'N Index Datas(원본)'!$K$2:$L$4600,2,0),"")</f>
        <v>4797.55</v>
      </c>
    </row>
    <row r="1298" spans="1:7" ht="17.25" thickBot="1" x14ac:dyDescent="0.35">
      <c r="A1298" s="37">
        <v>38457</v>
      </c>
      <c r="B1298">
        <v>122.41</v>
      </c>
      <c r="C1298">
        <v>1142.6199999999999</v>
      </c>
      <c r="D1298">
        <v>11370.69</v>
      </c>
      <c r="E1298">
        <v>3013.79</v>
      </c>
      <c r="F1298">
        <f>IFERROR(VLOOKUP(A1298,'N Index Datas(원본)'!$I$2:$J$4600,2,0),"")</f>
        <v>13638.75</v>
      </c>
      <c r="G1298">
        <f>IFERROR(VLOOKUP(A1298,'N Index Datas(원본)'!$K$2:$L$4600,2,0),"")</f>
        <v>4721.01</v>
      </c>
    </row>
    <row r="1299" spans="1:7" ht="17.25" thickBot="1" x14ac:dyDescent="0.35">
      <c r="A1299" s="37">
        <v>38460</v>
      </c>
      <c r="B1299">
        <v>119.76</v>
      </c>
      <c r="C1299">
        <v>1145.98</v>
      </c>
      <c r="D1299">
        <v>10938.44</v>
      </c>
      <c r="E1299">
        <v>2947.79</v>
      </c>
      <c r="F1299">
        <f>IFERROR(VLOOKUP(A1299,'N Index Datas(원본)'!$I$2:$J$4600,2,0),"")</f>
        <v>13355.23</v>
      </c>
      <c r="G1299">
        <f>IFERROR(VLOOKUP(A1299,'N Index Datas(원본)'!$K$2:$L$4600,2,0),"")</f>
        <v>4572.3500000000004</v>
      </c>
    </row>
    <row r="1300" spans="1:7" ht="17.25" thickBot="1" x14ac:dyDescent="0.35">
      <c r="A1300" s="37">
        <v>38461</v>
      </c>
      <c r="B1300">
        <v>120.5</v>
      </c>
      <c r="C1300">
        <v>1152.78</v>
      </c>
      <c r="D1300">
        <v>11065.86</v>
      </c>
      <c r="E1300">
        <v>2957.37</v>
      </c>
      <c r="F1300">
        <f>IFERROR(VLOOKUP(A1300,'N Index Datas(원본)'!$I$2:$J$4600,2,0),"")</f>
        <v>13444.09</v>
      </c>
      <c r="G1300">
        <f>IFERROR(VLOOKUP(A1300,'N Index Datas(원본)'!$K$2:$L$4600,2,0),"")</f>
        <v>4654.16</v>
      </c>
    </row>
    <row r="1301" spans="1:7" ht="17.25" thickBot="1" x14ac:dyDescent="0.35">
      <c r="A1301" s="37">
        <v>38462</v>
      </c>
      <c r="B1301">
        <v>121.05</v>
      </c>
      <c r="C1301">
        <v>1137.5</v>
      </c>
      <c r="D1301">
        <v>11088.58</v>
      </c>
      <c r="E1301">
        <v>2944.33</v>
      </c>
      <c r="F1301">
        <f>IFERROR(VLOOKUP(A1301,'N Index Datas(원본)'!$I$2:$J$4600,2,0),"")</f>
        <v>13501.63</v>
      </c>
      <c r="G1301">
        <f>IFERROR(VLOOKUP(A1301,'N Index Datas(원본)'!$K$2:$L$4600,2,0),"")</f>
        <v>4652.0600000000004</v>
      </c>
    </row>
    <row r="1302" spans="1:7" ht="17.25" thickBot="1" x14ac:dyDescent="0.35">
      <c r="A1302" s="37">
        <v>38463</v>
      </c>
      <c r="B1302">
        <v>121.31</v>
      </c>
      <c r="C1302">
        <v>1159.95</v>
      </c>
      <c r="D1302">
        <v>10984.39</v>
      </c>
      <c r="E1302">
        <v>2950.34</v>
      </c>
      <c r="F1302">
        <f>IFERROR(VLOOKUP(A1302,'N Index Datas(원본)'!$I$2:$J$4600,2,0),"")</f>
        <v>13597.31</v>
      </c>
      <c r="G1302">
        <f>IFERROR(VLOOKUP(A1302,'N Index Datas(원본)'!$K$2:$L$4600,2,0),"")</f>
        <v>4650.66</v>
      </c>
    </row>
    <row r="1303" spans="1:7" ht="17.25" thickBot="1" x14ac:dyDescent="0.35">
      <c r="A1303" s="37">
        <v>38464</v>
      </c>
      <c r="B1303">
        <v>121.36</v>
      </c>
      <c r="C1303">
        <v>1152.1199999999999</v>
      </c>
      <c r="D1303">
        <v>11045.95</v>
      </c>
      <c r="E1303">
        <v>2976.39</v>
      </c>
      <c r="F1303">
        <f>IFERROR(VLOOKUP(A1303,'N Index Datas(원본)'!$I$2:$J$4600,2,0),"")</f>
        <v>13693.55</v>
      </c>
      <c r="G1303">
        <f>IFERROR(VLOOKUP(A1303,'N Index Datas(원본)'!$K$2:$L$4600,2,0),"")</f>
        <v>4708.8</v>
      </c>
    </row>
    <row r="1304" spans="1:7" ht="17.25" thickBot="1" x14ac:dyDescent="0.35">
      <c r="A1304" s="37">
        <v>38467</v>
      </c>
      <c r="B1304">
        <v>122.08</v>
      </c>
      <c r="C1304">
        <v>1162.0999999999999</v>
      </c>
      <c r="D1304">
        <v>11073.77</v>
      </c>
      <c r="E1304">
        <v>2987.05</v>
      </c>
      <c r="F1304">
        <f>IFERROR(VLOOKUP(A1304,'N Index Datas(원본)'!$I$2:$J$4600,2,0),"")</f>
        <v>13750.23</v>
      </c>
      <c r="G1304">
        <f>IFERROR(VLOOKUP(A1304,'N Index Datas(원본)'!$K$2:$L$4600,2,0),"")</f>
        <v>4699.96</v>
      </c>
    </row>
    <row r="1305" spans="1:7" ht="17.25" thickBot="1" x14ac:dyDescent="0.35">
      <c r="A1305" s="37">
        <v>38468</v>
      </c>
      <c r="B1305">
        <v>121.92</v>
      </c>
      <c r="C1305">
        <v>1151.74</v>
      </c>
      <c r="D1305">
        <v>11035.83</v>
      </c>
      <c r="E1305">
        <v>2983.22</v>
      </c>
      <c r="F1305">
        <f>IFERROR(VLOOKUP(A1305,'N Index Datas(원본)'!$I$2:$J$4600,2,0),"")</f>
        <v>13859.58</v>
      </c>
      <c r="G1305">
        <f>IFERROR(VLOOKUP(A1305,'N Index Datas(원본)'!$K$2:$L$4600,2,0),"")</f>
        <v>4762.7</v>
      </c>
    </row>
    <row r="1306" spans="1:7" ht="17.25" thickBot="1" x14ac:dyDescent="0.35">
      <c r="A1306" s="37">
        <v>38469</v>
      </c>
      <c r="B1306">
        <v>119.96</v>
      </c>
      <c r="C1306">
        <v>1156.3800000000001</v>
      </c>
      <c r="D1306">
        <v>11005.42</v>
      </c>
      <c r="E1306">
        <v>2942.62</v>
      </c>
      <c r="F1306">
        <f>IFERROR(VLOOKUP(A1306,'N Index Datas(원본)'!$I$2:$J$4600,2,0),"")</f>
        <v>13839.64</v>
      </c>
      <c r="G1306">
        <f>IFERROR(VLOOKUP(A1306,'N Index Datas(원본)'!$K$2:$L$4600,2,0),"")</f>
        <v>4721.8</v>
      </c>
    </row>
    <row r="1307" spans="1:7" ht="17.25" thickBot="1" x14ac:dyDescent="0.35">
      <c r="A1307" s="37">
        <v>38470</v>
      </c>
      <c r="B1307">
        <v>118.36</v>
      </c>
      <c r="C1307">
        <v>1143.22</v>
      </c>
      <c r="D1307">
        <v>11008.9</v>
      </c>
      <c r="E1307">
        <v>2930.87</v>
      </c>
      <c r="F1307">
        <f>IFERROR(VLOOKUP(A1307,'N Index Datas(원본)'!$I$2:$J$4600,2,0),"")</f>
        <v>13909.42</v>
      </c>
      <c r="G1307">
        <f>IFERROR(VLOOKUP(A1307,'N Index Datas(원본)'!$K$2:$L$4600,2,0),"")</f>
        <v>4698.59</v>
      </c>
    </row>
    <row r="1308" spans="1:7" ht="17.25" thickBot="1" x14ac:dyDescent="0.35">
      <c r="A1308" s="37">
        <v>38471</v>
      </c>
      <c r="B1308">
        <v>117.58</v>
      </c>
      <c r="C1308">
        <v>1156.8499999999999</v>
      </c>
      <c r="D1308">
        <v>11008.9</v>
      </c>
      <c r="E1308">
        <v>2930.1</v>
      </c>
      <c r="F1308">
        <f>IFERROR(VLOOKUP(A1308,'N Index Datas(원본)'!$I$2:$J$4600,2,0),"")</f>
        <v>13908.97</v>
      </c>
      <c r="G1308">
        <f>IFERROR(VLOOKUP(A1308,'N Index Datas(원본)'!$K$2:$L$4600,2,0),"")</f>
        <v>4657.7</v>
      </c>
    </row>
    <row r="1309" spans="1:7" ht="17.25" thickBot="1" x14ac:dyDescent="0.35">
      <c r="A1309" s="37">
        <v>38474</v>
      </c>
      <c r="B1309">
        <v>118.46</v>
      </c>
      <c r="C1309">
        <v>1162.1600000000001</v>
      </c>
      <c r="D1309">
        <v>11002.11</v>
      </c>
      <c r="E1309">
        <v>2949.09</v>
      </c>
      <c r="F1309">
        <v>13908.97</v>
      </c>
      <c r="G1309">
        <v>4657.7</v>
      </c>
    </row>
    <row r="1310" spans="1:7" ht="17.25" thickBot="1" x14ac:dyDescent="0.35">
      <c r="A1310" s="37">
        <v>38475</v>
      </c>
      <c r="B1310">
        <v>117.89</v>
      </c>
      <c r="C1310">
        <v>1161.17</v>
      </c>
      <c r="D1310">
        <v>11002.11</v>
      </c>
      <c r="E1310">
        <v>2962.59</v>
      </c>
      <c r="F1310">
        <f>IFERROR(VLOOKUP(A1310,'N Index Datas(원본)'!$I$2:$J$4600,2,0),"")</f>
        <v>13893.98</v>
      </c>
      <c r="G1310">
        <f>IFERROR(VLOOKUP(A1310,'N Index Datas(원본)'!$K$2:$L$4600,2,0),"")</f>
        <v>4667.6499999999996</v>
      </c>
    </row>
    <row r="1311" spans="1:7" ht="17.25" thickBot="1" x14ac:dyDescent="0.35">
      <c r="A1311" s="37">
        <v>38476</v>
      </c>
      <c r="B1311">
        <v>119.95</v>
      </c>
      <c r="C1311">
        <v>1175.6500000000001</v>
      </c>
      <c r="D1311">
        <v>11002.11</v>
      </c>
      <c r="E1311">
        <v>2981.04</v>
      </c>
      <c r="F1311">
        <f>IFERROR(VLOOKUP(A1311,'N Index Datas(원본)'!$I$2:$J$4600,2,0),"")</f>
        <v>13945.05</v>
      </c>
      <c r="G1311">
        <f>IFERROR(VLOOKUP(A1311,'N Index Datas(원본)'!$K$2:$L$4600,2,0),"")</f>
        <v>4684.22</v>
      </c>
    </row>
    <row r="1312" spans="1:7" ht="17.25" thickBot="1" x14ac:dyDescent="0.35">
      <c r="A1312" s="37">
        <v>38478</v>
      </c>
      <c r="B1312">
        <v>121.26</v>
      </c>
      <c r="C1312">
        <v>1171.3499999999999</v>
      </c>
      <c r="D1312">
        <v>11192.17</v>
      </c>
      <c r="E1312">
        <v>3019.26</v>
      </c>
      <c r="F1312">
        <f>IFERROR(VLOOKUP(A1312,'N Index Datas(원본)'!$I$2:$J$4600,2,0),"")</f>
        <v>14033.96</v>
      </c>
      <c r="G1312">
        <f>IFERROR(VLOOKUP(A1312,'N Index Datas(원본)'!$K$2:$L$4600,2,0),"")</f>
        <v>4737.84</v>
      </c>
    </row>
    <row r="1313" spans="1:7" ht="17.25" thickBot="1" x14ac:dyDescent="0.35">
      <c r="A1313" s="37">
        <v>38481</v>
      </c>
      <c r="B1313">
        <v>120.48</v>
      </c>
      <c r="C1313">
        <v>1178.8399999999999</v>
      </c>
      <c r="D1313">
        <v>11171.32</v>
      </c>
      <c r="E1313">
        <v>3007.1</v>
      </c>
      <c r="F1313">
        <f>IFERROR(VLOOKUP(A1313,'N Index Datas(원본)'!$I$2:$J$4600,2,0),"")</f>
        <v>14085.09</v>
      </c>
      <c r="G1313">
        <f>IFERROR(VLOOKUP(A1313,'N Index Datas(원본)'!$K$2:$L$4600,2,0),"")</f>
        <v>4772.3100000000004</v>
      </c>
    </row>
    <row r="1314" spans="1:7" ht="17.25" thickBot="1" x14ac:dyDescent="0.35">
      <c r="A1314" s="37">
        <v>38482</v>
      </c>
      <c r="B1314">
        <v>120.4</v>
      </c>
      <c r="C1314">
        <v>1166.22</v>
      </c>
      <c r="D1314">
        <v>11159.46</v>
      </c>
      <c r="E1314">
        <v>2983.42</v>
      </c>
      <c r="F1314">
        <f>IFERROR(VLOOKUP(A1314,'N Index Datas(원본)'!$I$2:$J$4600,2,0),"")</f>
        <v>14018.38</v>
      </c>
      <c r="G1314">
        <f>IFERROR(VLOOKUP(A1314,'N Index Datas(원본)'!$K$2:$L$4600,2,0),"")</f>
        <v>4759.2</v>
      </c>
    </row>
    <row r="1315" spans="1:7" ht="17.25" thickBot="1" x14ac:dyDescent="0.35">
      <c r="A1315" s="37">
        <v>38483</v>
      </c>
      <c r="B1315">
        <v>119.02</v>
      </c>
      <c r="C1315">
        <v>1171.1099999999999</v>
      </c>
      <c r="D1315">
        <v>11120.7</v>
      </c>
      <c r="E1315">
        <v>2970.5</v>
      </c>
      <c r="F1315">
        <f>IFERROR(VLOOKUP(A1315,'N Index Datas(원본)'!$I$2:$J$4600,2,0),"")</f>
        <v>13939.8</v>
      </c>
      <c r="G1315">
        <f>IFERROR(VLOOKUP(A1315,'N Index Datas(원본)'!$K$2:$L$4600,2,0),"")</f>
        <v>4719.37</v>
      </c>
    </row>
    <row r="1316" spans="1:7" ht="17.25" thickBot="1" x14ac:dyDescent="0.35">
      <c r="A1316" s="37">
        <v>38484</v>
      </c>
      <c r="B1316">
        <v>118.69</v>
      </c>
      <c r="C1316">
        <v>1159.3599999999999</v>
      </c>
      <c r="D1316">
        <v>11077.94</v>
      </c>
      <c r="E1316">
        <v>2993.09</v>
      </c>
      <c r="F1316">
        <f>IFERROR(VLOOKUP(A1316,'N Index Datas(원본)'!$I$2:$J$4600,2,0),"")</f>
        <v>13968.28</v>
      </c>
      <c r="G1316">
        <f>IFERROR(VLOOKUP(A1316,'N Index Datas(원본)'!$K$2:$L$4600,2,0),"")</f>
        <v>4717.9399999999996</v>
      </c>
    </row>
    <row r="1317" spans="1:7" ht="17.25" thickBot="1" x14ac:dyDescent="0.35">
      <c r="A1317" s="37">
        <v>38485</v>
      </c>
      <c r="B1317">
        <v>118.87</v>
      </c>
      <c r="C1317">
        <v>1154.05</v>
      </c>
      <c r="D1317">
        <v>11049.11</v>
      </c>
      <c r="E1317">
        <v>2994.52</v>
      </c>
      <c r="F1317">
        <f>IFERROR(VLOOKUP(A1317,'N Index Datas(원본)'!$I$2:$J$4600,2,0),"")</f>
        <v>13866.81</v>
      </c>
      <c r="G1317">
        <f>IFERROR(VLOOKUP(A1317,'N Index Datas(원본)'!$K$2:$L$4600,2,0),"")</f>
        <v>4654.54</v>
      </c>
    </row>
    <row r="1318" spans="1:7" ht="17.25" thickBot="1" x14ac:dyDescent="0.35">
      <c r="A1318" s="37">
        <v>38488</v>
      </c>
      <c r="B1318">
        <v>119.65</v>
      </c>
      <c r="C1318">
        <v>1165.69</v>
      </c>
      <c r="D1318">
        <v>10947.22</v>
      </c>
      <c r="E1318">
        <v>2988.16</v>
      </c>
      <c r="F1318">
        <v>13866.81</v>
      </c>
      <c r="G1318">
        <v>4654.54</v>
      </c>
    </row>
    <row r="1319" spans="1:7" ht="17.25" thickBot="1" x14ac:dyDescent="0.35">
      <c r="A1319" s="37">
        <v>38489</v>
      </c>
      <c r="B1319">
        <v>119.51</v>
      </c>
      <c r="C1319">
        <v>1173.8</v>
      </c>
      <c r="D1319">
        <v>10825.39</v>
      </c>
      <c r="E1319">
        <v>2983.84</v>
      </c>
      <c r="F1319">
        <f>IFERROR(VLOOKUP(A1319,'N Index Datas(원본)'!$I$2:$J$4600,2,0),"")</f>
        <v>13667.03</v>
      </c>
      <c r="G1319">
        <f>IFERROR(VLOOKUP(A1319,'N Index Datas(원본)'!$K$2:$L$4600,2,0),"")</f>
        <v>4563.58</v>
      </c>
    </row>
    <row r="1320" spans="1:7" ht="17.25" thickBot="1" x14ac:dyDescent="0.35">
      <c r="A1320" s="37">
        <v>38490</v>
      </c>
      <c r="B1320">
        <v>120.08</v>
      </c>
      <c r="C1320">
        <v>1185.56</v>
      </c>
      <c r="D1320">
        <v>10835.41</v>
      </c>
      <c r="E1320">
        <v>3036.3</v>
      </c>
      <c r="F1320">
        <f>IFERROR(VLOOKUP(A1320,'N Index Datas(원본)'!$I$2:$J$4600,2,0),"")</f>
        <v>13627.01</v>
      </c>
      <c r="G1320">
        <f>IFERROR(VLOOKUP(A1320,'N Index Datas(원본)'!$K$2:$L$4600,2,0),"")</f>
        <v>4561.1000000000004</v>
      </c>
    </row>
    <row r="1321" spans="1:7" ht="17.25" thickBot="1" x14ac:dyDescent="0.35">
      <c r="A1321" s="37">
        <v>38491</v>
      </c>
      <c r="B1321">
        <v>123.04</v>
      </c>
      <c r="C1321">
        <v>1191.08</v>
      </c>
      <c r="D1321">
        <v>11077.16</v>
      </c>
      <c r="E1321">
        <v>3051.79</v>
      </c>
      <c r="F1321">
        <f>IFERROR(VLOOKUP(A1321,'N Index Datas(원본)'!$I$2:$J$4600,2,0),"")</f>
        <v>13698.93</v>
      </c>
      <c r="G1321">
        <f>IFERROR(VLOOKUP(A1321,'N Index Datas(원본)'!$K$2:$L$4600,2,0),"")</f>
        <v>4614.3599999999997</v>
      </c>
    </row>
    <row r="1322" spans="1:7" ht="17.25" thickBot="1" x14ac:dyDescent="0.35">
      <c r="A1322" s="37">
        <v>38492</v>
      </c>
      <c r="B1322">
        <v>123.02</v>
      </c>
      <c r="C1322">
        <v>1189.28</v>
      </c>
      <c r="D1322">
        <v>11037.29</v>
      </c>
      <c r="E1322">
        <v>3050.45</v>
      </c>
      <c r="F1322">
        <f>IFERROR(VLOOKUP(A1322,'N Index Datas(원본)'!$I$2:$J$4600,2,0),"")</f>
        <v>13717.42</v>
      </c>
      <c r="G1322">
        <f>IFERROR(VLOOKUP(A1322,'N Index Datas(원본)'!$K$2:$L$4600,2,0),"")</f>
        <v>4625.3599999999997</v>
      </c>
    </row>
    <row r="1323" spans="1:7" ht="17.25" thickBot="1" x14ac:dyDescent="0.35">
      <c r="A1323" s="37">
        <v>38495</v>
      </c>
      <c r="B1323">
        <v>122.87</v>
      </c>
      <c r="C1323">
        <v>1193.8599999999999</v>
      </c>
      <c r="D1323">
        <v>11158.65</v>
      </c>
      <c r="E1323">
        <v>3070.98</v>
      </c>
      <c r="F1323">
        <f>IFERROR(VLOOKUP(A1323,'N Index Datas(원본)'!$I$2:$J$4600,2,0),"")</f>
        <v>13699.13</v>
      </c>
      <c r="G1323">
        <f>IFERROR(VLOOKUP(A1323,'N Index Datas(원본)'!$K$2:$L$4600,2,0),"")</f>
        <v>4566.1400000000003</v>
      </c>
    </row>
    <row r="1324" spans="1:7" ht="17.25" thickBot="1" x14ac:dyDescent="0.35">
      <c r="A1324" s="37">
        <v>38496</v>
      </c>
      <c r="B1324">
        <v>122.91</v>
      </c>
      <c r="C1324">
        <v>1194.07</v>
      </c>
      <c r="D1324">
        <v>11133.65</v>
      </c>
      <c r="E1324">
        <v>3066.55</v>
      </c>
      <c r="F1324">
        <f>IFERROR(VLOOKUP(A1324,'N Index Datas(원본)'!$I$2:$J$4600,2,0),"")</f>
        <v>13719.32</v>
      </c>
      <c r="G1324">
        <f>IFERROR(VLOOKUP(A1324,'N Index Datas(원본)'!$K$2:$L$4600,2,0),"")</f>
        <v>4579.8100000000004</v>
      </c>
    </row>
    <row r="1325" spans="1:7" ht="17.25" thickBot="1" x14ac:dyDescent="0.35">
      <c r="A1325" s="37">
        <v>38497</v>
      </c>
      <c r="B1325">
        <v>121.37</v>
      </c>
      <c r="C1325">
        <v>1190.01</v>
      </c>
      <c r="D1325">
        <v>11014.43</v>
      </c>
      <c r="E1325">
        <v>3059.84</v>
      </c>
      <c r="F1325">
        <f>IFERROR(VLOOKUP(A1325,'N Index Datas(원본)'!$I$2:$J$4600,2,0),"")</f>
        <v>13562.06</v>
      </c>
      <c r="G1325">
        <f>IFERROR(VLOOKUP(A1325,'N Index Datas(원본)'!$K$2:$L$4600,2,0),"")</f>
        <v>4538.34</v>
      </c>
    </row>
    <row r="1326" spans="1:7" ht="17.25" thickBot="1" x14ac:dyDescent="0.35">
      <c r="A1326" s="37">
        <v>38498</v>
      </c>
      <c r="B1326">
        <v>121.7</v>
      </c>
      <c r="C1326">
        <v>1197.6300000000001</v>
      </c>
      <c r="D1326">
        <v>11027.94</v>
      </c>
      <c r="E1326">
        <v>3086.08</v>
      </c>
      <c r="F1326">
        <f>IFERROR(VLOOKUP(A1326,'N Index Datas(원본)'!$I$2:$J$4600,2,0),"")</f>
        <v>13569.99</v>
      </c>
      <c r="G1326">
        <f>IFERROR(VLOOKUP(A1326,'N Index Datas(원본)'!$K$2:$L$4600,2,0),"")</f>
        <v>4501.6099999999997</v>
      </c>
    </row>
    <row r="1327" spans="1:7" ht="17.25" thickBot="1" x14ac:dyDescent="0.35">
      <c r="A1327" s="37">
        <v>38499</v>
      </c>
      <c r="B1327">
        <v>123.89</v>
      </c>
      <c r="C1327">
        <v>1198.78</v>
      </c>
      <c r="D1327">
        <v>11192.33</v>
      </c>
      <c r="E1327">
        <v>3084</v>
      </c>
      <c r="F1327">
        <f>IFERROR(VLOOKUP(A1327,'N Index Datas(원본)'!$I$2:$J$4600,2,0),"")</f>
        <v>13714.78</v>
      </c>
      <c r="G1327">
        <f>IFERROR(VLOOKUP(A1327,'N Index Datas(원본)'!$K$2:$L$4600,2,0),"")</f>
        <v>4574.6400000000003</v>
      </c>
    </row>
    <row r="1328" spans="1:7" ht="17.25" thickBot="1" x14ac:dyDescent="0.35">
      <c r="A1328" s="37">
        <v>38502</v>
      </c>
      <c r="B1328">
        <v>124.64</v>
      </c>
      <c r="C1328">
        <v>1198.78</v>
      </c>
      <c r="D1328">
        <v>11266.33</v>
      </c>
      <c r="E1328">
        <v>3096.54</v>
      </c>
      <c r="F1328">
        <f>IFERROR(VLOOKUP(A1328,'N Index Datas(원본)'!$I$2:$J$4600,2,0),"")</f>
        <v>13845.1</v>
      </c>
      <c r="G1328">
        <f>IFERROR(VLOOKUP(A1328,'N Index Datas(원본)'!$K$2:$L$4600,2,0),"")</f>
        <v>4610.99</v>
      </c>
    </row>
    <row r="1329" spans="1:7" ht="17.25" thickBot="1" x14ac:dyDescent="0.35">
      <c r="A1329" s="37">
        <v>38503</v>
      </c>
      <c r="B1329">
        <v>124.84</v>
      </c>
      <c r="C1329">
        <v>1191.5</v>
      </c>
      <c r="D1329">
        <v>11276.59</v>
      </c>
      <c r="E1329">
        <v>3076.7</v>
      </c>
      <c r="F1329">
        <f>IFERROR(VLOOKUP(A1329,'N Index Datas(원본)'!$I$2:$J$4600,2,0),"")</f>
        <v>13867.07</v>
      </c>
      <c r="G1329">
        <f>IFERROR(VLOOKUP(A1329,'N Index Datas(원본)'!$K$2:$L$4600,2,0),"")</f>
        <v>4593.03</v>
      </c>
    </row>
    <row r="1330" spans="1:7" ht="17.25" thickBot="1" x14ac:dyDescent="0.35">
      <c r="A1330" s="37">
        <v>38504</v>
      </c>
      <c r="B1330">
        <v>124.9</v>
      </c>
      <c r="C1330">
        <v>1202.27</v>
      </c>
      <c r="D1330">
        <v>11329.67</v>
      </c>
      <c r="E1330">
        <v>3125.88</v>
      </c>
      <c r="F1330">
        <f>IFERROR(VLOOKUP(A1330,'N Index Datas(원본)'!$I$2:$J$4600,2,0),"")</f>
        <v>13873.07</v>
      </c>
      <c r="G1330">
        <f>IFERROR(VLOOKUP(A1330,'N Index Datas(원본)'!$K$2:$L$4600,2,0),"")</f>
        <v>4547.91</v>
      </c>
    </row>
    <row r="1331" spans="1:7" ht="17.25" thickBot="1" x14ac:dyDescent="0.35">
      <c r="A1331" s="37">
        <v>38505</v>
      </c>
      <c r="B1331">
        <v>125.04</v>
      </c>
      <c r="C1331">
        <v>1204.29</v>
      </c>
      <c r="D1331">
        <v>11280.05</v>
      </c>
      <c r="E1331">
        <v>3131.03</v>
      </c>
      <c r="F1331">
        <f>IFERROR(VLOOKUP(A1331,'N Index Datas(원본)'!$I$2:$J$4600,2,0),"")</f>
        <v>13814.58</v>
      </c>
      <c r="G1331">
        <f>IFERROR(VLOOKUP(A1331,'N Index Datas(원본)'!$K$2:$L$4600,2,0),"")</f>
        <v>4540.0600000000004</v>
      </c>
    </row>
    <row r="1332" spans="1:7" ht="17.25" thickBot="1" x14ac:dyDescent="0.35">
      <c r="A1332" s="37">
        <v>38506</v>
      </c>
      <c r="B1332">
        <v>125.7</v>
      </c>
      <c r="C1332">
        <v>1196.02</v>
      </c>
      <c r="D1332">
        <v>11300.05</v>
      </c>
      <c r="E1332">
        <v>3114.27</v>
      </c>
      <c r="F1332">
        <f>IFERROR(VLOOKUP(A1332,'N Index Datas(원본)'!$I$2:$J$4600,2,0),"")</f>
        <v>13818.45</v>
      </c>
      <c r="G1332">
        <f>IFERROR(VLOOKUP(A1332,'N Index Datas(원본)'!$K$2:$L$4600,2,0),"")</f>
        <v>4550.63</v>
      </c>
    </row>
    <row r="1333" spans="1:7" ht="17.25" thickBot="1" x14ac:dyDescent="0.35">
      <c r="A1333" s="37">
        <v>38510</v>
      </c>
      <c r="B1333">
        <v>124.79</v>
      </c>
      <c r="C1333">
        <v>1197.26</v>
      </c>
      <c r="D1333">
        <v>11217.45</v>
      </c>
      <c r="E1333">
        <v>3134.82</v>
      </c>
      <c r="F1333">
        <f>IFERROR(VLOOKUP(A1333,'N Index Datas(원본)'!$I$2:$J$4600,2,0),"")</f>
        <v>13837.29</v>
      </c>
      <c r="G1333">
        <f>IFERROR(VLOOKUP(A1333,'N Index Datas(원본)'!$K$2:$L$4600,2,0),"")</f>
        <v>4666.46</v>
      </c>
    </row>
    <row r="1334" spans="1:7" ht="17.25" thickBot="1" x14ac:dyDescent="0.35">
      <c r="A1334" s="37">
        <v>38511</v>
      </c>
      <c r="B1334">
        <v>125.62</v>
      </c>
      <c r="C1334">
        <v>1194.67</v>
      </c>
      <c r="D1334">
        <v>11281.03</v>
      </c>
      <c r="E1334">
        <v>3125.59</v>
      </c>
      <c r="F1334">
        <f>IFERROR(VLOOKUP(A1334,'N Index Datas(원본)'!$I$2:$J$4600,2,0),"")</f>
        <v>13898.55</v>
      </c>
      <c r="G1334">
        <f>IFERROR(VLOOKUP(A1334,'N Index Datas(원본)'!$K$2:$L$4600,2,0),"")</f>
        <v>4712.12</v>
      </c>
    </row>
    <row r="1335" spans="1:7" ht="17.25" thickBot="1" x14ac:dyDescent="0.35">
      <c r="A1335" s="37">
        <v>38512</v>
      </c>
      <c r="B1335">
        <v>127.22</v>
      </c>
      <c r="C1335">
        <v>1200.93</v>
      </c>
      <c r="D1335">
        <v>11160.88</v>
      </c>
      <c r="E1335">
        <v>3122.93</v>
      </c>
      <c r="F1335">
        <f>IFERROR(VLOOKUP(A1335,'N Index Datas(원본)'!$I$2:$J$4600,2,0),"")</f>
        <v>13898.31</v>
      </c>
      <c r="G1335">
        <f>IFERROR(VLOOKUP(A1335,'N Index Datas(원본)'!$K$2:$L$4600,2,0),"")</f>
        <v>4664.7700000000004</v>
      </c>
    </row>
    <row r="1336" spans="1:7" ht="17.25" thickBot="1" x14ac:dyDescent="0.35">
      <c r="A1336" s="37">
        <v>38513</v>
      </c>
      <c r="B1336">
        <v>127.68</v>
      </c>
      <c r="C1336">
        <v>1198.1099999999999</v>
      </c>
      <c r="D1336">
        <v>11304.23</v>
      </c>
      <c r="E1336">
        <v>3143.85</v>
      </c>
      <c r="F1336">
        <f>IFERROR(VLOOKUP(A1336,'N Index Datas(원본)'!$I$2:$J$4600,2,0),"")</f>
        <v>13934.76</v>
      </c>
      <c r="G1336">
        <f>IFERROR(VLOOKUP(A1336,'N Index Datas(원본)'!$K$2:$L$4600,2,0),"")</f>
        <v>4732.84</v>
      </c>
    </row>
    <row r="1337" spans="1:7" ht="17.25" thickBot="1" x14ac:dyDescent="0.35">
      <c r="A1337" s="37">
        <v>38516</v>
      </c>
      <c r="B1337">
        <v>127.65</v>
      </c>
      <c r="C1337">
        <v>1200.82</v>
      </c>
      <c r="D1337">
        <v>11311.51</v>
      </c>
      <c r="E1337">
        <v>3159.83</v>
      </c>
      <c r="F1337">
        <f>IFERROR(VLOOKUP(A1337,'N Index Datas(원본)'!$I$2:$J$4600,2,0),"")</f>
        <v>13952.02</v>
      </c>
      <c r="G1337">
        <f>IFERROR(VLOOKUP(A1337,'N Index Datas(원본)'!$K$2:$L$4600,2,0),"")</f>
        <v>4716.45</v>
      </c>
    </row>
    <row r="1338" spans="1:7" ht="17.25" thickBot="1" x14ac:dyDescent="0.35">
      <c r="A1338" s="37">
        <v>38517</v>
      </c>
      <c r="B1338">
        <v>126.9</v>
      </c>
      <c r="C1338">
        <v>1203.9100000000001</v>
      </c>
      <c r="D1338">
        <v>11335.92</v>
      </c>
      <c r="E1338">
        <v>3162.86</v>
      </c>
      <c r="F1338">
        <f>IFERROR(VLOOKUP(A1338,'N Index Datas(원본)'!$I$2:$J$4600,2,0),"")</f>
        <v>13904.81</v>
      </c>
      <c r="G1338">
        <f>IFERROR(VLOOKUP(A1338,'N Index Datas(원본)'!$K$2:$L$4600,2,0),"")</f>
        <v>4647.66</v>
      </c>
    </row>
    <row r="1339" spans="1:7" ht="17.25" thickBot="1" x14ac:dyDescent="0.35">
      <c r="A1339" s="37">
        <v>38518</v>
      </c>
      <c r="B1339">
        <v>129.27000000000001</v>
      </c>
      <c r="C1339">
        <v>1206.58</v>
      </c>
      <c r="D1339">
        <v>11415.88</v>
      </c>
      <c r="E1339">
        <v>3147.55</v>
      </c>
      <c r="F1339">
        <f>IFERROR(VLOOKUP(A1339,'N Index Datas(원본)'!$I$2:$J$4600,2,0),"")</f>
        <v>13914.3</v>
      </c>
      <c r="G1339">
        <f>IFERROR(VLOOKUP(A1339,'N Index Datas(원본)'!$K$2:$L$4600,2,0),"")</f>
        <v>4668.92</v>
      </c>
    </row>
    <row r="1340" spans="1:7" ht="17.25" thickBot="1" x14ac:dyDescent="0.35">
      <c r="A1340" s="37">
        <v>38519</v>
      </c>
      <c r="B1340">
        <v>129.27000000000001</v>
      </c>
      <c r="C1340">
        <v>1210.96</v>
      </c>
      <c r="D1340">
        <v>11416.38</v>
      </c>
      <c r="E1340">
        <v>3160.09</v>
      </c>
      <c r="F1340">
        <f>IFERROR(VLOOKUP(A1340,'N Index Datas(원본)'!$I$2:$J$4600,2,0),"")</f>
        <v>13833.53</v>
      </c>
      <c r="G1340">
        <f>IFERROR(VLOOKUP(A1340,'N Index Datas(원본)'!$K$2:$L$4600,2,0),"")</f>
        <v>4723.76</v>
      </c>
    </row>
    <row r="1341" spans="1:7" ht="17.25" thickBot="1" x14ac:dyDescent="0.35">
      <c r="A1341" s="37">
        <v>38520</v>
      </c>
      <c r="B1341">
        <v>129.33000000000001</v>
      </c>
      <c r="C1341">
        <v>1216.96</v>
      </c>
      <c r="D1341">
        <v>11514.03</v>
      </c>
      <c r="E1341">
        <v>3178.48</v>
      </c>
      <c r="F1341">
        <f>IFERROR(VLOOKUP(A1341,'N Index Datas(원본)'!$I$2:$J$4600,2,0),"")</f>
        <v>13912.03</v>
      </c>
      <c r="G1341">
        <f>IFERROR(VLOOKUP(A1341,'N Index Datas(원본)'!$K$2:$L$4600,2,0),"")</f>
        <v>4707.7</v>
      </c>
    </row>
    <row r="1342" spans="1:7" ht="17.25" thickBot="1" x14ac:dyDescent="0.35">
      <c r="A1342" s="37">
        <v>38523</v>
      </c>
      <c r="B1342">
        <v>128.16999999999999</v>
      </c>
      <c r="C1342">
        <v>1216.0999999999999</v>
      </c>
      <c r="D1342">
        <v>11483.35</v>
      </c>
      <c r="E1342">
        <v>3162.14</v>
      </c>
      <c r="F1342">
        <f>IFERROR(VLOOKUP(A1342,'N Index Datas(원본)'!$I$2:$J$4600,2,0),"")</f>
        <v>13945.77</v>
      </c>
      <c r="G1342">
        <f>IFERROR(VLOOKUP(A1342,'N Index Datas(원본)'!$K$2:$L$4600,2,0),"")</f>
        <v>4762.87</v>
      </c>
    </row>
    <row r="1343" spans="1:7" ht="17.25" thickBot="1" x14ac:dyDescent="0.35">
      <c r="A1343" s="37">
        <v>38524</v>
      </c>
      <c r="B1343">
        <v>127.66</v>
      </c>
      <c r="C1343">
        <v>1213.6099999999999</v>
      </c>
      <c r="D1343">
        <v>11488.74</v>
      </c>
      <c r="E1343">
        <v>3179.62</v>
      </c>
      <c r="F1343">
        <f>IFERROR(VLOOKUP(A1343,'N Index Datas(원본)'!$I$2:$J$4600,2,0),"")</f>
        <v>13979.35</v>
      </c>
      <c r="G1343">
        <f>IFERROR(VLOOKUP(A1343,'N Index Datas(원본)'!$K$2:$L$4600,2,0),"")</f>
        <v>4771.3100000000004</v>
      </c>
    </row>
    <row r="1344" spans="1:7" ht="17.25" thickBot="1" x14ac:dyDescent="0.35">
      <c r="A1344" s="37">
        <v>38525</v>
      </c>
      <c r="B1344">
        <v>129.24</v>
      </c>
      <c r="C1344">
        <v>1213.8800000000001</v>
      </c>
      <c r="D1344">
        <v>11547.28</v>
      </c>
      <c r="E1344">
        <v>3182.08</v>
      </c>
      <c r="F1344">
        <f>IFERROR(VLOOKUP(A1344,'N Index Datas(원본)'!$I$2:$J$4600,2,0),"")</f>
        <v>14161.02</v>
      </c>
      <c r="G1344">
        <f>IFERROR(VLOOKUP(A1344,'N Index Datas(원본)'!$K$2:$L$4600,2,0),"")</f>
        <v>4838.08</v>
      </c>
    </row>
    <row r="1345" spans="1:7" ht="17.25" thickBot="1" x14ac:dyDescent="0.35">
      <c r="A1345" s="37">
        <v>38526</v>
      </c>
      <c r="B1345">
        <v>130.38999999999999</v>
      </c>
      <c r="C1345">
        <v>1200.73</v>
      </c>
      <c r="D1345">
        <v>11576.75</v>
      </c>
      <c r="E1345">
        <v>3190.8</v>
      </c>
      <c r="F1345">
        <f>IFERROR(VLOOKUP(A1345,'N Index Datas(원본)'!$I$2:$J$4600,2,0),"")</f>
        <v>14190.44</v>
      </c>
      <c r="G1345">
        <f>IFERROR(VLOOKUP(A1345,'N Index Datas(원본)'!$K$2:$L$4600,2,0),"")</f>
        <v>4842.62</v>
      </c>
    </row>
    <row r="1346" spans="1:7" ht="17.25" thickBot="1" x14ac:dyDescent="0.35">
      <c r="A1346" s="37">
        <v>38527</v>
      </c>
      <c r="B1346">
        <v>129.08000000000001</v>
      </c>
      <c r="C1346">
        <v>1191.57</v>
      </c>
      <c r="D1346">
        <v>11537.03</v>
      </c>
      <c r="E1346">
        <v>3161</v>
      </c>
      <c r="F1346">
        <f>IFERROR(VLOOKUP(A1346,'N Index Datas(원본)'!$I$2:$J$4600,2,0),"")</f>
        <v>14230.29</v>
      </c>
      <c r="G1346">
        <f>IFERROR(VLOOKUP(A1346,'N Index Datas(원본)'!$K$2:$L$4600,2,0),"")</f>
        <v>4842.97</v>
      </c>
    </row>
    <row r="1347" spans="1:7" ht="17.25" thickBot="1" x14ac:dyDescent="0.35">
      <c r="A1347" s="37">
        <v>38530</v>
      </c>
      <c r="B1347">
        <v>127.45</v>
      </c>
      <c r="C1347">
        <v>1190.69</v>
      </c>
      <c r="D1347">
        <v>11414.28</v>
      </c>
      <c r="E1347">
        <v>3132.5</v>
      </c>
      <c r="F1347">
        <f>IFERROR(VLOOKUP(A1347,'N Index Datas(원본)'!$I$2:$J$4600,2,0),"")</f>
        <v>14176.04</v>
      </c>
      <c r="G1347">
        <f>IFERROR(VLOOKUP(A1347,'N Index Datas(원본)'!$K$2:$L$4600,2,0),"")</f>
        <v>4832.78</v>
      </c>
    </row>
    <row r="1348" spans="1:7" ht="17.25" thickBot="1" x14ac:dyDescent="0.35">
      <c r="A1348" s="37">
        <v>38531</v>
      </c>
      <c r="B1348">
        <v>127.92</v>
      </c>
      <c r="C1348">
        <v>1201.57</v>
      </c>
      <c r="D1348">
        <v>11513.83</v>
      </c>
      <c r="E1348">
        <v>3162</v>
      </c>
      <c r="F1348">
        <f>IFERROR(VLOOKUP(A1348,'N Index Datas(원본)'!$I$2:$J$4600,2,0),"")</f>
        <v>14287.44</v>
      </c>
      <c r="G1348">
        <f>IFERROR(VLOOKUP(A1348,'N Index Datas(원본)'!$K$2:$L$4600,2,0),"")</f>
        <v>4896.2299999999996</v>
      </c>
    </row>
    <row r="1349" spans="1:7" ht="17.25" thickBot="1" x14ac:dyDescent="0.35">
      <c r="A1349" s="37">
        <v>38532</v>
      </c>
      <c r="B1349">
        <v>128.41</v>
      </c>
      <c r="C1349">
        <v>1199.8499999999999</v>
      </c>
      <c r="D1349">
        <v>11577.44</v>
      </c>
      <c r="E1349">
        <v>3178.56</v>
      </c>
      <c r="F1349">
        <f>IFERROR(VLOOKUP(A1349,'N Index Datas(원본)'!$I$2:$J$4600,2,0),"")</f>
        <v>14277.28</v>
      </c>
      <c r="G1349">
        <f>IFERROR(VLOOKUP(A1349,'N Index Datas(원본)'!$K$2:$L$4600,2,0),"")</f>
        <v>4882.75</v>
      </c>
    </row>
    <row r="1350" spans="1:7" ht="17.25" thickBot="1" x14ac:dyDescent="0.35">
      <c r="A1350" s="37">
        <v>38533</v>
      </c>
      <c r="B1350">
        <v>129.43</v>
      </c>
      <c r="C1350">
        <v>1191.33</v>
      </c>
      <c r="D1350">
        <v>11584.01</v>
      </c>
      <c r="E1350">
        <v>3181.54</v>
      </c>
      <c r="F1350">
        <f>IFERROR(VLOOKUP(A1350,'N Index Datas(원본)'!$I$2:$J$4600,2,0),"")</f>
        <v>14201.06</v>
      </c>
      <c r="G1350">
        <f>IFERROR(VLOOKUP(A1350,'N Index Datas(원본)'!$K$2:$L$4600,2,0),"")</f>
        <v>4861.87</v>
      </c>
    </row>
    <row r="1351" spans="1:7" ht="17.25" thickBot="1" x14ac:dyDescent="0.35">
      <c r="A1351" s="37">
        <v>38534</v>
      </c>
      <c r="B1351">
        <v>130.59</v>
      </c>
      <c r="C1351">
        <v>1194.44</v>
      </c>
      <c r="D1351">
        <v>11630.13</v>
      </c>
      <c r="E1351">
        <v>3208.61</v>
      </c>
      <c r="F1351">
        <v>14201.06</v>
      </c>
      <c r="G1351">
        <v>4861.87</v>
      </c>
    </row>
    <row r="1352" spans="1:7" ht="17.25" thickBot="1" x14ac:dyDescent="0.35">
      <c r="A1352" s="37">
        <v>38537</v>
      </c>
      <c r="B1352">
        <v>130.94999999999999</v>
      </c>
      <c r="C1352">
        <v>1194.44</v>
      </c>
      <c r="D1352">
        <v>11651.55</v>
      </c>
      <c r="E1352">
        <v>3215.6</v>
      </c>
      <c r="F1352">
        <f>IFERROR(VLOOKUP(A1352,'N Index Datas(원본)'!$I$2:$J$4600,2,0),"")</f>
        <v>14177.87</v>
      </c>
      <c r="G1352">
        <f>IFERROR(VLOOKUP(A1352,'N Index Datas(원본)'!$K$2:$L$4600,2,0),"")</f>
        <v>4900.79</v>
      </c>
    </row>
    <row r="1353" spans="1:7" ht="17.25" thickBot="1" x14ac:dyDescent="0.35">
      <c r="A1353" s="37">
        <v>38538</v>
      </c>
      <c r="B1353">
        <v>130.54</v>
      </c>
      <c r="C1353">
        <v>1204.99</v>
      </c>
      <c r="D1353">
        <v>11616.7</v>
      </c>
      <c r="E1353">
        <v>3207.91</v>
      </c>
      <c r="F1353">
        <f>IFERROR(VLOOKUP(A1353,'N Index Datas(원본)'!$I$2:$J$4600,2,0),"")</f>
        <v>14124.8</v>
      </c>
      <c r="G1353">
        <f>IFERROR(VLOOKUP(A1353,'N Index Datas(원본)'!$K$2:$L$4600,2,0),"")</f>
        <v>4880.12</v>
      </c>
    </row>
    <row r="1354" spans="1:7" ht="17.25" thickBot="1" x14ac:dyDescent="0.35">
      <c r="A1354" s="37">
        <v>38539</v>
      </c>
      <c r="B1354">
        <v>130.65</v>
      </c>
      <c r="C1354">
        <v>1194.94</v>
      </c>
      <c r="D1354">
        <v>11603.53</v>
      </c>
      <c r="E1354">
        <v>3224.11</v>
      </c>
      <c r="F1354">
        <f>IFERROR(VLOOKUP(A1354,'N Index Datas(원본)'!$I$2:$J$4600,2,0),"")</f>
        <v>14149.93</v>
      </c>
      <c r="G1354">
        <f>IFERROR(VLOOKUP(A1354,'N Index Datas(원본)'!$K$2:$L$4600,2,0),"")</f>
        <v>4915.29</v>
      </c>
    </row>
    <row r="1355" spans="1:7" ht="17.25" thickBot="1" x14ac:dyDescent="0.35">
      <c r="A1355" s="37">
        <v>38540</v>
      </c>
      <c r="B1355">
        <v>131.72</v>
      </c>
      <c r="C1355">
        <v>1197.8699999999999</v>
      </c>
      <c r="D1355">
        <v>11590.14</v>
      </c>
      <c r="E1355">
        <v>3170.06</v>
      </c>
      <c r="F1355">
        <f>IFERROR(VLOOKUP(A1355,'N Index Datas(원본)'!$I$2:$J$4600,2,0),"")</f>
        <v>14030.81</v>
      </c>
      <c r="G1355">
        <f>IFERROR(VLOOKUP(A1355,'N Index Datas(원본)'!$K$2:$L$4600,2,0),"")</f>
        <v>4847.33</v>
      </c>
    </row>
    <row r="1356" spans="1:7" ht="17.25" thickBot="1" x14ac:dyDescent="0.35">
      <c r="A1356" s="37">
        <v>38541</v>
      </c>
      <c r="B1356">
        <v>131.28</v>
      </c>
      <c r="C1356">
        <v>1211.8599999999999</v>
      </c>
      <c r="D1356">
        <v>11565.99</v>
      </c>
      <c r="E1356">
        <v>3224.59</v>
      </c>
      <c r="F1356">
        <f>IFERROR(VLOOKUP(A1356,'N Index Datas(원본)'!$I$2:$J$4600,2,0),"")</f>
        <v>13964.47</v>
      </c>
      <c r="G1356">
        <f>IFERROR(VLOOKUP(A1356,'N Index Datas(원본)'!$K$2:$L$4600,2,0),"")</f>
        <v>4809.99</v>
      </c>
    </row>
    <row r="1357" spans="1:7" ht="17.25" thickBot="1" x14ac:dyDescent="0.35">
      <c r="A1357" s="37">
        <v>38544</v>
      </c>
      <c r="B1357">
        <v>133.88</v>
      </c>
      <c r="C1357">
        <v>1219.44</v>
      </c>
      <c r="D1357">
        <v>11674.79</v>
      </c>
      <c r="E1357">
        <v>3246.4</v>
      </c>
      <c r="F1357">
        <f>IFERROR(VLOOKUP(A1357,'N Index Datas(원본)'!$I$2:$J$4600,2,0),"")</f>
        <v>14157.24</v>
      </c>
      <c r="G1357">
        <f>IFERROR(VLOOKUP(A1357,'N Index Datas(원본)'!$K$2:$L$4600,2,0),"")</f>
        <v>4851.2</v>
      </c>
    </row>
    <row r="1358" spans="1:7" ht="17.25" thickBot="1" x14ac:dyDescent="0.35">
      <c r="A1358" s="37">
        <v>38545</v>
      </c>
      <c r="B1358">
        <v>134.26</v>
      </c>
      <c r="C1358">
        <v>1222.21</v>
      </c>
      <c r="D1358">
        <v>11692.14</v>
      </c>
      <c r="E1358">
        <v>3236.33</v>
      </c>
      <c r="F1358">
        <f>IFERROR(VLOOKUP(A1358,'N Index Datas(원본)'!$I$2:$J$4600,2,0),"")</f>
        <v>14146.95</v>
      </c>
      <c r="G1358">
        <f>IFERROR(VLOOKUP(A1358,'N Index Datas(원본)'!$K$2:$L$4600,2,0),"")</f>
        <v>4853.38</v>
      </c>
    </row>
    <row r="1359" spans="1:7" ht="17.25" thickBot="1" x14ac:dyDescent="0.35">
      <c r="A1359" s="37">
        <v>38546</v>
      </c>
      <c r="B1359">
        <v>135.25</v>
      </c>
      <c r="C1359">
        <v>1223.29</v>
      </c>
      <c r="D1359">
        <v>11659.84</v>
      </c>
      <c r="E1359">
        <v>3260.67</v>
      </c>
      <c r="F1359">
        <f>IFERROR(VLOOKUP(A1359,'N Index Datas(원본)'!$I$2:$J$4600,2,0),"")</f>
        <v>14307.3</v>
      </c>
      <c r="G1359">
        <f>IFERROR(VLOOKUP(A1359,'N Index Datas(원본)'!$K$2:$L$4600,2,0),"")</f>
        <v>4914.08</v>
      </c>
    </row>
    <row r="1360" spans="1:7" ht="17.25" thickBot="1" x14ac:dyDescent="0.35">
      <c r="A1360" s="37">
        <v>38547</v>
      </c>
      <c r="B1360">
        <v>136.97999999999999</v>
      </c>
      <c r="C1360">
        <v>1226.5</v>
      </c>
      <c r="D1360">
        <v>11764.26</v>
      </c>
      <c r="E1360">
        <v>3277.2</v>
      </c>
      <c r="F1360">
        <f>IFERROR(VLOOKUP(A1360,'N Index Datas(원본)'!$I$2:$J$4600,2,0),"")</f>
        <v>14491.54</v>
      </c>
      <c r="G1360">
        <f>IFERROR(VLOOKUP(A1360,'N Index Datas(원본)'!$K$2:$L$4600,2,0),"")</f>
        <v>4890.88</v>
      </c>
    </row>
    <row r="1361" spans="1:7" ht="17.25" thickBot="1" x14ac:dyDescent="0.35">
      <c r="A1361" s="37">
        <v>38548</v>
      </c>
      <c r="B1361">
        <v>136.47999999999999</v>
      </c>
      <c r="C1361">
        <v>1227.92</v>
      </c>
      <c r="D1361">
        <v>11758.68</v>
      </c>
      <c r="E1361">
        <v>3278.71</v>
      </c>
      <c r="F1361">
        <f>IFERROR(VLOOKUP(A1361,'N Index Datas(원본)'!$I$2:$J$4600,2,0),"")</f>
        <v>14504.29</v>
      </c>
      <c r="G1361">
        <f>IFERROR(VLOOKUP(A1361,'N Index Datas(원본)'!$K$2:$L$4600,2,0),"")</f>
        <v>4865.83</v>
      </c>
    </row>
    <row r="1362" spans="1:7" ht="17.25" thickBot="1" x14ac:dyDescent="0.35">
      <c r="A1362" s="37">
        <v>38551</v>
      </c>
      <c r="B1362">
        <v>136.78</v>
      </c>
      <c r="C1362">
        <v>1221.1300000000001</v>
      </c>
      <c r="D1362">
        <v>11758.68</v>
      </c>
      <c r="E1362">
        <v>3276.49</v>
      </c>
      <c r="F1362">
        <f>IFERROR(VLOOKUP(A1362,'N Index Datas(원본)'!$I$2:$J$4600,2,0),"")</f>
        <v>14567</v>
      </c>
      <c r="G1362">
        <f>IFERROR(VLOOKUP(A1362,'N Index Datas(원본)'!$K$2:$L$4600,2,0),"")</f>
        <v>4886.38</v>
      </c>
    </row>
    <row r="1363" spans="1:7" ht="17.25" thickBot="1" x14ac:dyDescent="0.35">
      <c r="A1363" s="37">
        <v>38552</v>
      </c>
      <c r="B1363">
        <v>138.66</v>
      </c>
      <c r="C1363">
        <v>1229.3499999999999</v>
      </c>
      <c r="D1363">
        <v>11764.84</v>
      </c>
      <c r="E1363">
        <v>3314.06</v>
      </c>
      <c r="F1363">
        <f>IFERROR(VLOOKUP(A1363,'N Index Datas(원본)'!$I$2:$J$4600,2,0),"")</f>
        <v>14567.74</v>
      </c>
      <c r="G1363">
        <f>IFERROR(VLOOKUP(A1363,'N Index Datas(원본)'!$K$2:$L$4600,2,0),"")</f>
        <v>4892.0600000000004</v>
      </c>
    </row>
    <row r="1364" spans="1:7" ht="17.25" thickBot="1" x14ac:dyDescent="0.35">
      <c r="A1364" s="37">
        <v>38553</v>
      </c>
      <c r="B1364">
        <v>138.57</v>
      </c>
      <c r="C1364">
        <v>1235.2</v>
      </c>
      <c r="D1364">
        <v>11789.35</v>
      </c>
      <c r="E1364">
        <v>3303.88</v>
      </c>
      <c r="F1364">
        <f>IFERROR(VLOOKUP(A1364,'N Index Datas(원본)'!$I$2:$J$4600,2,0),"")</f>
        <v>14602.7</v>
      </c>
      <c r="G1364">
        <f>IFERROR(VLOOKUP(A1364,'N Index Datas(원본)'!$K$2:$L$4600,2,0),"")</f>
        <v>4982.25</v>
      </c>
    </row>
    <row r="1365" spans="1:7" ht="17.25" thickBot="1" x14ac:dyDescent="0.35">
      <c r="A1365" s="37">
        <v>38554</v>
      </c>
      <c r="B1365">
        <v>138.62</v>
      </c>
      <c r="C1365">
        <v>1227.04</v>
      </c>
      <c r="D1365">
        <v>11786.73</v>
      </c>
      <c r="E1365">
        <v>3299.92</v>
      </c>
      <c r="F1365">
        <f>IFERROR(VLOOKUP(A1365,'N Index Datas(원본)'!$I$2:$J$4600,2,0),"")</f>
        <v>14620.14</v>
      </c>
      <c r="G1365">
        <f>IFERROR(VLOOKUP(A1365,'N Index Datas(원본)'!$K$2:$L$4600,2,0),"")</f>
        <v>5090.68</v>
      </c>
    </row>
    <row r="1366" spans="1:7" ht="17.25" thickBot="1" x14ac:dyDescent="0.35">
      <c r="A1366" s="37">
        <v>38555</v>
      </c>
      <c r="B1366">
        <v>138.37</v>
      </c>
      <c r="C1366">
        <v>1233.67</v>
      </c>
      <c r="D1366">
        <v>11695.05</v>
      </c>
      <c r="E1366">
        <v>3292.92</v>
      </c>
      <c r="F1366">
        <f>IFERROR(VLOOKUP(A1366,'N Index Datas(원본)'!$I$2:$J$4600,2,0),"")</f>
        <v>14786.46</v>
      </c>
      <c r="G1366">
        <f>IFERROR(VLOOKUP(A1366,'N Index Datas(원본)'!$K$2:$L$4600,2,0),"")</f>
        <v>5139.1000000000004</v>
      </c>
    </row>
    <row r="1367" spans="1:7" ht="17.25" thickBot="1" x14ac:dyDescent="0.35">
      <c r="A1367" s="37">
        <v>38558</v>
      </c>
      <c r="B1367">
        <v>140.55000000000001</v>
      </c>
      <c r="C1367">
        <v>1229.03</v>
      </c>
      <c r="D1367">
        <v>11762.65</v>
      </c>
      <c r="E1367">
        <v>3298.27</v>
      </c>
      <c r="F1367">
        <f>IFERROR(VLOOKUP(A1367,'N Index Datas(원본)'!$I$2:$J$4600,2,0),"")</f>
        <v>14794.03</v>
      </c>
      <c r="G1367">
        <f>IFERROR(VLOOKUP(A1367,'N Index Datas(원본)'!$K$2:$L$4600,2,0),"")</f>
        <v>5173.67</v>
      </c>
    </row>
    <row r="1368" spans="1:7" ht="17.25" thickBot="1" x14ac:dyDescent="0.35">
      <c r="A1368" s="37">
        <v>38559</v>
      </c>
      <c r="B1368">
        <v>140.53</v>
      </c>
      <c r="C1368">
        <v>1231.1600000000001</v>
      </c>
      <c r="D1368">
        <v>11737.96</v>
      </c>
      <c r="E1368">
        <v>3302.98</v>
      </c>
      <c r="F1368">
        <f>IFERROR(VLOOKUP(A1368,'N Index Datas(원본)'!$I$2:$J$4600,2,0),"")</f>
        <v>14769.93</v>
      </c>
      <c r="G1368">
        <f>IFERROR(VLOOKUP(A1368,'N Index Datas(원본)'!$K$2:$L$4600,2,0),"")</f>
        <v>5161.38</v>
      </c>
    </row>
    <row r="1369" spans="1:7" ht="17.25" thickBot="1" x14ac:dyDescent="0.35">
      <c r="A1369" s="37">
        <v>38560</v>
      </c>
      <c r="B1369">
        <v>140.72999999999999</v>
      </c>
      <c r="C1369">
        <v>1236.79</v>
      </c>
      <c r="D1369">
        <v>11835.08</v>
      </c>
      <c r="E1369">
        <v>3310.84</v>
      </c>
      <c r="F1369">
        <f>IFERROR(VLOOKUP(A1369,'N Index Datas(원본)'!$I$2:$J$4600,2,0),"")</f>
        <v>14801.86</v>
      </c>
      <c r="G1369">
        <f>IFERROR(VLOOKUP(A1369,'N Index Datas(원본)'!$K$2:$L$4600,2,0),"")</f>
        <v>5204.74</v>
      </c>
    </row>
    <row r="1370" spans="1:7" ht="17.25" thickBot="1" x14ac:dyDescent="0.35">
      <c r="A1370" s="37">
        <v>38561</v>
      </c>
      <c r="B1370">
        <v>142.38</v>
      </c>
      <c r="C1370">
        <v>1243.72</v>
      </c>
      <c r="D1370">
        <v>11858.31</v>
      </c>
      <c r="E1370">
        <v>3333.05</v>
      </c>
      <c r="F1370">
        <f>IFERROR(VLOOKUP(A1370,'N Index Datas(원본)'!$I$2:$J$4600,2,0),"")</f>
        <v>14813.32</v>
      </c>
      <c r="G1370">
        <f>IFERROR(VLOOKUP(A1370,'N Index Datas(원본)'!$K$2:$L$4600,2,0),"")</f>
        <v>5194.34</v>
      </c>
    </row>
    <row r="1371" spans="1:7" ht="17.25" thickBot="1" x14ac:dyDescent="0.35">
      <c r="A1371" s="37">
        <v>38562</v>
      </c>
      <c r="B1371">
        <v>143.32</v>
      </c>
      <c r="C1371">
        <v>1234.18</v>
      </c>
      <c r="D1371">
        <v>11899.6</v>
      </c>
      <c r="E1371">
        <v>3326.51</v>
      </c>
      <c r="F1371">
        <f>IFERROR(VLOOKUP(A1371,'N Index Datas(원본)'!$I$2:$J$4600,2,0),"")</f>
        <v>14880.98</v>
      </c>
      <c r="G1371">
        <f>IFERROR(VLOOKUP(A1371,'N Index Datas(원본)'!$K$2:$L$4600,2,0),"")</f>
        <v>5263.41</v>
      </c>
    </row>
    <row r="1372" spans="1:7" ht="17.25" thickBot="1" x14ac:dyDescent="0.35">
      <c r="A1372" s="37">
        <v>38565</v>
      </c>
      <c r="B1372">
        <v>143.96</v>
      </c>
      <c r="C1372">
        <v>1235.3499999999999</v>
      </c>
      <c r="D1372">
        <v>11946.92</v>
      </c>
      <c r="E1372">
        <v>3320.44</v>
      </c>
      <c r="F1372">
        <f>IFERROR(VLOOKUP(A1372,'N Index Datas(원본)'!$I$2:$J$4600,2,0),"")</f>
        <v>14978.88</v>
      </c>
      <c r="G1372">
        <f>IFERROR(VLOOKUP(A1372,'N Index Datas(원본)'!$K$2:$L$4600,2,0),"")</f>
        <v>5298.39</v>
      </c>
    </row>
    <row r="1373" spans="1:7" ht="17.25" thickBot="1" x14ac:dyDescent="0.35">
      <c r="A1373" s="37">
        <v>38566</v>
      </c>
      <c r="B1373">
        <v>144.30000000000001</v>
      </c>
      <c r="C1373">
        <v>1244.1199999999999</v>
      </c>
      <c r="D1373">
        <v>11940.2</v>
      </c>
      <c r="E1373">
        <v>3349.91</v>
      </c>
      <c r="F1373">
        <f>IFERROR(VLOOKUP(A1373,'N Index Datas(원본)'!$I$2:$J$4600,2,0),"")</f>
        <v>15137.08</v>
      </c>
      <c r="G1373">
        <f>IFERROR(VLOOKUP(A1373,'N Index Datas(원본)'!$K$2:$L$4600,2,0),"")</f>
        <v>5377.68</v>
      </c>
    </row>
    <row r="1374" spans="1:7" ht="17.25" thickBot="1" x14ac:dyDescent="0.35">
      <c r="A1374" s="37">
        <v>38567</v>
      </c>
      <c r="B1374">
        <v>144.21</v>
      </c>
      <c r="C1374">
        <v>1245.05</v>
      </c>
      <c r="D1374">
        <v>11981.8</v>
      </c>
      <c r="E1374">
        <v>3343.63</v>
      </c>
      <c r="F1374">
        <f>IFERROR(VLOOKUP(A1374,'N Index Datas(원본)'!$I$2:$J$4600,2,0),"")</f>
        <v>15118.5</v>
      </c>
      <c r="G1374">
        <f>IFERROR(VLOOKUP(A1374,'N Index Datas(원본)'!$K$2:$L$4600,2,0),"")</f>
        <v>5323.18</v>
      </c>
    </row>
    <row r="1375" spans="1:7" ht="17.25" thickBot="1" x14ac:dyDescent="0.35">
      <c r="A1375" s="37">
        <v>38568</v>
      </c>
      <c r="B1375">
        <v>143.52000000000001</v>
      </c>
      <c r="C1375">
        <v>1235.8599999999999</v>
      </c>
      <c r="D1375">
        <v>11883.31</v>
      </c>
      <c r="E1375">
        <v>3310.62</v>
      </c>
      <c r="F1375">
        <f>IFERROR(VLOOKUP(A1375,'N Index Datas(원본)'!$I$2:$J$4600,2,0),"")</f>
        <v>15111.54</v>
      </c>
      <c r="G1375">
        <f>IFERROR(VLOOKUP(A1375,'N Index Datas(원본)'!$K$2:$L$4600,2,0),"")</f>
        <v>5303.77</v>
      </c>
    </row>
    <row r="1376" spans="1:7" ht="17.25" thickBot="1" x14ac:dyDescent="0.35">
      <c r="A1376" s="37">
        <v>38569</v>
      </c>
      <c r="B1376">
        <v>140.69999999999999</v>
      </c>
      <c r="C1376">
        <v>1226.42</v>
      </c>
      <c r="D1376">
        <v>11766.48</v>
      </c>
      <c r="E1376">
        <v>3280.49</v>
      </c>
      <c r="F1376">
        <f>IFERROR(VLOOKUP(A1376,'N Index Datas(원본)'!$I$2:$J$4600,2,0),"")</f>
        <v>15051.32</v>
      </c>
      <c r="G1376">
        <f>IFERROR(VLOOKUP(A1376,'N Index Datas(원본)'!$K$2:$L$4600,2,0),"")</f>
        <v>5312.58</v>
      </c>
    </row>
    <row r="1377" spans="1:7" ht="17.25" thickBot="1" x14ac:dyDescent="0.35">
      <c r="A1377" s="37">
        <v>38572</v>
      </c>
      <c r="B1377">
        <v>140.49</v>
      </c>
      <c r="C1377">
        <v>1223.1300000000001</v>
      </c>
      <c r="D1377">
        <v>11778.98</v>
      </c>
      <c r="E1377">
        <v>3292.41</v>
      </c>
      <c r="F1377">
        <f>IFERROR(VLOOKUP(A1377,'N Index Datas(원본)'!$I$2:$J$4600,2,0),"")</f>
        <v>15108.94</v>
      </c>
      <c r="G1377">
        <f>IFERROR(VLOOKUP(A1377,'N Index Datas(원본)'!$K$2:$L$4600,2,0),"")</f>
        <v>5374.16</v>
      </c>
    </row>
    <row r="1378" spans="1:7" ht="17.25" thickBot="1" x14ac:dyDescent="0.35">
      <c r="A1378" s="37">
        <v>38573</v>
      </c>
      <c r="B1378">
        <v>142.11000000000001</v>
      </c>
      <c r="C1378">
        <v>1231.3800000000001</v>
      </c>
      <c r="D1378">
        <v>11900.32</v>
      </c>
      <c r="E1378">
        <v>3331.29</v>
      </c>
      <c r="F1378">
        <f>IFERROR(VLOOKUP(A1378,'N Index Datas(원본)'!$I$2:$J$4600,2,0),"")</f>
        <v>15047.84</v>
      </c>
      <c r="G1378">
        <f>IFERROR(VLOOKUP(A1378,'N Index Datas(원본)'!$K$2:$L$4600,2,0),"")</f>
        <v>5337</v>
      </c>
    </row>
    <row r="1379" spans="1:7" ht="17.25" thickBot="1" x14ac:dyDescent="0.35">
      <c r="A1379" s="37">
        <v>38574</v>
      </c>
      <c r="B1379">
        <v>142.69999999999999</v>
      </c>
      <c r="C1379">
        <v>1229.1300000000001</v>
      </c>
      <c r="D1379">
        <v>12098.08</v>
      </c>
      <c r="E1379">
        <v>3370.84</v>
      </c>
      <c r="F1379">
        <f>IFERROR(VLOOKUP(A1379,'N Index Datas(원본)'!$I$2:$J$4600,2,0),"")</f>
        <v>15346.41</v>
      </c>
      <c r="G1379">
        <f>IFERROR(VLOOKUP(A1379,'N Index Datas(원본)'!$K$2:$L$4600,2,0),"")</f>
        <v>5421.55</v>
      </c>
    </row>
    <row r="1380" spans="1:7" ht="17.25" thickBot="1" x14ac:dyDescent="0.35">
      <c r="A1380" s="37">
        <v>38575</v>
      </c>
      <c r="B1380">
        <v>145.35</v>
      </c>
      <c r="C1380">
        <v>1237.81</v>
      </c>
      <c r="D1380">
        <v>12263.32</v>
      </c>
      <c r="E1380">
        <v>3354.16</v>
      </c>
      <c r="F1380">
        <f>IFERROR(VLOOKUP(A1380,'N Index Datas(원본)'!$I$2:$J$4600,2,0),"")</f>
        <v>15445.2</v>
      </c>
      <c r="G1380">
        <f>IFERROR(VLOOKUP(A1380,'N Index Datas(원본)'!$K$2:$L$4600,2,0),"")</f>
        <v>5432.95</v>
      </c>
    </row>
    <row r="1381" spans="1:7" ht="17.25" thickBot="1" x14ac:dyDescent="0.35">
      <c r="A1381" s="37">
        <v>38576</v>
      </c>
      <c r="B1381">
        <v>146.04</v>
      </c>
      <c r="C1381">
        <v>1230.3900000000001</v>
      </c>
      <c r="D1381">
        <v>12261.68</v>
      </c>
      <c r="E1381">
        <v>3334.15</v>
      </c>
      <c r="F1381">
        <f>IFERROR(VLOOKUP(A1381,'N Index Datas(원본)'!$I$2:$J$4600,2,0),"")</f>
        <v>15450.95</v>
      </c>
      <c r="G1381">
        <f>IFERROR(VLOOKUP(A1381,'N Index Datas(원본)'!$K$2:$L$4600,2,0),"")</f>
        <v>5481.99</v>
      </c>
    </row>
    <row r="1382" spans="1:7" ht="17.25" thickBot="1" x14ac:dyDescent="0.35">
      <c r="A1382" s="37">
        <v>38580</v>
      </c>
      <c r="B1382">
        <v>144.30000000000001</v>
      </c>
      <c r="C1382">
        <v>1219.3399999999999</v>
      </c>
      <c r="D1382">
        <v>12315.67</v>
      </c>
      <c r="E1382">
        <v>3307.42</v>
      </c>
      <c r="F1382">
        <f>IFERROR(VLOOKUP(A1382,'N Index Datas(원본)'!$I$2:$J$4600,2,0),"")</f>
        <v>15443.62</v>
      </c>
      <c r="G1382">
        <f>IFERROR(VLOOKUP(A1382,'N Index Datas(원본)'!$K$2:$L$4600,2,0),"")</f>
        <v>5499.34</v>
      </c>
    </row>
    <row r="1383" spans="1:7" ht="17.25" thickBot="1" x14ac:dyDescent="0.35">
      <c r="A1383" s="37">
        <v>38581</v>
      </c>
      <c r="B1383">
        <v>143.87</v>
      </c>
      <c r="C1383">
        <v>1220.24</v>
      </c>
      <c r="D1383">
        <v>12273.12</v>
      </c>
      <c r="E1383">
        <v>3298.2</v>
      </c>
      <c r="F1383">
        <f>IFERROR(VLOOKUP(A1383,'N Index Datas(원본)'!$I$2:$J$4600,2,0),"")</f>
        <v>15449.58</v>
      </c>
      <c r="G1383">
        <f>IFERROR(VLOOKUP(A1383,'N Index Datas(원본)'!$K$2:$L$4600,2,0),"")</f>
        <v>5459.21</v>
      </c>
    </row>
    <row r="1384" spans="1:7" ht="17.25" thickBot="1" x14ac:dyDescent="0.35">
      <c r="A1384" s="37">
        <v>38582</v>
      </c>
      <c r="B1384">
        <v>141.16</v>
      </c>
      <c r="C1384">
        <v>1219.02</v>
      </c>
      <c r="D1384">
        <v>12307.37</v>
      </c>
      <c r="E1384">
        <v>3283.84</v>
      </c>
      <c r="F1384">
        <f>IFERROR(VLOOKUP(A1384,'N Index Datas(원본)'!$I$2:$J$4600,2,0),"")</f>
        <v>15148.09</v>
      </c>
      <c r="G1384">
        <f>IFERROR(VLOOKUP(A1384,'N Index Datas(원본)'!$K$2:$L$4600,2,0),"")</f>
        <v>5300.24</v>
      </c>
    </row>
    <row r="1385" spans="1:7" ht="17.25" thickBot="1" x14ac:dyDescent="0.35">
      <c r="A1385" s="37">
        <v>38583</v>
      </c>
      <c r="B1385">
        <v>140.68</v>
      </c>
      <c r="C1385">
        <v>1219.71</v>
      </c>
      <c r="D1385">
        <v>12291.73</v>
      </c>
      <c r="E1385">
        <v>3328.17</v>
      </c>
      <c r="F1385">
        <f>IFERROR(VLOOKUP(A1385,'N Index Datas(원본)'!$I$2:$J$4600,2,0),"")</f>
        <v>15038.61</v>
      </c>
      <c r="G1385">
        <f>IFERROR(VLOOKUP(A1385,'N Index Datas(원본)'!$K$2:$L$4600,2,0),"")</f>
        <v>5200.75</v>
      </c>
    </row>
    <row r="1386" spans="1:7" ht="17.25" thickBot="1" x14ac:dyDescent="0.35">
      <c r="A1386" s="37">
        <v>38586</v>
      </c>
      <c r="B1386">
        <v>144.4</v>
      </c>
      <c r="C1386">
        <v>1221.73</v>
      </c>
      <c r="D1386">
        <v>12452.51</v>
      </c>
      <c r="E1386">
        <v>3330.44</v>
      </c>
      <c r="F1386">
        <f>IFERROR(VLOOKUP(A1386,'N Index Datas(원본)'!$I$2:$J$4600,2,0),"")</f>
        <v>15218.63</v>
      </c>
      <c r="G1386">
        <f>IFERROR(VLOOKUP(A1386,'N Index Datas(원본)'!$K$2:$L$4600,2,0),"")</f>
        <v>5250.56</v>
      </c>
    </row>
    <row r="1387" spans="1:7" ht="17.25" thickBot="1" x14ac:dyDescent="0.35">
      <c r="A1387" s="37">
        <v>38587</v>
      </c>
      <c r="B1387">
        <v>144.27000000000001</v>
      </c>
      <c r="C1387">
        <v>1217.57</v>
      </c>
      <c r="D1387">
        <v>12472.93</v>
      </c>
      <c r="E1387">
        <v>3299.28</v>
      </c>
      <c r="F1387">
        <f>IFERROR(VLOOKUP(A1387,'N Index Datas(원본)'!$I$2:$J$4600,2,0),"")</f>
        <v>14973.89</v>
      </c>
      <c r="G1387">
        <f>IFERROR(VLOOKUP(A1387,'N Index Datas(원본)'!$K$2:$L$4600,2,0),"")</f>
        <v>5209.7</v>
      </c>
    </row>
    <row r="1388" spans="1:7" ht="17.25" thickBot="1" x14ac:dyDescent="0.35">
      <c r="A1388" s="37">
        <v>38588</v>
      </c>
      <c r="B1388">
        <v>141.27000000000001</v>
      </c>
      <c r="C1388">
        <v>1209.5899999999999</v>
      </c>
      <c r="D1388">
        <v>12502.26</v>
      </c>
      <c r="E1388">
        <v>3294.25</v>
      </c>
      <c r="F1388">
        <f>IFERROR(VLOOKUP(A1388,'N Index Datas(원본)'!$I$2:$J$4600,2,0),"")</f>
        <v>14873.85</v>
      </c>
      <c r="G1388">
        <f>IFERROR(VLOOKUP(A1388,'N Index Datas(원본)'!$K$2:$L$4600,2,0),"")</f>
        <v>5141.07</v>
      </c>
    </row>
    <row r="1389" spans="1:7" ht="17.25" thickBot="1" x14ac:dyDescent="0.35">
      <c r="A1389" s="37">
        <v>38589</v>
      </c>
      <c r="B1389">
        <v>141.75</v>
      </c>
      <c r="C1389">
        <v>1212.3900000000001</v>
      </c>
      <c r="D1389">
        <v>12405.16</v>
      </c>
      <c r="E1389">
        <v>3258.52</v>
      </c>
      <c r="F1389">
        <f>IFERROR(VLOOKUP(A1389,'N Index Datas(원본)'!$I$2:$J$4600,2,0),"")</f>
        <v>14889.1</v>
      </c>
      <c r="G1389">
        <f>IFERROR(VLOOKUP(A1389,'N Index Datas(원본)'!$K$2:$L$4600,2,0),"")</f>
        <v>5133.79</v>
      </c>
    </row>
    <row r="1390" spans="1:7" ht="17.25" thickBot="1" x14ac:dyDescent="0.35">
      <c r="A1390" s="37">
        <v>38590</v>
      </c>
      <c r="B1390">
        <v>140.36000000000001</v>
      </c>
      <c r="C1390">
        <v>1205.0999999999999</v>
      </c>
      <c r="D1390">
        <v>12439.48</v>
      </c>
      <c r="E1390">
        <v>3224.1</v>
      </c>
      <c r="F1390">
        <f>IFERROR(VLOOKUP(A1390,'N Index Datas(원본)'!$I$2:$J$4600,2,0),"")</f>
        <v>14982.89</v>
      </c>
      <c r="G1390">
        <f>IFERROR(VLOOKUP(A1390,'N Index Datas(원본)'!$K$2:$L$4600,2,0),"")</f>
        <v>5199.68</v>
      </c>
    </row>
    <row r="1391" spans="1:7" ht="17.25" thickBot="1" x14ac:dyDescent="0.35">
      <c r="A1391" s="37">
        <v>38593</v>
      </c>
      <c r="B1391">
        <v>137.41999999999999</v>
      </c>
      <c r="C1391">
        <v>1212.28</v>
      </c>
      <c r="D1391">
        <v>12309.83</v>
      </c>
      <c r="E1391">
        <v>3239.96</v>
      </c>
      <c r="F1391">
        <f>IFERROR(VLOOKUP(A1391,'N Index Datas(원본)'!$I$2:$J$4600,2,0),"")</f>
        <v>14836.97</v>
      </c>
      <c r="G1391">
        <f>IFERROR(VLOOKUP(A1391,'N Index Datas(원본)'!$K$2:$L$4600,2,0),"")</f>
        <v>5120.0600000000004</v>
      </c>
    </row>
    <row r="1392" spans="1:7" ht="17.25" thickBot="1" x14ac:dyDescent="0.35">
      <c r="A1392" s="37">
        <v>38594</v>
      </c>
      <c r="B1392">
        <v>138.68</v>
      </c>
      <c r="C1392">
        <v>1208.4100000000001</v>
      </c>
      <c r="D1392">
        <v>12453.14</v>
      </c>
      <c r="E1392">
        <v>3234.1</v>
      </c>
      <c r="F1392">
        <f>IFERROR(VLOOKUP(A1392,'N Index Datas(원본)'!$I$2:$J$4600,2,0),"")</f>
        <v>14922.22</v>
      </c>
      <c r="G1392">
        <f>IFERROR(VLOOKUP(A1392,'N Index Datas(원본)'!$K$2:$L$4600,2,0),"")</f>
        <v>5122.75</v>
      </c>
    </row>
    <row r="1393" spans="1:7" ht="17.25" thickBot="1" x14ac:dyDescent="0.35">
      <c r="A1393" s="37">
        <v>38595</v>
      </c>
      <c r="B1393">
        <v>140.09</v>
      </c>
      <c r="C1393">
        <v>1220.33</v>
      </c>
      <c r="D1393">
        <v>12413.6</v>
      </c>
      <c r="E1393">
        <v>3263.78</v>
      </c>
      <c r="F1393">
        <f>IFERROR(VLOOKUP(A1393,'N Index Datas(원본)'!$I$2:$J$4600,2,0),"")</f>
        <v>14903.55</v>
      </c>
      <c r="G1393">
        <f>IFERROR(VLOOKUP(A1393,'N Index Datas(원본)'!$K$2:$L$4600,2,0),"")</f>
        <v>5069.99</v>
      </c>
    </row>
    <row r="1394" spans="1:7" ht="17.25" thickBot="1" x14ac:dyDescent="0.35">
      <c r="A1394" s="37">
        <v>38596</v>
      </c>
      <c r="B1394">
        <v>143.13</v>
      </c>
      <c r="C1394">
        <v>1221.5899999999999</v>
      </c>
      <c r="D1394">
        <v>12506.97</v>
      </c>
      <c r="E1394">
        <v>3282.29</v>
      </c>
      <c r="F1394">
        <f>IFERROR(VLOOKUP(A1394,'N Index Datas(원본)'!$I$2:$J$4600,2,0),"")</f>
        <v>15143.75</v>
      </c>
      <c r="G1394">
        <f>IFERROR(VLOOKUP(A1394,'N Index Datas(원본)'!$K$2:$L$4600,2,0),"")</f>
        <v>5150.42</v>
      </c>
    </row>
    <row r="1395" spans="1:7" ht="17.25" thickBot="1" x14ac:dyDescent="0.35">
      <c r="A1395" s="37">
        <v>38597</v>
      </c>
      <c r="B1395">
        <v>144.30000000000001</v>
      </c>
      <c r="C1395">
        <v>1218.02</v>
      </c>
      <c r="D1395">
        <v>12600</v>
      </c>
      <c r="E1395">
        <v>3274.42</v>
      </c>
      <c r="F1395">
        <f>IFERROR(VLOOKUP(A1395,'N Index Datas(원본)'!$I$2:$J$4600,2,0),"")</f>
        <v>15221.89</v>
      </c>
      <c r="G1395">
        <f>IFERROR(VLOOKUP(A1395,'N Index Datas(원본)'!$K$2:$L$4600,2,0),"")</f>
        <v>5157.3900000000003</v>
      </c>
    </row>
    <row r="1396" spans="1:7" ht="17.25" thickBot="1" x14ac:dyDescent="0.35">
      <c r="A1396" s="37">
        <v>38600</v>
      </c>
      <c r="B1396">
        <v>144.06</v>
      </c>
      <c r="C1396">
        <v>1218.02</v>
      </c>
      <c r="D1396">
        <v>12634.88</v>
      </c>
      <c r="E1396">
        <v>3303.05</v>
      </c>
      <c r="F1396">
        <f>IFERROR(VLOOKUP(A1396,'N Index Datas(원본)'!$I$2:$J$4600,2,0),"")</f>
        <v>15227.83</v>
      </c>
      <c r="G1396">
        <f>IFERROR(VLOOKUP(A1396,'N Index Datas(원본)'!$K$2:$L$4600,2,0),"")</f>
        <v>5157.07</v>
      </c>
    </row>
    <row r="1397" spans="1:7" ht="17.25" thickBot="1" x14ac:dyDescent="0.35">
      <c r="A1397" s="37">
        <v>38601</v>
      </c>
      <c r="B1397">
        <v>145.21</v>
      </c>
      <c r="C1397">
        <v>1233.3900000000001</v>
      </c>
      <c r="D1397">
        <v>12599.43</v>
      </c>
      <c r="E1397">
        <v>3341.8</v>
      </c>
      <c r="F1397">
        <f>IFERROR(VLOOKUP(A1397,'N Index Datas(원본)'!$I$2:$J$4600,2,0),"")</f>
        <v>15160.78</v>
      </c>
      <c r="G1397">
        <f>IFERROR(VLOOKUP(A1397,'N Index Datas(원본)'!$K$2:$L$4600,2,0),"")</f>
        <v>5175.8500000000004</v>
      </c>
    </row>
    <row r="1398" spans="1:7" ht="17.25" thickBot="1" x14ac:dyDescent="0.35">
      <c r="A1398" s="37">
        <v>38602</v>
      </c>
      <c r="B1398">
        <v>147.94999999999999</v>
      </c>
      <c r="C1398">
        <v>1236.3599999999999</v>
      </c>
      <c r="D1398">
        <v>12607.59</v>
      </c>
      <c r="E1398">
        <v>3349.46</v>
      </c>
      <c r="F1398">
        <f>IFERROR(VLOOKUP(A1398,'N Index Datas(원본)'!$I$2:$J$4600,2,0),"")</f>
        <v>15224.57</v>
      </c>
      <c r="G1398">
        <f>IFERROR(VLOOKUP(A1398,'N Index Datas(원본)'!$K$2:$L$4600,2,0),"")</f>
        <v>5162.54</v>
      </c>
    </row>
    <row r="1399" spans="1:7" ht="17.25" thickBot="1" x14ac:dyDescent="0.35">
      <c r="A1399" s="37">
        <v>38603</v>
      </c>
      <c r="B1399">
        <v>148.41</v>
      </c>
      <c r="C1399">
        <v>1231.67</v>
      </c>
      <c r="D1399">
        <v>12533.89</v>
      </c>
      <c r="E1399">
        <v>3346.63</v>
      </c>
      <c r="F1399">
        <f>IFERROR(VLOOKUP(A1399,'N Index Datas(원본)'!$I$2:$J$4600,2,0),"")</f>
        <v>15166.17</v>
      </c>
      <c r="G1399">
        <f>IFERROR(VLOOKUP(A1399,'N Index Datas(원본)'!$K$2:$L$4600,2,0),"")</f>
        <v>5129.26</v>
      </c>
    </row>
    <row r="1400" spans="1:7" ht="17.25" thickBot="1" x14ac:dyDescent="0.35">
      <c r="A1400" s="37">
        <v>38604</v>
      </c>
      <c r="B1400">
        <v>149.34</v>
      </c>
      <c r="C1400">
        <v>1241.48</v>
      </c>
      <c r="D1400">
        <v>12692.04</v>
      </c>
      <c r="E1400">
        <v>3359.65</v>
      </c>
      <c r="F1400">
        <f>IFERROR(VLOOKUP(A1400,'N Index Datas(원본)'!$I$2:$J$4600,2,0),"")</f>
        <v>15165.77</v>
      </c>
      <c r="G1400">
        <f>IFERROR(VLOOKUP(A1400,'N Index Datas(원본)'!$K$2:$L$4600,2,0),"")</f>
        <v>5137.4399999999996</v>
      </c>
    </row>
    <row r="1401" spans="1:7" ht="17.25" thickBot="1" x14ac:dyDescent="0.35">
      <c r="A1401" s="37">
        <v>38607</v>
      </c>
      <c r="B1401">
        <v>150.13</v>
      </c>
      <c r="C1401">
        <v>1240.56</v>
      </c>
      <c r="D1401">
        <v>12896.43</v>
      </c>
      <c r="E1401">
        <v>3354.64</v>
      </c>
      <c r="F1401">
        <f>IFERROR(VLOOKUP(A1401,'N Index Datas(원본)'!$I$2:$J$4600,2,0),"")</f>
        <v>15199.79</v>
      </c>
      <c r="G1401">
        <f>IFERROR(VLOOKUP(A1401,'N Index Datas(원본)'!$K$2:$L$4600,2,0),"")</f>
        <v>5155.43</v>
      </c>
    </row>
    <row r="1402" spans="1:7" ht="17.25" thickBot="1" x14ac:dyDescent="0.35">
      <c r="A1402" s="37">
        <v>38608</v>
      </c>
      <c r="B1402">
        <v>150.29</v>
      </c>
      <c r="C1402">
        <v>1231.2</v>
      </c>
      <c r="D1402">
        <v>12901.95</v>
      </c>
      <c r="E1402">
        <v>3325.55</v>
      </c>
      <c r="F1402">
        <f>IFERROR(VLOOKUP(A1402,'N Index Datas(원본)'!$I$2:$J$4600,2,0),"")</f>
        <v>15070.56</v>
      </c>
      <c r="G1402">
        <f>IFERROR(VLOOKUP(A1402,'N Index Datas(원본)'!$K$2:$L$4600,2,0),"")</f>
        <v>5106.6099999999997</v>
      </c>
    </row>
    <row r="1403" spans="1:7" ht="17.25" thickBot="1" x14ac:dyDescent="0.35">
      <c r="A1403" s="37">
        <v>38609</v>
      </c>
      <c r="B1403">
        <v>152.03</v>
      </c>
      <c r="C1403">
        <v>1227.1600000000001</v>
      </c>
      <c r="D1403">
        <v>12834.25</v>
      </c>
      <c r="E1403">
        <v>3338.99</v>
      </c>
      <c r="F1403">
        <f>IFERROR(VLOOKUP(A1403,'N Index Datas(원본)'!$I$2:$J$4600,2,0),"")</f>
        <v>15086.62</v>
      </c>
      <c r="G1403">
        <f>IFERROR(VLOOKUP(A1403,'N Index Datas(원본)'!$K$2:$L$4600,2,0),"")</f>
        <v>5078.28</v>
      </c>
    </row>
    <row r="1404" spans="1:7" ht="17.25" thickBot="1" x14ac:dyDescent="0.35">
      <c r="A1404" s="37">
        <v>38610</v>
      </c>
      <c r="B1404">
        <v>151.99</v>
      </c>
      <c r="C1404">
        <v>1227.73</v>
      </c>
      <c r="D1404">
        <v>12986.78</v>
      </c>
      <c r="E1404">
        <v>3339.02</v>
      </c>
      <c r="F1404">
        <f>IFERROR(VLOOKUP(A1404,'N Index Datas(원본)'!$I$2:$J$4600,2,0),"")</f>
        <v>15041.02</v>
      </c>
      <c r="G1404">
        <f>IFERROR(VLOOKUP(A1404,'N Index Datas(원본)'!$K$2:$L$4600,2,0),"")</f>
        <v>5062.3</v>
      </c>
    </row>
    <row r="1405" spans="1:7" ht="17.25" thickBot="1" x14ac:dyDescent="0.35">
      <c r="A1405" s="37">
        <v>38611</v>
      </c>
      <c r="B1405">
        <v>152.55000000000001</v>
      </c>
      <c r="C1405">
        <v>1237.9100000000001</v>
      </c>
      <c r="D1405">
        <v>12958.68</v>
      </c>
      <c r="E1405">
        <v>3366.57</v>
      </c>
      <c r="F1405">
        <f>IFERROR(VLOOKUP(A1405,'N Index Datas(원본)'!$I$2:$J$4600,2,0),"")</f>
        <v>14983.2</v>
      </c>
      <c r="G1405">
        <f>IFERROR(VLOOKUP(A1405,'N Index Datas(원본)'!$K$2:$L$4600,2,0),"")</f>
        <v>5062.21</v>
      </c>
    </row>
    <row r="1406" spans="1:7" ht="17.25" thickBot="1" x14ac:dyDescent="0.35">
      <c r="A1406" s="37">
        <v>38615</v>
      </c>
      <c r="B1406">
        <v>154.69</v>
      </c>
      <c r="C1406">
        <v>1221.3499999999999</v>
      </c>
      <c r="D1406">
        <v>13148.57</v>
      </c>
      <c r="E1406">
        <v>3375.79</v>
      </c>
      <c r="F1406">
        <f>IFERROR(VLOOKUP(A1406,'N Index Datas(원본)'!$I$2:$J$4600,2,0),"")</f>
        <v>15241.86</v>
      </c>
      <c r="G1406">
        <f>IFERROR(VLOOKUP(A1406,'N Index Datas(원본)'!$K$2:$L$4600,2,0),"")</f>
        <v>5120.71</v>
      </c>
    </row>
    <row r="1407" spans="1:7" ht="17.25" thickBot="1" x14ac:dyDescent="0.35">
      <c r="A1407" s="37">
        <v>38616</v>
      </c>
      <c r="B1407">
        <v>155.34</v>
      </c>
      <c r="C1407">
        <v>1210.2</v>
      </c>
      <c r="D1407">
        <v>13196.57</v>
      </c>
      <c r="E1407">
        <v>3326.78</v>
      </c>
      <c r="F1407">
        <f>IFERROR(VLOOKUP(A1407,'N Index Datas(원본)'!$I$2:$J$4600,2,0),"")</f>
        <v>15223.62</v>
      </c>
      <c r="G1407">
        <f>IFERROR(VLOOKUP(A1407,'N Index Datas(원본)'!$K$2:$L$4600,2,0),"")</f>
        <v>5100.71</v>
      </c>
    </row>
    <row r="1408" spans="1:7" ht="17.25" thickBot="1" x14ac:dyDescent="0.35">
      <c r="A1408" s="37">
        <v>38617</v>
      </c>
      <c r="B1408">
        <v>155.71</v>
      </c>
      <c r="C1408">
        <v>1214.6199999999999</v>
      </c>
      <c r="D1408">
        <v>13159.36</v>
      </c>
      <c r="E1408">
        <v>3312.26</v>
      </c>
      <c r="F1408">
        <f>IFERROR(VLOOKUP(A1408,'N Index Datas(원본)'!$I$2:$J$4600,2,0),"")</f>
        <v>15179.95</v>
      </c>
      <c r="G1408">
        <f>IFERROR(VLOOKUP(A1408,'N Index Datas(원본)'!$K$2:$L$4600,2,0),"")</f>
        <v>5048.3100000000004</v>
      </c>
    </row>
    <row r="1409" spans="1:7" ht="17.25" thickBot="1" x14ac:dyDescent="0.35">
      <c r="A1409" s="37">
        <v>38618</v>
      </c>
      <c r="B1409">
        <v>152.38999999999999</v>
      </c>
      <c r="C1409">
        <v>1215.29</v>
      </c>
      <c r="D1409">
        <v>13159.36</v>
      </c>
      <c r="E1409">
        <v>3331.55</v>
      </c>
      <c r="F1409">
        <f>IFERROR(VLOOKUP(A1409,'N Index Datas(원본)'!$I$2:$J$4600,2,0),"")</f>
        <v>15143.97</v>
      </c>
      <c r="G1409">
        <f>IFERROR(VLOOKUP(A1409,'N Index Datas(원본)'!$K$2:$L$4600,2,0),"")</f>
        <v>5012.22</v>
      </c>
    </row>
    <row r="1410" spans="1:7" ht="17.25" thickBot="1" x14ac:dyDescent="0.35">
      <c r="A1410" s="37">
        <v>38621</v>
      </c>
      <c r="B1410">
        <v>156.38999999999999</v>
      </c>
      <c r="C1410">
        <v>1215.6300000000001</v>
      </c>
      <c r="D1410">
        <v>13392.63</v>
      </c>
      <c r="E1410">
        <v>3400.93</v>
      </c>
      <c r="F1410">
        <f>IFERROR(VLOOKUP(A1410,'N Index Datas(원본)'!$I$2:$J$4600,2,0),"")</f>
        <v>15274.31</v>
      </c>
      <c r="G1410">
        <f>IFERROR(VLOOKUP(A1410,'N Index Datas(원본)'!$K$2:$L$4600,2,0),"")</f>
        <v>5008.1099999999997</v>
      </c>
    </row>
    <row r="1411" spans="1:7" ht="17.25" thickBot="1" x14ac:dyDescent="0.35">
      <c r="A1411" s="37">
        <v>38622</v>
      </c>
      <c r="B1411">
        <v>156.52000000000001</v>
      </c>
      <c r="C1411">
        <v>1215.6600000000001</v>
      </c>
      <c r="D1411">
        <v>13310.04</v>
      </c>
      <c r="E1411">
        <v>3384.24</v>
      </c>
      <c r="F1411">
        <f>IFERROR(VLOOKUP(A1411,'N Index Datas(원본)'!$I$2:$J$4600,2,0),"")</f>
        <v>15189.88</v>
      </c>
      <c r="G1411">
        <f>IFERROR(VLOOKUP(A1411,'N Index Datas(원본)'!$K$2:$L$4600,2,0),"")</f>
        <v>4998.51</v>
      </c>
    </row>
    <row r="1412" spans="1:7" ht="17.25" thickBot="1" x14ac:dyDescent="0.35">
      <c r="A1412" s="37">
        <v>38623</v>
      </c>
      <c r="B1412">
        <v>158.88</v>
      </c>
      <c r="C1412">
        <v>1216.8900000000001</v>
      </c>
      <c r="D1412">
        <v>13435.91</v>
      </c>
      <c r="E1412">
        <v>3429.42</v>
      </c>
      <c r="F1412">
        <f>IFERROR(VLOOKUP(A1412,'N Index Datas(원본)'!$I$2:$J$4600,2,0),"")</f>
        <v>15221.46</v>
      </c>
      <c r="G1412">
        <f>IFERROR(VLOOKUP(A1412,'N Index Datas(원본)'!$K$2:$L$4600,2,0),"")</f>
        <v>5029.88</v>
      </c>
    </row>
    <row r="1413" spans="1:7" ht="17.25" thickBot="1" x14ac:dyDescent="0.35">
      <c r="A1413" s="37">
        <v>38624</v>
      </c>
      <c r="B1413">
        <v>159.06</v>
      </c>
      <c r="C1413">
        <v>1227.68</v>
      </c>
      <c r="D1413">
        <v>13617.24</v>
      </c>
      <c r="E1413">
        <v>3412.75</v>
      </c>
      <c r="F1413">
        <f>IFERROR(VLOOKUP(A1413,'N Index Datas(원본)'!$I$2:$J$4600,2,0),"")</f>
        <v>15431.25</v>
      </c>
      <c r="G1413">
        <f>IFERROR(VLOOKUP(A1413,'N Index Datas(원본)'!$K$2:$L$4600,2,0),"")</f>
        <v>5218.21</v>
      </c>
    </row>
    <row r="1414" spans="1:7" ht="17.25" thickBot="1" x14ac:dyDescent="0.35">
      <c r="A1414" s="37">
        <v>38625</v>
      </c>
      <c r="B1414">
        <v>157.55000000000001</v>
      </c>
      <c r="C1414">
        <v>1228.81</v>
      </c>
      <c r="D1414">
        <v>13574.3</v>
      </c>
      <c r="E1414">
        <v>3428.51</v>
      </c>
      <c r="F1414">
        <f>IFERROR(VLOOKUP(A1414,'N Index Datas(원본)'!$I$2:$J$4600,2,0),"")</f>
        <v>15428.52</v>
      </c>
      <c r="G1414">
        <f>IFERROR(VLOOKUP(A1414,'N Index Datas(원본)'!$K$2:$L$4600,2,0),"")</f>
        <v>5227.28</v>
      </c>
    </row>
    <row r="1415" spans="1:7" ht="17.25" thickBot="1" x14ac:dyDescent="0.35">
      <c r="A1415" s="37">
        <v>38629</v>
      </c>
      <c r="B1415">
        <v>160.43</v>
      </c>
      <c r="C1415">
        <v>1214.47</v>
      </c>
      <c r="D1415">
        <v>13738.84</v>
      </c>
      <c r="E1415">
        <v>3464.23</v>
      </c>
      <c r="F1415">
        <f>IFERROR(VLOOKUP(A1415,'N Index Datas(원본)'!$I$2:$J$4600,2,0),"")</f>
        <v>15382.21</v>
      </c>
      <c r="G1415">
        <f>IFERROR(VLOOKUP(A1415,'N Index Datas(원본)'!$K$2:$L$4600,2,0),"")</f>
        <v>5240.83</v>
      </c>
    </row>
    <row r="1416" spans="1:7" ht="17.25" thickBot="1" x14ac:dyDescent="0.35">
      <c r="A1416" s="37">
        <v>38630</v>
      </c>
      <c r="B1416">
        <v>158.1</v>
      </c>
      <c r="C1416">
        <v>1196.3900000000001</v>
      </c>
      <c r="D1416">
        <v>13689.89</v>
      </c>
      <c r="E1416">
        <v>3418.84</v>
      </c>
      <c r="F1416">
        <f>IFERROR(VLOOKUP(A1416,'N Index Datas(원본)'!$I$2:$J$4600,2,0),"")</f>
        <v>15161.03</v>
      </c>
      <c r="G1416">
        <f>IFERROR(VLOOKUP(A1416,'N Index Datas(원본)'!$K$2:$L$4600,2,0),"")</f>
        <v>5158</v>
      </c>
    </row>
    <row r="1417" spans="1:7" ht="17.25" thickBot="1" x14ac:dyDescent="0.35">
      <c r="A1417" s="37">
        <v>38631</v>
      </c>
      <c r="B1417">
        <v>154.65</v>
      </c>
      <c r="C1417">
        <v>1191.49</v>
      </c>
      <c r="D1417">
        <v>13359.51</v>
      </c>
      <c r="E1417">
        <v>3384.15</v>
      </c>
      <c r="F1417">
        <f>IFERROR(VLOOKUP(A1417,'N Index Datas(원본)'!$I$2:$J$4600,2,0),"")</f>
        <v>14839.3</v>
      </c>
      <c r="G1417">
        <f>IFERROR(VLOOKUP(A1417,'N Index Datas(원본)'!$K$2:$L$4600,2,0),"")</f>
        <v>5047.28</v>
      </c>
    </row>
    <row r="1418" spans="1:7" ht="17.25" thickBot="1" x14ac:dyDescent="0.35">
      <c r="A1418" s="37">
        <v>38632</v>
      </c>
      <c r="B1418">
        <v>154.4</v>
      </c>
      <c r="C1418">
        <v>1195.9000000000001</v>
      </c>
      <c r="D1418">
        <v>13227.74</v>
      </c>
      <c r="E1418">
        <v>3374.1</v>
      </c>
      <c r="F1418">
        <f>IFERROR(VLOOKUP(A1418,'N Index Datas(원본)'!$I$2:$J$4600,2,0),"")</f>
        <v>14847.79</v>
      </c>
      <c r="G1418">
        <f>IFERROR(VLOOKUP(A1418,'N Index Datas(원본)'!$K$2:$L$4600,2,0),"")</f>
        <v>5055.08</v>
      </c>
    </row>
    <row r="1419" spans="1:7" ht="17.25" thickBot="1" x14ac:dyDescent="0.35">
      <c r="A1419" s="37">
        <v>38635</v>
      </c>
      <c r="B1419">
        <v>157.82</v>
      </c>
      <c r="C1419">
        <v>1187.33</v>
      </c>
      <c r="D1419">
        <v>13227.74</v>
      </c>
      <c r="E1419">
        <v>3381.17</v>
      </c>
      <c r="F1419">
        <f>IFERROR(VLOOKUP(A1419,'N Index Datas(원본)'!$I$2:$J$4600,2,0),"")</f>
        <v>14898.77</v>
      </c>
      <c r="G1419">
        <f>IFERROR(VLOOKUP(A1419,'N Index Datas(원본)'!$K$2:$L$4600,2,0),"")</f>
        <v>5104.8900000000003</v>
      </c>
    </row>
    <row r="1420" spans="1:7" ht="17.25" thickBot="1" x14ac:dyDescent="0.35">
      <c r="A1420" s="37">
        <v>38636</v>
      </c>
      <c r="B1420">
        <v>160.06</v>
      </c>
      <c r="C1420">
        <v>1184.8699999999999</v>
      </c>
      <c r="D1420">
        <v>13556.71</v>
      </c>
      <c r="E1420">
        <v>3387.46</v>
      </c>
      <c r="F1420">
        <v>14898.77</v>
      </c>
      <c r="G1420">
        <v>5104.8900000000003</v>
      </c>
    </row>
    <row r="1421" spans="1:7" ht="17.25" thickBot="1" x14ac:dyDescent="0.35">
      <c r="A1421" s="37">
        <v>38637</v>
      </c>
      <c r="B1421">
        <v>156.33000000000001</v>
      </c>
      <c r="C1421">
        <v>1177.68</v>
      </c>
      <c r="D1421">
        <v>13463.74</v>
      </c>
      <c r="E1421">
        <v>3359.85</v>
      </c>
      <c r="F1421">
        <f>IFERROR(VLOOKUP(A1421,'N Index Datas(원본)'!$I$2:$J$4600,2,0),"")</f>
        <v>14575.02</v>
      </c>
      <c r="G1421">
        <f>IFERROR(VLOOKUP(A1421,'N Index Datas(원본)'!$K$2:$L$4600,2,0),"")</f>
        <v>5029.51</v>
      </c>
    </row>
    <row r="1422" spans="1:7" ht="17.25" thickBot="1" x14ac:dyDescent="0.35">
      <c r="A1422" s="37">
        <v>38638</v>
      </c>
      <c r="B1422">
        <v>152.85</v>
      </c>
      <c r="C1422">
        <v>1176.8399999999999</v>
      </c>
      <c r="D1422">
        <v>13449.24</v>
      </c>
      <c r="E1422">
        <v>3331.42</v>
      </c>
      <c r="F1422">
        <f>IFERROR(VLOOKUP(A1422,'N Index Datas(원본)'!$I$2:$J$4600,2,0),"")</f>
        <v>14621.83</v>
      </c>
      <c r="G1422">
        <f>IFERROR(VLOOKUP(A1422,'N Index Datas(원본)'!$K$2:$L$4600,2,0),"")</f>
        <v>5044.68</v>
      </c>
    </row>
    <row r="1423" spans="1:7" ht="17.25" thickBot="1" x14ac:dyDescent="0.35">
      <c r="A1423" s="37">
        <v>38639</v>
      </c>
      <c r="B1423">
        <v>152.47999999999999</v>
      </c>
      <c r="C1423">
        <v>1186.57</v>
      </c>
      <c r="D1423">
        <v>13420.54</v>
      </c>
      <c r="E1423">
        <v>3349.58</v>
      </c>
      <c r="F1423">
        <f>IFERROR(VLOOKUP(A1423,'N Index Datas(원본)'!$I$2:$J$4600,2,0),"")</f>
        <v>14485.88</v>
      </c>
      <c r="G1423">
        <f>IFERROR(VLOOKUP(A1423,'N Index Datas(원본)'!$K$2:$L$4600,2,0),"")</f>
        <v>4941.78</v>
      </c>
    </row>
    <row r="1424" spans="1:7" ht="17.25" thickBot="1" x14ac:dyDescent="0.35">
      <c r="A1424" s="37">
        <v>38642</v>
      </c>
      <c r="B1424">
        <v>150.85</v>
      </c>
      <c r="C1424">
        <v>1190.0999999999999</v>
      </c>
      <c r="D1424">
        <v>13400.29</v>
      </c>
      <c r="E1424">
        <v>3356.77</v>
      </c>
      <c r="F1424">
        <f>IFERROR(VLOOKUP(A1424,'N Index Datas(원본)'!$I$2:$J$4600,2,0),"")</f>
        <v>14541.35</v>
      </c>
      <c r="G1424">
        <f>IFERROR(VLOOKUP(A1424,'N Index Datas(원본)'!$K$2:$L$4600,2,0),"")</f>
        <v>4963.45</v>
      </c>
    </row>
    <row r="1425" spans="1:7" ht="17.25" thickBot="1" x14ac:dyDescent="0.35">
      <c r="A1425" s="37">
        <v>38643</v>
      </c>
      <c r="B1425">
        <v>152.26</v>
      </c>
      <c r="C1425">
        <v>1178.1400000000001</v>
      </c>
      <c r="D1425">
        <v>13352.24</v>
      </c>
      <c r="E1425">
        <v>3334.79</v>
      </c>
      <c r="F1425">
        <f>IFERROR(VLOOKUP(A1425,'N Index Datas(원본)'!$I$2:$J$4600,2,0),"")</f>
        <v>14597.4</v>
      </c>
      <c r="G1425">
        <f>IFERROR(VLOOKUP(A1425,'N Index Datas(원본)'!$K$2:$L$4600,2,0),"")</f>
        <v>5021.25</v>
      </c>
    </row>
    <row r="1426" spans="1:7" ht="17.25" thickBot="1" x14ac:dyDescent="0.35">
      <c r="A1426" s="37">
        <v>38644</v>
      </c>
      <c r="B1426">
        <v>148.11000000000001</v>
      </c>
      <c r="C1426">
        <v>1195.76</v>
      </c>
      <c r="D1426">
        <v>13129.49</v>
      </c>
      <c r="E1426">
        <v>3279.61</v>
      </c>
      <c r="F1426">
        <f>IFERROR(VLOOKUP(A1426,'N Index Datas(원본)'!$I$2:$J$4600,2,0),"")</f>
        <v>14372.76</v>
      </c>
      <c r="G1426">
        <f>IFERROR(VLOOKUP(A1426,'N Index Datas(원본)'!$K$2:$L$4600,2,0),"")</f>
        <v>4901.21</v>
      </c>
    </row>
    <row r="1427" spans="1:7" ht="17.25" thickBot="1" x14ac:dyDescent="0.35">
      <c r="A1427" s="37">
        <v>38645</v>
      </c>
      <c r="B1427">
        <v>149.41</v>
      </c>
      <c r="C1427">
        <v>1177.8</v>
      </c>
      <c r="D1427">
        <v>13190.46</v>
      </c>
      <c r="E1427">
        <v>3284.78</v>
      </c>
      <c r="F1427">
        <f>IFERROR(VLOOKUP(A1427,'N Index Datas(원본)'!$I$2:$J$4600,2,0),"")</f>
        <v>14408.94</v>
      </c>
      <c r="G1427">
        <f>IFERROR(VLOOKUP(A1427,'N Index Datas(원본)'!$K$2:$L$4600,2,0),"")</f>
        <v>4910.9399999999996</v>
      </c>
    </row>
    <row r="1428" spans="1:7" ht="17.25" thickBot="1" x14ac:dyDescent="0.35">
      <c r="A1428" s="37">
        <v>38646</v>
      </c>
      <c r="B1428">
        <v>152.22</v>
      </c>
      <c r="C1428">
        <v>1179.5899999999999</v>
      </c>
      <c r="D1428">
        <v>13199.95</v>
      </c>
      <c r="E1428">
        <v>3271.05</v>
      </c>
      <c r="F1428">
        <f>IFERROR(VLOOKUP(A1428,'N Index Datas(원본)'!$I$2:$J$4600,2,0),"")</f>
        <v>14487.85</v>
      </c>
      <c r="G1428">
        <f>IFERROR(VLOOKUP(A1428,'N Index Datas(원본)'!$K$2:$L$4600,2,0),"")</f>
        <v>4877.51</v>
      </c>
    </row>
    <row r="1429" spans="1:7" ht="17.25" thickBot="1" x14ac:dyDescent="0.35">
      <c r="A1429" s="37">
        <v>38649</v>
      </c>
      <c r="B1429">
        <v>152.27000000000001</v>
      </c>
      <c r="C1429">
        <v>1199.3800000000001</v>
      </c>
      <c r="D1429">
        <v>13106.18</v>
      </c>
      <c r="E1429">
        <v>3310.13</v>
      </c>
      <c r="F1429">
        <f>IFERROR(VLOOKUP(A1429,'N Index Datas(원본)'!$I$2:$J$4600,2,0),"")</f>
        <v>14402.35</v>
      </c>
      <c r="G1429">
        <f>IFERROR(VLOOKUP(A1429,'N Index Datas(원본)'!$K$2:$L$4600,2,0),"")</f>
        <v>4832.59</v>
      </c>
    </row>
    <row r="1430" spans="1:7" ht="17.25" thickBot="1" x14ac:dyDescent="0.35">
      <c r="A1430" s="37">
        <v>38650</v>
      </c>
      <c r="B1430">
        <v>151.76</v>
      </c>
      <c r="C1430">
        <v>1196.54</v>
      </c>
      <c r="D1430">
        <v>13280.62</v>
      </c>
      <c r="E1430">
        <v>3292.52</v>
      </c>
      <c r="F1430">
        <f>IFERROR(VLOOKUP(A1430,'N Index Datas(원본)'!$I$2:$J$4600,2,0),"")</f>
        <v>14424.88</v>
      </c>
      <c r="G1430">
        <f>IFERROR(VLOOKUP(A1430,'N Index Datas(원본)'!$K$2:$L$4600,2,0),"")</f>
        <v>4835.6099999999997</v>
      </c>
    </row>
    <row r="1431" spans="1:7" ht="17.25" thickBot="1" x14ac:dyDescent="0.35">
      <c r="A1431" s="37">
        <v>38651</v>
      </c>
      <c r="B1431">
        <v>151.44999999999999</v>
      </c>
      <c r="C1431">
        <v>1191.3800000000001</v>
      </c>
      <c r="D1431">
        <v>13395.02</v>
      </c>
      <c r="E1431">
        <v>3304.27</v>
      </c>
      <c r="F1431">
        <f>IFERROR(VLOOKUP(A1431,'N Index Datas(원본)'!$I$2:$J$4600,2,0),"")</f>
        <v>14458.14</v>
      </c>
      <c r="G1431">
        <f>IFERROR(VLOOKUP(A1431,'N Index Datas(원본)'!$K$2:$L$4600,2,0),"")</f>
        <v>4800.84</v>
      </c>
    </row>
    <row r="1432" spans="1:7" ht="17.25" thickBot="1" x14ac:dyDescent="0.35">
      <c r="A1432" s="37">
        <v>38652</v>
      </c>
      <c r="B1432">
        <v>149.88</v>
      </c>
      <c r="C1432">
        <v>1178.9000000000001</v>
      </c>
      <c r="D1432">
        <v>13417.08</v>
      </c>
      <c r="E1432">
        <v>3241.14</v>
      </c>
      <c r="F1432">
        <f>IFERROR(VLOOKUP(A1432,'N Index Datas(원본)'!$I$2:$J$4600,2,0),"")</f>
        <v>14381.06</v>
      </c>
      <c r="G1432">
        <f>IFERROR(VLOOKUP(A1432,'N Index Datas(원본)'!$K$2:$L$4600,2,0),"")</f>
        <v>4776.21</v>
      </c>
    </row>
    <row r="1433" spans="1:7" ht="17.25" thickBot="1" x14ac:dyDescent="0.35">
      <c r="A1433" s="37">
        <v>38653</v>
      </c>
      <c r="B1433">
        <v>146.55000000000001</v>
      </c>
      <c r="C1433">
        <v>1198.4100000000001</v>
      </c>
      <c r="D1433">
        <v>13346.54</v>
      </c>
      <c r="E1433">
        <v>3245.98</v>
      </c>
      <c r="F1433">
        <f>IFERROR(VLOOKUP(A1433,'N Index Datas(원본)'!$I$2:$J$4600,2,0),"")</f>
        <v>14215.83</v>
      </c>
      <c r="G1433">
        <f>IFERROR(VLOOKUP(A1433,'N Index Datas(원본)'!$K$2:$L$4600,2,0),"")</f>
        <v>4712.5</v>
      </c>
    </row>
    <row r="1434" spans="1:7" ht="17.25" thickBot="1" x14ac:dyDescent="0.35">
      <c r="A1434" s="37">
        <v>38656</v>
      </c>
      <c r="B1434">
        <v>148.84</v>
      </c>
      <c r="C1434">
        <v>1207.01</v>
      </c>
      <c r="D1434">
        <v>13606.5</v>
      </c>
      <c r="E1434">
        <v>3320.15</v>
      </c>
      <c r="F1434">
        <f>IFERROR(VLOOKUP(A1434,'N Index Datas(원본)'!$I$2:$J$4600,2,0),"")</f>
        <v>14386.37</v>
      </c>
      <c r="G1434">
        <f>IFERROR(VLOOKUP(A1434,'N Index Datas(원본)'!$K$2:$L$4600,2,0),"")</f>
        <v>4770.37</v>
      </c>
    </row>
    <row r="1435" spans="1:7" ht="17.25" thickBot="1" x14ac:dyDescent="0.35">
      <c r="A1435" s="37">
        <v>38657</v>
      </c>
      <c r="B1435">
        <v>152.97999999999999</v>
      </c>
      <c r="C1435">
        <v>1202.76</v>
      </c>
      <c r="D1435">
        <v>13867.86</v>
      </c>
      <c r="E1435">
        <v>3312.45</v>
      </c>
      <c r="F1435">
        <f>IFERROR(VLOOKUP(A1435,'N Index Datas(원본)'!$I$2:$J$4600,2,0),"")</f>
        <v>14572.26</v>
      </c>
      <c r="G1435">
        <f>IFERROR(VLOOKUP(A1435,'N Index Datas(원본)'!$K$2:$L$4600,2,0),"")</f>
        <v>4878.43</v>
      </c>
    </row>
    <row r="1436" spans="1:7" ht="17.25" thickBot="1" x14ac:dyDescent="0.35">
      <c r="A1436" s="37">
        <v>38658</v>
      </c>
      <c r="B1436">
        <v>155.6</v>
      </c>
      <c r="C1436">
        <v>1214.76</v>
      </c>
      <c r="D1436">
        <v>13894.78</v>
      </c>
      <c r="E1436">
        <v>3320.62</v>
      </c>
      <c r="F1436">
        <f>IFERROR(VLOOKUP(A1436,'N Index Datas(원본)'!$I$2:$J$4600,2,0),"")</f>
        <v>14597.48</v>
      </c>
      <c r="G1436">
        <f>IFERROR(VLOOKUP(A1436,'N Index Datas(원본)'!$K$2:$L$4600,2,0),"")</f>
        <v>4888.33</v>
      </c>
    </row>
    <row r="1437" spans="1:7" ht="17.25" thickBot="1" x14ac:dyDescent="0.35">
      <c r="A1437" s="37">
        <v>38659</v>
      </c>
      <c r="B1437">
        <v>156.88999999999999</v>
      </c>
      <c r="C1437">
        <v>1219.94</v>
      </c>
      <c r="D1437">
        <v>13894.78</v>
      </c>
      <c r="E1437">
        <v>3361.64</v>
      </c>
      <c r="F1437">
        <f>IFERROR(VLOOKUP(A1437,'N Index Datas(원본)'!$I$2:$J$4600,2,0),"")</f>
        <v>14601.59</v>
      </c>
      <c r="G1437">
        <f>IFERROR(VLOOKUP(A1437,'N Index Datas(원본)'!$K$2:$L$4600,2,0),"")</f>
        <v>4920.5</v>
      </c>
    </row>
    <row r="1438" spans="1:7" ht="17.25" thickBot="1" x14ac:dyDescent="0.35">
      <c r="A1438" s="37">
        <v>38660</v>
      </c>
      <c r="B1438">
        <v>157.28</v>
      </c>
      <c r="C1438">
        <v>1220.1400000000001</v>
      </c>
      <c r="D1438">
        <v>14075.96</v>
      </c>
      <c r="E1438">
        <v>3355.28</v>
      </c>
      <c r="F1438">
        <f>IFERROR(VLOOKUP(A1438,'N Index Datas(원본)'!$I$2:$J$4600,2,0),"")</f>
        <v>14585.79</v>
      </c>
      <c r="G1438">
        <f>IFERROR(VLOOKUP(A1438,'N Index Datas(원본)'!$K$2:$L$4600,2,0),"")</f>
        <v>4947.75</v>
      </c>
    </row>
    <row r="1439" spans="1:7" ht="17.25" thickBot="1" x14ac:dyDescent="0.35">
      <c r="A1439" s="37">
        <v>38663</v>
      </c>
      <c r="B1439">
        <v>156.75</v>
      </c>
      <c r="C1439">
        <v>1222.81</v>
      </c>
      <c r="D1439">
        <v>14061.6</v>
      </c>
      <c r="E1439">
        <v>3362.83</v>
      </c>
      <c r="F1439">
        <f>IFERROR(VLOOKUP(A1439,'N Index Datas(원본)'!$I$2:$J$4600,2,0),"")</f>
        <v>14365.79</v>
      </c>
      <c r="G1439">
        <f>IFERROR(VLOOKUP(A1439,'N Index Datas(원본)'!$K$2:$L$4600,2,0),"")</f>
        <v>4901.6899999999996</v>
      </c>
    </row>
    <row r="1440" spans="1:7" ht="17.25" thickBot="1" x14ac:dyDescent="0.35">
      <c r="A1440" s="37">
        <v>38664</v>
      </c>
      <c r="B1440">
        <v>157.72</v>
      </c>
      <c r="C1440">
        <v>1218.5899999999999</v>
      </c>
      <c r="D1440">
        <v>14036.73</v>
      </c>
      <c r="E1440">
        <v>3361.75</v>
      </c>
      <c r="F1440">
        <f>IFERROR(VLOOKUP(A1440,'N Index Datas(원본)'!$I$2:$J$4600,2,0),"")</f>
        <v>14403.2</v>
      </c>
      <c r="G1440">
        <f>IFERROR(VLOOKUP(A1440,'N Index Datas(원본)'!$K$2:$L$4600,2,0),"")</f>
        <v>4876.87</v>
      </c>
    </row>
    <row r="1441" spans="1:7" ht="17.25" thickBot="1" x14ac:dyDescent="0.35">
      <c r="A1441" s="37">
        <v>38665</v>
      </c>
      <c r="B1441">
        <v>157.87</v>
      </c>
      <c r="C1441">
        <v>1220.6500000000001</v>
      </c>
      <c r="D1441">
        <v>14072.2</v>
      </c>
      <c r="E1441">
        <v>3355.77</v>
      </c>
      <c r="F1441">
        <f>IFERROR(VLOOKUP(A1441,'N Index Datas(원본)'!$I$2:$J$4600,2,0),"")</f>
        <v>14597.55</v>
      </c>
      <c r="G1441">
        <f>IFERROR(VLOOKUP(A1441,'N Index Datas(원본)'!$K$2:$L$4600,2,0),"")</f>
        <v>4920.8</v>
      </c>
    </row>
    <row r="1442" spans="1:7" ht="17.25" thickBot="1" x14ac:dyDescent="0.35">
      <c r="A1442" s="37">
        <v>38666</v>
      </c>
      <c r="B1442">
        <v>158.69</v>
      </c>
      <c r="C1442">
        <v>1230.96</v>
      </c>
      <c r="D1442">
        <v>14080.88</v>
      </c>
      <c r="E1442">
        <v>3361.05</v>
      </c>
      <c r="F1442">
        <f>IFERROR(VLOOKUP(A1442,'N Index Datas(원본)'!$I$2:$J$4600,2,0),"")</f>
        <v>14633.33</v>
      </c>
      <c r="G1442">
        <f>IFERROR(VLOOKUP(A1442,'N Index Datas(원본)'!$K$2:$L$4600,2,0),"")</f>
        <v>4949.79</v>
      </c>
    </row>
    <row r="1443" spans="1:7" ht="17.25" thickBot="1" x14ac:dyDescent="0.35">
      <c r="A1443" s="37">
        <v>38667</v>
      </c>
      <c r="B1443">
        <v>161.81</v>
      </c>
      <c r="C1443">
        <v>1234.71</v>
      </c>
      <c r="D1443">
        <v>14155.06</v>
      </c>
      <c r="E1443">
        <v>3406.23</v>
      </c>
      <c r="F1443">
        <f>IFERROR(VLOOKUP(A1443,'N Index Datas(원본)'!$I$2:$J$4600,2,0),"")</f>
        <v>14740.6</v>
      </c>
      <c r="G1443">
        <f>IFERROR(VLOOKUP(A1443,'N Index Datas(원본)'!$K$2:$L$4600,2,0),"")</f>
        <v>4935.34</v>
      </c>
    </row>
    <row r="1444" spans="1:7" ht="17.25" thickBot="1" x14ac:dyDescent="0.35">
      <c r="A1444" s="37">
        <v>38670</v>
      </c>
      <c r="B1444">
        <v>162.02000000000001</v>
      </c>
      <c r="C1444">
        <v>1233.76</v>
      </c>
      <c r="D1444">
        <v>14116.04</v>
      </c>
      <c r="E1444">
        <v>3412.19</v>
      </c>
      <c r="F1444">
        <f>IFERROR(VLOOKUP(A1444,'N Index Datas(원본)'!$I$2:$J$4600,2,0),"")</f>
        <v>14629.49</v>
      </c>
      <c r="G1444">
        <f>IFERROR(VLOOKUP(A1444,'N Index Datas(원본)'!$K$2:$L$4600,2,0),"")</f>
        <v>4935.04</v>
      </c>
    </row>
    <row r="1445" spans="1:7" ht="17.25" thickBot="1" x14ac:dyDescent="0.35">
      <c r="A1445" s="37">
        <v>38671</v>
      </c>
      <c r="B1445">
        <v>161.49</v>
      </c>
      <c r="C1445">
        <v>1229.01</v>
      </c>
      <c r="D1445">
        <v>14091.77</v>
      </c>
      <c r="E1445">
        <v>3413.96</v>
      </c>
      <c r="F1445">
        <f>IFERROR(VLOOKUP(A1445,'N Index Datas(원본)'!$I$2:$J$4600,2,0),"")</f>
        <v>14627.41</v>
      </c>
      <c r="G1445">
        <f>IFERROR(VLOOKUP(A1445,'N Index Datas(원본)'!$K$2:$L$4600,2,0),"")</f>
        <v>4979.88</v>
      </c>
    </row>
    <row r="1446" spans="1:7" ht="17.25" thickBot="1" x14ac:dyDescent="0.35">
      <c r="A1446" s="37">
        <v>38672</v>
      </c>
      <c r="B1446">
        <v>163.24</v>
      </c>
      <c r="C1446">
        <v>1231.21</v>
      </c>
      <c r="D1446">
        <v>14170.87</v>
      </c>
      <c r="E1446">
        <v>3391.59</v>
      </c>
      <c r="F1446">
        <f>IFERROR(VLOOKUP(A1446,'N Index Datas(원본)'!$I$2:$J$4600,2,0),"")</f>
        <v>14650.54</v>
      </c>
      <c r="G1446">
        <f>IFERROR(VLOOKUP(A1446,'N Index Datas(원본)'!$K$2:$L$4600,2,0),"")</f>
        <v>4975.53</v>
      </c>
    </row>
    <row r="1447" spans="1:7" ht="17.25" thickBot="1" x14ac:dyDescent="0.35">
      <c r="A1447" s="37">
        <v>38673</v>
      </c>
      <c r="B1447">
        <v>163.38</v>
      </c>
      <c r="C1447">
        <v>1242.8</v>
      </c>
      <c r="D1447">
        <v>14411.79</v>
      </c>
      <c r="E1447">
        <v>3404.12</v>
      </c>
      <c r="F1447">
        <f>IFERROR(VLOOKUP(A1447,'N Index Datas(원본)'!$I$2:$J$4600,2,0),"")</f>
        <v>14787.98</v>
      </c>
      <c r="G1447">
        <f>IFERROR(VLOOKUP(A1447,'N Index Datas(원본)'!$K$2:$L$4600,2,0),"")</f>
        <v>5024.43</v>
      </c>
    </row>
    <row r="1448" spans="1:7" ht="17.25" thickBot="1" x14ac:dyDescent="0.35">
      <c r="A1448" s="37">
        <v>38674</v>
      </c>
      <c r="B1448">
        <v>163.74</v>
      </c>
      <c r="C1448">
        <v>1248.27</v>
      </c>
      <c r="D1448">
        <v>14623.12</v>
      </c>
      <c r="E1448">
        <v>3427.18</v>
      </c>
      <c r="F1448">
        <f>IFERROR(VLOOKUP(A1448,'N Index Datas(원본)'!$I$2:$J$4600,2,0),"")</f>
        <v>14883.32</v>
      </c>
      <c r="G1448">
        <f>IFERROR(VLOOKUP(A1448,'N Index Datas(원본)'!$K$2:$L$4600,2,0),"")</f>
        <v>5046.5200000000004</v>
      </c>
    </row>
    <row r="1449" spans="1:7" ht="17.25" thickBot="1" x14ac:dyDescent="0.35">
      <c r="A1449" s="37">
        <v>38677</v>
      </c>
      <c r="B1449">
        <v>163.1</v>
      </c>
      <c r="C1449">
        <v>1254.8499999999999</v>
      </c>
      <c r="D1449">
        <v>14680.43</v>
      </c>
      <c r="E1449">
        <v>3450.01</v>
      </c>
      <c r="F1449">
        <f>IFERROR(VLOOKUP(A1449,'N Index Datas(원본)'!$I$2:$J$4600,2,0),"")</f>
        <v>14885.57</v>
      </c>
      <c r="G1449">
        <f>IFERROR(VLOOKUP(A1449,'N Index Datas(원본)'!$K$2:$L$4600,2,0),"")</f>
        <v>5051.3</v>
      </c>
    </row>
    <row r="1450" spans="1:7" ht="17.25" thickBot="1" x14ac:dyDescent="0.35">
      <c r="A1450" s="37">
        <v>38678</v>
      </c>
      <c r="B1450">
        <v>159.68</v>
      </c>
      <c r="C1450">
        <v>1261.23</v>
      </c>
      <c r="D1450">
        <v>14708.32</v>
      </c>
      <c r="E1450">
        <v>3450.51</v>
      </c>
      <c r="F1450">
        <f>IFERROR(VLOOKUP(A1450,'N Index Datas(원본)'!$I$2:$J$4600,2,0),"")</f>
        <v>14885.65</v>
      </c>
      <c r="G1450">
        <f>IFERROR(VLOOKUP(A1450,'N Index Datas(원본)'!$K$2:$L$4600,2,0),"")</f>
        <v>5039.79</v>
      </c>
    </row>
    <row r="1451" spans="1:7" ht="17.25" thickBot="1" x14ac:dyDescent="0.35">
      <c r="A1451" s="37">
        <v>38679</v>
      </c>
      <c r="B1451">
        <v>164.47</v>
      </c>
      <c r="C1451">
        <v>1265.6099999999999</v>
      </c>
      <c r="D1451">
        <v>14708.32</v>
      </c>
      <c r="E1451">
        <v>3471.43</v>
      </c>
      <c r="F1451">
        <f>IFERROR(VLOOKUP(A1451,'N Index Datas(원본)'!$I$2:$J$4600,2,0),"")</f>
        <v>15062.35</v>
      </c>
      <c r="G1451">
        <f>IFERROR(VLOOKUP(A1451,'N Index Datas(원본)'!$K$2:$L$4600,2,0),"")</f>
        <v>5104.32</v>
      </c>
    </row>
    <row r="1452" spans="1:7" ht="17.25" thickBot="1" x14ac:dyDescent="0.35">
      <c r="A1452" s="37">
        <v>38680</v>
      </c>
      <c r="B1452">
        <v>165.56</v>
      </c>
      <c r="C1452">
        <v>1265.6099999999999</v>
      </c>
      <c r="D1452">
        <v>14742.58</v>
      </c>
      <c r="E1452">
        <v>3459.15</v>
      </c>
      <c r="F1452">
        <f>IFERROR(VLOOKUP(A1452,'N Index Datas(원본)'!$I$2:$J$4600,2,0),"")</f>
        <v>15084.39</v>
      </c>
      <c r="G1452">
        <f>IFERROR(VLOOKUP(A1452,'N Index Datas(원본)'!$K$2:$L$4600,2,0),"")</f>
        <v>5112.25</v>
      </c>
    </row>
    <row r="1453" spans="1:7" ht="17.25" thickBot="1" x14ac:dyDescent="0.35">
      <c r="A1453" s="37">
        <v>38681</v>
      </c>
      <c r="B1453">
        <v>165.51</v>
      </c>
      <c r="C1453">
        <v>1268.25</v>
      </c>
      <c r="D1453">
        <v>14784.29</v>
      </c>
      <c r="E1453">
        <v>3466.08</v>
      </c>
      <c r="F1453">
        <f>IFERROR(VLOOKUP(A1453,'N Index Datas(원본)'!$I$2:$J$4600,2,0),"")</f>
        <v>15081.47</v>
      </c>
      <c r="G1453">
        <f>IFERROR(VLOOKUP(A1453,'N Index Datas(원본)'!$K$2:$L$4600,2,0),"")</f>
        <v>5072.3</v>
      </c>
    </row>
    <row r="1454" spans="1:7" ht="17.25" thickBot="1" x14ac:dyDescent="0.35">
      <c r="A1454" s="37">
        <v>38684</v>
      </c>
      <c r="B1454">
        <v>165.52</v>
      </c>
      <c r="C1454">
        <v>1257.46</v>
      </c>
      <c r="D1454">
        <v>14986.94</v>
      </c>
      <c r="E1454">
        <v>3453.11</v>
      </c>
      <c r="F1454">
        <f>IFERROR(VLOOKUP(A1454,'N Index Datas(원본)'!$I$2:$J$4600,2,0),"")</f>
        <v>15100</v>
      </c>
      <c r="G1454">
        <f>IFERROR(VLOOKUP(A1454,'N Index Datas(원본)'!$K$2:$L$4600,2,0),"")</f>
        <v>5110.03</v>
      </c>
    </row>
    <row r="1455" spans="1:7" ht="17.25" thickBot="1" x14ac:dyDescent="0.35">
      <c r="A1455" s="37">
        <v>38685</v>
      </c>
      <c r="B1455">
        <v>163.69999999999999</v>
      </c>
      <c r="C1455">
        <v>1257.48</v>
      </c>
      <c r="D1455">
        <v>14927.7</v>
      </c>
      <c r="E1455">
        <v>3463.67</v>
      </c>
      <c r="F1455">
        <f>IFERROR(VLOOKUP(A1455,'N Index Datas(원본)'!$I$2:$J$4600,2,0),"")</f>
        <v>15028.76</v>
      </c>
      <c r="G1455">
        <f>IFERROR(VLOOKUP(A1455,'N Index Datas(원본)'!$K$2:$L$4600,2,0),"")</f>
        <v>5035.38</v>
      </c>
    </row>
    <row r="1456" spans="1:7" ht="17.25" thickBot="1" x14ac:dyDescent="0.35">
      <c r="A1456" s="37">
        <v>38686</v>
      </c>
      <c r="B1456">
        <v>165.95</v>
      </c>
      <c r="C1456">
        <v>1249.48</v>
      </c>
      <c r="D1456">
        <v>14872.15</v>
      </c>
      <c r="E1456">
        <v>3447.07</v>
      </c>
      <c r="F1456">
        <f>IFERROR(VLOOKUP(A1456,'N Index Datas(원본)'!$I$2:$J$4600,2,0),"")</f>
        <v>14937.14</v>
      </c>
      <c r="G1456">
        <f>IFERROR(VLOOKUP(A1456,'N Index Datas(원본)'!$K$2:$L$4600,2,0),"")</f>
        <v>5032.21</v>
      </c>
    </row>
    <row r="1457" spans="1:7" ht="17.25" thickBot="1" x14ac:dyDescent="0.35">
      <c r="A1457" s="37">
        <v>38687</v>
      </c>
      <c r="B1457">
        <v>166.97</v>
      </c>
      <c r="C1457">
        <v>1264.67</v>
      </c>
      <c r="D1457">
        <v>15130.5</v>
      </c>
      <c r="E1457">
        <v>3501.54</v>
      </c>
      <c r="F1457">
        <f>IFERROR(VLOOKUP(A1457,'N Index Datas(원본)'!$I$2:$J$4600,2,0),"")</f>
        <v>15068.03</v>
      </c>
      <c r="G1457">
        <f>IFERROR(VLOOKUP(A1457,'N Index Datas(원본)'!$K$2:$L$4600,2,0),"")</f>
        <v>5080.37</v>
      </c>
    </row>
    <row r="1458" spans="1:7" ht="17.25" thickBot="1" x14ac:dyDescent="0.35">
      <c r="A1458" s="37">
        <v>38688</v>
      </c>
      <c r="B1458">
        <v>167.56</v>
      </c>
      <c r="C1458">
        <v>1265.08</v>
      </c>
      <c r="D1458">
        <v>15421.6</v>
      </c>
      <c r="E1458">
        <v>3519.66</v>
      </c>
      <c r="F1458">
        <f>IFERROR(VLOOKUP(A1458,'N Index Datas(원본)'!$I$2:$J$4600,2,0),"")</f>
        <v>15200.38</v>
      </c>
      <c r="G1458">
        <f>IFERROR(VLOOKUP(A1458,'N Index Datas(원본)'!$K$2:$L$4600,2,0),"")</f>
        <v>5105.6000000000004</v>
      </c>
    </row>
    <row r="1459" spans="1:7" ht="17.25" thickBot="1" x14ac:dyDescent="0.35">
      <c r="A1459" s="37">
        <v>38691</v>
      </c>
      <c r="B1459">
        <v>168.23</v>
      </c>
      <c r="C1459">
        <v>1262.0899999999999</v>
      </c>
      <c r="D1459">
        <v>15551.31</v>
      </c>
      <c r="E1459">
        <v>3499.4</v>
      </c>
      <c r="F1459">
        <f>IFERROR(VLOOKUP(A1459,'N Index Datas(원본)'!$I$2:$J$4600,2,0),"")</f>
        <v>15158.82</v>
      </c>
      <c r="G1459">
        <f>IFERROR(VLOOKUP(A1459,'N Index Datas(원본)'!$K$2:$L$4600,2,0),"")</f>
        <v>5110.6400000000003</v>
      </c>
    </row>
    <row r="1460" spans="1:7" ht="17.25" thickBot="1" x14ac:dyDescent="0.35">
      <c r="A1460" s="37">
        <v>38692</v>
      </c>
      <c r="B1460">
        <v>169.24</v>
      </c>
      <c r="C1460">
        <v>1263.7</v>
      </c>
      <c r="D1460">
        <v>15423.38</v>
      </c>
      <c r="E1460">
        <v>3516.84</v>
      </c>
      <c r="F1460">
        <f>IFERROR(VLOOKUP(A1460,'N Index Datas(원본)'!$I$2:$J$4600,2,0),"")</f>
        <v>14990.61</v>
      </c>
      <c r="G1460">
        <f>IFERROR(VLOOKUP(A1460,'N Index Datas(원본)'!$K$2:$L$4600,2,0),"")</f>
        <v>5064.93</v>
      </c>
    </row>
    <row r="1461" spans="1:7" ht="17.25" thickBot="1" x14ac:dyDescent="0.35">
      <c r="A1461" s="37">
        <v>38693</v>
      </c>
      <c r="B1461">
        <v>170.21</v>
      </c>
      <c r="C1461">
        <v>1257.3699999999999</v>
      </c>
      <c r="D1461">
        <v>15484.66</v>
      </c>
      <c r="E1461">
        <v>3505.34</v>
      </c>
      <c r="F1461">
        <f>IFERROR(VLOOKUP(A1461,'N Index Datas(원본)'!$I$2:$J$4600,2,0),"")</f>
        <v>15134.95</v>
      </c>
      <c r="G1461">
        <f>IFERROR(VLOOKUP(A1461,'N Index Datas(원본)'!$K$2:$L$4600,2,0),"")</f>
        <v>5163.1099999999997</v>
      </c>
    </row>
    <row r="1462" spans="1:7" ht="17.25" thickBot="1" x14ac:dyDescent="0.35">
      <c r="A1462" s="37">
        <v>38694</v>
      </c>
      <c r="B1462">
        <v>170.13</v>
      </c>
      <c r="C1462">
        <v>1255.8399999999999</v>
      </c>
      <c r="D1462">
        <v>15183.36</v>
      </c>
      <c r="E1462">
        <v>3510.38</v>
      </c>
      <c r="F1462">
        <f>IFERROR(VLOOKUP(A1462,'N Index Datas(원본)'!$I$2:$J$4600,2,0),"")</f>
        <v>14879.16</v>
      </c>
      <c r="G1462">
        <f>IFERROR(VLOOKUP(A1462,'N Index Datas(원본)'!$K$2:$L$4600,2,0),"")</f>
        <v>5175.09</v>
      </c>
    </row>
    <row r="1463" spans="1:7" ht="17.25" thickBot="1" x14ac:dyDescent="0.35">
      <c r="A1463" s="37">
        <v>38695</v>
      </c>
      <c r="B1463">
        <v>169.16</v>
      </c>
      <c r="C1463">
        <v>1259.3699999999999</v>
      </c>
      <c r="D1463">
        <v>15404.05</v>
      </c>
      <c r="E1463">
        <v>3500.8</v>
      </c>
      <c r="F1463">
        <f>IFERROR(VLOOKUP(A1463,'N Index Datas(원본)'!$I$2:$J$4600,2,0),"")</f>
        <v>14910.51</v>
      </c>
      <c r="G1463">
        <f>IFERROR(VLOOKUP(A1463,'N Index Datas(원본)'!$K$2:$L$4600,2,0),"")</f>
        <v>5174.8100000000004</v>
      </c>
    </row>
    <row r="1464" spans="1:7" ht="17.25" thickBot="1" x14ac:dyDescent="0.35">
      <c r="A1464" s="37">
        <v>38698</v>
      </c>
      <c r="B1464">
        <v>171.35</v>
      </c>
      <c r="C1464">
        <v>1260.43</v>
      </c>
      <c r="D1464">
        <v>15738.7</v>
      </c>
      <c r="E1464">
        <v>3514.07</v>
      </c>
      <c r="F1464">
        <f>IFERROR(VLOOKUP(A1464,'N Index Datas(원본)'!$I$2:$J$4600,2,0),"")</f>
        <v>14984.4</v>
      </c>
      <c r="G1464">
        <f>IFERROR(VLOOKUP(A1464,'N Index Datas(원본)'!$K$2:$L$4600,2,0),"")</f>
        <v>5203.13</v>
      </c>
    </row>
    <row r="1465" spans="1:7" ht="17.25" thickBot="1" x14ac:dyDescent="0.35">
      <c r="A1465" s="37">
        <v>38699</v>
      </c>
      <c r="B1465">
        <v>171.65</v>
      </c>
      <c r="C1465">
        <v>1267.42</v>
      </c>
      <c r="D1465">
        <v>15778.86</v>
      </c>
      <c r="E1465">
        <v>3528.34</v>
      </c>
      <c r="F1465">
        <f>IFERROR(VLOOKUP(A1465,'N Index Datas(원본)'!$I$2:$J$4600,2,0),"")</f>
        <v>14942.62</v>
      </c>
      <c r="G1465">
        <f>IFERROR(VLOOKUP(A1465,'N Index Datas(원본)'!$K$2:$L$4600,2,0),"")</f>
        <v>5203.7</v>
      </c>
    </row>
    <row r="1466" spans="1:7" ht="17.25" thickBot="1" x14ac:dyDescent="0.35">
      <c r="A1466" s="37">
        <v>38700</v>
      </c>
      <c r="B1466">
        <v>171.15</v>
      </c>
      <c r="C1466">
        <v>1272.74</v>
      </c>
      <c r="D1466">
        <v>15464.58</v>
      </c>
      <c r="E1466">
        <v>3519.12</v>
      </c>
      <c r="F1466">
        <f>IFERROR(VLOOKUP(A1466,'N Index Datas(원본)'!$I$2:$J$4600,2,0),"")</f>
        <v>14976.26</v>
      </c>
      <c r="G1466">
        <f>IFERROR(VLOOKUP(A1466,'N Index Datas(원본)'!$K$2:$L$4600,2,0),"")</f>
        <v>5204.5200000000004</v>
      </c>
    </row>
    <row r="1467" spans="1:7" ht="17.25" thickBot="1" x14ac:dyDescent="0.35">
      <c r="A1467" s="37">
        <v>38701</v>
      </c>
      <c r="B1467">
        <v>171.56</v>
      </c>
      <c r="C1467">
        <v>1270.94</v>
      </c>
      <c r="D1467">
        <v>15254.44</v>
      </c>
      <c r="E1467">
        <v>3522.3</v>
      </c>
      <c r="F1467">
        <f>IFERROR(VLOOKUP(A1467,'N Index Datas(원본)'!$I$2:$J$4600,2,0),"")</f>
        <v>15059.02</v>
      </c>
      <c r="G1467">
        <f>IFERROR(VLOOKUP(A1467,'N Index Datas(원본)'!$K$2:$L$4600,2,0),"")</f>
        <v>5233.72</v>
      </c>
    </row>
    <row r="1468" spans="1:7" ht="17.25" thickBot="1" x14ac:dyDescent="0.35">
      <c r="A1468" s="37">
        <v>38702</v>
      </c>
      <c r="B1468">
        <v>169.45</v>
      </c>
      <c r="C1468">
        <v>1267.32</v>
      </c>
      <c r="D1468">
        <v>15173.07</v>
      </c>
      <c r="E1468">
        <v>3556.76</v>
      </c>
      <c r="F1468">
        <f>IFERROR(VLOOKUP(A1468,'N Index Datas(원본)'!$I$2:$J$4600,2,0),"")</f>
        <v>15029.81</v>
      </c>
      <c r="G1468">
        <f>IFERROR(VLOOKUP(A1468,'N Index Datas(원본)'!$K$2:$L$4600,2,0),"")</f>
        <v>5219.3500000000004</v>
      </c>
    </row>
    <row r="1469" spans="1:7" ht="17.25" thickBot="1" x14ac:dyDescent="0.35">
      <c r="A1469" s="37">
        <v>38705</v>
      </c>
      <c r="B1469">
        <v>171.91</v>
      </c>
      <c r="C1469">
        <v>1259.92</v>
      </c>
      <c r="D1469">
        <v>15391.48</v>
      </c>
      <c r="E1469">
        <v>3551.1</v>
      </c>
      <c r="F1469">
        <f>IFERROR(VLOOKUP(A1469,'N Index Datas(원본)'!$I$2:$J$4600,2,0),"")</f>
        <v>15182.89</v>
      </c>
      <c r="G1469">
        <f>IFERROR(VLOOKUP(A1469,'N Index Datas(원본)'!$K$2:$L$4600,2,0),"")</f>
        <v>5276.99</v>
      </c>
    </row>
    <row r="1470" spans="1:7" ht="17.25" thickBot="1" x14ac:dyDescent="0.35">
      <c r="A1470" s="37">
        <v>38706</v>
      </c>
      <c r="B1470">
        <v>172.05</v>
      </c>
      <c r="C1470">
        <v>1259.6199999999999</v>
      </c>
      <c r="D1470">
        <v>15641.26</v>
      </c>
      <c r="E1470">
        <v>3561.11</v>
      </c>
      <c r="F1470">
        <f>IFERROR(VLOOKUP(A1470,'N Index Datas(원본)'!$I$2:$J$4600,2,0),"")</f>
        <v>15169.17</v>
      </c>
      <c r="G1470">
        <f>IFERROR(VLOOKUP(A1470,'N Index Datas(원본)'!$K$2:$L$4600,2,0),"")</f>
        <v>5279.09</v>
      </c>
    </row>
    <row r="1471" spans="1:7" ht="17.25" thickBot="1" x14ac:dyDescent="0.35">
      <c r="A1471" s="37">
        <v>38707</v>
      </c>
      <c r="B1471">
        <v>173.95</v>
      </c>
      <c r="C1471">
        <v>1262.8</v>
      </c>
      <c r="D1471">
        <v>15957.57</v>
      </c>
      <c r="E1471">
        <v>3591.94</v>
      </c>
      <c r="F1471">
        <f>IFERROR(VLOOKUP(A1471,'N Index Datas(원본)'!$I$2:$J$4600,2,0),"")</f>
        <v>15221.42</v>
      </c>
      <c r="G1471">
        <f>IFERROR(VLOOKUP(A1471,'N Index Datas(원본)'!$K$2:$L$4600,2,0),"")</f>
        <v>5286.09</v>
      </c>
    </row>
    <row r="1472" spans="1:7" ht="17.25" thickBot="1" x14ac:dyDescent="0.35">
      <c r="A1472" s="37">
        <v>38708</v>
      </c>
      <c r="B1472">
        <v>173.89</v>
      </c>
      <c r="C1472">
        <v>1268.1199999999999</v>
      </c>
      <c r="D1472">
        <v>15941.37</v>
      </c>
      <c r="E1472">
        <v>3591.02</v>
      </c>
      <c r="F1472">
        <f>IFERROR(VLOOKUP(A1472,'N Index Datas(원본)'!$I$2:$J$4600,2,0),"")</f>
        <v>15182.53</v>
      </c>
      <c r="G1472">
        <f>IFERROR(VLOOKUP(A1472,'N Index Datas(원본)'!$K$2:$L$4600,2,0),"")</f>
        <v>5278.72</v>
      </c>
    </row>
    <row r="1473" spans="1:7" ht="17.25" thickBot="1" x14ac:dyDescent="0.35">
      <c r="A1473" s="37">
        <v>38709</v>
      </c>
      <c r="B1473">
        <v>175.11</v>
      </c>
      <c r="C1473">
        <v>1268.6600000000001</v>
      </c>
      <c r="D1473">
        <v>15941.37</v>
      </c>
      <c r="E1473">
        <v>3599.47</v>
      </c>
      <c r="F1473">
        <f>IFERROR(VLOOKUP(A1473,'N Index Datas(원본)'!$I$2:$J$4600,2,0),"")</f>
        <v>15183.58</v>
      </c>
      <c r="G1473">
        <f>IFERROR(VLOOKUP(A1473,'N Index Datas(원본)'!$K$2:$L$4600,2,0),"")</f>
        <v>5308.42</v>
      </c>
    </row>
    <row r="1474" spans="1:7" ht="17.25" thickBot="1" x14ac:dyDescent="0.35">
      <c r="A1474" s="37">
        <v>38712</v>
      </c>
      <c r="B1474">
        <v>176.27</v>
      </c>
      <c r="C1474">
        <v>1268.6600000000001</v>
      </c>
      <c r="D1474">
        <v>16107.67</v>
      </c>
      <c r="E1474">
        <v>3599.47</v>
      </c>
      <c r="F1474">
        <v>15183.58</v>
      </c>
      <c r="G1474">
        <v>5308.42</v>
      </c>
    </row>
    <row r="1475" spans="1:7" ht="17.25" thickBot="1" x14ac:dyDescent="0.35">
      <c r="A1475" s="37">
        <v>38713</v>
      </c>
      <c r="B1475">
        <v>177.2</v>
      </c>
      <c r="C1475">
        <v>1256.54</v>
      </c>
      <c r="D1475">
        <v>15969.4</v>
      </c>
      <c r="E1475">
        <v>3612.21</v>
      </c>
      <c r="F1475">
        <v>15183.58</v>
      </c>
      <c r="G1475">
        <v>5308.42</v>
      </c>
    </row>
    <row r="1476" spans="1:7" ht="17.25" thickBot="1" x14ac:dyDescent="0.35">
      <c r="A1476" s="37">
        <v>38714</v>
      </c>
      <c r="B1476">
        <v>176.16</v>
      </c>
      <c r="C1476">
        <v>1258.17</v>
      </c>
      <c r="D1476">
        <v>16194.61</v>
      </c>
      <c r="E1476">
        <v>3605.12</v>
      </c>
      <c r="F1476">
        <f>IFERROR(VLOOKUP(A1476,'N Index Datas(원본)'!$I$2:$J$4600,2,0),"")</f>
        <v>15101.54</v>
      </c>
      <c r="G1476">
        <f>IFERROR(VLOOKUP(A1476,'N Index Datas(원본)'!$K$2:$L$4600,2,0),"")</f>
        <v>5302.67</v>
      </c>
    </row>
    <row r="1477" spans="1:7" ht="17.25" thickBot="1" x14ac:dyDescent="0.35">
      <c r="A1477" s="37">
        <v>38715</v>
      </c>
      <c r="B1477">
        <v>177.43</v>
      </c>
      <c r="C1477">
        <v>1254.42</v>
      </c>
      <c r="D1477">
        <v>16344.2</v>
      </c>
      <c r="E1477">
        <v>3616.33</v>
      </c>
      <c r="F1477">
        <f>IFERROR(VLOOKUP(A1477,'N Index Datas(원본)'!$I$2:$J$4600,2,0),"")</f>
        <v>15045.59</v>
      </c>
      <c r="G1477">
        <f>IFERROR(VLOOKUP(A1477,'N Index Datas(원본)'!$K$2:$L$4600,2,0),"")</f>
        <v>5338.34</v>
      </c>
    </row>
    <row r="1478" spans="1:7" ht="17.25" thickBot="1" x14ac:dyDescent="0.35">
      <c r="A1478" s="37">
        <v>38719</v>
      </c>
      <c r="B1478">
        <v>178.29</v>
      </c>
      <c r="C1478">
        <v>1254.42</v>
      </c>
      <c r="D1478">
        <v>16344.2</v>
      </c>
      <c r="E1478">
        <v>3604.33</v>
      </c>
      <c r="F1478">
        <v>15045.59</v>
      </c>
      <c r="G1478">
        <v>5338.34</v>
      </c>
    </row>
    <row r="1479" spans="1:7" ht="17.25" thickBot="1" x14ac:dyDescent="0.35">
      <c r="A1479" s="37">
        <v>38720</v>
      </c>
      <c r="B1479">
        <v>178.81</v>
      </c>
      <c r="C1479">
        <v>1268.8</v>
      </c>
      <c r="D1479">
        <v>16344.2</v>
      </c>
      <c r="E1479">
        <v>3614.34</v>
      </c>
      <c r="F1479">
        <f>IFERROR(VLOOKUP(A1479,'N Index Datas(원본)'!$I$2:$J$4600,2,0),"")</f>
        <v>14944.77</v>
      </c>
      <c r="G1479">
        <f>IFERROR(VLOOKUP(A1479,'N Index Datas(원본)'!$K$2:$L$4600,2,0),"")</f>
        <v>5412.99</v>
      </c>
    </row>
    <row r="1480" spans="1:7" ht="17.25" thickBot="1" x14ac:dyDescent="0.35">
      <c r="A1480" s="37">
        <v>38721</v>
      </c>
      <c r="B1480">
        <v>179.91</v>
      </c>
      <c r="C1480">
        <v>1273.46</v>
      </c>
      <c r="D1480">
        <v>16361.54</v>
      </c>
      <c r="E1480">
        <v>3652.46</v>
      </c>
      <c r="F1480">
        <f>IFERROR(VLOOKUP(A1480,'N Index Datas(원본)'!$I$2:$J$4600,2,0),"")</f>
        <v>15200.06</v>
      </c>
      <c r="G1480">
        <f>IFERROR(VLOOKUP(A1480,'N Index Datas(원본)'!$K$2:$L$4600,2,0),"")</f>
        <v>5569.99</v>
      </c>
    </row>
    <row r="1481" spans="1:7" ht="17.25" thickBot="1" x14ac:dyDescent="0.35">
      <c r="A1481" s="37">
        <v>38722</v>
      </c>
      <c r="B1481">
        <v>178.82</v>
      </c>
      <c r="C1481">
        <v>1273.48</v>
      </c>
      <c r="D1481">
        <v>16425.37</v>
      </c>
      <c r="E1481">
        <v>3650.24</v>
      </c>
      <c r="F1481">
        <f>IFERROR(VLOOKUP(A1481,'N Index Datas(원본)'!$I$2:$J$4600,2,0),"")</f>
        <v>15271.13</v>
      </c>
      <c r="G1481">
        <f>IFERROR(VLOOKUP(A1481,'N Index Datas(원본)'!$K$2:$L$4600,2,0),"")</f>
        <v>5603.94</v>
      </c>
    </row>
    <row r="1482" spans="1:7" ht="17.25" thickBot="1" x14ac:dyDescent="0.35">
      <c r="A1482" s="37">
        <v>38723</v>
      </c>
      <c r="B1482">
        <v>180.87</v>
      </c>
      <c r="C1482">
        <v>1285.45</v>
      </c>
      <c r="D1482">
        <v>16428.21</v>
      </c>
      <c r="E1482">
        <v>3666.99</v>
      </c>
      <c r="F1482">
        <f>IFERROR(VLOOKUP(A1482,'N Index Datas(원본)'!$I$2:$J$4600,2,0),"")</f>
        <v>15344.44</v>
      </c>
      <c r="G1482">
        <f>IFERROR(VLOOKUP(A1482,'N Index Datas(원본)'!$K$2:$L$4600,2,0),"")</f>
        <v>5677.93</v>
      </c>
    </row>
    <row r="1483" spans="1:7" ht="17.25" thickBot="1" x14ac:dyDescent="0.35">
      <c r="A1483" s="37">
        <v>38726</v>
      </c>
      <c r="B1483">
        <v>180.3</v>
      </c>
      <c r="C1483">
        <v>1290.1500000000001</v>
      </c>
      <c r="D1483">
        <v>16428.21</v>
      </c>
      <c r="E1483">
        <v>3671.78</v>
      </c>
      <c r="F1483">
        <f>IFERROR(VLOOKUP(A1483,'N Index Datas(원본)'!$I$2:$J$4600,2,0),"")</f>
        <v>15547.43</v>
      </c>
      <c r="G1483">
        <f>IFERROR(VLOOKUP(A1483,'N Index Datas(원본)'!$K$2:$L$4600,2,0),"")</f>
        <v>5804.81</v>
      </c>
    </row>
    <row r="1484" spans="1:7" ht="17.25" thickBot="1" x14ac:dyDescent="0.35">
      <c r="A1484" s="37">
        <v>38727</v>
      </c>
      <c r="B1484">
        <v>178.98</v>
      </c>
      <c r="C1484">
        <v>1289.69</v>
      </c>
      <c r="D1484">
        <v>16124.35</v>
      </c>
      <c r="E1484">
        <v>3644.94</v>
      </c>
      <c r="F1484">
        <f>IFERROR(VLOOKUP(A1484,'N Index Datas(원본)'!$I$2:$J$4600,2,0),"")</f>
        <v>15569.91</v>
      </c>
      <c r="G1484">
        <f>IFERROR(VLOOKUP(A1484,'N Index Datas(원본)'!$K$2:$L$4600,2,0),"")</f>
        <v>5761.62</v>
      </c>
    </row>
    <row r="1485" spans="1:7" ht="17.25" thickBot="1" x14ac:dyDescent="0.35">
      <c r="A1485" s="37">
        <v>38728</v>
      </c>
      <c r="B1485">
        <v>178.67</v>
      </c>
      <c r="C1485">
        <v>1294.18</v>
      </c>
      <c r="D1485">
        <v>16363.59</v>
      </c>
      <c r="E1485">
        <v>3668.61</v>
      </c>
      <c r="F1485">
        <f>IFERROR(VLOOKUP(A1485,'N Index Datas(원본)'!$I$2:$J$4600,2,0),"")</f>
        <v>15650.88</v>
      </c>
      <c r="G1485">
        <f>IFERROR(VLOOKUP(A1485,'N Index Datas(원본)'!$K$2:$L$4600,2,0),"")</f>
        <v>5735.73</v>
      </c>
    </row>
    <row r="1486" spans="1:7" ht="17.25" thickBot="1" x14ac:dyDescent="0.35">
      <c r="A1486" s="37">
        <v>38729</v>
      </c>
      <c r="B1486">
        <v>179.65</v>
      </c>
      <c r="C1486">
        <v>1286.06</v>
      </c>
      <c r="D1486">
        <v>16445.189999999999</v>
      </c>
      <c r="E1486">
        <v>3670.2</v>
      </c>
      <c r="F1486">
        <f>IFERROR(VLOOKUP(A1486,'N Index Datas(원본)'!$I$2:$J$4600,2,0),"")</f>
        <v>15719.37</v>
      </c>
      <c r="G1486">
        <f>IFERROR(VLOOKUP(A1486,'N Index Datas(원본)'!$K$2:$L$4600,2,0),"")</f>
        <v>5781.74</v>
      </c>
    </row>
    <row r="1487" spans="1:7" ht="17.25" thickBot="1" x14ac:dyDescent="0.35">
      <c r="A1487" s="37">
        <v>38730</v>
      </c>
      <c r="B1487">
        <v>181.71</v>
      </c>
      <c r="C1487">
        <v>1287.6099999999999</v>
      </c>
      <c r="D1487">
        <v>16454.95</v>
      </c>
      <c r="E1487">
        <v>3629.25</v>
      </c>
      <c r="F1487">
        <f>IFERROR(VLOOKUP(A1487,'N Index Datas(원본)'!$I$2:$J$4600,2,0),"")</f>
        <v>15787.97</v>
      </c>
      <c r="G1487">
        <f>IFERROR(VLOOKUP(A1487,'N Index Datas(원본)'!$K$2:$L$4600,2,0),"")</f>
        <v>5884.21</v>
      </c>
    </row>
    <row r="1488" spans="1:7" ht="17.25" thickBot="1" x14ac:dyDescent="0.35">
      <c r="A1488" s="37">
        <v>38733</v>
      </c>
      <c r="B1488">
        <v>182.39</v>
      </c>
      <c r="C1488">
        <v>1287.6099999999999</v>
      </c>
      <c r="D1488">
        <v>16268.03</v>
      </c>
      <c r="E1488">
        <v>3644.41</v>
      </c>
      <c r="F1488">
        <f>IFERROR(VLOOKUP(A1488,'N Index Datas(원본)'!$I$2:$J$4600,2,0),"")</f>
        <v>15777.72</v>
      </c>
      <c r="G1488">
        <f>IFERROR(VLOOKUP(A1488,'N Index Datas(원본)'!$K$2:$L$4600,2,0),"")</f>
        <v>5961.48</v>
      </c>
    </row>
    <row r="1489" spans="1:7" ht="17.25" thickBot="1" x14ac:dyDescent="0.35">
      <c r="A1489" s="37">
        <v>38734</v>
      </c>
      <c r="B1489">
        <v>178.27</v>
      </c>
      <c r="C1489">
        <v>1282.93</v>
      </c>
      <c r="D1489">
        <v>15805.95</v>
      </c>
      <c r="E1489">
        <v>3610.07</v>
      </c>
      <c r="F1489">
        <f>IFERROR(VLOOKUP(A1489,'N Index Datas(원본)'!$I$2:$J$4600,2,0),"")</f>
        <v>15576.2</v>
      </c>
      <c r="G1489">
        <f>IFERROR(VLOOKUP(A1489,'N Index Datas(원본)'!$K$2:$L$4600,2,0),"")</f>
        <v>5872.06</v>
      </c>
    </row>
    <row r="1490" spans="1:7" ht="17.25" thickBot="1" x14ac:dyDescent="0.35">
      <c r="A1490" s="37">
        <v>38735</v>
      </c>
      <c r="B1490">
        <v>173.81</v>
      </c>
      <c r="C1490">
        <v>1277.93</v>
      </c>
      <c r="D1490">
        <v>15341.18</v>
      </c>
      <c r="E1490">
        <v>3570.17</v>
      </c>
      <c r="F1490">
        <f>IFERROR(VLOOKUP(A1490,'N Index Datas(원본)'!$I$2:$J$4600,2,0),"")</f>
        <v>15481.21</v>
      </c>
      <c r="G1490">
        <f>IFERROR(VLOOKUP(A1490,'N Index Datas(원본)'!$K$2:$L$4600,2,0),"")</f>
        <v>5942.21</v>
      </c>
    </row>
    <row r="1491" spans="1:7" ht="17.25" thickBot="1" x14ac:dyDescent="0.35">
      <c r="A1491" s="37">
        <v>38736</v>
      </c>
      <c r="B1491">
        <v>174.93</v>
      </c>
      <c r="C1491">
        <v>1285.04</v>
      </c>
      <c r="D1491">
        <v>15696.28</v>
      </c>
      <c r="E1491">
        <v>3593.22</v>
      </c>
      <c r="F1491">
        <f>IFERROR(VLOOKUP(A1491,'N Index Datas(원본)'!$I$2:$J$4600,2,0),"")</f>
        <v>15670.42</v>
      </c>
      <c r="G1491">
        <f>IFERROR(VLOOKUP(A1491,'N Index Datas(원본)'!$K$2:$L$4600,2,0),"")</f>
        <v>6103.43</v>
      </c>
    </row>
    <row r="1492" spans="1:7" ht="17.25" thickBot="1" x14ac:dyDescent="0.35">
      <c r="A1492" s="37">
        <v>38737</v>
      </c>
      <c r="B1492">
        <v>170.6</v>
      </c>
      <c r="C1492">
        <v>1261.48</v>
      </c>
      <c r="D1492">
        <v>15696.69</v>
      </c>
      <c r="E1492">
        <v>3550.8</v>
      </c>
      <c r="F1492">
        <f>IFERROR(VLOOKUP(A1492,'N Index Datas(원본)'!$I$2:$J$4600,2,0),"")</f>
        <v>15662.08</v>
      </c>
      <c r="G1492">
        <f>IFERROR(VLOOKUP(A1492,'N Index Datas(원본)'!$K$2:$L$4600,2,0),"")</f>
        <v>6097.34</v>
      </c>
    </row>
    <row r="1493" spans="1:7" ht="17.25" thickBot="1" x14ac:dyDescent="0.35">
      <c r="A1493" s="37">
        <v>38740</v>
      </c>
      <c r="B1493">
        <v>168.04</v>
      </c>
      <c r="C1493">
        <v>1263.83</v>
      </c>
      <c r="D1493">
        <v>15360.65</v>
      </c>
      <c r="E1493">
        <v>3544.31</v>
      </c>
      <c r="F1493">
        <f>IFERROR(VLOOKUP(A1493,'N Index Datas(원본)'!$I$2:$J$4600,2,0),"")</f>
        <v>15464.77</v>
      </c>
      <c r="G1493">
        <f>IFERROR(VLOOKUP(A1493,'N Index Datas(원본)'!$K$2:$L$4600,2,0),"")</f>
        <v>6071.21</v>
      </c>
    </row>
    <row r="1494" spans="1:7" ht="17.25" thickBot="1" x14ac:dyDescent="0.35">
      <c r="A1494" s="37">
        <v>38741</v>
      </c>
      <c r="B1494">
        <v>171.79</v>
      </c>
      <c r="C1494">
        <v>1266.8599999999999</v>
      </c>
      <c r="D1494">
        <v>15648.89</v>
      </c>
      <c r="E1494">
        <v>3532.68</v>
      </c>
      <c r="F1494">
        <f>IFERROR(VLOOKUP(A1494,'N Index Datas(원본)'!$I$2:$J$4600,2,0),"")</f>
        <v>15530.57</v>
      </c>
      <c r="G1494">
        <f>IFERROR(VLOOKUP(A1494,'N Index Datas(원본)'!$K$2:$L$4600,2,0),"")</f>
        <v>6131.54</v>
      </c>
    </row>
    <row r="1495" spans="1:7" ht="17.25" thickBot="1" x14ac:dyDescent="0.35">
      <c r="A1495" s="37">
        <v>38742</v>
      </c>
      <c r="B1495">
        <v>173.52</v>
      </c>
      <c r="C1495">
        <v>1264.68</v>
      </c>
      <c r="D1495">
        <v>15651</v>
      </c>
      <c r="E1495">
        <v>3578</v>
      </c>
      <c r="F1495">
        <f>IFERROR(VLOOKUP(A1495,'N Index Datas(원본)'!$I$2:$J$4600,2,0),"")</f>
        <v>15520.39</v>
      </c>
      <c r="G1495">
        <f>IFERROR(VLOOKUP(A1495,'N Index Datas(원본)'!$K$2:$L$4600,2,0),"")</f>
        <v>6128.15</v>
      </c>
    </row>
    <row r="1496" spans="1:7" ht="17.25" thickBot="1" x14ac:dyDescent="0.35">
      <c r="A1496" s="37">
        <v>38743</v>
      </c>
      <c r="B1496">
        <v>174.71</v>
      </c>
      <c r="C1496">
        <v>1273.83</v>
      </c>
      <c r="D1496">
        <v>15891.02</v>
      </c>
      <c r="E1496">
        <v>3641.42</v>
      </c>
      <c r="F1496">
        <f>IFERROR(VLOOKUP(A1496,'N Index Datas(원본)'!$I$2:$J$4600,2,0),"")</f>
        <v>15520.07</v>
      </c>
      <c r="G1496">
        <f>IFERROR(VLOOKUP(A1496,'N Index Datas(원본)'!$K$2:$L$4600,2,0),"")</f>
        <v>6110.82</v>
      </c>
    </row>
    <row r="1497" spans="1:7" ht="17.25" thickBot="1" x14ac:dyDescent="0.35">
      <c r="A1497" s="37">
        <v>38744</v>
      </c>
      <c r="B1497">
        <v>178.64</v>
      </c>
      <c r="C1497">
        <v>1283.72</v>
      </c>
      <c r="D1497">
        <v>16460.68</v>
      </c>
      <c r="E1497">
        <v>3685.48</v>
      </c>
      <c r="F1497">
        <f>IFERROR(VLOOKUP(A1497,'N Index Datas(원본)'!$I$2:$J$4600,2,0),"")</f>
        <v>15753.14</v>
      </c>
      <c r="G1497">
        <f>IFERROR(VLOOKUP(A1497,'N Index Datas(원본)'!$K$2:$L$4600,2,0),"")</f>
        <v>6277.05</v>
      </c>
    </row>
    <row r="1498" spans="1:7" ht="17.25" thickBot="1" x14ac:dyDescent="0.35">
      <c r="A1498" s="37">
        <v>38748</v>
      </c>
      <c r="B1498">
        <v>180.65</v>
      </c>
      <c r="C1498">
        <v>1280.0899999999999</v>
      </c>
      <c r="D1498">
        <v>16649.82</v>
      </c>
      <c r="E1498">
        <v>3691.41</v>
      </c>
      <c r="F1498">
        <v>15753.14</v>
      </c>
      <c r="G1498">
        <v>6277.05</v>
      </c>
    </row>
    <row r="1499" spans="1:7" ht="17.25" thickBot="1" x14ac:dyDescent="0.35">
      <c r="A1499" s="37">
        <v>38749</v>
      </c>
      <c r="B1499">
        <v>178.07</v>
      </c>
      <c r="C1499">
        <v>1282.46</v>
      </c>
      <c r="D1499">
        <v>16480.09</v>
      </c>
      <c r="E1499">
        <v>3728.34</v>
      </c>
      <c r="F1499">
        <f>IFERROR(VLOOKUP(A1499,'N Index Datas(원본)'!$I$2:$J$4600,2,0),"")</f>
        <v>15742.3</v>
      </c>
      <c r="G1499">
        <f>IFERROR(VLOOKUP(A1499,'N Index Datas(원본)'!$K$2:$L$4600,2,0),"")</f>
        <v>6431.9</v>
      </c>
    </row>
    <row r="1500" spans="1:7" ht="17.25" thickBot="1" x14ac:dyDescent="0.35">
      <c r="A1500" s="37">
        <v>38750</v>
      </c>
      <c r="B1500">
        <v>177.92</v>
      </c>
      <c r="C1500">
        <v>1270.8399999999999</v>
      </c>
      <c r="D1500">
        <v>16710.55</v>
      </c>
      <c r="E1500">
        <v>3677.05</v>
      </c>
      <c r="F1500">
        <f>IFERROR(VLOOKUP(A1500,'N Index Datas(원본)'!$I$2:$J$4600,2,0),"")</f>
        <v>15691.69</v>
      </c>
      <c r="G1500">
        <f>IFERROR(VLOOKUP(A1500,'N Index Datas(원본)'!$K$2:$L$4600,2,0),"")</f>
        <v>6363.86</v>
      </c>
    </row>
    <row r="1501" spans="1:7" ht="17.25" thickBot="1" x14ac:dyDescent="0.35">
      <c r="A1501" s="37">
        <v>38751</v>
      </c>
      <c r="B1501">
        <v>172.67</v>
      </c>
      <c r="C1501">
        <v>1264.03</v>
      </c>
      <c r="D1501">
        <v>16659.64</v>
      </c>
      <c r="E1501">
        <v>3678.48</v>
      </c>
      <c r="F1501">
        <f>IFERROR(VLOOKUP(A1501,'N Index Datas(원본)'!$I$2:$J$4600,2,0),"")</f>
        <v>15429.73</v>
      </c>
      <c r="G1501">
        <f>IFERROR(VLOOKUP(A1501,'N Index Datas(원본)'!$K$2:$L$4600,2,0),"")</f>
        <v>6202.28</v>
      </c>
    </row>
    <row r="1502" spans="1:7" ht="17.25" thickBot="1" x14ac:dyDescent="0.35">
      <c r="A1502" s="37">
        <v>38754</v>
      </c>
      <c r="B1502">
        <v>173.66</v>
      </c>
      <c r="C1502">
        <v>1265.02</v>
      </c>
      <c r="D1502">
        <v>16747.759999999998</v>
      </c>
      <c r="E1502">
        <v>3682.32</v>
      </c>
      <c r="F1502">
        <f>IFERROR(VLOOKUP(A1502,'N Index Datas(원본)'!$I$2:$J$4600,2,0),"")</f>
        <v>15548.06</v>
      </c>
      <c r="G1502">
        <f>IFERROR(VLOOKUP(A1502,'N Index Datas(원본)'!$K$2:$L$4600,2,0),"")</f>
        <v>6403.51</v>
      </c>
    </row>
    <row r="1503" spans="1:7" ht="17.25" thickBot="1" x14ac:dyDescent="0.35">
      <c r="A1503" s="37">
        <v>38755</v>
      </c>
      <c r="B1503">
        <v>172.39</v>
      </c>
      <c r="C1503">
        <v>1254.78</v>
      </c>
      <c r="D1503">
        <v>16720.990000000002</v>
      </c>
      <c r="E1503">
        <v>3680.8</v>
      </c>
      <c r="F1503">
        <f>IFERROR(VLOOKUP(A1503,'N Index Datas(원본)'!$I$2:$J$4600,2,0),"")</f>
        <v>15517.01</v>
      </c>
      <c r="G1503">
        <f>IFERROR(VLOOKUP(A1503,'N Index Datas(원본)'!$K$2:$L$4600,2,0),"")</f>
        <v>6471.47</v>
      </c>
    </row>
    <row r="1504" spans="1:7" ht="17.25" thickBot="1" x14ac:dyDescent="0.35">
      <c r="A1504" s="37">
        <v>38756</v>
      </c>
      <c r="B1504">
        <v>169.44</v>
      </c>
      <c r="C1504">
        <v>1265.6500000000001</v>
      </c>
      <c r="D1504">
        <v>16272.68</v>
      </c>
      <c r="E1504">
        <v>3671.37</v>
      </c>
      <c r="F1504">
        <f>IFERROR(VLOOKUP(A1504,'N Index Datas(원본)'!$I$2:$J$4600,2,0),"")</f>
        <v>15373.44</v>
      </c>
      <c r="G1504">
        <f>IFERROR(VLOOKUP(A1504,'N Index Datas(원본)'!$K$2:$L$4600,2,0),"")</f>
        <v>6285.01</v>
      </c>
    </row>
    <row r="1505" spans="1:7" ht="17.25" thickBot="1" x14ac:dyDescent="0.35">
      <c r="A1505" s="37">
        <v>38757</v>
      </c>
      <c r="B1505">
        <v>170.93</v>
      </c>
      <c r="C1505">
        <v>1263.78</v>
      </c>
      <c r="D1505">
        <v>16439.669999999998</v>
      </c>
      <c r="E1505">
        <v>3726.81</v>
      </c>
      <c r="F1505">
        <f>IFERROR(VLOOKUP(A1505,'N Index Datas(원본)'!$I$2:$J$4600,2,0),"")</f>
        <v>15413.43</v>
      </c>
      <c r="G1505">
        <f>IFERROR(VLOOKUP(A1505,'N Index Datas(원본)'!$K$2:$L$4600,2,0),"")</f>
        <v>6271.42</v>
      </c>
    </row>
    <row r="1506" spans="1:7" ht="17.25" thickBot="1" x14ac:dyDescent="0.35">
      <c r="A1506" s="37">
        <v>38758</v>
      </c>
      <c r="B1506">
        <v>172.68</v>
      </c>
      <c r="C1506">
        <v>1266.99</v>
      </c>
      <c r="D1506">
        <v>16257.83</v>
      </c>
      <c r="E1506">
        <v>3695.63</v>
      </c>
      <c r="F1506">
        <f>IFERROR(VLOOKUP(A1506,'N Index Datas(원본)'!$I$2:$J$4600,2,0),"")</f>
        <v>15425.95</v>
      </c>
      <c r="G1506">
        <f>IFERROR(VLOOKUP(A1506,'N Index Datas(원본)'!$K$2:$L$4600,2,0),"")</f>
        <v>6318.52</v>
      </c>
    </row>
    <row r="1507" spans="1:7" ht="17.25" thickBot="1" x14ac:dyDescent="0.35">
      <c r="A1507" s="37">
        <v>38761</v>
      </c>
      <c r="B1507">
        <v>170.61</v>
      </c>
      <c r="C1507">
        <v>1262.8599999999999</v>
      </c>
      <c r="D1507">
        <v>15877.66</v>
      </c>
      <c r="E1507">
        <v>3727.46</v>
      </c>
      <c r="F1507">
        <f>IFERROR(VLOOKUP(A1507,'N Index Datas(원본)'!$I$2:$J$4600,2,0),"")</f>
        <v>15312.09</v>
      </c>
      <c r="G1507">
        <f>IFERROR(VLOOKUP(A1507,'N Index Datas(원본)'!$K$2:$L$4600,2,0),"")</f>
        <v>6314.68</v>
      </c>
    </row>
    <row r="1508" spans="1:7" ht="17.25" thickBot="1" x14ac:dyDescent="0.35">
      <c r="A1508" s="37">
        <v>38762</v>
      </c>
      <c r="B1508">
        <v>171.65</v>
      </c>
      <c r="C1508">
        <v>1275.53</v>
      </c>
      <c r="D1508">
        <v>16184.87</v>
      </c>
      <c r="E1508">
        <v>3734.48</v>
      </c>
      <c r="F1508">
        <f>IFERROR(VLOOKUP(A1508,'N Index Datas(원본)'!$I$2:$J$4600,2,0),"")</f>
        <v>15420.32</v>
      </c>
      <c r="G1508">
        <f>IFERROR(VLOOKUP(A1508,'N Index Datas(원본)'!$K$2:$L$4600,2,0),"")</f>
        <v>6451.85</v>
      </c>
    </row>
    <row r="1509" spans="1:7" ht="17.25" thickBot="1" x14ac:dyDescent="0.35">
      <c r="A1509" s="37">
        <v>38763</v>
      </c>
      <c r="B1509">
        <v>168.31</v>
      </c>
      <c r="C1509">
        <v>1280</v>
      </c>
      <c r="D1509">
        <v>15932.83</v>
      </c>
      <c r="E1509">
        <v>3729.79</v>
      </c>
      <c r="F1509">
        <f>IFERROR(VLOOKUP(A1509,'N Index Datas(원본)'!$I$2:$J$4600,2,0),"")</f>
        <v>15423.26</v>
      </c>
      <c r="G1509">
        <f>IFERROR(VLOOKUP(A1509,'N Index Datas(원본)'!$K$2:$L$4600,2,0),"")</f>
        <v>6454.59</v>
      </c>
    </row>
    <row r="1510" spans="1:7" ht="17.25" thickBot="1" x14ac:dyDescent="0.35">
      <c r="A1510" s="37">
        <v>38764</v>
      </c>
      <c r="B1510">
        <v>169.8</v>
      </c>
      <c r="C1510">
        <v>1289.3800000000001</v>
      </c>
      <c r="D1510">
        <v>16043.67</v>
      </c>
      <c r="E1510">
        <v>3756.47</v>
      </c>
      <c r="F1510">
        <f>IFERROR(VLOOKUP(A1510,'N Index Datas(원본)'!$I$2:$J$4600,2,0),"")</f>
        <v>15450.88</v>
      </c>
      <c r="G1510">
        <f>IFERROR(VLOOKUP(A1510,'N Index Datas(원본)'!$K$2:$L$4600,2,0),"")</f>
        <v>6347.43</v>
      </c>
    </row>
    <row r="1511" spans="1:7" ht="17.25" thickBot="1" x14ac:dyDescent="0.35">
      <c r="A1511" s="37">
        <v>38765</v>
      </c>
      <c r="B1511">
        <v>172.4</v>
      </c>
      <c r="C1511">
        <v>1287.24</v>
      </c>
      <c r="D1511">
        <v>15713.45</v>
      </c>
      <c r="E1511">
        <v>3767.7</v>
      </c>
      <c r="F1511">
        <f>IFERROR(VLOOKUP(A1511,'N Index Datas(원본)'!$I$2:$J$4600,2,0),"")</f>
        <v>15475.69</v>
      </c>
      <c r="G1511">
        <f>IFERROR(VLOOKUP(A1511,'N Index Datas(원본)'!$K$2:$L$4600,2,0),"")</f>
        <v>6379.95</v>
      </c>
    </row>
    <row r="1512" spans="1:7" ht="17.25" thickBot="1" x14ac:dyDescent="0.35">
      <c r="A1512" s="37">
        <v>38768</v>
      </c>
      <c r="B1512">
        <v>174.28</v>
      </c>
      <c r="C1512">
        <v>1287.24</v>
      </c>
      <c r="D1512">
        <v>15437.93</v>
      </c>
      <c r="E1512">
        <v>3766.74</v>
      </c>
      <c r="F1512">
        <f>IFERROR(VLOOKUP(A1512,'N Index Datas(원본)'!$I$2:$J$4600,2,0),"")</f>
        <v>15598.67</v>
      </c>
      <c r="G1512">
        <f>IFERROR(VLOOKUP(A1512,'N Index Datas(원본)'!$K$2:$L$4600,2,0),"")</f>
        <v>6526.34</v>
      </c>
    </row>
    <row r="1513" spans="1:7" ht="17.25" thickBot="1" x14ac:dyDescent="0.35">
      <c r="A1513" s="37">
        <v>38769</v>
      </c>
      <c r="B1513">
        <v>174.04</v>
      </c>
      <c r="C1513">
        <v>1283.03</v>
      </c>
      <c r="D1513">
        <v>15894.94</v>
      </c>
      <c r="E1513">
        <v>3779.51</v>
      </c>
      <c r="F1513">
        <f>IFERROR(VLOOKUP(A1513,'N Index Datas(원본)'!$I$2:$J$4600,2,0),"")</f>
        <v>15627.24</v>
      </c>
      <c r="G1513">
        <f>IFERROR(VLOOKUP(A1513,'N Index Datas(원본)'!$K$2:$L$4600,2,0),"")</f>
        <v>6568.46</v>
      </c>
    </row>
    <row r="1514" spans="1:7" ht="17.25" thickBot="1" x14ac:dyDescent="0.35">
      <c r="A1514" s="37">
        <v>38770</v>
      </c>
      <c r="B1514">
        <v>173.26</v>
      </c>
      <c r="C1514">
        <v>1292.67</v>
      </c>
      <c r="D1514">
        <v>15781.78</v>
      </c>
      <c r="E1514">
        <v>3818.48</v>
      </c>
      <c r="F1514">
        <f>IFERROR(VLOOKUP(A1514,'N Index Datas(원본)'!$I$2:$J$4600,2,0),"")</f>
        <v>15635.72</v>
      </c>
      <c r="G1514">
        <f>IFERROR(VLOOKUP(A1514,'N Index Datas(원본)'!$K$2:$L$4600,2,0),"")</f>
        <v>6717.19</v>
      </c>
    </row>
    <row r="1515" spans="1:7" ht="17.25" thickBot="1" x14ac:dyDescent="0.35">
      <c r="A1515" s="37">
        <v>38771</v>
      </c>
      <c r="B1515">
        <v>176.18</v>
      </c>
      <c r="C1515">
        <v>1287.79</v>
      </c>
      <c r="D1515">
        <v>16096.1</v>
      </c>
      <c r="E1515">
        <v>3813.29</v>
      </c>
      <c r="F1515">
        <f>IFERROR(VLOOKUP(A1515,'N Index Datas(원본)'!$I$2:$J$4600,2,0),"")</f>
        <v>15812.53</v>
      </c>
      <c r="G1515">
        <f>IFERROR(VLOOKUP(A1515,'N Index Datas(원본)'!$K$2:$L$4600,2,0),"")</f>
        <v>6691.28</v>
      </c>
    </row>
    <row r="1516" spans="1:7" ht="17.25" thickBot="1" x14ac:dyDescent="0.35">
      <c r="A1516" s="37">
        <v>38772</v>
      </c>
      <c r="B1516">
        <v>176.96</v>
      </c>
      <c r="C1516">
        <v>1289.43</v>
      </c>
      <c r="D1516">
        <v>16101.91</v>
      </c>
      <c r="E1516">
        <v>3826</v>
      </c>
      <c r="F1516">
        <f>IFERROR(VLOOKUP(A1516,'N Index Datas(원본)'!$I$2:$J$4600,2,0),"")</f>
        <v>15856.05</v>
      </c>
      <c r="G1516">
        <f>IFERROR(VLOOKUP(A1516,'N Index Datas(원본)'!$K$2:$L$4600,2,0),"")</f>
        <v>6599.4</v>
      </c>
    </row>
    <row r="1517" spans="1:7" ht="17.25" thickBot="1" x14ac:dyDescent="0.35">
      <c r="A1517" s="37">
        <v>38775</v>
      </c>
      <c r="B1517">
        <v>178.1</v>
      </c>
      <c r="C1517">
        <v>1294.1199999999999</v>
      </c>
      <c r="D1517">
        <v>16192.95</v>
      </c>
      <c r="E1517">
        <v>3840.56</v>
      </c>
      <c r="F1517">
        <f>IFERROR(VLOOKUP(A1517,'N Index Datas(원본)'!$I$2:$J$4600,2,0),"")</f>
        <v>15949.89</v>
      </c>
      <c r="G1517">
        <f>IFERROR(VLOOKUP(A1517,'N Index Datas(원본)'!$K$2:$L$4600,2,0),"")</f>
        <v>6580.42</v>
      </c>
    </row>
    <row r="1518" spans="1:7" ht="17.25" thickBot="1" x14ac:dyDescent="0.35">
      <c r="A1518" s="37">
        <v>38776</v>
      </c>
      <c r="B1518">
        <v>177.45</v>
      </c>
      <c r="C1518">
        <v>1280.6600000000001</v>
      </c>
      <c r="D1518">
        <v>16205.43</v>
      </c>
      <c r="E1518">
        <v>3774.51</v>
      </c>
      <c r="F1518">
        <f>IFERROR(VLOOKUP(A1518,'N Index Datas(원본)'!$I$2:$J$4600,2,0),"")</f>
        <v>15918.48</v>
      </c>
      <c r="G1518">
        <f>IFERROR(VLOOKUP(A1518,'N Index Datas(원본)'!$K$2:$L$4600,2,0),"")</f>
        <v>6506.18</v>
      </c>
    </row>
    <row r="1519" spans="1:7" ht="17.25" thickBot="1" x14ac:dyDescent="0.35">
      <c r="A1519" s="37">
        <v>38778</v>
      </c>
      <c r="B1519">
        <v>176.85</v>
      </c>
      <c r="C1519">
        <v>1289.1400000000001</v>
      </c>
      <c r="D1519">
        <v>15909.76</v>
      </c>
      <c r="E1519">
        <v>3763.73</v>
      </c>
      <c r="F1519">
        <f>IFERROR(VLOOKUP(A1519,'N Index Datas(원본)'!$I$2:$J$4600,2,0),"")</f>
        <v>15882.45</v>
      </c>
      <c r="G1519">
        <f>IFERROR(VLOOKUP(A1519,'N Index Datas(원본)'!$K$2:$L$4600,2,0),"")</f>
        <v>6505.38</v>
      </c>
    </row>
    <row r="1520" spans="1:7" ht="17.25" thickBot="1" x14ac:dyDescent="0.35">
      <c r="A1520" s="37">
        <v>38779</v>
      </c>
      <c r="B1520">
        <v>171.67</v>
      </c>
      <c r="C1520">
        <v>1287.23</v>
      </c>
      <c r="D1520">
        <v>15663.34</v>
      </c>
      <c r="E1520">
        <v>3733.95</v>
      </c>
      <c r="F1520">
        <f>IFERROR(VLOOKUP(A1520,'N Index Datas(원본)'!$I$2:$J$4600,2,0),"")</f>
        <v>15802</v>
      </c>
      <c r="G1520">
        <f>IFERROR(VLOOKUP(A1520,'N Index Datas(원본)'!$K$2:$L$4600,2,0),"")</f>
        <v>6545.59</v>
      </c>
    </row>
    <row r="1521" spans="1:7" ht="17.25" thickBot="1" x14ac:dyDescent="0.35">
      <c r="A1521" s="37">
        <v>38782</v>
      </c>
      <c r="B1521">
        <v>173.86</v>
      </c>
      <c r="C1521">
        <v>1278.26</v>
      </c>
      <c r="D1521">
        <v>15901.16</v>
      </c>
      <c r="E1521">
        <v>3754.07</v>
      </c>
      <c r="F1521">
        <f>IFERROR(VLOOKUP(A1521,'N Index Datas(원본)'!$I$2:$J$4600,2,0),"")</f>
        <v>15811.83</v>
      </c>
      <c r="G1521">
        <f>IFERROR(VLOOKUP(A1521,'N Index Datas(원본)'!$K$2:$L$4600,2,0),"")</f>
        <v>6568.87</v>
      </c>
    </row>
    <row r="1522" spans="1:7" ht="17.25" thickBot="1" x14ac:dyDescent="0.35">
      <c r="A1522" s="37">
        <v>38783</v>
      </c>
      <c r="B1522">
        <v>170.13</v>
      </c>
      <c r="C1522">
        <v>1275.8800000000001</v>
      </c>
      <c r="D1522">
        <v>15726.02</v>
      </c>
      <c r="E1522">
        <v>3745.2</v>
      </c>
      <c r="F1522">
        <f>IFERROR(VLOOKUP(A1522,'N Index Datas(원본)'!$I$2:$J$4600,2,0),"")</f>
        <v>15602.36</v>
      </c>
      <c r="G1522">
        <f>IFERROR(VLOOKUP(A1522,'N Index Datas(원본)'!$K$2:$L$4600,2,0),"")</f>
        <v>6400.05</v>
      </c>
    </row>
    <row r="1523" spans="1:7" ht="17.25" thickBot="1" x14ac:dyDescent="0.35">
      <c r="A1523" s="37">
        <v>38784</v>
      </c>
      <c r="B1523">
        <v>169.76</v>
      </c>
      <c r="C1523">
        <v>1278.47</v>
      </c>
      <c r="D1523">
        <v>15627.49</v>
      </c>
      <c r="E1523">
        <v>3727.96</v>
      </c>
      <c r="F1523">
        <f>IFERROR(VLOOKUP(A1523,'N Index Datas(원본)'!$I$2:$J$4600,2,0),"")</f>
        <v>15493.09</v>
      </c>
      <c r="G1523">
        <f>IFERROR(VLOOKUP(A1523,'N Index Datas(원본)'!$K$2:$L$4600,2,0),"")</f>
        <v>6230.5</v>
      </c>
    </row>
    <row r="1524" spans="1:7" ht="17.25" thickBot="1" x14ac:dyDescent="0.35">
      <c r="A1524" s="37">
        <v>38785</v>
      </c>
      <c r="B1524">
        <v>169.17</v>
      </c>
      <c r="C1524">
        <v>1272.23</v>
      </c>
      <c r="D1524">
        <v>16036.91</v>
      </c>
      <c r="E1524">
        <v>3757.73</v>
      </c>
      <c r="F1524">
        <f>IFERROR(VLOOKUP(A1524,'N Index Datas(원본)'!$I$2:$J$4600,2,0),"")</f>
        <v>15510.13</v>
      </c>
      <c r="G1524">
        <f>IFERROR(VLOOKUP(A1524,'N Index Datas(원본)'!$K$2:$L$4600,2,0),"")</f>
        <v>6206.9</v>
      </c>
    </row>
    <row r="1525" spans="1:7" ht="17.25" thickBot="1" x14ac:dyDescent="0.35">
      <c r="A1525" s="37">
        <v>38786</v>
      </c>
      <c r="B1525">
        <v>170.37</v>
      </c>
      <c r="C1525">
        <v>1281.58</v>
      </c>
      <c r="D1525">
        <v>16115.63</v>
      </c>
      <c r="E1525">
        <v>3798.46</v>
      </c>
      <c r="F1525">
        <f>IFERROR(VLOOKUP(A1525,'N Index Datas(원본)'!$I$2:$J$4600,2,0),"")</f>
        <v>15445.05</v>
      </c>
      <c r="G1525">
        <f>IFERROR(VLOOKUP(A1525,'N Index Datas(원본)'!$K$2:$L$4600,2,0),"")</f>
        <v>6174.4</v>
      </c>
    </row>
    <row r="1526" spans="1:7" ht="17.25" thickBot="1" x14ac:dyDescent="0.35">
      <c r="A1526" s="37">
        <v>38789</v>
      </c>
      <c r="B1526">
        <v>172.82</v>
      </c>
      <c r="C1526">
        <v>1284.1300000000001</v>
      </c>
      <c r="D1526">
        <v>16361.51</v>
      </c>
      <c r="E1526">
        <v>3824.97</v>
      </c>
      <c r="F1526">
        <f>IFERROR(VLOOKUP(A1526,'N Index Datas(원본)'!$I$2:$J$4600,2,0),"")</f>
        <v>15542.07</v>
      </c>
      <c r="G1526">
        <f>IFERROR(VLOOKUP(A1526,'N Index Datas(원본)'!$K$2:$L$4600,2,0),"")</f>
        <v>6274.83</v>
      </c>
    </row>
    <row r="1527" spans="1:7" ht="17.25" thickBot="1" x14ac:dyDescent="0.35">
      <c r="A1527" s="37">
        <v>38790</v>
      </c>
      <c r="B1527">
        <v>171.1</v>
      </c>
      <c r="C1527">
        <v>1297.48</v>
      </c>
      <c r="D1527">
        <v>16238.36</v>
      </c>
      <c r="E1527">
        <v>3833.48</v>
      </c>
      <c r="F1527">
        <f>IFERROR(VLOOKUP(A1527,'N Index Datas(원본)'!$I$2:$J$4600,2,0),"")</f>
        <v>15519.76</v>
      </c>
      <c r="G1527">
        <f>IFERROR(VLOOKUP(A1527,'N Index Datas(원본)'!$K$2:$L$4600,2,0),"")</f>
        <v>6309.43</v>
      </c>
    </row>
    <row r="1528" spans="1:7" ht="17.25" thickBot="1" x14ac:dyDescent="0.35">
      <c r="A1528" s="37">
        <v>38791</v>
      </c>
      <c r="B1528">
        <v>172.28</v>
      </c>
      <c r="C1528">
        <v>1303.02</v>
      </c>
      <c r="D1528">
        <v>16319.04</v>
      </c>
      <c r="E1528">
        <v>3842.16</v>
      </c>
      <c r="F1528">
        <f>IFERROR(VLOOKUP(A1528,'N Index Datas(원본)'!$I$2:$J$4600,2,0),"")</f>
        <v>15720.36</v>
      </c>
      <c r="G1528">
        <f>IFERROR(VLOOKUP(A1528,'N Index Datas(원본)'!$K$2:$L$4600,2,0),"")</f>
        <v>6405.59</v>
      </c>
    </row>
    <row r="1529" spans="1:7" ht="17.25" thickBot="1" x14ac:dyDescent="0.35">
      <c r="A1529" s="37">
        <v>38792</v>
      </c>
      <c r="B1529">
        <v>172.66</v>
      </c>
      <c r="C1529">
        <v>1305.33</v>
      </c>
      <c r="D1529">
        <v>16096.21</v>
      </c>
      <c r="E1529">
        <v>3839.71</v>
      </c>
      <c r="F1529">
        <f>IFERROR(VLOOKUP(A1529,'N Index Datas(원본)'!$I$2:$J$4600,2,0),"")</f>
        <v>15729.04</v>
      </c>
      <c r="G1529">
        <f>IFERROR(VLOOKUP(A1529,'N Index Datas(원본)'!$K$2:$L$4600,2,0),"")</f>
        <v>6395.45</v>
      </c>
    </row>
    <row r="1530" spans="1:7" ht="17.25" thickBot="1" x14ac:dyDescent="0.35">
      <c r="A1530" s="37">
        <v>38793</v>
      </c>
      <c r="B1530">
        <v>173.48</v>
      </c>
      <c r="C1530">
        <v>1307.25</v>
      </c>
      <c r="D1530">
        <v>16339.73</v>
      </c>
      <c r="E1530">
        <v>3832.43</v>
      </c>
      <c r="F1530">
        <f>IFERROR(VLOOKUP(A1530,'N Index Datas(원본)'!$I$2:$J$4600,2,0),"")</f>
        <v>15801.66</v>
      </c>
      <c r="G1530">
        <f>IFERROR(VLOOKUP(A1530,'N Index Datas(원본)'!$K$2:$L$4600,2,0),"")</f>
        <v>6409.29</v>
      </c>
    </row>
    <row r="1531" spans="1:7" ht="17.25" thickBot="1" x14ac:dyDescent="0.35">
      <c r="A1531" s="37">
        <v>38796</v>
      </c>
      <c r="B1531">
        <v>174.26</v>
      </c>
      <c r="C1531">
        <v>1305.08</v>
      </c>
      <c r="D1531">
        <v>16624.8</v>
      </c>
      <c r="E1531">
        <v>3842.1</v>
      </c>
      <c r="F1531">
        <f>IFERROR(VLOOKUP(A1531,'N Index Datas(원본)'!$I$2:$J$4600,2,0),"")</f>
        <v>15929.95</v>
      </c>
      <c r="G1531">
        <f>IFERROR(VLOOKUP(A1531,'N Index Datas(원본)'!$K$2:$L$4600,2,0),"")</f>
        <v>6460.97</v>
      </c>
    </row>
    <row r="1532" spans="1:7" ht="17.25" thickBot="1" x14ac:dyDescent="0.35">
      <c r="A1532" s="37">
        <v>38797</v>
      </c>
      <c r="B1532">
        <v>172.87</v>
      </c>
      <c r="C1532">
        <v>1297.23</v>
      </c>
      <c r="D1532">
        <v>16624.8</v>
      </c>
      <c r="E1532">
        <v>3848.17</v>
      </c>
      <c r="F1532">
        <f>IFERROR(VLOOKUP(A1532,'N Index Datas(원본)'!$I$2:$J$4600,2,0),"")</f>
        <v>15922.75</v>
      </c>
      <c r="G1532">
        <f>IFERROR(VLOOKUP(A1532,'N Index Datas(원본)'!$K$2:$L$4600,2,0),"")</f>
        <v>6562.39</v>
      </c>
    </row>
    <row r="1533" spans="1:7" ht="17.25" thickBot="1" x14ac:dyDescent="0.35">
      <c r="A1533" s="37">
        <v>38798</v>
      </c>
      <c r="B1533">
        <v>169.28</v>
      </c>
      <c r="C1533">
        <v>1305.04</v>
      </c>
      <c r="D1533">
        <v>16495.48</v>
      </c>
      <c r="E1533">
        <v>3868.48</v>
      </c>
      <c r="F1533">
        <f>IFERROR(VLOOKUP(A1533,'N Index Datas(원본)'!$I$2:$J$4600,2,0),"")</f>
        <v>15642.81</v>
      </c>
      <c r="G1533">
        <f>IFERROR(VLOOKUP(A1533,'N Index Datas(원본)'!$K$2:$L$4600,2,0),"")</f>
        <v>6479.15</v>
      </c>
    </row>
    <row r="1534" spans="1:7" ht="17.25" thickBot="1" x14ac:dyDescent="0.35">
      <c r="A1534" s="37">
        <v>38799</v>
      </c>
      <c r="B1534">
        <v>169.68</v>
      </c>
      <c r="C1534">
        <v>1301.67</v>
      </c>
      <c r="D1534">
        <v>16489.37</v>
      </c>
      <c r="E1534">
        <v>3860.13</v>
      </c>
      <c r="F1534">
        <f>IFERROR(VLOOKUP(A1534,'N Index Datas(원본)'!$I$2:$J$4600,2,0),"")</f>
        <v>15771.17</v>
      </c>
      <c r="G1534">
        <f>IFERROR(VLOOKUP(A1534,'N Index Datas(원본)'!$K$2:$L$4600,2,0),"")</f>
        <v>6562.57</v>
      </c>
    </row>
    <row r="1535" spans="1:7" ht="17.25" thickBot="1" x14ac:dyDescent="0.35">
      <c r="A1535" s="37">
        <v>38800</v>
      </c>
      <c r="B1535">
        <v>170.86</v>
      </c>
      <c r="C1535">
        <v>1302.95</v>
      </c>
      <c r="D1535">
        <v>16560.87</v>
      </c>
      <c r="E1535">
        <v>3870.89</v>
      </c>
      <c r="F1535">
        <f>IFERROR(VLOOKUP(A1535,'N Index Datas(원본)'!$I$2:$J$4600,2,0),"")</f>
        <v>15716.46</v>
      </c>
      <c r="G1535">
        <f>IFERROR(VLOOKUP(A1535,'N Index Datas(원본)'!$K$2:$L$4600,2,0),"")</f>
        <v>6600.25</v>
      </c>
    </row>
    <row r="1536" spans="1:7" ht="17.25" thickBot="1" x14ac:dyDescent="0.35">
      <c r="A1536" s="37">
        <v>38803</v>
      </c>
      <c r="B1536">
        <v>172.44</v>
      </c>
      <c r="C1536">
        <v>1301.6099999999999</v>
      </c>
      <c r="D1536">
        <v>16650.099999999999</v>
      </c>
      <c r="E1536">
        <v>3827.93</v>
      </c>
      <c r="F1536">
        <f>IFERROR(VLOOKUP(A1536,'N Index Datas(원본)'!$I$2:$J$4600,2,0),"")</f>
        <v>15815.87</v>
      </c>
      <c r="G1536">
        <f>IFERROR(VLOOKUP(A1536,'N Index Datas(원본)'!$K$2:$L$4600,2,0),"")</f>
        <v>6701.64</v>
      </c>
    </row>
    <row r="1537" spans="1:7" ht="17.25" thickBot="1" x14ac:dyDescent="0.35">
      <c r="A1537" s="37">
        <v>38804</v>
      </c>
      <c r="B1537">
        <v>172.77</v>
      </c>
      <c r="C1537">
        <v>1293.22</v>
      </c>
      <c r="D1537">
        <v>16690.240000000002</v>
      </c>
      <c r="E1537">
        <v>3811.22</v>
      </c>
      <c r="F1537">
        <f>IFERROR(VLOOKUP(A1537,'N Index Datas(원본)'!$I$2:$J$4600,2,0),"")</f>
        <v>15856.58</v>
      </c>
      <c r="G1537">
        <f>IFERROR(VLOOKUP(A1537,'N Index Datas(원본)'!$K$2:$L$4600,2,0),"")</f>
        <v>6659.46</v>
      </c>
    </row>
    <row r="1538" spans="1:7" ht="17.25" thickBot="1" x14ac:dyDescent="0.35">
      <c r="A1538" s="37">
        <v>38805</v>
      </c>
      <c r="B1538">
        <v>172.96</v>
      </c>
      <c r="C1538">
        <v>1302.8900000000001</v>
      </c>
      <c r="D1538">
        <v>16938.41</v>
      </c>
      <c r="E1538">
        <v>3826.3</v>
      </c>
      <c r="F1538">
        <f>IFERROR(VLOOKUP(A1538,'N Index Datas(원본)'!$I$2:$J$4600,2,0),"")</f>
        <v>15745.11</v>
      </c>
      <c r="G1538">
        <f>IFERROR(VLOOKUP(A1538,'N Index Datas(원본)'!$K$2:$L$4600,2,0),"")</f>
        <v>6621.12</v>
      </c>
    </row>
    <row r="1539" spans="1:7" ht="17.25" thickBot="1" x14ac:dyDescent="0.35">
      <c r="A1539" s="37">
        <v>38806</v>
      </c>
      <c r="B1539">
        <v>173.61</v>
      </c>
      <c r="C1539">
        <v>1300.25</v>
      </c>
      <c r="D1539">
        <v>17045.34</v>
      </c>
      <c r="E1539">
        <v>3874.61</v>
      </c>
      <c r="F1539">
        <f>IFERROR(VLOOKUP(A1539,'N Index Datas(원본)'!$I$2:$J$4600,2,0),"")</f>
        <v>15880.69</v>
      </c>
      <c r="G1539">
        <f>IFERROR(VLOOKUP(A1539,'N Index Datas(원본)'!$K$2:$L$4600,2,0),"")</f>
        <v>6703.48</v>
      </c>
    </row>
    <row r="1540" spans="1:7" ht="17.25" thickBot="1" x14ac:dyDescent="0.35">
      <c r="A1540" s="37">
        <v>38807</v>
      </c>
      <c r="B1540">
        <v>176.21</v>
      </c>
      <c r="C1540">
        <v>1294.83</v>
      </c>
      <c r="D1540">
        <v>17059.66</v>
      </c>
      <c r="E1540">
        <v>3853.74</v>
      </c>
      <c r="F1540">
        <f>IFERROR(VLOOKUP(A1540,'N Index Datas(원본)'!$I$2:$J$4600,2,0),"")</f>
        <v>15805.04</v>
      </c>
      <c r="G1540">
        <f>IFERROR(VLOOKUP(A1540,'N Index Datas(원본)'!$K$2:$L$4600,2,0),"")</f>
        <v>6703.78</v>
      </c>
    </row>
    <row r="1541" spans="1:7" ht="17.25" thickBot="1" x14ac:dyDescent="0.35">
      <c r="A1541" s="37">
        <v>38810</v>
      </c>
      <c r="B1541">
        <v>178.89</v>
      </c>
      <c r="C1541">
        <v>1297.81</v>
      </c>
      <c r="D1541">
        <v>17333.310000000001</v>
      </c>
      <c r="E1541">
        <v>3878.64</v>
      </c>
      <c r="F1541">
        <f>IFERROR(VLOOKUP(A1541,'N Index Datas(원본)'!$I$2:$J$4600,2,0),"")</f>
        <v>16063.75</v>
      </c>
      <c r="G1541">
        <f>IFERROR(VLOOKUP(A1541,'N Index Datas(원본)'!$K$2:$L$4600,2,0),"")</f>
        <v>6826.85</v>
      </c>
    </row>
    <row r="1542" spans="1:7" ht="17.25" thickBot="1" x14ac:dyDescent="0.35">
      <c r="A1542" s="37">
        <v>38811</v>
      </c>
      <c r="B1542">
        <v>179.77</v>
      </c>
      <c r="C1542">
        <v>1305.93</v>
      </c>
      <c r="D1542">
        <v>17292.91</v>
      </c>
      <c r="E1542">
        <v>3850.11</v>
      </c>
      <c r="F1542">
        <f>IFERROR(VLOOKUP(A1542,'N Index Datas(원본)'!$I$2:$J$4600,2,0),"")</f>
        <v>16100.09</v>
      </c>
      <c r="G1542">
        <f>IFERROR(VLOOKUP(A1542,'N Index Datas(원본)'!$K$2:$L$4600,2,0),"")</f>
        <v>6854.8</v>
      </c>
    </row>
    <row r="1543" spans="1:7" ht="17.25" thickBot="1" x14ac:dyDescent="0.35">
      <c r="A1543" s="37">
        <v>38812</v>
      </c>
      <c r="B1543">
        <v>179.97</v>
      </c>
      <c r="C1543">
        <v>1311.56</v>
      </c>
      <c r="D1543">
        <v>17243.98</v>
      </c>
      <c r="E1543">
        <v>3863.92</v>
      </c>
      <c r="F1543">
        <v>16100.09</v>
      </c>
      <c r="G1543">
        <v>6854.8</v>
      </c>
    </row>
    <row r="1544" spans="1:7" ht="17.25" thickBot="1" x14ac:dyDescent="0.35">
      <c r="A1544" s="37">
        <v>38813</v>
      </c>
      <c r="B1544">
        <v>181.1</v>
      </c>
      <c r="C1544">
        <v>1309.04</v>
      </c>
      <c r="D1544">
        <v>17489.330000000002</v>
      </c>
      <c r="E1544">
        <v>3861.29</v>
      </c>
      <c r="F1544">
        <f>IFERROR(VLOOKUP(A1544,'N Index Datas(원본)'!$I$2:$J$4600,2,0),"")</f>
        <v>16411.13</v>
      </c>
      <c r="G1544">
        <f>IFERROR(VLOOKUP(A1544,'N Index Datas(원본)'!$K$2:$L$4600,2,0),"")</f>
        <v>6964.44</v>
      </c>
    </row>
    <row r="1545" spans="1:7" ht="17.25" thickBot="1" x14ac:dyDescent="0.35">
      <c r="A1545" s="37">
        <v>38814</v>
      </c>
      <c r="B1545">
        <v>181.97</v>
      </c>
      <c r="C1545">
        <v>1295.5</v>
      </c>
      <c r="D1545">
        <v>17563.37</v>
      </c>
      <c r="E1545">
        <v>3823.11</v>
      </c>
      <c r="F1545">
        <f>IFERROR(VLOOKUP(A1545,'N Index Datas(원본)'!$I$2:$J$4600,2,0),"")</f>
        <v>16471.78</v>
      </c>
      <c r="G1545">
        <f>IFERROR(VLOOKUP(A1545,'N Index Datas(원본)'!$K$2:$L$4600,2,0),"")</f>
        <v>6898.94</v>
      </c>
    </row>
    <row r="1546" spans="1:7" ht="17.25" thickBot="1" x14ac:dyDescent="0.35">
      <c r="A1546" s="37">
        <v>38817</v>
      </c>
      <c r="B1546">
        <v>181.31</v>
      </c>
      <c r="C1546">
        <v>1296.6099999999999</v>
      </c>
      <c r="D1546">
        <v>17456.580000000002</v>
      </c>
      <c r="E1546">
        <v>3843.52</v>
      </c>
      <c r="F1546">
        <f>IFERROR(VLOOKUP(A1546,'N Index Datas(원본)'!$I$2:$J$4600,2,0),"")</f>
        <v>16521.59</v>
      </c>
      <c r="G1546">
        <f>IFERROR(VLOOKUP(A1546,'N Index Datas(원본)'!$K$2:$L$4600,2,0),"")</f>
        <v>6846.46</v>
      </c>
    </row>
    <row r="1547" spans="1:7" ht="17.25" thickBot="1" x14ac:dyDescent="0.35">
      <c r="A1547" s="37">
        <v>38818</v>
      </c>
      <c r="B1547">
        <v>179.61</v>
      </c>
      <c r="C1547">
        <v>1286.58</v>
      </c>
      <c r="D1547">
        <v>17418.13</v>
      </c>
      <c r="E1547">
        <v>3788.81</v>
      </c>
      <c r="F1547">
        <f>IFERROR(VLOOKUP(A1547,'N Index Datas(원본)'!$I$2:$J$4600,2,0),"")</f>
        <v>16475.810000000001</v>
      </c>
      <c r="G1547">
        <f>IFERROR(VLOOKUP(A1547,'N Index Datas(원본)'!$K$2:$L$4600,2,0),"")</f>
        <v>6852.71</v>
      </c>
    </row>
    <row r="1548" spans="1:7" ht="17.25" thickBot="1" x14ac:dyDescent="0.35">
      <c r="A1548" s="37">
        <v>38819</v>
      </c>
      <c r="B1548">
        <v>179.13</v>
      </c>
      <c r="C1548">
        <v>1288.1300000000001</v>
      </c>
      <c r="D1548">
        <v>17162.55</v>
      </c>
      <c r="E1548">
        <v>3776.94</v>
      </c>
      <c r="F1548">
        <f>IFERROR(VLOOKUP(A1548,'N Index Datas(원본)'!$I$2:$J$4600,2,0),"")</f>
        <v>16310.76</v>
      </c>
      <c r="G1548">
        <f>IFERROR(VLOOKUP(A1548,'N Index Datas(원본)'!$K$2:$L$4600,2,0),"")</f>
        <v>6743.82</v>
      </c>
    </row>
    <row r="1549" spans="1:7" ht="17.25" thickBot="1" x14ac:dyDescent="0.35">
      <c r="A1549" s="37">
        <v>38820</v>
      </c>
      <c r="B1549">
        <v>181.91</v>
      </c>
      <c r="C1549">
        <v>1289.1199999999999</v>
      </c>
      <c r="D1549">
        <v>17199.150000000001</v>
      </c>
      <c r="E1549">
        <v>3779.94</v>
      </c>
      <c r="F1549">
        <f>IFERROR(VLOOKUP(A1549,'N Index Datas(원본)'!$I$2:$J$4600,2,0),"")</f>
        <v>16429.45</v>
      </c>
      <c r="G1549">
        <f>IFERROR(VLOOKUP(A1549,'N Index Datas(원본)'!$K$2:$L$4600,2,0),"")</f>
        <v>6776.86</v>
      </c>
    </row>
    <row r="1550" spans="1:7" ht="17.25" thickBot="1" x14ac:dyDescent="0.35">
      <c r="A1550" s="37">
        <v>38821</v>
      </c>
      <c r="B1550">
        <v>185.67</v>
      </c>
      <c r="C1550">
        <v>1289.1199999999999</v>
      </c>
      <c r="D1550">
        <v>17233.82</v>
      </c>
      <c r="E1550">
        <v>3779.94</v>
      </c>
      <c r="F1550">
        <v>16429.45</v>
      </c>
      <c r="G1550">
        <v>6776.86</v>
      </c>
    </row>
    <row r="1551" spans="1:7" ht="17.25" thickBot="1" x14ac:dyDescent="0.35">
      <c r="A1551" s="37">
        <v>38824</v>
      </c>
      <c r="B1551">
        <v>184.3</v>
      </c>
      <c r="C1551">
        <v>1285.33</v>
      </c>
      <c r="D1551">
        <v>17000.36</v>
      </c>
      <c r="E1551">
        <v>3779.94</v>
      </c>
      <c r="F1551">
        <v>16429.45</v>
      </c>
      <c r="G1551">
        <v>6776.86</v>
      </c>
    </row>
    <row r="1552" spans="1:7" ht="17.25" thickBot="1" x14ac:dyDescent="0.35">
      <c r="A1552" s="37">
        <v>38825</v>
      </c>
      <c r="B1552">
        <v>184.9</v>
      </c>
      <c r="C1552">
        <v>1307.6400000000001</v>
      </c>
      <c r="D1552">
        <v>17232.86</v>
      </c>
      <c r="E1552">
        <v>3770.79</v>
      </c>
      <c r="F1552">
        <f>IFERROR(VLOOKUP(A1552,'N Index Datas(원본)'!$I$2:$J$4600,2,0),"")</f>
        <v>16637.53</v>
      </c>
      <c r="G1552">
        <f>IFERROR(VLOOKUP(A1552,'N Index Datas(원본)'!$K$2:$L$4600,2,0),"")</f>
        <v>7023.78</v>
      </c>
    </row>
    <row r="1553" spans="1:7" ht="17.25" thickBot="1" x14ac:dyDescent="0.35">
      <c r="A1553" s="37">
        <v>38826</v>
      </c>
      <c r="B1553">
        <v>186.34</v>
      </c>
      <c r="C1553">
        <v>1309.93</v>
      </c>
      <c r="D1553">
        <v>17350.12</v>
      </c>
      <c r="E1553">
        <v>3820.96</v>
      </c>
      <c r="F1553">
        <f>IFERROR(VLOOKUP(A1553,'N Index Datas(원본)'!$I$2:$J$4600,2,0),"")</f>
        <v>16830.439999999999</v>
      </c>
      <c r="G1553">
        <f>IFERROR(VLOOKUP(A1553,'N Index Datas(원본)'!$K$2:$L$4600,2,0),"")</f>
        <v>7123.03</v>
      </c>
    </row>
    <row r="1554" spans="1:7" ht="17.25" thickBot="1" x14ac:dyDescent="0.35">
      <c r="A1554" s="37">
        <v>38827</v>
      </c>
      <c r="B1554">
        <v>185.86</v>
      </c>
      <c r="C1554">
        <v>1311.46</v>
      </c>
      <c r="D1554">
        <v>17317.53</v>
      </c>
      <c r="E1554">
        <v>3860</v>
      </c>
      <c r="F1554">
        <f>IFERROR(VLOOKUP(A1554,'N Index Datas(원본)'!$I$2:$J$4600,2,0),"")</f>
        <v>16944.34</v>
      </c>
      <c r="G1554">
        <f>IFERROR(VLOOKUP(A1554,'N Index Datas(원본)'!$K$2:$L$4600,2,0),"")</f>
        <v>7245.52</v>
      </c>
    </row>
    <row r="1555" spans="1:7" ht="17.25" thickBot="1" x14ac:dyDescent="0.35">
      <c r="A1555" s="37">
        <v>38828</v>
      </c>
      <c r="B1555">
        <v>188.2</v>
      </c>
      <c r="C1555">
        <v>1311.28</v>
      </c>
      <c r="D1555">
        <v>17403.96</v>
      </c>
      <c r="E1555">
        <v>3888.46</v>
      </c>
      <c r="F1555">
        <f>IFERROR(VLOOKUP(A1555,'N Index Datas(원본)'!$I$2:$J$4600,2,0),"")</f>
        <v>16912.150000000001</v>
      </c>
      <c r="G1555">
        <f>IFERROR(VLOOKUP(A1555,'N Index Datas(원본)'!$K$2:$L$4600,2,0),"")</f>
        <v>7194.76</v>
      </c>
    </row>
    <row r="1556" spans="1:7" ht="17.25" thickBot="1" x14ac:dyDescent="0.35">
      <c r="A1556" s="37">
        <v>38831</v>
      </c>
      <c r="B1556">
        <v>185.41</v>
      </c>
      <c r="C1556">
        <v>1308.1099999999999</v>
      </c>
      <c r="D1556">
        <v>16914.400000000001</v>
      </c>
      <c r="E1556">
        <v>3862.27</v>
      </c>
      <c r="F1556">
        <f>IFERROR(VLOOKUP(A1556,'N Index Datas(원본)'!$I$2:$J$4600,2,0),"")</f>
        <v>16705.669999999998</v>
      </c>
      <c r="G1556">
        <f>IFERROR(VLOOKUP(A1556,'N Index Datas(원본)'!$K$2:$L$4600,2,0),"")</f>
        <v>7051.94</v>
      </c>
    </row>
    <row r="1557" spans="1:7" ht="17.25" thickBot="1" x14ac:dyDescent="0.35">
      <c r="A1557" s="37">
        <v>38832</v>
      </c>
      <c r="B1557">
        <v>185.54</v>
      </c>
      <c r="C1557">
        <v>1301.74</v>
      </c>
      <c r="D1557">
        <v>16970.29</v>
      </c>
      <c r="E1557">
        <v>3871.09</v>
      </c>
      <c r="F1557">
        <f>IFERROR(VLOOKUP(A1557,'N Index Datas(원본)'!$I$2:$J$4600,2,0),"")</f>
        <v>16577.77</v>
      </c>
      <c r="G1557">
        <f>IFERROR(VLOOKUP(A1557,'N Index Datas(원본)'!$K$2:$L$4600,2,0),"")</f>
        <v>6856.09</v>
      </c>
    </row>
    <row r="1558" spans="1:7" ht="17.25" thickBot="1" x14ac:dyDescent="0.35">
      <c r="A1558" s="37">
        <v>38833</v>
      </c>
      <c r="B1558">
        <v>188.34</v>
      </c>
      <c r="C1558">
        <v>1305.4100000000001</v>
      </c>
      <c r="D1558">
        <v>17055.93</v>
      </c>
      <c r="E1558">
        <v>3887</v>
      </c>
      <c r="F1558">
        <f>IFERROR(VLOOKUP(A1558,'N Index Datas(원본)'!$I$2:$J$4600,2,0),"")</f>
        <v>16672.66</v>
      </c>
      <c r="G1558">
        <f>IFERROR(VLOOKUP(A1558,'N Index Datas(원본)'!$K$2:$L$4600,2,0),"")</f>
        <v>6900.88</v>
      </c>
    </row>
    <row r="1559" spans="1:7" ht="17.25" thickBot="1" x14ac:dyDescent="0.35">
      <c r="A1559" s="37">
        <v>38834</v>
      </c>
      <c r="B1559">
        <v>188.4</v>
      </c>
      <c r="C1559">
        <v>1309.72</v>
      </c>
      <c r="D1559">
        <v>17114.54</v>
      </c>
      <c r="E1559">
        <v>3865.42</v>
      </c>
      <c r="F1559">
        <f>IFERROR(VLOOKUP(A1559,'N Index Datas(원본)'!$I$2:$J$4600,2,0),"")</f>
        <v>16742.849999999999</v>
      </c>
      <c r="G1559">
        <f>IFERROR(VLOOKUP(A1559,'N Index Datas(원본)'!$K$2:$L$4600,2,0),"")</f>
        <v>6847.97</v>
      </c>
    </row>
    <row r="1560" spans="1:7" ht="17.25" thickBot="1" x14ac:dyDescent="0.35">
      <c r="A1560" s="37">
        <v>38835</v>
      </c>
      <c r="B1560">
        <v>184.1</v>
      </c>
      <c r="C1560">
        <v>1310.6099999999999</v>
      </c>
      <c r="D1560">
        <v>16906.23</v>
      </c>
      <c r="E1560">
        <v>3839.9</v>
      </c>
      <c r="F1560">
        <f>IFERROR(VLOOKUP(A1560,'N Index Datas(원본)'!$I$2:$J$4600,2,0),"")</f>
        <v>16661.3</v>
      </c>
      <c r="G1560">
        <f>IFERROR(VLOOKUP(A1560,'N Index Datas(원본)'!$K$2:$L$4600,2,0),"")</f>
        <v>6835.15</v>
      </c>
    </row>
    <row r="1561" spans="1:7" ht="17.25" thickBot="1" x14ac:dyDescent="0.35">
      <c r="A1561" s="37">
        <v>38839</v>
      </c>
      <c r="B1561">
        <v>186.17</v>
      </c>
      <c r="C1561">
        <v>1313.21</v>
      </c>
      <c r="D1561">
        <v>17153.77</v>
      </c>
      <c r="E1561">
        <v>3862.24</v>
      </c>
      <c r="F1561">
        <f>IFERROR(VLOOKUP(A1561,'N Index Datas(원본)'!$I$2:$J$4600,2,0),"")</f>
        <v>16868.04</v>
      </c>
      <c r="G1561">
        <f>IFERROR(VLOOKUP(A1561,'N Index Datas(원본)'!$K$2:$L$4600,2,0),"")</f>
        <v>7008.16</v>
      </c>
    </row>
    <row r="1562" spans="1:7" ht="17.25" thickBot="1" x14ac:dyDescent="0.35">
      <c r="A1562" s="37">
        <v>38840</v>
      </c>
      <c r="B1562">
        <v>186.03</v>
      </c>
      <c r="C1562">
        <v>1307.8499999999999</v>
      </c>
      <c r="D1562">
        <v>17153.77</v>
      </c>
      <c r="E1562">
        <v>3821.97</v>
      </c>
      <c r="F1562">
        <f>IFERROR(VLOOKUP(A1562,'N Index Datas(원본)'!$I$2:$J$4600,2,0),"")</f>
        <v>17026.98</v>
      </c>
      <c r="G1562">
        <f>IFERROR(VLOOKUP(A1562,'N Index Datas(원본)'!$K$2:$L$4600,2,0),"")</f>
        <v>7100.88</v>
      </c>
    </row>
    <row r="1563" spans="1:7" ht="17.25" thickBot="1" x14ac:dyDescent="0.35">
      <c r="A1563" s="37">
        <v>38841</v>
      </c>
      <c r="B1563">
        <v>186.98</v>
      </c>
      <c r="C1563">
        <v>1312.25</v>
      </c>
      <c r="D1563">
        <v>17153.77</v>
      </c>
      <c r="E1563">
        <v>3843.08</v>
      </c>
      <c r="F1563">
        <f>IFERROR(VLOOKUP(A1563,'N Index Datas(원본)'!$I$2:$J$4600,2,0),"")</f>
        <v>17013.93</v>
      </c>
      <c r="G1563">
        <f>IFERROR(VLOOKUP(A1563,'N Index Datas(원본)'!$K$2:$L$4600,2,0),"")</f>
        <v>7153.17</v>
      </c>
    </row>
    <row r="1564" spans="1:7" ht="17.25" thickBot="1" x14ac:dyDescent="0.35">
      <c r="A1564" s="37">
        <v>38845</v>
      </c>
      <c r="B1564">
        <v>188.79</v>
      </c>
      <c r="C1564">
        <v>1324.66</v>
      </c>
      <c r="D1564">
        <v>17291.669999999998</v>
      </c>
      <c r="E1564">
        <v>3877.53</v>
      </c>
      <c r="F1564">
        <f>IFERROR(VLOOKUP(A1564,'N Index Datas(원본)'!$I$2:$J$4600,2,0),"")</f>
        <v>17301.79</v>
      </c>
      <c r="G1564">
        <f>IFERROR(VLOOKUP(A1564,'N Index Datas(원본)'!$K$2:$L$4600,2,0),"")</f>
        <v>7371.62</v>
      </c>
    </row>
    <row r="1565" spans="1:7" ht="17.25" thickBot="1" x14ac:dyDescent="0.35">
      <c r="A1565" s="37">
        <v>38846</v>
      </c>
      <c r="B1565">
        <v>188.51</v>
      </c>
      <c r="C1565">
        <v>1325.14</v>
      </c>
      <c r="D1565">
        <v>17190.91</v>
      </c>
      <c r="E1565">
        <v>3890.94</v>
      </c>
      <c r="F1565">
        <f>IFERROR(VLOOKUP(A1565,'N Index Datas(원본)'!$I$2:$J$4600,2,0),"")</f>
        <v>17133.990000000002</v>
      </c>
      <c r="G1565">
        <f>IFERROR(VLOOKUP(A1565,'N Index Datas(원본)'!$K$2:$L$4600,2,0),"")</f>
        <v>7364.71</v>
      </c>
    </row>
    <row r="1566" spans="1:7" ht="17.25" thickBot="1" x14ac:dyDescent="0.35">
      <c r="A1566" s="37">
        <v>38847</v>
      </c>
      <c r="B1566">
        <v>188.62</v>
      </c>
      <c r="C1566">
        <v>1322.85</v>
      </c>
      <c r="D1566">
        <v>16951.93</v>
      </c>
      <c r="E1566">
        <v>3863.56</v>
      </c>
      <c r="F1566">
        <f>IFERROR(VLOOKUP(A1566,'N Index Datas(원본)'!$I$2:$J$4600,2,0),"")</f>
        <v>17080.59</v>
      </c>
      <c r="G1566">
        <f>IFERROR(VLOOKUP(A1566,'N Index Datas(원본)'!$K$2:$L$4600,2,0),"")</f>
        <v>7361.68</v>
      </c>
    </row>
    <row r="1567" spans="1:7" ht="17.25" thickBot="1" x14ac:dyDescent="0.35">
      <c r="A1567" s="37">
        <v>38848</v>
      </c>
      <c r="B1567">
        <v>190.2</v>
      </c>
      <c r="C1567">
        <v>1305.92</v>
      </c>
      <c r="D1567">
        <v>16862.14</v>
      </c>
      <c r="E1567">
        <v>3837.86</v>
      </c>
      <c r="F1567">
        <f>IFERROR(VLOOKUP(A1567,'N Index Datas(원본)'!$I$2:$J$4600,2,0),"")</f>
        <v>17140.78</v>
      </c>
      <c r="G1567">
        <f>IFERROR(VLOOKUP(A1567,'N Index Datas(원본)'!$K$2:$L$4600,2,0),"")</f>
        <v>7368.71</v>
      </c>
    </row>
    <row r="1568" spans="1:7" ht="17.25" thickBot="1" x14ac:dyDescent="0.35">
      <c r="A1568" s="37">
        <v>38849</v>
      </c>
      <c r="B1568">
        <v>187.27</v>
      </c>
      <c r="C1568">
        <v>1291.24</v>
      </c>
      <c r="D1568">
        <v>16601.78</v>
      </c>
      <c r="E1568">
        <v>3750.44</v>
      </c>
      <c r="F1568">
        <f>IFERROR(VLOOKUP(A1568,'N Index Datas(원본)'!$I$2:$J$4600,2,0),"")</f>
        <v>16901.849999999999</v>
      </c>
      <c r="G1568">
        <f>IFERROR(VLOOKUP(A1568,'N Index Datas(원본)'!$K$2:$L$4600,2,0),"")</f>
        <v>7377.94</v>
      </c>
    </row>
    <row r="1569" spans="1:7" ht="17.25" thickBot="1" x14ac:dyDescent="0.35">
      <c r="A1569" s="37">
        <v>38852</v>
      </c>
      <c r="B1569">
        <v>183.08</v>
      </c>
      <c r="C1569">
        <v>1294.5</v>
      </c>
      <c r="D1569">
        <v>16486.91</v>
      </c>
      <c r="E1569">
        <v>3711.16</v>
      </c>
      <c r="F1569">
        <f>IFERROR(VLOOKUP(A1569,'N Index Datas(원본)'!$I$2:$J$4600,2,0),"")</f>
        <v>16494.84</v>
      </c>
      <c r="G1569">
        <f>IFERROR(VLOOKUP(A1569,'N Index Datas(원본)'!$K$2:$L$4600,2,0),"")</f>
        <v>7133.28</v>
      </c>
    </row>
    <row r="1570" spans="1:7" ht="17.25" thickBot="1" x14ac:dyDescent="0.35">
      <c r="A1570" s="37">
        <v>38853</v>
      </c>
      <c r="B1570">
        <v>179</v>
      </c>
      <c r="C1570">
        <v>1292.08</v>
      </c>
      <c r="D1570">
        <v>16158.42</v>
      </c>
      <c r="E1570">
        <v>3730.36</v>
      </c>
      <c r="F1570">
        <f>IFERROR(VLOOKUP(A1570,'N Index Datas(원본)'!$I$2:$J$4600,2,0),"")</f>
        <v>16393.11</v>
      </c>
      <c r="G1570">
        <f>IFERROR(VLOOKUP(A1570,'N Index Datas(원본)'!$K$2:$L$4600,2,0),"")</f>
        <v>7028.42</v>
      </c>
    </row>
    <row r="1571" spans="1:7" ht="17.25" thickBot="1" x14ac:dyDescent="0.35">
      <c r="A1571" s="37">
        <v>38854</v>
      </c>
      <c r="B1571">
        <v>181.69</v>
      </c>
      <c r="C1571">
        <v>1270.32</v>
      </c>
      <c r="D1571">
        <v>16307.67</v>
      </c>
      <c r="E1571">
        <v>3605.19</v>
      </c>
      <c r="F1571">
        <f>IFERROR(VLOOKUP(A1571,'N Index Datas(원본)'!$I$2:$J$4600,2,0),"")</f>
        <v>16615.55</v>
      </c>
      <c r="G1571">
        <f>IFERROR(VLOOKUP(A1571,'N Index Datas(원본)'!$K$2:$L$4600,2,0),"")</f>
        <v>7222.89</v>
      </c>
    </row>
    <row r="1572" spans="1:7" ht="17.25" thickBot="1" x14ac:dyDescent="0.35">
      <c r="A1572" s="37">
        <v>38855</v>
      </c>
      <c r="B1572">
        <v>177.18</v>
      </c>
      <c r="C1572">
        <v>1261.81</v>
      </c>
      <c r="D1572">
        <v>16087.18</v>
      </c>
      <c r="E1572">
        <v>3606.33</v>
      </c>
      <c r="F1572">
        <f>IFERROR(VLOOKUP(A1572,'N Index Datas(원본)'!$I$2:$J$4600,2,0),"")</f>
        <v>16266.52</v>
      </c>
      <c r="G1572">
        <f>IFERROR(VLOOKUP(A1572,'N Index Datas(원본)'!$K$2:$L$4600,2,0),"")</f>
        <v>7032.42</v>
      </c>
    </row>
    <row r="1573" spans="1:7" ht="17.25" thickBot="1" x14ac:dyDescent="0.35">
      <c r="A1573" s="37">
        <v>38856</v>
      </c>
      <c r="B1573">
        <v>177.94</v>
      </c>
      <c r="C1573">
        <v>1267.03</v>
      </c>
      <c r="D1573">
        <v>16155.45</v>
      </c>
      <c r="E1573">
        <v>3625.25</v>
      </c>
      <c r="F1573">
        <f>IFERROR(VLOOKUP(A1573,'N Index Datas(원본)'!$I$2:$J$4600,2,0),"")</f>
        <v>16313.36</v>
      </c>
      <c r="G1573">
        <f>IFERROR(VLOOKUP(A1573,'N Index Datas(원본)'!$K$2:$L$4600,2,0),"")</f>
        <v>7042.31</v>
      </c>
    </row>
    <row r="1574" spans="1:7" ht="17.25" thickBot="1" x14ac:dyDescent="0.35">
      <c r="A1574" s="37">
        <v>38859</v>
      </c>
      <c r="B1574">
        <v>173.6</v>
      </c>
      <c r="C1574">
        <v>1262.07</v>
      </c>
      <c r="D1574">
        <v>15857.87</v>
      </c>
      <c r="E1574">
        <v>3539.77</v>
      </c>
      <c r="F1574">
        <f>IFERROR(VLOOKUP(A1574,'N Index Datas(원본)'!$I$2:$J$4600,2,0),"")</f>
        <v>15805.52</v>
      </c>
      <c r="G1574">
        <f>IFERROR(VLOOKUP(A1574,'N Index Datas(원본)'!$K$2:$L$4600,2,0),"")</f>
        <v>6644.02</v>
      </c>
    </row>
    <row r="1575" spans="1:7" ht="17.25" thickBot="1" x14ac:dyDescent="0.35">
      <c r="A1575" s="37">
        <v>38860</v>
      </c>
      <c r="B1575">
        <v>172.78</v>
      </c>
      <c r="C1575">
        <v>1256.58</v>
      </c>
      <c r="D1575">
        <v>15599.2</v>
      </c>
      <c r="E1575">
        <v>3620.28</v>
      </c>
      <c r="F1575">
        <f>IFERROR(VLOOKUP(A1575,'N Index Datas(원본)'!$I$2:$J$4600,2,0),"")</f>
        <v>15864.56</v>
      </c>
      <c r="G1575">
        <f>IFERROR(VLOOKUP(A1575,'N Index Datas(원본)'!$K$2:$L$4600,2,0),"")</f>
        <v>6691.35</v>
      </c>
    </row>
    <row r="1576" spans="1:7" ht="17.25" thickBot="1" x14ac:dyDescent="0.35">
      <c r="A1576" s="37">
        <v>38861</v>
      </c>
      <c r="B1576">
        <v>173.36</v>
      </c>
      <c r="C1576">
        <v>1258.57</v>
      </c>
      <c r="D1576">
        <v>15907.2</v>
      </c>
      <c r="E1576">
        <v>3574.86</v>
      </c>
      <c r="F1576">
        <f>IFERROR(VLOOKUP(A1576,'N Index Datas(원본)'!$I$2:$J$4600,2,0),"")</f>
        <v>15822.64</v>
      </c>
      <c r="G1576">
        <f>IFERROR(VLOOKUP(A1576,'N Index Datas(원본)'!$K$2:$L$4600,2,0),"")</f>
        <v>6748.05</v>
      </c>
    </row>
    <row r="1577" spans="1:7" ht="17.25" thickBot="1" x14ac:dyDescent="0.35">
      <c r="A1577" s="37">
        <v>38862</v>
      </c>
      <c r="B1577">
        <v>168.33</v>
      </c>
      <c r="C1577">
        <v>1272.8800000000001</v>
      </c>
      <c r="D1577">
        <v>15693.75</v>
      </c>
      <c r="E1577">
        <v>3635</v>
      </c>
      <c r="F1577">
        <f>IFERROR(VLOOKUP(A1577,'N Index Datas(원본)'!$I$2:$J$4600,2,0),"")</f>
        <v>15696.89</v>
      </c>
      <c r="G1577">
        <f>IFERROR(VLOOKUP(A1577,'N Index Datas(원본)'!$K$2:$L$4600,2,0),"")</f>
        <v>6580.99</v>
      </c>
    </row>
    <row r="1578" spans="1:7" ht="17.25" thickBot="1" x14ac:dyDescent="0.35">
      <c r="A1578" s="37">
        <v>38863</v>
      </c>
      <c r="B1578">
        <v>171.83</v>
      </c>
      <c r="C1578">
        <v>1280.1600000000001</v>
      </c>
      <c r="D1578">
        <v>15970.76</v>
      </c>
      <c r="E1578">
        <v>3699.8</v>
      </c>
      <c r="F1578">
        <f>IFERROR(VLOOKUP(A1578,'N Index Datas(원본)'!$I$2:$J$4600,2,0),"")</f>
        <v>15895.1</v>
      </c>
      <c r="G1578">
        <f>IFERROR(VLOOKUP(A1578,'N Index Datas(원본)'!$K$2:$L$4600,2,0),"")</f>
        <v>6628.45</v>
      </c>
    </row>
    <row r="1579" spans="1:7" ht="17.25" thickBot="1" x14ac:dyDescent="0.35">
      <c r="A1579" s="37">
        <v>38866</v>
      </c>
      <c r="B1579">
        <v>172.64</v>
      </c>
      <c r="C1579">
        <v>1280.1600000000001</v>
      </c>
      <c r="D1579">
        <v>15915.68</v>
      </c>
      <c r="E1579">
        <v>3679.57</v>
      </c>
      <c r="F1579">
        <f>IFERROR(VLOOKUP(A1579,'N Index Datas(원본)'!$I$2:$J$4600,2,0),"")</f>
        <v>15963.77</v>
      </c>
      <c r="G1579">
        <f>IFERROR(VLOOKUP(A1579,'N Index Datas(원본)'!$K$2:$L$4600,2,0),"")</f>
        <v>6715.52</v>
      </c>
    </row>
    <row r="1580" spans="1:7" ht="17.25" thickBot="1" x14ac:dyDescent="0.35">
      <c r="A1580" s="37">
        <v>38867</v>
      </c>
      <c r="B1580">
        <v>171.01</v>
      </c>
      <c r="C1580">
        <v>1259.8399999999999</v>
      </c>
      <c r="D1580">
        <v>15859.45</v>
      </c>
      <c r="E1580">
        <v>3590.91</v>
      </c>
      <c r="F1580">
        <f>IFERROR(VLOOKUP(A1580,'N Index Datas(원본)'!$I$2:$J$4600,2,0),"")</f>
        <v>15857.89</v>
      </c>
      <c r="G1580">
        <f>IFERROR(VLOOKUP(A1580,'N Index Datas(원본)'!$K$2:$L$4600,2,0),"")</f>
        <v>6665.9</v>
      </c>
    </row>
    <row r="1581" spans="1:7" ht="17.25" thickBot="1" x14ac:dyDescent="0.35">
      <c r="A1581" s="37">
        <v>38869</v>
      </c>
      <c r="B1581">
        <v>168.03</v>
      </c>
      <c r="C1581">
        <v>1285.71</v>
      </c>
      <c r="D1581">
        <v>15503.74</v>
      </c>
      <c r="E1581">
        <v>3648.33</v>
      </c>
      <c r="F1581">
        <f>IFERROR(VLOOKUP(A1581,'N Index Datas(원본)'!$I$2:$J$4600,2,0),"")</f>
        <v>15645.27</v>
      </c>
      <c r="G1581">
        <f>IFERROR(VLOOKUP(A1581,'N Index Datas(원본)'!$K$2:$L$4600,2,0),"")</f>
        <v>6486.47</v>
      </c>
    </row>
    <row r="1582" spans="1:7" ht="17.25" thickBot="1" x14ac:dyDescent="0.35">
      <c r="A1582" s="37">
        <v>38870</v>
      </c>
      <c r="B1582">
        <v>169.85</v>
      </c>
      <c r="C1582">
        <v>1288.22</v>
      </c>
      <c r="D1582">
        <v>15789.31</v>
      </c>
      <c r="E1582">
        <v>3636.89</v>
      </c>
      <c r="F1582">
        <f>IFERROR(VLOOKUP(A1582,'N Index Datas(원본)'!$I$2:$J$4600,2,0),"")</f>
        <v>15912.71</v>
      </c>
      <c r="G1582">
        <f>IFERROR(VLOOKUP(A1582,'N Index Datas(원본)'!$K$2:$L$4600,2,0),"")</f>
        <v>6603.51</v>
      </c>
    </row>
    <row r="1583" spans="1:7" ht="17.25" thickBot="1" x14ac:dyDescent="0.35">
      <c r="A1583" s="37">
        <v>38873</v>
      </c>
      <c r="B1583">
        <v>168.83</v>
      </c>
      <c r="C1583">
        <v>1265.29</v>
      </c>
      <c r="D1583">
        <v>15668.31</v>
      </c>
      <c r="E1583">
        <v>3604.33</v>
      </c>
      <c r="F1583">
        <f>IFERROR(VLOOKUP(A1583,'N Index Datas(원본)'!$I$2:$J$4600,2,0),"")</f>
        <v>16016.23</v>
      </c>
      <c r="G1583">
        <f>IFERROR(VLOOKUP(A1583,'N Index Datas(원본)'!$K$2:$L$4600,2,0),"")</f>
        <v>6702.5</v>
      </c>
    </row>
    <row r="1584" spans="1:7" ht="17.25" thickBot="1" x14ac:dyDescent="0.35">
      <c r="A1584" s="37">
        <v>38875</v>
      </c>
      <c r="B1584">
        <v>164.17</v>
      </c>
      <c r="C1584">
        <v>1256.1500000000001</v>
      </c>
      <c r="D1584">
        <v>15096.01</v>
      </c>
      <c r="E1584">
        <v>3562.36</v>
      </c>
      <c r="F1584">
        <f>IFERROR(VLOOKUP(A1584,'N Index Datas(원본)'!$I$2:$J$4600,2,0),"")</f>
        <v>15816.55</v>
      </c>
      <c r="G1584">
        <f>IFERROR(VLOOKUP(A1584,'N Index Datas(원본)'!$K$2:$L$4600,2,0),"")</f>
        <v>6641.41</v>
      </c>
    </row>
    <row r="1585" spans="1:7" ht="17.25" thickBot="1" x14ac:dyDescent="0.35">
      <c r="A1585" s="37">
        <v>38876</v>
      </c>
      <c r="B1585">
        <v>158.11000000000001</v>
      </c>
      <c r="C1585">
        <v>1257.93</v>
      </c>
      <c r="D1585">
        <v>14633.03</v>
      </c>
      <c r="E1585">
        <v>3462.37</v>
      </c>
      <c r="F1585">
        <f>IFERROR(VLOOKUP(A1585,'N Index Datas(원본)'!$I$2:$J$4600,2,0),"")</f>
        <v>15450.11</v>
      </c>
      <c r="G1585">
        <f>IFERROR(VLOOKUP(A1585,'N Index Datas(원본)'!$K$2:$L$4600,2,0),"")</f>
        <v>6340.6</v>
      </c>
    </row>
    <row r="1586" spans="1:7" ht="17.25" thickBot="1" x14ac:dyDescent="0.35">
      <c r="A1586" s="37">
        <v>38877</v>
      </c>
      <c r="B1586">
        <v>159.61000000000001</v>
      </c>
      <c r="C1586">
        <v>1252.3</v>
      </c>
      <c r="D1586">
        <v>14750.84</v>
      </c>
      <c r="E1586">
        <v>3520.99</v>
      </c>
      <c r="F1586">
        <f>IFERROR(VLOOKUP(A1586,'N Index Datas(원본)'!$I$2:$J$4600,2,0),"")</f>
        <v>15628.69</v>
      </c>
      <c r="G1586">
        <f>IFERROR(VLOOKUP(A1586,'N Index Datas(원본)'!$K$2:$L$4600,2,0),"")</f>
        <v>6255.81</v>
      </c>
    </row>
    <row r="1587" spans="1:7" ht="17.25" thickBot="1" x14ac:dyDescent="0.35">
      <c r="A1587" s="37">
        <v>38880</v>
      </c>
      <c r="B1587">
        <v>160.05000000000001</v>
      </c>
      <c r="C1587">
        <v>1236.4000000000001</v>
      </c>
      <c r="D1587">
        <v>14833.01</v>
      </c>
      <c r="E1587">
        <v>3480.76</v>
      </c>
      <c r="F1587">
        <f>IFERROR(VLOOKUP(A1587,'N Index Datas(원본)'!$I$2:$J$4600,2,0),"")</f>
        <v>15621.44</v>
      </c>
      <c r="G1587">
        <f>IFERROR(VLOOKUP(A1587,'N Index Datas(원본)'!$K$2:$L$4600,2,0),"")</f>
        <v>6218.34</v>
      </c>
    </row>
    <row r="1588" spans="1:7" ht="17.25" thickBot="1" x14ac:dyDescent="0.35">
      <c r="A1588" s="37">
        <v>38881</v>
      </c>
      <c r="B1588">
        <v>155.43</v>
      </c>
      <c r="C1588">
        <v>1223.69</v>
      </c>
      <c r="D1588">
        <v>14218.6</v>
      </c>
      <c r="E1588">
        <v>3408.02</v>
      </c>
      <c r="F1588">
        <f>IFERROR(VLOOKUP(A1588,'N Index Datas(원본)'!$I$2:$J$4600,2,0),"")</f>
        <v>15234.42</v>
      </c>
      <c r="G1588">
        <f>IFERROR(VLOOKUP(A1588,'N Index Datas(원본)'!$K$2:$L$4600,2,0),"")</f>
        <v>5953.94</v>
      </c>
    </row>
    <row r="1589" spans="1:7" ht="17.25" thickBot="1" x14ac:dyDescent="0.35">
      <c r="A1589" s="37">
        <v>38882</v>
      </c>
      <c r="B1589">
        <v>157.69999999999999</v>
      </c>
      <c r="C1589">
        <v>1230.04</v>
      </c>
      <c r="D1589">
        <v>14309.56</v>
      </c>
      <c r="E1589">
        <v>3414.21</v>
      </c>
      <c r="F1589">
        <f>IFERROR(VLOOKUP(A1589,'N Index Datas(원본)'!$I$2:$J$4600,2,0),"")</f>
        <v>15247.92</v>
      </c>
      <c r="G1589">
        <f>IFERROR(VLOOKUP(A1589,'N Index Datas(원본)'!$K$2:$L$4600,2,0),"")</f>
        <v>5901.33</v>
      </c>
    </row>
    <row r="1590" spans="1:7" ht="17.25" thickBot="1" x14ac:dyDescent="0.35">
      <c r="A1590" s="37">
        <v>38883</v>
      </c>
      <c r="B1590">
        <v>157.36000000000001</v>
      </c>
      <c r="C1590">
        <v>1256.1600000000001</v>
      </c>
      <c r="D1590">
        <v>14470.76</v>
      </c>
      <c r="E1590">
        <v>3493.25</v>
      </c>
      <c r="F1590">
        <f>IFERROR(VLOOKUP(A1590,'N Index Datas(원본)'!$I$2:$J$4600,2,0),"")</f>
        <v>15435.08</v>
      </c>
      <c r="G1590">
        <f>IFERROR(VLOOKUP(A1590,'N Index Datas(원본)'!$K$2:$L$4600,2,0),"")</f>
        <v>6036.49</v>
      </c>
    </row>
    <row r="1591" spans="1:7" ht="17.25" thickBot="1" x14ac:dyDescent="0.35">
      <c r="A1591" s="37">
        <v>38884</v>
      </c>
      <c r="B1591">
        <v>163.05000000000001</v>
      </c>
      <c r="C1591">
        <v>1251.54</v>
      </c>
      <c r="D1591">
        <v>14879.34</v>
      </c>
      <c r="E1591">
        <v>3463.56</v>
      </c>
      <c r="F1591">
        <f>IFERROR(VLOOKUP(A1591,'N Index Datas(원본)'!$I$2:$J$4600,2,0),"")</f>
        <v>15842.65</v>
      </c>
      <c r="G1591">
        <f>IFERROR(VLOOKUP(A1591,'N Index Datas(원본)'!$K$2:$L$4600,2,0),"")</f>
        <v>6340.96</v>
      </c>
    </row>
    <row r="1592" spans="1:7" ht="17.25" thickBot="1" x14ac:dyDescent="0.35">
      <c r="A1592" s="37">
        <v>38887</v>
      </c>
      <c r="B1592">
        <v>161.79</v>
      </c>
      <c r="C1592">
        <v>1240.1400000000001</v>
      </c>
      <c r="D1592">
        <v>14860.35</v>
      </c>
      <c r="E1592">
        <v>3490.24</v>
      </c>
      <c r="F1592">
        <f>IFERROR(VLOOKUP(A1592,'N Index Datas(원본)'!$I$2:$J$4600,2,0),"")</f>
        <v>15768.86</v>
      </c>
      <c r="G1592">
        <f>IFERROR(VLOOKUP(A1592,'N Index Datas(원본)'!$K$2:$L$4600,2,0),"")</f>
        <v>6231.88</v>
      </c>
    </row>
    <row r="1593" spans="1:7" ht="17.25" thickBot="1" x14ac:dyDescent="0.35">
      <c r="A1593" s="37">
        <v>38888</v>
      </c>
      <c r="B1593">
        <v>158.47999999999999</v>
      </c>
      <c r="C1593">
        <v>1240.1199999999999</v>
      </c>
      <c r="D1593">
        <v>14648.41</v>
      </c>
      <c r="E1593">
        <v>3514.83</v>
      </c>
      <c r="F1593">
        <f>IFERROR(VLOOKUP(A1593,'N Index Datas(원본)'!$I$2:$J$4600,2,0),"")</f>
        <v>15608.97</v>
      </c>
      <c r="G1593">
        <f>IFERROR(VLOOKUP(A1593,'N Index Datas(원본)'!$K$2:$L$4600,2,0),"")</f>
        <v>6080.84</v>
      </c>
    </row>
    <row r="1594" spans="1:7" ht="17.25" thickBot="1" x14ac:dyDescent="0.35">
      <c r="A1594" s="37">
        <v>38889</v>
      </c>
      <c r="B1594">
        <v>158.63</v>
      </c>
      <c r="C1594">
        <v>1252.2</v>
      </c>
      <c r="D1594">
        <v>14644.26</v>
      </c>
      <c r="E1594">
        <v>3526.86</v>
      </c>
      <c r="F1594">
        <f>IFERROR(VLOOKUP(A1594,'N Index Datas(원본)'!$I$2:$J$4600,2,0),"")</f>
        <v>15659.36</v>
      </c>
      <c r="G1594">
        <f>IFERROR(VLOOKUP(A1594,'N Index Datas(원본)'!$K$2:$L$4600,2,0),"")</f>
        <v>6156.89</v>
      </c>
    </row>
    <row r="1595" spans="1:7" ht="17.25" thickBot="1" x14ac:dyDescent="0.35">
      <c r="A1595" s="37">
        <v>38890</v>
      </c>
      <c r="B1595">
        <v>160.19999999999999</v>
      </c>
      <c r="C1595">
        <v>1245.5999999999999</v>
      </c>
      <c r="D1595">
        <v>15135.69</v>
      </c>
      <c r="E1595">
        <v>3544.85</v>
      </c>
      <c r="F1595">
        <f>IFERROR(VLOOKUP(A1595,'N Index Datas(원본)'!$I$2:$J$4600,2,0),"")</f>
        <v>15826.7</v>
      </c>
      <c r="G1595">
        <f>IFERROR(VLOOKUP(A1595,'N Index Datas(원본)'!$K$2:$L$4600,2,0),"")</f>
        <v>6247.01</v>
      </c>
    </row>
    <row r="1596" spans="1:7" ht="17.25" thickBot="1" x14ac:dyDescent="0.35">
      <c r="A1596" s="37">
        <v>38891</v>
      </c>
      <c r="B1596">
        <v>158.88</v>
      </c>
      <c r="C1596">
        <v>1244.5</v>
      </c>
      <c r="D1596">
        <v>15124.04</v>
      </c>
      <c r="E1596">
        <v>3550.15</v>
      </c>
      <c r="F1596">
        <f>IFERROR(VLOOKUP(A1596,'N Index Datas(원본)'!$I$2:$J$4600,2,0),"")</f>
        <v>15808.81</v>
      </c>
      <c r="G1596">
        <f>IFERROR(VLOOKUP(A1596,'N Index Datas(원본)'!$K$2:$L$4600,2,0),"")</f>
        <v>6267.92</v>
      </c>
    </row>
    <row r="1597" spans="1:7" ht="17.25" thickBot="1" x14ac:dyDescent="0.35">
      <c r="A1597" s="37">
        <v>38894</v>
      </c>
      <c r="B1597">
        <v>160.18</v>
      </c>
      <c r="C1597">
        <v>1250.56</v>
      </c>
      <c r="D1597">
        <v>15152.4</v>
      </c>
      <c r="E1597">
        <v>3534.84</v>
      </c>
      <c r="F1597">
        <f>IFERROR(VLOOKUP(A1597,'N Index Datas(원본)'!$I$2:$J$4600,2,0),"")</f>
        <v>15804.81</v>
      </c>
      <c r="G1597">
        <f>IFERROR(VLOOKUP(A1597,'N Index Datas(원본)'!$K$2:$L$4600,2,0),"")</f>
        <v>6351.04</v>
      </c>
    </row>
    <row r="1598" spans="1:7" ht="17.25" thickBot="1" x14ac:dyDescent="0.35">
      <c r="A1598" s="37">
        <v>38895</v>
      </c>
      <c r="B1598">
        <v>161.36000000000001</v>
      </c>
      <c r="C1598">
        <v>1239.2</v>
      </c>
      <c r="D1598">
        <v>15171.81</v>
      </c>
      <c r="E1598">
        <v>3506.93</v>
      </c>
      <c r="F1598">
        <f>IFERROR(VLOOKUP(A1598,'N Index Datas(원본)'!$I$2:$J$4600,2,0),"")</f>
        <v>15774.7</v>
      </c>
      <c r="G1598">
        <f>IFERROR(VLOOKUP(A1598,'N Index Datas(원본)'!$K$2:$L$4600,2,0),"")</f>
        <v>6429.26</v>
      </c>
    </row>
    <row r="1599" spans="1:7" ht="17.25" thickBot="1" x14ac:dyDescent="0.35">
      <c r="A1599" s="37">
        <v>38896</v>
      </c>
      <c r="B1599">
        <v>160.18</v>
      </c>
      <c r="C1599">
        <v>1246</v>
      </c>
      <c r="D1599">
        <v>14886.11</v>
      </c>
      <c r="E1599">
        <v>3506.02</v>
      </c>
      <c r="F1599">
        <f>IFERROR(VLOOKUP(A1599,'N Index Datas(원본)'!$I$2:$J$4600,2,0),"")</f>
        <v>15742.66</v>
      </c>
      <c r="G1599">
        <f>IFERROR(VLOOKUP(A1599,'N Index Datas(원본)'!$K$2:$L$4600,2,0),"")</f>
        <v>6485.54</v>
      </c>
    </row>
    <row r="1600" spans="1:7" ht="17.25" thickBot="1" x14ac:dyDescent="0.35">
      <c r="A1600" s="37">
        <v>38897</v>
      </c>
      <c r="B1600">
        <v>163.30000000000001</v>
      </c>
      <c r="C1600">
        <v>1272.8699999999999</v>
      </c>
      <c r="D1600">
        <v>15121.15</v>
      </c>
      <c r="E1600">
        <v>3582.61</v>
      </c>
      <c r="F1600">
        <f>IFERROR(VLOOKUP(A1600,'N Index Datas(원본)'!$I$2:$J$4600,2,0),"")</f>
        <v>15865.22</v>
      </c>
      <c r="G1600">
        <f>IFERROR(VLOOKUP(A1600,'N Index Datas(원본)'!$K$2:$L$4600,2,0),"")</f>
        <v>6574.89</v>
      </c>
    </row>
    <row r="1601" spans="1:7" ht="17.25" thickBot="1" x14ac:dyDescent="0.35">
      <c r="A1601" s="37">
        <v>38898</v>
      </c>
      <c r="B1601">
        <v>167.45</v>
      </c>
      <c r="C1601">
        <v>1270.2</v>
      </c>
      <c r="D1601">
        <v>15505.18</v>
      </c>
      <c r="E1601">
        <v>3648.92</v>
      </c>
      <c r="F1601">
        <f>IFERROR(VLOOKUP(A1601,'N Index Datas(원본)'!$I$2:$J$4600,2,0),"")</f>
        <v>16267.62</v>
      </c>
      <c r="G1601">
        <f>IFERROR(VLOOKUP(A1601,'N Index Datas(원본)'!$K$2:$L$4600,2,0),"")</f>
        <v>6784.6</v>
      </c>
    </row>
    <row r="1602" spans="1:7" ht="17.25" thickBot="1" x14ac:dyDescent="0.35">
      <c r="A1602" s="37">
        <v>38901</v>
      </c>
      <c r="B1602">
        <v>167.33</v>
      </c>
      <c r="C1602">
        <v>1280.19</v>
      </c>
      <c r="D1602">
        <v>15571.62</v>
      </c>
      <c r="E1602">
        <v>3662.92</v>
      </c>
      <c r="F1602">
        <f>IFERROR(VLOOKUP(A1602,'N Index Datas(원본)'!$I$2:$J$4600,2,0),"")</f>
        <v>16326.66</v>
      </c>
      <c r="G1602">
        <f>IFERROR(VLOOKUP(A1602,'N Index Datas(원본)'!$K$2:$L$4600,2,0),"")</f>
        <v>6792.08</v>
      </c>
    </row>
    <row r="1603" spans="1:7" ht="17.25" thickBot="1" x14ac:dyDescent="0.35">
      <c r="A1603" s="37">
        <v>38902</v>
      </c>
      <c r="B1603">
        <v>166.15</v>
      </c>
      <c r="C1603">
        <v>1280.19</v>
      </c>
      <c r="D1603">
        <v>15638.5</v>
      </c>
      <c r="E1603">
        <v>3670.75</v>
      </c>
      <c r="F1603">
        <f>IFERROR(VLOOKUP(A1603,'N Index Datas(원본)'!$I$2:$J$4600,2,0),"")</f>
        <v>16368.98</v>
      </c>
      <c r="G1603">
        <f>IFERROR(VLOOKUP(A1603,'N Index Datas(원본)'!$K$2:$L$4600,2,0),"")</f>
        <v>6814.56</v>
      </c>
    </row>
    <row r="1604" spans="1:7" ht="17.25" thickBot="1" x14ac:dyDescent="0.35">
      <c r="A1604" s="37">
        <v>38903</v>
      </c>
      <c r="B1604">
        <v>165.51</v>
      </c>
      <c r="C1604">
        <v>1270.9000000000001</v>
      </c>
      <c r="D1604">
        <v>15523.94</v>
      </c>
      <c r="E1604">
        <v>3618.64</v>
      </c>
      <c r="F1604">
        <f>IFERROR(VLOOKUP(A1604,'N Index Datas(원본)'!$I$2:$J$4600,2,0),"")</f>
        <v>16267.18</v>
      </c>
      <c r="G1604">
        <f>IFERROR(VLOOKUP(A1604,'N Index Datas(원본)'!$K$2:$L$4600,2,0),"")</f>
        <v>6717.86</v>
      </c>
    </row>
    <row r="1605" spans="1:7" ht="17.25" thickBot="1" x14ac:dyDescent="0.35">
      <c r="A1605" s="37">
        <v>38904</v>
      </c>
      <c r="B1605">
        <v>163.47</v>
      </c>
      <c r="C1605">
        <v>1274.08</v>
      </c>
      <c r="D1605">
        <v>15321.4</v>
      </c>
      <c r="E1605">
        <v>3662.39</v>
      </c>
      <c r="F1605">
        <f>IFERROR(VLOOKUP(A1605,'N Index Datas(원본)'!$I$2:$J$4600,2,0),"")</f>
        <v>16440.990000000002</v>
      </c>
      <c r="G1605">
        <f>IFERROR(VLOOKUP(A1605,'N Index Datas(원본)'!$K$2:$L$4600,2,0),"")</f>
        <v>6797.07</v>
      </c>
    </row>
    <row r="1606" spans="1:7" ht="17.25" thickBot="1" x14ac:dyDescent="0.35">
      <c r="A1606" s="37">
        <v>38905</v>
      </c>
      <c r="B1606">
        <v>164.7</v>
      </c>
      <c r="C1606">
        <v>1265.48</v>
      </c>
      <c r="D1606">
        <v>15307.61</v>
      </c>
      <c r="E1606">
        <v>3651.33</v>
      </c>
      <c r="F1606">
        <f>IFERROR(VLOOKUP(A1606,'N Index Datas(원본)'!$I$2:$J$4600,2,0),"")</f>
        <v>16459.78</v>
      </c>
      <c r="G1606">
        <f>IFERROR(VLOOKUP(A1606,'N Index Datas(원본)'!$K$2:$L$4600,2,0),"")</f>
        <v>6837.77</v>
      </c>
    </row>
    <row r="1607" spans="1:7" ht="17.25" thickBot="1" x14ac:dyDescent="0.35">
      <c r="A1607" s="37">
        <v>38908</v>
      </c>
      <c r="B1607">
        <v>168.27</v>
      </c>
      <c r="C1607">
        <v>1267.3399999999999</v>
      </c>
      <c r="D1607">
        <v>15552.81</v>
      </c>
      <c r="E1607">
        <v>3666.51</v>
      </c>
      <c r="F1607">
        <f>IFERROR(VLOOKUP(A1607,'N Index Datas(원본)'!$I$2:$J$4600,2,0),"")</f>
        <v>16603.810000000001</v>
      </c>
      <c r="G1607">
        <f>IFERROR(VLOOKUP(A1607,'N Index Datas(원본)'!$K$2:$L$4600,2,0),"")</f>
        <v>6828.04</v>
      </c>
    </row>
    <row r="1608" spans="1:7" ht="17.25" thickBot="1" x14ac:dyDescent="0.35">
      <c r="A1608" s="37">
        <v>38909</v>
      </c>
      <c r="B1608">
        <v>168.45</v>
      </c>
      <c r="C1608">
        <v>1272.52</v>
      </c>
      <c r="D1608">
        <v>15473.82</v>
      </c>
      <c r="E1608">
        <v>3617.78</v>
      </c>
      <c r="F1608">
        <f>IFERROR(VLOOKUP(A1608,'N Index Datas(원본)'!$I$2:$J$4600,2,0),"")</f>
        <v>16490.13</v>
      </c>
      <c r="G1608">
        <f>IFERROR(VLOOKUP(A1608,'N Index Datas(원본)'!$K$2:$L$4600,2,0),"")</f>
        <v>6800.72</v>
      </c>
    </row>
    <row r="1609" spans="1:7" ht="17.25" thickBot="1" x14ac:dyDescent="0.35">
      <c r="A1609" s="37">
        <v>38910</v>
      </c>
      <c r="B1609">
        <v>167.93</v>
      </c>
      <c r="C1609">
        <v>1258.5999999999999</v>
      </c>
      <c r="D1609">
        <v>15249.32</v>
      </c>
      <c r="E1609">
        <v>3630.5</v>
      </c>
      <c r="F1609">
        <f>IFERROR(VLOOKUP(A1609,'N Index Datas(원본)'!$I$2:$J$4600,2,0),"")</f>
        <v>16522.21</v>
      </c>
      <c r="G1609">
        <f>IFERROR(VLOOKUP(A1609,'N Index Datas(원본)'!$K$2:$L$4600,2,0),"")</f>
        <v>6826.65</v>
      </c>
    </row>
    <row r="1610" spans="1:7" ht="17.25" thickBot="1" x14ac:dyDescent="0.35">
      <c r="A1610" s="37">
        <v>38911</v>
      </c>
      <c r="B1610">
        <v>166.35</v>
      </c>
      <c r="C1610">
        <v>1242.29</v>
      </c>
      <c r="D1610">
        <v>15097.95</v>
      </c>
      <c r="E1610">
        <v>3562.56</v>
      </c>
      <c r="F1610">
        <f>IFERROR(VLOOKUP(A1610,'N Index Datas(원본)'!$I$2:$J$4600,2,0),"")</f>
        <v>16305.48</v>
      </c>
      <c r="G1610">
        <f>IFERROR(VLOOKUP(A1610,'N Index Datas(원본)'!$K$2:$L$4600,2,0),"")</f>
        <v>6728.23</v>
      </c>
    </row>
    <row r="1611" spans="1:7" ht="17.25" thickBot="1" x14ac:dyDescent="0.35">
      <c r="A1611" s="37">
        <v>38912</v>
      </c>
      <c r="B1611">
        <v>162.33000000000001</v>
      </c>
      <c r="C1611">
        <v>1236.2</v>
      </c>
      <c r="D1611">
        <v>14845.24</v>
      </c>
      <c r="E1611">
        <v>3508.25</v>
      </c>
      <c r="F1611">
        <f>IFERROR(VLOOKUP(A1611,'N Index Datas(원본)'!$I$2:$J$4600,2,0),"")</f>
        <v>16135.71</v>
      </c>
      <c r="G1611">
        <f>IFERROR(VLOOKUP(A1611,'N Index Datas(원본)'!$K$2:$L$4600,2,0),"")</f>
        <v>6647.53</v>
      </c>
    </row>
    <row r="1612" spans="1:7" ht="17.25" thickBot="1" x14ac:dyDescent="0.35">
      <c r="A1612" s="37">
        <v>38916</v>
      </c>
      <c r="B1612">
        <v>159.69</v>
      </c>
      <c r="C1612">
        <v>1236.8599999999999</v>
      </c>
      <c r="D1612">
        <v>14437.24</v>
      </c>
      <c r="E1612">
        <v>3492.11</v>
      </c>
      <c r="F1612">
        <f>IFERROR(VLOOKUP(A1612,'N Index Datas(원본)'!$I$2:$J$4600,2,0),"")</f>
        <v>16043.94</v>
      </c>
      <c r="G1612">
        <f>IFERROR(VLOOKUP(A1612,'N Index Datas(원본)'!$K$2:$L$4600,2,0),"")</f>
        <v>6557.1</v>
      </c>
    </row>
    <row r="1613" spans="1:7" ht="17.25" thickBot="1" x14ac:dyDescent="0.35">
      <c r="A1613" s="37">
        <v>38917</v>
      </c>
      <c r="B1613">
        <v>159.76</v>
      </c>
      <c r="C1613">
        <v>1259.81</v>
      </c>
      <c r="D1613">
        <v>14500.26</v>
      </c>
      <c r="E1613">
        <v>3585.65</v>
      </c>
      <c r="F1613">
        <f>IFERROR(VLOOKUP(A1613,'N Index Datas(원본)'!$I$2:$J$4600,2,0),"")</f>
        <v>16097.54</v>
      </c>
      <c r="G1613">
        <f>IFERROR(VLOOKUP(A1613,'N Index Datas(원본)'!$K$2:$L$4600,2,0),"")</f>
        <v>6609.17</v>
      </c>
    </row>
    <row r="1614" spans="1:7" ht="17.25" thickBot="1" x14ac:dyDescent="0.35">
      <c r="A1614" s="37">
        <v>38918</v>
      </c>
      <c r="B1614">
        <v>165.11</v>
      </c>
      <c r="C1614">
        <v>1249.1300000000001</v>
      </c>
      <c r="D1614">
        <v>14946.84</v>
      </c>
      <c r="E1614">
        <v>3589.63</v>
      </c>
      <c r="F1614">
        <f>IFERROR(VLOOKUP(A1614,'N Index Datas(원본)'!$I$2:$J$4600,2,0),"")</f>
        <v>16472.62</v>
      </c>
      <c r="G1614">
        <f>IFERROR(VLOOKUP(A1614,'N Index Datas(원본)'!$K$2:$L$4600,2,0),"")</f>
        <v>6778.12</v>
      </c>
    </row>
    <row r="1615" spans="1:7" ht="17.25" thickBot="1" x14ac:dyDescent="0.35">
      <c r="A1615" s="37">
        <v>38919</v>
      </c>
      <c r="B1615">
        <v>165</v>
      </c>
      <c r="C1615">
        <v>1240.29</v>
      </c>
      <c r="D1615">
        <v>14821.26</v>
      </c>
      <c r="E1615">
        <v>3557.08</v>
      </c>
      <c r="F1615">
        <f>IFERROR(VLOOKUP(A1615,'N Index Datas(원본)'!$I$2:$J$4600,2,0),"")</f>
        <v>16464.18</v>
      </c>
      <c r="G1615">
        <f>IFERROR(VLOOKUP(A1615,'N Index Datas(원본)'!$K$2:$L$4600,2,0),"")</f>
        <v>6736.12</v>
      </c>
    </row>
    <row r="1616" spans="1:7" ht="17.25" thickBot="1" x14ac:dyDescent="0.35">
      <c r="A1616" s="37">
        <v>38922</v>
      </c>
      <c r="B1616">
        <v>163.93</v>
      </c>
      <c r="C1616">
        <v>1260.9100000000001</v>
      </c>
      <c r="D1616">
        <v>14794.5</v>
      </c>
      <c r="E1616">
        <v>3632.93</v>
      </c>
      <c r="F1616">
        <f>IFERROR(VLOOKUP(A1616,'N Index Datas(원본)'!$I$2:$J$4600,2,0),"")</f>
        <v>16480.59</v>
      </c>
      <c r="G1616">
        <f>IFERROR(VLOOKUP(A1616,'N Index Datas(원본)'!$K$2:$L$4600,2,0),"")</f>
        <v>6718.55</v>
      </c>
    </row>
    <row r="1617" spans="1:7" ht="17.25" thickBot="1" x14ac:dyDescent="0.35">
      <c r="A1617" s="37">
        <v>38923</v>
      </c>
      <c r="B1617">
        <v>166.25</v>
      </c>
      <c r="C1617">
        <v>1268.8800000000001</v>
      </c>
      <c r="D1617">
        <v>15005.24</v>
      </c>
      <c r="E1617">
        <v>3631.5</v>
      </c>
      <c r="F1617">
        <f>IFERROR(VLOOKUP(A1617,'N Index Datas(원본)'!$I$2:$J$4600,2,0),"")</f>
        <v>16583.86</v>
      </c>
      <c r="G1617">
        <f>IFERROR(VLOOKUP(A1617,'N Index Datas(원본)'!$K$2:$L$4600,2,0),"")</f>
        <v>6745.91</v>
      </c>
    </row>
    <row r="1618" spans="1:7" ht="17.25" thickBot="1" x14ac:dyDescent="0.35">
      <c r="A1618" s="37">
        <v>38924</v>
      </c>
      <c r="B1618">
        <v>166.1</v>
      </c>
      <c r="C1618">
        <v>1268.4000000000001</v>
      </c>
      <c r="D1618">
        <v>14884.07</v>
      </c>
      <c r="E1618">
        <v>3640.75</v>
      </c>
      <c r="F1618">
        <f>IFERROR(VLOOKUP(A1618,'N Index Datas(원본)'!$I$2:$J$4600,2,0),"")</f>
        <v>16617.240000000002</v>
      </c>
      <c r="G1618">
        <f>IFERROR(VLOOKUP(A1618,'N Index Datas(원본)'!$K$2:$L$4600,2,0),"")</f>
        <v>6738.63</v>
      </c>
    </row>
    <row r="1619" spans="1:7" ht="17.25" thickBot="1" x14ac:dyDescent="0.35">
      <c r="A1619" s="37">
        <v>38925</v>
      </c>
      <c r="B1619">
        <v>168.52</v>
      </c>
      <c r="C1619">
        <v>1263.2</v>
      </c>
      <c r="D1619">
        <v>15179.78</v>
      </c>
      <c r="E1619">
        <v>3681.55</v>
      </c>
      <c r="F1619">
        <f>IFERROR(VLOOKUP(A1619,'N Index Datas(원본)'!$I$2:$J$4600,2,0),"")</f>
        <v>16916.77</v>
      </c>
      <c r="G1619">
        <f>IFERROR(VLOOKUP(A1619,'N Index Datas(원본)'!$K$2:$L$4600,2,0),"")</f>
        <v>6822.29</v>
      </c>
    </row>
    <row r="1620" spans="1:7" ht="17.25" thickBot="1" x14ac:dyDescent="0.35">
      <c r="A1620" s="37">
        <v>38926</v>
      </c>
      <c r="B1620">
        <v>168.54</v>
      </c>
      <c r="C1620">
        <v>1278.55</v>
      </c>
      <c r="D1620">
        <v>15342.87</v>
      </c>
      <c r="E1620">
        <v>3710.6</v>
      </c>
      <c r="F1620">
        <f>IFERROR(VLOOKUP(A1620,'N Index Datas(원본)'!$I$2:$J$4600,2,0),"")</f>
        <v>16955.04</v>
      </c>
      <c r="G1620">
        <f>IFERROR(VLOOKUP(A1620,'N Index Datas(원본)'!$K$2:$L$4600,2,0),"")</f>
        <v>6859.24</v>
      </c>
    </row>
    <row r="1621" spans="1:7" ht="17.25" thickBot="1" x14ac:dyDescent="0.35">
      <c r="A1621" s="37">
        <v>38929</v>
      </c>
      <c r="B1621">
        <v>168.51</v>
      </c>
      <c r="C1621">
        <v>1276.6600000000001</v>
      </c>
      <c r="D1621">
        <v>15456.81</v>
      </c>
      <c r="E1621">
        <v>3691.87</v>
      </c>
      <c r="F1621">
        <f>IFERROR(VLOOKUP(A1621,'N Index Datas(원본)'!$I$2:$J$4600,2,0),"")</f>
        <v>16971.34</v>
      </c>
      <c r="G1621">
        <f>IFERROR(VLOOKUP(A1621,'N Index Datas(원본)'!$K$2:$L$4600,2,0),"")</f>
        <v>6829.49</v>
      </c>
    </row>
    <row r="1622" spans="1:7" ht="17.25" thickBot="1" x14ac:dyDescent="0.35">
      <c r="A1622" s="37">
        <v>38930</v>
      </c>
      <c r="B1622">
        <v>167.14</v>
      </c>
      <c r="C1622">
        <v>1270.92</v>
      </c>
      <c r="D1622">
        <v>15440.91</v>
      </c>
      <c r="E1622">
        <v>3640.6</v>
      </c>
      <c r="F1622">
        <f>IFERROR(VLOOKUP(A1622,'N Index Datas(원본)'!$I$2:$J$4600,2,0),"")</f>
        <v>16911.37</v>
      </c>
      <c r="G1622">
        <f>IFERROR(VLOOKUP(A1622,'N Index Datas(원본)'!$K$2:$L$4600,2,0),"")</f>
        <v>6755.38</v>
      </c>
    </row>
    <row r="1623" spans="1:7" ht="17.25" thickBot="1" x14ac:dyDescent="0.35">
      <c r="A1623" s="37">
        <v>38931</v>
      </c>
      <c r="B1623">
        <v>168.27</v>
      </c>
      <c r="C1623">
        <v>1278.55</v>
      </c>
      <c r="D1623">
        <v>15464.29</v>
      </c>
      <c r="E1623">
        <v>3696.35</v>
      </c>
      <c r="F1623">
        <f>IFERROR(VLOOKUP(A1623,'N Index Datas(원본)'!$I$2:$J$4600,2,0),"")</f>
        <v>17032.75</v>
      </c>
      <c r="G1623">
        <f>IFERROR(VLOOKUP(A1623,'N Index Datas(원본)'!$K$2:$L$4600,2,0),"")</f>
        <v>6767.77</v>
      </c>
    </row>
    <row r="1624" spans="1:7" ht="17.25" thickBot="1" x14ac:dyDescent="0.35">
      <c r="A1624" s="37">
        <v>38932</v>
      </c>
      <c r="B1624">
        <v>167.94</v>
      </c>
      <c r="C1624">
        <v>1280.27</v>
      </c>
      <c r="D1624">
        <v>15470.37</v>
      </c>
      <c r="E1624">
        <v>3667.91</v>
      </c>
      <c r="F1624">
        <f>IFERROR(VLOOKUP(A1624,'N Index Datas(원본)'!$I$2:$J$4600,2,0),"")</f>
        <v>17048.419999999998</v>
      </c>
      <c r="G1624">
        <f>IFERROR(VLOOKUP(A1624,'N Index Datas(원본)'!$K$2:$L$4600,2,0),"")</f>
        <v>6857.92</v>
      </c>
    </row>
    <row r="1625" spans="1:7" ht="17.25" thickBot="1" x14ac:dyDescent="0.35">
      <c r="A1625" s="37">
        <v>38933</v>
      </c>
      <c r="B1625">
        <v>169.68</v>
      </c>
      <c r="C1625">
        <v>1279.3599999999999</v>
      </c>
      <c r="D1625">
        <v>15499.18</v>
      </c>
      <c r="E1625">
        <v>3718.09</v>
      </c>
      <c r="F1625">
        <f>IFERROR(VLOOKUP(A1625,'N Index Datas(원본)'!$I$2:$J$4600,2,0),"")</f>
        <v>16887.8</v>
      </c>
      <c r="G1625">
        <f>IFERROR(VLOOKUP(A1625,'N Index Datas(원본)'!$K$2:$L$4600,2,0),"")</f>
        <v>6820.65</v>
      </c>
    </row>
    <row r="1626" spans="1:7" ht="17.25" thickBot="1" x14ac:dyDescent="0.35">
      <c r="A1626" s="37">
        <v>38936</v>
      </c>
      <c r="B1626">
        <v>167.61</v>
      </c>
      <c r="C1626">
        <v>1275.77</v>
      </c>
      <c r="D1626">
        <v>15154.06</v>
      </c>
      <c r="E1626">
        <v>3658.25</v>
      </c>
      <c r="F1626">
        <f>IFERROR(VLOOKUP(A1626,'N Index Datas(원본)'!$I$2:$J$4600,2,0),"")</f>
        <v>16953.55</v>
      </c>
      <c r="G1626">
        <f>IFERROR(VLOOKUP(A1626,'N Index Datas(원본)'!$K$2:$L$4600,2,0),"")</f>
        <v>6860.79</v>
      </c>
    </row>
    <row r="1627" spans="1:7" ht="17.25" thickBot="1" x14ac:dyDescent="0.35">
      <c r="A1627" s="37">
        <v>38937</v>
      </c>
      <c r="B1627">
        <v>170.68</v>
      </c>
      <c r="C1627">
        <v>1271.48</v>
      </c>
      <c r="D1627">
        <v>15464.66</v>
      </c>
      <c r="E1627">
        <v>3668.1</v>
      </c>
      <c r="F1627">
        <f>IFERROR(VLOOKUP(A1627,'N Index Datas(원본)'!$I$2:$J$4600,2,0),"")</f>
        <v>17048.2</v>
      </c>
      <c r="G1627">
        <f>IFERROR(VLOOKUP(A1627,'N Index Datas(원본)'!$K$2:$L$4600,2,0),"")</f>
        <v>6882.36</v>
      </c>
    </row>
    <row r="1628" spans="1:7" ht="17.25" thickBot="1" x14ac:dyDescent="0.35">
      <c r="A1628" s="37">
        <v>38938</v>
      </c>
      <c r="B1628">
        <v>171.11</v>
      </c>
      <c r="C1628">
        <v>1265.95</v>
      </c>
      <c r="D1628">
        <v>15656.59</v>
      </c>
      <c r="E1628">
        <v>3707.19</v>
      </c>
      <c r="F1628">
        <f>IFERROR(VLOOKUP(A1628,'N Index Datas(원본)'!$I$2:$J$4600,2,0),"")</f>
        <v>17346.580000000002</v>
      </c>
      <c r="G1628">
        <f>IFERROR(VLOOKUP(A1628,'N Index Datas(원본)'!$K$2:$L$4600,2,0),"")</f>
        <v>6991.09</v>
      </c>
    </row>
    <row r="1629" spans="1:7" ht="17.25" thickBot="1" x14ac:dyDescent="0.35">
      <c r="A1629" s="37">
        <v>38939</v>
      </c>
      <c r="B1629">
        <v>169.44</v>
      </c>
      <c r="C1629">
        <v>1271.81</v>
      </c>
      <c r="D1629">
        <v>15630.91</v>
      </c>
      <c r="E1629">
        <v>3675.44</v>
      </c>
      <c r="F1629">
        <f>IFERROR(VLOOKUP(A1629,'N Index Datas(원본)'!$I$2:$J$4600,2,0),"")</f>
        <v>17222.14</v>
      </c>
      <c r="G1629">
        <f>IFERROR(VLOOKUP(A1629,'N Index Datas(원본)'!$K$2:$L$4600,2,0),"")</f>
        <v>6980.91</v>
      </c>
    </row>
    <row r="1630" spans="1:7" ht="17.25" thickBot="1" x14ac:dyDescent="0.35">
      <c r="A1630" s="37">
        <v>38940</v>
      </c>
      <c r="B1630">
        <v>167.65</v>
      </c>
      <c r="C1630">
        <v>1266.74</v>
      </c>
      <c r="D1630">
        <v>15565.02</v>
      </c>
      <c r="E1630">
        <v>3675.06</v>
      </c>
      <c r="F1630">
        <f>IFERROR(VLOOKUP(A1630,'N Index Datas(원본)'!$I$2:$J$4600,2,0),"")</f>
        <v>17249.95</v>
      </c>
      <c r="G1630">
        <f>IFERROR(VLOOKUP(A1630,'N Index Datas(원본)'!$K$2:$L$4600,2,0),"")</f>
        <v>7002.45</v>
      </c>
    </row>
    <row r="1631" spans="1:7" ht="17.25" thickBot="1" x14ac:dyDescent="0.35">
      <c r="A1631" s="37">
        <v>38943</v>
      </c>
      <c r="B1631">
        <v>168.19</v>
      </c>
      <c r="C1631">
        <v>1268.21</v>
      </c>
      <c r="D1631">
        <v>15857.11</v>
      </c>
      <c r="E1631">
        <v>3719.11</v>
      </c>
      <c r="F1631">
        <f>IFERROR(VLOOKUP(A1631,'N Index Datas(원본)'!$I$2:$J$4600,2,0),"")</f>
        <v>17290.009999999998</v>
      </c>
      <c r="G1631">
        <f>IFERROR(VLOOKUP(A1631,'N Index Datas(원본)'!$K$2:$L$4600,2,0),"")</f>
        <v>7029.54</v>
      </c>
    </row>
    <row r="1632" spans="1:7" ht="17.25" thickBot="1" x14ac:dyDescent="0.35">
      <c r="A1632" s="37">
        <v>38945</v>
      </c>
      <c r="B1632">
        <v>171.01</v>
      </c>
      <c r="C1632">
        <v>1295.43</v>
      </c>
      <c r="D1632">
        <v>16071.36</v>
      </c>
      <c r="E1632">
        <v>3791.1</v>
      </c>
      <c r="F1632">
        <f>IFERROR(VLOOKUP(A1632,'N Index Datas(원본)'!$I$2:$J$4600,2,0),"")</f>
        <v>17451.03</v>
      </c>
      <c r="G1632">
        <f>IFERROR(VLOOKUP(A1632,'N Index Datas(원본)'!$K$2:$L$4600,2,0),"")</f>
        <v>7063.12</v>
      </c>
    </row>
    <row r="1633" spans="1:7" ht="17.25" thickBot="1" x14ac:dyDescent="0.35">
      <c r="A1633" s="37">
        <v>38946</v>
      </c>
      <c r="B1633">
        <v>172.65</v>
      </c>
      <c r="C1633">
        <v>1297.48</v>
      </c>
      <c r="D1633">
        <v>16020.84</v>
      </c>
      <c r="E1633">
        <v>3800.1</v>
      </c>
      <c r="F1633">
        <f>IFERROR(VLOOKUP(A1633,'N Index Datas(원본)'!$I$2:$J$4600,2,0),"")</f>
        <v>17373.05</v>
      </c>
      <c r="G1633">
        <f>IFERROR(VLOOKUP(A1633,'N Index Datas(원본)'!$K$2:$L$4600,2,0),"")</f>
        <v>7015.93</v>
      </c>
    </row>
    <row r="1634" spans="1:7" ht="17.25" thickBot="1" x14ac:dyDescent="0.35">
      <c r="A1634" s="37">
        <v>38947</v>
      </c>
      <c r="B1634">
        <v>173.17</v>
      </c>
      <c r="C1634">
        <v>1302.3</v>
      </c>
      <c r="D1634">
        <v>16105.98</v>
      </c>
      <c r="E1634">
        <v>3791.4</v>
      </c>
      <c r="F1634">
        <f>IFERROR(VLOOKUP(A1634,'N Index Datas(원본)'!$I$2:$J$4600,2,0),"")</f>
        <v>17330.7</v>
      </c>
      <c r="G1634">
        <f>IFERROR(VLOOKUP(A1634,'N Index Datas(원본)'!$K$2:$L$4600,2,0),"")</f>
        <v>6989.99</v>
      </c>
    </row>
    <row r="1635" spans="1:7" ht="17.25" thickBot="1" x14ac:dyDescent="0.35">
      <c r="A1635" s="37">
        <v>38950</v>
      </c>
      <c r="B1635">
        <v>171.96</v>
      </c>
      <c r="C1635">
        <v>1297.52</v>
      </c>
      <c r="D1635">
        <v>15969.04</v>
      </c>
      <c r="E1635">
        <v>3777.25</v>
      </c>
      <c r="F1635">
        <f>IFERROR(VLOOKUP(A1635,'N Index Datas(원본)'!$I$2:$J$4600,2,0),"")</f>
        <v>17007.88</v>
      </c>
      <c r="G1635">
        <f>IFERROR(VLOOKUP(A1635,'N Index Datas(원본)'!$K$2:$L$4600,2,0),"")</f>
        <v>6902.5</v>
      </c>
    </row>
    <row r="1636" spans="1:7" ht="17.25" thickBot="1" x14ac:dyDescent="0.35">
      <c r="A1636" s="37">
        <v>38951</v>
      </c>
      <c r="B1636">
        <v>173.81</v>
      </c>
      <c r="C1636">
        <v>1298.82</v>
      </c>
      <c r="D1636">
        <v>16181.17</v>
      </c>
      <c r="E1636">
        <v>3792.55</v>
      </c>
      <c r="F1636">
        <f>IFERROR(VLOOKUP(A1636,'N Index Datas(원본)'!$I$2:$J$4600,2,0),"")</f>
        <v>17149.75</v>
      </c>
      <c r="G1636">
        <f>IFERROR(VLOOKUP(A1636,'N Index Datas(원본)'!$K$2:$L$4600,2,0),"")</f>
        <v>7011.11</v>
      </c>
    </row>
    <row r="1637" spans="1:7" ht="17.25" thickBot="1" x14ac:dyDescent="0.35">
      <c r="A1637" s="37">
        <v>38952</v>
      </c>
      <c r="B1637">
        <v>172.33</v>
      </c>
      <c r="C1637">
        <v>1292.99</v>
      </c>
      <c r="D1637">
        <v>16163.03</v>
      </c>
      <c r="E1637">
        <v>3758.98</v>
      </c>
      <c r="F1637">
        <f>IFERROR(VLOOKUP(A1637,'N Index Datas(원본)'!$I$2:$J$4600,2,0),"")</f>
        <v>17088.39</v>
      </c>
      <c r="G1637">
        <f>IFERROR(VLOOKUP(A1637,'N Index Datas(원본)'!$K$2:$L$4600,2,0),"")</f>
        <v>6960.1</v>
      </c>
    </row>
    <row r="1638" spans="1:7" ht="17.25" thickBot="1" x14ac:dyDescent="0.35">
      <c r="A1638" s="37">
        <v>38953</v>
      </c>
      <c r="B1638">
        <v>171.08</v>
      </c>
      <c r="C1638">
        <v>1296.06</v>
      </c>
      <c r="D1638">
        <v>15960.62</v>
      </c>
      <c r="E1638">
        <v>3781.87</v>
      </c>
      <c r="F1638">
        <f>IFERROR(VLOOKUP(A1638,'N Index Datas(원본)'!$I$2:$J$4600,2,0),"")</f>
        <v>16883.04</v>
      </c>
      <c r="G1638">
        <f>IFERROR(VLOOKUP(A1638,'N Index Datas(원본)'!$K$2:$L$4600,2,0),"")</f>
        <v>6897.86</v>
      </c>
    </row>
    <row r="1639" spans="1:7" ht="17.25" thickBot="1" x14ac:dyDescent="0.35">
      <c r="A1639" s="37">
        <v>38954</v>
      </c>
      <c r="B1639">
        <v>172.92</v>
      </c>
      <c r="C1639">
        <v>1295.0899999999999</v>
      </c>
      <c r="D1639">
        <v>15938.66</v>
      </c>
      <c r="E1639">
        <v>3781.17</v>
      </c>
      <c r="F1639">
        <f>IFERROR(VLOOKUP(A1639,'N Index Datas(원본)'!$I$2:$J$4600,2,0),"")</f>
        <v>16955.45</v>
      </c>
      <c r="G1639">
        <f>IFERROR(VLOOKUP(A1639,'N Index Datas(원본)'!$K$2:$L$4600,2,0),"")</f>
        <v>6868.53</v>
      </c>
    </row>
    <row r="1640" spans="1:7" ht="17.25" thickBot="1" x14ac:dyDescent="0.35">
      <c r="A1640" s="37">
        <v>38957</v>
      </c>
      <c r="B1640">
        <v>172.64</v>
      </c>
      <c r="C1640">
        <v>1301.79</v>
      </c>
      <c r="D1640">
        <v>15762.59</v>
      </c>
      <c r="E1640">
        <v>3808.57</v>
      </c>
      <c r="F1640">
        <f>IFERROR(VLOOKUP(A1640,'N Index Datas(원본)'!$I$2:$J$4600,2,0),"")</f>
        <v>16922.29</v>
      </c>
      <c r="G1640">
        <f>IFERROR(VLOOKUP(A1640,'N Index Datas(원본)'!$K$2:$L$4600,2,0),"")</f>
        <v>6847.35</v>
      </c>
    </row>
    <row r="1641" spans="1:7" ht="17.25" thickBot="1" x14ac:dyDescent="0.35">
      <c r="A1641" s="37">
        <v>38958</v>
      </c>
      <c r="B1641">
        <v>174.79</v>
      </c>
      <c r="C1641">
        <v>1304.28</v>
      </c>
      <c r="D1641">
        <v>15890.56</v>
      </c>
      <c r="E1641">
        <v>3806.81</v>
      </c>
      <c r="F1641">
        <f>IFERROR(VLOOKUP(A1641,'N Index Datas(원본)'!$I$2:$J$4600,2,0),"")</f>
        <v>17083.28</v>
      </c>
      <c r="G1641">
        <f>IFERROR(VLOOKUP(A1641,'N Index Datas(원본)'!$K$2:$L$4600,2,0),"")</f>
        <v>6936.37</v>
      </c>
    </row>
    <row r="1642" spans="1:7" ht="17.25" thickBot="1" x14ac:dyDescent="0.35">
      <c r="A1642" s="37">
        <v>38959</v>
      </c>
      <c r="B1642">
        <v>174.16</v>
      </c>
      <c r="C1642">
        <v>1304.27</v>
      </c>
      <c r="D1642">
        <v>15872.02</v>
      </c>
      <c r="E1642">
        <v>3817.86</v>
      </c>
      <c r="F1642">
        <f>IFERROR(VLOOKUP(A1642,'N Index Datas(원본)'!$I$2:$J$4600,2,0),"")</f>
        <v>17284.71</v>
      </c>
      <c r="G1642">
        <f>IFERROR(VLOOKUP(A1642,'N Index Datas(원본)'!$K$2:$L$4600,2,0),"")</f>
        <v>6922.7</v>
      </c>
    </row>
    <row r="1643" spans="1:7" ht="17.25" thickBot="1" x14ac:dyDescent="0.35">
      <c r="A1643" s="37">
        <v>38960</v>
      </c>
      <c r="B1643">
        <v>175.44</v>
      </c>
      <c r="C1643">
        <v>1303.82</v>
      </c>
      <c r="D1643">
        <v>16140.76</v>
      </c>
      <c r="E1643">
        <v>3808.7</v>
      </c>
      <c r="F1643">
        <f>IFERROR(VLOOKUP(A1643,'N Index Datas(원본)'!$I$2:$J$4600,2,0),"")</f>
        <v>17392.27</v>
      </c>
      <c r="G1643">
        <f>IFERROR(VLOOKUP(A1643,'N Index Datas(원본)'!$K$2:$L$4600,2,0),"")</f>
        <v>6882.16</v>
      </c>
    </row>
    <row r="1644" spans="1:7" ht="17.25" thickBot="1" x14ac:dyDescent="0.35">
      <c r="A1644" s="37">
        <v>38961</v>
      </c>
      <c r="B1644">
        <v>175.99</v>
      </c>
      <c r="C1644">
        <v>1311.01</v>
      </c>
      <c r="D1644">
        <v>16134.25</v>
      </c>
      <c r="E1644">
        <v>3820.89</v>
      </c>
      <c r="F1644">
        <f>IFERROR(VLOOKUP(A1644,'N Index Datas(원본)'!$I$2:$J$4600,2,0),"")</f>
        <v>17423.72</v>
      </c>
      <c r="G1644">
        <f>IFERROR(VLOOKUP(A1644,'N Index Datas(원본)'!$K$2:$L$4600,2,0),"")</f>
        <v>6892.97</v>
      </c>
    </row>
    <row r="1645" spans="1:7" ht="17.25" thickBot="1" x14ac:dyDescent="0.35">
      <c r="A1645" s="37">
        <v>38964</v>
      </c>
      <c r="B1645">
        <v>176.32</v>
      </c>
      <c r="C1645">
        <v>1311.01</v>
      </c>
      <c r="D1645">
        <v>16358.07</v>
      </c>
      <c r="E1645">
        <v>3837.61</v>
      </c>
      <c r="F1645">
        <f>IFERROR(VLOOKUP(A1645,'N Index Datas(원본)'!$I$2:$J$4600,2,0),"")</f>
        <v>17513.88</v>
      </c>
      <c r="G1645">
        <f>IFERROR(VLOOKUP(A1645,'N Index Datas(원본)'!$K$2:$L$4600,2,0),"")</f>
        <v>7040.39</v>
      </c>
    </row>
    <row r="1646" spans="1:7" ht="17.25" thickBot="1" x14ac:dyDescent="0.35">
      <c r="A1646" s="37">
        <v>38965</v>
      </c>
      <c r="B1646">
        <v>176.75</v>
      </c>
      <c r="C1646">
        <v>1313.25</v>
      </c>
      <c r="D1646">
        <v>16385.96</v>
      </c>
      <c r="E1646">
        <v>3817.76</v>
      </c>
      <c r="F1646">
        <f>IFERROR(VLOOKUP(A1646,'N Index Datas(원본)'!$I$2:$J$4600,2,0),"")</f>
        <v>17438.8</v>
      </c>
      <c r="G1646">
        <f>IFERROR(VLOOKUP(A1646,'N Index Datas(원본)'!$K$2:$L$4600,2,0),"")</f>
        <v>7029.92</v>
      </c>
    </row>
    <row r="1647" spans="1:7" ht="17.25" thickBot="1" x14ac:dyDescent="0.35">
      <c r="A1647" s="37">
        <v>38966</v>
      </c>
      <c r="B1647">
        <v>176.19</v>
      </c>
      <c r="C1647">
        <v>1300.26</v>
      </c>
      <c r="D1647">
        <v>16284.09</v>
      </c>
      <c r="E1647">
        <v>3772.21</v>
      </c>
      <c r="F1647">
        <f>IFERROR(VLOOKUP(A1647,'N Index Datas(원본)'!$I$2:$J$4600,2,0),"")</f>
        <v>17258.509999999998</v>
      </c>
      <c r="G1647">
        <f>IFERROR(VLOOKUP(A1647,'N Index Datas(원본)'!$K$2:$L$4600,2,0),"")</f>
        <v>6999.52</v>
      </c>
    </row>
    <row r="1648" spans="1:7" ht="17.25" thickBot="1" x14ac:dyDescent="0.35">
      <c r="A1648" s="37">
        <v>38967</v>
      </c>
      <c r="B1648">
        <v>175.43</v>
      </c>
      <c r="C1648">
        <v>1294.02</v>
      </c>
      <c r="D1648">
        <v>16012.41</v>
      </c>
      <c r="E1648">
        <v>3739.7</v>
      </c>
      <c r="F1648">
        <f>IFERROR(VLOOKUP(A1648,'N Index Datas(원본)'!$I$2:$J$4600,2,0),"")</f>
        <v>17096.439999999999</v>
      </c>
      <c r="G1648">
        <f>IFERROR(VLOOKUP(A1648,'N Index Datas(원본)'!$K$2:$L$4600,2,0),"")</f>
        <v>6967.23</v>
      </c>
    </row>
    <row r="1649" spans="1:7" ht="17.25" thickBot="1" x14ac:dyDescent="0.35">
      <c r="A1649" s="37">
        <v>38968</v>
      </c>
      <c r="B1649">
        <v>175.78</v>
      </c>
      <c r="C1649">
        <v>1298.92</v>
      </c>
      <c r="D1649">
        <v>16080.46</v>
      </c>
      <c r="E1649">
        <v>3750.08</v>
      </c>
      <c r="F1649">
        <f>IFERROR(VLOOKUP(A1649,'N Index Datas(원본)'!$I$2:$J$4600,2,0),"")</f>
        <v>17145.759999999998</v>
      </c>
      <c r="G1649">
        <f>IFERROR(VLOOKUP(A1649,'N Index Datas(원본)'!$K$2:$L$4600,2,0),"")</f>
        <v>6953</v>
      </c>
    </row>
    <row r="1650" spans="1:7" ht="17.25" thickBot="1" x14ac:dyDescent="0.35">
      <c r="A1650" s="37">
        <v>38971</v>
      </c>
      <c r="B1650">
        <v>173</v>
      </c>
      <c r="C1650">
        <v>1299.54</v>
      </c>
      <c r="D1650">
        <v>15794.38</v>
      </c>
      <c r="E1650">
        <v>3742.06</v>
      </c>
      <c r="F1650">
        <f>IFERROR(VLOOKUP(A1650,'N Index Datas(원본)'!$I$2:$J$4600,2,0),"")</f>
        <v>16948.59</v>
      </c>
      <c r="G1650">
        <f>IFERROR(VLOOKUP(A1650,'N Index Datas(원본)'!$K$2:$L$4600,2,0),"")</f>
        <v>6871.62</v>
      </c>
    </row>
    <row r="1651" spans="1:7" ht="17.25" thickBot="1" x14ac:dyDescent="0.35">
      <c r="A1651" s="37">
        <v>38972</v>
      </c>
      <c r="B1651">
        <v>172.28</v>
      </c>
      <c r="C1651">
        <v>1313.11</v>
      </c>
      <c r="D1651">
        <v>15719.34</v>
      </c>
      <c r="E1651">
        <v>3788.96</v>
      </c>
      <c r="F1651">
        <f>IFERROR(VLOOKUP(A1651,'N Index Datas(원본)'!$I$2:$J$4600,2,0),"")</f>
        <v>17075.400000000001</v>
      </c>
      <c r="G1651">
        <f>IFERROR(VLOOKUP(A1651,'N Index Datas(원본)'!$K$2:$L$4600,2,0),"")</f>
        <v>6865.07</v>
      </c>
    </row>
    <row r="1652" spans="1:7" ht="17.25" thickBot="1" x14ac:dyDescent="0.35">
      <c r="A1652" s="37">
        <v>38973</v>
      </c>
      <c r="B1652">
        <v>172.93</v>
      </c>
      <c r="C1652">
        <v>1318.07</v>
      </c>
      <c r="D1652">
        <v>15750.05</v>
      </c>
      <c r="E1652">
        <v>3805.55</v>
      </c>
      <c r="F1652">
        <f>IFERROR(VLOOKUP(A1652,'N Index Datas(원본)'!$I$2:$J$4600,2,0),"")</f>
        <v>17210.04</v>
      </c>
      <c r="G1652">
        <f>IFERROR(VLOOKUP(A1652,'N Index Datas(원본)'!$K$2:$L$4600,2,0),"")</f>
        <v>6908.95</v>
      </c>
    </row>
    <row r="1653" spans="1:7" ht="17.25" thickBot="1" x14ac:dyDescent="0.35">
      <c r="A1653" s="37">
        <v>38974</v>
      </c>
      <c r="B1653">
        <v>176.35</v>
      </c>
      <c r="C1653">
        <v>1316.28</v>
      </c>
      <c r="D1653">
        <v>15942.39</v>
      </c>
      <c r="E1653">
        <v>3796.59</v>
      </c>
      <c r="F1653">
        <f>IFERROR(VLOOKUP(A1653,'N Index Datas(원본)'!$I$2:$J$4600,2,0),"")</f>
        <v>17183.45</v>
      </c>
      <c r="G1653">
        <f>IFERROR(VLOOKUP(A1653,'N Index Datas(원본)'!$K$2:$L$4600,2,0),"")</f>
        <v>6917.57</v>
      </c>
    </row>
    <row r="1654" spans="1:7" ht="17.25" thickBot="1" x14ac:dyDescent="0.35">
      <c r="A1654" s="37">
        <v>38975</v>
      </c>
      <c r="B1654">
        <v>176.51</v>
      </c>
      <c r="C1654">
        <v>1319.87</v>
      </c>
      <c r="D1654">
        <v>15866.93</v>
      </c>
      <c r="E1654">
        <v>3812.11</v>
      </c>
      <c r="F1654">
        <f>IFERROR(VLOOKUP(A1654,'N Index Datas(원본)'!$I$2:$J$4600,2,0),"")</f>
        <v>17237.650000000001</v>
      </c>
      <c r="G1654">
        <f>IFERROR(VLOOKUP(A1654,'N Index Datas(원본)'!$K$2:$L$4600,2,0),"")</f>
        <v>6904.75</v>
      </c>
    </row>
    <row r="1655" spans="1:7" ht="17.25" thickBot="1" x14ac:dyDescent="0.35">
      <c r="A1655" s="37">
        <v>38978</v>
      </c>
      <c r="B1655">
        <v>178.28</v>
      </c>
      <c r="C1655">
        <v>1321.18</v>
      </c>
      <c r="D1655">
        <v>15866.93</v>
      </c>
      <c r="E1655">
        <v>3808.47</v>
      </c>
      <c r="F1655">
        <f>IFERROR(VLOOKUP(A1655,'N Index Datas(원본)'!$I$2:$J$4600,2,0),"")</f>
        <v>17387.21</v>
      </c>
      <c r="G1655">
        <f>IFERROR(VLOOKUP(A1655,'N Index Datas(원본)'!$K$2:$L$4600,2,0),"")</f>
        <v>6965.55</v>
      </c>
    </row>
    <row r="1656" spans="1:7" ht="17.25" thickBot="1" x14ac:dyDescent="0.35">
      <c r="A1656" s="37">
        <v>38979</v>
      </c>
      <c r="B1656">
        <v>178.32</v>
      </c>
      <c r="C1656">
        <v>1318.31</v>
      </c>
      <c r="D1656">
        <v>15874.28</v>
      </c>
      <c r="E1656">
        <v>3780.18</v>
      </c>
      <c r="F1656">
        <f>IFERROR(VLOOKUP(A1656,'N Index Datas(원본)'!$I$2:$J$4600,2,0),"")</f>
        <v>17346.7</v>
      </c>
      <c r="G1656">
        <f>IFERROR(VLOOKUP(A1656,'N Index Datas(원본)'!$K$2:$L$4600,2,0),"")</f>
        <v>7006.43</v>
      </c>
    </row>
    <row r="1657" spans="1:7" ht="17.25" thickBot="1" x14ac:dyDescent="0.35">
      <c r="A1657" s="37">
        <v>38980</v>
      </c>
      <c r="B1657">
        <v>177.34</v>
      </c>
      <c r="C1657">
        <v>1325.17</v>
      </c>
      <c r="D1657">
        <v>15718.67</v>
      </c>
      <c r="E1657">
        <v>3841.31</v>
      </c>
      <c r="F1657">
        <f>IFERROR(VLOOKUP(A1657,'N Index Datas(원본)'!$I$2:$J$4600,2,0),"")</f>
        <v>17512.96</v>
      </c>
      <c r="G1657">
        <f>IFERROR(VLOOKUP(A1657,'N Index Datas(원본)'!$K$2:$L$4600,2,0),"")</f>
        <v>7044.52</v>
      </c>
    </row>
    <row r="1658" spans="1:7" ht="17.25" thickBot="1" x14ac:dyDescent="0.35">
      <c r="A1658" s="37">
        <v>38981</v>
      </c>
      <c r="B1658">
        <v>177.31</v>
      </c>
      <c r="C1658">
        <v>1318.03</v>
      </c>
      <c r="D1658">
        <v>15834.23</v>
      </c>
      <c r="E1658">
        <v>3857.14</v>
      </c>
      <c r="F1658">
        <f>IFERROR(VLOOKUP(A1658,'N Index Datas(원본)'!$I$2:$J$4600,2,0),"")</f>
        <v>17619.97</v>
      </c>
      <c r="G1658">
        <f>IFERROR(VLOOKUP(A1658,'N Index Datas(원본)'!$K$2:$L$4600,2,0),"")</f>
        <v>7107.91</v>
      </c>
    </row>
    <row r="1659" spans="1:7" ht="17.25" thickBot="1" x14ac:dyDescent="0.35">
      <c r="A1659" s="37">
        <v>38982</v>
      </c>
      <c r="B1659">
        <v>175</v>
      </c>
      <c r="C1659">
        <v>1314.78</v>
      </c>
      <c r="D1659">
        <v>15634.67</v>
      </c>
      <c r="E1659">
        <v>3812.73</v>
      </c>
      <c r="F1659">
        <f>IFERROR(VLOOKUP(A1659,'N Index Datas(원본)'!$I$2:$J$4600,2,0),"")</f>
        <v>17600.650000000001</v>
      </c>
      <c r="G1659">
        <f>IFERROR(VLOOKUP(A1659,'N Index Datas(원본)'!$K$2:$L$4600,2,0),"")</f>
        <v>7106.13</v>
      </c>
    </row>
    <row r="1660" spans="1:7" ht="17.25" thickBot="1" x14ac:dyDescent="0.35">
      <c r="A1660" s="37">
        <v>38985</v>
      </c>
      <c r="B1660">
        <v>176.03</v>
      </c>
      <c r="C1660">
        <v>1326.37</v>
      </c>
      <c r="D1660">
        <v>15633.81</v>
      </c>
      <c r="E1660">
        <v>3822.12</v>
      </c>
      <c r="F1660">
        <f>IFERROR(VLOOKUP(A1660,'N Index Datas(원본)'!$I$2:$J$4600,2,0),"")</f>
        <v>17546.04</v>
      </c>
      <c r="G1660">
        <f>IFERROR(VLOOKUP(A1660,'N Index Datas(원본)'!$K$2:$L$4600,2,0),"")</f>
        <v>7099.86</v>
      </c>
    </row>
    <row r="1661" spans="1:7" ht="17.25" thickBot="1" x14ac:dyDescent="0.35">
      <c r="A1661" s="37">
        <v>38986</v>
      </c>
      <c r="B1661">
        <v>174.58</v>
      </c>
      <c r="C1661">
        <v>1336.34</v>
      </c>
      <c r="D1661">
        <v>15557.45</v>
      </c>
      <c r="E1661">
        <v>3872.92</v>
      </c>
      <c r="F1661">
        <f>IFERROR(VLOOKUP(A1661,'N Index Datas(원본)'!$I$2:$J$4600,2,0),"")</f>
        <v>17308.080000000002</v>
      </c>
      <c r="G1661">
        <f>IFERROR(VLOOKUP(A1661,'N Index Datas(원본)'!$K$2:$L$4600,2,0),"")</f>
        <v>6966.74</v>
      </c>
    </row>
    <row r="1662" spans="1:7" ht="17.25" thickBot="1" x14ac:dyDescent="0.35">
      <c r="A1662" s="37">
        <v>38987</v>
      </c>
      <c r="B1662">
        <v>176.74</v>
      </c>
      <c r="C1662">
        <v>1336.59</v>
      </c>
      <c r="D1662">
        <v>15947.87</v>
      </c>
      <c r="E1662">
        <v>3896.18</v>
      </c>
      <c r="F1662">
        <f>IFERROR(VLOOKUP(A1662,'N Index Datas(원본)'!$I$2:$J$4600,2,0),"")</f>
        <v>17521.509999999998</v>
      </c>
      <c r="G1662">
        <f>IFERROR(VLOOKUP(A1662,'N Index Datas(원본)'!$K$2:$L$4600,2,0),"")</f>
        <v>7070.4</v>
      </c>
    </row>
    <row r="1663" spans="1:7" ht="17.25" thickBot="1" x14ac:dyDescent="0.35">
      <c r="A1663" s="37">
        <v>38988</v>
      </c>
      <c r="B1663">
        <v>178.21</v>
      </c>
      <c r="C1663">
        <v>1339.15</v>
      </c>
      <c r="D1663">
        <v>16024.85</v>
      </c>
      <c r="E1663">
        <v>3894.98</v>
      </c>
      <c r="F1663">
        <f>IFERROR(VLOOKUP(A1663,'N Index Datas(원본)'!$I$2:$J$4600,2,0),"")</f>
        <v>17530.57</v>
      </c>
      <c r="G1663">
        <f>IFERROR(VLOOKUP(A1663,'N Index Datas(원본)'!$K$2:$L$4600,2,0),"")</f>
        <v>7099.15</v>
      </c>
    </row>
    <row r="1664" spans="1:7" ht="17.25" thickBot="1" x14ac:dyDescent="0.35">
      <c r="A1664" s="37">
        <v>38989</v>
      </c>
      <c r="B1664">
        <v>178.05</v>
      </c>
      <c r="C1664">
        <v>1335.85</v>
      </c>
      <c r="D1664">
        <v>16127.58</v>
      </c>
      <c r="E1664">
        <v>3899.41</v>
      </c>
      <c r="F1664">
        <f>IFERROR(VLOOKUP(A1664,'N Index Datas(원본)'!$I$2:$J$4600,2,0),"")</f>
        <v>17543.05</v>
      </c>
      <c r="G1664">
        <f>IFERROR(VLOOKUP(A1664,'N Index Datas(원본)'!$K$2:$L$4600,2,0),"")</f>
        <v>7097.25</v>
      </c>
    </row>
    <row r="1665" spans="1:7" ht="17.25" thickBot="1" x14ac:dyDescent="0.35">
      <c r="A1665" s="37">
        <v>38992</v>
      </c>
      <c r="B1665">
        <v>178.46</v>
      </c>
      <c r="C1665">
        <v>1331.32</v>
      </c>
      <c r="D1665">
        <v>16254.29</v>
      </c>
      <c r="E1665">
        <v>3892.48</v>
      </c>
      <c r="F1665">
        <v>17543.05</v>
      </c>
      <c r="G1665">
        <v>7097.25</v>
      </c>
    </row>
    <row r="1666" spans="1:7" ht="17.25" thickBot="1" x14ac:dyDescent="0.35">
      <c r="A1666" s="37">
        <v>38994</v>
      </c>
      <c r="B1666">
        <v>175.48</v>
      </c>
      <c r="C1666">
        <v>1350.22</v>
      </c>
      <c r="D1666">
        <v>16082.55</v>
      </c>
      <c r="E1666">
        <v>3914.73</v>
      </c>
      <c r="F1666">
        <f>IFERROR(VLOOKUP(A1666,'N Index Datas(원본)'!$I$2:$J$4600,2,0),"")</f>
        <v>17629.21</v>
      </c>
      <c r="G1666">
        <f>IFERROR(VLOOKUP(A1666,'N Index Datas(원본)'!$K$2:$L$4600,2,0),"")</f>
        <v>7094.07</v>
      </c>
    </row>
    <row r="1667" spans="1:7" ht="17.25" thickBot="1" x14ac:dyDescent="0.35">
      <c r="A1667" s="37">
        <v>38999</v>
      </c>
      <c r="B1667">
        <v>171.78</v>
      </c>
      <c r="C1667">
        <v>1350.66</v>
      </c>
      <c r="D1667">
        <v>16082.55</v>
      </c>
      <c r="E1667">
        <v>3939.48</v>
      </c>
      <c r="F1667">
        <f>IFERROR(VLOOKUP(A1667,'N Index Datas(원본)'!$I$2:$J$4600,2,0),"")</f>
        <v>17675.240000000002</v>
      </c>
      <c r="G1667">
        <f>IFERROR(VLOOKUP(A1667,'N Index Datas(원본)'!$K$2:$L$4600,2,0),"")</f>
        <v>7072.44</v>
      </c>
    </row>
    <row r="1668" spans="1:7" ht="17.25" thickBot="1" x14ac:dyDescent="0.35">
      <c r="A1668" s="37">
        <v>39000</v>
      </c>
      <c r="B1668">
        <v>172.78</v>
      </c>
      <c r="C1668">
        <v>1353.42</v>
      </c>
      <c r="D1668">
        <v>16477.25</v>
      </c>
      <c r="E1668">
        <v>3960.67</v>
      </c>
      <c r="F1668">
        <f>IFERROR(VLOOKUP(A1668,'N Index Datas(원본)'!$I$2:$J$4600,2,0),"")</f>
        <v>17823.7</v>
      </c>
      <c r="G1668">
        <f>IFERROR(VLOOKUP(A1668,'N Index Datas(원본)'!$K$2:$L$4600,2,0),"")</f>
        <v>7167.33</v>
      </c>
    </row>
    <row r="1669" spans="1:7" ht="17.25" thickBot="1" x14ac:dyDescent="0.35">
      <c r="A1669" s="37">
        <v>39001</v>
      </c>
      <c r="B1669">
        <v>172.51</v>
      </c>
      <c r="C1669">
        <v>1349.95</v>
      </c>
      <c r="D1669">
        <v>16400.57</v>
      </c>
      <c r="E1669">
        <v>3967.39</v>
      </c>
      <c r="F1669">
        <f>IFERROR(VLOOKUP(A1669,'N Index Datas(원본)'!$I$2:$J$4600,2,0),"")</f>
        <v>17862.79</v>
      </c>
      <c r="G1669">
        <f>IFERROR(VLOOKUP(A1669,'N Index Datas(원본)'!$K$2:$L$4600,2,0),"")</f>
        <v>7219.42</v>
      </c>
    </row>
    <row r="1670" spans="1:7" ht="17.25" thickBot="1" x14ac:dyDescent="0.35">
      <c r="A1670" s="37">
        <v>39002</v>
      </c>
      <c r="B1670">
        <v>173.1</v>
      </c>
      <c r="C1670">
        <v>1362.83</v>
      </c>
      <c r="D1670">
        <v>16368.81</v>
      </c>
      <c r="E1670">
        <v>3999.89</v>
      </c>
      <c r="F1670">
        <f>IFERROR(VLOOKUP(A1670,'N Index Datas(원본)'!$I$2:$J$4600,2,0),"")</f>
        <v>17873.09</v>
      </c>
      <c r="G1670">
        <f>IFERROR(VLOOKUP(A1670,'N Index Datas(원본)'!$K$2:$L$4600,2,0),"")</f>
        <v>7290.71</v>
      </c>
    </row>
    <row r="1671" spans="1:7" ht="17.25" thickBot="1" x14ac:dyDescent="0.35">
      <c r="A1671" s="37">
        <v>39003</v>
      </c>
      <c r="B1671">
        <v>175.42</v>
      </c>
      <c r="C1671">
        <v>1365.62</v>
      </c>
      <c r="D1671">
        <v>16536.54</v>
      </c>
      <c r="E1671">
        <v>3999.07</v>
      </c>
      <c r="F1671">
        <f>IFERROR(VLOOKUP(A1671,'N Index Datas(원본)'!$I$2:$J$4600,2,0),"")</f>
        <v>17988.86</v>
      </c>
      <c r="G1671">
        <f>IFERROR(VLOOKUP(A1671,'N Index Datas(원본)'!$K$2:$L$4600,2,0),"")</f>
        <v>7330.06</v>
      </c>
    </row>
    <row r="1672" spans="1:7" ht="17.25" thickBot="1" x14ac:dyDescent="0.35">
      <c r="A1672" s="37">
        <v>39006</v>
      </c>
      <c r="B1672">
        <v>176.51</v>
      </c>
      <c r="C1672">
        <v>1369.06</v>
      </c>
      <c r="D1672">
        <v>16692.759999999998</v>
      </c>
      <c r="E1672">
        <v>4001.97</v>
      </c>
      <c r="F1672">
        <f>IFERROR(VLOOKUP(A1672,'N Index Datas(원본)'!$I$2:$J$4600,2,0),"")</f>
        <v>18010.2</v>
      </c>
      <c r="G1672">
        <f>IFERROR(VLOOKUP(A1672,'N Index Datas(원본)'!$K$2:$L$4600,2,0),"")</f>
        <v>7366.67</v>
      </c>
    </row>
    <row r="1673" spans="1:7" ht="17.25" thickBot="1" x14ac:dyDescent="0.35">
      <c r="A1673" s="37">
        <v>39007</v>
      </c>
      <c r="B1673">
        <v>175.85</v>
      </c>
      <c r="C1673">
        <v>1364.05</v>
      </c>
      <c r="D1673">
        <v>16611.59</v>
      </c>
      <c r="E1673">
        <v>3949.57</v>
      </c>
      <c r="F1673">
        <f>IFERROR(VLOOKUP(A1673,'N Index Datas(원본)'!$I$2:$J$4600,2,0),"")</f>
        <v>18014.84</v>
      </c>
      <c r="G1673">
        <f>IFERROR(VLOOKUP(A1673,'N Index Datas(원본)'!$K$2:$L$4600,2,0),"")</f>
        <v>7402.15</v>
      </c>
    </row>
    <row r="1674" spans="1:7" ht="17.25" thickBot="1" x14ac:dyDescent="0.35">
      <c r="A1674" s="37">
        <v>39008</v>
      </c>
      <c r="B1674">
        <v>176.19</v>
      </c>
      <c r="C1674">
        <v>1365.96</v>
      </c>
      <c r="D1674">
        <v>16653</v>
      </c>
      <c r="E1674">
        <v>3991.38</v>
      </c>
      <c r="F1674">
        <f>IFERROR(VLOOKUP(A1674,'N Index Datas(원본)'!$I$2:$J$4600,2,0),"")</f>
        <v>18048.09</v>
      </c>
      <c r="G1674">
        <f>IFERROR(VLOOKUP(A1674,'N Index Datas(원본)'!$K$2:$L$4600,2,0),"")</f>
        <v>7441.04</v>
      </c>
    </row>
    <row r="1675" spans="1:7" ht="17.25" thickBot="1" x14ac:dyDescent="0.35">
      <c r="A1675" s="37">
        <v>39009</v>
      </c>
      <c r="B1675">
        <v>176.11</v>
      </c>
      <c r="C1675">
        <v>1366.96</v>
      </c>
      <c r="D1675">
        <v>16551.36</v>
      </c>
      <c r="E1675">
        <v>3986.82</v>
      </c>
      <c r="F1675">
        <f>IFERROR(VLOOKUP(A1675,'N Index Datas(원본)'!$I$2:$J$4600,2,0),"")</f>
        <v>17986.97</v>
      </c>
      <c r="G1675">
        <f>IFERROR(VLOOKUP(A1675,'N Index Datas(원본)'!$K$2:$L$4600,2,0),"")</f>
        <v>7440.32</v>
      </c>
    </row>
    <row r="1676" spans="1:7" ht="17.25" thickBot="1" x14ac:dyDescent="0.35">
      <c r="A1676" s="37">
        <v>39010</v>
      </c>
      <c r="B1676">
        <v>177.35</v>
      </c>
      <c r="C1676">
        <v>1368.6</v>
      </c>
      <c r="D1676">
        <v>16651.63</v>
      </c>
      <c r="E1676">
        <v>3998.19</v>
      </c>
      <c r="F1676">
        <f>IFERROR(VLOOKUP(A1676,'N Index Datas(원본)'!$I$2:$J$4600,2,0),"")</f>
        <v>18113.55</v>
      </c>
      <c r="G1676">
        <f>IFERROR(VLOOKUP(A1676,'N Index Datas(원본)'!$K$2:$L$4600,2,0),"")</f>
        <v>7512.31</v>
      </c>
    </row>
    <row r="1677" spans="1:7" ht="17.25" thickBot="1" x14ac:dyDescent="0.35">
      <c r="A1677" s="37">
        <v>39013</v>
      </c>
      <c r="B1677">
        <v>177.36</v>
      </c>
      <c r="C1677">
        <v>1377.02</v>
      </c>
      <c r="D1677">
        <v>16788.82</v>
      </c>
      <c r="E1677">
        <v>4019.02</v>
      </c>
      <c r="F1677">
        <f>IFERROR(VLOOKUP(A1677,'N Index Datas(원본)'!$I$2:$J$4600,2,0),"")</f>
        <v>18089.849999999999</v>
      </c>
      <c r="G1677">
        <f>IFERROR(VLOOKUP(A1677,'N Index Datas(원본)'!$K$2:$L$4600,2,0),"")</f>
        <v>7449.25</v>
      </c>
    </row>
    <row r="1678" spans="1:7" ht="17.25" thickBot="1" x14ac:dyDescent="0.35">
      <c r="A1678" s="37">
        <v>39014</v>
      </c>
      <c r="B1678">
        <v>177.49</v>
      </c>
      <c r="C1678">
        <v>1377.38</v>
      </c>
      <c r="D1678">
        <v>16780.47</v>
      </c>
      <c r="E1678">
        <v>4014.01</v>
      </c>
      <c r="F1678">
        <f>IFERROR(VLOOKUP(A1678,'N Index Datas(원본)'!$I$2:$J$4600,2,0),"")</f>
        <v>18153.41</v>
      </c>
      <c r="G1678">
        <f>IFERROR(VLOOKUP(A1678,'N Index Datas(원본)'!$K$2:$L$4600,2,0),"")</f>
        <v>7496.38</v>
      </c>
    </row>
    <row r="1679" spans="1:7" ht="17.25" thickBot="1" x14ac:dyDescent="0.35">
      <c r="A1679" s="37">
        <v>39015</v>
      </c>
      <c r="B1679">
        <v>178.2</v>
      </c>
      <c r="C1679">
        <v>1382.22</v>
      </c>
      <c r="D1679">
        <v>16699.3</v>
      </c>
      <c r="E1679">
        <v>4019.14</v>
      </c>
      <c r="F1679">
        <f>IFERROR(VLOOKUP(A1679,'N Index Datas(원본)'!$I$2:$J$4600,2,0),"")</f>
        <v>18157.939999999999</v>
      </c>
      <c r="G1679">
        <f>IFERROR(VLOOKUP(A1679,'N Index Datas(원본)'!$K$2:$L$4600,2,0),"")</f>
        <v>7518.77</v>
      </c>
    </row>
    <row r="1680" spans="1:7" ht="17.25" thickBot="1" x14ac:dyDescent="0.35">
      <c r="A1680" s="37">
        <v>39016</v>
      </c>
      <c r="B1680">
        <v>178.53</v>
      </c>
      <c r="C1680">
        <v>1389.09</v>
      </c>
      <c r="D1680">
        <v>16811.599999999999</v>
      </c>
      <c r="E1680">
        <v>4027.29</v>
      </c>
      <c r="F1680">
        <f>IFERROR(VLOOKUP(A1680,'N Index Datas(원본)'!$I$2:$J$4600,2,0),"")</f>
        <v>18353.740000000002</v>
      </c>
      <c r="G1680">
        <f>IFERROR(VLOOKUP(A1680,'N Index Datas(원본)'!$K$2:$L$4600,2,0),"")</f>
        <v>7556.22</v>
      </c>
    </row>
    <row r="1681" spans="1:7" ht="17.25" thickBot="1" x14ac:dyDescent="0.35">
      <c r="A1681" s="37">
        <v>39017</v>
      </c>
      <c r="B1681">
        <v>177.85</v>
      </c>
      <c r="C1681">
        <v>1377.34</v>
      </c>
      <c r="D1681">
        <v>16669.07</v>
      </c>
      <c r="E1681">
        <v>4017.27</v>
      </c>
      <c r="F1681">
        <f>IFERROR(VLOOKUP(A1681,'N Index Datas(원본)'!$I$2:$J$4600,2,0),"")</f>
        <v>18297.55</v>
      </c>
      <c r="G1681">
        <f>IFERROR(VLOOKUP(A1681,'N Index Datas(원본)'!$K$2:$L$4600,2,0),"")</f>
        <v>7406.02</v>
      </c>
    </row>
    <row r="1682" spans="1:7" ht="17.25" thickBot="1" x14ac:dyDescent="0.35">
      <c r="A1682" s="37">
        <v>39020</v>
      </c>
      <c r="B1682">
        <v>175.99</v>
      </c>
      <c r="C1682">
        <v>1377.93</v>
      </c>
      <c r="D1682">
        <v>16351.85</v>
      </c>
      <c r="E1682">
        <v>4004.92</v>
      </c>
      <c r="F1682">
        <v>18297.55</v>
      </c>
      <c r="G1682">
        <v>7406.02</v>
      </c>
    </row>
    <row r="1683" spans="1:7" ht="17.25" thickBot="1" x14ac:dyDescent="0.35">
      <c r="A1683" s="37">
        <v>39021</v>
      </c>
      <c r="B1683">
        <v>176.84</v>
      </c>
      <c r="C1683">
        <v>1377.94</v>
      </c>
      <c r="D1683">
        <v>16399.39</v>
      </c>
      <c r="E1683">
        <v>4004.8</v>
      </c>
      <c r="F1683">
        <f>IFERROR(VLOOKUP(A1683,'N Index Datas(원본)'!$I$2:$J$4600,2,0),"")</f>
        <v>18324.349999999999</v>
      </c>
      <c r="G1683">
        <f>IFERROR(VLOOKUP(A1683,'N Index Datas(원본)'!$K$2:$L$4600,2,0),"")</f>
        <v>7484.35</v>
      </c>
    </row>
    <row r="1684" spans="1:7" ht="17.25" thickBot="1" x14ac:dyDescent="0.35">
      <c r="A1684" s="37">
        <v>39022</v>
      </c>
      <c r="B1684">
        <v>177.94</v>
      </c>
      <c r="C1684">
        <v>1367.81</v>
      </c>
      <c r="D1684">
        <v>16375.26</v>
      </c>
      <c r="E1684">
        <v>4014.34</v>
      </c>
      <c r="F1684">
        <f>IFERROR(VLOOKUP(A1684,'N Index Datas(원본)'!$I$2:$J$4600,2,0),"")</f>
        <v>18453.650000000001</v>
      </c>
      <c r="G1684">
        <f>IFERROR(VLOOKUP(A1684,'N Index Datas(원본)'!$K$2:$L$4600,2,0),"")</f>
        <v>7568.19</v>
      </c>
    </row>
    <row r="1685" spans="1:7" ht="17.25" thickBot="1" x14ac:dyDescent="0.35">
      <c r="A1685" s="37">
        <v>39023</v>
      </c>
      <c r="B1685">
        <v>179.22</v>
      </c>
      <c r="C1685">
        <v>1367.34</v>
      </c>
      <c r="D1685">
        <v>16350.02</v>
      </c>
      <c r="E1685">
        <v>3974.62</v>
      </c>
      <c r="F1685">
        <f>IFERROR(VLOOKUP(A1685,'N Index Datas(원본)'!$I$2:$J$4600,2,0),"")</f>
        <v>18714.78</v>
      </c>
      <c r="G1685">
        <f>IFERROR(VLOOKUP(A1685,'N Index Datas(원본)'!$K$2:$L$4600,2,0),"")</f>
        <v>7621.93</v>
      </c>
    </row>
    <row r="1686" spans="1:7" ht="17.25" thickBot="1" x14ac:dyDescent="0.35">
      <c r="A1686" s="37">
        <v>39024</v>
      </c>
      <c r="B1686">
        <v>179.14</v>
      </c>
      <c r="C1686">
        <v>1364.3</v>
      </c>
      <c r="D1686">
        <v>16350.02</v>
      </c>
      <c r="E1686">
        <v>3990.46</v>
      </c>
      <c r="F1686">
        <f>IFERROR(VLOOKUP(A1686,'N Index Datas(원본)'!$I$2:$J$4600,2,0),"")</f>
        <v>18749.689999999999</v>
      </c>
      <c r="G1686">
        <f>IFERROR(VLOOKUP(A1686,'N Index Datas(원본)'!$K$2:$L$4600,2,0),"")</f>
        <v>7620.47</v>
      </c>
    </row>
    <row r="1687" spans="1:7" ht="17.25" thickBot="1" x14ac:dyDescent="0.35">
      <c r="A1687" s="37">
        <v>39027</v>
      </c>
      <c r="B1687">
        <v>178.41</v>
      </c>
      <c r="C1687">
        <v>1379.78</v>
      </c>
      <c r="D1687">
        <v>16364.76</v>
      </c>
      <c r="E1687">
        <v>4045.22</v>
      </c>
      <c r="F1687">
        <f>IFERROR(VLOOKUP(A1687,'N Index Datas(원본)'!$I$2:$J$4600,2,0),"")</f>
        <v>18936.55</v>
      </c>
      <c r="G1687">
        <f>IFERROR(VLOOKUP(A1687,'N Index Datas(원본)'!$K$2:$L$4600,2,0),"")</f>
        <v>7715.73</v>
      </c>
    </row>
    <row r="1688" spans="1:7" ht="17.25" thickBot="1" x14ac:dyDescent="0.35">
      <c r="A1688" s="37">
        <v>39028</v>
      </c>
      <c r="B1688">
        <v>179.45</v>
      </c>
      <c r="C1688">
        <v>1382.84</v>
      </c>
      <c r="D1688">
        <v>16393.41</v>
      </c>
      <c r="E1688">
        <v>4072.86</v>
      </c>
      <c r="F1688">
        <f>IFERROR(VLOOKUP(A1688,'N Index Datas(원본)'!$I$2:$J$4600,2,0),"")</f>
        <v>18939.310000000001</v>
      </c>
      <c r="G1688">
        <f>IFERROR(VLOOKUP(A1688,'N Index Datas(원본)'!$K$2:$L$4600,2,0),"")</f>
        <v>7753.67</v>
      </c>
    </row>
    <row r="1689" spans="1:7" ht="17.25" thickBot="1" x14ac:dyDescent="0.35">
      <c r="A1689" s="37">
        <v>39029</v>
      </c>
      <c r="B1689">
        <v>178.61</v>
      </c>
      <c r="C1689">
        <v>1385.72</v>
      </c>
      <c r="D1689">
        <v>16215.74</v>
      </c>
      <c r="E1689">
        <v>4073.81</v>
      </c>
      <c r="F1689">
        <f>IFERROR(VLOOKUP(A1689,'N Index Datas(원본)'!$I$2:$J$4600,2,0),"")</f>
        <v>18811.240000000002</v>
      </c>
      <c r="G1689">
        <f>IFERROR(VLOOKUP(A1689,'N Index Datas(원본)'!$K$2:$L$4600,2,0),"")</f>
        <v>7747.26</v>
      </c>
    </row>
    <row r="1690" spans="1:7" ht="17.25" thickBot="1" x14ac:dyDescent="0.35">
      <c r="A1690" s="37">
        <v>39030</v>
      </c>
      <c r="B1690">
        <v>181.31</v>
      </c>
      <c r="C1690">
        <v>1378.33</v>
      </c>
      <c r="D1690">
        <v>16198.57</v>
      </c>
      <c r="E1690">
        <v>4073</v>
      </c>
      <c r="F1690">
        <f>IFERROR(VLOOKUP(A1690,'N Index Datas(원본)'!$I$2:$J$4600,2,0),"")</f>
        <v>18952.86</v>
      </c>
      <c r="G1690">
        <f>IFERROR(VLOOKUP(A1690,'N Index Datas(원본)'!$K$2:$L$4600,2,0),"")</f>
        <v>7911.28</v>
      </c>
    </row>
    <row r="1691" spans="1:7" ht="17.25" thickBot="1" x14ac:dyDescent="0.35">
      <c r="A1691" s="37">
        <v>39031</v>
      </c>
      <c r="B1691">
        <v>180.78</v>
      </c>
      <c r="C1691">
        <v>1380.9</v>
      </c>
      <c r="D1691">
        <v>16112.43</v>
      </c>
      <c r="E1691">
        <v>4063.84</v>
      </c>
      <c r="F1691">
        <f>IFERROR(VLOOKUP(A1691,'N Index Datas(원본)'!$I$2:$J$4600,2,0),"")</f>
        <v>18891.14</v>
      </c>
      <c r="G1691">
        <f>IFERROR(VLOOKUP(A1691,'N Index Datas(원본)'!$K$2:$L$4600,2,0),"")</f>
        <v>7914.5</v>
      </c>
    </row>
    <row r="1692" spans="1:7" ht="17.25" thickBot="1" x14ac:dyDescent="0.35">
      <c r="A1692" s="37">
        <v>39034</v>
      </c>
      <c r="B1692">
        <v>180.93</v>
      </c>
      <c r="C1692">
        <v>1384.42</v>
      </c>
      <c r="D1692">
        <v>16022.49</v>
      </c>
      <c r="E1692">
        <v>4086.14</v>
      </c>
      <c r="F1692">
        <f>IFERROR(VLOOKUP(A1692,'N Index Datas(원본)'!$I$2:$J$4600,2,0),"")</f>
        <v>18868.54</v>
      </c>
      <c r="G1692">
        <f>IFERROR(VLOOKUP(A1692,'N Index Datas(원본)'!$K$2:$L$4600,2,0),"")</f>
        <v>8064.12</v>
      </c>
    </row>
    <row r="1693" spans="1:7" ht="17.25" thickBot="1" x14ac:dyDescent="0.35">
      <c r="A1693" s="37">
        <v>39035</v>
      </c>
      <c r="B1693">
        <v>182.3</v>
      </c>
      <c r="C1693">
        <v>1393.22</v>
      </c>
      <c r="D1693">
        <v>16289.55</v>
      </c>
      <c r="E1693">
        <v>4084.33</v>
      </c>
      <c r="F1693">
        <f>IFERROR(VLOOKUP(A1693,'N Index Datas(원본)'!$I$2:$J$4600,2,0),"")</f>
        <v>18878.419999999998</v>
      </c>
      <c r="G1693">
        <f>IFERROR(VLOOKUP(A1693,'N Index Datas(원본)'!$K$2:$L$4600,2,0),"")</f>
        <v>8093.9</v>
      </c>
    </row>
    <row r="1694" spans="1:7" ht="17.25" thickBot="1" x14ac:dyDescent="0.35">
      <c r="A1694" s="37">
        <v>39036</v>
      </c>
      <c r="B1694">
        <v>182.9</v>
      </c>
      <c r="C1694">
        <v>1396.57</v>
      </c>
      <c r="D1694">
        <v>16243.47</v>
      </c>
      <c r="E1694">
        <v>4108.83</v>
      </c>
      <c r="F1694">
        <f>IFERROR(VLOOKUP(A1694,'N Index Datas(원본)'!$I$2:$J$4600,2,0),"")</f>
        <v>19093</v>
      </c>
      <c r="G1694">
        <f>IFERROR(VLOOKUP(A1694,'N Index Datas(원본)'!$K$2:$L$4600,2,0),"")</f>
        <v>8240.23</v>
      </c>
    </row>
    <row r="1695" spans="1:7" ht="17.25" thickBot="1" x14ac:dyDescent="0.35">
      <c r="A1695" s="37">
        <v>39037</v>
      </c>
      <c r="B1695">
        <v>182.69</v>
      </c>
      <c r="C1695">
        <v>1399.76</v>
      </c>
      <c r="D1695">
        <v>16163.87</v>
      </c>
      <c r="E1695">
        <v>4109.8100000000004</v>
      </c>
      <c r="F1695">
        <f>IFERROR(VLOOKUP(A1695,'N Index Datas(원본)'!$I$2:$J$4600,2,0),"")</f>
        <v>19154.07</v>
      </c>
      <c r="G1695">
        <f>IFERROR(VLOOKUP(A1695,'N Index Datas(원본)'!$K$2:$L$4600,2,0),"")</f>
        <v>8312.41</v>
      </c>
    </row>
    <row r="1696" spans="1:7" ht="17.25" thickBot="1" x14ac:dyDescent="0.35">
      <c r="A1696" s="37">
        <v>39038</v>
      </c>
      <c r="B1696">
        <v>182.94</v>
      </c>
      <c r="C1696">
        <v>1401.2</v>
      </c>
      <c r="D1696">
        <v>16091.73</v>
      </c>
      <c r="E1696">
        <v>4080.03</v>
      </c>
      <c r="F1696">
        <f>IFERROR(VLOOKUP(A1696,'N Index Datas(원본)'!$I$2:$J$4600,2,0),"")</f>
        <v>19182.71</v>
      </c>
      <c r="G1696">
        <f>IFERROR(VLOOKUP(A1696,'N Index Datas(원본)'!$K$2:$L$4600,2,0),"")</f>
        <v>8321.33</v>
      </c>
    </row>
    <row r="1697" spans="1:7" ht="17.25" thickBot="1" x14ac:dyDescent="0.35">
      <c r="A1697" s="37">
        <v>39041</v>
      </c>
      <c r="B1697">
        <v>181.6</v>
      </c>
      <c r="C1697">
        <v>1400.5</v>
      </c>
      <c r="D1697">
        <v>15725.94</v>
      </c>
      <c r="E1697">
        <v>4095.75</v>
      </c>
      <c r="F1697">
        <f>IFERROR(VLOOKUP(A1697,'N Index Datas(원본)'!$I$2:$J$4600,2,0),"")</f>
        <v>18954.63</v>
      </c>
      <c r="G1697">
        <f>IFERROR(VLOOKUP(A1697,'N Index Datas(원본)'!$K$2:$L$4600,2,0),"")</f>
        <v>8286.51</v>
      </c>
    </row>
    <row r="1698" spans="1:7" ht="17.25" thickBot="1" x14ac:dyDescent="0.35">
      <c r="A1698" s="37">
        <v>39042</v>
      </c>
      <c r="B1698">
        <v>182.06</v>
      </c>
      <c r="C1698">
        <v>1402.81</v>
      </c>
      <c r="D1698">
        <v>15734.14</v>
      </c>
      <c r="E1698">
        <v>4096.0600000000004</v>
      </c>
      <c r="F1698">
        <f>IFERROR(VLOOKUP(A1698,'N Index Datas(원본)'!$I$2:$J$4600,2,0),"")</f>
        <v>19008.3</v>
      </c>
      <c r="G1698">
        <f>IFERROR(VLOOKUP(A1698,'N Index Datas(원본)'!$K$2:$L$4600,2,0),"")</f>
        <v>8325.33</v>
      </c>
    </row>
    <row r="1699" spans="1:7" ht="17.25" thickBot="1" x14ac:dyDescent="0.35">
      <c r="A1699" s="37">
        <v>39043</v>
      </c>
      <c r="B1699">
        <v>184.24</v>
      </c>
      <c r="C1699">
        <v>1406.09</v>
      </c>
      <c r="D1699">
        <v>15914.23</v>
      </c>
      <c r="E1699">
        <v>4094.97</v>
      </c>
      <c r="F1699">
        <f>IFERROR(VLOOKUP(A1699,'N Index Datas(원본)'!$I$2:$J$4600,2,0),"")</f>
        <v>19250.79</v>
      </c>
      <c r="G1699">
        <f>IFERROR(VLOOKUP(A1699,'N Index Datas(원본)'!$K$2:$L$4600,2,0),"")</f>
        <v>8610.0400000000009</v>
      </c>
    </row>
    <row r="1700" spans="1:7" ht="17.25" thickBot="1" x14ac:dyDescent="0.35">
      <c r="A1700" s="37">
        <v>39044</v>
      </c>
      <c r="B1700">
        <v>183.77</v>
      </c>
      <c r="C1700">
        <v>1406.09</v>
      </c>
      <c r="D1700">
        <v>15914.23</v>
      </c>
      <c r="E1700">
        <v>4085.76</v>
      </c>
      <c r="F1700">
        <f>IFERROR(VLOOKUP(A1700,'N Index Datas(원본)'!$I$2:$J$4600,2,0),"")</f>
        <v>19265.32</v>
      </c>
      <c r="G1700">
        <f>IFERROR(VLOOKUP(A1700,'N Index Datas(원본)'!$K$2:$L$4600,2,0),"")</f>
        <v>8622.8799999999992</v>
      </c>
    </row>
    <row r="1701" spans="1:7" ht="17.25" thickBot="1" x14ac:dyDescent="0.35">
      <c r="A1701" s="37">
        <v>39045</v>
      </c>
      <c r="B1701">
        <v>183.91</v>
      </c>
      <c r="C1701">
        <v>1400.95</v>
      </c>
      <c r="D1701">
        <v>15734.6</v>
      </c>
      <c r="E1701">
        <v>4048.16</v>
      </c>
      <c r="F1701">
        <f>IFERROR(VLOOKUP(A1701,'N Index Datas(원본)'!$I$2:$J$4600,2,0),"")</f>
        <v>19260.3</v>
      </c>
      <c r="G1701">
        <f>IFERROR(VLOOKUP(A1701,'N Index Datas(원본)'!$K$2:$L$4600,2,0),"")</f>
        <v>8591.09</v>
      </c>
    </row>
    <row r="1702" spans="1:7" ht="17.25" thickBot="1" x14ac:dyDescent="0.35">
      <c r="A1702" s="37">
        <v>39048</v>
      </c>
      <c r="B1702">
        <v>184.27</v>
      </c>
      <c r="C1702">
        <v>1381.9</v>
      </c>
      <c r="D1702">
        <v>15885.38</v>
      </c>
      <c r="E1702">
        <v>3978.25</v>
      </c>
      <c r="F1702">
        <f>IFERROR(VLOOKUP(A1702,'N Index Datas(원본)'!$I$2:$J$4600,2,0),"")</f>
        <v>19204.009999999998</v>
      </c>
      <c r="G1702">
        <f>IFERROR(VLOOKUP(A1702,'N Index Datas(원본)'!$K$2:$L$4600,2,0),"")</f>
        <v>8514</v>
      </c>
    </row>
    <row r="1703" spans="1:7" ht="17.25" thickBot="1" x14ac:dyDescent="0.35">
      <c r="A1703" s="37">
        <v>39049</v>
      </c>
      <c r="B1703">
        <v>182.42</v>
      </c>
      <c r="C1703">
        <v>1386.72</v>
      </c>
      <c r="D1703">
        <v>15855.26</v>
      </c>
      <c r="E1703">
        <v>3975.11</v>
      </c>
      <c r="F1703">
        <f>IFERROR(VLOOKUP(A1703,'N Index Datas(원본)'!$I$2:$J$4600,2,0),"")</f>
        <v>18639.53</v>
      </c>
      <c r="G1703">
        <f>IFERROR(VLOOKUP(A1703,'N Index Datas(원본)'!$K$2:$L$4600,2,0),"")</f>
        <v>8133.78</v>
      </c>
    </row>
    <row r="1704" spans="1:7" ht="17.25" thickBot="1" x14ac:dyDescent="0.35">
      <c r="A1704" s="37">
        <v>39050</v>
      </c>
      <c r="B1704">
        <v>183.8</v>
      </c>
      <c r="C1704">
        <v>1399.48</v>
      </c>
      <c r="D1704">
        <v>16076.2</v>
      </c>
      <c r="E1704">
        <v>4023.09</v>
      </c>
      <c r="F1704">
        <f>IFERROR(VLOOKUP(A1704,'N Index Datas(원본)'!$I$2:$J$4600,2,0),"")</f>
        <v>18780.93</v>
      </c>
      <c r="G1704">
        <f>IFERROR(VLOOKUP(A1704,'N Index Datas(원본)'!$K$2:$L$4600,2,0),"")</f>
        <v>8402.26</v>
      </c>
    </row>
    <row r="1705" spans="1:7" ht="17.25" thickBot="1" x14ac:dyDescent="0.35">
      <c r="A1705" s="37">
        <v>39051</v>
      </c>
      <c r="B1705">
        <v>184.96</v>
      </c>
      <c r="C1705">
        <v>1400.63</v>
      </c>
      <c r="D1705">
        <v>16274.33</v>
      </c>
      <c r="E1705">
        <v>3987.23</v>
      </c>
      <c r="F1705">
        <f>IFERROR(VLOOKUP(A1705,'N Index Datas(원본)'!$I$2:$J$4600,2,0),"")</f>
        <v>18960.48</v>
      </c>
      <c r="G1705">
        <f>IFERROR(VLOOKUP(A1705,'N Index Datas(원본)'!$K$2:$L$4600,2,0),"")</f>
        <v>8546.6</v>
      </c>
    </row>
    <row r="1706" spans="1:7" ht="17.25" thickBot="1" x14ac:dyDescent="0.35">
      <c r="A1706" s="37">
        <v>39052</v>
      </c>
      <c r="B1706">
        <v>185.28</v>
      </c>
      <c r="C1706">
        <v>1396.71</v>
      </c>
      <c r="D1706">
        <v>16321.78</v>
      </c>
      <c r="E1706">
        <v>3932.09</v>
      </c>
      <c r="F1706">
        <f>IFERROR(VLOOKUP(A1706,'N Index Datas(원본)'!$I$2:$J$4600,2,0),"")</f>
        <v>18690.82</v>
      </c>
      <c r="G1706">
        <f>IFERROR(VLOOKUP(A1706,'N Index Datas(원본)'!$K$2:$L$4600,2,0),"")</f>
        <v>8566.85</v>
      </c>
    </row>
    <row r="1707" spans="1:7" ht="17.25" thickBot="1" x14ac:dyDescent="0.35">
      <c r="A1707" s="37">
        <v>39055</v>
      </c>
      <c r="B1707">
        <v>184.31</v>
      </c>
      <c r="C1707">
        <v>1409.12</v>
      </c>
      <c r="D1707">
        <v>16303.59</v>
      </c>
      <c r="E1707">
        <v>3962.93</v>
      </c>
      <c r="F1707">
        <f>IFERROR(VLOOKUP(A1707,'N Index Datas(원본)'!$I$2:$J$4600,2,0),"")</f>
        <v>18702.73</v>
      </c>
      <c r="G1707">
        <f>IFERROR(VLOOKUP(A1707,'N Index Datas(원본)'!$K$2:$L$4600,2,0),"")</f>
        <v>8576.0400000000009</v>
      </c>
    </row>
    <row r="1708" spans="1:7" ht="17.25" thickBot="1" x14ac:dyDescent="0.35">
      <c r="A1708" s="37">
        <v>39056</v>
      </c>
      <c r="B1708">
        <v>183.53</v>
      </c>
      <c r="C1708">
        <v>1414.76</v>
      </c>
      <c r="D1708">
        <v>16265.76</v>
      </c>
      <c r="E1708">
        <v>4007.94</v>
      </c>
      <c r="F1708">
        <f>IFERROR(VLOOKUP(A1708,'N Index Datas(원본)'!$I$2:$J$4600,2,0),"")</f>
        <v>18944.189999999999</v>
      </c>
      <c r="G1708">
        <f>IFERROR(VLOOKUP(A1708,'N Index Datas(원본)'!$K$2:$L$4600,2,0),"")</f>
        <v>8758.17</v>
      </c>
    </row>
    <row r="1709" spans="1:7" ht="17.25" thickBot="1" x14ac:dyDescent="0.35">
      <c r="A1709" s="37">
        <v>39057</v>
      </c>
      <c r="B1709">
        <v>182.6</v>
      </c>
      <c r="C1709">
        <v>1412.9</v>
      </c>
      <c r="D1709">
        <v>16371.28</v>
      </c>
      <c r="E1709">
        <v>4002.31</v>
      </c>
      <c r="F1709">
        <f>IFERROR(VLOOKUP(A1709,'N Index Datas(원본)'!$I$2:$J$4600,2,0),"")</f>
        <v>19026.36</v>
      </c>
      <c r="G1709">
        <f>IFERROR(VLOOKUP(A1709,'N Index Datas(원본)'!$K$2:$L$4600,2,0),"")</f>
        <v>8799.49</v>
      </c>
    </row>
    <row r="1710" spans="1:7" ht="17.25" thickBot="1" x14ac:dyDescent="0.35">
      <c r="A1710" s="37">
        <v>39058</v>
      </c>
      <c r="B1710">
        <v>182.19</v>
      </c>
      <c r="C1710">
        <v>1407.29</v>
      </c>
      <c r="D1710">
        <v>16473.36</v>
      </c>
      <c r="E1710">
        <v>4018.69</v>
      </c>
      <c r="F1710">
        <f>IFERROR(VLOOKUP(A1710,'N Index Datas(원본)'!$I$2:$J$4600,2,0),"")</f>
        <v>18842.990000000002</v>
      </c>
      <c r="G1710">
        <f>IFERROR(VLOOKUP(A1710,'N Index Datas(원본)'!$K$2:$L$4600,2,0),"")</f>
        <v>8709.86</v>
      </c>
    </row>
    <row r="1711" spans="1:7" ht="17.25" thickBot="1" x14ac:dyDescent="0.35">
      <c r="A1711" s="37">
        <v>39059</v>
      </c>
      <c r="B1711">
        <v>179.49</v>
      </c>
      <c r="C1711">
        <v>1409.84</v>
      </c>
      <c r="D1711">
        <v>16417.82</v>
      </c>
      <c r="E1711">
        <v>4019.89</v>
      </c>
      <c r="F1711">
        <f>IFERROR(VLOOKUP(A1711,'N Index Datas(원본)'!$I$2:$J$4600,2,0),"")</f>
        <v>18739.990000000002</v>
      </c>
      <c r="G1711">
        <f>IFERROR(VLOOKUP(A1711,'N Index Datas(원본)'!$K$2:$L$4600,2,0),"")</f>
        <v>8630.4</v>
      </c>
    </row>
    <row r="1712" spans="1:7" ht="17.25" thickBot="1" x14ac:dyDescent="0.35">
      <c r="A1712" s="37">
        <v>39062</v>
      </c>
      <c r="B1712">
        <v>179.5</v>
      </c>
      <c r="C1712">
        <v>1413.04</v>
      </c>
      <c r="D1712">
        <v>16527.990000000002</v>
      </c>
      <c r="E1712">
        <v>4052.89</v>
      </c>
      <c r="F1712">
        <f>IFERROR(VLOOKUP(A1712,'N Index Datas(원본)'!$I$2:$J$4600,2,0),"")</f>
        <v>18924.66</v>
      </c>
      <c r="G1712">
        <f>IFERROR(VLOOKUP(A1712,'N Index Datas(원본)'!$K$2:$L$4600,2,0),"")</f>
        <v>8737.9699999999993</v>
      </c>
    </row>
    <row r="1713" spans="1:7" ht="17.25" thickBot="1" x14ac:dyDescent="0.35">
      <c r="A1713" s="37">
        <v>39063</v>
      </c>
      <c r="B1713">
        <v>177.93</v>
      </c>
      <c r="C1713">
        <v>1411.56</v>
      </c>
      <c r="D1713">
        <v>16637.78</v>
      </c>
      <c r="E1713">
        <v>4059.74</v>
      </c>
      <c r="F1713">
        <f>IFERROR(VLOOKUP(A1713,'N Index Datas(원본)'!$I$2:$J$4600,2,0),"")</f>
        <v>18907.169999999998</v>
      </c>
      <c r="G1713">
        <f>IFERROR(VLOOKUP(A1713,'N Index Datas(원본)'!$K$2:$L$4600,2,0),"")</f>
        <v>8745.56</v>
      </c>
    </row>
    <row r="1714" spans="1:7" ht="17.25" thickBot="1" x14ac:dyDescent="0.35">
      <c r="A1714" s="37">
        <v>39064</v>
      </c>
      <c r="B1714">
        <v>178.75</v>
      </c>
      <c r="C1714">
        <v>1413.21</v>
      </c>
      <c r="D1714">
        <v>16692.93</v>
      </c>
      <c r="E1714">
        <v>4094.33</v>
      </c>
      <c r="F1714">
        <f>IFERROR(VLOOKUP(A1714,'N Index Datas(원본)'!$I$2:$J$4600,2,0),"")</f>
        <v>18718.189999999999</v>
      </c>
      <c r="G1714">
        <f>IFERROR(VLOOKUP(A1714,'N Index Datas(원본)'!$K$2:$L$4600,2,0),"")</f>
        <v>8665.7199999999993</v>
      </c>
    </row>
    <row r="1715" spans="1:7" ht="17.25" thickBot="1" x14ac:dyDescent="0.35">
      <c r="A1715" s="37">
        <v>39065</v>
      </c>
      <c r="B1715">
        <v>183.57</v>
      </c>
      <c r="C1715">
        <v>1425.49</v>
      </c>
      <c r="D1715">
        <v>16829.2</v>
      </c>
      <c r="E1715">
        <v>4118.84</v>
      </c>
      <c r="F1715">
        <f>IFERROR(VLOOKUP(A1715,'N Index Datas(원본)'!$I$2:$J$4600,2,0),"")</f>
        <v>18919.400000000001</v>
      </c>
      <c r="G1715">
        <f>IFERROR(VLOOKUP(A1715,'N Index Datas(원본)'!$K$2:$L$4600,2,0),"")</f>
        <v>8847.75</v>
      </c>
    </row>
    <row r="1716" spans="1:7" ht="17.25" thickBot="1" x14ac:dyDescent="0.35">
      <c r="A1716" s="37">
        <v>39066</v>
      </c>
      <c r="B1716">
        <v>183.82</v>
      </c>
      <c r="C1716">
        <v>1427.09</v>
      </c>
      <c r="D1716">
        <v>16914.310000000001</v>
      </c>
      <c r="E1716">
        <v>4140.66</v>
      </c>
      <c r="F1716">
        <f>IFERROR(VLOOKUP(A1716,'N Index Datas(원본)'!$I$2:$J$4600,2,0),"")</f>
        <v>19110.650000000001</v>
      </c>
      <c r="G1716">
        <f>IFERROR(VLOOKUP(A1716,'N Index Datas(원본)'!$K$2:$L$4600,2,0),"")</f>
        <v>8988.91</v>
      </c>
    </row>
    <row r="1717" spans="1:7" ht="17.25" thickBot="1" x14ac:dyDescent="0.35">
      <c r="A1717" s="37">
        <v>39069</v>
      </c>
      <c r="B1717">
        <v>185.38</v>
      </c>
      <c r="C1717">
        <v>1422.48</v>
      </c>
      <c r="D1717">
        <v>16962.11</v>
      </c>
      <c r="E1717">
        <v>4130.0600000000004</v>
      </c>
      <c r="F1717">
        <f>IFERROR(VLOOKUP(A1717,'N Index Datas(원본)'!$I$2:$J$4600,2,0),"")</f>
        <v>19192.91</v>
      </c>
      <c r="G1717">
        <f>IFERROR(VLOOKUP(A1717,'N Index Datas(원본)'!$K$2:$L$4600,2,0),"")</f>
        <v>9238.1200000000008</v>
      </c>
    </row>
    <row r="1718" spans="1:7" ht="17.25" thickBot="1" x14ac:dyDescent="0.35">
      <c r="A1718" s="37">
        <v>39070</v>
      </c>
      <c r="B1718">
        <v>184.63</v>
      </c>
      <c r="C1718">
        <v>1425.55</v>
      </c>
      <c r="D1718">
        <v>16776.88</v>
      </c>
      <c r="E1718">
        <v>4100.4799999999996</v>
      </c>
      <c r="F1718">
        <f>IFERROR(VLOOKUP(A1718,'N Index Datas(원본)'!$I$2:$J$4600,2,0),"")</f>
        <v>18964.55</v>
      </c>
      <c r="G1718">
        <f>IFERROR(VLOOKUP(A1718,'N Index Datas(원본)'!$K$2:$L$4600,2,0),"")</f>
        <v>9139.51</v>
      </c>
    </row>
    <row r="1719" spans="1:7" ht="17.25" thickBot="1" x14ac:dyDescent="0.35">
      <c r="A1719" s="37">
        <v>39071</v>
      </c>
      <c r="B1719">
        <v>186.54</v>
      </c>
      <c r="C1719">
        <v>1423.53</v>
      </c>
      <c r="D1719">
        <v>17011.04</v>
      </c>
      <c r="E1719">
        <v>4118.54</v>
      </c>
      <c r="F1719">
        <f>IFERROR(VLOOKUP(A1719,'N Index Datas(원본)'!$I$2:$J$4600,2,0),"")</f>
        <v>19240.12</v>
      </c>
      <c r="G1719">
        <f>IFERROR(VLOOKUP(A1719,'N Index Datas(원본)'!$K$2:$L$4600,2,0),"")</f>
        <v>9430.2800000000007</v>
      </c>
    </row>
    <row r="1720" spans="1:7" ht="17.25" thickBot="1" x14ac:dyDescent="0.35">
      <c r="A1720" s="37">
        <v>39072</v>
      </c>
      <c r="B1720">
        <v>185.81</v>
      </c>
      <c r="C1720">
        <v>1418.3</v>
      </c>
      <c r="D1720">
        <v>17047.830000000002</v>
      </c>
      <c r="E1720">
        <v>4112.1000000000004</v>
      </c>
      <c r="F1720">
        <f>IFERROR(VLOOKUP(A1720,'N Index Datas(원본)'!$I$2:$J$4600,2,0),"")</f>
        <v>19222.84</v>
      </c>
      <c r="G1720">
        <f>IFERROR(VLOOKUP(A1720,'N Index Datas(원본)'!$K$2:$L$4600,2,0),"")</f>
        <v>9500.23</v>
      </c>
    </row>
    <row r="1721" spans="1:7" ht="17.25" thickBot="1" x14ac:dyDescent="0.35">
      <c r="A1721" s="37">
        <v>39073</v>
      </c>
      <c r="B1721">
        <v>185.98</v>
      </c>
      <c r="C1721">
        <v>1410.77</v>
      </c>
      <c r="D1721">
        <v>17104.96</v>
      </c>
      <c r="E1721">
        <v>4073.5</v>
      </c>
      <c r="F1721">
        <f>IFERROR(VLOOKUP(A1721,'N Index Datas(원본)'!$I$2:$J$4600,2,0),"")</f>
        <v>19320.52</v>
      </c>
      <c r="G1721">
        <f>IFERROR(VLOOKUP(A1721,'N Index Datas(원본)'!$K$2:$L$4600,2,0),"")</f>
        <v>9593.07</v>
      </c>
    </row>
    <row r="1722" spans="1:7" ht="17.25" thickBot="1" x14ac:dyDescent="0.35">
      <c r="A1722" s="37">
        <v>39077</v>
      </c>
      <c r="B1722">
        <v>185.62</v>
      </c>
      <c r="C1722">
        <v>1416.9</v>
      </c>
      <c r="D1722">
        <v>17169.189999999999</v>
      </c>
      <c r="E1722">
        <v>4073.5</v>
      </c>
      <c r="F1722">
        <v>19320.52</v>
      </c>
      <c r="G1722">
        <v>9593.07</v>
      </c>
    </row>
    <row r="1723" spans="1:7" ht="17.25" thickBot="1" x14ac:dyDescent="0.35">
      <c r="A1723" s="37">
        <v>39078</v>
      </c>
      <c r="B1723">
        <v>184.3</v>
      </c>
      <c r="C1723">
        <v>1426.84</v>
      </c>
      <c r="D1723">
        <v>17223.150000000001</v>
      </c>
      <c r="E1723">
        <v>4134.8599999999997</v>
      </c>
      <c r="F1723">
        <f>IFERROR(VLOOKUP(A1723,'N Index Datas(원본)'!$I$2:$J$4600,2,0),"")</f>
        <v>19725.73</v>
      </c>
      <c r="G1723">
        <f>IFERROR(VLOOKUP(A1723,'N Index Datas(원본)'!$K$2:$L$4600,2,0),"")</f>
        <v>10258.31</v>
      </c>
    </row>
    <row r="1724" spans="1:7" ht="17.25" thickBot="1" x14ac:dyDescent="0.35">
      <c r="A1724" s="37">
        <v>39079</v>
      </c>
      <c r="B1724">
        <v>185.39</v>
      </c>
      <c r="C1724">
        <v>1424.73</v>
      </c>
      <c r="D1724">
        <v>17224.810000000001</v>
      </c>
      <c r="E1724">
        <v>4130.66</v>
      </c>
      <c r="F1724">
        <f>IFERROR(VLOOKUP(A1724,'N Index Datas(원본)'!$I$2:$J$4600,2,0),"")</f>
        <v>20001.91</v>
      </c>
      <c r="G1724">
        <f>IFERROR(VLOOKUP(A1724,'N Index Datas(원본)'!$K$2:$L$4600,2,0),"")</f>
        <v>10363.280000000001</v>
      </c>
    </row>
    <row r="1725" spans="1:7" ht="17.25" thickBot="1" x14ac:dyDescent="0.35">
      <c r="A1725" s="37">
        <v>39084</v>
      </c>
      <c r="B1725">
        <v>185.7</v>
      </c>
      <c r="C1725">
        <v>1424.73</v>
      </c>
      <c r="D1725">
        <v>17224.810000000001</v>
      </c>
      <c r="E1725">
        <v>4182.12</v>
      </c>
      <c r="F1725">
        <f>IFERROR(VLOOKUP(A1725,'N Index Datas(원본)'!$I$2:$J$4600,2,0),"")</f>
        <v>20310.18</v>
      </c>
      <c r="G1725">
        <f>IFERROR(VLOOKUP(A1725,'N Index Datas(원본)'!$K$2:$L$4600,2,0),"")</f>
        <v>10633.42</v>
      </c>
    </row>
    <row r="1726" spans="1:7" ht="17.25" thickBot="1" x14ac:dyDescent="0.35">
      <c r="A1726" s="37">
        <v>39085</v>
      </c>
      <c r="B1726">
        <v>182.13</v>
      </c>
      <c r="C1726">
        <v>1416.6</v>
      </c>
      <c r="D1726">
        <v>17224.810000000001</v>
      </c>
      <c r="E1726">
        <v>4188.24</v>
      </c>
      <c r="F1726">
        <f>IFERROR(VLOOKUP(A1726,'N Index Datas(원본)'!$I$2:$J$4600,2,0),"")</f>
        <v>20413.39</v>
      </c>
      <c r="G1726">
        <f>IFERROR(VLOOKUP(A1726,'N Index Datas(원본)'!$K$2:$L$4600,2,0),"")</f>
        <v>10766.08</v>
      </c>
    </row>
    <row r="1727" spans="1:7" ht="17.25" thickBot="1" x14ac:dyDescent="0.35">
      <c r="A1727" s="37">
        <v>39086</v>
      </c>
      <c r="B1727">
        <v>180.52</v>
      </c>
      <c r="C1727">
        <v>1418.34</v>
      </c>
      <c r="D1727">
        <v>17353.669999999998</v>
      </c>
      <c r="E1727">
        <v>4177.76</v>
      </c>
      <c r="F1727">
        <f>IFERROR(VLOOKUP(A1727,'N Index Datas(원본)'!$I$2:$J$4600,2,0),"")</f>
        <v>20025.580000000002</v>
      </c>
      <c r="G1727">
        <f>IFERROR(VLOOKUP(A1727,'N Index Datas(원본)'!$K$2:$L$4600,2,0),"")</f>
        <v>10347.67</v>
      </c>
    </row>
    <row r="1728" spans="1:7" ht="17.25" thickBot="1" x14ac:dyDescent="0.35">
      <c r="A1728" s="37">
        <v>39087</v>
      </c>
      <c r="B1728">
        <v>179.1</v>
      </c>
      <c r="C1728">
        <v>1409.71</v>
      </c>
      <c r="D1728">
        <v>17091.59</v>
      </c>
      <c r="E1728">
        <v>4129.3500000000004</v>
      </c>
      <c r="F1728">
        <f>IFERROR(VLOOKUP(A1728,'N Index Datas(원본)'!$I$2:$J$4600,2,0),"")</f>
        <v>20211.28</v>
      </c>
      <c r="G1728">
        <f>IFERROR(VLOOKUP(A1728,'N Index Datas(원본)'!$K$2:$L$4600,2,0),"")</f>
        <v>10235.459999999999</v>
      </c>
    </row>
    <row r="1729" spans="1:7" ht="17.25" thickBot="1" x14ac:dyDescent="0.35">
      <c r="A1729" s="37">
        <v>39090</v>
      </c>
      <c r="B1729">
        <v>177.08</v>
      </c>
      <c r="C1729">
        <v>1412.84</v>
      </c>
      <c r="D1729">
        <v>17091.59</v>
      </c>
      <c r="E1729">
        <v>4123.33</v>
      </c>
      <c r="F1729">
        <f>IFERROR(VLOOKUP(A1729,'N Index Datas(원본)'!$I$2:$J$4600,2,0),"")</f>
        <v>20029.66</v>
      </c>
      <c r="G1729">
        <f>IFERROR(VLOOKUP(A1729,'N Index Datas(원본)'!$K$2:$L$4600,2,0),"")</f>
        <v>10103</v>
      </c>
    </row>
    <row r="1730" spans="1:7" ht="17.25" thickBot="1" x14ac:dyDescent="0.35">
      <c r="A1730" s="37">
        <v>39091</v>
      </c>
      <c r="B1730">
        <v>177.52</v>
      </c>
      <c r="C1730">
        <v>1412.11</v>
      </c>
      <c r="D1730">
        <v>17237.77</v>
      </c>
      <c r="E1730">
        <v>4129.49</v>
      </c>
      <c r="F1730">
        <f>IFERROR(VLOOKUP(A1730,'N Index Datas(원본)'!$I$2:$J$4600,2,0),"")</f>
        <v>19898.080000000002</v>
      </c>
      <c r="G1730">
        <f>IFERROR(VLOOKUP(A1730,'N Index Datas(원본)'!$K$2:$L$4600,2,0),"")</f>
        <v>9967.48</v>
      </c>
    </row>
    <row r="1731" spans="1:7" ht="17.25" thickBot="1" x14ac:dyDescent="0.35">
      <c r="A1731" s="37">
        <v>39092</v>
      </c>
      <c r="B1731">
        <v>174.99</v>
      </c>
      <c r="C1731">
        <v>1414.85</v>
      </c>
      <c r="D1731">
        <v>16942.400000000001</v>
      </c>
      <c r="E1731">
        <v>4090.88</v>
      </c>
      <c r="F1731">
        <f>IFERROR(VLOOKUP(A1731,'N Index Datas(원본)'!$I$2:$J$4600,2,0),"")</f>
        <v>19568.34</v>
      </c>
      <c r="G1731">
        <f>IFERROR(VLOOKUP(A1731,'N Index Datas(원본)'!$K$2:$L$4600,2,0),"")</f>
        <v>9649.23</v>
      </c>
    </row>
    <row r="1732" spans="1:7" ht="17.25" thickBot="1" x14ac:dyDescent="0.35">
      <c r="A1732" s="37">
        <v>39093</v>
      </c>
      <c r="B1732">
        <v>176.26</v>
      </c>
      <c r="C1732">
        <v>1423.83</v>
      </c>
      <c r="D1732">
        <v>16838.169999999998</v>
      </c>
      <c r="E1732">
        <v>4165.95</v>
      </c>
      <c r="F1732">
        <f>IFERROR(VLOOKUP(A1732,'N Index Datas(원본)'!$I$2:$J$4600,2,0),"")</f>
        <v>19385.37</v>
      </c>
      <c r="G1732">
        <f>IFERROR(VLOOKUP(A1732,'N Index Datas(원본)'!$K$2:$L$4600,2,0),"")</f>
        <v>9511.76</v>
      </c>
    </row>
    <row r="1733" spans="1:7" ht="17.25" thickBot="1" x14ac:dyDescent="0.35">
      <c r="A1733" s="37">
        <v>39094</v>
      </c>
      <c r="B1733">
        <v>179.36</v>
      </c>
      <c r="C1733">
        <v>1430.73</v>
      </c>
      <c r="D1733">
        <v>17057.009999999998</v>
      </c>
      <c r="E1733">
        <v>4174.8</v>
      </c>
      <c r="F1733">
        <f>IFERROR(VLOOKUP(A1733,'N Index Datas(원본)'!$I$2:$J$4600,2,0),"")</f>
        <v>19613.41</v>
      </c>
      <c r="G1733">
        <f>IFERROR(VLOOKUP(A1733,'N Index Datas(원본)'!$K$2:$L$4600,2,0),"")</f>
        <v>9674.7099999999991</v>
      </c>
    </row>
    <row r="1734" spans="1:7" ht="17.25" thickBot="1" x14ac:dyDescent="0.35">
      <c r="A1734" s="37">
        <v>39097</v>
      </c>
      <c r="B1734">
        <v>179.82</v>
      </c>
      <c r="C1734">
        <v>1430.73</v>
      </c>
      <c r="D1734">
        <v>17209.919999999998</v>
      </c>
      <c r="E1734">
        <v>4187.3599999999997</v>
      </c>
      <c r="F1734">
        <f>IFERROR(VLOOKUP(A1734,'N Index Datas(원본)'!$I$2:$J$4600,2,0),"")</f>
        <v>20068.560000000001</v>
      </c>
      <c r="G1734">
        <f>IFERROR(VLOOKUP(A1734,'N Index Datas(원본)'!$K$2:$L$4600,2,0),"")</f>
        <v>9972.0499999999993</v>
      </c>
    </row>
    <row r="1735" spans="1:7" ht="17.25" thickBot="1" x14ac:dyDescent="0.35">
      <c r="A1735" s="37">
        <v>39098</v>
      </c>
      <c r="B1735">
        <v>179.73</v>
      </c>
      <c r="C1735">
        <v>1431.9</v>
      </c>
      <c r="D1735">
        <v>17202.46</v>
      </c>
      <c r="E1735">
        <v>4169.18</v>
      </c>
      <c r="F1735">
        <f>IFERROR(VLOOKUP(A1735,'N Index Datas(원본)'!$I$2:$J$4600,2,0),"")</f>
        <v>20027.95</v>
      </c>
      <c r="G1735">
        <f>IFERROR(VLOOKUP(A1735,'N Index Datas(원본)'!$K$2:$L$4600,2,0),"")</f>
        <v>10017.77</v>
      </c>
    </row>
    <row r="1736" spans="1:7" ht="17.25" thickBot="1" x14ac:dyDescent="0.35">
      <c r="A1736" s="37">
        <v>39099</v>
      </c>
      <c r="B1736">
        <v>178.5</v>
      </c>
      <c r="C1736">
        <v>1430.62</v>
      </c>
      <c r="D1736">
        <v>17261.349999999999</v>
      </c>
      <c r="E1736">
        <v>4146.7299999999996</v>
      </c>
      <c r="F1736">
        <f>IFERROR(VLOOKUP(A1736,'N Index Datas(원본)'!$I$2:$J$4600,2,0),"")</f>
        <v>20064.57</v>
      </c>
      <c r="G1736">
        <f>IFERROR(VLOOKUP(A1736,'N Index Datas(원본)'!$K$2:$L$4600,2,0),"")</f>
        <v>9919.35</v>
      </c>
    </row>
    <row r="1737" spans="1:7" ht="17.25" thickBot="1" x14ac:dyDescent="0.35">
      <c r="A1737" s="37">
        <v>39100</v>
      </c>
      <c r="B1737">
        <v>179.12</v>
      </c>
      <c r="C1737">
        <v>1426.37</v>
      </c>
      <c r="D1737">
        <v>17370.93</v>
      </c>
      <c r="E1737">
        <v>4137.3100000000004</v>
      </c>
      <c r="F1737">
        <f>IFERROR(VLOOKUP(A1737,'N Index Datas(원본)'!$I$2:$J$4600,2,0),"")</f>
        <v>20277.509999999998</v>
      </c>
      <c r="G1737">
        <f>IFERROR(VLOOKUP(A1737,'N Index Datas(원본)'!$K$2:$L$4600,2,0),"")</f>
        <v>9944.24</v>
      </c>
    </row>
    <row r="1738" spans="1:7" ht="17.25" thickBot="1" x14ac:dyDescent="0.35">
      <c r="A1738" s="37">
        <v>39101</v>
      </c>
      <c r="B1738">
        <v>176.23</v>
      </c>
      <c r="C1738">
        <v>1430.5</v>
      </c>
      <c r="D1738">
        <v>17310.439999999999</v>
      </c>
      <c r="E1738">
        <v>4173.07</v>
      </c>
      <c r="F1738">
        <f>IFERROR(VLOOKUP(A1738,'N Index Datas(원본)'!$I$2:$J$4600,2,0),"")</f>
        <v>20327.72</v>
      </c>
      <c r="G1738">
        <f>IFERROR(VLOOKUP(A1738,'N Index Datas(원본)'!$K$2:$L$4600,2,0),"")</f>
        <v>9857.9699999999993</v>
      </c>
    </row>
    <row r="1739" spans="1:7" ht="17.25" thickBot="1" x14ac:dyDescent="0.35">
      <c r="A1739" s="37">
        <v>39104</v>
      </c>
      <c r="B1739">
        <v>176.83</v>
      </c>
      <c r="C1739">
        <v>1422.95</v>
      </c>
      <c r="D1739">
        <v>17424.18</v>
      </c>
      <c r="E1739">
        <v>4140.6099999999997</v>
      </c>
      <c r="F1739">
        <f>IFERROR(VLOOKUP(A1739,'N Index Datas(원본)'!$I$2:$J$4600,2,0),"")</f>
        <v>20772.22</v>
      </c>
      <c r="G1739">
        <f>IFERROR(VLOOKUP(A1739,'N Index Datas(원본)'!$K$2:$L$4600,2,0),"")</f>
        <v>10052.73</v>
      </c>
    </row>
    <row r="1740" spans="1:7" ht="17.25" thickBot="1" x14ac:dyDescent="0.35">
      <c r="A1740" s="37">
        <v>39105</v>
      </c>
      <c r="B1740">
        <v>176.9</v>
      </c>
      <c r="C1740">
        <v>1427.99</v>
      </c>
      <c r="D1740">
        <v>17408.57</v>
      </c>
      <c r="E1740">
        <v>4140.1899999999996</v>
      </c>
      <c r="F1740">
        <f>IFERROR(VLOOKUP(A1740,'N Index Datas(원본)'!$I$2:$J$4600,2,0),"")</f>
        <v>20769.7</v>
      </c>
      <c r="G1740">
        <f>IFERROR(VLOOKUP(A1740,'N Index Datas(원본)'!$K$2:$L$4600,2,0),"")</f>
        <v>9946.08</v>
      </c>
    </row>
    <row r="1741" spans="1:7" ht="17.25" thickBot="1" x14ac:dyDescent="0.35">
      <c r="A1741" s="37">
        <v>39106</v>
      </c>
      <c r="B1741">
        <v>179.37</v>
      </c>
      <c r="C1741">
        <v>1440.13</v>
      </c>
      <c r="D1741">
        <v>17507.400000000001</v>
      </c>
      <c r="E1741">
        <v>4187.55</v>
      </c>
      <c r="F1741">
        <f>IFERROR(VLOOKUP(A1741,'N Index Datas(원본)'!$I$2:$J$4600,2,0),"")</f>
        <v>20821.05</v>
      </c>
      <c r="G1741">
        <f>IFERROR(VLOOKUP(A1741,'N Index Datas(원본)'!$K$2:$L$4600,2,0),"")</f>
        <v>10012.57</v>
      </c>
    </row>
    <row r="1742" spans="1:7" ht="17.25" thickBot="1" x14ac:dyDescent="0.35">
      <c r="A1742" s="37">
        <v>39107</v>
      </c>
      <c r="B1742">
        <v>179.12</v>
      </c>
      <c r="C1742">
        <v>1423.9</v>
      </c>
      <c r="D1742">
        <v>17458.3</v>
      </c>
      <c r="E1742">
        <v>4175.7</v>
      </c>
      <c r="F1742">
        <f>IFERROR(VLOOKUP(A1742,'N Index Datas(원본)'!$I$2:$J$4600,2,0),"")</f>
        <v>20669.830000000002</v>
      </c>
      <c r="G1742">
        <f>IFERROR(VLOOKUP(A1742,'N Index Datas(원본)'!$K$2:$L$4600,2,0),"")</f>
        <v>9864.31</v>
      </c>
    </row>
    <row r="1743" spans="1:7" ht="17.25" thickBot="1" x14ac:dyDescent="0.35">
      <c r="A1743" s="37">
        <v>39108</v>
      </c>
      <c r="B1743">
        <v>177.58</v>
      </c>
      <c r="C1743">
        <v>1422.18</v>
      </c>
      <c r="D1743">
        <v>17421.93</v>
      </c>
      <c r="E1743">
        <v>4149.01</v>
      </c>
      <c r="F1743">
        <f>IFERROR(VLOOKUP(A1743,'N Index Datas(원본)'!$I$2:$J$4600,2,0),"")</f>
        <v>20281.13</v>
      </c>
      <c r="G1743">
        <f>IFERROR(VLOOKUP(A1743,'N Index Datas(원본)'!$K$2:$L$4600,2,0),"")</f>
        <v>9660.66</v>
      </c>
    </row>
    <row r="1744" spans="1:7" ht="17.25" thickBot="1" x14ac:dyDescent="0.35">
      <c r="A1744" s="37">
        <v>39111</v>
      </c>
      <c r="B1744">
        <v>176.41</v>
      </c>
      <c r="C1744">
        <v>1420.62</v>
      </c>
      <c r="D1744">
        <v>17470.46</v>
      </c>
      <c r="E1744">
        <v>4166.83</v>
      </c>
      <c r="F1744">
        <f>IFERROR(VLOOKUP(A1744,'N Index Datas(원본)'!$I$2:$J$4600,2,0),"")</f>
        <v>20236.68</v>
      </c>
      <c r="G1744">
        <f>IFERROR(VLOOKUP(A1744,'N Index Datas(원본)'!$K$2:$L$4600,2,0),"")</f>
        <v>9676.1200000000008</v>
      </c>
    </row>
    <row r="1745" spans="1:7" ht="17.25" thickBot="1" x14ac:dyDescent="0.35">
      <c r="A1745" s="37">
        <v>39112</v>
      </c>
      <c r="B1745">
        <v>177.45</v>
      </c>
      <c r="C1745">
        <v>1428.82</v>
      </c>
      <c r="D1745">
        <v>17490.189999999999</v>
      </c>
      <c r="E1745">
        <v>4195.22</v>
      </c>
      <c r="F1745">
        <f>IFERROR(VLOOKUP(A1745,'N Index Datas(원본)'!$I$2:$J$4600,2,0),"")</f>
        <v>20460.46</v>
      </c>
      <c r="G1745">
        <f>IFERROR(VLOOKUP(A1745,'N Index Datas(원본)'!$K$2:$L$4600,2,0),"")</f>
        <v>9771.66</v>
      </c>
    </row>
    <row r="1746" spans="1:7" ht="17.25" thickBot="1" x14ac:dyDescent="0.35">
      <c r="A1746" s="37">
        <v>39113</v>
      </c>
      <c r="B1746">
        <v>175.99</v>
      </c>
      <c r="C1746">
        <v>1438.24</v>
      </c>
      <c r="D1746">
        <v>17383.419999999998</v>
      </c>
      <c r="E1746">
        <v>4178.54</v>
      </c>
      <c r="F1746">
        <f>IFERROR(VLOOKUP(A1746,'N Index Datas(원본)'!$I$2:$J$4600,2,0),"")</f>
        <v>20106.419999999998</v>
      </c>
      <c r="G1746">
        <f>IFERROR(VLOOKUP(A1746,'N Index Datas(원본)'!$K$2:$L$4600,2,0),"")</f>
        <v>9602.4</v>
      </c>
    </row>
    <row r="1747" spans="1:7" ht="17.25" thickBot="1" x14ac:dyDescent="0.35">
      <c r="A1747" s="37">
        <v>39114</v>
      </c>
      <c r="B1747">
        <v>179.1</v>
      </c>
      <c r="C1747">
        <v>1445.94</v>
      </c>
      <c r="D1747">
        <v>17519.5</v>
      </c>
      <c r="E1747">
        <v>4211.32</v>
      </c>
      <c r="F1747">
        <f>IFERROR(VLOOKUP(A1747,'N Index Datas(원본)'!$I$2:$J$4600,2,0),"")</f>
        <v>20430.16</v>
      </c>
      <c r="G1747">
        <f>IFERROR(VLOOKUP(A1747,'N Index Datas(원본)'!$K$2:$L$4600,2,0),"")</f>
        <v>9541.9699999999993</v>
      </c>
    </row>
    <row r="1748" spans="1:7" ht="17.25" thickBot="1" x14ac:dyDescent="0.35">
      <c r="A1748" s="37">
        <v>39115</v>
      </c>
      <c r="B1748">
        <v>183.2</v>
      </c>
      <c r="C1748">
        <v>1448.39</v>
      </c>
      <c r="D1748">
        <v>17547.11</v>
      </c>
      <c r="E1748">
        <v>4228.3900000000003</v>
      </c>
      <c r="F1748">
        <f>IFERROR(VLOOKUP(A1748,'N Index Datas(원본)'!$I$2:$J$4600,2,0),"")</f>
        <v>20563.68</v>
      </c>
      <c r="G1748">
        <f>IFERROR(VLOOKUP(A1748,'N Index Datas(원본)'!$K$2:$L$4600,2,0),"")</f>
        <v>9598.2099999999991</v>
      </c>
    </row>
    <row r="1749" spans="1:7" ht="17.25" thickBot="1" x14ac:dyDescent="0.35">
      <c r="A1749" s="37">
        <v>39118</v>
      </c>
      <c r="B1749">
        <v>183.73</v>
      </c>
      <c r="C1749">
        <v>1446.99</v>
      </c>
      <c r="D1749">
        <v>17344.8</v>
      </c>
      <c r="E1749">
        <v>4227.47</v>
      </c>
      <c r="F1749">
        <f>IFERROR(VLOOKUP(A1749,'N Index Datas(원본)'!$I$2:$J$4600,2,0),"")</f>
        <v>20455.62</v>
      </c>
      <c r="G1749">
        <f>IFERROR(VLOOKUP(A1749,'N Index Datas(원본)'!$K$2:$L$4600,2,0),"")</f>
        <v>9605.56</v>
      </c>
    </row>
    <row r="1750" spans="1:7" ht="17.25" thickBot="1" x14ac:dyDescent="0.35">
      <c r="A1750" s="37">
        <v>39119</v>
      </c>
      <c r="B1750">
        <v>185.09</v>
      </c>
      <c r="C1750">
        <v>1448</v>
      </c>
      <c r="D1750">
        <v>17406.86</v>
      </c>
      <c r="E1750">
        <v>4233.47</v>
      </c>
      <c r="F1750">
        <f>IFERROR(VLOOKUP(A1750,'N Index Datas(원본)'!$I$2:$J$4600,2,0),"")</f>
        <v>20655.2</v>
      </c>
      <c r="G1750">
        <f>IFERROR(VLOOKUP(A1750,'N Index Datas(원본)'!$K$2:$L$4600,2,0),"")</f>
        <v>9621.15</v>
      </c>
    </row>
    <row r="1751" spans="1:7" ht="17.25" thickBot="1" x14ac:dyDescent="0.35">
      <c r="A1751" s="37">
        <v>39120</v>
      </c>
      <c r="B1751">
        <v>184.67</v>
      </c>
      <c r="C1751">
        <v>1450.02</v>
      </c>
      <c r="D1751">
        <v>17292.32</v>
      </c>
      <c r="E1751">
        <v>4251.0600000000004</v>
      </c>
      <c r="F1751">
        <f>IFERROR(VLOOKUP(A1751,'N Index Datas(원본)'!$I$2:$J$4600,2,0),"")</f>
        <v>20679.689999999999</v>
      </c>
      <c r="G1751">
        <f>IFERROR(VLOOKUP(A1751,'N Index Datas(원본)'!$K$2:$L$4600,2,0),"")</f>
        <v>9839.9500000000007</v>
      </c>
    </row>
    <row r="1752" spans="1:7" ht="17.25" thickBot="1" x14ac:dyDescent="0.35">
      <c r="A1752" s="37">
        <v>39121</v>
      </c>
      <c r="B1752">
        <v>184.25</v>
      </c>
      <c r="C1752">
        <v>1448.31</v>
      </c>
      <c r="D1752">
        <v>17292.48</v>
      </c>
      <c r="E1752">
        <v>4225.92</v>
      </c>
      <c r="F1752">
        <f>IFERROR(VLOOKUP(A1752,'N Index Datas(원본)'!$I$2:$J$4600,2,0),"")</f>
        <v>20735.05</v>
      </c>
      <c r="G1752">
        <f>IFERROR(VLOOKUP(A1752,'N Index Datas(원본)'!$K$2:$L$4600,2,0),"")</f>
        <v>9944.1</v>
      </c>
    </row>
    <row r="1753" spans="1:7" ht="17.25" thickBot="1" x14ac:dyDescent="0.35">
      <c r="A1753" s="37">
        <v>39122</v>
      </c>
      <c r="B1753">
        <v>184.72</v>
      </c>
      <c r="C1753">
        <v>1438.06</v>
      </c>
      <c r="D1753">
        <v>17504.330000000002</v>
      </c>
      <c r="E1753">
        <v>4248.24</v>
      </c>
      <c r="F1753">
        <f>IFERROR(VLOOKUP(A1753,'N Index Datas(원본)'!$I$2:$J$4600,2,0),"")</f>
        <v>20677.66</v>
      </c>
      <c r="G1753">
        <f>IFERROR(VLOOKUP(A1753,'N Index Datas(원본)'!$K$2:$L$4600,2,0),"")</f>
        <v>9915.36</v>
      </c>
    </row>
    <row r="1754" spans="1:7" ht="17.25" thickBot="1" x14ac:dyDescent="0.35">
      <c r="A1754" s="37">
        <v>39125</v>
      </c>
      <c r="B1754">
        <v>182.8</v>
      </c>
      <c r="C1754">
        <v>1433.37</v>
      </c>
      <c r="D1754">
        <v>17504.330000000002</v>
      </c>
      <c r="E1754">
        <v>4213.8500000000004</v>
      </c>
      <c r="F1754">
        <f>IFERROR(VLOOKUP(A1754,'N Index Datas(원본)'!$I$2:$J$4600,2,0),"")</f>
        <v>20593.41</v>
      </c>
      <c r="G1754">
        <f>IFERROR(VLOOKUP(A1754,'N Index Datas(원본)'!$K$2:$L$4600,2,0),"")</f>
        <v>9933.5</v>
      </c>
    </row>
    <row r="1755" spans="1:7" ht="17.25" thickBot="1" x14ac:dyDescent="0.35">
      <c r="A1755" s="37">
        <v>39126</v>
      </c>
      <c r="B1755">
        <v>183.29</v>
      </c>
      <c r="C1755">
        <v>1444.26</v>
      </c>
      <c r="D1755">
        <v>17621.45</v>
      </c>
      <c r="E1755">
        <v>4239.03</v>
      </c>
      <c r="F1755">
        <f>IFERROR(VLOOKUP(A1755,'N Index Datas(원본)'!$I$2:$J$4600,2,0),"")</f>
        <v>20132.25</v>
      </c>
      <c r="G1755">
        <f>IFERROR(VLOOKUP(A1755,'N Index Datas(원본)'!$K$2:$L$4600,2,0),"")</f>
        <v>9711.1299999999992</v>
      </c>
    </row>
    <row r="1756" spans="1:7" ht="17.25" thickBot="1" x14ac:dyDescent="0.35">
      <c r="A1756" s="37">
        <v>39127</v>
      </c>
      <c r="B1756">
        <v>185.72</v>
      </c>
      <c r="C1756">
        <v>1455.3</v>
      </c>
      <c r="D1756">
        <v>17752.64</v>
      </c>
      <c r="E1756">
        <v>4267.0200000000004</v>
      </c>
      <c r="F1756">
        <f>IFERROR(VLOOKUP(A1756,'N Index Datas(원본)'!$I$2:$J$4600,2,0),"")</f>
        <v>20209.91</v>
      </c>
      <c r="G1756">
        <f>IFERROR(VLOOKUP(A1756,'N Index Datas(원본)'!$K$2:$L$4600,2,0),"")</f>
        <v>9746.67</v>
      </c>
    </row>
    <row r="1757" spans="1:7" ht="17.25" thickBot="1" x14ac:dyDescent="0.35">
      <c r="A1757" s="37">
        <v>39128</v>
      </c>
      <c r="B1757">
        <v>186.82</v>
      </c>
      <c r="C1757">
        <v>1456.81</v>
      </c>
      <c r="D1757">
        <v>17897.23</v>
      </c>
      <c r="E1757">
        <v>4258.13</v>
      </c>
      <c r="F1757">
        <f>IFERROR(VLOOKUP(A1757,'N Index Datas(원본)'!$I$2:$J$4600,2,0),"")</f>
        <v>20538.419999999998</v>
      </c>
      <c r="G1757">
        <f>IFERROR(VLOOKUP(A1757,'N Index Datas(원본)'!$K$2:$L$4600,2,0),"")</f>
        <v>9878.44</v>
      </c>
    </row>
    <row r="1758" spans="1:7" ht="17.25" thickBot="1" x14ac:dyDescent="0.35">
      <c r="A1758" s="37">
        <v>39129</v>
      </c>
      <c r="B1758">
        <v>187.57</v>
      </c>
      <c r="C1758">
        <v>1455.54</v>
      </c>
      <c r="D1758">
        <v>17875.650000000001</v>
      </c>
      <c r="E1758">
        <v>4247.3999999999996</v>
      </c>
      <c r="F1758">
        <f>IFERROR(VLOOKUP(A1758,'N Index Datas(원본)'!$I$2:$J$4600,2,0),"")</f>
        <v>20567.91</v>
      </c>
      <c r="G1758">
        <f>IFERROR(VLOOKUP(A1758,'N Index Datas(원본)'!$K$2:$L$4600,2,0),"")</f>
        <v>9957.76</v>
      </c>
    </row>
    <row r="1759" spans="1:7" ht="17.25" thickBot="1" x14ac:dyDescent="0.35">
      <c r="A1759" s="37">
        <v>39133</v>
      </c>
      <c r="B1759">
        <v>188.12</v>
      </c>
      <c r="C1759">
        <v>1459.68</v>
      </c>
      <c r="D1759">
        <v>17939.12</v>
      </c>
      <c r="E1759">
        <v>4250.3</v>
      </c>
      <c r="F1759">
        <v>20567.91</v>
      </c>
      <c r="G1759">
        <v>9957.76</v>
      </c>
    </row>
    <row r="1760" spans="1:7" ht="17.25" thickBot="1" x14ac:dyDescent="0.35">
      <c r="A1760" s="37">
        <v>39134</v>
      </c>
      <c r="B1760">
        <v>187.9</v>
      </c>
      <c r="C1760">
        <v>1457.63</v>
      </c>
      <c r="D1760">
        <v>17913.21</v>
      </c>
      <c r="E1760">
        <v>4232.5200000000004</v>
      </c>
      <c r="F1760">
        <f>IFERROR(VLOOKUP(A1760,'N Index Datas(원본)'!$I$2:$J$4600,2,0),"")</f>
        <v>20651.419999999998</v>
      </c>
      <c r="G1760">
        <f>IFERROR(VLOOKUP(A1760,'N Index Datas(원본)'!$K$2:$L$4600,2,0),"")</f>
        <v>9996.49</v>
      </c>
    </row>
    <row r="1761" spans="1:7" ht="17.25" thickBot="1" x14ac:dyDescent="0.35">
      <c r="A1761" s="37">
        <v>39135</v>
      </c>
      <c r="B1761">
        <v>189.72</v>
      </c>
      <c r="C1761">
        <v>1456.38</v>
      </c>
      <c r="D1761">
        <v>18108.79</v>
      </c>
      <c r="E1761">
        <v>4241.4799999999996</v>
      </c>
      <c r="F1761">
        <f>IFERROR(VLOOKUP(A1761,'N Index Datas(원본)'!$I$2:$J$4600,2,0),"")</f>
        <v>20809.23</v>
      </c>
      <c r="G1761">
        <f>IFERROR(VLOOKUP(A1761,'N Index Datas(원본)'!$K$2:$L$4600,2,0),"")</f>
        <v>10015.09</v>
      </c>
    </row>
    <row r="1762" spans="1:7" ht="17.25" thickBot="1" x14ac:dyDescent="0.35">
      <c r="A1762" s="37">
        <v>39136</v>
      </c>
      <c r="B1762">
        <v>190.19</v>
      </c>
      <c r="C1762">
        <v>1451.19</v>
      </c>
      <c r="D1762">
        <v>18188.419999999998</v>
      </c>
      <c r="E1762">
        <v>4245.99</v>
      </c>
      <c r="F1762">
        <f>IFERROR(VLOOKUP(A1762,'N Index Datas(원본)'!$I$2:$J$4600,2,0),"")</f>
        <v>20711.650000000001</v>
      </c>
      <c r="G1762">
        <f>IFERROR(VLOOKUP(A1762,'N Index Datas(원본)'!$K$2:$L$4600,2,0),"")</f>
        <v>9956.2999999999993</v>
      </c>
    </row>
    <row r="1763" spans="1:7" ht="17.25" thickBot="1" x14ac:dyDescent="0.35">
      <c r="A1763" s="37">
        <v>39139</v>
      </c>
      <c r="B1763">
        <v>190.12</v>
      </c>
      <c r="C1763">
        <v>1449.38</v>
      </c>
      <c r="D1763">
        <v>18215.349999999999</v>
      </c>
      <c r="E1763">
        <v>4272.32</v>
      </c>
      <c r="F1763">
        <f>IFERROR(VLOOKUP(A1763,'N Index Datas(원본)'!$I$2:$J$4600,2,0),"")</f>
        <v>20507.95</v>
      </c>
      <c r="G1763">
        <f>IFERROR(VLOOKUP(A1763,'N Index Datas(원본)'!$K$2:$L$4600,2,0),"")</f>
        <v>9889.4699999999993</v>
      </c>
    </row>
    <row r="1764" spans="1:7" ht="17.25" thickBot="1" x14ac:dyDescent="0.35">
      <c r="A1764" s="37">
        <v>39140</v>
      </c>
      <c r="B1764">
        <v>188.15</v>
      </c>
      <c r="C1764">
        <v>1399.04</v>
      </c>
      <c r="D1764">
        <v>18119.919999999998</v>
      </c>
      <c r="E1764">
        <v>4156.7299999999996</v>
      </c>
      <c r="F1764">
        <f>IFERROR(VLOOKUP(A1764,'N Index Datas(원본)'!$I$2:$J$4600,2,0),"")</f>
        <v>20147.87</v>
      </c>
      <c r="G1764">
        <f>IFERROR(VLOOKUP(A1764,'N Index Datas(원본)'!$K$2:$L$4600,2,0),"")</f>
        <v>9586.23</v>
      </c>
    </row>
    <row r="1765" spans="1:7" ht="17.25" thickBot="1" x14ac:dyDescent="0.35">
      <c r="A1765" s="37">
        <v>39141</v>
      </c>
      <c r="B1765">
        <v>183.2</v>
      </c>
      <c r="C1765">
        <v>1406.82</v>
      </c>
      <c r="D1765">
        <v>17604.12</v>
      </c>
      <c r="E1765">
        <v>4087.12</v>
      </c>
      <c r="F1765">
        <f>IFERROR(VLOOKUP(A1765,'N Index Datas(원본)'!$I$2:$J$4600,2,0),"")</f>
        <v>19651.509999999998</v>
      </c>
      <c r="G1765">
        <f>IFERROR(VLOOKUP(A1765,'N Index Datas(원본)'!$K$2:$L$4600,2,0),"")</f>
        <v>9283.67</v>
      </c>
    </row>
    <row r="1766" spans="1:7" ht="17.25" thickBot="1" x14ac:dyDescent="0.35">
      <c r="A1766" s="37">
        <v>39143</v>
      </c>
      <c r="B1766">
        <v>182.78</v>
      </c>
      <c r="C1766">
        <v>1387.17</v>
      </c>
      <c r="D1766">
        <v>17217.93</v>
      </c>
      <c r="E1766">
        <v>4011.63</v>
      </c>
      <c r="F1766">
        <f>IFERROR(VLOOKUP(A1766,'N Index Datas(원본)'!$I$2:$J$4600,2,0),"")</f>
        <v>19442.009999999998</v>
      </c>
      <c r="G1766">
        <f>IFERROR(VLOOKUP(A1766,'N Index Datas(원본)'!$K$2:$L$4600,2,0),"")</f>
        <v>8985.91</v>
      </c>
    </row>
    <row r="1767" spans="1:7" ht="17.25" thickBot="1" x14ac:dyDescent="0.35">
      <c r="A1767" s="37">
        <v>39146</v>
      </c>
      <c r="B1767">
        <v>177.69</v>
      </c>
      <c r="C1767">
        <v>1374.12</v>
      </c>
      <c r="D1767">
        <v>16642.25</v>
      </c>
      <c r="E1767">
        <v>3980.06</v>
      </c>
      <c r="F1767">
        <f>IFERROR(VLOOKUP(A1767,'N Index Datas(원본)'!$I$2:$J$4600,2,0),"")</f>
        <v>18664.88</v>
      </c>
      <c r="G1767">
        <f>IFERROR(VLOOKUP(A1767,'N Index Datas(원본)'!$K$2:$L$4600,2,0),"")</f>
        <v>8528.4599999999991</v>
      </c>
    </row>
    <row r="1768" spans="1:7" ht="17.25" thickBot="1" x14ac:dyDescent="0.35">
      <c r="A1768" s="37">
        <v>39147</v>
      </c>
      <c r="B1768">
        <v>181.23</v>
      </c>
      <c r="C1768">
        <v>1395.41</v>
      </c>
      <c r="D1768">
        <v>16844.5</v>
      </c>
      <c r="E1768">
        <v>4010.39</v>
      </c>
      <c r="F1768">
        <f>IFERROR(VLOOKUP(A1768,'N Index Datas(원본)'!$I$2:$J$4600,2,0),"")</f>
        <v>19058.560000000001</v>
      </c>
      <c r="G1768">
        <f>IFERROR(VLOOKUP(A1768,'N Index Datas(원본)'!$K$2:$L$4600,2,0),"")</f>
        <v>8833.25</v>
      </c>
    </row>
    <row r="1769" spans="1:7" ht="17.25" thickBot="1" x14ac:dyDescent="0.35">
      <c r="A1769" s="37">
        <v>39148</v>
      </c>
      <c r="B1769">
        <v>182.36</v>
      </c>
      <c r="C1769">
        <v>1391.97</v>
      </c>
      <c r="D1769">
        <v>16764.62</v>
      </c>
      <c r="E1769">
        <v>4021.97</v>
      </c>
      <c r="F1769">
        <f>IFERROR(VLOOKUP(A1769,'N Index Datas(원본)'!$I$2:$J$4600,2,0),"")</f>
        <v>18918.64</v>
      </c>
      <c r="G1769">
        <f>IFERROR(VLOOKUP(A1769,'N Index Datas(원본)'!$K$2:$L$4600,2,0),"")</f>
        <v>8876.06</v>
      </c>
    </row>
    <row r="1770" spans="1:7" ht="17.25" thickBot="1" x14ac:dyDescent="0.35">
      <c r="A1770" s="37">
        <v>39149</v>
      </c>
      <c r="B1770">
        <v>183.94</v>
      </c>
      <c r="C1770">
        <v>1401.89</v>
      </c>
      <c r="D1770">
        <v>17090.310000000001</v>
      </c>
      <c r="E1770">
        <v>4082.58</v>
      </c>
      <c r="F1770">
        <f>IFERROR(VLOOKUP(A1770,'N Index Datas(원본)'!$I$2:$J$4600,2,0),"")</f>
        <v>19175.169999999998</v>
      </c>
      <c r="G1770">
        <f>IFERROR(VLOOKUP(A1770,'N Index Datas(원본)'!$K$2:$L$4600,2,0),"")</f>
        <v>9159.4599999999991</v>
      </c>
    </row>
    <row r="1771" spans="1:7" ht="17.25" thickBot="1" x14ac:dyDescent="0.35">
      <c r="A1771" s="37">
        <v>39150</v>
      </c>
      <c r="B1771">
        <v>183.87</v>
      </c>
      <c r="C1771">
        <v>1402.85</v>
      </c>
      <c r="D1771">
        <v>17164.04</v>
      </c>
      <c r="E1771">
        <v>4091.67</v>
      </c>
      <c r="F1771">
        <f>IFERROR(VLOOKUP(A1771,'N Index Datas(원본)'!$I$2:$J$4600,2,0),"")</f>
        <v>19134.88</v>
      </c>
      <c r="G1771">
        <f>IFERROR(VLOOKUP(A1771,'N Index Datas(원본)'!$K$2:$L$4600,2,0),"")</f>
        <v>9231.2099999999991</v>
      </c>
    </row>
    <row r="1772" spans="1:7" ht="17.25" thickBot="1" x14ac:dyDescent="0.35">
      <c r="A1772" s="37">
        <v>39153</v>
      </c>
      <c r="B1772">
        <v>186.36</v>
      </c>
      <c r="C1772">
        <v>1406.6</v>
      </c>
      <c r="D1772">
        <v>17292.39</v>
      </c>
      <c r="E1772">
        <v>4066.78</v>
      </c>
      <c r="F1772">
        <f>IFERROR(VLOOKUP(A1772,'N Index Datas(원본)'!$I$2:$J$4600,2,0),"")</f>
        <v>19442.419999999998</v>
      </c>
      <c r="G1772">
        <f>IFERROR(VLOOKUP(A1772,'N Index Datas(원본)'!$K$2:$L$4600,2,0),"")</f>
        <v>9352.68</v>
      </c>
    </row>
    <row r="1773" spans="1:7" ht="17.25" thickBot="1" x14ac:dyDescent="0.35">
      <c r="A1773" s="37">
        <v>39154</v>
      </c>
      <c r="B1773">
        <v>185.72</v>
      </c>
      <c r="C1773">
        <v>1377.95</v>
      </c>
      <c r="D1773">
        <v>17178.84</v>
      </c>
      <c r="E1773">
        <v>4017.74</v>
      </c>
      <c r="F1773">
        <f>IFERROR(VLOOKUP(A1773,'N Index Datas(원본)'!$I$2:$J$4600,2,0),"")</f>
        <v>19333.14</v>
      </c>
      <c r="G1773">
        <f>IFERROR(VLOOKUP(A1773,'N Index Datas(원본)'!$K$2:$L$4600,2,0),"")</f>
        <v>9268.84</v>
      </c>
    </row>
    <row r="1774" spans="1:7" ht="17.25" thickBot="1" x14ac:dyDescent="0.35">
      <c r="A1774" s="37">
        <v>39155</v>
      </c>
      <c r="B1774">
        <v>181.81</v>
      </c>
      <c r="C1774">
        <v>1387.17</v>
      </c>
      <c r="D1774">
        <v>16676.89</v>
      </c>
      <c r="E1774">
        <v>3906.15</v>
      </c>
      <c r="F1774">
        <f>IFERROR(VLOOKUP(A1774,'N Index Datas(원본)'!$I$2:$J$4600,2,0),"")</f>
        <v>18836.93</v>
      </c>
      <c r="G1774">
        <f>IFERROR(VLOOKUP(A1774,'N Index Datas(원본)'!$K$2:$L$4600,2,0),"")</f>
        <v>9002.48</v>
      </c>
    </row>
    <row r="1775" spans="1:7" ht="17.25" thickBot="1" x14ac:dyDescent="0.35">
      <c r="A1775" s="37">
        <v>39156</v>
      </c>
      <c r="B1775">
        <v>184.41</v>
      </c>
      <c r="C1775">
        <v>1392.28</v>
      </c>
      <c r="D1775">
        <v>16860.39</v>
      </c>
      <c r="E1775">
        <v>3985.57</v>
      </c>
      <c r="F1775">
        <f>IFERROR(VLOOKUP(A1775,'N Index Datas(원본)'!$I$2:$J$4600,2,0),"")</f>
        <v>18969.439999999999</v>
      </c>
      <c r="G1775">
        <f>IFERROR(VLOOKUP(A1775,'N Index Datas(원본)'!$K$2:$L$4600,2,0),"")</f>
        <v>9095.52</v>
      </c>
    </row>
    <row r="1776" spans="1:7" ht="17.25" thickBot="1" x14ac:dyDescent="0.35">
      <c r="A1776" s="37">
        <v>39157</v>
      </c>
      <c r="B1776">
        <v>184.42</v>
      </c>
      <c r="C1776">
        <v>1386.94</v>
      </c>
      <c r="D1776">
        <v>16744.150000000001</v>
      </c>
      <c r="E1776">
        <v>3984.54</v>
      </c>
      <c r="F1776">
        <f>IFERROR(VLOOKUP(A1776,'N Index Datas(원본)'!$I$2:$J$4600,2,0),"")</f>
        <v>18953.5</v>
      </c>
      <c r="G1776">
        <f>IFERROR(VLOOKUP(A1776,'N Index Datas(원본)'!$K$2:$L$4600,2,0),"")</f>
        <v>9112.9599999999991</v>
      </c>
    </row>
    <row r="1777" spans="1:7" ht="17.25" thickBot="1" x14ac:dyDescent="0.35">
      <c r="A1777" s="37">
        <v>39160</v>
      </c>
      <c r="B1777">
        <v>186.31</v>
      </c>
      <c r="C1777">
        <v>1402.06</v>
      </c>
      <c r="D1777">
        <v>17009.55</v>
      </c>
      <c r="E1777">
        <v>4055.49</v>
      </c>
      <c r="F1777">
        <f>IFERROR(VLOOKUP(A1777,'N Index Datas(원본)'!$I$2:$J$4600,2,0),"")</f>
        <v>19266.740000000002</v>
      </c>
      <c r="G1777">
        <f>IFERROR(VLOOKUP(A1777,'N Index Datas(원본)'!$K$2:$L$4600,2,0),"")</f>
        <v>9225.26</v>
      </c>
    </row>
    <row r="1778" spans="1:7" ht="17.25" thickBot="1" x14ac:dyDescent="0.35">
      <c r="A1778" s="37">
        <v>39161</v>
      </c>
      <c r="B1778">
        <v>186.34</v>
      </c>
      <c r="C1778">
        <v>1410.94</v>
      </c>
      <c r="D1778">
        <v>17163.2</v>
      </c>
      <c r="E1778">
        <v>4079.52</v>
      </c>
      <c r="F1778">
        <f>IFERROR(VLOOKUP(A1778,'N Index Datas(원본)'!$I$2:$J$4600,2,0),"")</f>
        <v>19356.900000000001</v>
      </c>
      <c r="G1778">
        <f>IFERROR(VLOOKUP(A1778,'N Index Datas(원본)'!$K$2:$L$4600,2,0),"")</f>
        <v>9248.67</v>
      </c>
    </row>
    <row r="1779" spans="1:7" ht="17.25" thickBot="1" x14ac:dyDescent="0.35">
      <c r="A1779" s="37">
        <v>39162</v>
      </c>
      <c r="B1779">
        <v>186.24</v>
      </c>
      <c r="C1779">
        <v>1435.04</v>
      </c>
      <c r="D1779">
        <v>17163.2</v>
      </c>
      <c r="E1779">
        <v>4078.29</v>
      </c>
      <c r="F1779">
        <f>IFERROR(VLOOKUP(A1779,'N Index Datas(원본)'!$I$2:$J$4600,2,0),"")</f>
        <v>19516.41</v>
      </c>
      <c r="G1779">
        <f>IFERROR(VLOOKUP(A1779,'N Index Datas(원본)'!$K$2:$L$4600,2,0),"")</f>
        <v>9307.16</v>
      </c>
    </row>
    <row r="1780" spans="1:7" ht="17.25" thickBot="1" x14ac:dyDescent="0.35">
      <c r="A1780" s="37">
        <v>39163</v>
      </c>
      <c r="B1780">
        <v>187.15</v>
      </c>
      <c r="C1780">
        <v>1434.54</v>
      </c>
      <c r="D1780">
        <v>17419.2</v>
      </c>
      <c r="E1780">
        <v>4170.08</v>
      </c>
      <c r="F1780">
        <f>IFERROR(VLOOKUP(A1780,'N Index Datas(원본)'!$I$2:$J$4600,2,0),"")</f>
        <v>19690.25</v>
      </c>
      <c r="G1780">
        <f>IFERROR(VLOOKUP(A1780,'N Index Datas(원본)'!$K$2:$L$4600,2,0),"")</f>
        <v>9413.7000000000007</v>
      </c>
    </row>
    <row r="1781" spans="1:7" ht="17.25" thickBot="1" x14ac:dyDescent="0.35">
      <c r="A1781" s="37">
        <v>39164</v>
      </c>
      <c r="B1781">
        <v>186.89</v>
      </c>
      <c r="C1781">
        <v>1436.11</v>
      </c>
      <c r="D1781">
        <v>17480.61</v>
      </c>
      <c r="E1781">
        <v>4191.58</v>
      </c>
      <c r="F1781">
        <f>IFERROR(VLOOKUP(A1781,'N Index Datas(원본)'!$I$2:$J$4600,2,0),"")</f>
        <v>19692.64</v>
      </c>
      <c r="G1781">
        <f>IFERROR(VLOOKUP(A1781,'N Index Datas(원본)'!$K$2:$L$4600,2,0),"")</f>
        <v>9487.51</v>
      </c>
    </row>
    <row r="1782" spans="1:7" ht="17.25" thickBot="1" x14ac:dyDescent="0.35">
      <c r="A1782" s="37">
        <v>39167</v>
      </c>
      <c r="B1782">
        <v>187.19</v>
      </c>
      <c r="C1782">
        <v>1437.5</v>
      </c>
      <c r="D1782">
        <v>17521.96</v>
      </c>
      <c r="E1782">
        <v>4142.1099999999997</v>
      </c>
      <c r="F1782">
        <f>IFERROR(VLOOKUP(A1782,'N Index Datas(원본)'!$I$2:$J$4600,2,0),"")</f>
        <v>19765.849999999999</v>
      </c>
      <c r="G1782">
        <f>IFERROR(VLOOKUP(A1782,'N Index Datas(원본)'!$K$2:$L$4600,2,0),"")</f>
        <v>9552.58</v>
      </c>
    </row>
    <row r="1783" spans="1:7" ht="17.25" thickBot="1" x14ac:dyDescent="0.35">
      <c r="A1783" s="37">
        <v>39168</v>
      </c>
      <c r="B1783">
        <v>187.68</v>
      </c>
      <c r="C1783">
        <v>1428.61</v>
      </c>
      <c r="D1783">
        <v>17365.05</v>
      </c>
      <c r="E1783">
        <v>4153.6099999999997</v>
      </c>
      <c r="F1783">
        <f>IFERROR(VLOOKUP(A1783,'N Index Datas(원본)'!$I$2:$J$4600,2,0),"")</f>
        <v>19706.79</v>
      </c>
      <c r="G1783">
        <f>IFERROR(VLOOKUP(A1783,'N Index Datas(원본)'!$K$2:$L$4600,2,0),"")</f>
        <v>9570.27</v>
      </c>
    </row>
    <row r="1784" spans="1:7" ht="17.25" thickBot="1" x14ac:dyDescent="0.35">
      <c r="A1784" s="37">
        <v>39169</v>
      </c>
      <c r="B1784">
        <v>185.96</v>
      </c>
      <c r="C1784">
        <v>1417.23</v>
      </c>
      <c r="D1784">
        <v>17254.73</v>
      </c>
      <c r="E1784">
        <v>4128.2</v>
      </c>
      <c r="F1784">
        <f>IFERROR(VLOOKUP(A1784,'N Index Datas(원본)'!$I$2:$J$4600,2,0),"")</f>
        <v>19553.87</v>
      </c>
      <c r="G1784">
        <f>IFERROR(VLOOKUP(A1784,'N Index Datas(원본)'!$K$2:$L$4600,2,0),"")</f>
        <v>9483.1299999999992</v>
      </c>
    </row>
    <row r="1785" spans="1:7" ht="17.25" thickBot="1" x14ac:dyDescent="0.35">
      <c r="A1785" s="37">
        <v>39170</v>
      </c>
      <c r="B1785">
        <v>187.44</v>
      </c>
      <c r="C1785">
        <v>1422.53</v>
      </c>
      <c r="D1785">
        <v>17263.939999999999</v>
      </c>
      <c r="E1785">
        <v>4180.07</v>
      </c>
      <c r="F1785">
        <f>IFERROR(VLOOKUP(A1785,'N Index Datas(원본)'!$I$2:$J$4600,2,0),"")</f>
        <v>19821.78</v>
      </c>
      <c r="G1785">
        <f>IFERROR(VLOOKUP(A1785,'N Index Datas(원본)'!$K$2:$L$4600,2,0),"")</f>
        <v>9599.5300000000007</v>
      </c>
    </row>
    <row r="1786" spans="1:7" ht="17.25" thickBot="1" x14ac:dyDescent="0.35">
      <c r="A1786" s="37">
        <v>39171</v>
      </c>
      <c r="B1786">
        <v>187.6</v>
      </c>
      <c r="C1786">
        <v>1420.86</v>
      </c>
      <c r="D1786">
        <v>17287.650000000001</v>
      </c>
      <c r="E1786">
        <v>4181.03</v>
      </c>
      <c r="F1786">
        <f>IFERROR(VLOOKUP(A1786,'N Index Datas(원본)'!$I$2:$J$4600,2,0),"")</f>
        <v>19800.93</v>
      </c>
      <c r="G1786">
        <f>IFERROR(VLOOKUP(A1786,'N Index Datas(원본)'!$K$2:$L$4600,2,0),"")</f>
        <v>9616.2099999999991</v>
      </c>
    </row>
    <row r="1787" spans="1:7" ht="17.25" thickBot="1" x14ac:dyDescent="0.35">
      <c r="A1787" s="37">
        <v>39174</v>
      </c>
      <c r="B1787">
        <v>188.56</v>
      </c>
      <c r="C1787">
        <v>1424.55</v>
      </c>
      <c r="D1787">
        <v>17028.41</v>
      </c>
      <c r="E1787">
        <v>4189.55</v>
      </c>
      <c r="F1787">
        <f>IFERROR(VLOOKUP(A1787,'N Index Datas(원본)'!$I$2:$J$4600,2,0),"")</f>
        <v>19809.7</v>
      </c>
      <c r="G1787">
        <f>IFERROR(VLOOKUP(A1787,'N Index Datas(원본)'!$K$2:$L$4600,2,0),"")</f>
        <v>9643</v>
      </c>
    </row>
    <row r="1788" spans="1:7" ht="17.25" thickBot="1" x14ac:dyDescent="0.35">
      <c r="A1788" s="37">
        <v>39175</v>
      </c>
      <c r="B1788">
        <v>189.12</v>
      </c>
      <c r="C1788">
        <v>1437.77</v>
      </c>
      <c r="D1788">
        <v>17244.05</v>
      </c>
      <c r="E1788">
        <v>4246.3</v>
      </c>
      <c r="F1788">
        <f>IFERROR(VLOOKUP(A1788,'N Index Datas(원본)'!$I$2:$J$4600,2,0),"")</f>
        <v>20002.7</v>
      </c>
      <c r="G1788">
        <f>IFERROR(VLOOKUP(A1788,'N Index Datas(원본)'!$K$2:$L$4600,2,0),"")</f>
        <v>9724.27</v>
      </c>
    </row>
    <row r="1789" spans="1:7" ht="17.25" thickBot="1" x14ac:dyDescent="0.35">
      <c r="A1789" s="37">
        <v>39176</v>
      </c>
      <c r="B1789">
        <v>191.77</v>
      </c>
      <c r="C1789">
        <v>1439.37</v>
      </c>
      <c r="D1789">
        <v>17544.09</v>
      </c>
      <c r="E1789">
        <v>4261.83</v>
      </c>
      <c r="F1789">
        <f>IFERROR(VLOOKUP(A1789,'N Index Datas(원본)'!$I$2:$J$4600,2,0),"")</f>
        <v>20209.71</v>
      </c>
      <c r="G1789">
        <f>IFERROR(VLOOKUP(A1789,'N Index Datas(원본)'!$K$2:$L$4600,2,0),"")</f>
        <v>9859.5</v>
      </c>
    </row>
    <row r="1790" spans="1:7" ht="17.25" thickBot="1" x14ac:dyDescent="0.35">
      <c r="A1790" s="37">
        <v>39177</v>
      </c>
      <c r="B1790">
        <v>191.41</v>
      </c>
      <c r="C1790">
        <v>1443.76</v>
      </c>
      <c r="D1790">
        <v>17491.419999999998</v>
      </c>
      <c r="E1790">
        <v>4271.54</v>
      </c>
      <c r="F1790">
        <v>20209.71</v>
      </c>
      <c r="G1790">
        <v>9859.5</v>
      </c>
    </row>
    <row r="1791" spans="1:7" ht="17.25" thickBot="1" x14ac:dyDescent="0.35">
      <c r="A1791" s="37">
        <v>39178</v>
      </c>
      <c r="B1791">
        <v>191.63</v>
      </c>
      <c r="C1791">
        <v>1443.76</v>
      </c>
      <c r="D1791">
        <v>17484.78</v>
      </c>
      <c r="E1791">
        <v>4271.54</v>
      </c>
      <c r="F1791">
        <v>20209.71</v>
      </c>
      <c r="G1791">
        <v>9859.5</v>
      </c>
    </row>
    <row r="1792" spans="1:7" ht="17.25" thickBot="1" x14ac:dyDescent="0.35">
      <c r="A1792" s="37">
        <v>39181</v>
      </c>
      <c r="B1792">
        <v>193.85</v>
      </c>
      <c r="C1792">
        <v>1444.61</v>
      </c>
      <c r="D1792">
        <v>17743.759999999998</v>
      </c>
      <c r="E1792">
        <v>4271.54</v>
      </c>
      <c r="F1792">
        <v>20209.71</v>
      </c>
      <c r="G1792">
        <v>9859.5</v>
      </c>
    </row>
    <row r="1793" spans="1:7" ht="17.25" thickBot="1" x14ac:dyDescent="0.35">
      <c r="A1793" s="37">
        <v>39182</v>
      </c>
      <c r="B1793">
        <v>193.55</v>
      </c>
      <c r="C1793">
        <v>1448.39</v>
      </c>
      <c r="D1793">
        <v>17664.689999999999</v>
      </c>
      <c r="E1793">
        <v>4301.47</v>
      </c>
      <c r="F1793">
        <f>IFERROR(VLOOKUP(A1793,'N Index Datas(원본)'!$I$2:$J$4600,2,0),"")</f>
        <v>20347.87</v>
      </c>
      <c r="G1793">
        <f>IFERROR(VLOOKUP(A1793,'N Index Datas(원본)'!$K$2:$L$4600,2,0),"")</f>
        <v>10012.93</v>
      </c>
    </row>
    <row r="1794" spans="1:7" ht="17.25" thickBot="1" x14ac:dyDescent="0.35">
      <c r="A1794" s="37">
        <v>39183</v>
      </c>
      <c r="B1794">
        <v>195.27</v>
      </c>
      <c r="C1794">
        <v>1438.87</v>
      </c>
      <c r="D1794">
        <v>17670.07</v>
      </c>
      <c r="E1794">
        <v>4293.2</v>
      </c>
      <c r="F1794">
        <f>IFERROR(VLOOKUP(A1794,'N Index Datas(원본)'!$I$2:$J$4600,2,0),"")</f>
        <v>20449.43</v>
      </c>
      <c r="G1794">
        <f>IFERROR(VLOOKUP(A1794,'N Index Datas(원본)'!$K$2:$L$4600,2,0),"")</f>
        <v>10149.89</v>
      </c>
    </row>
    <row r="1795" spans="1:7" ht="17.25" thickBot="1" x14ac:dyDescent="0.35">
      <c r="A1795" s="37">
        <v>39184</v>
      </c>
      <c r="B1795">
        <v>196.81</v>
      </c>
      <c r="C1795">
        <v>1447.8</v>
      </c>
      <c r="D1795">
        <v>17540.419999999998</v>
      </c>
      <c r="E1795">
        <v>4280.0200000000004</v>
      </c>
      <c r="F1795">
        <f>IFERROR(VLOOKUP(A1795,'N Index Datas(원본)'!$I$2:$J$4600,2,0),"")</f>
        <v>20380.21</v>
      </c>
      <c r="G1795">
        <f>IFERROR(VLOOKUP(A1795,'N Index Datas(원본)'!$K$2:$L$4600,2,0),"")</f>
        <v>10163.299999999999</v>
      </c>
    </row>
    <row r="1796" spans="1:7" ht="17.25" thickBot="1" x14ac:dyDescent="0.35">
      <c r="A1796" s="37">
        <v>39185</v>
      </c>
      <c r="B1796">
        <v>195.85</v>
      </c>
      <c r="C1796">
        <v>1452.85</v>
      </c>
      <c r="D1796">
        <v>17363.95</v>
      </c>
      <c r="E1796">
        <v>4317.3500000000004</v>
      </c>
      <c r="F1796">
        <f>IFERROR(VLOOKUP(A1796,'N Index Datas(원본)'!$I$2:$J$4600,2,0),"")</f>
        <v>20340.97</v>
      </c>
      <c r="G1796">
        <f>IFERROR(VLOOKUP(A1796,'N Index Datas(원본)'!$K$2:$L$4600,2,0),"")</f>
        <v>10156.27</v>
      </c>
    </row>
    <row r="1797" spans="1:7" ht="17.25" thickBot="1" x14ac:dyDescent="0.35">
      <c r="A1797" s="37">
        <v>39188</v>
      </c>
      <c r="B1797">
        <v>197.1</v>
      </c>
      <c r="C1797">
        <v>1468.47</v>
      </c>
      <c r="D1797">
        <v>17628.3</v>
      </c>
      <c r="E1797">
        <v>4379.25</v>
      </c>
      <c r="F1797">
        <f>IFERROR(VLOOKUP(A1797,'N Index Datas(원본)'!$I$2:$J$4600,2,0),"")</f>
        <v>20757.53</v>
      </c>
      <c r="G1797">
        <f>IFERROR(VLOOKUP(A1797,'N Index Datas(원본)'!$K$2:$L$4600,2,0),"")</f>
        <v>10313.799999999999</v>
      </c>
    </row>
    <row r="1798" spans="1:7" ht="17.25" thickBot="1" x14ac:dyDescent="0.35">
      <c r="A1798" s="37">
        <v>39189</v>
      </c>
      <c r="B1798">
        <v>196.57</v>
      </c>
      <c r="C1798">
        <v>1471.48</v>
      </c>
      <c r="D1798">
        <v>17527.45</v>
      </c>
      <c r="E1798">
        <v>4384.38</v>
      </c>
      <c r="F1798">
        <f>IFERROR(VLOOKUP(A1798,'N Index Datas(원본)'!$I$2:$J$4600,2,0),"")</f>
        <v>20788.61</v>
      </c>
      <c r="G1798">
        <f>IFERROR(VLOOKUP(A1798,'N Index Datas(원본)'!$K$2:$L$4600,2,0),"")</f>
        <v>10346.219999999999</v>
      </c>
    </row>
    <row r="1799" spans="1:7" ht="17.25" thickBot="1" x14ac:dyDescent="0.35">
      <c r="A1799" s="37">
        <v>39190</v>
      </c>
      <c r="B1799">
        <v>197.31</v>
      </c>
      <c r="C1799">
        <v>1472.5</v>
      </c>
      <c r="D1799">
        <v>17667.330000000002</v>
      </c>
      <c r="E1799">
        <v>4358.95</v>
      </c>
      <c r="F1799">
        <f>IFERROR(VLOOKUP(A1799,'N Index Datas(원본)'!$I$2:$J$4600,2,0),"")</f>
        <v>20777.09</v>
      </c>
      <c r="G1799">
        <f>IFERROR(VLOOKUP(A1799,'N Index Datas(원본)'!$K$2:$L$4600,2,0),"")</f>
        <v>10361.4</v>
      </c>
    </row>
    <row r="1800" spans="1:7" ht="17.25" thickBot="1" x14ac:dyDescent="0.35">
      <c r="A1800" s="37">
        <v>39191</v>
      </c>
      <c r="B1800">
        <v>194.59</v>
      </c>
      <c r="C1800">
        <v>1470.73</v>
      </c>
      <c r="D1800">
        <v>17371.97</v>
      </c>
      <c r="E1800">
        <v>4339.93</v>
      </c>
      <c r="F1800">
        <f>IFERROR(VLOOKUP(A1800,'N Index Datas(원본)'!$I$2:$J$4600,2,0),"")</f>
        <v>20299.71</v>
      </c>
      <c r="G1800">
        <f>IFERROR(VLOOKUP(A1800,'N Index Datas(원본)'!$K$2:$L$4600,2,0),"")</f>
        <v>10029.35</v>
      </c>
    </row>
    <row r="1801" spans="1:7" ht="17.25" thickBot="1" x14ac:dyDescent="0.35">
      <c r="A1801" s="37">
        <v>39192</v>
      </c>
      <c r="B1801">
        <v>197.24</v>
      </c>
      <c r="C1801">
        <v>1484.35</v>
      </c>
      <c r="D1801">
        <v>17452.62</v>
      </c>
      <c r="E1801">
        <v>4416.79</v>
      </c>
      <c r="F1801">
        <f>IFERROR(VLOOKUP(A1801,'N Index Datas(원본)'!$I$2:$J$4600,2,0),"")</f>
        <v>20566.59</v>
      </c>
      <c r="G1801">
        <f>IFERROR(VLOOKUP(A1801,'N Index Datas(원본)'!$K$2:$L$4600,2,0),"")</f>
        <v>10179.870000000001</v>
      </c>
    </row>
    <row r="1802" spans="1:7" ht="17.25" thickBot="1" x14ac:dyDescent="0.35">
      <c r="A1802" s="37">
        <v>39195</v>
      </c>
      <c r="B1802">
        <v>198.62</v>
      </c>
      <c r="C1802">
        <v>1480.93</v>
      </c>
      <c r="D1802">
        <v>17455.37</v>
      </c>
      <c r="E1802">
        <v>4400.12</v>
      </c>
      <c r="F1802">
        <f>IFERROR(VLOOKUP(A1802,'N Index Datas(원본)'!$I$2:$J$4600,2,0),"")</f>
        <v>20556.57</v>
      </c>
      <c r="G1802">
        <f>IFERROR(VLOOKUP(A1802,'N Index Datas(원본)'!$K$2:$L$4600,2,0),"")</f>
        <v>10234</v>
      </c>
    </row>
    <row r="1803" spans="1:7" ht="17.25" thickBot="1" x14ac:dyDescent="0.35">
      <c r="A1803" s="37">
        <v>39196</v>
      </c>
      <c r="B1803">
        <v>200.02</v>
      </c>
      <c r="C1803">
        <v>1480.41</v>
      </c>
      <c r="D1803">
        <v>17451.77</v>
      </c>
      <c r="E1803">
        <v>4367.83</v>
      </c>
      <c r="F1803">
        <f>IFERROR(VLOOKUP(A1803,'N Index Datas(원본)'!$I$2:$J$4600,2,0),"")</f>
        <v>20572.8</v>
      </c>
      <c r="G1803">
        <f>IFERROR(VLOOKUP(A1803,'N Index Datas(원본)'!$K$2:$L$4600,2,0),"")</f>
        <v>10239.32</v>
      </c>
    </row>
    <row r="1804" spans="1:7" ht="17.25" thickBot="1" x14ac:dyDescent="0.35">
      <c r="A1804" s="37">
        <v>39197</v>
      </c>
      <c r="B1804">
        <v>198.43</v>
      </c>
      <c r="C1804">
        <v>1495.42</v>
      </c>
      <c r="D1804">
        <v>17236.16</v>
      </c>
      <c r="E1804">
        <v>4404.4399999999996</v>
      </c>
      <c r="F1804">
        <f>IFERROR(VLOOKUP(A1804,'N Index Datas(원본)'!$I$2:$J$4600,2,0),"")</f>
        <v>20536.78</v>
      </c>
      <c r="G1804">
        <f>IFERROR(VLOOKUP(A1804,'N Index Datas(원본)'!$K$2:$L$4600,2,0),"")</f>
        <v>10177.1</v>
      </c>
    </row>
    <row r="1805" spans="1:7" ht="17.25" thickBot="1" x14ac:dyDescent="0.35">
      <c r="A1805" s="37">
        <v>39198</v>
      </c>
      <c r="B1805">
        <v>199.75</v>
      </c>
      <c r="C1805">
        <v>1494.25</v>
      </c>
      <c r="D1805">
        <v>17429.169999999998</v>
      </c>
      <c r="E1805">
        <v>4414.21</v>
      </c>
      <c r="F1805">
        <f>IFERROR(VLOOKUP(A1805,'N Index Datas(원본)'!$I$2:$J$4600,2,0),"")</f>
        <v>20667.29</v>
      </c>
      <c r="G1805">
        <f>IFERROR(VLOOKUP(A1805,'N Index Datas(원본)'!$K$2:$L$4600,2,0),"")</f>
        <v>10260.99</v>
      </c>
    </row>
    <row r="1806" spans="1:7" ht="17.25" thickBot="1" x14ac:dyDescent="0.35">
      <c r="A1806" s="37">
        <v>39199</v>
      </c>
      <c r="B1806">
        <v>198.28</v>
      </c>
      <c r="C1806">
        <v>1494.07</v>
      </c>
      <c r="D1806">
        <v>17400.41</v>
      </c>
      <c r="E1806">
        <v>4383.13</v>
      </c>
      <c r="F1806">
        <f>IFERROR(VLOOKUP(A1806,'N Index Datas(원본)'!$I$2:$J$4600,2,0),"")</f>
        <v>20526.5</v>
      </c>
      <c r="G1806">
        <f>IFERROR(VLOOKUP(A1806,'N Index Datas(원본)'!$K$2:$L$4600,2,0),"")</f>
        <v>10141.41</v>
      </c>
    </row>
    <row r="1807" spans="1:7" ht="17.25" thickBot="1" x14ac:dyDescent="0.35">
      <c r="A1807" s="37">
        <v>39202</v>
      </c>
      <c r="B1807">
        <v>198.55</v>
      </c>
      <c r="C1807">
        <v>1482.37</v>
      </c>
      <c r="D1807">
        <v>17400.41</v>
      </c>
      <c r="E1807">
        <v>4392.34</v>
      </c>
      <c r="F1807">
        <f>IFERROR(VLOOKUP(A1807,'N Index Datas(원본)'!$I$2:$J$4600,2,0),"")</f>
        <v>20318.98</v>
      </c>
      <c r="G1807">
        <f>IFERROR(VLOOKUP(A1807,'N Index Datas(원본)'!$K$2:$L$4600,2,0),"")</f>
        <v>10035.01</v>
      </c>
    </row>
    <row r="1808" spans="1:7" ht="17.25" thickBot="1" x14ac:dyDescent="0.35">
      <c r="A1808" s="37">
        <v>39209</v>
      </c>
      <c r="B1808">
        <v>203.57</v>
      </c>
      <c r="C1808">
        <v>1509.48</v>
      </c>
      <c r="D1808">
        <v>17669.830000000002</v>
      </c>
      <c r="E1808">
        <v>4441.3100000000004</v>
      </c>
      <c r="F1808">
        <f>IFERROR(VLOOKUP(A1808,'N Index Datas(원본)'!$I$2:$J$4600,2,0),"")</f>
        <v>20896.64</v>
      </c>
      <c r="G1808">
        <f>IFERROR(VLOOKUP(A1808,'N Index Datas(원본)'!$K$2:$L$4600,2,0),"")</f>
        <v>10496.04</v>
      </c>
    </row>
    <row r="1809" spans="1:7" ht="17.25" thickBot="1" x14ac:dyDescent="0.35">
      <c r="A1809" s="37">
        <v>39210</v>
      </c>
      <c r="B1809">
        <v>203.51</v>
      </c>
      <c r="C1809">
        <v>1507.72</v>
      </c>
      <c r="D1809">
        <v>17656.84</v>
      </c>
      <c r="E1809">
        <v>4411.32</v>
      </c>
      <c r="F1809">
        <f>IFERROR(VLOOKUP(A1809,'N Index Datas(원본)'!$I$2:$J$4600,2,0),"")</f>
        <v>20706.349999999999</v>
      </c>
      <c r="G1809">
        <f>IFERROR(VLOOKUP(A1809,'N Index Datas(원본)'!$K$2:$L$4600,2,0),"")</f>
        <v>10447.719999999999</v>
      </c>
    </row>
    <row r="1810" spans="1:7" ht="17.25" thickBot="1" x14ac:dyDescent="0.35">
      <c r="A1810" s="37">
        <v>39211</v>
      </c>
      <c r="B1810">
        <v>204.77</v>
      </c>
      <c r="C1810">
        <v>1512.58</v>
      </c>
      <c r="D1810">
        <v>17748.12</v>
      </c>
      <c r="E1810">
        <v>4425.03</v>
      </c>
      <c r="F1810">
        <f>IFERROR(VLOOKUP(A1810,'N Index Datas(원본)'!$I$2:$J$4600,2,0),"")</f>
        <v>20844.78</v>
      </c>
      <c r="G1810">
        <f>IFERROR(VLOOKUP(A1810,'N Index Datas(원본)'!$K$2:$L$4600,2,0),"")</f>
        <v>10515.79</v>
      </c>
    </row>
    <row r="1811" spans="1:7" ht="17.25" thickBot="1" x14ac:dyDescent="0.35">
      <c r="A1811" s="37">
        <v>39212</v>
      </c>
      <c r="B1811">
        <v>205.51</v>
      </c>
      <c r="C1811">
        <v>1491.47</v>
      </c>
      <c r="D1811">
        <v>17736.96</v>
      </c>
      <c r="E1811">
        <v>4391.87</v>
      </c>
      <c r="F1811">
        <f>IFERROR(VLOOKUP(A1811,'N Index Datas(원본)'!$I$2:$J$4600,2,0),"")</f>
        <v>20746.27</v>
      </c>
      <c r="G1811">
        <f>IFERROR(VLOOKUP(A1811,'N Index Datas(원본)'!$K$2:$L$4600,2,0),"")</f>
        <v>10566.67</v>
      </c>
    </row>
    <row r="1812" spans="1:7" ht="17.25" thickBot="1" x14ac:dyDescent="0.35">
      <c r="A1812" s="46">
        <v>39213</v>
      </c>
      <c r="B1812" s="47">
        <v>206.06</v>
      </c>
      <c r="C1812" s="47">
        <v>1505.85</v>
      </c>
      <c r="D1812" s="47">
        <v>17553.72</v>
      </c>
      <c r="E1812" s="47">
        <v>4423.07</v>
      </c>
      <c r="F1812">
        <f>IFERROR(VLOOKUP(A1812,'N Index Datas(원본)'!$I$2:$J$4600,2,0),"")</f>
        <v>20468.21</v>
      </c>
      <c r="G1812">
        <f>IFERROR(VLOOKUP(A1812,'N Index Datas(원본)'!$K$2:$L$4600,2,0),"")</f>
        <v>10392.01</v>
      </c>
    </row>
    <row r="1813" spans="1:7" ht="17.25" thickBot="1" x14ac:dyDescent="0.35">
      <c r="A1813" s="37">
        <v>39216</v>
      </c>
      <c r="B1813">
        <v>206.28</v>
      </c>
      <c r="C1813">
        <v>1503.15</v>
      </c>
      <c r="D1813">
        <v>17677.939999999999</v>
      </c>
      <c r="E1813">
        <v>4413.72</v>
      </c>
      <c r="F1813">
        <f>IFERROR(VLOOKUP(A1813,'N Index Datas(원본)'!$I$2:$J$4600,2,0),"")</f>
        <v>20979.24</v>
      </c>
      <c r="G1813">
        <f>IFERROR(VLOOKUP(A1813,'N Index Datas(원본)'!$K$2:$L$4600,2,0),"")</f>
        <v>10948.72</v>
      </c>
    </row>
    <row r="1814" spans="1:7" ht="17.25" thickBot="1" x14ac:dyDescent="0.35">
      <c r="A1814" s="37">
        <v>39217</v>
      </c>
      <c r="B1814">
        <v>204.22</v>
      </c>
      <c r="C1814">
        <v>1501.19</v>
      </c>
      <c r="D1814">
        <v>17512.98</v>
      </c>
      <c r="E1814">
        <v>4441.03</v>
      </c>
      <c r="F1814">
        <f>IFERROR(VLOOKUP(A1814,'N Index Datas(원본)'!$I$2:$J$4600,2,0),"")</f>
        <v>20868.150000000001</v>
      </c>
      <c r="G1814">
        <f>IFERROR(VLOOKUP(A1814,'N Index Datas(원본)'!$K$2:$L$4600,2,0),"")</f>
        <v>10893.05</v>
      </c>
    </row>
    <row r="1815" spans="1:7" ht="17.25" thickBot="1" x14ac:dyDescent="0.35">
      <c r="A1815" s="37">
        <v>39218</v>
      </c>
      <c r="B1815">
        <v>205.62</v>
      </c>
      <c r="C1815">
        <v>1514.14</v>
      </c>
      <c r="D1815">
        <v>17529</v>
      </c>
      <c r="E1815">
        <v>4422.62</v>
      </c>
      <c r="F1815">
        <f>IFERROR(VLOOKUP(A1815,'N Index Datas(원본)'!$I$2:$J$4600,2,0),"")</f>
        <v>20937.259999999998</v>
      </c>
      <c r="G1815">
        <f>IFERROR(VLOOKUP(A1815,'N Index Datas(원본)'!$K$2:$L$4600,2,0),"")</f>
        <v>10949.57</v>
      </c>
    </row>
    <row r="1816" spans="1:7" ht="17.25" thickBot="1" x14ac:dyDescent="0.35">
      <c r="A1816" s="37">
        <v>39219</v>
      </c>
      <c r="B1816">
        <v>207.35</v>
      </c>
      <c r="C1816">
        <v>1512.75</v>
      </c>
      <c r="D1816">
        <v>17498.599999999999</v>
      </c>
      <c r="E1816">
        <v>4428.57</v>
      </c>
      <c r="F1816">
        <f>IFERROR(VLOOKUP(A1816,'N Index Datas(원본)'!$I$2:$J$4600,2,0),"")</f>
        <v>20994.61</v>
      </c>
      <c r="G1816">
        <f>IFERROR(VLOOKUP(A1816,'N Index Datas(원본)'!$K$2:$L$4600,2,0),"")</f>
        <v>10946.9</v>
      </c>
    </row>
    <row r="1817" spans="1:7" ht="17.25" thickBot="1" x14ac:dyDescent="0.35">
      <c r="A1817" s="37">
        <v>39220</v>
      </c>
      <c r="B1817">
        <v>206.69</v>
      </c>
      <c r="C1817">
        <v>1522.75</v>
      </c>
      <c r="D1817">
        <v>17399.580000000002</v>
      </c>
      <c r="E1817">
        <v>4480.8100000000004</v>
      </c>
      <c r="F1817">
        <f>IFERROR(VLOOKUP(A1817,'N Index Datas(원본)'!$I$2:$J$4600,2,0),"")</f>
        <v>20904.84</v>
      </c>
      <c r="G1817">
        <f>IFERROR(VLOOKUP(A1817,'N Index Datas(원본)'!$K$2:$L$4600,2,0),"")</f>
        <v>10859.17</v>
      </c>
    </row>
    <row r="1818" spans="1:7" ht="17.25" thickBot="1" x14ac:dyDescent="0.35">
      <c r="A1818" s="37">
        <v>39223</v>
      </c>
      <c r="B1818">
        <v>208.74</v>
      </c>
      <c r="C1818">
        <v>1525.1</v>
      </c>
      <c r="D1818">
        <v>17556.87</v>
      </c>
      <c r="E1818">
        <v>4465.54</v>
      </c>
      <c r="F1818">
        <f>IFERROR(VLOOKUP(A1818,'N Index Datas(원본)'!$I$2:$J$4600,2,0),"")</f>
        <v>20927.75</v>
      </c>
      <c r="G1818">
        <f>IFERROR(VLOOKUP(A1818,'N Index Datas(원본)'!$K$2:$L$4600,2,0),"")</f>
        <v>10885.51</v>
      </c>
    </row>
    <row r="1819" spans="1:7" ht="17.25" thickBot="1" x14ac:dyDescent="0.35">
      <c r="A1819" s="37">
        <v>39224</v>
      </c>
      <c r="B1819">
        <v>210.69</v>
      </c>
      <c r="C1819">
        <v>1524.12</v>
      </c>
      <c r="D1819">
        <v>17680.05</v>
      </c>
      <c r="E1819">
        <v>4469.88</v>
      </c>
      <c r="F1819">
        <f>IFERROR(VLOOKUP(A1819,'N Index Datas(원본)'!$I$2:$J$4600,2,0),"")</f>
        <v>20843.919999999998</v>
      </c>
      <c r="G1819">
        <f>IFERROR(VLOOKUP(A1819,'N Index Datas(원본)'!$K$2:$L$4600,2,0),"")</f>
        <v>10838.36</v>
      </c>
    </row>
    <row r="1820" spans="1:7" ht="17.25" thickBot="1" x14ac:dyDescent="0.35">
      <c r="A1820" s="37">
        <v>39225</v>
      </c>
      <c r="B1820">
        <v>211.15</v>
      </c>
      <c r="C1820">
        <v>1522.28</v>
      </c>
      <c r="D1820">
        <v>17705.12</v>
      </c>
      <c r="E1820">
        <v>4499.6899999999996</v>
      </c>
      <c r="F1820">
        <f>IFERROR(VLOOKUP(A1820,'N Index Datas(원본)'!$I$2:$J$4600,2,0),"")</f>
        <v>20798.97</v>
      </c>
      <c r="G1820">
        <f>IFERROR(VLOOKUP(A1820,'N Index Datas(원본)'!$K$2:$L$4600,2,0),"")</f>
        <v>10874.38</v>
      </c>
    </row>
    <row r="1821" spans="1:7" ht="17.25" thickBot="1" x14ac:dyDescent="0.35">
      <c r="A1821" s="37">
        <v>39227</v>
      </c>
      <c r="B1821">
        <v>210.54</v>
      </c>
      <c r="C1821">
        <v>1515.73</v>
      </c>
      <c r="D1821">
        <v>17481.21</v>
      </c>
      <c r="E1821">
        <v>4463.5200000000004</v>
      </c>
      <c r="F1821">
        <f>IFERROR(VLOOKUP(A1821,'N Index Datas(원본)'!$I$2:$J$4600,2,0),"")</f>
        <v>20520.66</v>
      </c>
      <c r="G1821">
        <f>IFERROR(VLOOKUP(A1821,'N Index Datas(원본)'!$K$2:$L$4600,2,0),"")</f>
        <v>10649.84</v>
      </c>
    </row>
    <row r="1822" spans="1:7" ht="17.25" thickBot="1" x14ac:dyDescent="0.35">
      <c r="A1822" s="37">
        <v>39230</v>
      </c>
      <c r="B1822">
        <v>211.88</v>
      </c>
      <c r="C1822">
        <v>1515.73</v>
      </c>
      <c r="D1822">
        <v>17587.59</v>
      </c>
      <c r="E1822">
        <v>4475.46</v>
      </c>
      <c r="F1822">
        <f>IFERROR(VLOOKUP(A1822,'N Index Datas(원본)'!$I$2:$J$4600,2,0),"")</f>
        <v>20529.759999999998</v>
      </c>
      <c r="G1822">
        <f>IFERROR(VLOOKUP(A1822,'N Index Datas(원본)'!$K$2:$L$4600,2,0),"")</f>
        <v>10643.66</v>
      </c>
    </row>
    <row r="1823" spans="1:7" ht="17.25" thickBot="1" x14ac:dyDescent="0.35">
      <c r="A1823" s="37">
        <v>39231</v>
      </c>
      <c r="B1823">
        <v>212.06</v>
      </c>
      <c r="C1823">
        <v>1518.11</v>
      </c>
      <c r="D1823">
        <v>17672.560000000001</v>
      </c>
      <c r="E1823">
        <v>4474.8100000000004</v>
      </c>
      <c r="F1823">
        <f>IFERROR(VLOOKUP(A1823,'N Index Datas(원본)'!$I$2:$J$4600,2,0),"")</f>
        <v>20469.59</v>
      </c>
      <c r="G1823">
        <f>IFERROR(VLOOKUP(A1823,'N Index Datas(원본)'!$K$2:$L$4600,2,0),"")</f>
        <v>10615.45</v>
      </c>
    </row>
    <row r="1824" spans="1:7" ht="17.25" thickBot="1" x14ac:dyDescent="0.35">
      <c r="A1824" s="37">
        <v>39232</v>
      </c>
      <c r="B1824">
        <v>211.76</v>
      </c>
      <c r="C1824">
        <v>1530.23</v>
      </c>
      <c r="D1824">
        <v>17588.259999999998</v>
      </c>
      <c r="E1824">
        <v>4468.72</v>
      </c>
      <c r="F1824">
        <f>IFERROR(VLOOKUP(A1824,'N Index Datas(원본)'!$I$2:$J$4600,2,0),"")</f>
        <v>20293.759999999998</v>
      </c>
      <c r="G1824">
        <f>IFERROR(VLOOKUP(A1824,'N Index Datas(원본)'!$K$2:$L$4600,2,0),"")</f>
        <v>10403.44</v>
      </c>
    </row>
    <row r="1825" spans="1:7" ht="17.25" thickBot="1" x14ac:dyDescent="0.35">
      <c r="A1825" s="37">
        <v>39233</v>
      </c>
      <c r="B1825">
        <v>216.45</v>
      </c>
      <c r="C1825">
        <v>1530.62</v>
      </c>
      <c r="D1825">
        <v>17875.75</v>
      </c>
      <c r="E1825">
        <v>4512.6499999999996</v>
      </c>
      <c r="F1825">
        <f>IFERROR(VLOOKUP(A1825,'N Index Datas(원본)'!$I$2:$J$4600,2,0),"")</f>
        <v>20634.47</v>
      </c>
      <c r="G1825">
        <f>IFERROR(VLOOKUP(A1825,'N Index Datas(원본)'!$K$2:$L$4600,2,0),"")</f>
        <v>10739.32</v>
      </c>
    </row>
    <row r="1826" spans="1:7" ht="17.25" thickBot="1" x14ac:dyDescent="0.35">
      <c r="A1826" s="37">
        <v>39234</v>
      </c>
      <c r="B1826">
        <v>218.74</v>
      </c>
      <c r="C1826">
        <v>1536.34</v>
      </c>
      <c r="D1826">
        <v>17958.88</v>
      </c>
      <c r="E1826">
        <v>4556.97</v>
      </c>
      <c r="F1826">
        <f>IFERROR(VLOOKUP(A1826,'N Index Datas(원본)'!$I$2:$J$4600,2,0),"")</f>
        <v>20602.87</v>
      </c>
      <c r="G1826">
        <f>IFERROR(VLOOKUP(A1826,'N Index Datas(원본)'!$K$2:$L$4600,2,0),"")</f>
        <v>10874.45</v>
      </c>
    </row>
    <row r="1827" spans="1:7" ht="17.25" thickBot="1" x14ac:dyDescent="0.35">
      <c r="A1827" s="37">
        <v>39237</v>
      </c>
      <c r="B1827">
        <v>221.9</v>
      </c>
      <c r="C1827">
        <v>1539.18</v>
      </c>
      <c r="D1827">
        <v>17973.419999999998</v>
      </c>
      <c r="E1827">
        <v>4537.8100000000004</v>
      </c>
      <c r="F1827">
        <f>IFERROR(VLOOKUP(A1827,'N Index Datas(원본)'!$I$2:$J$4600,2,0),"")</f>
        <v>20729.59</v>
      </c>
      <c r="G1827">
        <f>IFERROR(VLOOKUP(A1827,'N Index Datas(원본)'!$K$2:$L$4600,2,0),"")</f>
        <v>10922.21</v>
      </c>
    </row>
    <row r="1828" spans="1:7" ht="17.25" thickBot="1" x14ac:dyDescent="0.35">
      <c r="A1828" s="37">
        <v>39238</v>
      </c>
      <c r="B1828">
        <v>222.37</v>
      </c>
      <c r="C1828">
        <v>1530.95</v>
      </c>
      <c r="D1828">
        <v>18053.810000000001</v>
      </c>
      <c r="E1828">
        <v>4513.18</v>
      </c>
      <c r="F1828">
        <f>IFERROR(VLOOKUP(A1828,'N Index Datas(원본)'!$I$2:$J$4600,2,0),"")</f>
        <v>20842.150000000001</v>
      </c>
      <c r="G1828">
        <f>IFERROR(VLOOKUP(A1828,'N Index Datas(원본)'!$K$2:$L$4600,2,0),"")</f>
        <v>11022.09</v>
      </c>
    </row>
    <row r="1829" spans="1:7" ht="17.25" thickBot="1" x14ac:dyDescent="0.35">
      <c r="A1829" s="37">
        <v>39240</v>
      </c>
      <c r="B1829">
        <v>223.17</v>
      </c>
      <c r="C1829">
        <v>1490.72</v>
      </c>
      <c r="D1829">
        <v>18053.38</v>
      </c>
      <c r="E1829">
        <v>4381.45</v>
      </c>
      <c r="F1829">
        <f>IFERROR(VLOOKUP(A1829,'N Index Datas(원본)'!$I$2:$J$4600,2,0),"")</f>
        <v>20800.16</v>
      </c>
      <c r="G1829">
        <f>IFERROR(VLOOKUP(A1829,'N Index Datas(원본)'!$K$2:$L$4600,2,0),"")</f>
        <v>10956.67</v>
      </c>
    </row>
    <row r="1830" spans="1:7" ht="17.25" thickBot="1" x14ac:dyDescent="0.35">
      <c r="A1830" s="37">
        <v>39241</v>
      </c>
      <c r="B1830">
        <v>219.8</v>
      </c>
      <c r="C1830">
        <v>1507.67</v>
      </c>
      <c r="D1830">
        <v>17779.09</v>
      </c>
      <c r="E1830">
        <v>4376.42</v>
      </c>
      <c r="F1830">
        <f>IFERROR(VLOOKUP(A1830,'N Index Datas(원본)'!$I$2:$J$4600,2,0),"")</f>
        <v>20509.150000000001</v>
      </c>
      <c r="G1830">
        <f>IFERROR(VLOOKUP(A1830,'N Index Datas(원본)'!$K$2:$L$4600,2,0),"")</f>
        <v>10828.64</v>
      </c>
    </row>
    <row r="1831" spans="1:7" ht="17.25" thickBot="1" x14ac:dyDescent="0.35">
      <c r="A1831" s="37">
        <v>39244</v>
      </c>
      <c r="B1831">
        <v>218.39</v>
      </c>
      <c r="C1831">
        <v>1509.12</v>
      </c>
      <c r="D1831">
        <v>17834.48</v>
      </c>
      <c r="E1831">
        <v>4415.5</v>
      </c>
      <c r="F1831">
        <f>IFERROR(VLOOKUP(A1831,'N Index Datas(원본)'!$I$2:$J$4600,2,0),"")</f>
        <v>20615.490000000002</v>
      </c>
      <c r="G1831">
        <f>IFERROR(VLOOKUP(A1831,'N Index Datas(원본)'!$K$2:$L$4600,2,0),"")</f>
        <v>10903.99</v>
      </c>
    </row>
    <row r="1832" spans="1:7" ht="17.25" thickBot="1" x14ac:dyDescent="0.35">
      <c r="A1832" s="37">
        <v>39245</v>
      </c>
      <c r="B1832">
        <v>219.94</v>
      </c>
      <c r="C1832">
        <v>1493</v>
      </c>
      <c r="D1832">
        <v>17760.91</v>
      </c>
      <c r="E1832">
        <v>4383.0200000000004</v>
      </c>
      <c r="F1832">
        <f>IFERROR(VLOOKUP(A1832,'N Index Datas(원본)'!$I$2:$J$4600,2,0),"")</f>
        <v>20636.39</v>
      </c>
      <c r="G1832">
        <f>IFERROR(VLOOKUP(A1832,'N Index Datas(원본)'!$K$2:$L$4600,2,0),"")</f>
        <v>10917.95</v>
      </c>
    </row>
    <row r="1833" spans="1:7" ht="17.25" thickBot="1" x14ac:dyDescent="0.35">
      <c r="A1833" s="37">
        <v>39246</v>
      </c>
      <c r="B1833">
        <v>218.59</v>
      </c>
      <c r="C1833">
        <v>1515.67</v>
      </c>
      <c r="D1833">
        <v>17732.77</v>
      </c>
      <c r="E1833">
        <v>4401.68</v>
      </c>
      <c r="F1833">
        <f>IFERROR(VLOOKUP(A1833,'N Index Datas(원본)'!$I$2:$J$4600,2,0),"")</f>
        <v>20578.75</v>
      </c>
      <c r="G1833">
        <f>IFERROR(VLOOKUP(A1833,'N Index Datas(원본)'!$K$2:$L$4600,2,0),"")</f>
        <v>10899.23</v>
      </c>
    </row>
    <row r="1834" spans="1:7" ht="17.25" thickBot="1" x14ac:dyDescent="0.35">
      <c r="A1834" s="37">
        <v>39247</v>
      </c>
      <c r="B1834">
        <v>224.46</v>
      </c>
      <c r="C1834">
        <v>1522.97</v>
      </c>
      <c r="D1834">
        <v>17842.29</v>
      </c>
      <c r="E1834">
        <v>4485.04</v>
      </c>
      <c r="F1834">
        <f>IFERROR(VLOOKUP(A1834,'N Index Datas(원본)'!$I$2:$J$4600,2,0),"")</f>
        <v>20867.259999999998</v>
      </c>
      <c r="G1834">
        <f>IFERROR(VLOOKUP(A1834,'N Index Datas(원본)'!$K$2:$L$4600,2,0),"")</f>
        <v>11180.92</v>
      </c>
    </row>
    <row r="1835" spans="1:7" ht="17.25" thickBot="1" x14ac:dyDescent="0.35">
      <c r="A1835" s="37">
        <v>39248</v>
      </c>
      <c r="B1835">
        <v>224.61</v>
      </c>
      <c r="C1835">
        <v>1532.91</v>
      </c>
      <c r="D1835">
        <v>17971.490000000002</v>
      </c>
      <c r="E1835">
        <v>4551</v>
      </c>
      <c r="F1835">
        <f>IFERROR(VLOOKUP(A1835,'N Index Datas(원본)'!$I$2:$J$4600,2,0),"")</f>
        <v>21017.05</v>
      </c>
      <c r="G1835">
        <f>IFERROR(VLOOKUP(A1835,'N Index Datas(원본)'!$K$2:$L$4600,2,0),"")</f>
        <v>11443.91</v>
      </c>
    </row>
    <row r="1836" spans="1:7" ht="17.25" thickBot="1" x14ac:dyDescent="0.35">
      <c r="A1836" s="37">
        <v>39251</v>
      </c>
      <c r="B1836">
        <v>228.8</v>
      </c>
      <c r="C1836">
        <v>1531.05</v>
      </c>
      <c r="D1836">
        <v>18149.52</v>
      </c>
      <c r="E1836">
        <v>4530.22</v>
      </c>
      <c r="F1836">
        <f>IFERROR(VLOOKUP(A1836,'N Index Datas(원본)'!$I$2:$J$4600,2,0),"")</f>
        <v>21582.89</v>
      </c>
      <c r="G1836">
        <f>IFERROR(VLOOKUP(A1836,'N Index Datas(원본)'!$K$2:$L$4600,2,0),"")</f>
        <v>11866.71</v>
      </c>
    </row>
    <row r="1837" spans="1:7" ht="17.25" thickBot="1" x14ac:dyDescent="0.35">
      <c r="A1837" s="37">
        <v>39252</v>
      </c>
      <c r="B1837">
        <v>229.04</v>
      </c>
      <c r="C1837">
        <v>1533.7</v>
      </c>
      <c r="D1837">
        <v>18163.61</v>
      </c>
      <c r="E1837">
        <v>4527.22</v>
      </c>
      <c r="F1837">
        <v>21582.89</v>
      </c>
      <c r="G1837">
        <v>11866.71</v>
      </c>
    </row>
    <row r="1838" spans="1:7" ht="17.25" thickBot="1" x14ac:dyDescent="0.35">
      <c r="A1838" s="37">
        <v>39253</v>
      </c>
      <c r="B1838">
        <v>226.58</v>
      </c>
      <c r="C1838">
        <v>1512.84</v>
      </c>
      <c r="D1838">
        <v>18211.68</v>
      </c>
      <c r="E1838">
        <v>4545.6099999999997</v>
      </c>
      <c r="F1838">
        <f>IFERROR(VLOOKUP(A1838,'N Index Datas(원본)'!$I$2:$J$4600,2,0),"")</f>
        <v>21684.67</v>
      </c>
      <c r="G1838">
        <f>IFERROR(VLOOKUP(A1838,'N Index Datas(원본)'!$K$2:$L$4600,2,0),"")</f>
        <v>11905.48</v>
      </c>
    </row>
    <row r="1839" spans="1:7" ht="17.25" thickBot="1" x14ac:dyDescent="0.35">
      <c r="A1839" s="37">
        <v>39254</v>
      </c>
      <c r="B1839">
        <v>227.81</v>
      </c>
      <c r="C1839">
        <v>1522.19</v>
      </c>
      <c r="D1839">
        <v>18240.3</v>
      </c>
      <c r="E1839">
        <v>4488.66</v>
      </c>
      <c r="F1839">
        <f>IFERROR(VLOOKUP(A1839,'N Index Datas(원본)'!$I$2:$J$4600,2,0),"")</f>
        <v>21954.67</v>
      </c>
      <c r="G1839">
        <f>IFERROR(VLOOKUP(A1839,'N Index Datas(원본)'!$K$2:$L$4600,2,0),"")</f>
        <v>12207.97</v>
      </c>
    </row>
    <row r="1840" spans="1:7" ht="17.25" thickBot="1" x14ac:dyDescent="0.35">
      <c r="A1840" s="37">
        <v>39255</v>
      </c>
      <c r="B1840">
        <v>224.95</v>
      </c>
      <c r="C1840">
        <v>1502.56</v>
      </c>
      <c r="D1840">
        <v>18188.63</v>
      </c>
      <c r="E1840">
        <v>4479.3599999999997</v>
      </c>
      <c r="F1840">
        <f>IFERROR(VLOOKUP(A1840,'N Index Datas(원본)'!$I$2:$J$4600,2,0),"")</f>
        <v>21999.91</v>
      </c>
      <c r="G1840">
        <f>IFERROR(VLOOKUP(A1840,'N Index Datas(원본)'!$K$2:$L$4600,2,0),"")</f>
        <v>12239.71</v>
      </c>
    </row>
    <row r="1841" spans="1:7" ht="17.25" thickBot="1" x14ac:dyDescent="0.35">
      <c r="A1841" s="37">
        <v>39258</v>
      </c>
      <c r="B1841">
        <v>223.4</v>
      </c>
      <c r="C1841">
        <v>1497.74</v>
      </c>
      <c r="D1841">
        <v>18087.48</v>
      </c>
      <c r="E1841">
        <v>4471.13</v>
      </c>
      <c r="F1841">
        <f>IFERROR(VLOOKUP(A1841,'N Index Datas(원본)'!$I$2:$J$4600,2,0),"")</f>
        <v>21822.35</v>
      </c>
      <c r="G1841">
        <f>IFERROR(VLOOKUP(A1841,'N Index Datas(원본)'!$K$2:$L$4600,2,0),"")</f>
        <v>12040.9</v>
      </c>
    </row>
    <row r="1842" spans="1:7" ht="17.25" thickBot="1" x14ac:dyDescent="0.35">
      <c r="A1842" s="37">
        <v>39259</v>
      </c>
      <c r="B1842">
        <v>222.43</v>
      </c>
      <c r="C1842">
        <v>1492.89</v>
      </c>
      <c r="D1842">
        <v>18066.11</v>
      </c>
      <c r="E1842">
        <v>4433.04</v>
      </c>
      <c r="F1842">
        <f>IFERROR(VLOOKUP(A1842,'N Index Datas(원본)'!$I$2:$J$4600,2,0),"")</f>
        <v>21803.57</v>
      </c>
      <c r="G1842">
        <f>IFERROR(VLOOKUP(A1842,'N Index Datas(원본)'!$K$2:$L$4600,2,0),"")</f>
        <v>11917.1</v>
      </c>
    </row>
    <row r="1843" spans="1:7" ht="17.25" thickBot="1" x14ac:dyDescent="0.35">
      <c r="A1843" s="37">
        <v>39260</v>
      </c>
      <c r="B1843">
        <v>220.35</v>
      </c>
      <c r="C1843">
        <v>1506.35</v>
      </c>
      <c r="D1843">
        <v>17849.28</v>
      </c>
      <c r="E1843">
        <v>4412.12</v>
      </c>
      <c r="F1843">
        <f>IFERROR(VLOOKUP(A1843,'N Index Datas(원본)'!$I$2:$J$4600,2,0),"")</f>
        <v>21705.56</v>
      </c>
      <c r="G1843">
        <f>IFERROR(VLOOKUP(A1843,'N Index Datas(원본)'!$K$2:$L$4600,2,0),"")</f>
        <v>11914.53</v>
      </c>
    </row>
    <row r="1844" spans="1:7" ht="17.25" thickBot="1" x14ac:dyDescent="0.35">
      <c r="A1844" s="37">
        <v>39261</v>
      </c>
      <c r="B1844">
        <v>222.6</v>
      </c>
      <c r="C1844">
        <v>1505.71</v>
      </c>
      <c r="D1844">
        <v>17932.27</v>
      </c>
      <c r="E1844">
        <v>4457.99</v>
      </c>
      <c r="F1844">
        <f>IFERROR(VLOOKUP(A1844,'N Index Datas(원본)'!$I$2:$J$4600,2,0),"")</f>
        <v>21938.22</v>
      </c>
      <c r="G1844">
        <f>IFERROR(VLOOKUP(A1844,'N Index Datas(원본)'!$K$2:$L$4600,2,0),"")</f>
        <v>12050</v>
      </c>
    </row>
    <row r="1845" spans="1:7" ht="17.25" thickBot="1" x14ac:dyDescent="0.35">
      <c r="A1845" s="37">
        <v>39262</v>
      </c>
      <c r="B1845">
        <v>221.31</v>
      </c>
      <c r="C1845">
        <v>1503.35</v>
      </c>
      <c r="D1845">
        <v>18138.36</v>
      </c>
      <c r="E1845">
        <v>4489.7700000000004</v>
      </c>
      <c r="F1845">
        <f>IFERROR(VLOOKUP(A1845,'N Index Datas(원본)'!$I$2:$J$4600,2,0),"")</f>
        <v>21772.73</v>
      </c>
      <c r="G1845">
        <f>IFERROR(VLOOKUP(A1845,'N Index Datas(원본)'!$K$2:$L$4600,2,0),"")</f>
        <v>12001.12</v>
      </c>
    </row>
    <row r="1846" spans="1:7" ht="17.25" thickBot="1" x14ac:dyDescent="0.35">
      <c r="A1846" s="37">
        <v>39265</v>
      </c>
      <c r="B1846">
        <v>224.75</v>
      </c>
      <c r="C1846">
        <v>1519.43</v>
      </c>
      <c r="D1846">
        <v>18146.3</v>
      </c>
      <c r="E1846">
        <v>4470.26</v>
      </c>
      <c r="F1846">
        <v>21772.73</v>
      </c>
      <c r="G1846">
        <v>12001.12</v>
      </c>
    </row>
    <row r="1847" spans="1:7" ht="17.25" thickBot="1" x14ac:dyDescent="0.35">
      <c r="A1847" s="37">
        <v>39266</v>
      </c>
      <c r="B1847">
        <v>229.29</v>
      </c>
      <c r="C1847">
        <v>1524.87</v>
      </c>
      <c r="D1847">
        <v>18149.900000000001</v>
      </c>
      <c r="E1847">
        <v>4513.01</v>
      </c>
      <c r="F1847">
        <f>IFERROR(VLOOKUP(A1847,'N Index Datas(원본)'!$I$2:$J$4600,2,0),"")</f>
        <v>22151.14</v>
      </c>
      <c r="G1847">
        <f>IFERROR(VLOOKUP(A1847,'N Index Datas(원본)'!$K$2:$L$4600,2,0),"")</f>
        <v>12406.39</v>
      </c>
    </row>
    <row r="1848" spans="1:7" ht="17.25" thickBot="1" x14ac:dyDescent="0.35">
      <c r="A1848" s="37">
        <v>39267</v>
      </c>
      <c r="B1848">
        <v>233.43</v>
      </c>
      <c r="C1848">
        <v>1524.87</v>
      </c>
      <c r="D1848">
        <v>18168.72</v>
      </c>
      <c r="E1848">
        <v>4524.24</v>
      </c>
      <c r="F1848">
        <f>IFERROR(VLOOKUP(A1848,'N Index Datas(원본)'!$I$2:$J$4600,2,0),"")</f>
        <v>22218.55</v>
      </c>
      <c r="G1848">
        <f>IFERROR(VLOOKUP(A1848,'N Index Datas(원본)'!$K$2:$L$4600,2,0),"")</f>
        <v>12474.02</v>
      </c>
    </row>
    <row r="1849" spans="1:7" ht="17.25" thickBot="1" x14ac:dyDescent="0.35">
      <c r="A1849" s="37">
        <v>39268</v>
      </c>
      <c r="B1849">
        <v>234.75</v>
      </c>
      <c r="C1849">
        <v>1525.4</v>
      </c>
      <c r="D1849">
        <v>18221.48</v>
      </c>
      <c r="E1849">
        <v>4491.87</v>
      </c>
      <c r="F1849">
        <f>IFERROR(VLOOKUP(A1849,'N Index Datas(원본)'!$I$2:$J$4600,2,0),"")</f>
        <v>22252.99</v>
      </c>
      <c r="G1849">
        <f>IFERROR(VLOOKUP(A1849,'N Index Datas(원본)'!$K$2:$L$4600,2,0),"")</f>
        <v>12578.26</v>
      </c>
    </row>
    <row r="1850" spans="1:7" ht="17.25" thickBot="1" x14ac:dyDescent="0.35">
      <c r="A1850" s="37">
        <v>39269</v>
      </c>
      <c r="B1850">
        <v>236.52</v>
      </c>
      <c r="C1850">
        <v>1530.44</v>
      </c>
      <c r="D1850">
        <v>18140.939999999999</v>
      </c>
      <c r="E1850">
        <v>4524.45</v>
      </c>
      <c r="F1850">
        <f>IFERROR(VLOOKUP(A1850,'N Index Datas(원본)'!$I$2:$J$4600,2,0),"")</f>
        <v>22531.74</v>
      </c>
      <c r="G1850">
        <f>IFERROR(VLOOKUP(A1850,'N Index Datas(원본)'!$K$2:$L$4600,2,0),"")</f>
        <v>12681.44</v>
      </c>
    </row>
    <row r="1851" spans="1:7" ht="17.25" thickBot="1" x14ac:dyDescent="0.35">
      <c r="A1851" s="37">
        <v>39272</v>
      </c>
      <c r="B1851">
        <v>239.68</v>
      </c>
      <c r="C1851">
        <v>1531.85</v>
      </c>
      <c r="D1851">
        <v>18261.98</v>
      </c>
      <c r="E1851">
        <v>4528.76</v>
      </c>
      <c r="F1851">
        <f>IFERROR(VLOOKUP(A1851,'N Index Datas(원본)'!$I$2:$J$4600,2,0),"")</f>
        <v>22817.43</v>
      </c>
      <c r="G1851">
        <f>IFERROR(VLOOKUP(A1851,'N Index Datas(원본)'!$K$2:$L$4600,2,0),"")</f>
        <v>13024.43</v>
      </c>
    </row>
    <row r="1852" spans="1:7" ht="17.25" thickBot="1" x14ac:dyDescent="0.35">
      <c r="A1852" s="37">
        <v>39273</v>
      </c>
      <c r="B1852">
        <v>241.02</v>
      </c>
      <c r="C1852">
        <v>1510.12</v>
      </c>
      <c r="D1852">
        <v>18252.669999999998</v>
      </c>
      <c r="E1852">
        <v>4474.1499999999996</v>
      </c>
      <c r="F1852">
        <f>IFERROR(VLOOKUP(A1852,'N Index Datas(원본)'!$I$2:$J$4600,2,0),"")</f>
        <v>22885.84</v>
      </c>
      <c r="G1852">
        <f>IFERROR(VLOOKUP(A1852,'N Index Datas(원본)'!$K$2:$L$4600,2,0),"")</f>
        <v>13221.12</v>
      </c>
    </row>
    <row r="1853" spans="1:7" ht="17.25" thickBot="1" x14ac:dyDescent="0.35">
      <c r="A1853" s="37">
        <v>39274</v>
      </c>
      <c r="B1853">
        <v>240.46</v>
      </c>
      <c r="C1853">
        <v>1518.76</v>
      </c>
      <c r="D1853">
        <v>18049.509999999998</v>
      </c>
      <c r="E1853">
        <v>4447.5200000000004</v>
      </c>
      <c r="F1853">
        <f>IFERROR(VLOOKUP(A1853,'N Index Datas(원본)'!$I$2:$J$4600,2,0),"")</f>
        <v>22607.02</v>
      </c>
      <c r="G1853">
        <f>IFERROR(VLOOKUP(A1853,'N Index Datas(원본)'!$K$2:$L$4600,2,0),"")</f>
        <v>13003.25</v>
      </c>
    </row>
    <row r="1854" spans="1:7" ht="17.25" thickBot="1" x14ac:dyDescent="0.35">
      <c r="A1854" s="37">
        <v>39275</v>
      </c>
      <c r="B1854">
        <v>242.86</v>
      </c>
      <c r="C1854">
        <v>1547.7</v>
      </c>
      <c r="D1854">
        <v>17984.14</v>
      </c>
      <c r="E1854">
        <v>4517.7</v>
      </c>
      <c r="F1854">
        <f>IFERROR(VLOOKUP(A1854,'N Index Datas(원본)'!$I$2:$J$4600,2,0),"")</f>
        <v>22809.02</v>
      </c>
      <c r="G1854">
        <f>IFERROR(VLOOKUP(A1854,'N Index Datas(원본)'!$K$2:$L$4600,2,0),"")</f>
        <v>13037.11</v>
      </c>
    </row>
    <row r="1855" spans="1:7" ht="17.25" thickBot="1" x14ac:dyDescent="0.35">
      <c r="A1855" s="37">
        <v>39276</v>
      </c>
      <c r="B1855">
        <v>250.19</v>
      </c>
      <c r="C1855">
        <v>1552.5</v>
      </c>
      <c r="D1855">
        <v>18238.95</v>
      </c>
      <c r="E1855">
        <v>4542.57</v>
      </c>
      <c r="F1855">
        <f>IFERROR(VLOOKUP(A1855,'N Index Datas(원본)'!$I$2:$J$4600,2,0),"")</f>
        <v>23099.29</v>
      </c>
      <c r="G1855">
        <f>IFERROR(VLOOKUP(A1855,'N Index Datas(원본)'!$K$2:$L$4600,2,0),"")</f>
        <v>13200.57</v>
      </c>
    </row>
    <row r="1856" spans="1:7" ht="17.25" thickBot="1" x14ac:dyDescent="0.35">
      <c r="A1856" s="37">
        <v>39279</v>
      </c>
      <c r="B1856">
        <v>247.91</v>
      </c>
      <c r="C1856">
        <v>1549.52</v>
      </c>
      <c r="D1856">
        <v>18238.95</v>
      </c>
      <c r="E1856">
        <v>4557.57</v>
      </c>
      <c r="F1856">
        <f>IFERROR(VLOOKUP(A1856,'N Index Datas(원본)'!$I$2:$J$4600,2,0),"")</f>
        <v>22953.94</v>
      </c>
      <c r="G1856">
        <f>IFERROR(VLOOKUP(A1856,'N Index Datas(원본)'!$K$2:$L$4600,2,0),"")</f>
        <v>13036.01</v>
      </c>
    </row>
    <row r="1857" spans="1:7" ht="17.25" thickBot="1" x14ac:dyDescent="0.35">
      <c r="A1857" s="37">
        <v>39281</v>
      </c>
      <c r="B1857">
        <v>244.92</v>
      </c>
      <c r="C1857">
        <v>1546.17</v>
      </c>
      <c r="D1857">
        <v>18015.580000000002</v>
      </c>
      <c r="E1857">
        <v>4472.22</v>
      </c>
      <c r="F1857">
        <f>IFERROR(VLOOKUP(A1857,'N Index Datas(원본)'!$I$2:$J$4600,2,0),"")</f>
        <v>22841.919999999998</v>
      </c>
      <c r="G1857">
        <f>IFERROR(VLOOKUP(A1857,'N Index Datas(원본)'!$K$2:$L$4600,2,0),"")</f>
        <v>12798.7</v>
      </c>
    </row>
    <row r="1858" spans="1:7" ht="17.25" thickBot="1" x14ac:dyDescent="0.35">
      <c r="A1858" s="37">
        <v>39282</v>
      </c>
      <c r="B1858">
        <v>245.7</v>
      </c>
      <c r="C1858">
        <v>1553.08</v>
      </c>
      <c r="D1858">
        <v>18116.57</v>
      </c>
      <c r="E1858">
        <v>4522.6400000000003</v>
      </c>
      <c r="F1858">
        <f>IFERROR(VLOOKUP(A1858,'N Index Datas(원본)'!$I$2:$J$4600,2,0),"")</f>
        <v>23016.2</v>
      </c>
      <c r="G1858">
        <f>IFERROR(VLOOKUP(A1858,'N Index Datas(원본)'!$K$2:$L$4600,2,0),"")</f>
        <v>12884.03</v>
      </c>
    </row>
    <row r="1859" spans="1:7" ht="17.25" thickBot="1" x14ac:dyDescent="0.35">
      <c r="A1859" s="37">
        <v>39283</v>
      </c>
      <c r="B1859">
        <v>251.45</v>
      </c>
      <c r="C1859">
        <v>1534.1</v>
      </c>
      <c r="D1859">
        <v>18157.93</v>
      </c>
      <c r="E1859">
        <v>4445.2299999999996</v>
      </c>
      <c r="F1859">
        <f>IFERROR(VLOOKUP(A1859,'N Index Datas(원본)'!$I$2:$J$4600,2,0),"")</f>
        <v>23291.9</v>
      </c>
      <c r="G1859">
        <f>IFERROR(VLOOKUP(A1859,'N Index Datas(원본)'!$K$2:$L$4600,2,0),"")</f>
        <v>13152.25</v>
      </c>
    </row>
    <row r="1860" spans="1:7" ht="17.25" thickBot="1" x14ac:dyDescent="0.35">
      <c r="A1860" s="37">
        <v>39286</v>
      </c>
      <c r="B1860">
        <v>252.28</v>
      </c>
      <c r="C1860">
        <v>1541.57</v>
      </c>
      <c r="D1860">
        <v>17963.64</v>
      </c>
      <c r="E1860">
        <v>4482.75</v>
      </c>
      <c r="F1860">
        <f>IFERROR(VLOOKUP(A1860,'N Index Datas(원본)'!$I$2:$J$4600,2,0),"")</f>
        <v>23365.56</v>
      </c>
      <c r="G1860">
        <f>IFERROR(VLOOKUP(A1860,'N Index Datas(원본)'!$K$2:$L$4600,2,0),"")</f>
        <v>13320.42</v>
      </c>
    </row>
    <row r="1861" spans="1:7" ht="17.25" thickBot="1" x14ac:dyDescent="0.35">
      <c r="A1861" s="37">
        <v>39287</v>
      </c>
      <c r="B1861">
        <v>252.61</v>
      </c>
      <c r="C1861">
        <v>1511.04</v>
      </c>
      <c r="D1861">
        <v>18002.03</v>
      </c>
      <c r="E1861">
        <v>4412.0600000000004</v>
      </c>
      <c r="F1861">
        <f>IFERROR(VLOOKUP(A1861,'N Index Datas(원본)'!$I$2:$J$4600,2,0),"")</f>
        <v>23472.880000000001</v>
      </c>
      <c r="G1861">
        <f>IFERROR(VLOOKUP(A1861,'N Index Datas(원본)'!$K$2:$L$4600,2,0),"")</f>
        <v>13480.72</v>
      </c>
    </row>
    <row r="1862" spans="1:7" ht="17.25" thickBot="1" x14ac:dyDescent="0.35">
      <c r="A1862" s="37">
        <v>39288</v>
      </c>
      <c r="B1862">
        <v>253.93</v>
      </c>
      <c r="C1862">
        <v>1518.09</v>
      </c>
      <c r="D1862">
        <v>17858.419999999998</v>
      </c>
      <c r="E1862">
        <v>4360.8999999999996</v>
      </c>
      <c r="F1862">
        <f>IFERROR(VLOOKUP(A1862,'N Index Datas(원본)'!$I$2:$J$4600,2,0),"")</f>
        <v>23362.18</v>
      </c>
      <c r="G1862">
        <f>IFERROR(VLOOKUP(A1862,'N Index Datas(원본)'!$K$2:$L$4600,2,0),"")</f>
        <v>13399.96</v>
      </c>
    </row>
    <row r="1863" spans="1:7" ht="17.25" thickBot="1" x14ac:dyDescent="0.35">
      <c r="A1863" s="37">
        <v>39289</v>
      </c>
      <c r="B1863">
        <v>248.75</v>
      </c>
      <c r="C1863">
        <v>1482.66</v>
      </c>
      <c r="D1863">
        <v>17702.09</v>
      </c>
      <c r="E1863">
        <v>4252.92</v>
      </c>
      <c r="F1863">
        <f>IFERROR(VLOOKUP(A1863,'N Index Datas(원본)'!$I$2:$J$4600,2,0),"")</f>
        <v>23211.69</v>
      </c>
      <c r="G1863">
        <f>IFERROR(VLOOKUP(A1863,'N Index Datas(원본)'!$K$2:$L$4600,2,0),"")</f>
        <v>13357.02</v>
      </c>
    </row>
    <row r="1864" spans="1:7" ht="17.25" thickBot="1" x14ac:dyDescent="0.35">
      <c r="A1864" s="37">
        <v>39290</v>
      </c>
      <c r="B1864">
        <v>238.34</v>
      </c>
      <c r="C1864">
        <v>1458.95</v>
      </c>
      <c r="D1864">
        <v>17283.810000000001</v>
      </c>
      <c r="E1864">
        <v>4244.58</v>
      </c>
      <c r="F1864">
        <f>IFERROR(VLOOKUP(A1864,'N Index Datas(원본)'!$I$2:$J$4600,2,0),"")</f>
        <v>22570.41</v>
      </c>
      <c r="G1864">
        <f>IFERROR(VLOOKUP(A1864,'N Index Datas(원본)'!$K$2:$L$4600,2,0),"")</f>
        <v>12926.43</v>
      </c>
    </row>
    <row r="1865" spans="1:7" ht="17.25" thickBot="1" x14ac:dyDescent="0.35">
      <c r="A1865" s="37">
        <v>39293</v>
      </c>
      <c r="B1865">
        <v>241.39</v>
      </c>
      <c r="C1865">
        <v>1473.91</v>
      </c>
      <c r="D1865">
        <v>17289.3</v>
      </c>
      <c r="E1865">
        <v>4239.18</v>
      </c>
      <c r="F1865">
        <f>IFERROR(VLOOKUP(A1865,'N Index Datas(원본)'!$I$2:$J$4600,2,0),"")</f>
        <v>22739.9</v>
      </c>
      <c r="G1865">
        <f>IFERROR(VLOOKUP(A1865,'N Index Datas(원본)'!$K$2:$L$4600,2,0),"")</f>
        <v>13031.06</v>
      </c>
    </row>
    <row r="1866" spans="1:7" ht="17.25" thickBot="1" x14ac:dyDescent="0.35">
      <c r="A1866" s="37">
        <v>39294</v>
      </c>
      <c r="B1866">
        <v>244.32</v>
      </c>
      <c r="C1866">
        <v>1455.28</v>
      </c>
      <c r="D1866">
        <v>17248.89</v>
      </c>
      <c r="E1866">
        <v>4315.6899999999996</v>
      </c>
      <c r="F1866">
        <f>IFERROR(VLOOKUP(A1866,'N Index Datas(원본)'!$I$2:$J$4600,2,0),"")</f>
        <v>23184.94</v>
      </c>
      <c r="G1866">
        <f>IFERROR(VLOOKUP(A1866,'N Index Datas(원본)'!$K$2:$L$4600,2,0),"")</f>
        <v>13363.96</v>
      </c>
    </row>
    <row r="1867" spans="1:7" ht="17.25" thickBot="1" x14ac:dyDescent="0.35">
      <c r="A1867" s="37">
        <v>39295</v>
      </c>
      <c r="B1867">
        <v>234.36</v>
      </c>
      <c r="C1867">
        <v>1465.81</v>
      </c>
      <c r="D1867">
        <v>16870.98</v>
      </c>
      <c r="E1867">
        <v>4237.05</v>
      </c>
      <c r="F1867">
        <f>IFERROR(VLOOKUP(A1867,'N Index Datas(원본)'!$I$2:$J$4600,2,0),"")</f>
        <v>22455.360000000001</v>
      </c>
      <c r="G1867">
        <f>IFERROR(VLOOKUP(A1867,'N Index Datas(원본)'!$K$2:$L$4600,2,0),"")</f>
        <v>12845.39</v>
      </c>
    </row>
    <row r="1868" spans="1:7" ht="17.25" thickBot="1" x14ac:dyDescent="0.35">
      <c r="A1868" s="37">
        <v>39296</v>
      </c>
      <c r="B1868">
        <v>233.84</v>
      </c>
      <c r="C1868">
        <v>1472.2</v>
      </c>
      <c r="D1868">
        <v>16984.11</v>
      </c>
      <c r="E1868">
        <v>4288.66</v>
      </c>
      <c r="F1868">
        <f>IFERROR(VLOOKUP(A1868,'N Index Datas(원본)'!$I$2:$J$4600,2,0),"")</f>
        <v>22443.25</v>
      </c>
      <c r="G1868">
        <f>IFERROR(VLOOKUP(A1868,'N Index Datas(원본)'!$K$2:$L$4600,2,0),"")</f>
        <v>12708.67</v>
      </c>
    </row>
    <row r="1869" spans="1:7" ht="17.25" thickBot="1" x14ac:dyDescent="0.35">
      <c r="A1869" s="37">
        <v>39297</v>
      </c>
      <c r="B1869">
        <v>236.91</v>
      </c>
      <c r="C1869">
        <v>1433.06</v>
      </c>
      <c r="D1869">
        <v>16979.86</v>
      </c>
      <c r="E1869">
        <v>4229.1899999999996</v>
      </c>
      <c r="F1869">
        <f>IFERROR(VLOOKUP(A1869,'N Index Datas(원본)'!$I$2:$J$4600,2,0),"")</f>
        <v>22538.44</v>
      </c>
      <c r="G1869">
        <f>IFERROR(VLOOKUP(A1869,'N Index Datas(원본)'!$K$2:$L$4600,2,0),"")</f>
        <v>12779.67</v>
      </c>
    </row>
    <row r="1870" spans="1:7" ht="17.25" thickBot="1" x14ac:dyDescent="0.35">
      <c r="A1870" s="37">
        <v>39300</v>
      </c>
      <c r="B1870">
        <v>233.92</v>
      </c>
      <c r="C1870">
        <v>1467.67</v>
      </c>
      <c r="D1870">
        <v>16914.46</v>
      </c>
      <c r="E1870">
        <v>4202.78</v>
      </c>
      <c r="F1870">
        <f>IFERROR(VLOOKUP(A1870,'N Index Datas(원본)'!$I$2:$J$4600,2,0),"")</f>
        <v>21936.73</v>
      </c>
      <c r="G1870">
        <f>IFERROR(VLOOKUP(A1870,'N Index Datas(원본)'!$K$2:$L$4600,2,0),"")</f>
        <v>12266.79</v>
      </c>
    </row>
    <row r="1871" spans="1:7" ht="17.25" thickBot="1" x14ac:dyDescent="0.35">
      <c r="A1871" s="37">
        <v>39301</v>
      </c>
      <c r="B1871">
        <v>234.5</v>
      </c>
      <c r="C1871">
        <v>1476.71</v>
      </c>
      <c r="D1871">
        <v>16921.77</v>
      </c>
      <c r="E1871">
        <v>4276.8</v>
      </c>
      <c r="F1871">
        <f>IFERROR(VLOOKUP(A1871,'N Index Datas(원본)'!$I$2:$J$4600,2,0),"")</f>
        <v>21907.99</v>
      </c>
      <c r="G1871">
        <f>IFERROR(VLOOKUP(A1871,'N Index Datas(원본)'!$K$2:$L$4600,2,0),"")</f>
        <v>12132.64</v>
      </c>
    </row>
    <row r="1872" spans="1:7" ht="17.25" thickBot="1" x14ac:dyDescent="0.35">
      <c r="A1872" s="37">
        <v>39302</v>
      </c>
      <c r="B1872">
        <v>240.07</v>
      </c>
      <c r="C1872">
        <v>1497.48</v>
      </c>
      <c r="D1872">
        <v>17029.28</v>
      </c>
      <c r="E1872">
        <v>4364.22</v>
      </c>
      <c r="F1872">
        <f>IFERROR(VLOOKUP(A1872,'N Index Datas(원본)'!$I$2:$J$4600,2,0),"")</f>
        <v>22536.67</v>
      </c>
      <c r="G1872">
        <f>IFERROR(VLOOKUP(A1872,'N Index Datas(원본)'!$K$2:$L$4600,2,0),"")</f>
        <v>12626.46</v>
      </c>
    </row>
    <row r="1873" spans="1:7" ht="17.25" thickBot="1" x14ac:dyDescent="0.35">
      <c r="A1873" s="37">
        <v>39303</v>
      </c>
      <c r="B1873">
        <v>241</v>
      </c>
      <c r="C1873">
        <v>1453.09</v>
      </c>
      <c r="D1873">
        <v>17170.599999999999</v>
      </c>
      <c r="E1873">
        <v>4275.18</v>
      </c>
      <c r="F1873">
        <f>IFERROR(VLOOKUP(A1873,'N Index Datas(원본)'!$I$2:$J$4600,2,0),"")</f>
        <v>22439.360000000001</v>
      </c>
      <c r="G1873">
        <f>IFERROR(VLOOKUP(A1873,'N Index Datas(원본)'!$K$2:$L$4600,2,0),"")</f>
        <v>12678.75</v>
      </c>
    </row>
    <row r="1874" spans="1:7" ht="17.25" thickBot="1" x14ac:dyDescent="0.35">
      <c r="A1874" s="37">
        <v>39304</v>
      </c>
      <c r="B1874">
        <v>230.68</v>
      </c>
      <c r="C1874">
        <v>1453.64</v>
      </c>
      <c r="D1874">
        <v>16764.09</v>
      </c>
      <c r="E1874">
        <v>4161.29</v>
      </c>
      <c r="F1874">
        <f>IFERROR(VLOOKUP(A1874,'N Index Datas(원본)'!$I$2:$J$4600,2,0),"")</f>
        <v>21792.71</v>
      </c>
      <c r="G1874">
        <f>IFERROR(VLOOKUP(A1874,'N Index Datas(원본)'!$K$2:$L$4600,2,0),"")</f>
        <v>12276.06</v>
      </c>
    </row>
    <row r="1875" spans="1:7" ht="17.25" thickBot="1" x14ac:dyDescent="0.35">
      <c r="A1875" s="37">
        <v>39307</v>
      </c>
      <c r="B1875">
        <v>233.88</v>
      </c>
      <c r="C1875">
        <v>1452.92</v>
      </c>
      <c r="D1875">
        <v>16800.05</v>
      </c>
      <c r="E1875">
        <v>4255.79</v>
      </c>
      <c r="F1875">
        <f>IFERROR(VLOOKUP(A1875,'N Index Datas(원본)'!$I$2:$J$4600,2,0),"")</f>
        <v>21891.1</v>
      </c>
      <c r="G1875">
        <f>IFERROR(VLOOKUP(A1875,'N Index Datas(원본)'!$K$2:$L$4600,2,0),"")</f>
        <v>12335.48</v>
      </c>
    </row>
    <row r="1876" spans="1:7" ht="17.25" thickBot="1" x14ac:dyDescent="0.35">
      <c r="A1876" s="37">
        <v>39308</v>
      </c>
      <c r="B1876">
        <v>230.45</v>
      </c>
      <c r="C1876">
        <v>1426.54</v>
      </c>
      <c r="D1876">
        <v>16844.61</v>
      </c>
      <c r="E1876">
        <v>4195.6000000000004</v>
      </c>
      <c r="F1876">
        <f>IFERROR(VLOOKUP(A1876,'N Index Datas(원본)'!$I$2:$J$4600,2,0),"")</f>
        <v>22007.32</v>
      </c>
      <c r="G1876">
        <f>IFERROR(VLOOKUP(A1876,'N Index Datas(원본)'!$K$2:$L$4600,2,0),"")</f>
        <v>12398.66</v>
      </c>
    </row>
    <row r="1877" spans="1:7" ht="17.25" thickBot="1" x14ac:dyDescent="0.35">
      <c r="A1877" s="37">
        <v>39310</v>
      </c>
      <c r="B1877">
        <v>215.67</v>
      </c>
      <c r="C1877">
        <v>1411.27</v>
      </c>
      <c r="D1877">
        <v>16148.49</v>
      </c>
      <c r="E1877">
        <v>4062.33</v>
      </c>
      <c r="F1877">
        <f>IFERROR(VLOOKUP(A1877,'N Index Datas(원본)'!$I$2:$J$4600,2,0),"")</f>
        <v>20672.39</v>
      </c>
      <c r="G1877">
        <f>IFERROR(VLOOKUP(A1877,'N Index Datas(원본)'!$K$2:$L$4600,2,0),"")</f>
        <v>11361.64</v>
      </c>
    </row>
    <row r="1878" spans="1:7" ht="17.25" thickBot="1" x14ac:dyDescent="0.35">
      <c r="A1878" s="37">
        <v>39311</v>
      </c>
      <c r="B1878">
        <v>208.57</v>
      </c>
      <c r="C1878">
        <v>1445.94</v>
      </c>
      <c r="D1878">
        <v>15273.68</v>
      </c>
      <c r="E1878">
        <v>4157.2</v>
      </c>
      <c r="F1878">
        <f>IFERROR(VLOOKUP(A1878,'N Index Datas(원본)'!$I$2:$J$4600,2,0),"")</f>
        <v>20387.13</v>
      </c>
      <c r="G1878">
        <f>IFERROR(VLOOKUP(A1878,'N Index Datas(원본)'!$K$2:$L$4600,2,0),"")</f>
        <v>11002.52</v>
      </c>
    </row>
    <row r="1879" spans="1:7" ht="17.25" thickBot="1" x14ac:dyDescent="0.35">
      <c r="A1879" s="37">
        <v>39314</v>
      </c>
      <c r="B1879">
        <v>219.72</v>
      </c>
      <c r="C1879">
        <v>1445.55</v>
      </c>
      <c r="D1879">
        <v>15732.48</v>
      </c>
      <c r="E1879">
        <v>4173.29</v>
      </c>
      <c r="F1879">
        <f>IFERROR(VLOOKUP(A1879,'N Index Datas(원본)'!$I$2:$J$4600,2,0),"")</f>
        <v>21595.63</v>
      </c>
      <c r="G1879">
        <f>IFERROR(VLOOKUP(A1879,'N Index Datas(원본)'!$K$2:$L$4600,2,0),"")</f>
        <v>11963.77</v>
      </c>
    </row>
    <row r="1880" spans="1:7" ht="17.25" thickBot="1" x14ac:dyDescent="0.35">
      <c r="A1880" s="37">
        <v>39315</v>
      </c>
      <c r="B1880">
        <v>220.18</v>
      </c>
      <c r="C1880">
        <v>1447.12</v>
      </c>
      <c r="D1880">
        <v>15901.34</v>
      </c>
      <c r="E1880">
        <v>4175.07</v>
      </c>
      <c r="F1880">
        <f>IFERROR(VLOOKUP(A1880,'N Index Datas(원본)'!$I$2:$J$4600,2,0),"")</f>
        <v>21729.35</v>
      </c>
      <c r="G1880">
        <f>IFERROR(VLOOKUP(A1880,'N Index Datas(원본)'!$K$2:$L$4600,2,0),"")</f>
        <v>12308.75</v>
      </c>
    </row>
    <row r="1881" spans="1:7" ht="17.25" thickBot="1" x14ac:dyDescent="0.35">
      <c r="A1881" s="37">
        <v>39316</v>
      </c>
      <c r="B1881">
        <v>223.24</v>
      </c>
      <c r="C1881">
        <v>1464.07</v>
      </c>
      <c r="D1881">
        <v>15900.64</v>
      </c>
      <c r="E1881">
        <v>4226.5200000000004</v>
      </c>
      <c r="F1881">
        <f>IFERROR(VLOOKUP(A1881,'N Index Datas(원본)'!$I$2:$J$4600,2,0),"")</f>
        <v>22346.880000000001</v>
      </c>
      <c r="G1881">
        <f>IFERROR(VLOOKUP(A1881,'N Index Datas(원본)'!$K$2:$L$4600,2,0),"")</f>
        <v>12708.03</v>
      </c>
    </row>
    <row r="1882" spans="1:7" ht="17.25" thickBot="1" x14ac:dyDescent="0.35">
      <c r="A1882" s="37">
        <v>39317</v>
      </c>
      <c r="B1882">
        <v>228.6</v>
      </c>
      <c r="C1882">
        <v>1462.5</v>
      </c>
      <c r="D1882">
        <v>16316.32</v>
      </c>
      <c r="E1882">
        <v>4225.8900000000003</v>
      </c>
      <c r="F1882">
        <f>IFERROR(VLOOKUP(A1882,'N Index Datas(원본)'!$I$2:$J$4600,2,0),"")</f>
        <v>22966.97</v>
      </c>
      <c r="G1882">
        <f>IFERROR(VLOOKUP(A1882,'N Index Datas(원본)'!$K$2:$L$4600,2,0),"")</f>
        <v>13086.84</v>
      </c>
    </row>
    <row r="1883" spans="1:7" ht="17.25" thickBot="1" x14ac:dyDescent="0.35">
      <c r="A1883" s="37">
        <v>39318</v>
      </c>
      <c r="B1883">
        <v>227.18</v>
      </c>
      <c r="C1883">
        <v>1479.37</v>
      </c>
      <c r="D1883">
        <v>16248.97</v>
      </c>
      <c r="E1883">
        <v>4238.63</v>
      </c>
      <c r="F1883">
        <f>IFERROR(VLOOKUP(A1883,'N Index Datas(원본)'!$I$2:$J$4600,2,0),"")</f>
        <v>22921.89</v>
      </c>
      <c r="G1883">
        <f>IFERROR(VLOOKUP(A1883,'N Index Datas(원본)'!$K$2:$L$4600,2,0),"")</f>
        <v>13178.09</v>
      </c>
    </row>
    <row r="1884" spans="1:7" ht="17.25" thickBot="1" x14ac:dyDescent="0.35">
      <c r="A1884" s="37">
        <v>39321</v>
      </c>
      <c r="B1884">
        <v>228.65</v>
      </c>
      <c r="C1884">
        <v>1466.79</v>
      </c>
      <c r="D1884">
        <v>16301.39</v>
      </c>
      <c r="E1884">
        <v>4240.95</v>
      </c>
      <c r="F1884">
        <f>IFERROR(VLOOKUP(A1884,'N Index Datas(원본)'!$I$2:$J$4600,2,0),"")</f>
        <v>23577.73</v>
      </c>
      <c r="G1884">
        <f>IFERROR(VLOOKUP(A1884,'N Index Datas(원본)'!$K$2:$L$4600,2,0),"")</f>
        <v>13989.87</v>
      </c>
    </row>
    <row r="1885" spans="1:7" ht="17.25" thickBot="1" x14ac:dyDescent="0.35">
      <c r="A1885" s="37">
        <v>39322</v>
      </c>
      <c r="B1885">
        <v>232.38</v>
      </c>
      <c r="C1885">
        <v>1432.36</v>
      </c>
      <c r="D1885">
        <v>16287.49</v>
      </c>
      <c r="E1885">
        <v>4170.68</v>
      </c>
      <c r="F1885">
        <f>IFERROR(VLOOKUP(A1885,'N Index Datas(원본)'!$I$2:$J$4600,2,0),"")</f>
        <v>23363.759999999998</v>
      </c>
      <c r="G1885">
        <f>IFERROR(VLOOKUP(A1885,'N Index Datas(원본)'!$K$2:$L$4600,2,0),"")</f>
        <v>13949.65</v>
      </c>
    </row>
    <row r="1886" spans="1:7" ht="17.25" thickBot="1" x14ac:dyDescent="0.35">
      <c r="A1886" s="37">
        <v>39323</v>
      </c>
      <c r="B1886">
        <v>232.32</v>
      </c>
      <c r="C1886">
        <v>1463.76</v>
      </c>
      <c r="D1886">
        <v>16012.83</v>
      </c>
      <c r="E1886">
        <v>4193.58</v>
      </c>
      <c r="F1886">
        <f>IFERROR(VLOOKUP(A1886,'N Index Datas(원본)'!$I$2:$J$4600,2,0),"")</f>
        <v>23020.6</v>
      </c>
      <c r="G1886">
        <f>IFERROR(VLOOKUP(A1886,'N Index Datas(원본)'!$K$2:$L$4600,2,0),"")</f>
        <v>13688.8</v>
      </c>
    </row>
    <row r="1887" spans="1:7" ht="17.25" thickBot="1" x14ac:dyDescent="0.35">
      <c r="A1887" s="37">
        <v>39324</v>
      </c>
      <c r="B1887">
        <v>234.22</v>
      </c>
      <c r="C1887">
        <v>1457.64</v>
      </c>
      <c r="D1887">
        <v>16153.82</v>
      </c>
      <c r="E1887">
        <v>4246.12</v>
      </c>
      <c r="F1887">
        <f>IFERROR(VLOOKUP(A1887,'N Index Datas(원본)'!$I$2:$J$4600,2,0),"")</f>
        <v>23484.54</v>
      </c>
      <c r="G1887">
        <f>IFERROR(VLOOKUP(A1887,'N Index Datas(원본)'!$K$2:$L$4600,2,0),"")</f>
        <v>13937.84</v>
      </c>
    </row>
    <row r="1888" spans="1:7" ht="17.25" thickBot="1" x14ac:dyDescent="0.35">
      <c r="A1888" s="37">
        <v>39325</v>
      </c>
      <c r="B1888">
        <v>238.28</v>
      </c>
      <c r="C1888">
        <v>1473.99</v>
      </c>
      <c r="D1888">
        <v>16569.09</v>
      </c>
      <c r="E1888">
        <v>4294.5600000000004</v>
      </c>
      <c r="F1888">
        <f>IFERROR(VLOOKUP(A1888,'N Index Datas(원본)'!$I$2:$J$4600,2,0),"")</f>
        <v>23984.14</v>
      </c>
      <c r="G1888">
        <f>IFERROR(VLOOKUP(A1888,'N Index Datas(원본)'!$K$2:$L$4600,2,0),"")</f>
        <v>14338.84</v>
      </c>
    </row>
    <row r="1889" spans="1:7" ht="17.25" thickBot="1" x14ac:dyDescent="0.35">
      <c r="A1889" s="37">
        <v>39328</v>
      </c>
      <c r="B1889">
        <v>238.72</v>
      </c>
      <c r="C1889">
        <v>1473.99</v>
      </c>
      <c r="D1889">
        <v>16524.93</v>
      </c>
      <c r="E1889">
        <v>4295.99</v>
      </c>
      <c r="F1889">
        <f>IFERROR(VLOOKUP(A1889,'N Index Datas(원본)'!$I$2:$J$4600,2,0),"")</f>
        <v>23904.09</v>
      </c>
      <c r="G1889">
        <f>IFERROR(VLOOKUP(A1889,'N Index Datas(원본)'!$K$2:$L$4600,2,0),"")</f>
        <v>14297.1</v>
      </c>
    </row>
    <row r="1890" spans="1:7" ht="17.25" thickBot="1" x14ac:dyDescent="0.35">
      <c r="A1890" s="37">
        <v>39329</v>
      </c>
      <c r="B1890">
        <v>237.91</v>
      </c>
      <c r="C1890">
        <v>1489.42</v>
      </c>
      <c r="D1890">
        <v>16420.47</v>
      </c>
      <c r="E1890">
        <v>4324.3500000000004</v>
      </c>
      <c r="F1890">
        <f>IFERROR(VLOOKUP(A1890,'N Index Datas(원본)'!$I$2:$J$4600,2,0),"")</f>
        <v>23886.07</v>
      </c>
      <c r="G1890">
        <f>IFERROR(VLOOKUP(A1890,'N Index Datas(원본)'!$K$2:$L$4600,2,0),"")</f>
        <v>14338.88</v>
      </c>
    </row>
    <row r="1891" spans="1:7" ht="17.25" thickBot="1" x14ac:dyDescent="0.35">
      <c r="A1891" s="37">
        <v>39330</v>
      </c>
      <c r="B1891">
        <v>236.61</v>
      </c>
      <c r="C1891">
        <v>1472.29</v>
      </c>
      <c r="D1891">
        <v>16158.45</v>
      </c>
      <c r="E1891">
        <v>4235.41</v>
      </c>
      <c r="F1891">
        <f>IFERROR(VLOOKUP(A1891,'N Index Datas(원본)'!$I$2:$J$4600,2,0),"")</f>
        <v>24069.17</v>
      </c>
      <c r="G1891">
        <f>IFERROR(VLOOKUP(A1891,'N Index Datas(원본)'!$K$2:$L$4600,2,0),"")</f>
        <v>14286.91</v>
      </c>
    </row>
    <row r="1892" spans="1:7" ht="17.25" thickBot="1" x14ac:dyDescent="0.35">
      <c r="A1892" s="37">
        <v>39331</v>
      </c>
      <c r="B1892">
        <v>239.61</v>
      </c>
      <c r="C1892">
        <v>1478.55</v>
      </c>
      <c r="D1892">
        <v>16257</v>
      </c>
      <c r="E1892">
        <v>4256.12</v>
      </c>
      <c r="F1892">
        <f>IFERROR(VLOOKUP(A1892,'N Index Datas(원본)'!$I$2:$J$4600,2,0),"")</f>
        <v>24050.400000000001</v>
      </c>
      <c r="G1892">
        <f>IFERROR(VLOOKUP(A1892,'N Index Datas(원본)'!$K$2:$L$4600,2,0),"")</f>
        <v>14423.13</v>
      </c>
    </row>
    <row r="1893" spans="1:7" ht="17.25" thickBot="1" x14ac:dyDescent="0.35">
      <c r="A1893" s="37">
        <v>39332</v>
      </c>
      <c r="B1893">
        <v>238.92</v>
      </c>
      <c r="C1893">
        <v>1453.55</v>
      </c>
      <c r="D1893">
        <v>16122.16</v>
      </c>
      <c r="E1893">
        <v>4162.42</v>
      </c>
      <c r="F1893">
        <f>IFERROR(VLOOKUP(A1893,'N Index Datas(원본)'!$I$2:$J$4600,2,0),"")</f>
        <v>23982.61</v>
      </c>
      <c r="G1893">
        <f>IFERROR(VLOOKUP(A1893,'N Index Datas(원본)'!$K$2:$L$4600,2,0),"")</f>
        <v>14489.4</v>
      </c>
    </row>
    <row r="1894" spans="1:7" ht="17.25" thickBot="1" x14ac:dyDescent="0.35">
      <c r="A1894" s="37">
        <v>39335</v>
      </c>
      <c r="B1894">
        <v>232.44</v>
      </c>
      <c r="C1894">
        <v>1451.7</v>
      </c>
      <c r="D1894">
        <v>15764.97</v>
      </c>
      <c r="E1894">
        <v>4136.45</v>
      </c>
      <c r="F1894">
        <f>IFERROR(VLOOKUP(A1894,'N Index Datas(원본)'!$I$2:$J$4600,2,0),"")</f>
        <v>23999.7</v>
      </c>
      <c r="G1894">
        <f>IFERROR(VLOOKUP(A1894,'N Index Datas(원본)'!$K$2:$L$4600,2,0),"")</f>
        <v>14410.94</v>
      </c>
    </row>
    <row r="1895" spans="1:7" ht="17.25" thickBot="1" x14ac:dyDescent="0.35">
      <c r="A1895" s="37">
        <v>39336</v>
      </c>
      <c r="B1895">
        <v>234.12</v>
      </c>
      <c r="C1895">
        <v>1471.49</v>
      </c>
      <c r="D1895">
        <v>15877.67</v>
      </c>
      <c r="E1895">
        <v>4197.3500000000004</v>
      </c>
      <c r="F1895">
        <f>IFERROR(VLOOKUP(A1895,'N Index Datas(원본)'!$I$2:$J$4600,2,0),"")</f>
        <v>23952.240000000002</v>
      </c>
      <c r="G1895">
        <f>IFERROR(VLOOKUP(A1895,'N Index Datas(원본)'!$K$2:$L$4600,2,0),"")</f>
        <v>14333.9</v>
      </c>
    </row>
    <row r="1896" spans="1:7" ht="17.25" thickBot="1" x14ac:dyDescent="0.35">
      <c r="A1896" s="37">
        <v>39337</v>
      </c>
      <c r="B1896">
        <v>229.44</v>
      </c>
      <c r="C1896">
        <v>1471.56</v>
      </c>
      <c r="D1896">
        <v>15797.6</v>
      </c>
      <c r="E1896">
        <v>4210.6899999999996</v>
      </c>
      <c r="F1896">
        <f>IFERROR(VLOOKUP(A1896,'N Index Datas(원본)'!$I$2:$J$4600,2,0),"")</f>
        <v>24310.14</v>
      </c>
      <c r="G1896">
        <f>IFERROR(VLOOKUP(A1896,'N Index Datas(원본)'!$K$2:$L$4600,2,0),"")</f>
        <v>14450.48</v>
      </c>
    </row>
    <row r="1897" spans="1:7" ht="17.25" thickBot="1" x14ac:dyDescent="0.35">
      <c r="A1897" s="37">
        <v>39338</v>
      </c>
      <c r="B1897">
        <v>233.86</v>
      </c>
      <c r="C1897">
        <v>1483.95</v>
      </c>
      <c r="D1897">
        <v>15821.19</v>
      </c>
      <c r="E1897">
        <v>4249.01</v>
      </c>
      <c r="F1897">
        <f>IFERROR(VLOOKUP(A1897,'N Index Datas(원본)'!$I$2:$J$4600,2,0),"")</f>
        <v>24537.02</v>
      </c>
      <c r="G1897">
        <f>IFERROR(VLOOKUP(A1897,'N Index Datas(원본)'!$K$2:$L$4600,2,0),"")</f>
        <v>14439.7</v>
      </c>
    </row>
    <row r="1898" spans="1:7" ht="17.25" thickBot="1" x14ac:dyDescent="0.35">
      <c r="A1898" s="37">
        <v>39339</v>
      </c>
      <c r="B1898">
        <v>236.54</v>
      </c>
      <c r="C1898">
        <v>1484.25</v>
      </c>
      <c r="D1898">
        <v>16127.42</v>
      </c>
      <c r="E1898">
        <v>4221.34</v>
      </c>
      <c r="F1898">
        <f>IFERROR(VLOOKUP(A1898,'N Index Datas(원본)'!$I$2:$J$4600,2,0),"")</f>
        <v>24898.11</v>
      </c>
      <c r="G1898">
        <f>IFERROR(VLOOKUP(A1898,'N Index Datas(원본)'!$K$2:$L$4600,2,0),"")</f>
        <v>14707.9</v>
      </c>
    </row>
    <row r="1899" spans="1:7" ht="17.25" thickBot="1" x14ac:dyDescent="0.35">
      <c r="A1899" s="37">
        <v>39342</v>
      </c>
      <c r="B1899">
        <v>236.72</v>
      </c>
      <c r="C1899">
        <v>1476.65</v>
      </c>
      <c r="D1899">
        <v>16127.42</v>
      </c>
      <c r="E1899">
        <v>4184.6099999999997</v>
      </c>
      <c r="F1899">
        <f>IFERROR(VLOOKUP(A1899,'N Index Datas(원본)'!$I$2:$J$4600,2,0),"")</f>
        <v>24599.34</v>
      </c>
      <c r="G1899">
        <f>IFERROR(VLOOKUP(A1899,'N Index Datas(원본)'!$K$2:$L$4600,2,0),"")</f>
        <v>14676.39</v>
      </c>
    </row>
    <row r="1900" spans="1:7" ht="17.25" thickBot="1" x14ac:dyDescent="0.35">
      <c r="A1900" s="37">
        <v>39343</v>
      </c>
      <c r="B1900">
        <v>232.42</v>
      </c>
      <c r="C1900">
        <v>1519.78</v>
      </c>
      <c r="D1900">
        <v>15801.8</v>
      </c>
      <c r="E1900">
        <v>4264.42</v>
      </c>
      <c r="F1900">
        <f>IFERROR(VLOOKUP(A1900,'N Index Datas(원본)'!$I$2:$J$4600,2,0),"")</f>
        <v>24576.85</v>
      </c>
      <c r="G1900">
        <f>IFERROR(VLOOKUP(A1900,'N Index Datas(원본)'!$K$2:$L$4600,2,0),"")</f>
        <v>14733.62</v>
      </c>
    </row>
    <row r="1901" spans="1:7" ht="17.25" thickBot="1" x14ac:dyDescent="0.35">
      <c r="A1901" s="37">
        <v>39344</v>
      </c>
      <c r="B1901">
        <v>241.08</v>
      </c>
      <c r="C1901">
        <v>1529.03</v>
      </c>
      <c r="D1901">
        <v>16381.54</v>
      </c>
      <c r="E1901">
        <v>4389.33</v>
      </c>
      <c r="F1901">
        <f>IFERROR(VLOOKUP(A1901,'N Index Datas(원본)'!$I$2:$J$4600,2,0),"")</f>
        <v>25554.639999999999</v>
      </c>
      <c r="G1901">
        <f>IFERROR(VLOOKUP(A1901,'N Index Datas(원본)'!$K$2:$L$4600,2,0),"")</f>
        <v>15255.49</v>
      </c>
    </row>
    <row r="1902" spans="1:7" ht="17.25" thickBot="1" x14ac:dyDescent="0.35">
      <c r="A1902" s="37">
        <v>39345</v>
      </c>
      <c r="B1902">
        <v>242.42</v>
      </c>
      <c r="C1902">
        <v>1518.75</v>
      </c>
      <c r="D1902">
        <v>16413.79</v>
      </c>
      <c r="E1902">
        <v>4366.16</v>
      </c>
      <c r="F1902">
        <f>IFERROR(VLOOKUP(A1902,'N Index Datas(원본)'!$I$2:$J$4600,2,0),"")</f>
        <v>25701.13</v>
      </c>
      <c r="G1902">
        <f>IFERROR(VLOOKUP(A1902,'N Index Datas(원본)'!$K$2:$L$4600,2,0),"")</f>
        <v>15552.23</v>
      </c>
    </row>
    <row r="1903" spans="1:7" ht="17.25" thickBot="1" x14ac:dyDescent="0.35">
      <c r="A1903" s="37">
        <v>39346</v>
      </c>
      <c r="B1903">
        <v>243.45</v>
      </c>
      <c r="C1903">
        <v>1525.75</v>
      </c>
      <c r="D1903">
        <v>16312.61</v>
      </c>
      <c r="E1903">
        <v>4370.3500000000004</v>
      </c>
      <c r="F1903">
        <f>IFERROR(VLOOKUP(A1903,'N Index Datas(원본)'!$I$2:$J$4600,2,0),"")</f>
        <v>25843.78</v>
      </c>
      <c r="G1903">
        <f>IFERROR(VLOOKUP(A1903,'N Index Datas(원본)'!$K$2:$L$4600,2,0),"")</f>
        <v>15693.66</v>
      </c>
    </row>
    <row r="1904" spans="1:7" ht="17.25" thickBot="1" x14ac:dyDescent="0.35">
      <c r="A1904" s="37">
        <v>39352</v>
      </c>
      <c r="B1904">
        <v>247.1</v>
      </c>
      <c r="C1904">
        <v>1531.38</v>
      </c>
      <c r="D1904">
        <v>16832.22</v>
      </c>
      <c r="E1904">
        <v>4388.9799999999996</v>
      </c>
      <c r="F1904">
        <f>IFERROR(VLOOKUP(A1904,'N Index Datas(원본)'!$I$2:$J$4600,2,0),"")</f>
        <v>27065.15</v>
      </c>
      <c r="G1904">
        <f>IFERROR(VLOOKUP(A1904,'N Index Datas(원본)'!$K$2:$L$4600,2,0),"")</f>
        <v>16644.490000000002</v>
      </c>
    </row>
    <row r="1905" spans="1:7" ht="17.25" thickBot="1" x14ac:dyDescent="0.35">
      <c r="A1905" s="37">
        <v>39353</v>
      </c>
      <c r="B1905">
        <v>247.2</v>
      </c>
      <c r="C1905">
        <v>1526.75</v>
      </c>
      <c r="D1905">
        <v>16785.689999999999</v>
      </c>
      <c r="E1905">
        <v>4381.71</v>
      </c>
      <c r="F1905">
        <f>IFERROR(VLOOKUP(A1905,'N Index Datas(원본)'!$I$2:$J$4600,2,0),"")</f>
        <v>27142.47</v>
      </c>
      <c r="G1905">
        <f>IFERROR(VLOOKUP(A1905,'N Index Datas(원본)'!$K$2:$L$4600,2,0),"")</f>
        <v>17017.939999999999</v>
      </c>
    </row>
    <row r="1906" spans="1:7" ht="17.25" thickBot="1" x14ac:dyDescent="0.35">
      <c r="A1906" s="37">
        <v>39356</v>
      </c>
      <c r="B1906">
        <v>249.3</v>
      </c>
      <c r="C1906">
        <v>1547.04</v>
      </c>
      <c r="D1906">
        <v>16845.96</v>
      </c>
      <c r="E1906">
        <v>4409.6499999999996</v>
      </c>
      <c r="F1906">
        <v>27142.47</v>
      </c>
      <c r="G1906">
        <v>17017.939999999999</v>
      </c>
    </row>
    <row r="1907" spans="1:7" ht="17.25" thickBot="1" x14ac:dyDescent="0.35">
      <c r="A1907" s="37">
        <v>39357</v>
      </c>
      <c r="B1907">
        <v>256.8</v>
      </c>
      <c r="C1907">
        <v>1546.63</v>
      </c>
      <c r="D1907">
        <v>17046.78</v>
      </c>
      <c r="E1907">
        <v>4427.01</v>
      </c>
      <c r="F1907">
        <f>IFERROR(VLOOKUP(A1907,'N Index Datas(원본)'!$I$2:$J$4600,2,0),"")</f>
        <v>28199.75</v>
      </c>
      <c r="G1907">
        <f>IFERROR(VLOOKUP(A1907,'N Index Datas(원본)'!$K$2:$L$4600,2,0),"")</f>
        <v>17973.87</v>
      </c>
    </row>
    <row r="1908" spans="1:7" ht="17.25" thickBot="1" x14ac:dyDescent="0.35">
      <c r="A1908" s="37">
        <v>39359</v>
      </c>
      <c r="B1908">
        <v>254.92</v>
      </c>
      <c r="C1908">
        <v>1542.84</v>
      </c>
      <c r="D1908">
        <v>17092.490000000002</v>
      </c>
      <c r="E1908">
        <v>4420.3900000000003</v>
      </c>
      <c r="F1908">
        <f>IFERROR(VLOOKUP(A1908,'N Index Datas(원본)'!$I$2:$J$4600,2,0),"")</f>
        <v>26973.98</v>
      </c>
      <c r="G1908">
        <f>IFERROR(VLOOKUP(A1908,'N Index Datas(원본)'!$K$2:$L$4600,2,0),"")</f>
        <v>16727.05</v>
      </c>
    </row>
    <row r="1909" spans="1:7" ht="17.25" thickBot="1" x14ac:dyDescent="0.35">
      <c r="A1909" s="37">
        <v>39360</v>
      </c>
      <c r="B1909">
        <v>253.63</v>
      </c>
      <c r="C1909">
        <v>1557.59</v>
      </c>
      <c r="D1909">
        <v>17065.04</v>
      </c>
      <c r="E1909">
        <v>4455.3100000000004</v>
      </c>
      <c r="F1909">
        <f>IFERROR(VLOOKUP(A1909,'N Index Datas(원본)'!$I$2:$J$4600,2,0),"")</f>
        <v>27831.52</v>
      </c>
      <c r="G1909">
        <f>IFERROR(VLOOKUP(A1909,'N Index Datas(원본)'!$K$2:$L$4600,2,0),"")</f>
        <v>17540.02</v>
      </c>
    </row>
    <row r="1910" spans="1:7" ht="17.25" thickBot="1" x14ac:dyDescent="0.35">
      <c r="A1910" s="37">
        <v>39363</v>
      </c>
      <c r="B1910">
        <v>255.87</v>
      </c>
      <c r="C1910">
        <v>1552.58</v>
      </c>
      <c r="D1910">
        <v>17065.04</v>
      </c>
      <c r="E1910">
        <v>4435.87</v>
      </c>
      <c r="F1910">
        <f>IFERROR(VLOOKUP(A1910,'N Index Datas(원본)'!$I$2:$J$4600,2,0),"")</f>
        <v>27770.29</v>
      </c>
      <c r="G1910">
        <f>IFERROR(VLOOKUP(A1910,'N Index Datas(원본)'!$K$2:$L$4600,2,0),"")</f>
        <v>17511.82</v>
      </c>
    </row>
    <row r="1911" spans="1:7" ht="17.25" thickBot="1" x14ac:dyDescent="0.35">
      <c r="A1911" s="37">
        <v>39364</v>
      </c>
      <c r="B1911">
        <v>256.19</v>
      </c>
      <c r="C1911">
        <v>1565.15</v>
      </c>
      <c r="D1911">
        <v>17159.900000000001</v>
      </c>
      <c r="E1911">
        <v>4447.58</v>
      </c>
      <c r="F1911">
        <f>IFERROR(VLOOKUP(A1911,'N Index Datas(원본)'!$I$2:$J$4600,2,0),"")</f>
        <v>28228.04</v>
      </c>
      <c r="G1911">
        <f>IFERROR(VLOOKUP(A1911,'N Index Datas(원본)'!$K$2:$L$4600,2,0),"")</f>
        <v>17840.71</v>
      </c>
    </row>
    <row r="1912" spans="1:7" ht="17.25" thickBot="1" x14ac:dyDescent="0.35">
      <c r="A1912" s="37">
        <v>39365</v>
      </c>
      <c r="B1912">
        <v>259.79000000000002</v>
      </c>
      <c r="C1912">
        <v>1562.47</v>
      </c>
      <c r="D1912">
        <v>17177.89</v>
      </c>
      <c r="E1912">
        <v>4442.6099999999997</v>
      </c>
      <c r="F1912">
        <f>IFERROR(VLOOKUP(A1912,'N Index Datas(원본)'!$I$2:$J$4600,2,0),"")</f>
        <v>28569.33</v>
      </c>
      <c r="G1912">
        <f>IFERROR(VLOOKUP(A1912,'N Index Datas(원본)'!$K$2:$L$4600,2,0),"")</f>
        <v>18285.919999999998</v>
      </c>
    </row>
    <row r="1913" spans="1:7" ht="17.25" thickBot="1" x14ac:dyDescent="0.35">
      <c r="A1913" s="37">
        <v>39366</v>
      </c>
      <c r="B1913">
        <v>261.82</v>
      </c>
      <c r="C1913">
        <v>1554.41</v>
      </c>
      <c r="D1913">
        <v>17458.98</v>
      </c>
      <c r="E1913">
        <v>4473.57</v>
      </c>
      <c r="F1913">
        <f>IFERROR(VLOOKUP(A1913,'N Index Datas(원본)'!$I$2:$J$4600,2,0),"")</f>
        <v>29133.02</v>
      </c>
      <c r="G1913">
        <f>IFERROR(VLOOKUP(A1913,'N Index Datas(원본)'!$K$2:$L$4600,2,0),"")</f>
        <v>19218.05</v>
      </c>
    </row>
    <row r="1914" spans="1:7" ht="17.25" thickBot="1" x14ac:dyDescent="0.35">
      <c r="A1914" s="37">
        <v>39367</v>
      </c>
      <c r="B1914">
        <v>257.31</v>
      </c>
      <c r="C1914">
        <v>1561.8</v>
      </c>
      <c r="D1914">
        <v>17331.169999999998</v>
      </c>
      <c r="E1914">
        <v>4476.0200000000004</v>
      </c>
      <c r="F1914">
        <f>IFERROR(VLOOKUP(A1914,'N Index Datas(원본)'!$I$2:$J$4600,2,0),"")</f>
        <v>28838.37</v>
      </c>
      <c r="G1914">
        <f>IFERROR(VLOOKUP(A1914,'N Index Datas(원본)'!$K$2:$L$4600,2,0),"")</f>
        <v>19081.3</v>
      </c>
    </row>
    <row r="1915" spans="1:7" ht="17.25" thickBot="1" x14ac:dyDescent="0.35">
      <c r="A1915" s="37">
        <v>39370</v>
      </c>
      <c r="B1915">
        <v>257.68</v>
      </c>
      <c r="C1915">
        <v>1548.71</v>
      </c>
      <c r="D1915">
        <v>17358.150000000001</v>
      </c>
      <c r="E1915">
        <v>4434.9799999999996</v>
      </c>
      <c r="F1915">
        <f>IFERROR(VLOOKUP(A1915,'N Index Datas(원본)'!$I$2:$J$4600,2,0),"")</f>
        <v>29540.78</v>
      </c>
      <c r="G1915">
        <f>IFERROR(VLOOKUP(A1915,'N Index Datas(원본)'!$K$2:$L$4600,2,0),"")</f>
        <v>19752.669999999998</v>
      </c>
    </row>
    <row r="1916" spans="1:7" ht="17.25" thickBot="1" x14ac:dyDescent="0.35">
      <c r="A1916" s="37">
        <v>39371</v>
      </c>
      <c r="B1916">
        <v>253.43</v>
      </c>
      <c r="C1916">
        <v>1538.53</v>
      </c>
      <c r="D1916">
        <v>17137.919999999998</v>
      </c>
      <c r="E1916">
        <v>4420.91</v>
      </c>
      <c r="F1916">
        <f>IFERROR(VLOOKUP(A1916,'N Index Datas(원본)'!$I$2:$J$4600,2,0),"")</f>
        <v>28954.55</v>
      </c>
      <c r="G1916">
        <f>IFERROR(VLOOKUP(A1916,'N Index Datas(원본)'!$K$2:$L$4600,2,0),"")</f>
        <v>19441.330000000002</v>
      </c>
    </row>
    <row r="1917" spans="1:7" ht="17.25" thickBot="1" x14ac:dyDescent="0.35">
      <c r="A1917" s="37">
        <v>39372</v>
      </c>
      <c r="B1917">
        <v>250.48</v>
      </c>
      <c r="C1917">
        <v>1541.24</v>
      </c>
      <c r="D1917">
        <v>16955.310000000001</v>
      </c>
      <c r="E1917">
        <v>4441.8</v>
      </c>
      <c r="F1917">
        <f>IFERROR(VLOOKUP(A1917,'N Index Datas(원본)'!$I$2:$J$4600,2,0),"")</f>
        <v>29298.71</v>
      </c>
      <c r="G1917">
        <f>IFERROR(VLOOKUP(A1917,'N Index Datas(원본)'!$K$2:$L$4600,2,0),"")</f>
        <v>19536.34</v>
      </c>
    </row>
    <row r="1918" spans="1:7" ht="17.25" thickBot="1" x14ac:dyDescent="0.35">
      <c r="A1918" s="37">
        <v>39373</v>
      </c>
      <c r="B1918">
        <v>252.6</v>
      </c>
      <c r="C1918">
        <v>1540.08</v>
      </c>
      <c r="D1918">
        <v>17106.09</v>
      </c>
      <c r="E1918">
        <v>4420.38</v>
      </c>
      <c r="F1918">
        <f>IFERROR(VLOOKUP(A1918,'N Index Datas(원본)'!$I$2:$J$4600,2,0),"")</f>
        <v>29465.05</v>
      </c>
      <c r="G1918">
        <f>IFERROR(VLOOKUP(A1918,'N Index Datas(원본)'!$K$2:$L$4600,2,0),"")</f>
        <v>19722.38</v>
      </c>
    </row>
    <row r="1919" spans="1:7" ht="17.25" thickBot="1" x14ac:dyDescent="0.35">
      <c r="A1919" s="37">
        <v>39374</v>
      </c>
      <c r="B1919">
        <v>248.35</v>
      </c>
      <c r="C1919">
        <v>1500.63</v>
      </c>
      <c r="D1919">
        <v>16814.37</v>
      </c>
      <c r="E1919">
        <v>4411.26</v>
      </c>
      <c r="F1919">
        <v>29465.05</v>
      </c>
      <c r="G1919">
        <v>19722.38</v>
      </c>
    </row>
    <row r="1920" spans="1:7" ht="17.25" thickBot="1" x14ac:dyDescent="0.35">
      <c r="A1920" s="37">
        <v>39377</v>
      </c>
      <c r="B1920">
        <v>239.94</v>
      </c>
      <c r="C1920">
        <v>1506.33</v>
      </c>
      <c r="D1920">
        <v>16438.47</v>
      </c>
      <c r="E1920">
        <v>4356.24</v>
      </c>
      <c r="F1920">
        <f>IFERROR(VLOOKUP(A1920,'N Index Datas(원본)'!$I$2:$J$4600,2,0),"")</f>
        <v>28373.63</v>
      </c>
      <c r="G1920">
        <f>IFERROR(VLOOKUP(A1920,'N Index Datas(원본)'!$K$2:$L$4600,2,0),"")</f>
        <v>18808.98</v>
      </c>
    </row>
    <row r="1921" spans="1:7" ht="17.25" thickBot="1" x14ac:dyDescent="0.35">
      <c r="A1921" s="37">
        <v>39378</v>
      </c>
      <c r="B1921">
        <v>244.9</v>
      </c>
      <c r="C1921">
        <v>1519.59</v>
      </c>
      <c r="D1921">
        <v>16450.580000000002</v>
      </c>
      <c r="E1921">
        <v>4378.42</v>
      </c>
      <c r="F1921">
        <f>IFERROR(VLOOKUP(A1921,'N Index Datas(원본)'!$I$2:$J$4600,2,0),"")</f>
        <v>29376.86</v>
      </c>
      <c r="G1921">
        <f>IFERROR(VLOOKUP(A1921,'N Index Datas(원본)'!$K$2:$L$4600,2,0),"")</f>
        <v>19636.46</v>
      </c>
    </row>
    <row r="1922" spans="1:7" ht="17.25" thickBot="1" x14ac:dyDescent="0.35">
      <c r="A1922" s="37">
        <v>39379</v>
      </c>
      <c r="B1922">
        <v>243.31</v>
      </c>
      <c r="C1922">
        <v>1515.88</v>
      </c>
      <c r="D1922">
        <v>16358.39</v>
      </c>
      <c r="E1922">
        <v>4357.1400000000003</v>
      </c>
      <c r="F1922">
        <f>IFERROR(VLOOKUP(A1922,'N Index Datas(원본)'!$I$2:$J$4600,2,0),"")</f>
        <v>29333.53</v>
      </c>
      <c r="G1922">
        <f>IFERROR(VLOOKUP(A1922,'N Index Datas(원본)'!$K$2:$L$4600,2,0),"")</f>
        <v>19587.88</v>
      </c>
    </row>
    <row r="1923" spans="1:7" ht="17.25" thickBot="1" x14ac:dyDescent="0.35">
      <c r="A1923" s="37">
        <v>39380</v>
      </c>
      <c r="B1923">
        <v>248.8</v>
      </c>
      <c r="C1923">
        <v>1514.4</v>
      </c>
      <c r="D1923">
        <v>16284.17</v>
      </c>
      <c r="E1923">
        <v>4412.12</v>
      </c>
      <c r="F1923">
        <f>IFERROR(VLOOKUP(A1923,'N Index Datas(원본)'!$I$2:$J$4600,2,0),"")</f>
        <v>29854.49</v>
      </c>
      <c r="G1923">
        <f>IFERROR(VLOOKUP(A1923,'N Index Datas(원본)'!$K$2:$L$4600,2,0),"")</f>
        <v>19551.21</v>
      </c>
    </row>
    <row r="1924" spans="1:7" ht="17.25" thickBot="1" x14ac:dyDescent="0.35">
      <c r="A1924" s="37">
        <v>39381</v>
      </c>
      <c r="B1924">
        <v>255.65</v>
      </c>
      <c r="C1924">
        <v>1535.28</v>
      </c>
      <c r="D1924">
        <v>16505.63</v>
      </c>
      <c r="E1924">
        <v>4440.2299999999996</v>
      </c>
      <c r="F1924">
        <f>IFERROR(VLOOKUP(A1924,'N Index Datas(원본)'!$I$2:$J$4600,2,0),"")</f>
        <v>30405.22</v>
      </c>
      <c r="G1924">
        <f>IFERROR(VLOOKUP(A1924,'N Index Datas(원본)'!$K$2:$L$4600,2,0),"")</f>
        <v>19548.490000000002</v>
      </c>
    </row>
    <row r="1925" spans="1:7" ht="17.25" thickBot="1" x14ac:dyDescent="0.35">
      <c r="A1925" s="37">
        <v>39384</v>
      </c>
      <c r="B1925">
        <v>260.39999999999998</v>
      </c>
      <c r="C1925">
        <v>1540.98</v>
      </c>
      <c r="D1925">
        <v>16698.080000000002</v>
      </c>
      <c r="E1925">
        <v>4471.46</v>
      </c>
      <c r="F1925">
        <f>IFERROR(VLOOKUP(A1925,'N Index Datas(원본)'!$I$2:$J$4600,2,0),"")</f>
        <v>31586.9</v>
      </c>
      <c r="G1925">
        <f>IFERROR(VLOOKUP(A1925,'N Index Datas(원본)'!$K$2:$L$4600,2,0),"")</f>
        <v>20194.14</v>
      </c>
    </row>
    <row r="1926" spans="1:7" ht="17.25" thickBot="1" x14ac:dyDescent="0.35">
      <c r="A1926" s="37">
        <v>39385</v>
      </c>
      <c r="B1926">
        <v>258.87</v>
      </c>
      <c r="C1926">
        <v>1531.02</v>
      </c>
      <c r="D1926">
        <v>16651.009999999998</v>
      </c>
      <c r="E1926">
        <v>4462.95</v>
      </c>
      <c r="F1926">
        <f>IFERROR(VLOOKUP(A1926,'N Index Datas(원본)'!$I$2:$J$4600,2,0),"")</f>
        <v>31638.22</v>
      </c>
      <c r="G1926">
        <f>IFERROR(VLOOKUP(A1926,'N Index Datas(원본)'!$K$2:$L$4600,2,0),"")</f>
        <v>20400.07</v>
      </c>
    </row>
    <row r="1927" spans="1:7" ht="17.25" thickBot="1" x14ac:dyDescent="0.35">
      <c r="A1927" s="37">
        <v>39386</v>
      </c>
      <c r="B1927">
        <v>260.42</v>
      </c>
      <c r="C1927">
        <v>1549.38</v>
      </c>
      <c r="D1927">
        <v>16737.63</v>
      </c>
      <c r="E1927">
        <v>4489.79</v>
      </c>
      <c r="F1927">
        <f>IFERROR(VLOOKUP(A1927,'N Index Datas(원본)'!$I$2:$J$4600,2,0),"")</f>
        <v>31352.58</v>
      </c>
      <c r="G1927">
        <f>IFERROR(VLOOKUP(A1927,'N Index Datas(원본)'!$K$2:$L$4600,2,0),"")</f>
        <v>20081.75</v>
      </c>
    </row>
    <row r="1928" spans="1:7" ht="17.25" thickBot="1" x14ac:dyDescent="0.35">
      <c r="A1928" s="37">
        <v>39387</v>
      </c>
      <c r="B1928">
        <v>260.76</v>
      </c>
      <c r="C1928">
        <v>1508.44</v>
      </c>
      <c r="D1928">
        <v>16870.400000000001</v>
      </c>
      <c r="E1928">
        <v>4415.2700000000004</v>
      </c>
      <c r="F1928">
        <f>IFERROR(VLOOKUP(A1928,'N Index Datas(원본)'!$I$2:$J$4600,2,0),"")</f>
        <v>31492.880000000001</v>
      </c>
      <c r="G1928">
        <f>IFERROR(VLOOKUP(A1928,'N Index Datas(원본)'!$K$2:$L$4600,2,0),"")</f>
        <v>20164.22</v>
      </c>
    </row>
    <row r="1929" spans="1:7" ht="17.25" thickBot="1" x14ac:dyDescent="0.35">
      <c r="A1929" s="37">
        <v>39388</v>
      </c>
      <c r="B1929">
        <v>254.74</v>
      </c>
      <c r="C1929">
        <v>1509.65</v>
      </c>
      <c r="D1929">
        <v>16517.48</v>
      </c>
      <c r="E1929">
        <v>4410.08</v>
      </c>
      <c r="F1929">
        <f>IFERROR(VLOOKUP(A1929,'N Index Datas(원본)'!$I$2:$J$4600,2,0),"")</f>
        <v>30468.34</v>
      </c>
      <c r="G1929">
        <f>IFERROR(VLOOKUP(A1929,'N Index Datas(원본)'!$K$2:$L$4600,2,0),"")</f>
        <v>19540.13</v>
      </c>
    </row>
    <row r="1930" spans="1:7" ht="17.25" thickBot="1" x14ac:dyDescent="0.35">
      <c r="A1930" s="37">
        <v>39391</v>
      </c>
      <c r="B1930">
        <v>253.91</v>
      </c>
      <c r="C1930">
        <v>1502.17</v>
      </c>
      <c r="D1930">
        <v>16268.92</v>
      </c>
      <c r="E1930">
        <v>4392.8</v>
      </c>
      <c r="F1930">
        <f>IFERROR(VLOOKUP(A1930,'N Index Datas(원본)'!$I$2:$J$4600,2,0),"")</f>
        <v>28942.32</v>
      </c>
      <c r="G1930">
        <f>IFERROR(VLOOKUP(A1930,'N Index Datas(원본)'!$K$2:$L$4600,2,0),"")</f>
        <v>18291.2</v>
      </c>
    </row>
    <row r="1931" spans="1:7" ht="17.25" thickBot="1" x14ac:dyDescent="0.35">
      <c r="A1931" s="37">
        <v>39392</v>
      </c>
      <c r="B1931">
        <v>259.24</v>
      </c>
      <c r="C1931">
        <v>1520.27</v>
      </c>
      <c r="D1931">
        <v>16249.63</v>
      </c>
      <c r="E1931">
        <v>4407.34</v>
      </c>
      <c r="F1931">
        <f>IFERROR(VLOOKUP(A1931,'N Index Datas(원본)'!$I$2:$J$4600,2,0),"")</f>
        <v>29438.13</v>
      </c>
      <c r="G1931">
        <f>IFERROR(VLOOKUP(A1931,'N Index Datas(원본)'!$K$2:$L$4600,2,0),"")</f>
        <v>18484.5</v>
      </c>
    </row>
    <row r="1932" spans="1:7" ht="17.25" thickBot="1" x14ac:dyDescent="0.35">
      <c r="A1932" s="37">
        <v>39393</v>
      </c>
      <c r="B1932">
        <v>258.74</v>
      </c>
      <c r="C1932">
        <v>1475.62</v>
      </c>
      <c r="D1932">
        <v>16096.68</v>
      </c>
      <c r="E1932">
        <v>4400.34</v>
      </c>
      <c r="F1932">
        <f>IFERROR(VLOOKUP(A1932,'N Index Datas(원본)'!$I$2:$J$4600,2,0),"")</f>
        <v>29708.93</v>
      </c>
      <c r="G1932">
        <f>IFERROR(VLOOKUP(A1932,'N Index Datas(원본)'!$K$2:$L$4600,2,0),"")</f>
        <v>18552.13</v>
      </c>
    </row>
    <row r="1933" spans="1:7" ht="17.25" thickBot="1" x14ac:dyDescent="0.35">
      <c r="A1933" s="37">
        <v>39394</v>
      </c>
      <c r="B1933">
        <v>249.97</v>
      </c>
      <c r="C1933">
        <v>1474.77</v>
      </c>
      <c r="D1933">
        <v>15771.57</v>
      </c>
      <c r="E1933">
        <v>4363.6000000000004</v>
      </c>
      <c r="F1933">
        <f>IFERROR(VLOOKUP(A1933,'N Index Datas(원본)'!$I$2:$J$4600,2,0),"")</f>
        <v>28760.22</v>
      </c>
      <c r="G1933">
        <f>IFERROR(VLOOKUP(A1933,'N Index Datas(원본)'!$K$2:$L$4600,2,0),"")</f>
        <v>17716.86</v>
      </c>
    </row>
    <row r="1934" spans="1:7" ht="17.25" thickBot="1" x14ac:dyDescent="0.35">
      <c r="A1934" s="37">
        <v>39395</v>
      </c>
      <c r="B1934">
        <v>252.21</v>
      </c>
      <c r="C1934">
        <v>1453.7</v>
      </c>
      <c r="D1934">
        <v>15583.42</v>
      </c>
      <c r="E1934">
        <v>4297.83</v>
      </c>
      <c r="F1934">
        <f>IFERROR(VLOOKUP(A1934,'N Index Datas(원본)'!$I$2:$J$4600,2,0),"")</f>
        <v>28783.41</v>
      </c>
      <c r="G1934">
        <f>IFERROR(VLOOKUP(A1934,'N Index Datas(원본)'!$K$2:$L$4600,2,0),"")</f>
        <v>17704.080000000002</v>
      </c>
    </row>
    <row r="1935" spans="1:7" ht="17.25" thickBot="1" x14ac:dyDescent="0.35">
      <c r="A1935" s="37">
        <v>39398</v>
      </c>
      <c r="B1935">
        <v>243.89</v>
      </c>
      <c r="C1935">
        <v>1439.18</v>
      </c>
      <c r="D1935">
        <v>15197.09</v>
      </c>
      <c r="E1935">
        <v>4302.88</v>
      </c>
      <c r="F1935">
        <f>IFERROR(VLOOKUP(A1935,'N Index Datas(원본)'!$I$2:$J$4600,2,0),"")</f>
        <v>27665.73</v>
      </c>
      <c r="G1935">
        <f>IFERROR(VLOOKUP(A1935,'N Index Datas(원본)'!$K$2:$L$4600,2,0),"")</f>
        <v>16656.91</v>
      </c>
    </row>
    <row r="1936" spans="1:7" ht="17.25" thickBot="1" x14ac:dyDescent="0.35">
      <c r="A1936" s="37">
        <v>39399</v>
      </c>
      <c r="B1936">
        <v>244.73</v>
      </c>
      <c r="C1936">
        <v>1481.05</v>
      </c>
      <c r="D1936">
        <v>15126.63</v>
      </c>
      <c r="E1936">
        <v>4311.9799999999996</v>
      </c>
      <c r="F1936">
        <f>IFERROR(VLOOKUP(A1936,'N Index Datas(원본)'!$I$2:$J$4600,2,0),"")</f>
        <v>27803.35</v>
      </c>
      <c r="G1936">
        <f>IFERROR(VLOOKUP(A1936,'N Index Datas(원본)'!$K$2:$L$4600,2,0),"")</f>
        <v>16695.080000000002</v>
      </c>
    </row>
    <row r="1937" spans="1:7" ht="17.25" thickBot="1" x14ac:dyDescent="0.35">
      <c r="A1937" s="37">
        <v>39400</v>
      </c>
      <c r="B1937">
        <v>250.21</v>
      </c>
      <c r="C1937">
        <v>1470.58</v>
      </c>
      <c r="D1937">
        <v>15499.56</v>
      </c>
      <c r="E1937">
        <v>4338.28</v>
      </c>
      <c r="F1937">
        <f>IFERROR(VLOOKUP(A1937,'N Index Datas(원본)'!$I$2:$J$4600,2,0),"")</f>
        <v>29166.01</v>
      </c>
      <c r="G1937">
        <f>IFERROR(VLOOKUP(A1937,'N Index Datas(원본)'!$K$2:$L$4600,2,0),"")</f>
        <v>17837.13</v>
      </c>
    </row>
    <row r="1938" spans="1:7" ht="17.25" thickBot="1" x14ac:dyDescent="0.35">
      <c r="A1938" s="37">
        <v>39401</v>
      </c>
      <c r="B1938">
        <v>247.39</v>
      </c>
      <c r="C1938">
        <v>1451.15</v>
      </c>
      <c r="D1938">
        <v>15396.3</v>
      </c>
      <c r="E1938">
        <v>4301.4399999999996</v>
      </c>
      <c r="F1938">
        <f>IFERROR(VLOOKUP(A1938,'N Index Datas(원본)'!$I$2:$J$4600,2,0),"")</f>
        <v>28751.21</v>
      </c>
      <c r="G1938">
        <f>IFERROR(VLOOKUP(A1938,'N Index Datas(원본)'!$K$2:$L$4600,2,0),"")</f>
        <v>17485.46</v>
      </c>
    </row>
    <row r="1939" spans="1:7" ht="17.25" thickBot="1" x14ac:dyDescent="0.35">
      <c r="A1939" s="37">
        <v>39402</v>
      </c>
      <c r="B1939">
        <v>244.13</v>
      </c>
      <c r="C1939">
        <v>1458.74</v>
      </c>
      <c r="D1939">
        <v>15154.61</v>
      </c>
      <c r="E1939">
        <v>4282.3999999999996</v>
      </c>
      <c r="F1939">
        <f>IFERROR(VLOOKUP(A1939,'N Index Datas(원본)'!$I$2:$J$4600,2,0),"")</f>
        <v>27614.43</v>
      </c>
      <c r="G1939">
        <f>IFERROR(VLOOKUP(A1939,'N Index Datas(원본)'!$K$2:$L$4600,2,0),"")</f>
        <v>16737.73</v>
      </c>
    </row>
    <row r="1940" spans="1:7" ht="17.25" thickBot="1" x14ac:dyDescent="0.35">
      <c r="A1940" s="37">
        <v>39405</v>
      </c>
      <c r="B1940">
        <v>239.78</v>
      </c>
      <c r="C1940">
        <v>1433.27</v>
      </c>
      <c r="D1940">
        <v>15042.56</v>
      </c>
      <c r="E1940">
        <v>4226.7</v>
      </c>
      <c r="F1940">
        <f>IFERROR(VLOOKUP(A1940,'N Index Datas(원본)'!$I$2:$J$4600,2,0),"")</f>
        <v>27460.17</v>
      </c>
      <c r="G1940">
        <f>IFERROR(VLOOKUP(A1940,'N Index Datas(원본)'!$K$2:$L$4600,2,0),"")</f>
        <v>16535.169999999998</v>
      </c>
    </row>
    <row r="1941" spans="1:7" ht="17.25" thickBot="1" x14ac:dyDescent="0.35">
      <c r="A1941" s="37">
        <v>39406</v>
      </c>
      <c r="B1941">
        <v>236.91</v>
      </c>
      <c r="C1941">
        <v>1439.7</v>
      </c>
      <c r="D1941">
        <v>15211.52</v>
      </c>
      <c r="E1941">
        <v>4277.24</v>
      </c>
      <c r="F1941">
        <f>IFERROR(VLOOKUP(A1941,'N Index Datas(원본)'!$I$2:$J$4600,2,0),"")</f>
        <v>27771.21</v>
      </c>
      <c r="G1941">
        <f>IFERROR(VLOOKUP(A1941,'N Index Datas(원본)'!$K$2:$L$4600,2,0),"")</f>
        <v>16867.38</v>
      </c>
    </row>
    <row r="1942" spans="1:7" ht="17.25" thickBot="1" x14ac:dyDescent="0.35">
      <c r="A1942" s="37">
        <v>39407</v>
      </c>
      <c r="B1942">
        <v>228.84</v>
      </c>
      <c r="C1942">
        <v>1416.77</v>
      </c>
      <c r="D1942">
        <v>14837.66</v>
      </c>
      <c r="E1942">
        <v>4195.58</v>
      </c>
      <c r="F1942">
        <f>IFERROR(VLOOKUP(A1942,'N Index Datas(원본)'!$I$2:$J$4600,2,0),"")</f>
        <v>26618.19</v>
      </c>
      <c r="G1942">
        <f>IFERROR(VLOOKUP(A1942,'N Index Datas(원본)'!$K$2:$L$4600,2,0),"")</f>
        <v>15993.5</v>
      </c>
    </row>
    <row r="1943" spans="1:7" ht="17.25" thickBot="1" x14ac:dyDescent="0.35">
      <c r="A1943" s="37">
        <v>39408</v>
      </c>
      <c r="B1943">
        <v>228.1</v>
      </c>
      <c r="C1943">
        <v>1416.77</v>
      </c>
      <c r="D1943">
        <v>14888.77</v>
      </c>
      <c r="E1943">
        <v>4208.92</v>
      </c>
      <c r="F1943">
        <f>IFERROR(VLOOKUP(A1943,'N Index Datas(원본)'!$I$2:$J$4600,2,0),"")</f>
        <v>26004.92</v>
      </c>
      <c r="G1943">
        <f>IFERROR(VLOOKUP(A1943,'N Index Datas(원본)'!$K$2:$L$4600,2,0),"")</f>
        <v>15561.42</v>
      </c>
    </row>
    <row r="1944" spans="1:7" ht="17.25" thickBot="1" x14ac:dyDescent="0.35">
      <c r="A1944" s="37">
        <v>39409</v>
      </c>
      <c r="B1944">
        <v>225.54</v>
      </c>
      <c r="C1944">
        <v>1440.7</v>
      </c>
      <c r="D1944">
        <v>14888.77</v>
      </c>
      <c r="E1944">
        <v>4268.53</v>
      </c>
      <c r="F1944">
        <f>IFERROR(VLOOKUP(A1944,'N Index Datas(원본)'!$I$2:$J$4600,2,0),"")</f>
        <v>26541.09</v>
      </c>
      <c r="G1944">
        <f>IFERROR(VLOOKUP(A1944,'N Index Datas(원본)'!$K$2:$L$4600,2,0),"")</f>
        <v>15691.71</v>
      </c>
    </row>
    <row r="1945" spans="1:7" ht="17.25" thickBot="1" x14ac:dyDescent="0.35">
      <c r="A1945" s="37">
        <v>39412</v>
      </c>
      <c r="B1945">
        <v>236.01</v>
      </c>
      <c r="C1945">
        <v>1407.21</v>
      </c>
      <c r="D1945">
        <v>15135.21</v>
      </c>
      <c r="E1945">
        <v>4238</v>
      </c>
      <c r="F1945">
        <f>IFERROR(VLOOKUP(A1945,'N Index Datas(원본)'!$I$2:$J$4600,2,0),"")</f>
        <v>27626.62</v>
      </c>
      <c r="G1945">
        <f>IFERROR(VLOOKUP(A1945,'N Index Datas(원본)'!$K$2:$L$4600,2,0),"")</f>
        <v>16542.37</v>
      </c>
    </row>
    <row r="1946" spans="1:7" ht="17.25" thickBot="1" x14ac:dyDescent="0.35">
      <c r="A1946" s="37">
        <v>39413</v>
      </c>
      <c r="B1946">
        <v>236.38</v>
      </c>
      <c r="C1946">
        <v>1428.23</v>
      </c>
      <c r="D1946">
        <v>15222.85</v>
      </c>
      <c r="E1946">
        <v>4224.4399999999996</v>
      </c>
      <c r="F1946">
        <f>IFERROR(VLOOKUP(A1946,'N Index Datas(원본)'!$I$2:$J$4600,2,0),"")</f>
        <v>27210.21</v>
      </c>
      <c r="G1946">
        <f>IFERROR(VLOOKUP(A1946,'N Index Datas(원본)'!$K$2:$L$4600,2,0),"")</f>
        <v>16279.34</v>
      </c>
    </row>
    <row r="1947" spans="1:7" ht="17.25" thickBot="1" x14ac:dyDescent="0.35">
      <c r="A1947" s="37">
        <v>39414</v>
      </c>
      <c r="B1947">
        <v>232.87</v>
      </c>
      <c r="C1947">
        <v>1469.02</v>
      </c>
      <c r="D1947">
        <v>15153.78</v>
      </c>
      <c r="E1947">
        <v>4321.74</v>
      </c>
      <c r="F1947">
        <f>IFERROR(VLOOKUP(A1947,'N Index Datas(원본)'!$I$2:$J$4600,2,0),"")</f>
        <v>27371.24</v>
      </c>
      <c r="G1947">
        <f>IFERROR(VLOOKUP(A1947,'N Index Datas(원본)'!$K$2:$L$4600,2,0),"")</f>
        <v>16362.4</v>
      </c>
    </row>
    <row r="1948" spans="1:7" ht="17.25" thickBot="1" x14ac:dyDescent="0.35">
      <c r="A1948" s="37">
        <v>39415</v>
      </c>
      <c r="B1948">
        <v>238.68</v>
      </c>
      <c r="C1948">
        <v>1469.72</v>
      </c>
      <c r="D1948">
        <v>15513.74</v>
      </c>
      <c r="E1948">
        <v>4347</v>
      </c>
      <c r="F1948">
        <f>IFERROR(VLOOKUP(A1948,'N Index Datas(원본)'!$I$2:$J$4600,2,0),"")</f>
        <v>28482.54</v>
      </c>
      <c r="G1948">
        <f>IFERROR(VLOOKUP(A1948,'N Index Datas(원본)'!$K$2:$L$4600,2,0),"")</f>
        <v>17014.13</v>
      </c>
    </row>
    <row r="1949" spans="1:7" ht="17.25" thickBot="1" x14ac:dyDescent="0.35">
      <c r="A1949" s="37">
        <v>39416</v>
      </c>
      <c r="B1949">
        <v>241.91</v>
      </c>
      <c r="C1949">
        <v>1481.14</v>
      </c>
      <c r="D1949">
        <v>15680.67</v>
      </c>
      <c r="E1949">
        <v>4394.95</v>
      </c>
      <c r="F1949">
        <f>IFERROR(VLOOKUP(A1949,'N Index Datas(원본)'!$I$2:$J$4600,2,0),"")</f>
        <v>28643.61</v>
      </c>
      <c r="G1949">
        <f>IFERROR(VLOOKUP(A1949,'N Index Datas(원본)'!$K$2:$L$4600,2,0),"")</f>
        <v>17178.490000000002</v>
      </c>
    </row>
    <row r="1950" spans="1:7" ht="17.25" thickBot="1" x14ac:dyDescent="0.35">
      <c r="A1950" s="37">
        <v>39419</v>
      </c>
      <c r="B1950">
        <v>241.61</v>
      </c>
      <c r="C1950">
        <v>1472.42</v>
      </c>
      <c r="D1950">
        <v>15628.97</v>
      </c>
      <c r="E1950">
        <v>4371.67</v>
      </c>
      <c r="F1950">
        <f>IFERROR(VLOOKUP(A1950,'N Index Datas(원본)'!$I$2:$J$4600,2,0),"")</f>
        <v>28658.42</v>
      </c>
      <c r="G1950">
        <f>IFERROR(VLOOKUP(A1950,'N Index Datas(원본)'!$K$2:$L$4600,2,0),"")</f>
        <v>17160.400000000001</v>
      </c>
    </row>
    <row r="1951" spans="1:7" ht="17.25" thickBot="1" x14ac:dyDescent="0.35">
      <c r="A1951" s="37">
        <v>39420</v>
      </c>
      <c r="B1951">
        <v>244.04</v>
      </c>
      <c r="C1951">
        <v>1462.79</v>
      </c>
      <c r="D1951">
        <v>15480.19</v>
      </c>
      <c r="E1951">
        <v>4339.1000000000004</v>
      </c>
      <c r="F1951">
        <f>IFERROR(VLOOKUP(A1951,'N Index Datas(원본)'!$I$2:$J$4600,2,0),"")</f>
        <v>28879.59</v>
      </c>
      <c r="G1951">
        <f>IFERROR(VLOOKUP(A1951,'N Index Datas(원본)'!$K$2:$L$4600,2,0),"")</f>
        <v>17195.09</v>
      </c>
    </row>
    <row r="1952" spans="1:7" ht="17.25" thickBot="1" x14ac:dyDescent="0.35">
      <c r="A1952" s="37">
        <v>39421</v>
      </c>
      <c r="B1952">
        <v>247.03</v>
      </c>
      <c r="C1952">
        <v>1485.01</v>
      </c>
      <c r="D1952">
        <v>15608.88</v>
      </c>
      <c r="E1952">
        <v>4410</v>
      </c>
      <c r="F1952">
        <f>IFERROR(VLOOKUP(A1952,'N Index Datas(원본)'!$I$2:$J$4600,2,0),"")</f>
        <v>29345.45</v>
      </c>
      <c r="G1952">
        <f>IFERROR(VLOOKUP(A1952,'N Index Datas(원본)'!$K$2:$L$4600,2,0),"")</f>
        <v>17640.150000000001</v>
      </c>
    </row>
    <row r="1953" spans="1:7" ht="17.25" thickBot="1" x14ac:dyDescent="0.35">
      <c r="A1953" s="37">
        <v>39422</v>
      </c>
      <c r="B1953">
        <v>249.63</v>
      </c>
      <c r="C1953">
        <v>1507.35</v>
      </c>
      <c r="D1953">
        <v>15874.08</v>
      </c>
      <c r="E1953">
        <v>4414.66</v>
      </c>
      <c r="F1953">
        <f>IFERROR(VLOOKUP(A1953,'N Index Datas(원본)'!$I$2:$J$4600,2,0),"")</f>
        <v>29558.92</v>
      </c>
      <c r="G1953">
        <f>IFERROR(VLOOKUP(A1953,'N Index Datas(원본)'!$K$2:$L$4600,2,0),"")</f>
        <v>17790.02</v>
      </c>
    </row>
    <row r="1954" spans="1:7" ht="17.25" thickBot="1" x14ac:dyDescent="0.35">
      <c r="A1954" s="37">
        <v>39423</v>
      </c>
      <c r="B1954">
        <v>247.38</v>
      </c>
      <c r="C1954">
        <v>1504.66</v>
      </c>
      <c r="D1954">
        <v>15956.37</v>
      </c>
      <c r="E1954">
        <v>4446.34</v>
      </c>
      <c r="F1954">
        <f>IFERROR(VLOOKUP(A1954,'N Index Datas(원본)'!$I$2:$J$4600,2,0),"")</f>
        <v>28842.47</v>
      </c>
      <c r="G1954">
        <f>IFERROR(VLOOKUP(A1954,'N Index Datas(원본)'!$K$2:$L$4600,2,0),"")</f>
        <v>17619.03</v>
      </c>
    </row>
    <row r="1955" spans="1:7" ht="17.25" thickBot="1" x14ac:dyDescent="0.35">
      <c r="A1955" s="37">
        <v>39426</v>
      </c>
      <c r="B1955">
        <v>244.25</v>
      </c>
      <c r="C1955">
        <v>1515.96</v>
      </c>
      <c r="D1955">
        <v>15924.39</v>
      </c>
      <c r="E1955">
        <v>4465.5200000000004</v>
      </c>
      <c r="F1955">
        <f>IFERROR(VLOOKUP(A1955,'N Index Datas(원본)'!$I$2:$J$4600,2,0),"")</f>
        <v>28501.1</v>
      </c>
      <c r="G1955">
        <f>IFERROR(VLOOKUP(A1955,'N Index Datas(원본)'!$K$2:$L$4600,2,0),"")</f>
        <v>17187.28</v>
      </c>
    </row>
    <row r="1956" spans="1:7" ht="17.25" thickBot="1" x14ac:dyDescent="0.35">
      <c r="A1956" s="37">
        <v>39427</v>
      </c>
      <c r="B1956">
        <v>246.85</v>
      </c>
      <c r="C1956">
        <v>1477.65</v>
      </c>
      <c r="D1956">
        <v>16044.72</v>
      </c>
      <c r="E1956">
        <v>4449.95</v>
      </c>
      <c r="F1956">
        <f>IFERROR(VLOOKUP(A1956,'N Index Datas(원본)'!$I$2:$J$4600,2,0),"")</f>
        <v>29226.84</v>
      </c>
      <c r="G1956">
        <f>IFERROR(VLOOKUP(A1956,'N Index Datas(원본)'!$K$2:$L$4600,2,0),"")</f>
        <v>17497.77</v>
      </c>
    </row>
    <row r="1957" spans="1:7" ht="17.25" thickBot="1" x14ac:dyDescent="0.35">
      <c r="A1957" s="37">
        <v>39428</v>
      </c>
      <c r="B1957">
        <v>247.15</v>
      </c>
      <c r="C1957">
        <v>1486.59</v>
      </c>
      <c r="D1957">
        <v>15932.26</v>
      </c>
      <c r="E1957">
        <v>4469.47</v>
      </c>
      <c r="F1957">
        <f>IFERROR(VLOOKUP(A1957,'N Index Datas(원본)'!$I$2:$J$4600,2,0),"")</f>
        <v>28521.06</v>
      </c>
      <c r="G1957">
        <f>IFERROR(VLOOKUP(A1957,'N Index Datas(원본)'!$K$2:$L$4600,2,0),"")</f>
        <v>16962.62</v>
      </c>
    </row>
    <row r="1958" spans="1:7" ht="17.25" thickBot="1" x14ac:dyDescent="0.35">
      <c r="A1958" s="37">
        <v>39429</v>
      </c>
      <c r="B1958">
        <v>245.21</v>
      </c>
      <c r="C1958">
        <v>1488.41</v>
      </c>
      <c r="D1958">
        <v>15536.52</v>
      </c>
      <c r="E1958">
        <v>4370.76</v>
      </c>
      <c r="F1958">
        <f>IFERROR(VLOOKUP(A1958,'N Index Datas(원본)'!$I$2:$J$4600,2,0),"")</f>
        <v>27744.45</v>
      </c>
      <c r="G1958">
        <f>IFERROR(VLOOKUP(A1958,'N Index Datas(원본)'!$K$2:$L$4600,2,0),"")</f>
        <v>16332.08</v>
      </c>
    </row>
    <row r="1959" spans="1:7" ht="17.25" thickBot="1" x14ac:dyDescent="0.35">
      <c r="A1959" s="37">
        <v>39430</v>
      </c>
      <c r="B1959">
        <v>241.5</v>
      </c>
      <c r="C1959">
        <v>1467.95</v>
      </c>
      <c r="D1959">
        <v>15514.51</v>
      </c>
      <c r="E1959">
        <v>4384.6499999999996</v>
      </c>
      <c r="F1959">
        <f>IFERROR(VLOOKUP(A1959,'N Index Datas(원본)'!$I$2:$J$4600,2,0),"")</f>
        <v>27563.64</v>
      </c>
      <c r="G1959">
        <f>IFERROR(VLOOKUP(A1959,'N Index Datas(원본)'!$K$2:$L$4600,2,0),"")</f>
        <v>15957.46</v>
      </c>
    </row>
    <row r="1960" spans="1:7" ht="17.25" thickBot="1" x14ac:dyDescent="0.35">
      <c r="A1960" s="37">
        <v>39433</v>
      </c>
      <c r="B1960">
        <v>234.33</v>
      </c>
      <c r="C1960">
        <v>1445.9</v>
      </c>
      <c r="D1960">
        <v>15249.79</v>
      </c>
      <c r="E1960">
        <v>4312.47</v>
      </c>
      <c r="F1960">
        <f>IFERROR(VLOOKUP(A1960,'N Index Datas(원본)'!$I$2:$J$4600,2,0),"")</f>
        <v>26596.58</v>
      </c>
      <c r="G1960">
        <f>IFERROR(VLOOKUP(A1960,'N Index Datas(원본)'!$K$2:$L$4600,2,0),"")</f>
        <v>15391.39</v>
      </c>
    </row>
    <row r="1961" spans="1:7" ht="17.25" thickBot="1" x14ac:dyDescent="0.35">
      <c r="A1961" s="37">
        <v>39434</v>
      </c>
      <c r="B1961">
        <v>236.65</v>
      </c>
      <c r="C1961">
        <v>1454.98</v>
      </c>
      <c r="D1961">
        <v>15207.86</v>
      </c>
      <c r="E1961">
        <v>4309.1400000000003</v>
      </c>
      <c r="F1961">
        <f>IFERROR(VLOOKUP(A1961,'N Index Datas(원본)'!$I$2:$J$4600,2,0),"")</f>
        <v>26732.87</v>
      </c>
      <c r="G1961">
        <f>IFERROR(VLOOKUP(A1961,'N Index Datas(원본)'!$K$2:$L$4600,2,0),"")</f>
        <v>15449.47</v>
      </c>
    </row>
    <row r="1962" spans="1:7" ht="17.25" thickBot="1" x14ac:dyDescent="0.35">
      <c r="A1962" s="37">
        <v>39436</v>
      </c>
      <c r="B1962">
        <v>234.4</v>
      </c>
      <c r="C1962">
        <v>1460.12</v>
      </c>
      <c r="D1962">
        <v>15031.6</v>
      </c>
      <c r="E1962">
        <v>4314.7</v>
      </c>
      <c r="F1962">
        <f>IFERROR(VLOOKUP(A1962,'N Index Datas(원본)'!$I$2:$J$4600,2,0),"")</f>
        <v>27017.09</v>
      </c>
      <c r="G1962">
        <f>IFERROR(VLOOKUP(A1962,'N Index Datas(원본)'!$K$2:$L$4600,2,0),"")</f>
        <v>15732.78</v>
      </c>
    </row>
    <row r="1963" spans="1:7" ht="17.25" thickBot="1" x14ac:dyDescent="0.35">
      <c r="A1963" s="37">
        <v>39437</v>
      </c>
      <c r="B1963">
        <v>239.6</v>
      </c>
      <c r="C1963">
        <v>1484.46</v>
      </c>
      <c r="D1963">
        <v>15257</v>
      </c>
      <c r="E1963">
        <v>4384.55</v>
      </c>
      <c r="F1963">
        <f>IFERROR(VLOOKUP(A1963,'N Index Datas(원본)'!$I$2:$J$4600,2,0),"")</f>
        <v>27626.92</v>
      </c>
      <c r="G1963">
        <f>IFERROR(VLOOKUP(A1963,'N Index Datas(원본)'!$K$2:$L$4600,2,0),"")</f>
        <v>15981.81</v>
      </c>
    </row>
    <row r="1964" spans="1:7" ht="17.25" thickBot="1" x14ac:dyDescent="0.35">
      <c r="A1964" s="37">
        <v>39440</v>
      </c>
      <c r="B1964">
        <v>245.14</v>
      </c>
      <c r="C1964">
        <v>1496.45</v>
      </c>
      <c r="D1964">
        <v>15257</v>
      </c>
      <c r="E1964">
        <v>4388.38</v>
      </c>
      <c r="F1964">
        <f>IFERROR(VLOOKUP(A1964,'N Index Datas(원본)'!$I$2:$J$4600,2,0),"")</f>
        <v>28128.799999999999</v>
      </c>
      <c r="G1964">
        <f>IFERROR(VLOOKUP(A1964,'N Index Datas(원본)'!$K$2:$L$4600,2,0),"")</f>
        <v>16422.61</v>
      </c>
    </row>
    <row r="1965" spans="1:7" ht="17.25" thickBot="1" x14ac:dyDescent="0.35">
      <c r="A1965" s="37">
        <v>39442</v>
      </c>
      <c r="B1965">
        <v>243.48</v>
      </c>
      <c r="C1965">
        <v>1497.66</v>
      </c>
      <c r="D1965">
        <v>15653.54</v>
      </c>
      <c r="E1965">
        <v>4388.38</v>
      </c>
      <c r="F1965">
        <v>28128.799999999999</v>
      </c>
      <c r="G1965">
        <v>16422.61</v>
      </c>
    </row>
    <row r="1966" spans="1:7" ht="17.25" thickBot="1" x14ac:dyDescent="0.35">
      <c r="A1966" s="37">
        <v>39443</v>
      </c>
      <c r="B1966">
        <v>243.38</v>
      </c>
      <c r="C1966">
        <v>1476.37</v>
      </c>
      <c r="D1966">
        <v>15564.69</v>
      </c>
      <c r="E1966">
        <v>4404.6099999999997</v>
      </c>
      <c r="F1966">
        <f>IFERROR(VLOOKUP(A1966,'N Index Datas(원본)'!$I$2:$J$4600,2,0),"")</f>
        <v>27842.93</v>
      </c>
      <c r="G1966">
        <f>IFERROR(VLOOKUP(A1966,'N Index Datas(원본)'!$K$2:$L$4600,2,0),"")</f>
        <v>16348</v>
      </c>
    </row>
    <row r="1967" spans="1:7" ht="17.25" thickBot="1" x14ac:dyDescent="0.35">
      <c r="A1967" s="37">
        <v>39444</v>
      </c>
      <c r="B1967">
        <v>241.27</v>
      </c>
      <c r="C1967">
        <v>1478.49</v>
      </c>
      <c r="D1967">
        <v>15307.78</v>
      </c>
      <c r="E1967">
        <v>4404.6400000000003</v>
      </c>
      <c r="F1967">
        <f>IFERROR(VLOOKUP(A1967,'N Index Datas(원본)'!$I$2:$J$4600,2,0),"")</f>
        <v>27370.6</v>
      </c>
      <c r="G1967">
        <f>IFERROR(VLOOKUP(A1967,'N Index Datas(원본)'!$K$2:$L$4600,2,0),"")</f>
        <v>15991.48</v>
      </c>
    </row>
    <row r="1968" spans="1:7" ht="17.25" thickBot="1" x14ac:dyDescent="0.35">
      <c r="A1968" s="37">
        <v>39449</v>
      </c>
      <c r="B1968">
        <v>235.3</v>
      </c>
      <c r="C1968">
        <v>1447.16</v>
      </c>
      <c r="D1968">
        <v>15307.78</v>
      </c>
      <c r="E1968">
        <v>4339.2299999999996</v>
      </c>
      <c r="F1968">
        <f>IFERROR(VLOOKUP(A1968,'N Index Datas(원본)'!$I$2:$J$4600,2,0),"")</f>
        <v>27560.52</v>
      </c>
      <c r="G1968">
        <f>IFERROR(VLOOKUP(A1968,'N Index Datas(원본)'!$K$2:$L$4600,2,0),"")</f>
        <v>16006.81</v>
      </c>
    </row>
    <row r="1969" spans="1:7" ht="17.25" thickBot="1" x14ac:dyDescent="0.35">
      <c r="A1969" s="37">
        <v>39450</v>
      </c>
      <c r="B1969">
        <v>234.67</v>
      </c>
      <c r="C1969">
        <v>1447.16</v>
      </c>
      <c r="D1969">
        <v>15307.78</v>
      </c>
      <c r="E1969">
        <v>4333.42</v>
      </c>
      <c r="F1969">
        <f>IFERROR(VLOOKUP(A1969,'N Index Datas(원본)'!$I$2:$J$4600,2,0),"")</f>
        <v>26887.279999999999</v>
      </c>
      <c r="G1969">
        <f>IFERROR(VLOOKUP(A1969,'N Index Datas(원본)'!$K$2:$L$4600,2,0),"")</f>
        <v>15464.66</v>
      </c>
    </row>
    <row r="1970" spans="1:7" ht="17.25" thickBot="1" x14ac:dyDescent="0.35">
      <c r="A1970" s="37">
        <v>39451</v>
      </c>
      <c r="B1970">
        <v>235.77</v>
      </c>
      <c r="C1970">
        <v>1411.63</v>
      </c>
      <c r="D1970">
        <v>14691.41</v>
      </c>
      <c r="E1970">
        <v>4270.53</v>
      </c>
      <c r="F1970">
        <f>IFERROR(VLOOKUP(A1970,'N Index Datas(원본)'!$I$2:$J$4600,2,0),"")</f>
        <v>27519.69</v>
      </c>
      <c r="G1970">
        <f>IFERROR(VLOOKUP(A1970,'N Index Datas(원본)'!$K$2:$L$4600,2,0),"")</f>
        <v>15903.4</v>
      </c>
    </row>
    <row r="1971" spans="1:7" ht="17.25" thickBot="1" x14ac:dyDescent="0.35">
      <c r="A1971" s="37">
        <v>39454</v>
      </c>
      <c r="B1971">
        <v>231</v>
      </c>
      <c r="C1971">
        <v>1416.18</v>
      </c>
      <c r="D1971">
        <v>14500.55</v>
      </c>
      <c r="E1971">
        <v>4283.37</v>
      </c>
      <c r="F1971">
        <f>IFERROR(VLOOKUP(A1971,'N Index Datas(원본)'!$I$2:$J$4600,2,0),"")</f>
        <v>27179.49</v>
      </c>
      <c r="G1971">
        <f>IFERROR(VLOOKUP(A1971,'N Index Datas(원본)'!$K$2:$L$4600,2,0),"")</f>
        <v>15590.74</v>
      </c>
    </row>
    <row r="1972" spans="1:7" ht="17.25" thickBot="1" x14ac:dyDescent="0.35">
      <c r="A1972" s="37">
        <v>39455</v>
      </c>
      <c r="B1972">
        <v>230.34</v>
      </c>
      <c r="C1972">
        <v>1390.19</v>
      </c>
      <c r="D1972">
        <v>14528.67</v>
      </c>
      <c r="E1972">
        <v>4295.2299999999996</v>
      </c>
      <c r="F1972">
        <f>IFERROR(VLOOKUP(A1972,'N Index Datas(원본)'!$I$2:$J$4600,2,0),"")</f>
        <v>27112.9</v>
      </c>
      <c r="G1972">
        <f>IFERROR(VLOOKUP(A1972,'N Index Datas(원본)'!$K$2:$L$4600,2,0),"")</f>
        <v>15659.71</v>
      </c>
    </row>
    <row r="1973" spans="1:7" ht="17.25" thickBot="1" x14ac:dyDescent="0.35">
      <c r="A1973" s="37">
        <v>39456</v>
      </c>
      <c r="B1973">
        <v>232.53</v>
      </c>
      <c r="C1973">
        <v>1409.13</v>
      </c>
      <c r="D1973">
        <v>14599.16</v>
      </c>
      <c r="E1973">
        <v>4258.32</v>
      </c>
      <c r="F1973">
        <f>IFERROR(VLOOKUP(A1973,'N Index Datas(원본)'!$I$2:$J$4600,2,0),"")</f>
        <v>27615.85</v>
      </c>
      <c r="G1973">
        <f>IFERROR(VLOOKUP(A1973,'N Index Datas(원본)'!$K$2:$L$4600,2,0),"")</f>
        <v>16139.46</v>
      </c>
    </row>
    <row r="1974" spans="1:7" ht="17.25" thickBot="1" x14ac:dyDescent="0.35">
      <c r="A1974" s="37">
        <v>39457</v>
      </c>
      <c r="B1974">
        <v>229.47</v>
      </c>
      <c r="C1974">
        <v>1420.33</v>
      </c>
      <c r="D1974">
        <v>14388.11</v>
      </c>
      <c r="E1974">
        <v>4237.62</v>
      </c>
      <c r="F1974">
        <f>IFERROR(VLOOKUP(A1974,'N Index Datas(원본)'!$I$2:$J$4600,2,0),"")</f>
        <v>27230.86</v>
      </c>
      <c r="G1974">
        <f>IFERROR(VLOOKUP(A1974,'N Index Datas(원본)'!$K$2:$L$4600,2,0),"")</f>
        <v>16027.69</v>
      </c>
    </row>
    <row r="1975" spans="1:7" ht="17.25" thickBot="1" x14ac:dyDescent="0.35">
      <c r="A1975" s="37">
        <v>39458</v>
      </c>
      <c r="B1975">
        <v>224.41</v>
      </c>
      <c r="C1975">
        <v>1401.02</v>
      </c>
      <c r="D1975">
        <v>14110.79</v>
      </c>
      <c r="E1975">
        <v>4225.3100000000004</v>
      </c>
      <c r="F1975">
        <f>IFERROR(VLOOKUP(A1975,'N Index Datas(원본)'!$I$2:$J$4600,2,0),"")</f>
        <v>26867.01</v>
      </c>
      <c r="G1975">
        <f>IFERROR(VLOOKUP(A1975,'N Index Datas(원본)'!$K$2:$L$4600,2,0),"")</f>
        <v>15833.75</v>
      </c>
    </row>
    <row r="1976" spans="1:7" ht="17.25" thickBot="1" x14ac:dyDescent="0.35">
      <c r="A1976" s="37">
        <v>39461</v>
      </c>
      <c r="B1976">
        <v>222.81</v>
      </c>
      <c r="C1976">
        <v>1416.25</v>
      </c>
      <c r="D1976">
        <v>14110.79</v>
      </c>
      <c r="E1976">
        <v>4236.68</v>
      </c>
      <c r="F1976">
        <f>IFERROR(VLOOKUP(A1976,'N Index Datas(원본)'!$I$2:$J$4600,2,0),"")</f>
        <v>26468.13</v>
      </c>
      <c r="G1976">
        <f>IFERROR(VLOOKUP(A1976,'N Index Datas(원본)'!$K$2:$L$4600,2,0),"")</f>
        <v>15480.1</v>
      </c>
    </row>
    <row r="1977" spans="1:7" ht="17.25" thickBot="1" x14ac:dyDescent="0.35">
      <c r="A1977" s="37">
        <v>39462</v>
      </c>
      <c r="B1977">
        <v>220.91</v>
      </c>
      <c r="C1977">
        <v>1380.95</v>
      </c>
      <c r="D1977">
        <v>13972.63</v>
      </c>
      <c r="E1977">
        <v>4140.9399999999996</v>
      </c>
      <c r="F1977">
        <f>IFERROR(VLOOKUP(A1977,'N Index Datas(원본)'!$I$2:$J$4600,2,0),"")</f>
        <v>25837.78</v>
      </c>
      <c r="G1977">
        <f>IFERROR(VLOOKUP(A1977,'N Index Datas(원본)'!$K$2:$L$4600,2,0),"")</f>
        <v>14999.9</v>
      </c>
    </row>
    <row r="1978" spans="1:7" ht="17.25" thickBot="1" x14ac:dyDescent="0.35">
      <c r="A1978" s="37">
        <v>39463</v>
      </c>
      <c r="B1978">
        <v>215.87</v>
      </c>
      <c r="C1978">
        <v>1373.2</v>
      </c>
      <c r="D1978">
        <v>13504.51</v>
      </c>
      <c r="E1978">
        <v>4108.34</v>
      </c>
      <c r="F1978">
        <f>IFERROR(VLOOKUP(A1978,'N Index Datas(원본)'!$I$2:$J$4600,2,0),"")</f>
        <v>24450.85</v>
      </c>
      <c r="G1978">
        <f>IFERROR(VLOOKUP(A1978,'N Index Datas(원본)'!$K$2:$L$4600,2,0),"")</f>
        <v>14016.12</v>
      </c>
    </row>
    <row r="1979" spans="1:7" ht="17.25" thickBot="1" x14ac:dyDescent="0.35">
      <c r="A1979" s="37">
        <v>39464</v>
      </c>
      <c r="B1979">
        <v>218.83</v>
      </c>
      <c r="C1979">
        <v>1333.25</v>
      </c>
      <c r="D1979">
        <v>13783.45</v>
      </c>
      <c r="E1979">
        <v>4065.76</v>
      </c>
      <c r="F1979">
        <f>IFERROR(VLOOKUP(A1979,'N Index Datas(원본)'!$I$2:$J$4600,2,0),"")</f>
        <v>25114.98</v>
      </c>
      <c r="G1979">
        <f>IFERROR(VLOOKUP(A1979,'N Index Datas(원본)'!$K$2:$L$4600,2,0),"")</f>
        <v>14481.41</v>
      </c>
    </row>
    <row r="1980" spans="1:7" ht="17.25" thickBot="1" x14ac:dyDescent="0.35">
      <c r="A1980" s="37">
        <v>39465</v>
      </c>
      <c r="B1980">
        <v>219.87</v>
      </c>
      <c r="C1980">
        <v>1325.19</v>
      </c>
      <c r="D1980">
        <v>13861.29</v>
      </c>
      <c r="E1980">
        <v>3995.17</v>
      </c>
      <c r="F1980">
        <f>IFERROR(VLOOKUP(A1980,'N Index Datas(원본)'!$I$2:$J$4600,2,0),"")</f>
        <v>25201.87</v>
      </c>
      <c r="G1980">
        <f>IFERROR(VLOOKUP(A1980,'N Index Datas(원본)'!$K$2:$L$4600,2,0),"")</f>
        <v>14561.32</v>
      </c>
    </row>
    <row r="1981" spans="1:7" ht="17.25" thickBot="1" x14ac:dyDescent="0.35">
      <c r="A1981" s="37">
        <v>39468</v>
      </c>
      <c r="B1981">
        <v>213.6</v>
      </c>
      <c r="C1981">
        <v>1325.19</v>
      </c>
      <c r="D1981">
        <v>13325.94</v>
      </c>
      <c r="E1981">
        <v>3703.05</v>
      </c>
      <c r="F1981">
        <f>IFERROR(VLOOKUP(A1981,'N Index Datas(원본)'!$I$2:$J$4600,2,0),"")</f>
        <v>23818.86</v>
      </c>
      <c r="G1981">
        <f>IFERROR(VLOOKUP(A1981,'N Index Datas(원본)'!$K$2:$L$4600,2,0),"")</f>
        <v>13531.45</v>
      </c>
    </row>
    <row r="1982" spans="1:7" ht="17.25" thickBot="1" x14ac:dyDescent="0.35">
      <c r="A1982" s="37">
        <v>39469</v>
      </c>
      <c r="B1982">
        <v>204.55</v>
      </c>
      <c r="C1982">
        <v>1310.5</v>
      </c>
      <c r="D1982">
        <v>12573.05</v>
      </c>
      <c r="E1982">
        <v>3753.68</v>
      </c>
      <c r="F1982">
        <f>IFERROR(VLOOKUP(A1982,'N Index Datas(원본)'!$I$2:$J$4600,2,0),"")</f>
        <v>21757.63</v>
      </c>
      <c r="G1982">
        <f>IFERROR(VLOOKUP(A1982,'N Index Datas(원본)'!$K$2:$L$4600,2,0),"")</f>
        <v>11911.91</v>
      </c>
    </row>
    <row r="1983" spans="1:7" ht="17.25" thickBot="1" x14ac:dyDescent="0.35">
      <c r="A1983" s="37">
        <v>39470</v>
      </c>
      <c r="B1983">
        <v>207.23</v>
      </c>
      <c r="C1983">
        <v>1338.6</v>
      </c>
      <c r="D1983">
        <v>12829.06</v>
      </c>
      <c r="E1983">
        <v>3577.99</v>
      </c>
      <c r="F1983">
        <f>IFERROR(VLOOKUP(A1983,'N Index Datas(원본)'!$I$2:$J$4600,2,0),"")</f>
        <v>24090.17</v>
      </c>
      <c r="G1983">
        <f>IFERROR(VLOOKUP(A1983,'N Index Datas(원본)'!$K$2:$L$4600,2,0),"")</f>
        <v>13279.53</v>
      </c>
    </row>
    <row r="1984" spans="1:7" ht="17.25" thickBot="1" x14ac:dyDescent="0.35">
      <c r="A1984" s="37">
        <v>39471</v>
      </c>
      <c r="B1984">
        <v>211.2</v>
      </c>
      <c r="C1984">
        <v>1352.07</v>
      </c>
      <c r="D1984">
        <v>13092.78</v>
      </c>
      <c r="E1984">
        <v>3809.07</v>
      </c>
      <c r="F1984">
        <f>IFERROR(VLOOKUP(A1984,'N Index Datas(원본)'!$I$2:$J$4600,2,0),"")</f>
        <v>23539.27</v>
      </c>
      <c r="G1984">
        <f>IFERROR(VLOOKUP(A1984,'N Index Datas(원본)'!$K$2:$L$4600,2,0),"")</f>
        <v>12933.2</v>
      </c>
    </row>
    <row r="1985" spans="1:7" ht="17.25" thickBot="1" x14ac:dyDescent="0.35">
      <c r="A1985" s="37">
        <v>39472</v>
      </c>
      <c r="B1985">
        <v>215.06</v>
      </c>
      <c r="C1985">
        <v>1330.61</v>
      </c>
      <c r="D1985">
        <v>13629.16</v>
      </c>
      <c r="E1985">
        <v>3777.06</v>
      </c>
      <c r="F1985">
        <f>IFERROR(VLOOKUP(A1985,'N Index Datas(원본)'!$I$2:$J$4600,2,0),"")</f>
        <v>25122.37</v>
      </c>
      <c r="G1985">
        <f>IFERROR(VLOOKUP(A1985,'N Index Datas(원본)'!$K$2:$L$4600,2,0),"")</f>
        <v>14015.75</v>
      </c>
    </row>
    <row r="1986" spans="1:7" ht="17.25" thickBot="1" x14ac:dyDescent="0.35">
      <c r="A1986" s="37">
        <v>39475</v>
      </c>
      <c r="B1986">
        <v>206.52</v>
      </c>
      <c r="C1986">
        <v>1353.97</v>
      </c>
      <c r="D1986">
        <v>13087.91</v>
      </c>
      <c r="E1986">
        <v>3765.41</v>
      </c>
      <c r="F1986">
        <f>IFERROR(VLOOKUP(A1986,'N Index Datas(원본)'!$I$2:$J$4600,2,0),"")</f>
        <v>24053.61</v>
      </c>
      <c r="G1986">
        <f>IFERROR(VLOOKUP(A1986,'N Index Datas(원본)'!$K$2:$L$4600,2,0),"")</f>
        <v>13319.49</v>
      </c>
    </row>
    <row r="1987" spans="1:7" ht="17.25" thickBot="1" x14ac:dyDescent="0.35">
      <c r="A1987" s="37">
        <v>39476</v>
      </c>
      <c r="B1987">
        <v>208.8</v>
      </c>
      <c r="C1987">
        <v>1362.3</v>
      </c>
      <c r="D1987">
        <v>13478.86</v>
      </c>
      <c r="E1987">
        <v>3810.01</v>
      </c>
      <c r="F1987">
        <f>IFERROR(VLOOKUP(A1987,'N Index Datas(원본)'!$I$2:$J$4600,2,0),"")</f>
        <v>24291.8</v>
      </c>
      <c r="G1987">
        <f>IFERROR(VLOOKUP(A1987,'N Index Datas(원본)'!$K$2:$L$4600,2,0),"")</f>
        <v>13379.18</v>
      </c>
    </row>
    <row r="1988" spans="1:7" ht="17.25" thickBot="1" x14ac:dyDescent="0.35">
      <c r="A1988" s="37">
        <v>39477</v>
      </c>
      <c r="B1988">
        <v>203.5</v>
      </c>
      <c r="C1988">
        <v>1355.81</v>
      </c>
      <c r="D1988">
        <v>13345.03</v>
      </c>
      <c r="E1988">
        <v>3789.31</v>
      </c>
      <c r="F1988">
        <f>IFERROR(VLOOKUP(A1988,'N Index Datas(원본)'!$I$2:$J$4600,2,0),"")</f>
        <v>23653.69</v>
      </c>
      <c r="G1988">
        <f>IFERROR(VLOOKUP(A1988,'N Index Datas(원본)'!$K$2:$L$4600,2,0),"")</f>
        <v>12755.41</v>
      </c>
    </row>
    <row r="1989" spans="1:7" ht="17.25" thickBot="1" x14ac:dyDescent="0.35">
      <c r="A1989" s="37">
        <v>39478</v>
      </c>
      <c r="B1989">
        <v>207.77</v>
      </c>
      <c r="C1989">
        <v>1378.55</v>
      </c>
      <c r="D1989">
        <v>13592.47</v>
      </c>
      <c r="E1989">
        <v>3792.8</v>
      </c>
      <c r="F1989">
        <f>IFERROR(VLOOKUP(A1989,'N Index Datas(원본)'!$I$2:$J$4600,2,0),"")</f>
        <v>23455.74</v>
      </c>
      <c r="G1989">
        <f>IFERROR(VLOOKUP(A1989,'N Index Datas(원본)'!$K$2:$L$4600,2,0),"")</f>
        <v>12485.07</v>
      </c>
    </row>
    <row r="1990" spans="1:7" ht="17.25" thickBot="1" x14ac:dyDescent="0.35">
      <c r="A1990" s="37">
        <v>39479</v>
      </c>
      <c r="B1990">
        <v>209.08</v>
      </c>
      <c r="C1990">
        <v>1395.41</v>
      </c>
      <c r="D1990">
        <v>13497.16</v>
      </c>
      <c r="E1990">
        <v>3867.47</v>
      </c>
      <c r="F1990">
        <f>IFERROR(VLOOKUP(A1990,'N Index Datas(원본)'!$I$2:$J$4600,2,0),"")</f>
        <v>24123.58</v>
      </c>
      <c r="G1990">
        <f>IFERROR(VLOOKUP(A1990,'N Index Datas(원본)'!$K$2:$L$4600,2,0),"")</f>
        <v>13284.74</v>
      </c>
    </row>
    <row r="1991" spans="1:7" ht="17.25" thickBot="1" x14ac:dyDescent="0.35">
      <c r="A1991" s="37">
        <v>39482</v>
      </c>
      <c r="B1991">
        <v>216.23</v>
      </c>
      <c r="C1991">
        <v>1380.82</v>
      </c>
      <c r="D1991">
        <v>13859.7</v>
      </c>
      <c r="E1991">
        <v>3867.16</v>
      </c>
      <c r="F1991">
        <f>IFERROR(VLOOKUP(A1991,'N Index Datas(원본)'!$I$2:$J$4600,2,0),"")</f>
        <v>25032.080000000002</v>
      </c>
      <c r="G1991">
        <f>IFERROR(VLOOKUP(A1991,'N Index Datas(원본)'!$K$2:$L$4600,2,0),"")</f>
        <v>14120.84</v>
      </c>
    </row>
    <row r="1992" spans="1:7" ht="17.25" thickBot="1" x14ac:dyDescent="0.35">
      <c r="A1992" s="37">
        <v>39483</v>
      </c>
      <c r="B1992">
        <v>216.91</v>
      </c>
      <c r="C1992">
        <v>1336.64</v>
      </c>
      <c r="D1992">
        <v>13745.5</v>
      </c>
      <c r="E1992">
        <v>3717.08</v>
      </c>
      <c r="F1992">
        <f>IFERROR(VLOOKUP(A1992,'N Index Datas(원본)'!$I$2:$J$4600,2,0),"")</f>
        <v>24808.7</v>
      </c>
      <c r="G1992">
        <f>IFERROR(VLOOKUP(A1992,'N Index Datas(원본)'!$K$2:$L$4600,2,0),"")</f>
        <v>14040.68</v>
      </c>
    </row>
    <row r="1993" spans="1:7" ht="17.25" thickBot="1" x14ac:dyDescent="0.35">
      <c r="A1993" s="37">
        <v>39489</v>
      </c>
      <c r="B1993">
        <v>208.92</v>
      </c>
      <c r="C1993">
        <v>1339.13</v>
      </c>
      <c r="D1993">
        <v>13745.5</v>
      </c>
      <c r="E1993">
        <v>3678.16</v>
      </c>
      <c r="F1993">
        <f>IFERROR(VLOOKUP(A1993,'N Index Datas(원본)'!$I$2:$J$4600,2,0),"")</f>
        <v>22616.11</v>
      </c>
      <c r="G1993">
        <f>IFERROR(VLOOKUP(A1993,'N Index Datas(원본)'!$K$2:$L$4600,2,0),"")</f>
        <v>12530.6</v>
      </c>
    </row>
    <row r="1994" spans="1:7" ht="17.25" thickBot="1" x14ac:dyDescent="0.35">
      <c r="A1994" s="37">
        <v>39490</v>
      </c>
      <c r="B1994">
        <v>209.01</v>
      </c>
      <c r="C1994">
        <v>1348.86</v>
      </c>
      <c r="D1994">
        <v>13021.96</v>
      </c>
      <c r="E1994">
        <v>3803.76</v>
      </c>
      <c r="F1994">
        <f>IFERROR(VLOOKUP(A1994,'N Index Datas(원본)'!$I$2:$J$4600,2,0),"")</f>
        <v>22921.67</v>
      </c>
      <c r="G1994">
        <f>IFERROR(VLOOKUP(A1994,'N Index Datas(원본)'!$K$2:$L$4600,2,0),"")</f>
        <v>12736.69</v>
      </c>
    </row>
    <row r="1995" spans="1:7" ht="17.25" thickBot="1" x14ac:dyDescent="0.35">
      <c r="A1995" s="37">
        <v>39491</v>
      </c>
      <c r="B1995">
        <v>207.56</v>
      </c>
      <c r="C1995">
        <v>1367.21</v>
      </c>
      <c r="D1995">
        <v>13068.3</v>
      </c>
      <c r="E1995">
        <v>3803.21</v>
      </c>
      <c r="F1995">
        <f>IFERROR(VLOOKUP(A1995,'N Index Datas(원본)'!$I$2:$J$4600,2,0),"")</f>
        <v>23169.55</v>
      </c>
      <c r="G1995">
        <f>IFERROR(VLOOKUP(A1995,'N Index Datas(원본)'!$K$2:$L$4600,2,0),"")</f>
        <v>12949.38</v>
      </c>
    </row>
    <row r="1996" spans="1:7" ht="17.25" thickBot="1" x14ac:dyDescent="0.35">
      <c r="A1996" s="37">
        <v>39492</v>
      </c>
      <c r="B1996">
        <v>216.2</v>
      </c>
      <c r="C1996">
        <v>1348.86</v>
      </c>
      <c r="D1996">
        <v>13626.45</v>
      </c>
      <c r="E1996">
        <v>3797.89</v>
      </c>
      <c r="F1996">
        <f>IFERROR(VLOOKUP(A1996,'N Index Datas(원본)'!$I$2:$J$4600,2,0),"")</f>
        <v>24021.68</v>
      </c>
      <c r="G1996">
        <f>IFERROR(VLOOKUP(A1996,'N Index Datas(원본)'!$K$2:$L$4600,2,0),"")</f>
        <v>13550.99</v>
      </c>
    </row>
    <row r="1997" spans="1:7" ht="17.25" thickBot="1" x14ac:dyDescent="0.35">
      <c r="A1997" s="37">
        <v>39493</v>
      </c>
      <c r="B1997">
        <v>215.38</v>
      </c>
      <c r="C1997">
        <v>1350</v>
      </c>
      <c r="D1997">
        <v>13622.56</v>
      </c>
      <c r="E1997">
        <v>3719.28</v>
      </c>
      <c r="F1997">
        <f>IFERROR(VLOOKUP(A1997,'N Index Datas(원본)'!$I$2:$J$4600,2,0),"")</f>
        <v>24148.43</v>
      </c>
      <c r="G1997">
        <f>IFERROR(VLOOKUP(A1997,'N Index Datas(원본)'!$K$2:$L$4600,2,0),"")</f>
        <v>13843.52</v>
      </c>
    </row>
    <row r="1998" spans="1:7" ht="17.25" thickBot="1" x14ac:dyDescent="0.35">
      <c r="A1998" s="37">
        <v>39496</v>
      </c>
      <c r="B1998">
        <v>215.46</v>
      </c>
      <c r="C1998">
        <v>1350</v>
      </c>
      <c r="D1998">
        <v>13635.4</v>
      </c>
      <c r="E1998">
        <v>3795.12</v>
      </c>
      <c r="F1998">
        <f>IFERROR(VLOOKUP(A1998,'N Index Datas(원본)'!$I$2:$J$4600,2,0),"")</f>
        <v>23759.25</v>
      </c>
      <c r="G1998">
        <f>IFERROR(VLOOKUP(A1998,'N Index Datas(원본)'!$K$2:$L$4600,2,0),"")</f>
        <v>13630.25</v>
      </c>
    </row>
    <row r="1999" spans="1:7" ht="17.25" thickBot="1" x14ac:dyDescent="0.35">
      <c r="A1999" s="37">
        <v>39497</v>
      </c>
      <c r="B1999">
        <v>218.37</v>
      </c>
      <c r="C1999">
        <v>1348.78</v>
      </c>
      <c r="D1999">
        <v>13757.91</v>
      </c>
      <c r="E1999">
        <v>3805.27</v>
      </c>
      <c r="F1999">
        <f>IFERROR(VLOOKUP(A1999,'N Index Datas(원본)'!$I$2:$J$4600,2,0),"")</f>
        <v>24123.17</v>
      </c>
      <c r="G1999">
        <f>IFERROR(VLOOKUP(A1999,'N Index Datas(원본)'!$K$2:$L$4600,2,0),"")</f>
        <v>13972.94</v>
      </c>
    </row>
    <row r="2000" spans="1:7" ht="17.25" thickBot="1" x14ac:dyDescent="0.35">
      <c r="A2000" s="37">
        <v>39498</v>
      </c>
      <c r="B2000">
        <v>213.84</v>
      </c>
      <c r="C2000">
        <v>1360.03</v>
      </c>
      <c r="D2000">
        <v>13310.37</v>
      </c>
      <c r="E2000">
        <v>3758.47</v>
      </c>
      <c r="F2000">
        <f>IFERROR(VLOOKUP(A2000,'N Index Datas(원본)'!$I$2:$J$4600,2,0),"")</f>
        <v>23590.58</v>
      </c>
      <c r="G2000">
        <f>IFERROR(VLOOKUP(A2000,'N Index Datas(원본)'!$K$2:$L$4600,2,0),"")</f>
        <v>13552.82</v>
      </c>
    </row>
    <row r="2001" spans="1:7" ht="17.25" thickBot="1" x14ac:dyDescent="0.35">
      <c r="A2001" s="37">
        <v>39499</v>
      </c>
      <c r="B2001">
        <v>216.38</v>
      </c>
      <c r="C2001">
        <v>1342.53</v>
      </c>
      <c r="D2001">
        <v>13688.28</v>
      </c>
      <c r="E2001">
        <v>3778.21</v>
      </c>
      <c r="F2001">
        <f>IFERROR(VLOOKUP(A2001,'N Index Datas(원본)'!$I$2:$J$4600,2,0),"")</f>
        <v>23623</v>
      </c>
      <c r="G2001">
        <f>IFERROR(VLOOKUP(A2001,'N Index Datas(원본)'!$K$2:$L$4600,2,0),"")</f>
        <v>13561.88</v>
      </c>
    </row>
    <row r="2002" spans="1:7" ht="17.25" thickBot="1" x14ac:dyDescent="0.35">
      <c r="A2002" s="37">
        <v>39500</v>
      </c>
      <c r="B2002">
        <v>213.73</v>
      </c>
      <c r="C2002">
        <v>1353.11</v>
      </c>
      <c r="D2002">
        <v>13500.46</v>
      </c>
      <c r="E2002">
        <v>3737.11</v>
      </c>
      <c r="F2002">
        <f>IFERROR(VLOOKUP(A2002,'N Index Datas(원본)'!$I$2:$J$4600,2,0),"")</f>
        <v>23305.040000000001</v>
      </c>
      <c r="G2002">
        <f>IFERROR(VLOOKUP(A2002,'N Index Datas(원본)'!$K$2:$L$4600,2,0),"")</f>
        <v>13336.89</v>
      </c>
    </row>
    <row r="2003" spans="1:7" ht="17.25" thickBot="1" x14ac:dyDescent="0.35">
      <c r="A2003" s="37">
        <v>39503</v>
      </c>
      <c r="B2003">
        <v>217.07</v>
      </c>
      <c r="C2003">
        <v>1371.8</v>
      </c>
      <c r="D2003">
        <v>13914.57</v>
      </c>
      <c r="E2003">
        <v>3798.99</v>
      </c>
      <c r="F2003">
        <f>IFERROR(VLOOKUP(A2003,'N Index Datas(원본)'!$I$2:$J$4600,2,0),"")</f>
        <v>23269.14</v>
      </c>
      <c r="G2003">
        <f>IFERROR(VLOOKUP(A2003,'N Index Datas(원본)'!$K$2:$L$4600,2,0),"")</f>
        <v>13202.98</v>
      </c>
    </row>
    <row r="2004" spans="1:7" ht="17.25" thickBot="1" x14ac:dyDescent="0.35">
      <c r="A2004" s="37">
        <v>39504</v>
      </c>
      <c r="B2004">
        <v>217.22</v>
      </c>
      <c r="C2004">
        <v>1381.29</v>
      </c>
      <c r="D2004">
        <v>13824.72</v>
      </c>
      <c r="E2004">
        <v>3855.03</v>
      </c>
      <c r="F2004">
        <f>IFERROR(VLOOKUP(A2004,'N Index Datas(원본)'!$I$2:$J$4600,2,0),"")</f>
        <v>23714.75</v>
      </c>
      <c r="G2004">
        <f>IFERROR(VLOOKUP(A2004,'N Index Datas(원본)'!$K$2:$L$4600,2,0),"")</f>
        <v>13326.84</v>
      </c>
    </row>
    <row r="2005" spans="1:7" ht="17.25" thickBot="1" x14ac:dyDescent="0.35">
      <c r="A2005" s="37">
        <v>39505</v>
      </c>
      <c r="B2005">
        <v>218.87</v>
      </c>
      <c r="C2005">
        <v>1380.02</v>
      </c>
      <c r="D2005">
        <v>14031.3</v>
      </c>
      <c r="E2005">
        <v>3856.69</v>
      </c>
      <c r="F2005">
        <f>IFERROR(VLOOKUP(A2005,'N Index Datas(원본)'!$I$2:$J$4600,2,0),"")</f>
        <v>24483.84</v>
      </c>
      <c r="G2005">
        <f>IFERROR(VLOOKUP(A2005,'N Index Datas(원본)'!$K$2:$L$4600,2,0),"")</f>
        <v>13936.9</v>
      </c>
    </row>
    <row r="2006" spans="1:7" ht="17.25" thickBot="1" x14ac:dyDescent="0.35">
      <c r="A2006" s="37">
        <v>39506</v>
      </c>
      <c r="B2006">
        <v>220.59</v>
      </c>
      <c r="C2006">
        <v>1367.68</v>
      </c>
      <c r="D2006">
        <v>13925.51</v>
      </c>
      <c r="E2006">
        <v>3784.27</v>
      </c>
      <c r="F2006">
        <f>IFERROR(VLOOKUP(A2006,'N Index Datas(원본)'!$I$2:$J$4600,2,0),"")</f>
        <v>24591.69</v>
      </c>
      <c r="G2006">
        <f>IFERROR(VLOOKUP(A2006,'N Index Datas(원본)'!$K$2:$L$4600,2,0),"")</f>
        <v>14039.98</v>
      </c>
    </row>
    <row r="2007" spans="1:7" ht="17.25" thickBot="1" x14ac:dyDescent="0.35">
      <c r="A2007" s="37">
        <v>39507</v>
      </c>
      <c r="B2007">
        <v>216.85</v>
      </c>
      <c r="C2007">
        <v>1330.63</v>
      </c>
      <c r="D2007">
        <v>13603.02</v>
      </c>
      <c r="E2007">
        <v>3724.5</v>
      </c>
      <c r="F2007">
        <f>IFERROR(VLOOKUP(A2007,'N Index Datas(원본)'!$I$2:$J$4600,2,0),"")</f>
        <v>24331.67</v>
      </c>
      <c r="G2007">
        <f>IFERROR(VLOOKUP(A2007,'N Index Datas(원본)'!$K$2:$L$4600,2,0),"")</f>
        <v>13931.88</v>
      </c>
    </row>
    <row r="2008" spans="1:7" ht="17.25" thickBot="1" x14ac:dyDescent="0.35">
      <c r="A2008" s="37">
        <v>39510</v>
      </c>
      <c r="B2008">
        <v>211.73</v>
      </c>
      <c r="C2008">
        <v>1331.34</v>
      </c>
      <c r="D2008">
        <v>12992.18</v>
      </c>
      <c r="E2008">
        <v>3675.51</v>
      </c>
      <c r="F2008">
        <f>IFERROR(VLOOKUP(A2008,'N Index Datas(원본)'!$I$2:$J$4600,2,0),"")</f>
        <v>23584.97</v>
      </c>
      <c r="G2008">
        <f>IFERROR(VLOOKUP(A2008,'N Index Datas(원본)'!$K$2:$L$4600,2,0),"")</f>
        <v>13439.92</v>
      </c>
    </row>
    <row r="2009" spans="1:7" ht="17.25" thickBot="1" x14ac:dyDescent="0.35">
      <c r="A2009" s="37">
        <v>39511</v>
      </c>
      <c r="B2009">
        <v>212.14</v>
      </c>
      <c r="C2009">
        <v>1326.75</v>
      </c>
      <c r="D2009">
        <v>12992.28</v>
      </c>
      <c r="E2009">
        <v>3610.2</v>
      </c>
      <c r="F2009">
        <f>IFERROR(VLOOKUP(A2009,'N Index Datas(원본)'!$I$2:$J$4600,2,0),"")</f>
        <v>23119.87</v>
      </c>
      <c r="G2009">
        <f>IFERROR(VLOOKUP(A2009,'N Index Datas(원본)'!$K$2:$L$4600,2,0),"")</f>
        <v>12972.21</v>
      </c>
    </row>
    <row r="2010" spans="1:7" ht="17.25" thickBot="1" x14ac:dyDescent="0.35">
      <c r="A2010" s="37">
        <v>39512</v>
      </c>
      <c r="B2010">
        <v>212.14</v>
      </c>
      <c r="C2010">
        <v>1333.7</v>
      </c>
      <c r="D2010">
        <v>12972.06</v>
      </c>
      <c r="E2010">
        <v>3684.54</v>
      </c>
      <c r="F2010">
        <f>IFERROR(VLOOKUP(A2010,'N Index Datas(원본)'!$I$2:$J$4600,2,0),"")</f>
        <v>23114.34</v>
      </c>
      <c r="G2010">
        <f>IFERROR(VLOOKUP(A2010,'N Index Datas(원본)'!$K$2:$L$4600,2,0),"")</f>
        <v>12847.95</v>
      </c>
    </row>
    <row r="2011" spans="1:7" ht="17.25" thickBot="1" x14ac:dyDescent="0.35">
      <c r="A2011" s="37">
        <v>39513</v>
      </c>
      <c r="B2011">
        <v>214.92</v>
      </c>
      <c r="C2011">
        <v>1304.3399999999999</v>
      </c>
      <c r="D2011">
        <v>13215.42</v>
      </c>
      <c r="E2011">
        <v>3617.68</v>
      </c>
      <c r="F2011">
        <f>IFERROR(VLOOKUP(A2011,'N Index Datas(원본)'!$I$2:$J$4600,2,0),"")</f>
        <v>23342.73</v>
      </c>
      <c r="G2011">
        <f>IFERROR(VLOOKUP(A2011,'N Index Datas(원본)'!$K$2:$L$4600,2,0),"")</f>
        <v>13065.89</v>
      </c>
    </row>
    <row r="2012" spans="1:7" ht="17.25" thickBot="1" x14ac:dyDescent="0.35">
      <c r="A2012" s="37">
        <v>39514</v>
      </c>
      <c r="B2012">
        <v>210.57</v>
      </c>
      <c r="C2012">
        <v>1293.3699999999999</v>
      </c>
      <c r="D2012">
        <v>12782.8</v>
      </c>
      <c r="E2012">
        <v>3576.68</v>
      </c>
      <c r="F2012">
        <f>IFERROR(VLOOKUP(A2012,'N Index Datas(원본)'!$I$2:$J$4600,2,0),"")</f>
        <v>22501.33</v>
      </c>
      <c r="G2012">
        <f>IFERROR(VLOOKUP(A2012,'N Index Datas(원본)'!$K$2:$L$4600,2,0),"")</f>
        <v>12606.83</v>
      </c>
    </row>
    <row r="2013" spans="1:7" ht="17.25" thickBot="1" x14ac:dyDescent="0.35">
      <c r="A2013" s="37">
        <v>39517</v>
      </c>
      <c r="B2013">
        <v>206.29</v>
      </c>
      <c r="C2013">
        <v>1273.3699999999999</v>
      </c>
      <c r="D2013">
        <v>12532.13</v>
      </c>
      <c r="E2013">
        <v>3546.1</v>
      </c>
      <c r="F2013">
        <f>IFERROR(VLOOKUP(A2013,'N Index Datas(원본)'!$I$2:$J$4600,2,0),"")</f>
        <v>22705.05</v>
      </c>
      <c r="G2013">
        <f>IFERROR(VLOOKUP(A2013,'N Index Datas(원본)'!$K$2:$L$4600,2,0),"")</f>
        <v>12519.75</v>
      </c>
    </row>
    <row r="2014" spans="1:7" ht="17.25" thickBot="1" x14ac:dyDescent="0.35">
      <c r="A2014" s="37">
        <v>39518</v>
      </c>
      <c r="B2014">
        <v>208.06</v>
      </c>
      <c r="C2014">
        <v>1320.65</v>
      </c>
      <c r="D2014">
        <v>12658.28</v>
      </c>
      <c r="E2014">
        <v>3606.59</v>
      </c>
      <c r="F2014">
        <f>IFERROR(VLOOKUP(A2014,'N Index Datas(원본)'!$I$2:$J$4600,2,0),"")</f>
        <v>22995.35</v>
      </c>
      <c r="G2014">
        <f>IFERROR(VLOOKUP(A2014,'N Index Datas(원본)'!$K$2:$L$4600,2,0),"")</f>
        <v>12588.74</v>
      </c>
    </row>
    <row r="2015" spans="1:7" ht="17.25" thickBot="1" x14ac:dyDescent="0.35">
      <c r="A2015" s="37">
        <v>39519</v>
      </c>
      <c r="B2015">
        <v>210.49</v>
      </c>
      <c r="C2015">
        <v>1308.77</v>
      </c>
      <c r="D2015">
        <v>12861.13</v>
      </c>
      <c r="E2015">
        <v>3647.64</v>
      </c>
      <c r="F2015">
        <f>IFERROR(VLOOKUP(A2015,'N Index Datas(원본)'!$I$2:$J$4600,2,0),"")</f>
        <v>23422.76</v>
      </c>
      <c r="G2015">
        <f>IFERROR(VLOOKUP(A2015,'N Index Datas(원본)'!$K$2:$L$4600,2,0),"")</f>
        <v>12877.35</v>
      </c>
    </row>
    <row r="2016" spans="1:7" ht="17.25" thickBot="1" x14ac:dyDescent="0.35">
      <c r="A2016" s="37">
        <v>39520</v>
      </c>
      <c r="B2016">
        <v>204.42</v>
      </c>
      <c r="C2016">
        <v>1315.48</v>
      </c>
      <c r="D2016">
        <v>12433.44</v>
      </c>
      <c r="E2016">
        <v>3599.58</v>
      </c>
      <c r="F2016">
        <f>IFERROR(VLOOKUP(A2016,'N Index Datas(원본)'!$I$2:$J$4600,2,0),"")</f>
        <v>22301.64</v>
      </c>
      <c r="G2016">
        <f>IFERROR(VLOOKUP(A2016,'N Index Datas(원본)'!$K$2:$L$4600,2,0),"")</f>
        <v>12094.06</v>
      </c>
    </row>
    <row r="2017" spans="1:7" ht="17.25" thickBot="1" x14ac:dyDescent="0.35">
      <c r="A2017" s="37">
        <v>39521</v>
      </c>
      <c r="B2017">
        <v>202.63</v>
      </c>
      <c r="C2017">
        <v>1288.1400000000001</v>
      </c>
      <c r="D2017">
        <v>12241.6</v>
      </c>
      <c r="E2017">
        <v>3566.59</v>
      </c>
      <c r="F2017">
        <f>IFERROR(VLOOKUP(A2017,'N Index Datas(원본)'!$I$2:$J$4600,2,0),"")</f>
        <v>22237.11</v>
      </c>
      <c r="G2017">
        <f>IFERROR(VLOOKUP(A2017,'N Index Datas(원본)'!$K$2:$L$4600,2,0),"")</f>
        <v>11891.42</v>
      </c>
    </row>
    <row r="2018" spans="1:7" ht="17.25" thickBot="1" x14ac:dyDescent="0.35">
      <c r="A2018" s="37">
        <v>39524</v>
      </c>
      <c r="B2018">
        <v>199.68</v>
      </c>
      <c r="C2018">
        <v>1276.5999999999999</v>
      </c>
      <c r="D2018">
        <v>11787.51</v>
      </c>
      <c r="E2018">
        <v>3431.82</v>
      </c>
      <c r="F2018">
        <f>IFERROR(VLOOKUP(A2018,'N Index Datas(원본)'!$I$2:$J$4600,2,0),"")</f>
        <v>21084.61</v>
      </c>
      <c r="G2018">
        <f>IFERROR(VLOOKUP(A2018,'N Index Datas(원본)'!$K$2:$L$4600,2,0),"")</f>
        <v>11037.09</v>
      </c>
    </row>
    <row r="2019" spans="1:7" ht="17.25" thickBot="1" x14ac:dyDescent="0.35">
      <c r="A2019" s="37">
        <v>39525</v>
      </c>
      <c r="B2019">
        <v>201.79</v>
      </c>
      <c r="C2019">
        <v>1330.74</v>
      </c>
      <c r="D2019">
        <v>11964.16</v>
      </c>
      <c r="E2019">
        <v>3558.66</v>
      </c>
      <c r="F2019">
        <f>IFERROR(VLOOKUP(A2019,'N Index Datas(원본)'!$I$2:$J$4600,2,0),"")</f>
        <v>21384.61</v>
      </c>
      <c r="G2019">
        <f>IFERROR(VLOOKUP(A2019,'N Index Datas(원본)'!$K$2:$L$4600,2,0),"")</f>
        <v>11074.83</v>
      </c>
    </row>
    <row r="2020" spans="1:7" ht="17.25" thickBot="1" x14ac:dyDescent="0.35">
      <c r="A2020" s="37">
        <v>39526</v>
      </c>
      <c r="B2020">
        <v>206.48</v>
      </c>
      <c r="C2020">
        <v>1298.42</v>
      </c>
      <c r="D2020">
        <v>12260.44</v>
      </c>
      <c r="E2020">
        <v>3529.54</v>
      </c>
      <c r="F2020">
        <f>IFERROR(VLOOKUP(A2020,'N Index Datas(원본)'!$I$2:$J$4600,2,0),"")</f>
        <v>21866.94</v>
      </c>
      <c r="G2020">
        <f>IFERROR(VLOOKUP(A2020,'N Index Datas(원본)'!$K$2:$L$4600,2,0),"")</f>
        <v>11438.75</v>
      </c>
    </row>
    <row r="2021" spans="1:7" ht="17.25" thickBot="1" x14ac:dyDescent="0.35">
      <c r="A2021" s="37">
        <v>39527</v>
      </c>
      <c r="B2021">
        <v>206.62</v>
      </c>
      <c r="C2021">
        <v>1329.51</v>
      </c>
      <c r="D2021">
        <v>12260.44</v>
      </c>
      <c r="E2021">
        <v>3505.9</v>
      </c>
      <c r="F2021">
        <f>IFERROR(VLOOKUP(A2021,'N Index Datas(원본)'!$I$2:$J$4600,2,0),"")</f>
        <v>21108.22</v>
      </c>
      <c r="G2021">
        <f>IFERROR(VLOOKUP(A2021,'N Index Datas(원본)'!$K$2:$L$4600,2,0),"")</f>
        <v>10836.2</v>
      </c>
    </row>
    <row r="2022" spans="1:7" ht="17.25" thickBot="1" x14ac:dyDescent="0.35">
      <c r="A2022" s="37">
        <v>39528</v>
      </c>
      <c r="B2022">
        <v>209.69</v>
      </c>
      <c r="C2022">
        <v>1329.51</v>
      </c>
      <c r="D2022">
        <v>12482.57</v>
      </c>
      <c r="E2022">
        <v>3505.9</v>
      </c>
      <c r="F2022">
        <v>21108.22</v>
      </c>
      <c r="G2022">
        <v>10836.2</v>
      </c>
    </row>
    <row r="2023" spans="1:7" ht="17.25" thickBot="1" x14ac:dyDescent="0.35">
      <c r="A2023" s="37">
        <v>39531</v>
      </c>
      <c r="B2023">
        <v>211</v>
      </c>
      <c r="C2023">
        <v>1349.88</v>
      </c>
      <c r="D2023">
        <v>12480.09</v>
      </c>
      <c r="E2023">
        <v>3505.9</v>
      </c>
      <c r="F2023">
        <v>21108.22</v>
      </c>
      <c r="G2023">
        <v>10836.2</v>
      </c>
    </row>
    <row r="2024" spans="1:7" ht="17.25" thickBot="1" x14ac:dyDescent="0.35">
      <c r="A2024" s="37">
        <v>39532</v>
      </c>
      <c r="B2024">
        <v>213.73</v>
      </c>
      <c r="C2024">
        <v>1352.98</v>
      </c>
      <c r="D2024">
        <v>12745.22</v>
      </c>
      <c r="E2024">
        <v>3632.59</v>
      </c>
      <c r="F2024">
        <f>IFERROR(VLOOKUP(A2024,'N Index Datas(원본)'!$I$2:$J$4600,2,0),"")</f>
        <v>22464.52</v>
      </c>
      <c r="G2024">
        <f>IFERROR(VLOOKUP(A2024,'N Index Datas(원본)'!$K$2:$L$4600,2,0),"")</f>
        <v>11727</v>
      </c>
    </row>
    <row r="2025" spans="1:7" ht="17.25" thickBot="1" x14ac:dyDescent="0.35">
      <c r="A2025" s="37">
        <v>39533</v>
      </c>
      <c r="B2025">
        <v>214.41</v>
      </c>
      <c r="C2025">
        <v>1341.13</v>
      </c>
      <c r="D2025">
        <v>12706.63</v>
      </c>
      <c r="E2025">
        <v>3611.45</v>
      </c>
      <c r="F2025">
        <f>IFERROR(VLOOKUP(A2025,'N Index Datas(원본)'!$I$2:$J$4600,2,0),"")</f>
        <v>22617.01</v>
      </c>
      <c r="G2025">
        <f>IFERROR(VLOOKUP(A2025,'N Index Datas(원본)'!$K$2:$L$4600,2,0),"")</f>
        <v>11860.22</v>
      </c>
    </row>
    <row r="2026" spans="1:7" ht="17.25" thickBot="1" x14ac:dyDescent="0.35">
      <c r="A2026" s="37">
        <v>39534</v>
      </c>
      <c r="B2026">
        <v>213.85</v>
      </c>
      <c r="C2026">
        <v>1325.76</v>
      </c>
      <c r="D2026">
        <v>12604.58</v>
      </c>
      <c r="E2026">
        <v>3652.11</v>
      </c>
      <c r="F2026">
        <f>IFERROR(VLOOKUP(A2026,'N Index Datas(원본)'!$I$2:$J$4600,2,0),"")</f>
        <v>22664.22</v>
      </c>
      <c r="G2026">
        <f>IFERROR(VLOOKUP(A2026,'N Index Datas(원본)'!$K$2:$L$4600,2,0),"")</f>
        <v>11828.84</v>
      </c>
    </row>
    <row r="2027" spans="1:7" ht="17.25" thickBot="1" x14ac:dyDescent="0.35">
      <c r="A2027" s="37">
        <v>39535</v>
      </c>
      <c r="B2027">
        <v>217.22</v>
      </c>
      <c r="C2027">
        <v>1315.22</v>
      </c>
      <c r="D2027">
        <v>12820.47</v>
      </c>
      <c r="E2027">
        <v>3641.05</v>
      </c>
      <c r="F2027">
        <f>IFERROR(VLOOKUP(A2027,'N Index Datas(원본)'!$I$2:$J$4600,2,0),"")</f>
        <v>23285.95</v>
      </c>
      <c r="G2027">
        <f>IFERROR(VLOOKUP(A2027,'N Index Datas(원본)'!$K$2:$L$4600,2,0),"")</f>
        <v>12432.53</v>
      </c>
    </row>
    <row r="2028" spans="1:7" ht="17.25" thickBot="1" x14ac:dyDescent="0.35">
      <c r="A2028" s="37">
        <v>39538</v>
      </c>
      <c r="B2028">
        <v>217.65</v>
      </c>
      <c r="C2028">
        <v>1322.7</v>
      </c>
      <c r="D2028">
        <v>12525.54</v>
      </c>
      <c r="E2028">
        <v>3628.06</v>
      </c>
      <c r="F2028">
        <f>IFERROR(VLOOKUP(A2028,'N Index Datas(원본)'!$I$2:$J$4600,2,0),"")</f>
        <v>22849.200000000001</v>
      </c>
      <c r="G2028">
        <f>IFERROR(VLOOKUP(A2028,'N Index Datas(원본)'!$K$2:$L$4600,2,0),"")</f>
        <v>12083.3</v>
      </c>
    </row>
    <row r="2029" spans="1:7" ht="17.25" thickBot="1" x14ac:dyDescent="0.35">
      <c r="A2029" s="37">
        <v>39539</v>
      </c>
      <c r="B2029">
        <v>217.81</v>
      </c>
      <c r="C2029">
        <v>1370.18</v>
      </c>
      <c r="D2029">
        <v>12656.42</v>
      </c>
      <c r="E2029">
        <v>3753.55</v>
      </c>
      <c r="F2029">
        <f>IFERROR(VLOOKUP(A2029,'N Index Datas(원본)'!$I$2:$J$4600,2,0),"")</f>
        <v>23137.46</v>
      </c>
      <c r="G2029">
        <f>IFERROR(VLOOKUP(A2029,'N Index Datas(원본)'!$K$2:$L$4600,2,0),"")</f>
        <v>12237.36</v>
      </c>
    </row>
    <row r="2030" spans="1:7" ht="17.25" thickBot="1" x14ac:dyDescent="0.35">
      <c r="A2030" s="37">
        <v>39540</v>
      </c>
      <c r="B2030">
        <v>223.76</v>
      </c>
      <c r="C2030">
        <v>1367.53</v>
      </c>
      <c r="D2030">
        <v>13189.36</v>
      </c>
      <c r="E2030">
        <v>3797.9</v>
      </c>
      <c r="F2030">
        <f>IFERROR(VLOOKUP(A2030,'N Index Datas(원본)'!$I$2:$J$4600,2,0),"")</f>
        <v>23872.43</v>
      </c>
      <c r="G2030">
        <f>IFERROR(VLOOKUP(A2030,'N Index Datas(원본)'!$K$2:$L$4600,2,0),"")</f>
        <v>12807.35</v>
      </c>
    </row>
    <row r="2031" spans="1:7" ht="17.25" thickBot="1" x14ac:dyDescent="0.35">
      <c r="A2031" s="37">
        <v>39541</v>
      </c>
      <c r="B2031">
        <v>226.99</v>
      </c>
      <c r="C2031">
        <v>1369.31</v>
      </c>
      <c r="D2031">
        <v>13389.9</v>
      </c>
      <c r="E2031">
        <v>3774.94</v>
      </c>
      <c r="F2031">
        <f>IFERROR(VLOOKUP(A2031,'N Index Datas(원본)'!$I$2:$J$4600,2,0),"")</f>
        <v>24264.63</v>
      </c>
      <c r="G2031">
        <f>IFERROR(VLOOKUP(A2031,'N Index Datas(원본)'!$K$2:$L$4600,2,0),"")</f>
        <v>13137.57</v>
      </c>
    </row>
    <row r="2032" spans="1:7" ht="17.25" thickBot="1" x14ac:dyDescent="0.35">
      <c r="A2032" s="37">
        <v>39542</v>
      </c>
      <c r="B2032">
        <v>226.95</v>
      </c>
      <c r="C2032">
        <v>1370.4</v>
      </c>
      <c r="D2032">
        <v>13293.22</v>
      </c>
      <c r="E2032">
        <v>3795.2</v>
      </c>
      <c r="F2032">
        <v>24264.63</v>
      </c>
      <c r="G2032">
        <v>13137.57</v>
      </c>
    </row>
    <row r="2033" spans="1:7" ht="17.25" thickBot="1" x14ac:dyDescent="0.35">
      <c r="A2033" s="37">
        <v>39545</v>
      </c>
      <c r="B2033">
        <v>227.79</v>
      </c>
      <c r="C2033">
        <v>1372.54</v>
      </c>
      <c r="D2033">
        <v>13450.23</v>
      </c>
      <c r="E2033">
        <v>3828.46</v>
      </c>
      <c r="F2033">
        <f>IFERROR(VLOOKUP(A2033,'N Index Datas(원본)'!$I$2:$J$4600,2,0),"")</f>
        <v>24578.76</v>
      </c>
      <c r="G2033">
        <f>IFERROR(VLOOKUP(A2033,'N Index Datas(원본)'!$K$2:$L$4600,2,0),"")</f>
        <v>13419.88</v>
      </c>
    </row>
    <row r="2034" spans="1:7" ht="17.25" thickBot="1" x14ac:dyDescent="0.35">
      <c r="A2034" s="37">
        <v>39546</v>
      </c>
      <c r="B2034">
        <v>225.1</v>
      </c>
      <c r="C2034">
        <v>1365.54</v>
      </c>
      <c r="D2034">
        <v>13250.43</v>
      </c>
      <c r="E2034">
        <v>3810.51</v>
      </c>
      <c r="F2034">
        <f>IFERROR(VLOOKUP(A2034,'N Index Datas(원본)'!$I$2:$J$4600,2,0),"")</f>
        <v>24311.69</v>
      </c>
      <c r="G2034">
        <f>IFERROR(VLOOKUP(A2034,'N Index Datas(원본)'!$K$2:$L$4600,2,0),"")</f>
        <v>13196.22</v>
      </c>
    </row>
    <row r="2035" spans="1:7" ht="17.25" thickBot="1" x14ac:dyDescent="0.35">
      <c r="A2035" s="37">
        <v>39548</v>
      </c>
      <c r="B2035">
        <v>226.44</v>
      </c>
      <c r="C2035">
        <v>1360.55</v>
      </c>
      <c r="D2035">
        <v>12945.3</v>
      </c>
      <c r="E2035">
        <v>3758.05</v>
      </c>
      <c r="F2035">
        <f>IFERROR(VLOOKUP(A2035,'N Index Datas(원본)'!$I$2:$J$4600,2,0),"")</f>
        <v>24187.1</v>
      </c>
      <c r="G2035">
        <f>IFERROR(VLOOKUP(A2035,'N Index Datas(원본)'!$K$2:$L$4600,2,0),"")</f>
        <v>12998.21</v>
      </c>
    </row>
    <row r="2036" spans="1:7" ht="17.25" thickBot="1" x14ac:dyDescent="0.35">
      <c r="A2036" s="37">
        <v>39549</v>
      </c>
      <c r="B2036">
        <v>228.8</v>
      </c>
      <c r="C2036">
        <v>1332.83</v>
      </c>
      <c r="D2036">
        <v>13323.73</v>
      </c>
      <c r="E2036">
        <v>3699.99</v>
      </c>
      <c r="F2036">
        <f>IFERROR(VLOOKUP(A2036,'N Index Datas(원본)'!$I$2:$J$4600,2,0),"")</f>
        <v>24667.79</v>
      </c>
      <c r="G2036">
        <f>IFERROR(VLOOKUP(A2036,'N Index Datas(원본)'!$K$2:$L$4600,2,0),"")</f>
        <v>13357.12</v>
      </c>
    </row>
    <row r="2037" spans="1:7" ht="17.25" thickBot="1" x14ac:dyDescent="0.35">
      <c r="A2037" s="37">
        <v>39552</v>
      </c>
      <c r="B2037">
        <v>224.54</v>
      </c>
      <c r="C2037">
        <v>1328.32</v>
      </c>
      <c r="D2037">
        <v>12917.51</v>
      </c>
      <c r="E2037">
        <v>3671.28</v>
      </c>
      <c r="F2037">
        <f>IFERROR(VLOOKUP(A2037,'N Index Datas(원본)'!$I$2:$J$4600,2,0),"")</f>
        <v>23811.200000000001</v>
      </c>
      <c r="G2037">
        <f>IFERROR(VLOOKUP(A2037,'N Index Datas(원본)'!$K$2:$L$4600,2,0),"")</f>
        <v>12664.21</v>
      </c>
    </row>
    <row r="2038" spans="1:7" ht="17.25" thickBot="1" x14ac:dyDescent="0.35">
      <c r="A2038" s="37">
        <v>39553</v>
      </c>
      <c r="B2038">
        <v>223.51</v>
      </c>
      <c r="C2038">
        <v>1334.43</v>
      </c>
      <c r="D2038">
        <v>12990.58</v>
      </c>
      <c r="E2038">
        <v>3690.75</v>
      </c>
      <c r="F2038">
        <f>IFERROR(VLOOKUP(A2038,'N Index Datas(원본)'!$I$2:$J$4600,2,0),"")</f>
        <v>23901.33</v>
      </c>
      <c r="G2038">
        <f>IFERROR(VLOOKUP(A2038,'N Index Datas(원본)'!$K$2:$L$4600,2,0),"")</f>
        <v>12665.41</v>
      </c>
    </row>
    <row r="2039" spans="1:7" ht="17.25" thickBot="1" x14ac:dyDescent="0.35">
      <c r="A2039" s="37">
        <v>39554</v>
      </c>
      <c r="B2039">
        <v>225.36</v>
      </c>
      <c r="C2039">
        <v>1364.71</v>
      </c>
      <c r="D2039">
        <v>13146.13</v>
      </c>
      <c r="E2039">
        <v>3748.56</v>
      </c>
      <c r="F2039">
        <f>IFERROR(VLOOKUP(A2039,'N Index Datas(원본)'!$I$2:$J$4600,2,0),"")</f>
        <v>23878.35</v>
      </c>
      <c r="G2039">
        <f>IFERROR(VLOOKUP(A2039,'N Index Datas(원본)'!$K$2:$L$4600,2,0),"")</f>
        <v>12593.88</v>
      </c>
    </row>
    <row r="2040" spans="1:7" ht="17.25" thickBot="1" x14ac:dyDescent="0.35">
      <c r="A2040" s="37">
        <v>39555</v>
      </c>
      <c r="B2040">
        <v>226.98</v>
      </c>
      <c r="C2040">
        <v>1365.56</v>
      </c>
      <c r="D2040">
        <v>13398.3</v>
      </c>
      <c r="E2040">
        <v>3725.23</v>
      </c>
      <c r="F2040">
        <f>IFERROR(VLOOKUP(A2040,'N Index Datas(원본)'!$I$2:$J$4600,2,0),"")</f>
        <v>24258.959999999999</v>
      </c>
      <c r="G2040">
        <f>IFERROR(VLOOKUP(A2040,'N Index Datas(원본)'!$K$2:$L$4600,2,0),"")</f>
        <v>12887.76</v>
      </c>
    </row>
    <row r="2041" spans="1:7" ht="17.25" thickBot="1" x14ac:dyDescent="0.35">
      <c r="A2041" s="37">
        <v>39556</v>
      </c>
      <c r="B2041">
        <v>227.25</v>
      </c>
      <c r="C2041">
        <v>1390.33</v>
      </c>
      <c r="D2041">
        <v>13476.45</v>
      </c>
      <c r="E2041">
        <v>3808.59</v>
      </c>
      <c r="F2041">
        <f>IFERROR(VLOOKUP(A2041,'N Index Datas(원본)'!$I$2:$J$4600,2,0),"")</f>
        <v>24197.78</v>
      </c>
      <c r="G2041">
        <f>IFERROR(VLOOKUP(A2041,'N Index Datas(원본)'!$K$2:$L$4600,2,0),"")</f>
        <v>12675.43</v>
      </c>
    </row>
    <row r="2042" spans="1:7" ht="17.25" thickBot="1" x14ac:dyDescent="0.35">
      <c r="A2042" s="37">
        <v>39559</v>
      </c>
      <c r="B2042">
        <v>231.11</v>
      </c>
      <c r="C2042">
        <v>1388.17</v>
      </c>
      <c r="D2042">
        <v>13696.55</v>
      </c>
      <c r="E2042">
        <v>3769.89</v>
      </c>
      <c r="F2042">
        <f>IFERROR(VLOOKUP(A2042,'N Index Datas(원본)'!$I$2:$J$4600,2,0),"")</f>
        <v>24721.67</v>
      </c>
      <c r="G2042">
        <f>IFERROR(VLOOKUP(A2042,'N Index Datas(원본)'!$K$2:$L$4600,2,0),"")</f>
        <v>13015.25</v>
      </c>
    </row>
    <row r="2043" spans="1:7" ht="17.25" thickBot="1" x14ac:dyDescent="0.35">
      <c r="A2043" s="37">
        <v>39560</v>
      </c>
      <c r="B2043">
        <v>229.22</v>
      </c>
      <c r="C2043">
        <v>1375.94</v>
      </c>
      <c r="D2043">
        <v>13547.82</v>
      </c>
      <c r="E2043">
        <v>3736.12</v>
      </c>
      <c r="F2043">
        <f>IFERROR(VLOOKUP(A2043,'N Index Datas(원본)'!$I$2:$J$4600,2,0),"")</f>
        <v>24939.15</v>
      </c>
      <c r="G2043">
        <f>IFERROR(VLOOKUP(A2043,'N Index Datas(원본)'!$K$2:$L$4600,2,0),"")</f>
        <v>13420.22</v>
      </c>
    </row>
    <row r="2044" spans="1:7" ht="17.25" thickBot="1" x14ac:dyDescent="0.35">
      <c r="A2044" s="37">
        <v>39561</v>
      </c>
      <c r="B2044">
        <v>230.56</v>
      </c>
      <c r="C2044">
        <v>1379.93</v>
      </c>
      <c r="D2044">
        <v>13579.16</v>
      </c>
      <c r="E2044">
        <v>3763.55</v>
      </c>
      <c r="F2044">
        <f>IFERROR(VLOOKUP(A2044,'N Index Datas(원본)'!$I$2:$J$4600,2,0),"")</f>
        <v>25289.24</v>
      </c>
      <c r="G2044">
        <f>IFERROR(VLOOKUP(A2044,'N Index Datas(원본)'!$K$2:$L$4600,2,0),"")</f>
        <v>13838.22</v>
      </c>
    </row>
    <row r="2045" spans="1:7" ht="17.25" thickBot="1" x14ac:dyDescent="0.35">
      <c r="A2045" s="37">
        <v>39562</v>
      </c>
      <c r="B2045">
        <v>230.77</v>
      </c>
      <c r="C2045">
        <v>1388.82</v>
      </c>
      <c r="D2045">
        <v>13540.87</v>
      </c>
      <c r="E2045">
        <v>3761.96</v>
      </c>
      <c r="F2045">
        <f>IFERROR(VLOOKUP(A2045,'N Index Datas(원본)'!$I$2:$J$4600,2,0),"")</f>
        <v>25680.78</v>
      </c>
      <c r="G2045">
        <f>IFERROR(VLOOKUP(A2045,'N Index Datas(원본)'!$K$2:$L$4600,2,0),"")</f>
        <v>14416.48</v>
      </c>
    </row>
    <row r="2046" spans="1:7" ht="17.25" thickBot="1" x14ac:dyDescent="0.35">
      <c r="A2046" s="37">
        <v>39563</v>
      </c>
      <c r="B2046">
        <v>234.56</v>
      </c>
      <c r="C2046">
        <v>1397.84</v>
      </c>
      <c r="D2046">
        <v>13863.47</v>
      </c>
      <c r="E2046">
        <v>3794.39</v>
      </c>
      <c r="F2046">
        <f>IFERROR(VLOOKUP(A2046,'N Index Datas(원본)'!$I$2:$J$4600,2,0),"")</f>
        <v>25516.78</v>
      </c>
      <c r="G2046">
        <f>IFERROR(VLOOKUP(A2046,'N Index Datas(원본)'!$K$2:$L$4600,2,0),"")</f>
        <v>14221.62</v>
      </c>
    </row>
    <row r="2047" spans="1:7" ht="17.25" thickBot="1" x14ac:dyDescent="0.35">
      <c r="A2047" s="37">
        <v>39566</v>
      </c>
      <c r="B2047">
        <v>234.97</v>
      </c>
      <c r="C2047">
        <v>1396.37</v>
      </c>
      <c r="D2047">
        <v>13894.37</v>
      </c>
      <c r="E2047">
        <v>3814.76</v>
      </c>
      <c r="F2047">
        <f>IFERROR(VLOOKUP(A2047,'N Index Datas(원본)'!$I$2:$J$4600,2,0),"")</f>
        <v>25666.29</v>
      </c>
      <c r="G2047">
        <f>IFERROR(VLOOKUP(A2047,'N Index Datas(원본)'!$K$2:$L$4600,2,0),"")</f>
        <v>14196.66</v>
      </c>
    </row>
    <row r="2048" spans="1:7" ht="17.25" thickBot="1" x14ac:dyDescent="0.35">
      <c r="A2048" s="37">
        <v>39567</v>
      </c>
      <c r="B2048">
        <v>233.24</v>
      </c>
      <c r="C2048">
        <v>1390.94</v>
      </c>
      <c r="D2048">
        <v>13894.37</v>
      </c>
      <c r="E2048">
        <v>3793.63</v>
      </c>
      <c r="F2048">
        <f>IFERROR(VLOOKUP(A2048,'N Index Datas(원본)'!$I$2:$J$4600,2,0),"")</f>
        <v>25914.15</v>
      </c>
      <c r="G2048">
        <f>IFERROR(VLOOKUP(A2048,'N Index Datas(원본)'!$K$2:$L$4600,2,0),"")</f>
        <v>14297.83</v>
      </c>
    </row>
    <row r="2049" spans="1:7" ht="17.25" thickBot="1" x14ac:dyDescent="0.35">
      <c r="A2049" s="37">
        <v>39568</v>
      </c>
      <c r="B2049">
        <v>235</v>
      </c>
      <c r="C2049">
        <v>1385.59</v>
      </c>
      <c r="D2049">
        <v>13849.99</v>
      </c>
      <c r="E2049">
        <v>3825.02</v>
      </c>
      <c r="F2049">
        <f>IFERROR(VLOOKUP(A2049,'N Index Datas(원본)'!$I$2:$J$4600,2,0),"")</f>
        <v>25755.35</v>
      </c>
      <c r="G2049">
        <f>IFERROR(VLOOKUP(A2049,'N Index Datas(원본)'!$K$2:$L$4600,2,0),"")</f>
        <v>14230.25</v>
      </c>
    </row>
    <row r="2050" spans="1:7" ht="17.25" thickBot="1" x14ac:dyDescent="0.35">
      <c r="A2050" s="37">
        <v>39570</v>
      </c>
      <c r="B2050">
        <v>238.18</v>
      </c>
      <c r="C2050">
        <v>1413.9</v>
      </c>
      <c r="D2050">
        <v>14049.26</v>
      </c>
      <c r="E2050">
        <v>3877.5</v>
      </c>
      <c r="F2050">
        <f>IFERROR(VLOOKUP(A2050,'N Index Datas(원본)'!$I$2:$J$4600,2,0),"")</f>
        <v>26241.02</v>
      </c>
      <c r="G2050">
        <f>IFERROR(VLOOKUP(A2050,'N Index Datas(원본)'!$K$2:$L$4600,2,0),"")</f>
        <v>14631.15</v>
      </c>
    </row>
    <row r="2051" spans="1:7" ht="17.25" thickBot="1" x14ac:dyDescent="0.35">
      <c r="A2051" s="37">
        <v>39574</v>
      </c>
      <c r="B2051">
        <v>239.53</v>
      </c>
      <c r="C2051">
        <v>1418.26</v>
      </c>
      <c r="D2051">
        <v>14049.26</v>
      </c>
      <c r="E2051">
        <v>3845.08</v>
      </c>
      <c r="F2051">
        <f>IFERROR(VLOOKUP(A2051,'N Index Datas(원본)'!$I$2:$J$4600,2,0),"")</f>
        <v>26262.13</v>
      </c>
      <c r="G2051">
        <f>IFERROR(VLOOKUP(A2051,'N Index Datas(원본)'!$K$2:$L$4600,2,0),"")</f>
        <v>14651.29</v>
      </c>
    </row>
    <row r="2052" spans="1:7" ht="17.25" thickBot="1" x14ac:dyDescent="0.35">
      <c r="A2052" s="37">
        <v>39575</v>
      </c>
      <c r="B2052">
        <v>238.66</v>
      </c>
      <c r="C2052">
        <v>1392.57</v>
      </c>
      <c r="D2052">
        <v>14102.48</v>
      </c>
      <c r="E2052">
        <v>3871.78</v>
      </c>
      <c r="F2052">
        <f>IFERROR(VLOOKUP(A2052,'N Index Datas(원본)'!$I$2:$J$4600,2,0),"")</f>
        <v>25610.21</v>
      </c>
      <c r="G2052">
        <f>IFERROR(VLOOKUP(A2052,'N Index Datas(원본)'!$K$2:$L$4600,2,0),"")</f>
        <v>14118.31</v>
      </c>
    </row>
    <row r="2053" spans="1:7" ht="17.25" thickBot="1" x14ac:dyDescent="0.35">
      <c r="A2053" s="37">
        <v>39576</v>
      </c>
      <c r="B2053">
        <v>237.37</v>
      </c>
      <c r="C2053">
        <v>1397.68</v>
      </c>
      <c r="D2053">
        <v>13943.26</v>
      </c>
      <c r="E2053">
        <v>3855.86</v>
      </c>
      <c r="F2053">
        <f>IFERROR(VLOOKUP(A2053,'N Index Datas(원본)'!$I$2:$J$4600,2,0),"")</f>
        <v>25449.79</v>
      </c>
      <c r="G2053">
        <f>IFERROR(VLOOKUP(A2053,'N Index Datas(원본)'!$K$2:$L$4600,2,0),"")</f>
        <v>13886.59</v>
      </c>
    </row>
    <row r="2054" spans="1:7" ht="17.25" thickBot="1" x14ac:dyDescent="0.35">
      <c r="A2054" s="37">
        <v>39577</v>
      </c>
      <c r="B2054">
        <v>233.98</v>
      </c>
      <c r="C2054">
        <v>1388.28</v>
      </c>
      <c r="D2054">
        <v>13655.34</v>
      </c>
      <c r="E2054">
        <v>3801.59</v>
      </c>
      <c r="F2054">
        <f>IFERROR(VLOOKUP(A2054,'N Index Datas(원본)'!$I$2:$J$4600,2,0),"")</f>
        <v>25063.17</v>
      </c>
      <c r="G2054">
        <f>IFERROR(VLOOKUP(A2054,'N Index Datas(원본)'!$K$2:$L$4600,2,0),"")</f>
        <v>13662.58</v>
      </c>
    </row>
    <row r="2055" spans="1:7" ht="17.25" thickBot="1" x14ac:dyDescent="0.35">
      <c r="A2055" s="37">
        <v>39581</v>
      </c>
      <c r="B2055">
        <v>237.02</v>
      </c>
      <c r="C2055">
        <v>1403.04</v>
      </c>
      <c r="D2055">
        <v>13953.73</v>
      </c>
      <c r="E2055">
        <v>3817.07</v>
      </c>
      <c r="F2055">
        <f>IFERROR(VLOOKUP(A2055,'N Index Datas(원본)'!$I$2:$J$4600,2,0),"")</f>
        <v>25552.77</v>
      </c>
      <c r="G2055">
        <f>IFERROR(VLOOKUP(A2055,'N Index Datas(원본)'!$K$2:$L$4600,2,0),"")</f>
        <v>13977.91</v>
      </c>
    </row>
    <row r="2056" spans="1:7" ht="17.25" thickBot="1" x14ac:dyDescent="0.35">
      <c r="A2056" s="37">
        <v>39582</v>
      </c>
      <c r="B2056">
        <v>237.04</v>
      </c>
      <c r="C2056">
        <v>1408.66</v>
      </c>
      <c r="D2056">
        <v>14118.55</v>
      </c>
      <c r="E2056">
        <v>3857.46</v>
      </c>
      <c r="F2056">
        <f>IFERROR(VLOOKUP(A2056,'N Index Datas(원본)'!$I$2:$J$4600,2,0),"")</f>
        <v>25533.48</v>
      </c>
      <c r="G2056">
        <f>IFERROR(VLOOKUP(A2056,'N Index Datas(원본)'!$K$2:$L$4600,2,0),"")</f>
        <v>13980.24</v>
      </c>
    </row>
    <row r="2057" spans="1:7" ht="17.25" thickBot="1" x14ac:dyDescent="0.35">
      <c r="A2057" s="37">
        <v>39583</v>
      </c>
      <c r="B2057">
        <v>243.11</v>
      </c>
      <c r="C2057">
        <v>1423.57</v>
      </c>
      <c r="D2057">
        <v>14251.74</v>
      </c>
      <c r="E2057">
        <v>3854.86</v>
      </c>
      <c r="F2057">
        <f>IFERROR(VLOOKUP(A2057,'N Index Datas(원본)'!$I$2:$J$4600,2,0),"")</f>
        <v>25513.71</v>
      </c>
      <c r="G2057">
        <f>IFERROR(VLOOKUP(A2057,'N Index Datas(원본)'!$K$2:$L$4600,2,0),"")</f>
        <v>14027.55</v>
      </c>
    </row>
    <row r="2058" spans="1:7" ht="17.25" thickBot="1" x14ac:dyDescent="0.35">
      <c r="A2058" s="37">
        <v>39584</v>
      </c>
      <c r="B2058">
        <v>243.54</v>
      </c>
      <c r="C2058">
        <v>1425.35</v>
      </c>
      <c r="D2058">
        <v>14219.48</v>
      </c>
      <c r="E2058">
        <v>3862.91</v>
      </c>
      <c r="F2058">
        <f>IFERROR(VLOOKUP(A2058,'N Index Datas(원본)'!$I$2:$J$4600,2,0),"")</f>
        <v>25618.86</v>
      </c>
      <c r="G2058">
        <f>IFERROR(VLOOKUP(A2058,'N Index Datas(원본)'!$K$2:$L$4600,2,0),"")</f>
        <v>14185.98</v>
      </c>
    </row>
    <row r="2059" spans="1:7" ht="17.25" thickBot="1" x14ac:dyDescent="0.35">
      <c r="A2059" s="37">
        <v>39587</v>
      </c>
      <c r="B2059">
        <v>242.67</v>
      </c>
      <c r="C2059">
        <v>1426.63</v>
      </c>
      <c r="D2059">
        <v>14269.61</v>
      </c>
      <c r="E2059">
        <v>3882.28</v>
      </c>
      <c r="F2059">
        <f>IFERROR(VLOOKUP(A2059,'N Index Datas(원본)'!$I$2:$J$4600,2,0),"")</f>
        <v>25742.23</v>
      </c>
      <c r="G2059">
        <f>IFERROR(VLOOKUP(A2059,'N Index Datas(원본)'!$K$2:$L$4600,2,0),"")</f>
        <v>14367.7</v>
      </c>
    </row>
    <row r="2060" spans="1:7" ht="17.25" thickBot="1" x14ac:dyDescent="0.35">
      <c r="A2060" s="37">
        <v>39588</v>
      </c>
      <c r="B2060">
        <v>240.62</v>
      </c>
      <c r="C2060">
        <v>1413.4</v>
      </c>
      <c r="D2060">
        <v>14160.09</v>
      </c>
      <c r="E2060">
        <v>3822.31</v>
      </c>
      <c r="F2060">
        <f>IFERROR(VLOOKUP(A2060,'N Index Datas(원본)'!$I$2:$J$4600,2,0),"")</f>
        <v>25169.46</v>
      </c>
      <c r="G2060">
        <f>IFERROR(VLOOKUP(A2060,'N Index Datas(원본)'!$K$2:$L$4600,2,0),"")</f>
        <v>13973.6</v>
      </c>
    </row>
    <row r="2061" spans="1:7" ht="17.25" thickBot="1" x14ac:dyDescent="0.35">
      <c r="A2061" s="37">
        <v>39589</v>
      </c>
      <c r="B2061">
        <v>237.15</v>
      </c>
      <c r="C2061">
        <v>1390.71</v>
      </c>
      <c r="D2061">
        <v>13926.3</v>
      </c>
      <c r="E2061">
        <v>3794.13</v>
      </c>
      <c r="F2061">
        <f>IFERROR(VLOOKUP(A2061,'N Index Datas(원본)'!$I$2:$J$4600,2,0),"")</f>
        <v>25460.29</v>
      </c>
      <c r="G2061">
        <f>IFERROR(VLOOKUP(A2061,'N Index Datas(원본)'!$K$2:$L$4600,2,0),"")</f>
        <v>14133.73</v>
      </c>
    </row>
    <row r="2062" spans="1:7" ht="17.25" thickBot="1" x14ac:dyDescent="0.35">
      <c r="A2062" s="37">
        <v>39590</v>
      </c>
      <c r="B2062">
        <v>235.31</v>
      </c>
      <c r="C2062">
        <v>1394.35</v>
      </c>
      <c r="D2062">
        <v>13978.46</v>
      </c>
      <c r="E2062">
        <v>3793.03</v>
      </c>
      <c r="F2062">
        <f>IFERROR(VLOOKUP(A2062,'N Index Datas(원본)'!$I$2:$J$4600,2,0),"")</f>
        <v>25043.119999999999</v>
      </c>
      <c r="G2062">
        <f>IFERROR(VLOOKUP(A2062,'N Index Datas(원본)'!$K$2:$L$4600,2,0),"")</f>
        <v>13820.84</v>
      </c>
    </row>
    <row r="2063" spans="1:7" ht="17.25" thickBot="1" x14ac:dyDescent="0.35">
      <c r="A2063" s="37">
        <v>39591</v>
      </c>
      <c r="B2063">
        <v>234.14</v>
      </c>
      <c r="C2063">
        <v>1375.93</v>
      </c>
      <c r="D2063">
        <v>14012.2</v>
      </c>
      <c r="E2063">
        <v>3725.82</v>
      </c>
      <c r="F2063">
        <f>IFERROR(VLOOKUP(A2063,'N Index Datas(원본)'!$I$2:$J$4600,2,0),"")</f>
        <v>24714.07</v>
      </c>
      <c r="G2063">
        <f>IFERROR(VLOOKUP(A2063,'N Index Datas(원본)'!$K$2:$L$4600,2,0),"")</f>
        <v>13636.41</v>
      </c>
    </row>
    <row r="2064" spans="1:7" ht="17.25" thickBot="1" x14ac:dyDescent="0.35">
      <c r="A2064" s="37">
        <v>39594</v>
      </c>
      <c r="B2064">
        <v>230.43</v>
      </c>
      <c r="C2064">
        <v>1375.93</v>
      </c>
      <c r="D2064">
        <v>13690.19</v>
      </c>
      <c r="E2064">
        <v>3724.9</v>
      </c>
      <c r="F2064">
        <f>IFERROR(VLOOKUP(A2064,'N Index Datas(원본)'!$I$2:$J$4600,2,0),"")</f>
        <v>24127.31</v>
      </c>
      <c r="G2064">
        <f>IFERROR(VLOOKUP(A2064,'N Index Datas(원본)'!$K$2:$L$4600,2,0),"")</f>
        <v>13221.28</v>
      </c>
    </row>
    <row r="2065" spans="1:7" ht="17.25" thickBot="1" x14ac:dyDescent="0.35">
      <c r="A2065" s="37">
        <v>39595</v>
      </c>
      <c r="B2065">
        <v>233.97</v>
      </c>
      <c r="C2065">
        <v>1385.35</v>
      </c>
      <c r="D2065">
        <v>13893.31</v>
      </c>
      <c r="E2065">
        <v>3711.03</v>
      </c>
      <c r="F2065">
        <f>IFERROR(VLOOKUP(A2065,'N Index Datas(원본)'!$I$2:$J$4600,2,0),"")</f>
        <v>24282.04</v>
      </c>
      <c r="G2065">
        <f>IFERROR(VLOOKUP(A2065,'N Index Datas(원본)'!$K$2:$L$4600,2,0),"")</f>
        <v>13330.08</v>
      </c>
    </row>
    <row r="2066" spans="1:7" ht="17.25" thickBot="1" x14ac:dyDescent="0.35">
      <c r="A2066" s="37">
        <v>39596</v>
      </c>
      <c r="B2066">
        <v>231.17</v>
      </c>
      <c r="C2066">
        <v>1390.84</v>
      </c>
      <c r="D2066">
        <v>13709.44</v>
      </c>
      <c r="E2066">
        <v>3743.18</v>
      </c>
      <c r="F2066">
        <f>IFERROR(VLOOKUP(A2066,'N Index Datas(원본)'!$I$2:$J$4600,2,0),"")</f>
        <v>24249.51</v>
      </c>
      <c r="G2066">
        <f>IFERROR(VLOOKUP(A2066,'N Index Datas(원본)'!$K$2:$L$4600,2,0),"")</f>
        <v>13374.74</v>
      </c>
    </row>
    <row r="2067" spans="1:7" ht="17.25" thickBot="1" x14ac:dyDescent="0.35">
      <c r="A2067" s="37">
        <v>39597</v>
      </c>
      <c r="B2067">
        <v>236.39</v>
      </c>
      <c r="C2067">
        <v>1398.26</v>
      </c>
      <c r="D2067">
        <v>14124.47</v>
      </c>
      <c r="E2067">
        <v>3752.24</v>
      </c>
      <c r="F2067">
        <f>IFERROR(VLOOKUP(A2067,'N Index Datas(원본)'!$I$2:$J$4600,2,0),"")</f>
        <v>24383.99</v>
      </c>
      <c r="G2067">
        <f>IFERROR(VLOOKUP(A2067,'N Index Datas(원본)'!$K$2:$L$4600,2,0),"")</f>
        <v>13511.86</v>
      </c>
    </row>
    <row r="2068" spans="1:7" ht="17.25" thickBot="1" x14ac:dyDescent="0.35">
      <c r="A2068" s="37">
        <v>39598</v>
      </c>
      <c r="B2068">
        <v>237.46</v>
      </c>
      <c r="C2068">
        <v>1400.38</v>
      </c>
      <c r="D2068">
        <v>14338.54</v>
      </c>
      <c r="E2068">
        <v>3777.85</v>
      </c>
      <c r="F2068">
        <f>IFERROR(VLOOKUP(A2068,'N Index Datas(원본)'!$I$2:$J$4600,2,0),"")</f>
        <v>24533.119999999999</v>
      </c>
      <c r="G2068">
        <f>IFERROR(VLOOKUP(A2068,'N Index Datas(원본)'!$K$2:$L$4600,2,0),"")</f>
        <v>13770.51</v>
      </c>
    </row>
    <row r="2069" spans="1:7" ht="17.25" thickBot="1" x14ac:dyDescent="0.35">
      <c r="A2069" s="37">
        <v>39601</v>
      </c>
      <c r="B2069">
        <v>236.78</v>
      </c>
      <c r="C2069">
        <v>1385.67</v>
      </c>
      <c r="D2069">
        <v>14440.14</v>
      </c>
      <c r="E2069">
        <v>3720.5</v>
      </c>
      <c r="F2069">
        <f>IFERROR(VLOOKUP(A2069,'N Index Datas(원본)'!$I$2:$J$4600,2,0),"")</f>
        <v>24831.360000000001</v>
      </c>
      <c r="G2069">
        <f>IFERROR(VLOOKUP(A2069,'N Index Datas(원본)'!$K$2:$L$4600,2,0),"")</f>
        <v>14026.37</v>
      </c>
    </row>
    <row r="2070" spans="1:7" ht="17.25" thickBot="1" x14ac:dyDescent="0.35">
      <c r="A2070" s="37">
        <v>39602</v>
      </c>
      <c r="B2070">
        <v>233.14</v>
      </c>
      <c r="C2070">
        <v>1377.65</v>
      </c>
      <c r="D2070">
        <v>14209.17</v>
      </c>
      <c r="E2070">
        <v>3737.34</v>
      </c>
      <c r="F2070">
        <f>IFERROR(VLOOKUP(A2070,'N Index Datas(원본)'!$I$2:$J$4600,2,0),"")</f>
        <v>24375.759999999998</v>
      </c>
      <c r="G2070">
        <f>IFERROR(VLOOKUP(A2070,'N Index Datas(원본)'!$K$2:$L$4600,2,0),"")</f>
        <v>13621.98</v>
      </c>
    </row>
    <row r="2071" spans="1:7" ht="17.25" thickBot="1" x14ac:dyDescent="0.35">
      <c r="A2071" s="37">
        <v>39603</v>
      </c>
      <c r="B2071">
        <v>235.09</v>
      </c>
      <c r="C2071">
        <v>1377.2</v>
      </c>
      <c r="D2071">
        <v>14435.57</v>
      </c>
      <c r="E2071">
        <v>3699.05</v>
      </c>
      <c r="F2071">
        <f>IFERROR(VLOOKUP(A2071,'N Index Datas(원본)'!$I$2:$J$4600,2,0),"")</f>
        <v>24123.25</v>
      </c>
      <c r="G2071">
        <f>IFERROR(VLOOKUP(A2071,'N Index Datas(원본)'!$K$2:$L$4600,2,0),"")</f>
        <v>13385.76</v>
      </c>
    </row>
    <row r="2072" spans="1:7" ht="17.25" thickBot="1" x14ac:dyDescent="0.35">
      <c r="A2072" s="37">
        <v>39604</v>
      </c>
      <c r="B2072">
        <v>234.76</v>
      </c>
      <c r="C2072">
        <v>1404.05</v>
      </c>
      <c r="D2072">
        <v>14341.12</v>
      </c>
      <c r="E2072">
        <v>3682.83</v>
      </c>
      <c r="F2072">
        <f>IFERROR(VLOOKUP(A2072,'N Index Datas(원본)'!$I$2:$J$4600,2,0),"")</f>
        <v>24255.29</v>
      </c>
      <c r="G2072">
        <f>IFERROR(VLOOKUP(A2072,'N Index Datas(원본)'!$K$2:$L$4600,2,0),"")</f>
        <v>13355.04</v>
      </c>
    </row>
    <row r="2073" spans="1:7" ht="17.25" thickBot="1" x14ac:dyDescent="0.35">
      <c r="A2073" s="37">
        <v>39608</v>
      </c>
      <c r="B2073">
        <v>231.35</v>
      </c>
      <c r="C2073">
        <v>1361.76</v>
      </c>
      <c r="D2073">
        <v>14181.38</v>
      </c>
      <c r="E2073">
        <v>3597.34</v>
      </c>
      <c r="F2073">
        <v>24255.29</v>
      </c>
      <c r="G2073">
        <v>13355.04</v>
      </c>
    </row>
    <row r="2074" spans="1:7" ht="17.25" thickBot="1" x14ac:dyDescent="0.35">
      <c r="A2074" s="37">
        <v>39609</v>
      </c>
      <c r="B2074">
        <v>226.56</v>
      </c>
      <c r="C2074">
        <v>1358.44</v>
      </c>
      <c r="D2074">
        <v>14021.17</v>
      </c>
      <c r="E2074">
        <v>3574.7</v>
      </c>
      <c r="F2074">
        <f>IFERROR(VLOOKUP(A2074,'N Index Datas(원본)'!$I$2:$J$4600,2,0),"")</f>
        <v>23375.52</v>
      </c>
      <c r="G2074">
        <f>IFERROR(VLOOKUP(A2074,'N Index Datas(원본)'!$K$2:$L$4600,2,0),"")</f>
        <v>12789.87</v>
      </c>
    </row>
    <row r="2075" spans="1:7" ht="17.25" thickBot="1" x14ac:dyDescent="0.35">
      <c r="A2075" s="37">
        <v>39610</v>
      </c>
      <c r="B2075">
        <v>227.42</v>
      </c>
      <c r="C2075">
        <v>1335.49</v>
      </c>
      <c r="D2075">
        <v>14183.48</v>
      </c>
      <c r="E2075">
        <v>3509.39</v>
      </c>
      <c r="F2075">
        <f>IFERROR(VLOOKUP(A2075,'N Index Datas(원본)'!$I$2:$J$4600,2,0),"")</f>
        <v>23327.599999999999</v>
      </c>
      <c r="G2075">
        <f>IFERROR(VLOOKUP(A2075,'N Index Datas(원본)'!$K$2:$L$4600,2,0),"")</f>
        <v>12703.03</v>
      </c>
    </row>
    <row r="2076" spans="1:7" ht="17.25" thickBot="1" x14ac:dyDescent="0.35">
      <c r="A2076" s="37">
        <v>39611</v>
      </c>
      <c r="B2076">
        <v>221.17</v>
      </c>
      <c r="C2076">
        <v>1339.87</v>
      </c>
      <c r="D2076">
        <v>13888.6</v>
      </c>
      <c r="E2076">
        <v>3542.59</v>
      </c>
      <c r="F2076">
        <f>IFERROR(VLOOKUP(A2076,'N Index Datas(원본)'!$I$2:$J$4600,2,0),"")</f>
        <v>23023.86</v>
      </c>
      <c r="G2076">
        <f>IFERROR(VLOOKUP(A2076,'N Index Datas(원본)'!$K$2:$L$4600,2,0),"")</f>
        <v>12522.89</v>
      </c>
    </row>
    <row r="2077" spans="1:7" ht="17.25" thickBot="1" x14ac:dyDescent="0.35">
      <c r="A2077" s="37">
        <v>39612</v>
      </c>
      <c r="B2077">
        <v>222.79</v>
      </c>
      <c r="C2077">
        <v>1360.03</v>
      </c>
      <c r="D2077">
        <v>13973.73</v>
      </c>
      <c r="E2077">
        <v>3562.67</v>
      </c>
      <c r="F2077">
        <f>IFERROR(VLOOKUP(A2077,'N Index Datas(원본)'!$I$2:$J$4600,2,0),"")</f>
        <v>22592.3</v>
      </c>
      <c r="G2077">
        <f>IFERROR(VLOOKUP(A2077,'N Index Datas(원본)'!$K$2:$L$4600,2,0),"")</f>
        <v>12213.12</v>
      </c>
    </row>
    <row r="2078" spans="1:7" ht="17.25" thickBot="1" x14ac:dyDescent="0.35">
      <c r="A2078" s="37">
        <v>39615</v>
      </c>
      <c r="B2078">
        <v>224.91</v>
      </c>
      <c r="C2078">
        <v>1360.14</v>
      </c>
      <c r="D2078">
        <v>14354.37</v>
      </c>
      <c r="E2078">
        <v>3532.83</v>
      </c>
      <c r="F2078">
        <f>IFERROR(VLOOKUP(A2078,'N Index Datas(원본)'!$I$2:$J$4600,2,0),"")</f>
        <v>23029.69</v>
      </c>
      <c r="G2078">
        <f>IFERROR(VLOOKUP(A2078,'N Index Datas(원본)'!$K$2:$L$4600,2,0),"")</f>
        <v>12558.36</v>
      </c>
    </row>
    <row r="2079" spans="1:7" ht="17.25" thickBot="1" x14ac:dyDescent="0.35">
      <c r="A2079" s="37">
        <v>39616</v>
      </c>
      <c r="B2079">
        <v>223.66</v>
      </c>
      <c r="C2079">
        <v>1350.93</v>
      </c>
      <c r="D2079">
        <v>14348.37</v>
      </c>
      <c r="E2079">
        <v>3555.58</v>
      </c>
      <c r="F2079">
        <f>IFERROR(VLOOKUP(A2079,'N Index Datas(원본)'!$I$2:$J$4600,2,0),"")</f>
        <v>23057.99</v>
      </c>
      <c r="G2079">
        <f>IFERROR(VLOOKUP(A2079,'N Index Datas(원본)'!$K$2:$L$4600,2,0),"")</f>
        <v>12568.03</v>
      </c>
    </row>
    <row r="2080" spans="1:7" ht="17.25" thickBot="1" x14ac:dyDescent="0.35">
      <c r="A2080" s="37">
        <v>39617</v>
      </c>
      <c r="B2080">
        <v>226.6</v>
      </c>
      <c r="C2080">
        <v>1337.81</v>
      </c>
      <c r="D2080">
        <v>14452.82</v>
      </c>
      <c r="E2080">
        <v>3507.97</v>
      </c>
      <c r="F2080">
        <f>IFERROR(VLOOKUP(A2080,'N Index Datas(원본)'!$I$2:$J$4600,2,0),"")</f>
        <v>23325.8</v>
      </c>
      <c r="G2080">
        <f>IFERROR(VLOOKUP(A2080,'N Index Datas(원본)'!$K$2:$L$4600,2,0),"")</f>
        <v>12829.33</v>
      </c>
    </row>
    <row r="2081" spans="1:7" ht="17.25" thickBot="1" x14ac:dyDescent="0.35">
      <c r="A2081" s="37">
        <v>39618</v>
      </c>
      <c r="B2081">
        <v>222.03</v>
      </c>
      <c r="C2081">
        <v>1342.83</v>
      </c>
      <c r="D2081">
        <v>14130.17</v>
      </c>
      <c r="E2081">
        <v>3486.71</v>
      </c>
      <c r="F2081">
        <f>IFERROR(VLOOKUP(A2081,'N Index Datas(원본)'!$I$2:$J$4600,2,0),"")</f>
        <v>22797.61</v>
      </c>
      <c r="G2081">
        <f>IFERROR(VLOOKUP(A2081,'N Index Datas(원본)'!$K$2:$L$4600,2,0),"")</f>
        <v>12431.44</v>
      </c>
    </row>
    <row r="2082" spans="1:7" ht="17.25" thickBot="1" x14ac:dyDescent="0.35">
      <c r="A2082" s="37">
        <v>39619</v>
      </c>
      <c r="B2082">
        <v>220.57</v>
      </c>
      <c r="C2082">
        <v>1317.93</v>
      </c>
      <c r="D2082">
        <v>13942.08</v>
      </c>
      <c r="E2082">
        <v>3426.58</v>
      </c>
      <c r="F2082">
        <f>IFERROR(VLOOKUP(A2082,'N Index Datas(원본)'!$I$2:$J$4600,2,0),"")</f>
        <v>22745.599999999999</v>
      </c>
      <c r="G2082">
        <f>IFERROR(VLOOKUP(A2082,'N Index Datas(원본)'!$K$2:$L$4600,2,0),"")</f>
        <v>12343.54</v>
      </c>
    </row>
    <row r="2083" spans="1:7" ht="17.25" thickBot="1" x14ac:dyDescent="0.35">
      <c r="A2083" s="37">
        <v>39622</v>
      </c>
      <c r="B2083">
        <v>218.51</v>
      </c>
      <c r="C2083">
        <v>1318</v>
      </c>
      <c r="D2083">
        <v>13857.47</v>
      </c>
      <c r="E2083">
        <v>3427.33</v>
      </c>
      <c r="F2083">
        <f>IFERROR(VLOOKUP(A2083,'N Index Datas(원본)'!$I$2:$J$4600,2,0),"")</f>
        <v>22714.959999999999</v>
      </c>
      <c r="G2083">
        <f>IFERROR(VLOOKUP(A2083,'N Index Datas(원본)'!$K$2:$L$4600,2,0),"")</f>
        <v>12236.31</v>
      </c>
    </row>
    <row r="2084" spans="1:7" ht="17.25" thickBot="1" x14ac:dyDescent="0.35">
      <c r="A2084" s="37">
        <v>39623</v>
      </c>
      <c r="B2084">
        <v>217.97</v>
      </c>
      <c r="C2084">
        <v>1314.29</v>
      </c>
      <c r="D2084">
        <v>13849.56</v>
      </c>
      <c r="E2084">
        <v>3404.52</v>
      </c>
      <c r="F2084">
        <f>IFERROR(VLOOKUP(A2084,'N Index Datas(원본)'!$I$2:$J$4600,2,0),"")</f>
        <v>22456.02</v>
      </c>
      <c r="G2084">
        <f>IFERROR(VLOOKUP(A2084,'N Index Datas(원본)'!$K$2:$L$4600,2,0),"")</f>
        <v>12018.51</v>
      </c>
    </row>
    <row r="2085" spans="1:7" ht="17.25" thickBot="1" x14ac:dyDescent="0.35">
      <c r="A2085" s="37">
        <v>39624</v>
      </c>
      <c r="B2085">
        <v>218.95</v>
      </c>
      <c r="C2085">
        <v>1321.97</v>
      </c>
      <c r="D2085">
        <v>13829.92</v>
      </c>
      <c r="E2085">
        <v>3460.4</v>
      </c>
      <c r="F2085">
        <f>IFERROR(VLOOKUP(A2085,'N Index Datas(원본)'!$I$2:$J$4600,2,0),"")</f>
        <v>22635.16</v>
      </c>
      <c r="G2085">
        <f>IFERROR(VLOOKUP(A2085,'N Index Datas(원본)'!$K$2:$L$4600,2,0),"")</f>
        <v>12196.25</v>
      </c>
    </row>
    <row r="2086" spans="1:7" ht="17.25" thickBot="1" x14ac:dyDescent="0.35">
      <c r="A2086" s="37">
        <v>39625</v>
      </c>
      <c r="B2086">
        <v>219.12</v>
      </c>
      <c r="C2086">
        <v>1283.1500000000001</v>
      </c>
      <c r="D2086">
        <v>13822.32</v>
      </c>
      <c r="E2086">
        <v>3366.35</v>
      </c>
      <c r="F2086">
        <f>IFERROR(VLOOKUP(A2086,'N Index Datas(원본)'!$I$2:$J$4600,2,0),"")</f>
        <v>22455.67</v>
      </c>
      <c r="G2086">
        <f>IFERROR(VLOOKUP(A2086,'N Index Datas(원본)'!$K$2:$L$4600,2,0),"")</f>
        <v>12095.98</v>
      </c>
    </row>
    <row r="2087" spans="1:7" ht="17.25" thickBot="1" x14ac:dyDescent="0.35">
      <c r="A2087" s="37">
        <v>39626</v>
      </c>
      <c r="B2087">
        <v>214.59</v>
      </c>
      <c r="C2087">
        <v>1278.3800000000001</v>
      </c>
      <c r="D2087">
        <v>13544.36</v>
      </c>
      <c r="E2087">
        <v>3340.27</v>
      </c>
      <c r="F2087">
        <f>IFERROR(VLOOKUP(A2087,'N Index Datas(원본)'!$I$2:$J$4600,2,0),"")</f>
        <v>22042.35</v>
      </c>
      <c r="G2087">
        <f>IFERROR(VLOOKUP(A2087,'N Index Datas(원본)'!$K$2:$L$4600,2,0),"")</f>
        <v>11814.42</v>
      </c>
    </row>
    <row r="2088" spans="1:7" ht="17.25" thickBot="1" x14ac:dyDescent="0.35">
      <c r="A2088" s="37">
        <v>39629</v>
      </c>
      <c r="B2088">
        <v>213.52</v>
      </c>
      <c r="C2088">
        <v>1280</v>
      </c>
      <c r="D2088">
        <v>13481.38</v>
      </c>
      <c r="E2088">
        <v>3352.81</v>
      </c>
      <c r="F2088">
        <f>IFERROR(VLOOKUP(A2088,'N Index Datas(원본)'!$I$2:$J$4600,2,0),"")</f>
        <v>22102.01</v>
      </c>
      <c r="G2088">
        <f>IFERROR(VLOOKUP(A2088,'N Index Datas(원본)'!$K$2:$L$4600,2,0),"")</f>
        <v>11909.75</v>
      </c>
    </row>
    <row r="2089" spans="1:7" ht="17.25" thickBot="1" x14ac:dyDescent="0.35">
      <c r="A2089" s="37">
        <v>39630</v>
      </c>
      <c r="B2089">
        <v>213.02</v>
      </c>
      <c r="C2089">
        <v>1284.9100000000001</v>
      </c>
      <c r="D2089">
        <v>13463.2</v>
      </c>
      <c r="E2089">
        <v>3292.86</v>
      </c>
      <c r="F2089">
        <v>22102.01</v>
      </c>
      <c r="G2089">
        <v>11909.75</v>
      </c>
    </row>
    <row r="2090" spans="1:7" ht="17.25" thickBot="1" x14ac:dyDescent="0.35">
      <c r="A2090" s="37">
        <v>39631</v>
      </c>
      <c r="B2090">
        <v>207.96</v>
      </c>
      <c r="C2090">
        <v>1261.52</v>
      </c>
      <c r="D2090">
        <v>13286.37</v>
      </c>
      <c r="E2090">
        <v>3288.52</v>
      </c>
      <c r="F2090">
        <f>IFERROR(VLOOKUP(A2090,'N Index Datas(원본)'!$I$2:$J$4600,2,0),"")</f>
        <v>21704.45</v>
      </c>
      <c r="G2090">
        <f>IFERROR(VLOOKUP(A2090,'N Index Datas(원본)'!$K$2:$L$4600,2,0),"")</f>
        <v>11608.92</v>
      </c>
    </row>
    <row r="2091" spans="1:7" ht="17.25" thickBot="1" x14ac:dyDescent="0.35">
      <c r="A2091" s="37">
        <v>39632</v>
      </c>
      <c r="B2091">
        <v>205.71</v>
      </c>
      <c r="C2091">
        <v>1262.9000000000001</v>
      </c>
      <c r="D2091">
        <v>13265.4</v>
      </c>
      <c r="E2091">
        <v>3330.9</v>
      </c>
      <c r="F2091">
        <f>IFERROR(VLOOKUP(A2091,'N Index Datas(원본)'!$I$2:$J$4600,2,0),"")</f>
        <v>21242.78</v>
      </c>
      <c r="G2091">
        <f>IFERROR(VLOOKUP(A2091,'N Index Datas(원본)'!$K$2:$L$4600,2,0),"")</f>
        <v>11139.92</v>
      </c>
    </row>
    <row r="2092" spans="1:7" ht="17.25" thickBot="1" x14ac:dyDescent="0.35">
      <c r="A2092" s="37">
        <v>39633</v>
      </c>
      <c r="B2092">
        <v>201.74</v>
      </c>
      <c r="C2092">
        <v>1262.9000000000001</v>
      </c>
      <c r="D2092">
        <v>13237.89</v>
      </c>
      <c r="E2092">
        <v>3275.2</v>
      </c>
      <c r="F2092">
        <f>IFERROR(VLOOKUP(A2092,'N Index Datas(원본)'!$I$2:$J$4600,2,0),"")</f>
        <v>21423.82</v>
      </c>
      <c r="G2092">
        <f>IFERROR(VLOOKUP(A2092,'N Index Datas(원본)'!$K$2:$L$4600,2,0),"")</f>
        <v>11225.18</v>
      </c>
    </row>
    <row r="2093" spans="1:7" ht="17.25" thickBot="1" x14ac:dyDescent="0.35">
      <c r="A2093" s="37">
        <v>39636</v>
      </c>
      <c r="B2093">
        <v>202.34</v>
      </c>
      <c r="C2093">
        <v>1252.31</v>
      </c>
      <c r="D2093">
        <v>13360.04</v>
      </c>
      <c r="E2093">
        <v>3332.66</v>
      </c>
      <c r="F2093">
        <f>IFERROR(VLOOKUP(A2093,'N Index Datas(원본)'!$I$2:$J$4600,2,0),"")</f>
        <v>21913.06</v>
      </c>
      <c r="G2093">
        <f>IFERROR(VLOOKUP(A2093,'N Index Datas(원본)'!$K$2:$L$4600,2,0),"")</f>
        <v>11711.95</v>
      </c>
    </row>
    <row r="2094" spans="1:7" ht="17.25" thickBot="1" x14ac:dyDescent="0.35">
      <c r="A2094" s="37">
        <v>39637</v>
      </c>
      <c r="B2094">
        <v>196.52</v>
      </c>
      <c r="C2094">
        <v>1273.7</v>
      </c>
      <c r="D2094">
        <v>13033.1</v>
      </c>
      <c r="E2094">
        <v>3287.6</v>
      </c>
      <c r="F2094">
        <f>IFERROR(VLOOKUP(A2094,'N Index Datas(원본)'!$I$2:$J$4600,2,0),"")</f>
        <v>21220.81</v>
      </c>
      <c r="G2094">
        <f>IFERROR(VLOOKUP(A2094,'N Index Datas(원본)'!$K$2:$L$4600,2,0),"")</f>
        <v>11293.32</v>
      </c>
    </row>
    <row r="2095" spans="1:7" ht="17.25" thickBot="1" x14ac:dyDescent="0.35">
      <c r="A2095" s="37">
        <v>39638</v>
      </c>
      <c r="B2095">
        <v>194.61</v>
      </c>
      <c r="C2095">
        <v>1244.69</v>
      </c>
      <c r="D2095">
        <v>13052.13</v>
      </c>
      <c r="E2095">
        <v>3342.48</v>
      </c>
      <c r="F2095">
        <f>IFERROR(VLOOKUP(A2095,'N Index Datas(원본)'!$I$2:$J$4600,2,0),"")</f>
        <v>21805.81</v>
      </c>
      <c r="G2095">
        <f>IFERROR(VLOOKUP(A2095,'N Index Datas(원본)'!$K$2:$L$4600,2,0),"")</f>
        <v>11834.31</v>
      </c>
    </row>
    <row r="2096" spans="1:7" ht="17.25" thickBot="1" x14ac:dyDescent="0.35">
      <c r="A2096" s="37">
        <v>39639</v>
      </c>
      <c r="B2096">
        <v>196.34</v>
      </c>
      <c r="C2096">
        <v>1253.3900000000001</v>
      </c>
      <c r="D2096">
        <v>13067.21</v>
      </c>
      <c r="E2096">
        <v>3283.01</v>
      </c>
      <c r="F2096">
        <f>IFERROR(VLOOKUP(A2096,'N Index Datas(원본)'!$I$2:$J$4600,2,0),"")</f>
        <v>21821.78</v>
      </c>
      <c r="G2096">
        <f>IFERROR(VLOOKUP(A2096,'N Index Datas(원본)'!$K$2:$L$4600,2,0),"")</f>
        <v>12053.66</v>
      </c>
    </row>
    <row r="2097" spans="1:7" ht="17.25" thickBot="1" x14ac:dyDescent="0.35">
      <c r="A2097" s="37">
        <v>39640</v>
      </c>
      <c r="B2097">
        <v>200.12</v>
      </c>
      <c r="C2097">
        <v>1239.49</v>
      </c>
      <c r="D2097">
        <v>13039.69</v>
      </c>
      <c r="E2097">
        <v>3197.78</v>
      </c>
      <c r="F2097">
        <f>IFERROR(VLOOKUP(A2097,'N Index Datas(원본)'!$I$2:$J$4600,2,0),"")</f>
        <v>22184.55</v>
      </c>
      <c r="G2097">
        <f>IFERROR(VLOOKUP(A2097,'N Index Datas(원본)'!$K$2:$L$4600,2,0),"")</f>
        <v>12306.99</v>
      </c>
    </row>
    <row r="2098" spans="1:7" ht="17.25" thickBot="1" x14ac:dyDescent="0.35">
      <c r="A2098" s="37">
        <v>39643</v>
      </c>
      <c r="B2098">
        <v>199.12</v>
      </c>
      <c r="C2098">
        <v>1228.3</v>
      </c>
      <c r="D2098">
        <v>13010.16</v>
      </c>
      <c r="E2098">
        <v>3216.24</v>
      </c>
      <c r="F2098">
        <f>IFERROR(VLOOKUP(A2098,'N Index Datas(원본)'!$I$2:$J$4600,2,0),"")</f>
        <v>22014.46</v>
      </c>
      <c r="G2098">
        <f>IFERROR(VLOOKUP(A2098,'N Index Datas(원본)'!$K$2:$L$4600,2,0),"")</f>
        <v>12266.88</v>
      </c>
    </row>
    <row r="2099" spans="1:7" ht="17.25" thickBot="1" x14ac:dyDescent="0.35">
      <c r="A2099" s="37">
        <v>39644</v>
      </c>
      <c r="B2099">
        <v>193.01</v>
      </c>
      <c r="C2099">
        <v>1214.9100000000001</v>
      </c>
      <c r="D2099">
        <v>12754.56</v>
      </c>
      <c r="E2099">
        <v>3142.73</v>
      </c>
      <c r="F2099">
        <f>IFERROR(VLOOKUP(A2099,'N Index Datas(원본)'!$I$2:$J$4600,2,0),"")</f>
        <v>21174.77</v>
      </c>
      <c r="G2099">
        <f>IFERROR(VLOOKUP(A2099,'N Index Datas(원본)'!$K$2:$L$4600,2,0),"")</f>
        <v>11687.32</v>
      </c>
    </row>
    <row r="2100" spans="1:7" ht="17.25" thickBot="1" x14ac:dyDescent="0.35">
      <c r="A2100" s="37">
        <v>39645</v>
      </c>
      <c r="B2100">
        <v>192.48</v>
      </c>
      <c r="C2100">
        <v>1245.3599999999999</v>
      </c>
      <c r="D2100">
        <v>12760.8</v>
      </c>
      <c r="E2100">
        <v>3174.76</v>
      </c>
      <c r="F2100">
        <f>IFERROR(VLOOKUP(A2100,'N Index Datas(원본)'!$I$2:$J$4600,2,0),"")</f>
        <v>21223.5</v>
      </c>
      <c r="G2100">
        <f>IFERROR(VLOOKUP(A2100,'N Index Datas(원본)'!$K$2:$L$4600,2,0),"")</f>
        <v>11716.78</v>
      </c>
    </row>
    <row r="2101" spans="1:7" ht="17.25" thickBot="1" x14ac:dyDescent="0.35">
      <c r="A2101" s="37">
        <v>39646</v>
      </c>
      <c r="B2101">
        <v>194.89</v>
      </c>
      <c r="C2101">
        <v>1260.32</v>
      </c>
      <c r="D2101">
        <v>12887.95</v>
      </c>
      <c r="E2101">
        <v>3256.09</v>
      </c>
      <c r="F2101">
        <f>IFERROR(VLOOKUP(A2101,'N Index Datas(원본)'!$I$2:$J$4600,2,0),"")</f>
        <v>21734.720000000001</v>
      </c>
      <c r="G2101">
        <f>IFERROR(VLOOKUP(A2101,'N Index Datas(원본)'!$K$2:$L$4600,2,0),"")</f>
        <v>12056.56</v>
      </c>
    </row>
    <row r="2102" spans="1:7" ht="17.25" thickBot="1" x14ac:dyDescent="0.35">
      <c r="A2102" s="37">
        <v>39647</v>
      </c>
      <c r="B2102">
        <v>192.86</v>
      </c>
      <c r="C2102">
        <v>1260.68</v>
      </c>
      <c r="D2102">
        <v>12803.7</v>
      </c>
      <c r="E2102">
        <v>3321.53</v>
      </c>
      <c r="F2102">
        <f>IFERROR(VLOOKUP(A2102,'N Index Datas(원본)'!$I$2:$J$4600,2,0),"")</f>
        <v>21874.19</v>
      </c>
      <c r="G2102">
        <f>IFERROR(VLOOKUP(A2102,'N Index Datas(원본)'!$K$2:$L$4600,2,0),"")</f>
        <v>12123.88</v>
      </c>
    </row>
    <row r="2103" spans="1:7" ht="17.25" thickBot="1" x14ac:dyDescent="0.35">
      <c r="A2103" s="37">
        <v>39650</v>
      </c>
      <c r="B2103">
        <v>200</v>
      </c>
      <c r="C2103">
        <v>1260</v>
      </c>
      <c r="D2103">
        <v>12803.7</v>
      </c>
      <c r="E2103">
        <v>3333.92</v>
      </c>
      <c r="F2103">
        <f>IFERROR(VLOOKUP(A2103,'N Index Datas(원본)'!$I$2:$J$4600,2,0),"")</f>
        <v>22532.9</v>
      </c>
      <c r="G2103">
        <f>IFERROR(VLOOKUP(A2103,'N Index Datas(원본)'!$K$2:$L$4600,2,0),"")</f>
        <v>12458.81</v>
      </c>
    </row>
    <row r="2104" spans="1:7" ht="17.25" thickBot="1" x14ac:dyDescent="0.35">
      <c r="A2104" s="37">
        <v>39651</v>
      </c>
      <c r="B2104">
        <v>199.77</v>
      </c>
      <c r="C2104">
        <v>1277</v>
      </c>
      <c r="D2104">
        <v>13184.96</v>
      </c>
      <c r="E2104">
        <v>3326.24</v>
      </c>
      <c r="F2104">
        <f>IFERROR(VLOOKUP(A2104,'N Index Datas(원본)'!$I$2:$J$4600,2,0),"")</f>
        <v>22527.48</v>
      </c>
      <c r="G2104">
        <f>IFERROR(VLOOKUP(A2104,'N Index Datas(원본)'!$K$2:$L$4600,2,0),"")</f>
        <v>12443.38</v>
      </c>
    </row>
    <row r="2105" spans="1:7" ht="17.25" thickBot="1" x14ac:dyDescent="0.35">
      <c r="A2105" s="37">
        <v>39652</v>
      </c>
      <c r="B2105">
        <v>203.64</v>
      </c>
      <c r="C2105">
        <v>1282.19</v>
      </c>
      <c r="D2105">
        <v>13312.93</v>
      </c>
      <c r="E2105">
        <v>3387.5</v>
      </c>
      <c r="F2105">
        <f>IFERROR(VLOOKUP(A2105,'N Index Datas(원본)'!$I$2:$J$4600,2,0),"")</f>
        <v>23134.55</v>
      </c>
      <c r="G2105">
        <f>IFERROR(VLOOKUP(A2105,'N Index Datas(원본)'!$K$2:$L$4600,2,0),"")</f>
        <v>12849.76</v>
      </c>
    </row>
    <row r="2106" spans="1:7" ht="17.25" thickBot="1" x14ac:dyDescent="0.35">
      <c r="A2106" s="37">
        <v>39653</v>
      </c>
      <c r="B2106">
        <v>208.34</v>
      </c>
      <c r="C2106">
        <v>1252.54</v>
      </c>
      <c r="D2106">
        <v>13603.31</v>
      </c>
      <c r="E2106">
        <v>3354.58</v>
      </c>
      <c r="F2106">
        <f>IFERROR(VLOOKUP(A2106,'N Index Datas(원본)'!$I$2:$J$4600,2,0),"")</f>
        <v>23087.72</v>
      </c>
      <c r="G2106">
        <f>IFERROR(VLOOKUP(A2106,'N Index Datas(원본)'!$K$2:$L$4600,2,0),"")</f>
        <v>12757.63</v>
      </c>
    </row>
    <row r="2107" spans="1:7" ht="17.25" thickBot="1" x14ac:dyDescent="0.35">
      <c r="A2107" s="37">
        <v>39654</v>
      </c>
      <c r="B2107">
        <v>204.27</v>
      </c>
      <c r="C2107">
        <v>1257.76</v>
      </c>
      <c r="D2107">
        <v>13334.76</v>
      </c>
      <c r="E2107">
        <v>3351.13</v>
      </c>
      <c r="F2107">
        <f>IFERROR(VLOOKUP(A2107,'N Index Datas(원본)'!$I$2:$J$4600,2,0),"")</f>
        <v>22740.71</v>
      </c>
      <c r="G2107">
        <f>IFERROR(VLOOKUP(A2107,'N Index Datas(원본)'!$K$2:$L$4600,2,0),"")</f>
        <v>12421.67</v>
      </c>
    </row>
    <row r="2108" spans="1:7" ht="17.25" thickBot="1" x14ac:dyDescent="0.35">
      <c r="A2108" s="37">
        <v>39657</v>
      </c>
      <c r="B2108">
        <v>203.97</v>
      </c>
      <c r="C2108">
        <v>1234.3699999999999</v>
      </c>
      <c r="D2108">
        <v>13353.78</v>
      </c>
      <c r="E2108">
        <v>3313.41</v>
      </c>
      <c r="F2108">
        <f>IFERROR(VLOOKUP(A2108,'N Index Datas(원본)'!$I$2:$J$4600,2,0),"")</f>
        <v>22687.21</v>
      </c>
      <c r="G2108">
        <f>IFERROR(VLOOKUP(A2108,'N Index Datas(원본)'!$K$2:$L$4600,2,0),"")</f>
        <v>12399.85</v>
      </c>
    </row>
    <row r="2109" spans="1:7" ht="17.25" thickBot="1" x14ac:dyDescent="0.35">
      <c r="A2109" s="37">
        <v>39658</v>
      </c>
      <c r="B2109">
        <v>199.9</v>
      </c>
      <c r="C2109">
        <v>1263.2</v>
      </c>
      <c r="D2109">
        <v>13159.45</v>
      </c>
      <c r="E2109">
        <v>3324.86</v>
      </c>
      <c r="F2109">
        <f>IFERROR(VLOOKUP(A2109,'N Index Datas(원본)'!$I$2:$J$4600,2,0),"")</f>
        <v>22258</v>
      </c>
      <c r="G2109">
        <f>IFERROR(VLOOKUP(A2109,'N Index Datas(원본)'!$K$2:$L$4600,2,0),"")</f>
        <v>12148.04</v>
      </c>
    </row>
    <row r="2110" spans="1:7" ht="17.25" thickBot="1" x14ac:dyDescent="0.35">
      <c r="A2110" s="37">
        <v>39659</v>
      </c>
      <c r="B2110">
        <v>201.82</v>
      </c>
      <c r="C2110">
        <v>1284.26</v>
      </c>
      <c r="D2110">
        <v>13367.79</v>
      </c>
      <c r="E2110">
        <v>3367.33</v>
      </c>
      <c r="F2110">
        <f>IFERROR(VLOOKUP(A2110,'N Index Datas(원본)'!$I$2:$J$4600,2,0),"")</f>
        <v>22690.6</v>
      </c>
      <c r="G2110">
        <f>IFERROR(VLOOKUP(A2110,'N Index Datas(원본)'!$K$2:$L$4600,2,0),"")</f>
        <v>12469.26</v>
      </c>
    </row>
    <row r="2111" spans="1:7" ht="17.25" thickBot="1" x14ac:dyDescent="0.35">
      <c r="A2111" s="37">
        <v>39660</v>
      </c>
      <c r="B2111">
        <v>204.12</v>
      </c>
      <c r="C2111">
        <v>1267.3800000000001</v>
      </c>
      <c r="D2111">
        <v>13376.81</v>
      </c>
      <c r="E2111">
        <v>3367.82</v>
      </c>
      <c r="F2111">
        <f>IFERROR(VLOOKUP(A2111,'N Index Datas(원본)'!$I$2:$J$4600,2,0),"")</f>
        <v>22731.1</v>
      </c>
      <c r="G2111">
        <f>IFERROR(VLOOKUP(A2111,'N Index Datas(원본)'!$K$2:$L$4600,2,0),"")</f>
        <v>12506.74</v>
      </c>
    </row>
    <row r="2112" spans="1:7" ht="17.25" thickBot="1" x14ac:dyDescent="0.35">
      <c r="A2112" s="37">
        <v>39661</v>
      </c>
      <c r="B2112">
        <v>201.43</v>
      </c>
      <c r="C2112">
        <v>1260.31</v>
      </c>
      <c r="D2112">
        <v>13094.59</v>
      </c>
      <c r="E2112">
        <v>3316.61</v>
      </c>
      <c r="F2112">
        <f>IFERROR(VLOOKUP(A2112,'N Index Datas(원본)'!$I$2:$J$4600,2,0),"")</f>
        <v>22862.6</v>
      </c>
      <c r="G2112">
        <f>IFERROR(VLOOKUP(A2112,'N Index Datas(원본)'!$K$2:$L$4600,2,0),"")</f>
        <v>12545.22</v>
      </c>
    </row>
    <row r="2113" spans="1:7" ht="17.25" thickBot="1" x14ac:dyDescent="0.35">
      <c r="A2113" s="37">
        <v>39664</v>
      </c>
      <c r="B2113">
        <v>197.56</v>
      </c>
      <c r="C2113">
        <v>1249.02</v>
      </c>
      <c r="D2113">
        <v>12933.18</v>
      </c>
      <c r="E2113">
        <v>3289.26</v>
      </c>
      <c r="F2113">
        <f>IFERROR(VLOOKUP(A2113,'N Index Datas(원본)'!$I$2:$J$4600,2,0),"")</f>
        <v>22514.92</v>
      </c>
      <c r="G2113">
        <f>IFERROR(VLOOKUP(A2113,'N Index Datas(원본)'!$K$2:$L$4600,2,0),"")</f>
        <v>12296.59</v>
      </c>
    </row>
    <row r="2114" spans="1:7" ht="17.25" thickBot="1" x14ac:dyDescent="0.35">
      <c r="A2114" s="37">
        <v>39665</v>
      </c>
      <c r="B2114">
        <v>196.44</v>
      </c>
      <c r="C2114">
        <v>1284.8800000000001</v>
      </c>
      <c r="D2114">
        <v>12914.66</v>
      </c>
      <c r="E2114">
        <v>3380.09</v>
      </c>
      <c r="F2114">
        <f>IFERROR(VLOOKUP(A2114,'N Index Datas(원본)'!$I$2:$J$4600,2,0),"")</f>
        <v>21949.75</v>
      </c>
      <c r="G2114">
        <f>IFERROR(VLOOKUP(A2114,'N Index Datas(원본)'!$K$2:$L$4600,2,0),"")</f>
        <v>11947.64</v>
      </c>
    </row>
    <row r="2115" spans="1:7" ht="17.25" thickBot="1" x14ac:dyDescent="0.35">
      <c r="A2115" s="37">
        <v>39666</v>
      </c>
      <c r="B2115">
        <v>202.28</v>
      </c>
      <c r="C2115">
        <v>1289.19</v>
      </c>
      <c r="D2115">
        <v>13254.89</v>
      </c>
      <c r="E2115">
        <v>3409.02</v>
      </c>
      <c r="F2115">
        <v>21949.75</v>
      </c>
      <c r="G2115">
        <v>11947.64</v>
      </c>
    </row>
    <row r="2116" spans="1:7" ht="17.25" thickBot="1" x14ac:dyDescent="0.35">
      <c r="A2116" s="37">
        <v>39667</v>
      </c>
      <c r="B2116">
        <v>200.31</v>
      </c>
      <c r="C2116">
        <v>1266.07</v>
      </c>
      <c r="D2116">
        <v>13124.99</v>
      </c>
      <c r="E2116">
        <v>3397.25</v>
      </c>
      <c r="F2116">
        <f>IFERROR(VLOOKUP(A2116,'N Index Datas(원본)'!$I$2:$J$4600,2,0),"")</f>
        <v>22104.2</v>
      </c>
      <c r="G2116">
        <f>IFERROR(VLOOKUP(A2116,'N Index Datas(원본)'!$K$2:$L$4600,2,0),"")</f>
        <v>11943.85</v>
      </c>
    </row>
    <row r="2117" spans="1:7" ht="17.25" thickBot="1" x14ac:dyDescent="0.35">
      <c r="A2117" s="37">
        <v>39668</v>
      </c>
      <c r="B2117">
        <v>200.76</v>
      </c>
      <c r="C2117">
        <v>1296.32</v>
      </c>
      <c r="D2117">
        <v>13168.41</v>
      </c>
      <c r="E2117">
        <v>3408.48</v>
      </c>
      <c r="F2117">
        <f>IFERROR(VLOOKUP(A2117,'N Index Datas(원본)'!$I$2:$J$4600,2,0),"")</f>
        <v>21885.21</v>
      </c>
      <c r="G2117">
        <f>IFERROR(VLOOKUP(A2117,'N Index Datas(원본)'!$K$2:$L$4600,2,0),"")</f>
        <v>11742.39</v>
      </c>
    </row>
    <row r="2118" spans="1:7" ht="17.25" thickBot="1" x14ac:dyDescent="0.35">
      <c r="A2118" s="37">
        <v>39671</v>
      </c>
      <c r="B2118">
        <v>202.42</v>
      </c>
      <c r="C2118">
        <v>1305.32</v>
      </c>
      <c r="D2118">
        <v>13430.91</v>
      </c>
      <c r="E2118">
        <v>3445.66</v>
      </c>
      <c r="F2118">
        <f>IFERROR(VLOOKUP(A2118,'N Index Datas(원본)'!$I$2:$J$4600,2,0),"")</f>
        <v>21859.34</v>
      </c>
      <c r="G2118">
        <f>IFERROR(VLOOKUP(A2118,'N Index Datas(원본)'!$K$2:$L$4600,2,0),"")</f>
        <v>11645.13</v>
      </c>
    </row>
    <row r="2119" spans="1:7" ht="17.25" thickBot="1" x14ac:dyDescent="0.35">
      <c r="A2119" s="37">
        <v>39672</v>
      </c>
      <c r="B2119">
        <v>202.12</v>
      </c>
      <c r="C2119">
        <v>1289.5899999999999</v>
      </c>
      <c r="D2119">
        <v>13303.6</v>
      </c>
      <c r="E2119">
        <v>3436.85</v>
      </c>
      <c r="F2119">
        <f>IFERROR(VLOOKUP(A2119,'N Index Datas(원본)'!$I$2:$J$4600,2,0),"")</f>
        <v>21640.89</v>
      </c>
      <c r="G2119">
        <f>IFERROR(VLOOKUP(A2119,'N Index Datas(원본)'!$K$2:$L$4600,2,0),"")</f>
        <v>11445.55</v>
      </c>
    </row>
    <row r="2120" spans="1:7" ht="17.25" thickBot="1" x14ac:dyDescent="0.35">
      <c r="A2120" s="37">
        <v>39673</v>
      </c>
      <c r="B2120">
        <v>200.26</v>
      </c>
      <c r="C2120">
        <v>1285.83</v>
      </c>
      <c r="D2120">
        <v>13023.05</v>
      </c>
      <c r="E2120">
        <v>3354.75</v>
      </c>
      <c r="F2120">
        <f>IFERROR(VLOOKUP(A2120,'N Index Datas(원본)'!$I$2:$J$4600,2,0),"")</f>
        <v>21293.32</v>
      </c>
      <c r="G2120">
        <f>IFERROR(VLOOKUP(A2120,'N Index Datas(원본)'!$K$2:$L$4600,2,0),"")</f>
        <v>11111.37</v>
      </c>
    </row>
    <row r="2121" spans="1:7" ht="17.25" thickBot="1" x14ac:dyDescent="0.35">
      <c r="A2121" s="37">
        <v>39674</v>
      </c>
      <c r="B2121">
        <v>201.5</v>
      </c>
      <c r="C2121">
        <v>1292.93</v>
      </c>
      <c r="D2121">
        <v>12956.8</v>
      </c>
      <c r="E2121">
        <v>3356.84</v>
      </c>
      <c r="F2121">
        <f>IFERROR(VLOOKUP(A2121,'N Index Datas(원본)'!$I$2:$J$4600,2,0),"")</f>
        <v>21392.71</v>
      </c>
      <c r="G2121">
        <f>IFERROR(VLOOKUP(A2121,'N Index Datas(원본)'!$K$2:$L$4600,2,0),"")</f>
        <v>11251.61</v>
      </c>
    </row>
    <row r="2122" spans="1:7" ht="17.25" thickBot="1" x14ac:dyDescent="0.35">
      <c r="A2122" s="37">
        <v>39678</v>
      </c>
      <c r="B2122">
        <v>200.97</v>
      </c>
      <c r="C2122">
        <v>1278.5999999999999</v>
      </c>
      <c r="D2122">
        <v>13165.45</v>
      </c>
      <c r="E2122">
        <v>3366.09</v>
      </c>
      <c r="F2122">
        <f>IFERROR(VLOOKUP(A2122,'N Index Datas(원본)'!$I$2:$J$4600,2,0),"")</f>
        <v>20930.669999999998</v>
      </c>
      <c r="G2122">
        <f>IFERROR(VLOOKUP(A2122,'N Index Datas(원본)'!$K$2:$L$4600,2,0),"")</f>
        <v>10966.37</v>
      </c>
    </row>
    <row r="2123" spans="1:7" ht="17.25" thickBot="1" x14ac:dyDescent="0.35">
      <c r="A2123" s="37">
        <v>39679</v>
      </c>
      <c r="B2123">
        <v>197.56</v>
      </c>
      <c r="C2123">
        <v>1266.69</v>
      </c>
      <c r="D2123">
        <v>12865.05</v>
      </c>
      <c r="E2123">
        <v>3279.75</v>
      </c>
      <c r="F2123">
        <f>IFERROR(VLOOKUP(A2123,'N Index Datas(원본)'!$I$2:$J$4600,2,0),"")</f>
        <v>20484.37</v>
      </c>
      <c r="G2123">
        <f>IFERROR(VLOOKUP(A2123,'N Index Datas(원본)'!$K$2:$L$4600,2,0),"")</f>
        <v>10714.44</v>
      </c>
    </row>
    <row r="2124" spans="1:7" ht="17.25" thickBot="1" x14ac:dyDescent="0.35">
      <c r="A2124" s="37">
        <v>39680</v>
      </c>
      <c r="B2124">
        <v>197.35</v>
      </c>
      <c r="C2124">
        <v>1274.54</v>
      </c>
      <c r="D2124">
        <v>12851.69</v>
      </c>
      <c r="E2124">
        <v>3295.28</v>
      </c>
      <c r="F2124">
        <f>IFERROR(VLOOKUP(A2124,'N Index Datas(원본)'!$I$2:$J$4600,2,0),"")</f>
        <v>20931.259999999998</v>
      </c>
      <c r="G2124">
        <f>IFERROR(VLOOKUP(A2124,'N Index Datas(원본)'!$K$2:$L$4600,2,0),"")</f>
        <v>11179.16</v>
      </c>
    </row>
    <row r="2125" spans="1:7" ht="17.25" thickBot="1" x14ac:dyDescent="0.35">
      <c r="A2125" s="37">
        <v>39681</v>
      </c>
      <c r="B2125">
        <v>193.85</v>
      </c>
      <c r="C2125">
        <v>1277.72</v>
      </c>
      <c r="D2125">
        <v>12752.21</v>
      </c>
      <c r="E2125">
        <v>3248.92</v>
      </c>
      <c r="F2125">
        <f>IFERROR(VLOOKUP(A2125,'N Index Datas(원본)'!$I$2:$J$4600,2,0),"")</f>
        <v>20392.060000000001</v>
      </c>
      <c r="G2125">
        <f>IFERROR(VLOOKUP(A2125,'N Index Datas(원본)'!$K$2:$L$4600,2,0),"")</f>
        <v>10916.5</v>
      </c>
    </row>
    <row r="2126" spans="1:7" ht="17.25" thickBot="1" x14ac:dyDescent="0.35">
      <c r="A2126" s="37">
        <v>39682</v>
      </c>
      <c r="B2126">
        <v>192.04</v>
      </c>
      <c r="C2126">
        <v>1292.2</v>
      </c>
      <c r="D2126">
        <v>12666.04</v>
      </c>
      <c r="E2126">
        <v>3312.41</v>
      </c>
      <c r="F2126">
        <v>20392.060000000001</v>
      </c>
      <c r="G2126">
        <v>10916.5</v>
      </c>
    </row>
    <row r="2127" spans="1:7" ht="17.25" thickBot="1" x14ac:dyDescent="0.35">
      <c r="A2127" s="37">
        <v>39685</v>
      </c>
      <c r="B2127">
        <v>192.99</v>
      </c>
      <c r="C2127">
        <v>1266.8399999999999</v>
      </c>
      <c r="D2127">
        <v>12878.66</v>
      </c>
      <c r="E2127">
        <v>3280.41</v>
      </c>
      <c r="F2127">
        <f>IFERROR(VLOOKUP(A2127,'N Index Datas(원본)'!$I$2:$J$4600,2,0),"")</f>
        <v>21104.79</v>
      </c>
      <c r="G2127">
        <f>IFERROR(VLOOKUP(A2127,'N Index Datas(원본)'!$K$2:$L$4600,2,0),"")</f>
        <v>11324.25</v>
      </c>
    </row>
    <row r="2128" spans="1:7" ht="17.25" thickBot="1" x14ac:dyDescent="0.35">
      <c r="A2128" s="37">
        <v>39686</v>
      </c>
      <c r="B2128">
        <v>191.36</v>
      </c>
      <c r="C2128">
        <v>1271.51</v>
      </c>
      <c r="D2128">
        <v>12778.71</v>
      </c>
      <c r="E2128">
        <v>3297.42</v>
      </c>
      <c r="F2128">
        <f>IFERROR(VLOOKUP(A2128,'N Index Datas(원본)'!$I$2:$J$4600,2,0),"")</f>
        <v>21056.66</v>
      </c>
      <c r="G2128">
        <f>IFERROR(VLOOKUP(A2128,'N Index Datas(원본)'!$K$2:$L$4600,2,0),"")</f>
        <v>11406.64</v>
      </c>
    </row>
    <row r="2129" spans="1:7" ht="17.25" thickBot="1" x14ac:dyDescent="0.35">
      <c r="A2129" s="37">
        <v>39687</v>
      </c>
      <c r="B2129">
        <v>191.6</v>
      </c>
      <c r="C2129">
        <v>1281.6600000000001</v>
      </c>
      <c r="D2129">
        <v>12752.96</v>
      </c>
      <c r="E2129">
        <v>3299.15</v>
      </c>
      <c r="F2129">
        <f>IFERROR(VLOOKUP(A2129,'N Index Datas(원본)'!$I$2:$J$4600,2,0),"")</f>
        <v>21464.720000000001</v>
      </c>
      <c r="G2129">
        <f>IFERROR(VLOOKUP(A2129,'N Index Datas(원본)'!$K$2:$L$4600,2,0),"")</f>
        <v>11780.91</v>
      </c>
    </row>
    <row r="2130" spans="1:7" ht="17.25" thickBot="1" x14ac:dyDescent="0.35">
      <c r="A2130" s="37">
        <v>39688</v>
      </c>
      <c r="B2130">
        <v>188.75</v>
      </c>
      <c r="C2130">
        <v>1300.68</v>
      </c>
      <c r="D2130">
        <v>12768.25</v>
      </c>
      <c r="E2130">
        <v>3359.42</v>
      </c>
      <c r="F2130">
        <f>IFERROR(VLOOKUP(A2130,'N Index Datas(원본)'!$I$2:$J$4600,2,0),"")</f>
        <v>20972.29</v>
      </c>
      <c r="G2130">
        <f>IFERROR(VLOOKUP(A2130,'N Index Datas(원본)'!$K$2:$L$4600,2,0),"")</f>
        <v>11497.68</v>
      </c>
    </row>
    <row r="2131" spans="1:7" ht="17.25" thickBot="1" x14ac:dyDescent="0.35">
      <c r="A2131" s="37">
        <v>39689</v>
      </c>
      <c r="B2131">
        <v>188.96</v>
      </c>
      <c r="C2131">
        <v>1282.83</v>
      </c>
      <c r="D2131">
        <v>13072.87</v>
      </c>
      <c r="E2131">
        <v>3365.63</v>
      </c>
      <c r="F2131">
        <f>IFERROR(VLOOKUP(A2131,'N Index Datas(원본)'!$I$2:$J$4600,2,0),"")</f>
        <v>21261.89</v>
      </c>
      <c r="G2131">
        <f>IFERROR(VLOOKUP(A2131,'N Index Datas(원본)'!$K$2:$L$4600,2,0),"")</f>
        <v>11664.43</v>
      </c>
    </row>
    <row r="2132" spans="1:7" ht="17.25" thickBot="1" x14ac:dyDescent="0.35">
      <c r="A2132" s="37">
        <v>39692</v>
      </c>
      <c r="B2132">
        <v>182.13</v>
      </c>
      <c r="C2132">
        <v>1282.83</v>
      </c>
      <c r="D2132">
        <v>12834.18</v>
      </c>
      <c r="E2132">
        <v>3364.4</v>
      </c>
      <c r="F2132">
        <f>IFERROR(VLOOKUP(A2132,'N Index Datas(원본)'!$I$2:$J$4600,2,0),"")</f>
        <v>20906.310000000001</v>
      </c>
      <c r="G2132">
        <f>IFERROR(VLOOKUP(A2132,'N Index Datas(원본)'!$K$2:$L$4600,2,0),"")</f>
        <v>11438.88</v>
      </c>
    </row>
    <row r="2133" spans="1:7" ht="17.25" thickBot="1" x14ac:dyDescent="0.35">
      <c r="A2133" s="37">
        <v>39693</v>
      </c>
      <c r="B2133">
        <v>182.41</v>
      </c>
      <c r="C2133">
        <v>1277.58</v>
      </c>
      <c r="D2133">
        <v>12609.47</v>
      </c>
      <c r="E2133">
        <v>3416.46</v>
      </c>
      <c r="F2133">
        <f>IFERROR(VLOOKUP(A2133,'N Index Datas(원본)'!$I$2:$J$4600,2,0),"")</f>
        <v>21042.46</v>
      </c>
      <c r="G2133">
        <f>IFERROR(VLOOKUP(A2133,'N Index Datas(원본)'!$K$2:$L$4600,2,0),"")</f>
        <v>11453.15</v>
      </c>
    </row>
    <row r="2134" spans="1:7" ht="17.25" thickBot="1" x14ac:dyDescent="0.35">
      <c r="A2134" s="37">
        <v>39694</v>
      </c>
      <c r="B2134">
        <v>184.36</v>
      </c>
      <c r="C2134">
        <v>1274.98</v>
      </c>
      <c r="D2134">
        <v>12689.59</v>
      </c>
      <c r="E2134">
        <v>3368.97</v>
      </c>
      <c r="F2134">
        <f>IFERROR(VLOOKUP(A2134,'N Index Datas(원본)'!$I$2:$J$4600,2,0),"")</f>
        <v>20585.060000000001</v>
      </c>
      <c r="G2134">
        <f>IFERROR(VLOOKUP(A2134,'N Index Datas(원본)'!$K$2:$L$4600,2,0),"")</f>
        <v>11076.83</v>
      </c>
    </row>
    <row r="2135" spans="1:7" ht="17.25" thickBot="1" x14ac:dyDescent="0.35">
      <c r="A2135" s="37">
        <v>39695</v>
      </c>
      <c r="B2135">
        <v>183.57</v>
      </c>
      <c r="C2135">
        <v>1236.83</v>
      </c>
      <c r="D2135">
        <v>12557.66</v>
      </c>
      <c r="E2135">
        <v>3274.82</v>
      </c>
      <c r="F2135">
        <f>IFERROR(VLOOKUP(A2135,'N Index Datas(원본)'!$I$2:$J$4600,2,0),"")</f>
        <v>20389.48</v>
      </c>
      <c r="G2135">
        <f>IFERROR(VLOOKUP(A2135,'N Index Datas(원본)'!$K$2:$L$4600,2,0),"")</f>
        <v>10924.91</v>
      </c>
    </row>
    <row r="2136" spans="1:7" ht="17.25" thickBot="1" x14ac:dyDescent="0.35">
      <c r="A2136" s="37">
        <v>39696</v>
      </c>
      <c r="B2136">
        <v>180.49</v>
      </c>
      <c r="C2136">
        <v>1242.31</v>
      </c>
      <c r="D2136">
        <v>12212.23</v>
      </c>
      <c r="E2136">
        <v>3185.83</v>
      </c>
      <c r="F2136">
        <f>IFERROR(VLOOKUP(A2136,'N Index Datas(원본)'!$I$2:$J$4600,2,0),"")</f>
        <v>19933.28</v>
      </c>
      <c r="G2136">
        <f>IFERROR(VLOOKUP(A2136,'N Index Datas(원본)'!$K$2:$L$4600,2,0),"")</f>
        <v>10695.86</v>
      </c>
    </row>
    <row r="2137" spans="1:7" ht="17.25" thickBot="1" x14ac:dyDescent="0.35">
      <c r="A2137" s="37">
        <v>39699</v>
      </c>
      <c r="B2137">
        <v>189.97</v>
      </c>
      <c r="C2137">
        <v>1267.79</v>
      </c>
      <c r="D2137">
        <v>12624.46</v>
      </c>
      <c r="E2137">
        <v>3284.12</v>
      </c>
      <c r="F2137">
        <f>IFERROR(VLOOKUP(A2137,'N Index Datas(원본)'!$I$2:$J$4600,2,0),"")</f>
        <v>20794.27</v>
      </c>
      <c r="G2137">
        <f>IFERROR(VLOOKUP(A2137,'N Index Datas(원본)'!$K$2:$L$4600,2,0),"")</f>
        <v>11136.34</v>
      </c>
    </row>
    <row r="2138" spans="1:7" ht="17.25" thickBot="1" x14ac:dyDescent="0.35">
      <c r="A2138" s="37">
        <v>39700</v>
      </c>
      <c r="B2138">
        <v>186.99</v>
      </c>
      <c r="C2138">
        <v>1224.51</v>
      </c>
      <c r="D2138">
        <v>12400.65</v>
      </c>
      <c r="E2138">
        <v>3261.07</v>
      </c>
      <c r="F2138">
        <f>IFERROR(VLOOKUP(A2138,'N Index Datas(원본)'!$I$2:$J$4600,2,0),"")</f>
        <v>20491.11</v>
      </c>
      <c r="G2138">
        <f>IFERROR(VLOOKUP(A2138,'N Index Datas(원본)'!$K$2:$L$4600,2,0),"")</f>
        <v>10825.25</v>
      </c>
    </row>
    <row r="2139" spans="1:7" ht="17.25" thickBot="1" x14ac:dyDescent="0.35">
      <c r="A2139" s="37">
        <v>39701</v>
      </c>
      <c r="B2139">
        <v>188.5</v>
      </c>
      <c r="C2139">
        <v>1232.04</v>
      </c>
      <c r="D2139">
        <v>12346.63</v>
      </c>
      <c r="E2139">
        <v>3242.02</v>
      </c>
      <c r="F2139">
        <f>IFERROR(VLOOKUP(A2139,'N Index Datas(원본)'!$I$2:$J$4600,2,0),"")</f>
        <v>19999.78</v>
      </c>
      <c r="G2139">
        <f>IFERROR(VLOOKUP(A2139,'N Index Datas(원본)'!$K$2:$L$4600,2,0),"")</f>
        <v>10491.4</v>
      </c>
    </row>
    <row r="2140" spans="1:7" ht="17.25" thickBot="1" x14ac:dyDescent="0.35">
      <c r="A2140" s="37">
        <v>39702</v>
      </c>
      <c r="B2140">
        <v>185.27</v>
      </c>
      <c r="C2140">
        <v>1249.05</v>
      </c>
      <c r="D2140">
        <v>12102.5</v>
      </c>
      <c r="E2140">
        <v>3222.1</v>
      </c>
      <c r="F2140">
        <f>IFERROR(VLOOKUP(A2140,'N Index Datas(원본)'!$I$2:$J$4600,2,0),"")</f>
        <v>19388.72</v>
      </c>
      <c r="G2140">
        <f>IFERROR(VLOOKUP(A2140,'N Index Datas(원본)'!$K$2:$L$4600,2,0),"")</f>
        <v>10052.030000000001</v>
      </c>
    </row>
    <row r="2141" spans="1:7" ht="17.25" thickBot="1" x14ac:dyDescent="0.35">
      <c r="A2141" s="37">
        <v>39703</v>
      </c>
      <c r="B2141">
        <v>189.9</v>
      </c>
      <c r="C2141">
        <v>1251.7</v>
      </c>
      <c r="D2141">
        <v>12214.76</v>
      </c>
      <c r="E2141">
        <v>3278.02</v>
      </c>
      <c r="F2141">
        <f>IFERROR(VLOOKUP(A2141,'N Index Datas(원본)'!$I$2:$J$4600,2,0),"")</f>
        <v>19352.900000000001</v>
      </c>
      <c r="G2141">
        <f>IFERROR(VLOOKUP(A2141,'N Index Datas(원본)'!$K$2:$L$4600,2,0),"")</f>
        <v>9975</v>
      </c>
    </row>
    <row r="2142" spans="1:7" ht="17.25" thickBot="1" x14ac:dyDescent="0.35">
      <c r="A2142" s="37">
        <v>39707</v>
      </c>
      <c r="B2142">
        <v>179</v>
      </c>
      <c r="C2142">
        <v>1213.5899999999999</v>
      </c>
      <c r="D2142">
        <v>11609.72</v>
      </c>
      <c r="E2142">
        <v>3088.43</v>
      </c>
      <c r="F2142">
        <f>IFERROR(VLOOKUP(A2142,'N Index Datas(원본)'!$I$2:$J$4600,2,0),"")</f>
        <v>18300.61</v>
      </c>
      <c r="G2142">
        <f>IFERROR(VLOOKUP(A2142,'N Index Datas(원본)'!$K$2:$L$4600,2,0),"")</f>
        <v>9236.58</v>
      </c>
    </row>
    <row r="2143" spans="1:7" ht="17.25" thickBot="1" x14ac:dyDescent="0.35">
      <c r="A2143" s="37">
        <v>39708</v>
      </c>
      <c r="B2143">
        <v>183.54</v>
      </c>
      <c r="C2143">
        <v>1156.3900000000001</v>
      </c>
      <c r="D2143">
        <v>11749.79</v>
      </c>
      <c r="E2143">
        <v>3018.77</v>
      </c>
      <c r="F2143">
        <f>IFERROR(VLOOKUP(A2143,'N Index Datas(원본)'!$I$2:$J$4600,2,0),"")</f>
        <v>17637.189999999999</v>
      </c>
      <c r="G2143">
        <f>IFERROR(VLOOKUP(A2143,'N Index Datas(원본)'!$K$2:$L$4600,2,0),"")</f>
        <v>8665.15</v>
      </c>
    </row>
    <row r="2144" spans="1:7" ht="17.25" thickBot="1" x14ac:dyDescent="0.35">
      <c r="A2144" s="37">
        <v>39709</v>
      </c>
      <c r="B2144">
        <v>179.25</v>
      </c>
      <c r="C2144">
        <v>1206.52</v>
      </c>
      <c r="D2144">
        <v>11489.3</v>
      </c>
      <c r="E2144">
        <v>3000.83</v>
      </c>
      <c r="F2144">
        <f>IFERROR(VLOOKUP(A2144,'N Index Datas(원본)'!$I$2:$J$4600,2,0),"")</f>
        <v>17632.46</v>
      </c>
      <c r="G2144">
        <f>IFERROR(VLOOKUP(A2144,'N Index Datas(원본)'!$K$2:$L$4600,2,0),"")</f>
        <v>8633.73</v>
      </c>
    </row>
    <row r="2145" spans="1:7" ht="17.25" thickBot="1" x14ac:dyDescent="0.35">
      <c r="A2145" s="37">
        <v>39710</v>
      </c>
      <c r="B2145">
        <v>188.31</v>
      </c>
      <c r="C2145">
        <v>1255.08</v>
      </c>
      <c r="D2145">
        <v>11920.86</v>
      </c>
      <c r="E2145">
        <v>3253.52</v>
      </c>
      <c r="F2145">
        <f>IFERROR(VLOOKUP(A2145,'N Index Datas(원본)'!$I$2:$J$4600,2,0),"")</f>
        <v>19327.73</v>
      </c>
      <c r="G2145">
        <f>IFERROR(VLOOKUP(A2145,'N Index Datas(원본)'!$K$2:$L$4600,2,0),"")</f>
        <v>9974.67</v>
      </c>
    </row>
    <row r="2146" spans="1:7" ht="17.25" thickBot="1" x14ac:dyDescent="0.35">
      <c r="A2146" s="37">
        <v>39713</v>
      </c>
      <c r="B2146">
        <v>189.16</v>
      </c>
      <c r="C2146">
        <v>1207.0899999999999</v>
      </c>
      <c r="D2146">
        <v>12090.59</v>
      </c>
      <c r="E2146">
        <v>3181.77</v>
      </c>
      <c r="F2146">
        <f>IFERROR(VLOOKUP(A2146,'N Index Datas(원본)'!$I$2:$J$4600,2,0),"")</f>
        <v>19632.2</v>
      </c>
      <c r="G2146">
        <f>IFERROR(VLOOKUP(A2146,'N Index Datas(원본)'!$K$2:$L$4600,2,0),"")</f>
        <v>10227.379999999999</v>
      </c>
    </row>
    <row r="2147" spans="1:7" ht="17.25" thickBot="1" x14ac:dyDescent="0.35">
      <c r="A2147" s="37">
        <v>39714</v>
      </c>
      <c r="B2147">
        <v>191.58</v>
      </c>
      <c r="C2147">
        <v>1188.22</v>
      </c>
      <c r="D2147">
        <v>12090.59</v>
      </c>
      <c r="E2147">
        <v>3139.83</v>
      </c>
      <c r="F2147">
        <f>IFERROR(VLOOKUP(A2147,'N Index Datas(원본)'!$I$2:$J$4600,2,0),"")</f>
        <v>18872.849999999999</v>
      </c>
      <c r="G2147">
        <f>IFERROR(VLOOKUP(A2147,'N Index Datas(원본)'!$K$2:$L$4600,2,0),"")</f>
        <v>9704.5</v>
      </c>
    </row>
    <row r="2148" spans="1:7" ht="17.25" thickBot="1" x14ac:dyDescent="0.35">
      <c r="A2148" s="37">
        <v>39715</v>
      </c>
      <c r="B2148">
        <v>193.18</v>
      </c>
      <c r="C2148">
        <v>1185.8699999999999</v>
      </c>
      <c r="D2148">
        <v>12115.03</v>
      </c>
      <c r="E2148">
        <v>3119.83</v>
      </c>
      <c r="F2148">
        <f>IFERROR(VLOOKUP(A2148,'N Index Datas(원본)'!$I$2:$J$4600,2,0),"")</f>
        <v>18961.990000000002</v>
      </c>
      <c r="G2148">
        <f>IFERROR(VLOOKUP(A2148,'N Index Datas(원본)'!$K$2:$L$4600,2,0),"")</f>
        <v>9732.02</v>
      </c>
    </row>
    <row r="2149" spans="1:7" ht="17.25" thickBot="1" x14ac:dyDescent="0.35">
      <c r="A2149" s="37">
        <v>39716</v>
      </c>
      <c r="B2149">
        <v>193.87</v>
      </c>
      <c r="C2149">
        <v>1209.18</v>
      </c>
      <c r="D2149">
        <v>12006.53</v>
      </c>
      <c r="E2149">
        <v>3207.11</v>
      </c>
      <c r="F2149">
        <f>IFERROR(VLOOKUP(A2149,'N Index Datas(원본)'!$I$2:$J$4600,2,0),"")</f>
        <v>18934.43</v>
      </c>
      <c r="G2149">
        <f>IFERROR(VLOOKUP(A2149,'N Index Datas(원본)'!$K$2:$L$4600,2,0),"")</f>
        <v>9764.52</v>
      </c>
    </row>
    <row r="2150" spans="1:7" ht="17.25" thickBot="1" x14ac:dyDescent="0.35">
      <c r="A2150" s="37">
        <v>39717</v>
      </c>
      <c r="B2150">
        <v>190.6</v>
      </c>
      <c r="C2150">
        <v>1213.01</v>
      </c>
      <c r="D2150">
        <v>11893.16</v>
      </c>
      <c r="E2150">
        <v>3156.46</v>
      </c>
      <c r="F2150">
        <f>IFERROR(VLOOKUP(A2150,'N Index Datas(원본)'!$I$2:$J$4600,2,0),"")</f>
        <v>18682.09</v>
      </c>
      <c r="G2150">
        <f>IFERROR(VLOOKUP(A2150,'N Index Datas(원본)'!$K$2:$L$4600,2,0),"")</f>
        <v>9589.01</v>
      </c>
    </row>
    <row r="2151" spans="1:7" ht="17.25" thickBot="1" x14ac:dyDescent="0.35">
      <c r="A2151" s="37">
        <v>39720</v>
      </c>
      <c r="B2151">
        <v>188.1</v>
      </c>
      <c r="C2151">
        <v>1106.3900000000001</v>
      </c>
      <c r="D2151">
        <v>11743.61</v>
      </c>
      <c r="E2151">
        <v>3008.19</v>
      </c>
      <c r="F2151">
        <f>IFERROR(VLOOKUP(A2151,'N Index Datas(원본)'!$I$2:$J$4600,2,0),"")</f>
        <v>17880.68</v>
      </c>
      <c r="G2151">
        <f>IFERROR(VLOOKUP(A2151,'N Index Datas(원본)'!$K$2:$L$4600,2,0),"")</f>
        <v>8955.26</v>
      </c>
    </row>
    <row r="2152" spans="1:7" ht="17.25" thickBot="1" x14ac:dyDescent="0.35">
      <c r="A2152" s="37">
        <v>39721</v>
      </c>
      <c r="B2152">
        <v>186.62</v>
      </c>
      <c r="C2152">
        <v>1166.3599999999999</v>
      </c>
      <c r="D2152">
        <v>11259.86</v>
      </c>
      <c r="E2152">
        <v>3038.2</v>
      </c>
      <c r="F2152">
        <f>IFERROR(VLOOKUP(A2152,'N Index Datas(원본)'!$I$2:$J$4600,2,0),"")</f>
        <v>18016.21</v>
      </c>
      <c r="G2152">
        <f>IFERROR(VLOOKUP(A2152,'N Index Datas(원본)'!$K$2:$L$4600,2,0),"")</f>
        <v>9070.31</v>
      </c>
    </row>
    <row r="2153" spans="1:7" ht="17.25" thickBot="1" x14ac:dyDescent="0.35">
      <c r="A2153" s="37">
        <v>39722</v>
      </c>
      <c r="B2153">
        <v>185.52</v>
      </c>
      <c r="C2153">
        <v>1161.07</v>
      </c>
      <c r="D2153">
        <v>11368.26</v>
      </c>
      <c r="E2153">
        <v>3067.35</v>
      </c>
      <c r="F2153">
        <v>18016.21</v>
      </c>
      <c r="G2153">
        <v>9070.31</v>
      </c>
    </row>
    <row r="2154" spans="1:7" ht="17.25" thickBot="1" x14ac:dyDescent="0.35">
      <c r="A2154" s="37">
        <v>39723</v>
      </c>
      <c r="B2154">
        <v>182.7</v>
      </c>
      <c r="C2154">
        <v>1114.28</v>
      </c>
      <c r="D2154">
        <v>11154.76</v>
      </c>
      <c r="E2154">
        <v>3007.51</v>
      </c>
      <c r="F2154">
        <f>IFERROR(VLOOKUP(A2154,'N Index Datas(원본)'!$I$2:$J$4600,2,0),"")</f>
        <v>18211.11</v>
      </c>
      <c r="G2154">
        <f>IFERROR(VLOOKUP(A2154,'N Index Datas(원본)'!$K$2:$L$4600,2,0),"")</f>
        <v>9331.0499999999993</v>
      </c>
    </row>
    <row r="2155" spans="1:7" ht="17.25" thickBot="1" x14ac:dyDescent="0.35">
      <c r="A2155" s="37">
        <v>39727</v>
      </c>
      <c r="B2155">
        <v>175.03</v>
      </c>
      <c r="C2155">
        <v>1056.8900000000001</v>
      </c>
      <c r="D2155">
        <v>10473.09</v>
      </c>
      <c r="E2155">
        <v>2868.97</v>
      </c>
      <c r="F2155">
        <f>IFERROR(VLOOKUP(A2155,'N Index Datas(원본)'!$I$2:$J$4600,2,0),"")</f>
        <v>16803.759999999998</v>
      </c>
      <c r="G2155">
        <f>IFERROR(VLOOKUP(A2155,'N Index Datas(원본)'!$K$2:$L$4600,2,0),"")</f>
        <v>8416.9</v>
      </c>
    </row>
    <row r="2156" spans="1:7" ht="17.25" thickBot="1" x14ac:dyDescent="0.35">
      <c r="A2156" s="37">
        <v>39728</v>
      </c>
      <c r="B2156">
        <v>176.46</v>
      </c>
      <c r="C2156">
        <v>996.23</v>
      </c>
      <c r="D2156">
        <v>10155.9</v>
      </c>
      <c r="E2156">
        <v>2879.45</v>
      </c>
      <c r="F2156">
        <v>16803.759999999998</v>
      </c>
      <c r="G2156">
        <v>8416.9</v>
      </c>
    </row>
    <row r="2157" spans="1:7" ht="17.25" thickBot="1" x14ac:dyDescent="0.35">
      <c r="A2157" s="37">
        <v>39729</v>
      </c>
      <c r="B2157">
        <v>167.16</v>
      </c>
      <c r="C2157">
        <v>984.94</v>
      </c>
      <c r="D2157">
        <v>9203.32</v>
      </c>
      <c r="E2157">
        <v>2694.55</v>
      </c>
      <c r="F2157">
        <f>IFERROR(VLOOKUP(A2157,'N Index Datas(원본)'!$I$2:$J$4600,2,0),"")</f>
        <v>15431.73</v>
      </c>
      <c r="G2157">
        <f>IFERROR(VLOOKUP(A2157,'N Index Datas(원본)'!$K$2:$L$4600,2,0),"")</f>
        <v>7452.74</v>
      </c>
    </row>
    <row r="2158" spans="1:7" ht="17.25" thickBot="1" x14ac:dyDescent="0.35">
      <c r="A2158" s="37">
        <v>39730</v>
      </c>
      <c r="B2158">
        <v>168.86</v>
      </c>
      <c r="C2158">
        <v>909.92</v>
      </c>
      <c r="D2158">
        <v>9157.49</v>
      </c>
      <c r="E2158">
        <v>2629.04</v>
      </c>
      <c r="F2158">
        <f>IFERROR(VLOOKUP(A2158,'N Index Datas(원본)'!$I$2:$J$4600,2,0),"")</f>
        <v>15943.24</v>
      </c>
      <c r="G2158">
        <f>IFERROR(VLOOKUP(A2158,'N Index Datas(원본)'!$K$2:$L$4600,2,0),"")</f>
        <v>7743.47</v>
      </c>
    </row>
    <row r="2159" spans="1:7" ht="17.25" thickBot="1" x14ac:dyDescent="0.35">
      <c r="A2159" s="37">
        <v>39731</v>
      </c>
      <c r="B2159">
        <v>162.05000000000001</v>
      </c>
      <c r="C2159">
        <v>899.22</v>
      </c>
      <c r="D2159">
        <v>8276.43</v>
      </c>
      <c r="E2159">
        <v>2421.87</v>
      </c>
      <c r="F2159">
        <f>IFERROR(VLOOKUP(A2159,'N Index Datas(원본)'!$I$2:$J$4600,2,0),"")</f>
        <v>14796.87</v>
      </c>
      <c r="G2159">
        <f>IFERROR(VLOOKUP(A2159,'N Index Datas(원본)'!$K$2:$L$4600,2,0),"")</f>
        <v>7135.8</v>
      </c>
    </row>
    <row r="2160" spans="1:7" ht="17.25" thickBot="1" x14ac:dyDescent="0.35">
      <c r="A2160" s="37">
        <v>39734</v>
      </c>
      <c r="B2160">
        <v>167.91</v>
      </c>
      <c r="C2160">
        <v>1003.35</v>
      </c>
      <c r="D2160">
        <v>8276.43</v>
      </c>
      <c r="E2160">
        <v>2688.32</v>
      </c>
      <c r="F2160">
        <f>IFERROR(VLOOKUP(A2160,'N Index Datas(원본)'!$I$2:$J$4600,2,0),"")</f>
        <v>16312.16</v>
      </c>
      <c r="G2160">
        <f>IFERROR(VLOOKUP(A2160,'N Index Datas(원본)'!$K$2:$L$4600,2,0),"")</f>
        <v>8083.43</v>
      </c>
    </row>
    <row r="2161" spans="1:7" ht="17.25" thickBot="1" x14ac:dyDescent="0.35">
      <c r="A2161" s="37">
        <v>39735</v>
      </c>
      <c r="B2161">
        <v>178.15</v>
      </c>
      <c r="C2161">
        <v>998.01</v>
      </c>
      <c r="D2161">
        <v>9447.57</v>
      </c>
      <c r="E2161">
        <v>2756.74</v>
      </c>
      <c r="F2161">
        <f>IFERROR(VLOOKUP(A2161,'N Index Datas(원본)'!$I$2:$J$4600,2,0),"")</f>
        <v>16832.88</v>
      </c>
      <c r="G2161">
        <f>IFERROR(VLOOKUP(A2161,'N Index Datas(원본)'!$K$2:$L$4600,2,0),"")</f>
        <v>8435.4599999999991</v>
      </c>
    </row>
    <row r="2162" spans="1:7" ht="17.25" thickBot="1" x14ac:dyDescent="0.35">
      <c r="A2162" s="37">
        <v>39736</v>
      </c>
      <c r="B2162">
        <v>174.28</v>
      </c>
      <c r="C2162">
        <v>907.84</v>
      </c>
      <c r="D2162">
        <v>9547.4699999999993</v>
      </c>
      <c r="E2162">
        <v>2578.06</v>
      </c>
      <c r="F2162">
        <f>IFERROR(VLOOKUP(A2162,'N Index Datas(원본)'!$I$2:$J$4600,2,0),"")</f>
        <v>15998.3</v>
      </c>
      <c r="G2162">
        <f>IFERROR(VLOOKUP(A2162,'N Index Datas(원본)'!$K$2:$L$4600,2,0),"")</f>
        <v>7894.06</v>
      </c>
    </row>
    <row r="2163" spans="1:7" ht="17.25" thickBot="1" x14ac:dyDescent="0.35">
      <c r="A2163" s="37">
        <v>39737</v>
      </c>
      <c r="B2163">
        <v>157.63</v>
      </c>
      <c r="C2163">
        <v>946.43</v>
      </c>
      <c r="D2163">
        <v>8458.4500000000007</v>
      </c>
      <c r="E2163">
        <v>2423.8000000000002</v>
      </c>
      <c r="F2163">
        <f>IFERROR(VLOOKUP(A2163,'N Index Datas(원본)'!$I$2:$J$4600,2,0),"")</f>
        <v>15230.52</v>
      </c>
      <c r="G2163">
        <f>IFERROR(VLOOKUP(A2163,'N Index Datas(원본)'!$K$2:$L$4600,2,0),"")</f>
        <v>7363.39</v>
      </c>
    </row>
    <row r="2164" spans="1:7" ht="17.25" thickBot="1" x14ac:dyDescent="0.35">
      <c r="A2164" s="37">
        <v>39738</v>
      </c>
      <c r="B2164">
        <v>153.06</v>
      </c>
      <c r="C2164">
        <v>940.55</v>
      </c>
      <c r="D2164">
        <v>8693.82</v>
      </c>
      <c r="E2164">
        <v>2532.17</v>
      </c>
      <c r="F2164">
        <f>IFERROR(VLOOKUP(A2164,'N Index Datas(원본)'!$I$2:$J$4600,2,0),"")</f>
        <v>14554.21</v>
      </c>
      <c r="G2164">
        <f>IFERROR(VLOOKUP(A2164,'N Index Datas(원본)'!$K$2:$L$4600,2,0),"")</f>
        <v>7007.53</v>
      </c>
    </row>
    <row r="2165" spans="1:7" ht="17.25" thickBot="1" x14ac:dyDescent="0.35">
      <c r="A2165" s="37">
        <v>39741</v>
      </c>
      <c r="B2165">
        <v>157.51</v>
      </c>
      <c r="C2165">
        <v>985.4</v>
      </c>
      <c r="D2165">
        <v>9005.59</v>
      </c>
      <c r="E2165">
        <v>2613.6799999999998</v>
      </c>
      <c r="F2165">
        <f>IFERROR(VLOOKUP(A2165,'N Index Datas(원본)'!$I$2:$J$4600,2,0),"")</f>
        <v>15323.01</v>
      </c>
      <c r="G2165">
        <f>IFERROR(VLOOKUP(A2165,'N Index Datas(원본)'!$K$2:$L$4600,2,0),"")</f>
        <v>7441.13</v>
      </c>
    </row>
    <row r="2166" spans="1:7" ht="17.25" thickBot="1" x14ac:dyDescent="0.35">
      <c r="A2166" s="37">
        <v>39742</v>
      </c>
      <c r="B2166">
        <v>155.80000000000001</v>
      </c>
      <c r="C2166">
        <v>955.05</v>
      </c>
      <c r="D2166">
        <v>9306.25</v>
      </c>
      <c r="E2166">
        <v>2598.9699999999998</v>
      </c>
      <c r="F2166">
        <f>IFERROR(VLOOKUP(A2166,'N Index Datas(원본)'!$I$2:$J$4600,2,0),"")</f>
        <v>15041.17</v>
      </c>
      <c r="G2166">
        <f>IFERROR(VLOOKUP(A2166,'N Index Datas(원본)'!$K$2:$L$4600,2,0),"")</f>
        <v>7267.12</v>
      </c>
    </row>
    <row r="2167" spans="1:7" ht="17.25" thickBot="1" x14ac:dyDescent="0.35">
      <c r="A2167" s="37">
        <v>39743</v>
      </c>
      <c r="B2167">
        <v>148.13</v>
      </c>
      <c r="C2167">
        <v>896.78</v>
      </c>
      <c r="D2167">
        <v>8674.69</v>
      </c>
      <c r="E2167">
        <v>2457.9699999999998</v>
      </c>
      <c r="F2167">
        <f>IFERROR(VLOOKUP(A2167,'N Index Datas(원본)'!$I$2:$J$4600,2,0),"")</f>
        <v>14266.6</v>
      </c>
      <c r="G2167">
        <f>IFERROR(VLOOKUP(A2167,'N Index Datas(원본)'!$K$2:$L$4600,2,0),"")</f>
        <v>6700.87</v>
      </c>
    </row>
    <row r="2168" spans="1:7" ht="17.25" thickBot="1" x14ac:dyDescent="0.35">
      <c r="A2168" s="37">
        <v>39744</v>
      </c>
      <c r="B2168">
        <v>137.47</v>
      </c>
      <c r="C2168">
        <v>908.11</v>
      </c>
      <c r="D2168">
        <v>8460.98</v>
      </c>
      <c r="E2168">
        <v>2452.0300000000002</v>
      </c>
      <c r="F2168">
        <f>IFERROR(VLOOKUP(A2168,'N Index Datas(원본)'!$I$2:$J$4600,2,0),"")</f>
        <v>13760.49</v>
      </c>
      <c r="G2168">
        <f>IFERROR(VLOOKUP(A2168,'N Index Datas(원본)'!$K$2:$L$4600,2,0),"")</f>
        <v>6403.15</v>
      </c>
    </row>
    <row r="2169" spans="1:7" ht="17.25" thickBot="1" x14ac:dyDescent="0.35">
      <c r="A2169" s="37">
        <v>39745</v>
      </c>
      <c r="B2169">
        <v>123.27</v>
      </c>
      <c r="C2169">
        <v>876.77</v>
      </c>
      <c r="D2169">
        <v>7649.08</v>
      </c>
      <c r="E2169">
        <v>2333.2800000000002</v>
      </c>
      <c r="F2169">
        <f>IFERROR(VLOOKUP(A2169,'N Index Datas(원본)'!$I$2:$J$4600,2,0),"")</f>
        <v>12618.38</v>
      </c>
      <c r="G2169">
        <f>IFERROR(VLOOKUP(A2169,'N Index Datas(원본)'!$K$2:$L$4600,2,0),"")</f>
        <v>5802.71</v>
      </c>
    </row>
    <row r="2170" spans="1:7" ht="17.25" thickBot="1" x14ac:dyDescent="0.35">
      <c r="A2170" s="37">
        <v>39748</v>
      </c>
      <c r="B2170">
        <v>125.93</v>
      </c>
      <c r="C2170">
        <v>848.92</v>
      </c>
      <c r="D2170">
        <v>7162.9</v>
      </c>
      <c r="E2170">
        <v>2293.0500000000002</v>
      </c>
      <c r="F2170">
        <f>IFERROR(VLOOKUP(A2170,'N Index Datas(원본)'!$I$2:$J$4600,2,0),"")</f>
        <v>11015.84</v>
      </c>
      <c r="G2170">
        <f>IFERROR(VLOOKUP(A2170,'N Index Datas(원본)'!$K$2:$L$4600,2,0),"")</f>
        <v>4990.08</v>
      </c>
    </row>
    <row r="2171" spans="1:7" ht="17.25" thickBot="1" x14ac:dyDescent="0.35">
      <c r="A2171" s="37">
        <v>39749</v>
      </c>
      <c r="B2171">
        <v>132.41999999999999</v>
      </c>
      <c r="C2171">
        <v>940.51</v>
      </c>
      <c r="D2171">
        <v>7621.92</v>
      </c>
      <c r="E2171">
        <v>2381.6799999999998</v>
      </c>
      <c r="F2171">
        <f>IFERROR(VLOOKUP(A2171,'N Index Datas(원본)'!$I$2:$J$4600,2,0),"")</f>
        <v>12596.29</v>
      </c>
      <c r="G2171">
        <f>IFERROR(VLOOKUP(A2171,'N Index Datas(원본)'!$K$2:$L$4600,2,0),"")</f>
        <v>5683.06</v>
      </c>
    </row>
    <row r="2172" spans="1:7" ht="17.25" thickBot="1" x14ac:dyDescent="0.35">
      <c r="A2172" s="37">
        <v>39750</v>
      </c>
      <c r="B2172">
        <v>128.68</v>
      </c>
      <c r="C2172">
        <v>930.09</v>
      </c>
      <c r="D2172">
        <v>8211.9</v>
      </c>
      <c r="E2172">
        <v>2515.2399999999998</v>
      </c>
      <c r="F2172">
        <f>IFERROR(VLOOKUP(A2172,'N Index Datas(원본)'!$I$2:$J$4600,2,0),"")</f>
        <v>12702.07</v>
      </c>
      <c r="G2172">
        <f>IFERROR(VLOOKUP(A2172,'N Index Datas(원본)'!$K$2:$L$4600,2,0),"")</f>
        <v>5786.71</v>
      </c>
    </row>
    <row r="2173" spans="1:7" ht="17.25" thickBot="1" x14ac:dyDescent="0.35">
      <c r="A2173" s="37">
        <v>39751</v>
      </c>
      <c r="B2173">
        <v>144.41999999999999</v>
      </c>
      <c r="C2173">
        <v>954.09</v>
      </c>
      <c r="D2173">
        <v>9029.76</v>
      </c>
      <c r="E2173">
        <v>2528.04</v>
      </c>
      <c r="F2173">
        <f>IFERROR(VLOOKUP(A2173,'N Index Datas(원본)'!$I$2:$J$4600,2,0),"")</f>
        <v>14329.85</v>
      </c>
      <c r="G2173">
        <f>IFERROR(VLOOKUP(A2173,'N Index Datas(원본)'!$K$2:$L$4600,2,0),"")</f>
        <v>6764.04</v>
      </c>
    </row>
    <row r="2174" spans="1:7" ht="17.25" thickBot="1" x14ac:dyDescent="0.35">
      <c r="A2174" s="37">
        <v>39752</v>
      </c>
      <c r="B2174">
        <v>147.5</v>
      </c>
      <c r="C2174">
        <v>968.75</v>
      </c>
      <c r="D2174">
        <v>8576.98</v>
      </c>
      <c r="E2174">
        <v>2591.7600000000002</v>
      </c>
      <c r="F2174">
        <f>IFERROR(VLOOKUP(A2174,'N Index Datas(원본)'!$I$2:$J$4600,2,0),"")</f>
        <v>13968.67</v>
      </c>
      <c r="G2174">
        <f>IFERROR(VLOOKUP(A2174,'N Index Datas(원본)'!$K$2:$L$4600,2,0),"")</f>
        <v>6611.15</v>
      </c>
    </row>
    <row r="2175" spans="1:7" ht="17.25" thickBot="1" x14ac:dyDescent="0.35">
      <c r="A2175" s="37">
        <v>39755</v>
      </c>
      <c r="B2175">
        <v>148.81</v>
      </c>
      <c r="C2175">
        <v>966.3</v>
      </c>
      <c r="D2175">
        <v>8576.98</v>
      </c>
      <c r="E2175">
        <v>2610.04</v>
      </c>
      <c r="F2175">
        <f>IFERROR(VLOOKUP(A2175,'N Index Datas(원본)'!$I$2:$J$4600,2,0),"")</f>
        <v>14344.37</v>
      </c>
      <c r="G2175">
        <f>IFERROR(VLOOKUP(A2175,'N Index Datas(원본)'!$K$2:$L$4600,2,0),"")</f>
        <v>6806.33</v>
      </c>
    </row>
    <row r="2176" spans="1:7" ht="17.25" thickBot="1" x14ac:dyDescent="0.35">
      <c r="A2176" s="37">
        <v>39756</v>
      </c>
      <c r="B2176">
        <v>151.63</v>
      </c>
      <c r="C2176">
        <v>1005.75</v>
      </c>
      <c r="D2176">
        <v>9114.6</v>
      </c>
      <c r="E2176">
        <v>2755.12</v>
      </c>
      <c r="F2176">
        <f>IFERROR(VLOOKUP(A2176,'N Index Datas(원본)'!$I$2:$J$4600,2,0),"")</f>
        <v>14384.34</v>
      </c>
      <c r="G2176">
        <f>IFERROR(VLOOKUP(A2176,'N Index Datas(원본)'!$K$2:$L$4600,2,0),"")</f>
        <v>6860.88</v>
      </c>
    </row>
    <row r="2177" spans="1:7" ht="17.25" thickBot="1" x14ac:dyDescent="0.35">
      <c r="A2177" s="37">
        <v>39757</v>
      </c>
      <c r="B2177">
        <v>154.93</v>
      </c>
      <c r="C2177">
        <v>952.77</v>
      </c>
      <c r="D2177">
        <v>9521.24</v>
      </c>
      <c r="E2177">
        <v>2710.65</v>
      </c>
      <c r="F2177">
        <f>IFERROR(VLOOKUP(A2177,'N Index Datas(원본)'!$I$2:$J$4600,2,0),"")</f>
        <v>14840.16</v>
      </c>
      <c r="G2177">
        <f>IFERROR(VLOOKUP(A2177,'N Index Datas(원본)'!$K$2:$L$4600,2,0),"")</f>
        <v>7225.69</v>
      </c>
    </row>
    <row r="2178" spans="1:7" ht="17.25" thickBot="1" x14ac:dyDescent="0.35">
      <c r="A2178" s="37">
        <v>39758</v>
      </c>
      <c r="B2178">
        <v>143.37</v>
      </c>
      <c r="C2178">
        <v>904.88</v>
      </c>
      <c r="D2178">
        <v>8899.14</v>
      </c>
      <c r="E2178">
        <v>2542.04</v>
      </c>
      <c r="F2178">
        <f>IFERROR(VLOOKUP(A2178,'N Index Datas(원본)'!$I$2:$J$4600,2,0),"")</f>
        <v>13790.04</v>
      </c>
      <c r="G2178">
        <f>IFERROR(VLOOKUP(A2178,'N Index Datas(원본)'!$K$2:$L$4600,2,0),"")</f>
        <v>6599.5</v>
      </c>
    </row>
    <row r="2179" spans="1:7" ht="17.25" thickBot="1" x14ac:dyDescent="0.35">
      <c r="A2179" s="37">
        <v>39759</v>
      </c>
      <c r="B2179">
        <v>148.44</v>
      </c>
      <c r="C2179">
        <v>930.99</v>
      </c>
      <c r="D2179">
        <v>8583</v>
      </c>
      <c r="E2179">
        <v>2602.54</v>
      </c>
      <c r="F2179">
        <f>IFERROR(VLOOKUP(A2179,'N Index Datas(원본)'!$I$2:$J$4600,2,0),"")</f>
        <v>14243.43</v>
      </c>
      <c r="G2179">
        <f>IFERROR(VLOOKUP(A2179,'N Index Datas(원본)'!$K$2:$L$4600,2,0),"")</f>
        <v>6794.59</v>
      </c>
    </row>
    <row r="2180" spans="1:7" ht="17.25" thickBot="1" x14ac:dyDescent="0.35">
      <c r="A2180" s="37">
        <v>39762</v>
      </c>
      <c r="B2180">
        <v>150.84</v>
      </c>
      <c r="C2180">
        <v>919.21</v>
      </c>
      <c r="D2180">
        <v>9081.43</v>
      </c>
      <c r="E2180">
        <v>2625.84</v>
      </c>
      <c r="F2180">
        <f>IFERROR(VLOOKUP(A2180,'N Index Datas(원본)'!$I$2:$J$4600,2,0),"")</f>
        <v>14744.63</v>
      </c>
      <c r="G2180">
        <f>IFERROR(VLOOKUP(A2180,'N Index Datas(원본)'!$K$2:$L$4600,2,0),"")</f>
        <v>7412.85</v>
      </c>
    </row>
    <row r="2181" spans="1:7" ht="17.25" thickBot="1" x14ac:dyDescent="0.35">
      <c r="A2181" s="37">
        <v>39763</v>
      </c>
      <c r="B2181">
        <v>147.66999999999999</v>
      </c>
      <c r="C2181">
        <v>898.95</v>
      </c>
      <c r="D2181">
        <v>8809.2999999999993</v>
      </c>
      <c r="E2181">
        <v>2483.61</v>
      </c>
      <c r="F2181">
        <f>IFERROR(VLOOKUP(A2181,'N Index Datas(원본)'!$I$2:$J$4600,2,0),"")</f>
        <v>14040.9</v>
      </c>
      <c r="G2181">
        <f>IFERROR(VLOOKUP(A2181,'N Index Datas(원본)'!$K$2:$L$4600,2,0),"")</f>
        <v>7136.92</v>
      </c>
    </row>
    <row r="2182" spans="1:7" ht="17.25" thickBot="1" x14ac:dyDescent="0.35">
      <c r="A2182" s="37">
        <v>39764</v>
      </c>
      <c r="B2182">
        <v>147.27000000000001</v>
      </c>
      <c r="C2182">
        <v>852.3</v>
      </c>
      <c r="D2182">
        <v>8695.51</v>
      </c>
      <c r="E2182">
        <v>2400.7399999999998</v>
      </c>
      <c r="F2182">
        <f>IFERROR(VLOOKUP(A2182,'N Index Datas(원본)'!$I$2:$J$4600,2,0),"")</f>
        <v>13939.09</v>
      </c>
      <c r="G2182">
        <f>IFERROR(VLOOKUP(A2182,'N Index Datas(원본)'!$K$2:$L$4600,2,0),"")</f>
        <v>7134.54</v>
      </c>
    </row>
    <row r="2183" spans="1:7" ht="17.25" thickBot="1" x14ac:dyDescent="0.35">
      <c r="A2183" s="37">
        <v>39765</v>
      </c>
      <c r="B2183">
        <v>142.69999999999999</v>
      </c>
      <c r="C2183">
        <v>911.29</v>
      </c>
      <c r="D2183">
        <v>8238.64</v>
      </c>
      <c r="E2183">
        <v>2429.94</v>
      </c>
      <c r="F2183">
        <f>IFERROR(VLOOKUP(A2183,'N Index Datas(원본)'!$I$2:$J$4600,2,0),"")</f>
        <v>13221.35</v>
      </c>
      <c r="G2183">
        <f>IFERROR(VLOOKUP(A2183,'N Index Datas(원본)'!$K$2:$L$4600,2,0),"")</f>
        <v>6795.58</v>
      </c>
    </row>
    <row r="2184" spans="1:7" ht="17.25" thickBot="1" x14ac:dyDescent="0.35">
      <c r="A2184" s="37">
        <v>39766</v>
      </c>
      <c r="B2184">
        <v>142.26</v>
      </c>
      <c r="C2184">
        <v>873.29</v>
      </c>
      <c r="D2184">
        <v>8462.39</v>
      </c>
      <c r="E2184">
        <v>2456.4299999999998</v>
      </c>
      <c r="F2184">
        <f>IFERROR(VLOOKUP(A2184,'N Index Datas(원본)'!$I$2:$J$4600,2,0),"")</f>
        <v>13542.66</v>
      </c>
      <c r="G2184">
        <f>IFERROR(VLOOKUP(A2184,'N Index Datas(원본)'!$K$2:$L$4600,2,0),"")</f>
        <v>7021.64</v>
      </c>
    </row>
    <row r="2185" spans="1:7" ht="17.25" thickBot="1" x14ac:dyDescent="0.35">
      <c r="A2185" s="37">
        <v>39769</v>
      </c>
      <c r="B2185">
        <v>140.57</v>
      </c>
      <c r="C2185">
        <v>850.75</v>
      </c>
      <c r="D2185">
        <v>8522.58</v>
      </c>
      <c r="E2185">
        <v>2364.83</v>
      </c>
      <c r="F2185">
        <f>IFERROR(VLOOKUP(A2185,'N Index Datas(원본)'!$I$2:$J$4600,2,0),"")</f>
        <v>13529.53</v>
      </c>
      <c r="G2185">
        <f>IFERROR(VLOOKUP(A2185,'N Index Datas(원본)'!$K$2:$L$4600,2,0),"")</f>
        <v>6968.09</v>
      </c>
    </row>
    <row r="2186" spans="1:7" ht="17.25" thickBot="1" x14ac:dyDescent="0.35">
      <c r="A2186" s="37">
        <v>39770</v>
      </c>
      <c r="B2186">
        <v>134.88</v>
      </c>
      <c r="C2186">
        <v>859.12</v>
      </c>
      <c r="D2186">
        <v>8328.41</v>
      </c>
      <c r="E2186">
        <v>2390.1</v>
      </c>
      <c r="F2186">
        <f>IFERROR(VLOOKUP(A2186,'N Index Datas(원본)'!$I$2:$J$4600,2,0),"")</f>
        <v>12915.89</v>
      </c>
      <c r="G2186">
        <f>IFERROR(VLOOKUP(A2186,'N Index Datas(원본)'!$K$2:$L$4600,2,0),"")</f>
        <v>6598.35</v>
      </c>
    </row>
    <row r="2187" spans="1:7" ht="17.25" thickBot="1" x14ac:dyDescent="0.35">
      <c r="A2187" s="37">
        <v>39771</v>
      </c>
      <c r="B2187">
        <v>132.33000000000001</v>
      </c>
      <c r="C2187">
        <v>806.58</v>
      </c>
      <c r="D2187">
        <v>8273.2199999999993</v>
      </c>
      <c r="E2187">
        <v>2295.36</v>
      </c>
      <c r="F2187">
        <f>IFERROR(VLOOKUP(A2187,'N Index Datas(원본)'!$I$2:$J$4600,2,0),"")</f>
        <v>12815.8</v>
      </c>
      <c r="G2187">
        <f>IFERROR(VLOOKUP(A2187,'N Index Datas(원본)'!$K$2:$L$4600,2,0),"")</f>
        <v>6489.12</v>
      </c>
    </row>
    <row r="2188" spans="1:7" ht="17.25" thickBot="1" x14ac:dyDescent="0.35">
      <c r="A2188" s="37">
        <v>39772</v>
      </c>
      <c r="B2188">
        <v>123.54</v>
      </c>
      <c r="C2188">
        <v>752.44</v>
      </c>
      <c r="D2188">
        <v>7703.04</v>
      </c>
      <c r="E2188">
        <v>2225.9899999999998</v>
      </c>
      <c r="F2188">
        <f>IFERROR(VLOOKUP(A2188,'N Index Datas(원본)'!$I$2:$J$4600,2,0),"")</f>
        <v>12298.56</v>
      </c>
      <c r="G2188">
        <f>IFERROR(VLOOKUP(A2188,'N Index Datas(원본)'!$K$2:$L$4600,2,0),"")</f>
        <v>6190.9</v>
      </c>
    </row>
    <row r="2189" spans="1:7" ht="17.25" thickBot="1" x14ac:dyDescent="0.35">
      <c r="A2189" s="37">
        <v>39773</v>
      </c>
      <c r="B2189">
        <v>130.76</v>
      </c>
      <c r="C2189">
        <v>800.03</v>
      </c>
      <c r="D2189">
        <v>7910.79</v>
      </c>
      <c r="E2189">
        <v>2165.91</v>
      </c>
      <c r="F2189">
        <f>IFERROR(VLOOKUP(A2189,'N Index Datas(원본)'!$I$2:$J$4600,2,0),"")</f>
        <v>12659.2</v>
      </c>
      <c r="G2189">
        <f>IFERROR(VLOOKUP(A2189,'N Index Datas(원본)'!$K$2:$L$4600,2,0),"")</f>
        <v>6424.97</v>
      </c>
    </row>
    <row r="2190" spans="1:7" ht="17.25" thickBot="1" x14ac:dyDescent="0.35">
      <c r="A2190" s="37">
        <v>39776</v>
      </c>
      <c r="B2190">
        <v>126.02</v>
      </c>
      <c r="C2190">
        <v>851.81</v>
      </c>
      <c r="D2190">
        <v>7910.79</v>
      </c>
      <c r="E2190">
        <v>2380.3000000000002</v>
      </c>
      <c r="F2190">
        <f>IFERROR(VLOOKUP(A2190,'N Index Datas(원본)'!$I$2:$J$4600,2,0),"")</f>
        <v>12457.94</v>
      </c>
      <c r="G2190">
        <f>IFERROR(VLOOKUP(A2190,'N Index Datas(원본)'!$K$2:$L$4600,2,0),"")</f>
        <v>6376.96</v>
      </c>
    </row>
    <row r="2191" spans="1:7" ht="17.25" thickBot="1" x14ac:dyDescent="0.35">
      <c r="A2191" s="37">
        <v>39777</v>
      </c>
      <c r="B2191">
        <v>128.01</v>
      </c>
      <c r="C2191">
        <v>857.39</v>
      </c>
      <c r="D2191">
        <v>8323.93</v>
      </c>
      <c r="E2191">
        <v>2385.9</v>
      </c>
      <c r="F2191">
        <f>IFERROR(VLOOKUP(A2191,'N Index Datas(원본)'!$I$2:$J$4600,2,0),"")</f>
        <v>12878.6</v>
      </c>
      <c r="G2191">
        <f>IFERROR(VLOOKUP(A2191,'N Index Datas(원본)'!$K$2:$L$4600,2,0),"")</f>
        <v>6658</v>
      </c>
    </row>
    <row r="2192" spans="1:7" ht="17.25" thickBot="1" x14ac:dyDescent="0.35">
      <c r="A2192" s="37">
        <v>39778</v>
      </c>
      <c r="B2192">
        <v>134.5</v>
      </c>
      <c r="C2192">
        <v>887.68</v>
      </c>
      <c r="D2192">
        <v>8213.2199999999993</v>
      </c>
      <c r="E2192">
        <v>2373.8200000000002</v>
      </c>
      <c r="F2192">
        <f>IFERROR(VLOOKUP(A2192,'N Index Datas(원본)'!$I$2:$J$4600,2,0),"")</f>
        <v>13369.45</v>
      </c>
      <c r="G2192">
        <f>IFERROR(VLOOKUP(A2192,'N Index Datas(원본)'!$K$2:$L$4600,2,0),"")</f>
        <v>6934.11</v>
      </c>
    </row>
    <row r="2193" spans="1:7" ht="17.25" thickBot="1" x14ac:dyDescent="0.35">
      <c r="A2193" s="37">
        <v>39779</v>
      </c>
      <c r="B2193">
        <v>139.16999999999999</v>
      </c>
      <c r="C2193">
        <v>887.68</v>
      </c>
      <c r="D2193">
        <v>8373.39</v>
      </c>
      <c r="E2193">
        <v>2427.9699999999998</v>
      </c>
      <c r="F2193">
        <f>IFERROR(VLOOKUP(A2193,'N Index Datas(원본)'!$I$2:$J$4600,2,0),"")</f>
        <v>13552.06</v>
      </c>
      <c r="G2193">
        <f>IFERROR(VLOOKUP(A2193,'N Index Datas(원본)'!$K$2:$L$4600,2,0),"")</f>
        <v>7120.83</v>
      </c>
    </row>
    <row r="2194" spans="1:7" ht="17.25" thickBot="1" x14ac:dyDescent="0.35">
      <c r="A2194" s="37">
        <v>39780</v>
      </c>
      <c r="B2194">
        <v>140.66</v>
      </c>
      <c r="C2194">
        <v>896.24</v>
      </c>
      <c r="D2194">
        <v>8512.27</v>
      </c>
      <c r="E2194">
        <v>2430.31</v>
      </c>
      <c r="F2194">
        <f>IFERROR(VLOOKUP(A2194,'N Index Datas(원본)'!$I$2:$J$4600,2,0),"")</f>
        <v>13888.24</v>
      </c>
      <c r="G2194">
        <f>IFERROR(VLOOKUP(A2194,'N Index Datas(원본)'!$K$2:$L$4600,2,0),"")</f>
        <v>7207.48</v>
      </c>
    </row>
    <row r="2195" spans="1:7" ht="17.25" thickBot="1" x14ac:dyDescent="0.35">
      <c r="A2195" s="37">
        <v>39783</v>
      </c>
      <c r="B2195">
        <v>138.33000000000001</v>
      </c>
      <c r="C2195">
        <v>816.21</v>
      </c>
      <c r="D2195">
        <v>8397.2199999999993</v>
      </c>
      <c r="E2195">
        <v>2288.39</v>
      </c>
      <c r="F2195">
        <f>IFERROR(VLOOKUP(A2195,'N Index Datas(원본)'!$I$2:$J$4600,2,0),"")</f>
        <v>14108.84</v>
      </c>
      <c r="G2195">
        <f>IFERROR(VLOOKUP(A2195,'N Index Datas(원본)'!$K$2:$L$4600,2,0),"")</f>
        <v>7391.69</v>
      </c>
    </row>
    <row r="2196" spans="1:7" ht="17.25" thickBot="1" x14ac:dyDescent="0.35">
      <c r="A2196" s="37">
        <v>39784</v>
      </c>
      <c r="B2196">
        <v>133.69999999999999</v>
      </c>
      <c r="C2196">
        <v>848.81</v>
      </c>
      <c r="D2196">
        <v>7863.69</v>
      </c>
      <c r="E2196">
        <v>2354.13</v>
      </c>
      <c r="F2196">
        <f>IFERROR(VLOOKUP(A2196,'N Index Datas(원본)'!$I$2:$J$4600,2,0),"")</f>
        <v>13405.85</v>
      </c>
      <c r="G2196">
        <f>IFERROR(VLOOKUP(A2196,'N Index Datas(원본)'!$K$2:$L$4600,2,0),"")</f>
        <v>7002.48</v>
      </c>
    </row>
    <row r="2197" spans="1:7" ht="17.25" thickBot="1" x14ac:dyDescent="0.35">
      <c r="A2197" s="37">
        <v>39785</v>
      </c>
      <c r="B2197">
        <v>133.62</v>
      </c>
      <c r="C2197">
        <v>870.74</v>
      </c>
      <c r="D2197">
        <v>8004.1</v>
      </c>
      <c r="E2197">
        <v>2369.52</v>
      </c>
      <c r="F2197">
        <f>IFERROR(VLOOKUP(A2197,'N Index Datas(원본)'!$I$2:$J$4600,2,0),"")</f>
        <v>13588.66</v>
      </c>
      <c r="G2197">
        <f>IFERROR(VLOOKUP(A2197,'N Index Datas(원본)'!$K$2:$L$4600,2,0),"")</f>
        <v>7232.54</v>
      </c>
    </row>
    <row r="2198" spans="1:7" ht="17.25" thickBot="1" x14ac:dyDescent="0.35">
      <c r="A2198" s="37">
        <v>39786</v>
      </c>
      <c r="B2198">
        <v>131.43</v>
      </c>
      <c r="C2198">
        <v>845.22</v>
      </c>
      <c r="D2198">
        <v>7924.24</v>
      </c>
      <c r="E2198">
        <v>2368.7199999999998</v>
      </c>
      <c r="F2198">
        <f>IFERROR(VLOOKUP(A2198,'N Index Datas(원본)'!$I$2:$J$4600,2,0),"")</f>
        <v>13509.78</v>
      </c>
      <c r="G2198">
        <f>IFERROR(VLOOKUP(A2198,'N Index Datas(원본)'!$K$2:$L$4600,2,0),"")</f>
        <v>7227.19</v>
      </c>
    </row>
    <row r="2199" spans="1:7" ht="17.25" thickBot="1" x14ac:dyDescent="0.35">
      <c r="A2199" s="37">
        <v>39787</v>
      </c>
      <c r="B2199">
        <v>134.33000000000001</v>
      </c>
      <c r="C2199">
        <v>876.07</v>
      </c>
      <c r="D2199">
        <v>7917.51</v>
      </c>
      <c r="E2199">
        <v>2252.09</v>
      </c>
      <c r="F2199">
        <f>IFERROR(VLOOKUP(A2199,'N Index Datas(원본)'!$I$2:$J$4600,2,0),"")</f>
        <v>13846.09</v>
      </c>
      <c r="G2199">
        <f>IFERROR(VLOOKUP(A2199,'N Index Datas(원본)'!$K$2:$L$4600,2,0),"")</f>
        <v>7428.54</v>
      </c>
    </row>
    <row r="2200" spans="1:7" ht="17.25" thickBot="1" x14ac:dyDescent="0.35">
      <c r="A2200" s="37">
        <v>39790</v>
      </c>
      <c r="B2200">
        <v>144.88999999999999</v>
      </c>
      <c r="C2200">
        <v>909.7</v>
      </c>
      <c r="D2200">
        <v>8329.0499999999993</v>
      </c>
      <c r="E2200">
        <v>2449.2800000000002</v>
      </c>
      <c r="F2200">
        <f>IFERROR(VLOOKUP(A2200,'N Index Datas(원본)'!$I$2:$J$4600,2,0),"")</f>
        <v>15044.87</v>
      </c>
      <c r="G2200">
        <f>IFERROR(VLOOKUP(A2200,'N Index Datas(원본)'!$K$2:$L$4600,2,0),"")</f>
        <v>8137.45</v>
      </c>
    </row>
    <row r="2201" spans="1:7" ht="17.25" thickBot="1" x14ac:dyDescent="0.35">
      <c r="A2201" s="37">
        <v>39791</v>
      </c>
      <c r="B2201">
        <v>145.19999999999999</v>
      </c>
      <c r="C2201">
        <v>888.67</v>
      </c>
      <c r="D2201">
        <v>8395.8700000000008</v>
      </c>
      <c r="E2201">
        <v>2480.79</v>
      </c>
      <c r="F2201">
        <f>IFERROR(VLOOKUP(A2201,'N Index Datas(원본)'!$I$2:$J$4600,2,0),"")</f>
        <v>14753.22</v>
      </c>
      <c r="G2201">
        <f>IFERROR(VLOOKUP(A2201,'N Index Datas(원본)'!$K$2:$L$4600,2,0),"")</f>
        <v>8001.74</v>
      </c>
    </row>
    <row r="2202" spans="1:7" ht="17.25" thickBot="1" x14ac:dyDescent="0.35">
      <c r="A2202" s="37">
        <v>39792</v>
      </c>
      <c r="B2202">
        <v>150.72999999999999</v>
      </c>
      <c r="C2202">
        <v>899.24</v>
      </c>
      <c r="D2202">
        <v>8660.24</v>
      </c>
      <c r="E2202">
        <v>2495.58</v>
      </c>
      <c r="F2202">
        <f>IFERROR(VLOOKUP(A2202,'N Index Datas(원본)'!$I$2:$J$4600,2,0),"")</f>
        <v>15577.74</v>
      </c>
      <c r="G2202">
        <f>IFERROR(VLOOKUP(A2202,'N Index Datas(원본)'!$K$2:$L$4600,2,0),"")</f>
        <v>8507.49</v>
      </c>
    </row>
    <row r="2203" spans="1:7" ht="17.25" thickBot="1" x14ac:dyDescent="0.35">
      <c r="A2203" s="37">
        <v>39793</v>
      </c>
      <c r="B2203">
        <v>151.93</v>
      </c>
      <c r="C2203">
        <v>873.59</v>
      </c>
      <c r="D2203">
        <v>8720.5499999999993</v>
      </c>
      <c r="E2203">
        <v>2485.39</v>
      </c>
      <c r="F2203">
        <f>IFERROR(VLOOKUP(A2203,'N Index Datas(원본)'!$I$2:$J$4600,2,0),"")</f>
        <v>15613.9</v>
      </c>
      <c r="G2203">
        <f>IFERROR(VLOOKUP(A2203,'N Index Datas(원본)'!$K$2:$L$4600,2,0),"")</f>
        <v>8486.4500000000007</v>
      </c>
    </row>
    <row r="2204" spans="1:7" ht="17.25" thickBot="1" x14ac:dyDescent="0.35">
      <c r="A2204" s="37">
        <v>39794</v>
      </c>
      <c r="B2204">
        <v>144.38</v>
      </c>
      <c r="C2204">
        <v>879.73</v>
      </c>
      <c r="D2204">
        <v>8235.8700000000008</v>
      </c>
      <c r="E2204">
        <v>2418.91</v>
      </c>
      <c r="F2204">
        <f>IFERROR(VLOOKUP(A2204,'N Index Datas(원본)'!$I$2:$J$4600,2,0),"")</f>
        <v>14758.39</v>
      </c>
      <c r="G2204">
        <f>IFERROR(VLOOKUP(A2204,'N Index Datas(원본)'!$K$2:$L$4600,2,0),"")</f>
        <v>7911.76</v>
      </c>
    </row>
    <row r="2205" spans="1:7" ht="17.25" thickBot="1" x14ac:dyDescent="0.35">
      <c r="A2205" s="37">
        <v>39797</v>
      </c>
      <c r="B2205">
        <v>151.43</v>
      </c>
      <c r="C2205">
        <v>868.57</v>
      </c>
      <c r="D2205">
        <v>8664.66</v>
      </c>
      <c r="E2205">
        <v>2407.4699999999998</v>
      </c>
      <c r="F2205">
        <f>IFERROR(VLOOKUP(A2205,'N Index Datas(원본)'!$I$2:$J$4600,2,0),"")</f>
        <v>15046.95</v>
      </c>
      <c r="G2205">
        <f>IFERROR(VLOOKUP(A2205,'N Index Datas(원본)'!$K$2:$L$4600,2,0),"")</f>
        <v>8005.21</v>
      </c>
    </row>
    <row r="2206" spans="1:7" ht="17.25" thickBot="1" x14ac:dyDescent="0.35">
      <c r="A2206" s="37">
        <v>39798</v>
      </c>
      <c r="B2206">
        <v>151.35</v>
      </c>
      <c r="C2206">
        <v>913.18</v>
      </c>
      <c r="D2206">
        <v>8568.02</v>
      </c>
      <c r="E2206">
        <v>2450.36</v>
      </c>
      <c r="F2206">
        <f>IFERROR(VLOOKUP(A2206,'N Index Datas(원본)'!$I$2:$J$4600,2,0),"")</f>
        <v>15130.21</v>
      </c>
      <c r="G2206">
        <f>IFERROR(VLOOKUP(A2206,'N Index Datas(원본)'!$K$2:$L$4600,2,0),"")</f>
        <v>8063.75</v>
      </c>
    </row>
    <row r="2207" spans="1:7" ht="17.25" thickBot="1" x14ac:dyDescent="0.35">
      <c r="A2207" s="37">
        <v>39799</v>
      </c>
      <c r="B2207">
        <v>152.62</v>
      </c>
      <c r="C2207">
        <v>904.42</v>
      </c>
      <c r="D2207">
        <v>8612.52</v>
      </c>
      <c r="E2207">
        <v>2444.46</v>
      </c>
      <c r="F2207">
        <f>IFERROR(VLOOKUP(A2207,'N Index Datas(원본)'!$I$2:$J$4600,2,0),"")</f>
        <v>15460.52</v>
      </c>
      <c r="G2207">
        <f>IFERROR(VLOOKUP(A2207,'N Index Datas(원본)'!$K$2:$L$4600,2,0),"")</f>
        <v>8372.26</v>
      </c>
    </row>
    <row r="2208" spans="1:7" ht="17.25" thickBot="1" x14ac:dyDescent="0.35">
      <c r="A2208" s="37">
        <v>39800</v>
      </c>
      <c r="B2208">
        <v>153.24</v>
      </c>
      <c r="C2208">
        <v>885.28</v>
      </c>
      <c r="D2208">
        <v>8667.23</v>
      </c>
      <c r="E2208">
        <v>2452.42</v>
      </c>
      <c r="F2208">
        <f>IFERROR(VLOOKUP(A2208,'N Index Datas(원본)'!$I$2:$J$4600,2,0),"")</f>
        <v>15497.81</v>
      </c>
      <c r="G2208">
        <f>IFERROR(VLOOKUP(A2208,'N Index Datas(원본)'!$K$2:$L$4600,2,0),"")</f>
        <v>8555.06</v>
      </c>
    </row>
    <row r="2209" spans="1:7" ht="17.25" thickBot="1" x14ac:dyDescent="0.35">
      <c r="A2209" s="37">
        <v>39801</v>
      </c>
      <c r="B2209">
        <v>154.1</v>
      </c>
      <c r="C2209">
        <v>887.88</v>
      </c>
      <c r="D2209">
        <v>8588.52</v>
      </c>
      <c r="E2209">
        <v>2444.14</v>
      </c>
      <c r="F2209">
        <f>IFERROR(VLOOKUP(A2209,'N Index Datas(원본)'!$I$2:$J$4600,2,0),"")</f>
        <v>15127.51</v>
      </c>
      <c r="G2209">
        <f>IFERROR(VLOOKUP(A2209,'N Index Datas(원본)'!$K$2:$L$4600,2,0),"")</f>
        <v>8435.31</v>
      </c>
    </row>
    <row r="2210" spans="1:7" ht="17.25" thickBot="1" x14ac:dyDescent="0.35">
      <c r="A2210" s="37">
        <v>39804</v>
      </c>
      <c r="B2210">
        <v>153.97999999999999</v>
      </c>
      <c r="C2210">
        <v>871.63</v>
      </c>
      <c r="D2210">
        <v>8723.7800000000007</v>
      </c>
      <c r="E2210">
        <v>2397.65</v>
      </c>
      <c r="F2210">
        <f>IFERROR(VLOOKUP(A2210,'N Index Datas(원본)'!$I$2:$J$4600,2,0),"")</f>
        <v>14622.39</v>
      </c>
      <c r="G2210">
        <f>IFERROR(VLOOKUP(A2210,'N Index Datas(원본)'!$K$2:$L$4600,2,0),"")</f>
        <v>8138.42</v>
      </c>
    </row>
    <row r="2211" spans="1:7" ht="17.25" thickBot="1" x14ac:dyDescent="0.35">
      <c r="A2211" s="37">
        <v>39805</v>
      </c>
      <c r="B2211">
        <v>148.93</v>
      </c>
      <c r="C2211">
        <v>863.16</v>
      </c>
      <c r="D2211">
        <v>8723.7800000000007</v>
      </c>
      <c r="E2211">
        <v>2382.14</v>
      </c>
      <c r="F2211">
        <f>IFERROR(VLOOKUP(A2211,'N Index Datas(원본)'!$I$2:$J$4600,2,0),"")</f>
        <v>14220.79</v>
      </c>
      <c r="G2211">
        <f>IFERROR(VLOOKUP(A2211,'N Index Datas(원본)'!$K$2:$L$4600,2,0),"")</f>
        <v>7720.02</v>
      </c>
    </row>
    <row r="2212" spans="1:7" ht="17.25" thickBot="1" x14ac:dyDescent="0.35">
      <c r="A2212" s="37">
        <v>39806</v>
      </c>
      <c r="B2212">
        <v>147.02000000000001</v>
      </c>
      <c r="C2212">
        <v>868.15</v>
      </c>
      <c r="D2212">
        <v>8517.1</v>
      </c>
      <c r="E2212">
        <v>2377.42</v>
      </c>
      <c r="F2212">
        <f>IFERROR(VLOOKUP(A2212,'N Index Datas(원본)'!$I$2:$J$4600,2,0),"")</f>
        <v>14184.14</v>
      </c>
      <c r="G2212">
        <f>IFERROR(VLOOKUP(A2212,'N Index Datas(원본)'!$K$2:$L$4600,2,0),"")</f>
        <v>7685.17</v>
      </c>
    </row>
    <row r="2213" spans="1:7" ht="17.25" thickBot="1" x14ac:dyDescent="0.35">
      <c r="A2213" s="37">
        <v>39808</v>
      </c>
      <c r="B2213">
        <v>145.81</v>
      </c>
      <c r="C2213">
        <v>872.8</v>
      </c>
      <c r="D2213">
        <v>8739.52</v>
      </c>
      <c r="E2213">
        <v>2377.42</v>
      </c>
      <c r="F2213">
        <v>14184.14</v>
      </c>
      <c r="G2213">
        <v>7685.17</v>
      </c>
    </row>
    <row r="2214" spans="1:7" ht="17.25" thickBot="1" x14ac:dyDescent="0.35">
      <c r="A2214" s="37">
        <v>39811</v>
      </c>
      <c r="B2214">
        <v>145.72</v>
      </c>
      <c r="C2214">
        <v>869.42</v>
      </c>
      <c r="D2214">
        <v>8747.17</v>
      </c>
      <c r="E2214">
        <v>2388.3000000000002</v>
      </c>
      <c r="F2214">
        <f>IFERROR(VLOOKUP(A2214,'N Index Datas(원본)'!$I$2:$J$4600,2,0),"")</f>
        <v>14328.48</v>
      </c>
      <c r="G2214">
        <f>IFERROR(VLOOKUP(A2214,'N Index Datas(원본)'!$K$2:$L$4600,2,0),"")</f>
        <v>7797.78</v>
      </c>
    </row>
    <row r="2215" spans="1:7" ht="17.25" thickBot="1" x14ac:dyDescent="0.35">
      <c r="A2215" s="37">
        <v>39812</v>
      </c>
      <c r="B2215">
        <v>146.35</v>
      </c>
      <c r="C2215">
        <v>890.64</v>
      </c>
      <c r="D2215">
        <v>8859.56</v>
      </c>
      <c r="E2215">
        <v>2451.48</v>
      </c>
      <c r="F2215">
        <f>IFERROR(VLOOKUP(A2215,'N Index Datas(원본)'!$I$2:$J$4600,2,0),"")</f>
        <v>14235.5</v>
      </c>
      <c r="G2215">
        <f>IFERROR(VLOOKUP(A2215,'N Index Datas(원본)'!$K$2:$L$4600,2,0),"")</f>
        <v>7786.19</v>
      </c>
    </row>
    <row r="2216" spans="1:7" ht="17.25" thickBot="1" x14ac:dyDescent="0.35">
      <c r="A2216" s="37">
        <v>39815</v>
      </c>
      <c r="B2216">
        <v>151.15</v>
      </c>
      <c r="C2216">
        <v>931.8</v>
      </c>
      <c r="D2216">
        <v>8859.56</v>
      </c>
      <c r="E2216">
        <v>2536.4699999999998</v>
      </c>
      <c r="F2216">
        <f>IFERROR(VLOOKUP(A2216,'N Index Datas(원본)'!$I$2:$J$4600,2,0),"")</f>
        <v>15042.81</v>
      </c>
      <c r="G2216">
        <f>IFERROR(VLOOKUP(A2216,'N Index Datas(원본)'!$K$2:$L$4600,2,0),"")</f>
        <v>8314.11</v>
      </c>
    </row>
    <row r="2217" spans="1:7" ht="17.25" thickBot="1" x14ac:dyDescent="0.35">
      <c r="A2217" s="37">
        <v>39818</v>
      </c>
      <c r="B2217">
        <v>153.83000000000001</v>
      </c>
      <c r="C2217">
        <v>927.45</v>
      </c>
      <c r="D2217">
        <v>9043.1200000000008</v>
      </c>
      <c r="E2217">
        <v>2553.41</v>
      </c>
      <c r="F2217">
        <f>IFERROR(VLOOKUP(A2217,'N Index Datas(원본)'!$I$2:$J$4600,2,0),"")</f>
        <v>15563.31</v>
      </c>
      <c r="G2217">
        <f>IFERROR(VLOOKUP(A2217,'N Index Datas(원본)'!$K$2:$L$4600,2,0),"")</f>
        <v>8676.75</v>
      </c>
    </row>
    <row r="2218" spans="1:7" ht="17.25" thickBot="1" x14ac:dyDescent="0.35">
      <c r="A2218" s="37">
        <v>39819</v>
      </c>
      <c r="B2218">
        <v>156.79</v>
      </c>
      <c r="C2218">
        <v>934.7</v>
      </c>
      <c r="D2218">
        <v>9080.84</v>
      </c>
      <c r="E2218">
        <v>2578.4299999999998</v>
      </c>
      <c r="F2218">
        <f>IFERROR(VLOOKUP(A2218,'N Index Datas(원본)'!$I$2:$J$4600,2,0),"")</f>
        <v>15509.51</v>
      </c>
      <c r="G2218">
        <f>IFERROR(VLOOKUP(A2218,'N Index Datas(원본)'!$K$2:$L$4600,2,0),"")</f>
        <v>8644.51</v>
      </c>
    </row>
    <row r="2219" spans="1:7" ht="17.25" thickBot="1" x14ac:dyDescent="0.35">
      <c r="A2219" s="37">
        <v>39820</v>
      </c>
      <c r="B2219">
        <v>161.36000000000001</v>
      </c>
      <c r="C2219">
        <v>906.65</v>
      </c>
      <c r="D2219">
        <v>9239.24</v>
      </c>
      <c r="E2219">
        <v>2538.5500000000002</v>
      </c>
      <c r="F2219">
        <f>IFERROR(VLOOKUP(A2219,'N Index Datas(원본)'!$I$2:$J$4600,2,0),"")</f>
        <v>14987.46</v>
      </c>
      <c r="G2219">
        <f>IFERROR(VLOOKUP(A2219,'N Index Datas(원본)'!$K$2:$L$4600,2,0),"")</f>
        <v>8244.68</v>
      </c>
    </row>
    <row r="2220" spans="1:7" ht="17.25" thickBot="1" x14ac:dyDescent="0.35">
      <c r="A2220" s="37">
        <v>39821</v>
      </c>
      <c r="B2220">
        <v>157.76</v>
      </c>
      <c r="C2220">
        <v>909.73</v>
      </c>
      <c r="D2220">
        <v>8876.42</v>
      </c>
      <c r="E2220">
        <v>2516.56</v>
      </c>
      <c r="F2220">
        <f>IFERROR(VLOOKUP(A2220,'N Index Datas(원본)'!$I$2:$J$4600,2,0),"")</f>
        <v>14415.91</v>
      </c>
      <c r="G2220">
        <f>IFERROR(VLOOKUP(A2220,'N Index Datas(원본)'!$K$2:$L$4600,2,0),"")</f>
        <v>7760.02</v>
      </c>
    </row>
    <row r="2221" spans="1:7" ht="17.25" thickBot="1" x14ac:dyDescent="0.35">
      <c r="A2221" s="37">
        <v>39822</v>
      </c>
      <c r="B2221">
        <v>154.16999999999999</v>
      </c>
      <c r="C2221">
        <v>890.35</v>
      </c>
      <c r="D2221">
        <v>8836.7999999999993</v>
      </c>
      <c r="E2221">
        <v>2486.59</v>
      </c>
      <c r="F2221">
        <f>IFERROR(VLOOKUP(A2221,'N Index Datas(원본)'!$I$2:$J$4600,2,0),"")</f>
        <v>14377.44</v>
      </c>
      <c r="G2221">
        <f>IFERROR(VLOOKUP(A2221,'N Index Datas(원본)'!$K$2:$L$4600,2,0),"")</f>
        <v>7723.81</v>
      </c>
    </row>
    <row r="2222" spans="1:7" ht="17.25" thickBot="1" x14ac:dyDescent="0.35">
      <c r="A2222" s="37">
        <v>39825</v>
      </c>
      <c r="B2222">
        <v>151.01</v>
      </c>
      <c r="C2222">
        <v>870.26</v>
      </c>
      <c r="D2222">
        <v>8836.7999999999993</v>
      </c>
      <c r="E2222">
        <v>2451.87</v>
      </c>
      <c r="F2222">
        <f>IFERROR(VLOOKUP(A2222,'N Index Datas(원본)'!$I$2:$J$4600,2,0),"")</f>
        <v>13971</v>
      </c>
      <c r="G2222">
        <f>IFERROR(VLOOKUP(A2222,'N Index Datas(원본)'!$K$2:$L$4600,2,0),"")</f>
        <v>7311.23</v>
      </c>
    </row>
    <row r="2223" spans="1:7" ht="17.25" thickBot="1" x14ac:dyDescent="0.35">
      <c r="A2223" s="37">
        <v>39826</v>
      </c>
      <c r="B2223">
        <v>152.44999999999999</v>
      </c>
      <c r="C2223">
        <v>871.79</v>
      </c>
      <c r="D2223">
        <v>8413.91</v>
      </c>
      <c r="E2223">
        <v>2411.2800000000002</v>
      </c>
      <c r="F2223">
        <f>IFERROR(VLOOKUP(A2223,'N Index Datas(원본)'!$I$2:$J$4600,2,0),"")</f>
        <v>13668.05</v>
      </c>
      <c r="G2223">
        <f>IFERROR(VLOOKUP(A2223,'N Index Datas(원본)'!$K$2:$L$4600,2,0),"")</f>
        <v>7080.53</v>
      </c>
    </row>
    <row r="2224" spans="1:7" ht="17.25" thickBot="1" x14ac:dyDescent="0.35">
      <c r="A2224" s="37">
        <v>39827</v>
      </c>
      <c r="B2224">
        <v>154.5</v>
      </c>
      <c r="C2224">
        <v>842.62</v>
      </c>
      <c r="D2224">
        <v>8438.4500000000007</v>
      </c>
      <c r="E2224">
        <v>2298.46</v>
      </c>
      <c r="F2224">
        <f>IFERROR(VLOOKUP(A2224,'N Index Datas(원본)'!$I$2:$J$4600,2,0),"")</f>
        <v>13704.61</v>
      </c>
      <c r="G2224">
        <f>IFERROR(VLOOKUP(A2224,'N Index Datas(원본)'!$K$2:$L$4600,2,0),"")</f>
        <v>7219.04</v>
      </c>
    </row>
    <row r="2225" spans="1:7" ht="17.25" thickBot="1" x14ac:dyDescent="0.35">
      <c r="A2225" s="37">
        <v>39828</v>
      </c>
      <c r="B2225">
        <v>145.05000000000001</v>
      </c>
      <c r="C2225">
        <v>843.74</v>
      </c>
      <c r="D2225">
        <v>8023.31</v>
      </c>
      <c r="E2225">
        <v>2257.67</v>
      </c>
      <c r="F2225">
        <f>IFERROR(VLOOKUP(A2225,'N Index Datas(원본)'!$I$2:$J$4600,2,0),"")</f>
        <v>13242.96</v>
      </c>
      <c r="G2225">
        <f>IFERROR(VLOOKUP(A2225,'N Index Datas(원본)'!$K$2:$L$4600,2,0),"")</f>
        <v>7042.36</v>
      </c>
    </row>
    <row r="2226" spans="1:7" ht="17.25" thickBot="1" x14ac:dyDescent="0.35">
      <c r="A2226" s="37">
        <v>39829</v>
      </c>
      <c r="B2226">
        <v>148.03</v>
      </c>
      <c r="C2226">
        <v>850.12</v>
      </c>
      <c r="D2226">
        <v>8230.15</v>
      </c>
      <c r="E2226">
        <v>2281.4499999999998</v>
      </c>
      <c r="F2226">
        <f>IFERROR(VLOOKUP(A2226,'N Index Datas(원본)'!$I$2:$J$4600,2,0),"")</f>
        <v>13255.51</v>
      </c>
      <c r="G2226">
        <f>IFERROR(VLOOKUP(A2226,'N Index Datas(원본)'!$K$2:$L$4600,2,0),"")</f>
        <v>7147.34</v>
      </c>
    </row>
    <row r="2227" spans="1:7" ht="17.25" thickBot="1" x14ac:dyDescent="0.35">
      <c r="A2227" s="37">
        <v>39832</v>
      </c>
      <c r="B2227">
        <v>150.02000000000001</v>
      </c>
      <c r="C2227">
        <v>850.12</v>
      </c>
      <c r="D2227">
        <v>8256.85</v>
      </c>
      <c r="E2227">
        <v>2252.39</v>
      </c>
      <c r="F2227">
        <f>IFERROR(VLOOKUP(A2227,'N Index Datas(원본)'!$I$2:$J$4600,2,0),"")</f>
        <v>13339.99</v>
      </c>
      <c r="G2227">
        <f>IFERROR(VLOOKUP(A2227,'N Index Datas(원본)'!$K$2:$L$4600,2,0),"")</f>
        <v>7246.15</v>
      </c>
    </row>
    <row r="2228" spans="1:7" ht="17.25" thickBot="1" x14ac:dyDescent="0.35">
      <c r="A2228" s="37">
        <v>39833</v>
      </c>
      <c r="B2228">
        <v>146.55000000000001</v>
      </c>
      <c r="C2228">
        <v>805.22</v>
      </c>
      <c r="D2228">
        <v>8065.79</v>
      </c>
      <c r="E2228">
        <v>2200.8000000000002</v>
      </c>
      <c r="F2228">
        <f>IFERROR(VLOOKUP(A2228,'N Index Datas(원본)'!$I$2:$J$4600,2,0),"")</f>
        <v>12959.77</v>
      </c>
      <c r="G2228">
        <f>IFERROR(VLOOKUP(A2228,'N Index Datas(원본)'!$K$2:$L$4600,2,0),"")</f>
        <v>7005.88</v>
      </c>
    </row>
    <row r="2229" spans="1:7" ht="17.25" thickBot="1" x14ac:dyDescent="0.35">
      <c r="A2229" s="37">
        <v>39834</v>
      </c>
      <c r="B2229">
        <v>143.29</v>
      </c>
      <c r="C2229">
        <v>840.24</v>
      </c>
      <c r="D2229">
        <v>7901.64</v>
      </c>
      <c r="E2229">
        <v>2188.4299999999998</v>
      </c>
      <c r="F2229">
        <f>IFERROR(VLOOKUP(A2229,'N Index Datas(원본)'!$I$2:$J$4600,2,0),"")</f>
        <v>12583.63</v>
      </c>
      <c r="G2229">
        <f>IFERROR(VLOOKUP(A2229,'N Index Datas(원본)'!$K$2:$L$4600,2,0),"")</f>
        <v>6730.82</v>
      </c>
    </row>
    <row r="2230" spans="1:7" ht="17.25" thickBot="1" x14ac:dyDescent="0.35">
      <c r="A2230" s="37">
        <v>39835</v>
      </c>
      <c r="B2230">
        <v>145.11000000000001</v>
      </c>
      <c r="C2230">
        <v>827.5</v>
      </c>
      <c r="D2230">
        <v>8051.74</v>
      </c>
      <c r="E2230">
        <v>2160.0700000000002</v>
      </c>
      <c r="F2230">
        <f>IFERROR(VLOOKUP(A2230,'N Index Datas(원본)'!$I$2:$J$4600,2,0),"")</f>
        <v>12657.99</v>
      </c>
      <c r="G2230">
        <f>IFERROR(VLOOKUP(A2230,'N Index Datas(원본)'!$K$2:$L$4600,2,0),"")</f>
        <v>6760.77</v>
      </c>
    </row>
    <row r="2231" spans="1:7" ht="17.25" thickBot="1" x14ac:dyDescent="0.35">
      <c r="A2231" s="37">
        <v>39836</v>
      </c>
      <c r="B2231">
        <v>141.75</v>
      </c>
      <c r="C2231">
        <v>831.95</v>
      </c>
      <c r="D2231">
        <v>7745.25</v>
      </c>
      <c r="E2231">
        <v>2147.87</v>
      </c>
      <c r="F2231">
        <f>IFERROR(VLOOKUP(A2231,'N Index Datas(원본)'!$I$2:$J$4600,2,0),"")</f>
        <v>12578.6</v>
      </c>
      <c r="G2231">
        <f>IFERROR(VLOOKUP(A2231,'N Index Datas(원본)'!$K$2:$L$4600,2,0),"")</f>
        <v>6661.93</v>
      </c>
    </row>
    <row r="2232" spans="1:7" ht="17.25" thickBot="1" x14ac:dyDescent="0.35">
      <c r="A2232" s="37">
        <v>39841</v>
      </c>
      <c r="B2232">
        <v>151.04</v>
      </c>
      <c r="C2232">
        <v>874.09</v>
      </c>
      <c r="D2232">
        <v>8106.29</v>
      </c>
      <c r="E2232">
        <v>2322.7800000000002</v>
      </c>
      <c r="F2232">
        <v>12578.6</v>
      </c>
      <c r="G2232">
        <v>6661.93</v>
      </c>
    </row>
    <row r="2233" spans="1:7" ht="17.25" thickBot="1" x14ac:dyDescent="0.35">
      <c r="A2233" s="37">
        <v>39842</v>
      </c>
      <c r="B2233">
        <v>152.29</v>
      </c>
      <c r="C2233">
        <v>845.14</v>
      </c>
      <c r="D2233">
        <v>8251.24</v>
      </c>
      <c r="E2233">
        <v>2269.4</v>
      </c>
      <c r="F2233">
        <f>IFERROR(VLOOKUP(A2233,'N Index Datas(원본)'!$I$2:$J$4600,2,0),"")</f>
        <v>13154.43</v>
      </c>
      <c r="G2233">
        <f>IFERROR(VLOOKUP(A2233,'N Index Datas(원본)'!$K$2:$L$4600,2,0),"")</f>
        <v>7002.7</v>
      </c>
    </row>
    <row r="2234" spans="1:7" ht="17.25" thickBot="1" x14ac:dyDescent="0.35">
      <c r="A2234" s="37">
        <v>39843</v>
      </c>
      <c r="B2234">
        <v>151.33000000000001</v>
      </c>
      <c r="C2234">
        <v>825.88</v>
      </c>
      <c r="D2234">
        <v>7994.05</v>
      </c>
      <c r="E2234">
        <v>2236.98</v>
      </c>
      <c r="F2234">
        <f>IFERROR(VLOOKUP(A2234,'N Index Datas(원본)'!$I$2:$J$4600,2,0),"")</f>
        <v>13278.21</v>
      </c>
      <c r="G2234">
        <f>IFERROR(VLOOKUP(A2234,'N Index Datas(원본)'!$K$2:$L$4600,2,0),"")</f>
        <v>7131.98</v>
      </c>
    </row>
    <row r="2235" spans="1:7" ht="17.25" thickBot="1" x14ac:dyDescent="0.35">
      <c r="A2235" s="37">
        <v>39846</v>
      </c>
      <c r="B2235">
        <v>149</v>
      </c>
      <c r="C2235">
        <v>825.44</v>
      </c>
      <c r="D2235">
        <v>7873.98</v>
      </c>
      <c r="E2235">
        <v>2198.7399999999998</v>
      </c>
      <c r="F2235">
        <f>IFERROR(VLOOKUP(A2235,'N Index Datas(원본)'!$I$2:$J$4600,2,0),"")</f>
        <v>12861.49</v>
      </c>
      <c r="G2235">
        <f>IFERROR(VLOOKUP(A2235,'N Index Datas(원본)'!$K$2:$L$4600,2,0),"")</f>
        <v>6911.99</v>
      </c>
    </row>
    <row r="2236" spans="1:7" ht="17.25" thickBot="1" x14ac:dyDescent="0.35">
      <c r="A2236" s="37">
        <v>39847</v>
      </c>
      <c r="B2236">
        <v>151.41999999999999</v>
      </c>
      <c r="C2236">
        <v>838.51</v>
      </c>
      <c r="D2236">
        <v>7825.51</v>
      </c>
      <c r="E2236">
        <v>2244.89</v>
      </c>
      <c r="F2236">
        <f>IFERROR(VLOOKUP(A2236,'N Index Datas(원본)'!$I$2:$J$4600,2,0),"")</f>
        <v>12776.89</v>
      </c>
      <c r="G2236">
        <f>IFERROR(VLOOKUP(A2236,'N Index Datas(원본)'!$K$2:$L$4600,2,0),"")</f>
        <v>6960.11</v>
      </c>
    </row>
    <row r="2237" spans="1:7" ht="17.25" thickBot="1" x14ac:dyDescent="0.35">
      <c r="A2237" s="37">
        <v>39848</v>
      </c>
      <c r="B2237">
        <v>155.99</v>
      </c>
      <c r="C2237">
        <v>832.23</v>
      </c>
      <c r="D2237">
        <v>8038.94</v>
      </c>
      <c r="E2237">
        <v>2297.73</v>
      </c>
      <c r="F2237">
        <f>IFERROR(VLOOKUP(A2237,'N Index Datas(원본)'!$I$2:$J$4600,2,0),"")</f>
        <v>13063.89</v>
      </c>
      <c r="G2237">
        <f>IFERROR(VLOOKUP(A2237,'N Index Datas(원본)'!$K$2:$L$4600,2,0),"")</f>
        <v>7241.72</v>
      </c>
    </row>
    <row r="2238" spans="1:7" ht="17.25" thickBot="1" x14ac:dyDescent="0.35">
      <c r="A2238" s="37">
        <v>39849</v>
      </c>
      <c r="B2238">
        <v>154</v>
      </c>
      <c r="C2238">
        <v>845.85</v>
      </c>
      <c r="D2238">
        <v>7949.65</v>
      </c>
      <c r="E2238">
        <v>2293.23</v>
      </c>
      <c r="F2238">
        <f>IFERROR(VLOOKUP(A2238,'N Index Datas(원본)'!$I$2:$J$4600,2,0),"")</f>
        <v>13178.9</v>
      </c>
      <c r="G2238">
        <f>IFERROR(VLOOKUP(A2238,'N Index Datas(원본)'!$K$2:$L$4600,2,0),"")</f>
        <v>7455.81</v>
      </c>
    </row>
    <row r="2239" spans="1:7" ht="17.25" thickBot="1" x14ac:dyDescent="0.35">
      <c r="A2239" s="37">
        <v>39850</v>
      </c>
      <c r="B2239">
        <v>158.9</v>
      </c>
      <c r="C2239">
        <v>868.6</v>
      </c>
      <c r="D2239">
        <v>8076.62</v>
      </c>
      <c r="E2239">
        <v>2343.66</v>
      </c>
      <c r="F2239">
        <f>IFERROR(VLOOKUP(A2239,'N Index Datas(원본)'!$I$2:$J$4600,2,0),"")</f>
        <v>13655.04</v>
      </c>
      <c r="G2239">
        <f>IFERROR(VLOOKUP(A2239,'N Index Datas(원본)'!$K$2:$L$4600,2,0),"")</f>
        <v>7698.67</v>
      </c>
    </row>
    <row r="2240" spans="1:7" ht="17.25" thickBot="1" x14ac:dyDescent="0.35">
      <c r="A2240" s="37">
        <v>39853</v>
      </c>
      <c r="B2240">
        <v>157.69999999999999</v>
      </c>
      <c r="C2240">
        <v>869.89</v>
      </c>
      <c r="D2240">
        <v>7969.03</v>
      </c>
      <c r="E2240">
        <v>2348.9499999999998</v>
      </c>
      <c r="F2240">
        <f>IFERROR(VLOOKUP(A2240,'N Index Datas(원본)'!$I$2:$J$4600,2,0),"")</f>
        <v>13769.06</v>
      </c>
      <c r="G2240">
        <f>IFERROR(VLOOKUP(A2240,'N Index Datas(원본)'!$K$2:$L$4600,2,0),"")</f>
        <v>7754.57</v>
      </c>
    </row>
    <row r="2241" spans="1:7" ht="17.25" thickBot="1" x14ac:dyDescent="0.35">
      <c r="A2241" s="37">
        <v>39854</v>
      </c>
      <c r="B2241">
        <v>156.84</v>
      </c>
      <c r="C2241">
        <v>827.16</v>
      </c>
      <c r="D2241">
        <v>7945.94</v>
      </c>
      <c r="E2241">
        <v>2268.15</v>
      </c>
      <c r="F2241">
        <f>IFERROR(VLOOKUP(A2241,'N Index Datas(원본)'!$I$2:$J$4600,2,0),"")</f>
        <v>13880.64</v>
      </c>
      <c r="G2241">
        <f>IFERROR(VLOOKUP(A2241,'N Index Datas(원본)'!$K$2:$L$4600,2,0),"")</f>
        <v>7814.68</v>
      </c>
    </row>
    <row r="2242" spans="1:7" ht="17.25" thickBot="1" x14ac:dyDescent="0.35">
      <c r="A2242" s="37">
        <v>39855</v>
      </c>
      <c r="B2242">
        <v>155.26</v>
      </c>
      <c r="C2242">
        <v>833.74</v>
      </c>
      <c r="D2242">
        <v>7945.94</v>
      </c>
      <c r="E2242">
        <v>2267.9</v>
      </c>
      <c r="F2242">
        <f>IFERROR(VLOOKUP(A2242,'N Index Datas(원본)'!$I$2:$J$4600,2,0),"")</f>
        <v>13539.21</v>
      </c>
      <c r="G2242">
        <f>IFERROR(VLOOKUP(A2242,'N Index Datas(원본)'!$K$2:$L$4600,2,0),"")</f>
        <v>7599.57</v>
      </c>
    </row>
    <row r="2243" spans="1:7" ht="17.25" thickBot="1" x14ac:dyDescent="0.35">
      <c r="A2243" s="37">
        <v>39856</v>
      </c>
      <c r="B2243">
        <v>153.66</v>
      </c>
      <c r="C2243">
        <v>835.19</v>
      </c>
      <c r="D2243">
        <v>7705.36</v>
      </c>
      <c r="E2243">
        <v>2214.9499999999998</v>
      </c>
      <c r="F2243">
        <f>IFERROR(VLOOKUP(A2243,'N Index Datas(원본)'!$I$2:$J$4600,2,0),"")</f>
        <v>13228.3</v>
      </c>
      <c r="G2243">
        <f>IFERROR(VLOOKUP(A2243,'N Index Datas(원본)'!$K$2:$L$4600,2,0),"")</f>
        <v>7367.56</v>
      </c>
    </row>
    <row r="2244" spans="1:7" ht="17.25" thickBot="1" x14ac:dyDescent="0.35">
      <c r="A2244" s="37">
        <v>39857</v>
      </c>
      <c r="B2244">
        <v>155.19</v>
      </c>
      <c r="C2244">
        <v>826.84</v>
      </c>
      <c r="D2244">
        <v>7779.4</v>
      </c>
      <c r="E2244">
        <v>2228.29</v>
      </c>
      <c r="F2244">
        <f>IFERROR(VLOOKUP(A2244,'N Index Datas(원본)'!$I$2:$J$4600,2,0),"")</f>
        <v>13554.67</v>
      </c>
      <c r="G2244">
        <f>IFERROR(VLOOKUP(A2244,'N Index Datas(원본)'!$K$2:$L$4600,2,0),"")</f>
        <v>7568.73</v>
      </c>
    </row>
    <row r="2245" spans="1:7" ht="17.25" thickBot="1" x14ac:dyDescent="0.35">
      <c r="A2245" s="37">
        <v>39860</v>
      </c>
      <c r="B2245">
        <v>152.66</v>
      </c>
      <c r="C2245">
        <v>826.84</v>
      </c>
      <c r="D2245">
        <v>7750.17</v>
      </c>
      <c r="E2245">
        <v>2193.64</v>
      </c>
      <c r="F2245">
        <f>IFERROR(VLOOKUP(A2245,'N Index Datas(원본)'!$I$2:$J$4600,2,0),"")</f>
        <v>13455.88</v>
      </c>
      <c r="G2245">
        <f>IFERROR(VLOOKUP(A2245,'N Index Datas(원본)'!$K$2:$L$4600,2,0),"")</f>
        <v>7560.55</v>
      </c>
    </row>
    <row r="2246" spans="1:7" ht="17.25" thickBot="1" x14ac:dyDescent="0.35">
      <c r="A2246" s="37">
        <v>39861</v>
      </c>
      <c r="B2246">
        <v>146.6</v>
      </c>
      <c r="C2246">
        <v>789.17</v>
      </c>
      <c r="D2246">
        <v>7645.51</v>
      </c>
      <c r="E2246">
        <v>2119.98</v>
      </c>
      <c r="F2246">
        <f>IFERROR(VLOOKUP(A2246,'N Index Datas(원본)'!$I$2:$J$4600,2,0),"")</f>
        <v>12945.4</v>
      </c>
      <c r="G2246">
        <f>IFERROR(VLOOKUP(A2246,'N Index Datas(원본)'!$K$2:$L$4600,2,0),"")</f>
        <v>7193.33</v>
      </c>
    </row>
    <row r="2247" spans="1:7" ht="17.25" thickBot="1" x14ac:dyDescent="0.35">
      <c r="A2247" s="37">
        <v>39862</v>
      </c>
      <c r="B2247">
        <v>144.21</v>
      </c>
      <c r="C2247">
        <v>788.42</v>
      </c>
      <c r="D2247">
        <v>7534.44</v>
      </c>
      <c r="E2247">
        <v>2118.4699999999998</v>
      </c>
      <c r="F2247">
        <f>IFERROR(VLOOKUP(A2247,'N Index Datas(원본)'!$I$2:$J$4600,2,0),"")</f>
        <v>13016</v>
      </c>
      <c r="G2247">
        <f>IFERROR(VLOOKUP(A2247,'N Index Datas(원본)'!$K$2:$L$4600,2,0),"")</f>
        <v>7212.54</v>
      </c>
    </row>
    <row r="2248" spans="1:7" ht="17.25" thickBot="1" x14ac:dyDescent="0.35">
      <c r="A2248" s="37">
        <v>39863</v>
      </c>
      <c r="B2248">
        <v>143.6</v>
      </c>
      <c r="C2248">
        <v>778.94</v>
      </c>
      <c r="D2248">
        <v>7557.65</v>
      </c>
      <c r="E2248">
        <v>2114.84</v>
      </c>
      <c r="F2248">
        <f>IFERROR(VLOOKUP(A2248,'N Index Datas(원본)'!$I$2:$J$4600,2,0),"")</f>
        <v>13023.36</v>
      </c>
      <c r="G2248">
        <f>IFERROR(VLOOKUP(A2248,'N Index Datas(원본)'!$K$2:$L$4600,2,0),"")</f>
        <v>7266.24</v>
      </c>
    </row>
    <row r="2249" spans="1:7" ht="17.25" thickBot="1" x14ac:dyDescent="0.35">
      <c r="A2249" s="37">
        <v>39864</v>
      </c>
      <c r="B2249">
        <v>138.31</v>
      </c>
      <c r="C2249">
        <v>770.05</v>
      </c>
      <c r="D2249">
        <v>7416.38</v>
      </c>
      <c r="E2249">
        <v>2011.68</v>
      </c>
      <c r="F2249">
        <f>IFERROR(VLOOKUP(A2249,'N Index Datas(원본)'!$I$2:$J$4600,2,0),"")</f>
        <v>12699.17</v>
      </c>
      <c r="G2249">
        <f>IFERROR(VLOOKUP(A2249,'N Index Datas(원본)'!$K$2:$L$4600,2,0),"")</f>
        <v>7066.32</v>
      </c>
    </row>
    <row r="2250" spans="1:7" ht="17.25" thickBot="1" x14ac:dyDescent="0.35">
      <c r="A2250" s="37">
        <v>39867</v>
      </c>
      <c r="B2250">
        <v>142.78</v>
      </c>
      <c r="C2250">
        <v>743.33</v>
      </c>
      <c r="D2250">
        <v>7376.16</v>
      </c>
      <c r="E2250">
        <v>1991.63</v>
      </c>
      <c r="F2250">
        <f>IFERROR(VLOOKUP(A2250,'N Index Datas(원본)'!$I$2:$J$4600,2,0),"")</f>
        <v>13175.1</v>
      </c>
      <c r="G2250">
        <f>IFERROR(VLOOKUP(A2250,'N Index Datas(원본)'!$K$2:$L$4600,2,0),"")</f>
        <v>7307.01</v>
      </c>
    </row>
    <row r="2251" spans="1:7" ht="17.25" thickBot="1" x14ac:dyDescent="0.35">
      <c r="A2251" s="37">
        <v>39868</v>
      </c>
      <c r="B2251">
        <v>137.82</v>
      </c>
      <c r="C2251">
        <v>773.14</v>
      </c>
      <c r="D2251">
        <v>7268.56</v>
      </c>
      <c r="E2251">
        <v>1977.5</v>
      </c>
      <c r="F2251">
        <f>IFERROR(VLOOKUP(A2251,'N Index Datas(원본)'!$I$2:$J$4600,2,0),"")</f>
        <v>12798.52</v>
      </c>
      <c r="G2251">
        <f>IFERROR(VLOOKUP(A2251,'N Index Datas(원본)'!$K$2:$L$4600,2,0),"")</f>
        <v>7068.21</v>
      </c>
    </row>
    <row r="2252" spans="1:7" ht="17.25" thickBot="1" x14ac:dyDescent="0.35">
      <c r="A2252" s="37">
        <v>39869</v>
      </c>
      <c r="B2252">
        <v>138.65</v>
      </c>
      <c r="C2252">
        <v>764.9</v>
      </c>
      <c r="D2252">
        <v>7461.22</v>
      </c>
      <c r="E2252">
        <v>1965.26</v>
      </c>
      <c r="F2252">
        <f>IFERROR(VLOOKUP(A2252,'N Index Datas(원본)'!$I$2:$J$4600,2,0),"")</f>
        <v>13005.08</v>
      </c>
      <c r="G2252">
        <f>IFERROR(VLOOKUP(A2252,'N Index Datas(원본)'!$K$2:$L$4600,2,0),"")</f>
        <v>7183.72</v>
      </c>
    </row>
    <row r="2253" spans="1:7" ht="17.25" thickBot="1" x14ac:dyDescent="0.35">
      <c r="A2253" s="37">
        <v>39870</v>
      </c>
      <c r="B2253">
        <v>136.97999999999999</v>
      </c>
      <c r="C2253">
        <v>752.83</v>
      </c>
      <c r="D2253">
        <v>7457.93</v>
      </c>
      <c r="E2253">
        <v>2021.14</v>
      </c>
      <c r="F2253">
        <f>IFERROR(VLOOKUP(A2253,'N Index Datas(원본)'!$I$2:$J$4600,2,0),"")</f>
        <v>12894.94</v>
      </c>
      <c r="G2253">
        <f>IFERROR(VLOOKUP(A2253,'N Index Datas(원본)'!$K$2:$L$4600,2,0),"")</f>
        <v>6995.41</v>
      </c>
    </row>
    <row r="2254" spans="1:7" ht="17.25" thickBot="1" x14ac:dyDescent="0.35">
      <c r="A2254" s="37">
        <v>39871</v>
      </c>
      <c r="B2254">
        <v>138.07</v>
      </c>
      <c r="C2254">
        <v>735.09</v>
      </c>
      <c r="D2254">
        <v>7568.42</v>
      </c>
      <c r="E2254">
        <v>1976.23</v>
      </c>
      <c r="F2254">
        <f>IFERROR(VLOOKUP(A2254,'N Index Datas(원본)'!$I$2:$J$4600,2,0),"")</f>
        <v>12811.57</v>
      </c>
      <c r="G2254">
        <f>IFERROR(VLOOKUP(A2254,'N Index Datas(원본)'!$K$2:$L$4600,2,0),"")</f>
        <v>6902.84</v>
      </c>
    </row>
    <row r="2255" spans="1:7" ht="17.25" thickBot="1" x14ac:dyDescent="0.35">
      <c r="A2255" s="37">
        <v>39874</v>
      </c>
      <c r="B2255">
        <v>132.47</v>
      </c>
      <c r="C2255">
        <v>700.82</v>
      </c>
      <c r="D2255">
        <v>7280.15</v>
      </c>
      <c r="E2255">
        <v>1882.79</v>
      </c>
      <c r="F2255">
        <f>IFERROR(VLOOKUP(A2255,'N Index Datas(원본)'!$I$2:$J$4600,2,0),"")</f>
        <v>12317.46</v>
      </c>
      <c r="G2255">
        <f>IFERROR(VLOOKUP(A2255,'N Index Datas(원본)'!$K$2:$L$4600,2,0),"")</f>
        <v>6582.23</v>
      </c>
    </row>
    <row r="2256" spans="1:7" ht="17.25" thickBot="1" x14ac:dyDescent="0.35">
      <c r="A2256" s="37">
        <v>39875</v>
      </c>
      <c r="B2256">
        <v>133.78</v>
      </c>
      <c r="C2256">
        <v>696.33</v>
      </c>
      <c r="D2256">
        <v>7229.72</v>
      </c>
      <c r="E2256">
        <v>1864.73</v>
      </c>
      <c r="F2256">
        <f>IFERROR(VLOOKUP(A2256,'N Index Datas(원본)'!$I$2:$J$4600,2,0),"")</f>
        <v>12033.88</v>
      </c>
      <c r="G2256">
        <f>IFERROR(VLOOKUP(A2256,'N Index Datas(원본)'!$K$2:$L$4600,2,0),"")</f>
        <v>6617.57</v>
      </c>
    </row>
    <row r="2257" spans="1:7" ht="17.25" thickBot="1" x14ac:dyDescent="0.35">
      <c r="A2257" s="37">
        <v>39876</v>
      </c>
      <c r="B2257">
        <v>138.21</v>
      </c>
      <c r="C2257">
        <v>712.87</v>
      </c>
      <c r="D2257">
        <v>7290.96</v>
      </c>
      <c r="E2257">
        <v>1943.46</v>
      </c>
      <c r="F2257">
        <f>IFERROR(VLOOKUP(A2257,'N Index Datas(원본)'!$I$2:$J$4600,2,0),"")</f>
        <v>12331.15</v>
      </c>
      <c r="G2257">
        <f>IFERROR(VLOOKUP(A2257,'N Index Datas(원본)'!$K$2:$L$4600,2,0),"")</f>
        <v>6948.37</v>
      </c>
    </row>
    <row r="2258" spans="1:7" ht="17.25" thickBot="1" x14ac:dyDescent="0.35">
      <c r="A2258" s="37">
        <v>39877</v>
      </c>
      <c r="B2258">
        <v>138.25</v>
      </c>
      <c r="C2258">
        <v>682.55</v>
      </c>
      <c r="D2258">
        <v>7433.49</v>
      </c>
      <c r="E2258">
        <v>1852.25</v>
      </c>
      <c r="F2258">
        <f>IFERROR(VLOOKUP(A2258,'N Index Datas(원본)'!$I$2:$J$4600,2,0),"")</f>
        <v>12211.24</v>
      </c>
      <c r="G2258">
        <f>IFERROR(VLOOKUP(A2258,'N Index Datas(원본)'!$K$2:$L$4600,2,0),"")</f>
        <v>6900.75</v>
      </c>
    </row>
    <row r="2259" spans="1:7" ht="17.25" thickBot="1" x14ac:dyDescent="0.35">
      <c r="A2259" s="37">
        <v>39878</v>
      </c>
      <c r="B2259">
        <v>137.83000000000001</v>
      </c>
      <c r="C2259">
        <v>683.38</v>
      </c>
      <c r="D2259">
        <v>7173.1</v>
      </c>
      <c r="E2259">
        <v>1817.24</v>
      </c>
      <c r="F2259">
        <f>IFERROR(VLOOKUP(A2259,'N Index Datas(원본)'!$I$2:$J$4600,2,0),"")</f>
        <v>11921.52</v>
      </c>
      <c r="G2259">
        <f>IFERROR(VLOOKUP(A2259,'N Index Datas(원본)'!$K$2:$L$4600,2,0),"")</f>
        <v>6785.47</v>
      </c>
    </row>
    <row r="2260" spans="1:7" ht="17.25" thickBot="1" x14ac:dyDescent="0.35">
      <c r="A2260" s="37">
        <v>39881</v>
      </c>
      <c r="B2260">
        <v>140</v>
      </c>
      <c r="C2260">
        <v>676.53</v>
      </c>
      <c r="D2260">
        <v>7086.03</v>
      </c>
      <c r="E2260">
        <v>1809.98</v>
      </c>
      <c r="F2260">
        <f>IFERROR(VLOOKUP(A2260,'N Index Datas(원본)'!$I$2:$J$4600,2,0),"")</f>
        <v>11344.58</v>
      </c>
      <c r="G2260">
        <f>IFERROR(VLOOKUP(A2260,'N Index Datas(원본)'!$K$2:$L$4600,2,0),"")</f>
        <v>6725.58</v>
      </c>
    </row>
    <row r="2261" spans="1:7" ht="17.25" thickBot="1" x14ac:dyDescent="0.35">
      <c r="A2261" s="37">
        <v>39882</v>
      </c>
      <c r="B2261">
        <v>142.72999999999999</v>
      </c>
      <c r="C2261">
        <v>719.6</v>
      </c>
      <c r="D2261">
        <v>7054.98</v>
      </c>
      <c r="E2261">
        <v>1919.53</v>
      </c>
      <c r="F2261">
        <f>IFERROR(VLOOKUP(A2261,'N Index Datas(원본)'!$I$2:$J$4600,2,0),"")</f>
        <v>11694.05</v>
      </c>
      <c r="G2261">
        <f>IFERROR(VLOOKUP(A2261,'N Index Datas(원본)'!$K$2:$L$4600,2,0),"")</f>
        <v>6880.67</v>
      </c>
    </row>
    <row r="2262" spans="1:7" ht="17.25" thickBot="1" x14ac:dyDescent="0.35">
      <c r="A2262" s="37">
        <v>39883</v>
      </c>
      <c r="B2262">
        <v>147.6</v>
      </c>
      <c r="C2262">
        <v>721.36</v>
      </c>
      <c r="D2262">
        <v>7376.12</v>
      </c>
      <c r="E2262">
        <v>1932.79</v>
      </c>
      <c r="F2262">
        <f>IFERROR(VLOOKUP(A2262,'N Index Datas(원본)'!$I$2:$J$4600,2,0),"")</f>
        <v>11930.66</v>
      </c>
      <c r="G2262">
        <f>IFERROR(VLOOKUP(A2262,'N Index Datas(원본)'!$K$2:$L$4600,2,0),"")</f>
        <v>7007.74</v>
      </c>
    </row>
    <row r="2263" spans="1:7" ht="17.25" thickBot="1" x14ac:dyDescent="0.35">
      <c r="A2263" s="37">
        <v>39884</v>
      </c>
      <c r="B2263">
        <v>148.02000000000001</v>
      </c>
      <c r="C2263">
        <v>750.74</v>
      </c>
      <c r="D2263">
        <v>7198.25</v>
      </c>
      <c r="E2263">
        <v>1962.64</v>
      </c>
      <c r="F2263">
        <f>IFERROR(VLOOKUP(A2263,'N Index Datas(원본)'!$I$2:$J$4600,2,0),"")</f>
        <v>12001.53</v>
      </c>
      <c r="G2263">
        <f>IFERROR(VLOOKUP(A2263,'N Index Datas(원본)'!$K$2:$L$4600,2,0),"")</f>
        <v>6962.48</v>
      </c>
    </row>
    <row r="2264" spans="1:7" ht="17.25" thickBot="1" x14ac:dyDescent="0.35">
      <c r="A2264" s="37">
        <v>39885</v>
      </c>
      <c r="B2264">
        <v>147.29</v>
      </c>
      <c r="C2264">
        <v>756.55</v>
      </c>
      <c r="D2264">
        <v>7569.28</v>
      </c>
      <c r="E2264">
        <v>1969.52</v>
      </c>
      <c r="F2264">
        <f>IFERROR(VLOOKUP(A2264,'N Index Datas(원본)'!$I$2:$J$4600,2,0),"")</f>
        <v>12525.8</v>
      </c>
      <c r="G2264">
        <f>IFERROR(VLOOKUP(A2264,'N Index Datas(원본)'!$K$2:$L$4600,2,0),"")</f>
        <v>7282.52</v>
      </c>
    </row>
    <row r="2265" spans="1:7" ht="17.25" thickBot="1" x14ac:dyDescent="0.35">
      <c r="A2265" s="37">
        <v>39888</v>
      </c>
      <c r="B2265">
        <v>147</v>
      </c>
      <c r="C2265">
        <v>753.89</v>
      </c>
      <c r="D2265">
        <v>7704.15</v>
      </c>
      <c r="E2265">
        <v>2033.72</v>
      </c>
      <c r="F2265">
        <f>IFERROR(VLOOKUP(A2265,'N Index Datas(원본)'!$I$2:$J$4600,2,0),"")</f>
        <v>12976.71</v>
      </c>
      <c r="G2265">
        <f>IFERROR(VLOOKUP(A2265,'N Index Datas(원본)'!$K$2:$L$4600,2,0),"")</f>
        <v>7599.35</v>
      </c>
    </row>
    <row r="2266" spans="1:7" ht="17.25" thickBot="1" x14ac:dyDescent="0.35">
      <c r="A2266" s="37">
        <v>39889</v>
      </c>
      <c r="B2266">
        <v>152.16999999999999</v>
      </c>
      <c r="C2266">
        <v>778.12</v>
      </c>
      <c r="D2266">
        <v>7949.13</v>
      </c>
      <c r="E2266">
        <v>2012.25</v>
      </c>
      <c r="F2266">
        <f>IFERROR(VLOOKUP(A2266,'N Index Datas(원본)'!$I$2:$J$4600,2,0),"")</f>
        <v>12878.09</v>
      </c>
      <c r="G2266">
        <f>IFERROR(VLOOKUP(A2266,'N Index Datas(원본)'!$K$2:$L$4600,2,0),"")</f>
        <v>7508.08</v>
      </c>
    </row>
    <row r="2267" spans="1:7" ht="17.25" thickBot="1" x14ac:dyDescent="0.35">
      <c r="A2267" s="37">
        <v>39890</v>
      </c>
      <c r="B2267">
        <v>152.88999999999999</v>
      </c>
      <c r="C2267">
        <v>794.35</v>
      </c>
      <c r="D2267">
        <v>7972.17</v>
      </c>
      <c r="E2267">
        <v>2019.19</v>
      </c>
      <c r="F2267">
        <f>IFERROR(VLOOKUP(A2267,'N Index Datas(원본)'!$I$2:$J$4600,2,0),"")</f>
        <v>13117.17</v>
      </c>
      <c r="G2267">
        <f>IFERROR(VLOOKUP(A2267,'N Index Datas(원본)'!$K$2:$L$4600,2,0),"")</f>
        <v>7632.52</v>
      </c>
    </row>
    <row r="2268" spans="1:7" ht="17.25" thickBot="1" x14ac:dyDescent="0.35">
      <c r="A2268" s="37">
        <v>39891</v>
      </c>
      <c r="B2268">
        <v>151.51</v>
      </c>
      <c r="C2268">
        <v>784.04</v>
      </c>
      <c r="D2268">
        <v>7945.96</v>
      </c>
      <c r="E2268">
        <v>2039.58</v>
      </c>
      <c r="F2268">
        <f>IFERROR(VLOOKUP(A2268,'N Index Datas(원본)'!$I$2:$J$4600,2,0),"")</f>
        <v>13130.92</v>
      </c>
      <c r="G2268">
        <f>IFERROR(VLOOKUP(A2268,'N Index Datas(원본)'!$K$2:$L$4600,2,0),"")</f>
        <v>7731.43</v>
      </c>
    </row>
    <row r="2269" spans="1:7" ht="17.25" thickBot="1" x14ac:dyDescent="0.35">
      <c r="A2269" s="37">
        <v>39892</v>
      </c>
      <c r="B2269">
        <v>152.58000000000001</v>
      </c>
      <c r="C2269">
        <v>768.54</v>
      </c>
      <c r="D2269">
        <v>7945.96</v>
      </c>
      <c r="E2269">
        <v>2050.96</v>
      </c>
      <c r="F2269">
        <f>IFERROR(VLOOKUP(A2269,'N Index Datas(원본)'!$I$2:$J$4600,2,0),"")</f>
        <v>12833.51</v>
      </c>
      <c r="G2269">
        <f>IFERROR(VLOOKUP(A2269,'N Index Datas(원본)'!$K$2:$L$4600,2,0),"")</f>
        <v>7495.96</v>
      </c>
    </row>
    <row r="2270" spans="1:7" ht="17.25" thickBot="1" x14ac:dyDescent="0.35">
      <c r="A2270" s="37">
        <v>39895</v>
      </c>
      <c r="B2270">
        <v>156.41999999999999</v>
      </c>
      <c r="C2270">
        <v>822.92</v>
      </c>
      <c r="D2270">
        <v>8215.5300000000007</v>
      </c>
      <c r="E2270">
        <v>2121.7199999999998</v>
      </c>
      <c r="F2270">
        <f>IFERROR(VLOOKUP(A2270,'N Index Datas(원본)'!$I$2:$J$4600,2,0),"")</f>
        <v>13447.42</v>
      </c>
      <c r="G2270">
        <f>IFERROR(VLOOKUP(A2270,'N Index Datas(원본)'!$K$2:$L$4600,2,0),"")</f>
        <v>7959.91</v>
      </c>
    </row>
    <row r="2271" spans="1:7" ht="17.25" thickBot="1" x14ac:dyDescent="0.35">
      <c r="A2271" s="37">
        <v>39896</v>
      </c>
      <c r="B2271">
        <v>159.56</v>
      </c>
      <c r="C2271">
        <v>806.12</v>
      </c>
      <c r="D2271">
        <v>8488.2999999999993</v>
      </c>
      <c r="E2271">
        <v>2127.37</v>
      </c>
      <c r="F2271">
        <f>IFERROR(VLOOKUP(A2271,'N Index Datas(원본)'!$I$2:$J$4600,2,0),"")</f>
        <v>13910.34</v>
      </c>
      <c r="G2271">
        <f>IFERROR(VLOOKUP(A2271,'N Index Datas(원본)'!$K$2:$L$4600,2,0),"")</f>
        <v>8063.29</v>
      </c>
    </row>
    <row r="2272" spans="1:7" ht="17.25" thickBot="1" x14ac:dyDescent="0.35">
      <c r="A2272" s="37">
        <v>39897</v>
      </c>
      <c r="B2272">
        <v>160.28</v>
      </c>
      <c r="C2272">
        <v>813.88</v>
      </c>
      <c r="D2272">
        <v>8479.99</v>
      </c>
      <c r="E2272">
        <v>2149.1799999999998</v>
      </c>
      <c r="F2272">
        <f>IFERROR(VLOOKUP(A2272,'N Index Datas(원본)'!$I$2:$J$4600,2,0),"")</f>
        <v>13622.11</v>
      </c>
      <c r="G2272">
        <f>IFERROR(VLOOKUP(A2272,'N Index Datas(원본)'!$K$2:$L$4600,2,0),"")</f>
        <v>7966.99</v>
      </c>
    </row>
    <row r="2273" spans="1:7" ht="17.25" thickBot="1" x14ac:dyDescent="0.35">
      <c r="A2273" s="37">
        <v>39898</v>
      </c>
      <c r="B2273">
        <v>162.22</v>
      </c>
      <c r="C2273">
        <v>832.86</v>
      </c>
      <c r="D2273">
        <v>8636.33</v>
      </c>
      <c r="E2273">
        <v>2156.9699999999998</v>
      </c>
      <c r="F2273">
        <f>IFERROR(VLOOKUP(A2273,'N Index Datas(원본)'!$I$2:$J$4600,2,0),"")</f>
        <v>14108.98</v>
      </c>
      <c r="G2273">
        <f>IFERROR(VLOOKUP(A2273,'N Index Datas(원본)'!$K$2:$L$4600,2,0),"")</f>
        <v>8489.2900000000009</v>
      </c>
    </row>
    <row r="2274" spans="1:7" ht="17.25" thickBot="1" x14ac:dyDescent="0.35">
      <c r="A2274" s="37">
        <v>39899</v>
      </c>
      <c r="B2274">
        <v>161.66</v>
      </c>
      <c r="C2274">
        <v>815.94</v>
      </c>
      <c r="D2274">
        <v>8626.9699999999993</v>
      </c>
      <c r="E2274">
        <v>2118.7600000000002</v>
      </c>
      <c r="F2274">
        <f>IFERROR(VLOOKUP(A2274,'N Index Datas(원본)'!$I$2:$J$4600,2,0),"")</f>
        <v>14119.5</v>
      </c>
      <c r="G2274">
        <f>IFERROR(VLOOKUP(A2274,'N Index Datas(원본)'!$K$2:$L$4600,2,0),"")</f>
        <v>8481.2199999999993</v>
      </c>
    </row>
    <row r="2275" spans="1:7" ht="17.25" thickBot="1" x14ac:dyDescent="0.35">
      <c r="A2275" s="37">
        <v>39902</v>
      </c>
      <c r="B2275">
        <v>156.22999999999999</v>
      </c>
      <c r="C2275">
        <v>787.53</v>
      </c>
      <c r="D2275">
        <v>8236.08</v>
      </c>
      <c r="E2275">
        <v>2010.61</v>
      </c>
      <c r="F2275">
        <f>IFERROR(VLOOKUP(A2275,'N Index Datas(원본)'!$I$2:$J$4600,2,0),"")</f>
        <v>13456.33</v>
      </c>
      <c r="G2275">
        <f>IFERROR(VLOOKUP(A2275,'N Index Datas(원본)'!$K$2:$L$4600,2,0),"")</f>
        <v>7900.09</v>
      </c>
    </row>
    <row r="2276" spans="1:7" ht="17.25" thickBot="1" x14ac:dyDescent="0.35">
      <c r="A2276" s="37">
        <v>39903</v>
      </c>
      <c r="B2276">
        <v>157.01</v>
      </c>
      <c r="C2276">
        <v>797.87</v>
      </c>
      <c r="D2276">
        <v>8109.53</v>
      </c>
      <c r="E2276">
        <v>2071.13</v>
      </c>
      <c r="F2276">
        <f>IFERROR(VLOOKUP(A2276,'N Index Datas(원본)'!$I$2:$J$4600,2,0),"")</f>
        <v>13576.02</v>
      </c>
      <c r="G2276">
        <f>IFERROR(VLOOKUP(A2276,'N Index Datas(원본)'!$K$2:$L$4600,2,0),"")</f>
        <v>8070.13</v>
      </c>
    </row>
    <row r="2277" spans="1:7" ht="17.25" thickBot="1" x14ac:dyDescent="0.35">
      <c r="A2277" s="37">
        <v>39904</v>
      </c>
      <c r="B2277">
        <v>160.46</v>
      </c>
      <c r="C2277">
        <v>811.08</v>
      </c>
      <c r="D2277">
        <v>8351.91</v>
      </c>
      <c r="E2277">
        <v>2097.5700000000002</v>
      </c>
      <c r="F2277">
        <f>IFERROR(VLOOKUP(A2277,'N Index Datas(원본)'!$I$2:$J$4600,2,0),"")</f>
        <v>13519.54</v>
      </c>
      <c r="G2277">
        <f>IFERROR(VLOOKUP(A2277,'N Index Datas(원본)'!$K$2:$L$4600,2,0),"")</f>
        <v>8077.68</v>
      </c>
    </row>
    <row r="2278" spans="1:7" ht="17.25" thickBot="1" x14ac:dyDescent="0.35">
      <c r="A2278" s="37">
        <v>39905</v>
      </c>
      <c r="B2278">
        <v>166.18</v>
      </c>
      <c r="C2278">
        <v>834.38</v>
      </c>
      <c r="D2278">
        <v>8719.7800000000007</v>
      </c>
      <c r="E2278">
        <v>2216.4899999999998</v>
      </c>
      <c r="F2278">
        <f>IFERROR(VLOOKUP(A2278,'N Index Datas(원본)'!$I$2:$J$4600,2,0),"")</f>
        <v>14521.97</v>
      </c>
      <c r="G2278">
        <f>IFERROR(VLOOKUP(A2278,'N Index Datas(원본)'!$K$2:$L$4600,2,0),"")</f>
        <v>8572.2000000000007</v>
      </c>
    </row>
    <row r="2279" spans="1:7" ht="17.25" thickBot="1" x14ac:dyDescent="0.35">
      <c r="A2279" s="37">
        <v>39906</v>
      </c>
      <c r="B2279">
        <v>167.11</v>
      </c>
      <c r="C2279">
        <v>842.5</v>
      </c>
      <c r="D2279">
        <v>8749.84</v>
      </c>
      <c r="E2279">
        <v>2198.75</v>
      </c>
      <c r="F2279">
        <f>IFERROR(VLOOKUP(A2279,'N Index Datas(원본)'!$I$2:$J$4600,2,0),"")</f>
        <v>14545.69</v>
      </c>
      <c r="G2279">
        <f>IFERROR(VLOOKUP(A2279,'N Index Datas(원본)'!$K$2:$L$4600,2,0),"")</f>
        <v>8574.73</v>
      </c>
    </row>
    <row r="2280" spans="1:7" ht="17.25" thickBot="1" x14ac:dyDescent="0.35">
      <c r="A2280" s="37">
        <v>39909</v>
      </c>
      <c r="B2280">
        <v>168.62</v>
      </c>
      <c r="C2280">
        <v>835.48</v>
      </c>
      <c r="D2280">
        <v>8857.93</v>
      </c>
      <c r="E2280">
        <v>2179.73</v>
      </c>
      <c r="F2280">
        <f>IFERROR(VLOOKUP(A2280,'N Index Datas(원본)'!$I$2:$J$4600,2,0),"")</f>
        <v>14998.04</v>
      </c>
      <c r="G2280">
        <f>IFERROR(VLOOKUP(A2280,'N Index Datas(원본)'!$K$2:$L$4600,2,0),"")</f>
        <v>8804.4500000000007</v>
      </c>
    </row>
    <row r="2281" spans="1:7" ht="17.25" thickBot="1" x14ac:dyDescent="0.35">
      <c r="A2281" s="37">
        <v>39910</v>
      </c>
      <c r="B2281">
        <v>168.34</v>
      </c>
      <c r="C2281">
        <v>815.55</v>
      </c>
      <c r="D2281">
        <v>8832.85</v>
      </c>
      <c r="E2281">
        <v>2165.56</v>
      </c>
      <c r="F2281">
        <f>IFERROR(VLOOKUP(A2281,'N Index Datas(원본)'!$I$2:$J$4600,2,0),"")</f>
        <v>14928.97</v>
      </c>
      <c r="G2281">
        <f>IFERROR(VLOOKUP(A2281,'N Index Datas(원본)'!$K$2:$L$4600,2,0),"")</f>
        <v>8772.65</v>
      </c>
    </row>
    <row r="2282" spans="1:7" ht="17.25" thickBot="1" x14ac:dyDescent="0.35">
      <c r="A2282" s="37">
        <v>39911</v>
      </c>
      <c r="B2282">
        <v>162.68</v>
      </c>
      <c r="C2282">
        <v>825.16</v>
      </c>
      <c r="D2282">
        <v>8595.01</v>
      </c>
      <c r="E2282">
        <v>2186.79</v>
      </c>
      <c r="F2282">
        <f>IFERROR(VLOOKUP(A2282,'N Index Datas(원본)'!$I$2:$J$4600,2,0),"")</f>
        <v>14474.86</v>
      </c>
      <c r="G2282">
        <f>IFERROR(VLOOKUP(A2282,'N Index Datas(원본)'!$K$2:$L$4600,2,0),"")</f>
        <v>8546.7099999999991</v>
      </c>
    </row>
    <row r="2283" spans="1:7" ht="17.25" thickBot="1" x14ac:dyDescent="0.35">
      <c r="A2283" s="37">
        <v>39912</v>
      </c>
      <c r="B2283">
        <v>169.48</v>
      </c>
      <c r="C2283">
        <v>856.56</v>
      </c>
      <c r="D2283">
        <v>8916.06</v>
      </c>
      <c r="E2283">
        <v>2247.89</v>
      </c>
      <c r="F2283">
        <f>IFERROR(VLOOKUP(A2283,'N Index Datas(원본)'!$I$2:$J$4600,2,0),"")</f>
        <v>14901.41</v>
      </c>
      <c r="G2283">
        <f>IFERROR(VLOOKUP(A2283,'N Index Datas(원본)'!$K$2:$L$4600,2,0),"")</f>
        <v>8831.82</v>
      </c>
    </row>
    <row r="2284" spans="1:7" ht="17.25" thickBot="1" x14ac:dyDescent="0.35">
      <c r="A2284" s="37">
        <v>39913</v>
      </c>
      <c r="B2284">
        <v>172.01</v>
      </c>
      <c r="C2284">
        <v>856.56</v>
      </c>
      <c r="D2284">
        <v>8964.11</v>
      </c>
      <c r="E2284">
        <v>2247.89</v>
      </c>
      <c r="F2284">
        <v>14901.41</v>
      </c>
      <c r="G2284">
        <v>8831.82</v>
      </c>
    </row>
    <row r="2285" spans="1:7" ht="17.25" thickBot="1" x14ac:dyDescent="0.35">
      <c r="A2285" s="37">
        <v>39916</v>
      </c>
      <c r="B2285">
        <v>171.69</v>
      </c>
      <c r="C2285">
        <v>858.73</v>
      </c>
      <c r="D2285">
        <v>8924.43</v>
      </c>
      <c r="E2285">
        <v>2247.89</v>
      </c>
      <c r="F2285">
        <v>14901.41</v>
      </c>
      <c r="G2285">
        <v>8831.82</v>
      </c>
    </row>
    <row r="2286" spans="1:7" ht="17.25" thickBot="1" x14ac:dyDescent="0.35">
      <c r="A2286" s="37">
        <v>39917</v>
      </c>
      <c r="B2286">
        <v>172.03</v>
      </c>
      <c r="C2286">
        <v>841.5</v>
      </c>
      <c r="D2286">
        <v>8842.68</v>
      </c>
      <c r="E2286">
        <v>2278.65</v>
      </c>
      <c r="F2286">
        <f>IFERROR(VLOOKUP(A2286,'N Index Datas(원본)'!$I$2:$J$4600,2,0),"")</f>
        <v>15580.16</v>
      </c>
      <c r="G2286">
        <f>IFERROR(VLOOKUP(A2286,'N Index Datas(원본)'!$K$2:$L$4600,2,0),"")</f>
        <v>9214.91</v>
      </c>
    </row>
    <row r="2287" spans="1:7" ht="17.25" thickBot="1" x14ac:dyDescent="0.35">
      <c r="A2287" s="37">
        <v>39918</v>
      </c>
      <c r="B2287">
        <v>171.21</v>
      </c>
      <c r="C2287">
        <v>852.06</v>
      </c>
      <c r="D2287">
        <v>8742.9599999999991</v>
      </c>
      <c r="E2287">
        <v>2262.96</v>
      </c>
      <c r="F2287">
        <f>IFERROR(VLOOKUP(A2287,'N Index Datas(원본)'!$I$2:$J$4600,2,0),"")</f>
        <v>15669.62</v>
      </c>
      <c r="G2287">
        <f>IFERROR(VLOOKUP(A2287,'N Index Datas(원본)'!$K$2:$L$4600,2,0),"")</f>
        <v>9305.4599999999991</v>
      </c>
    </row>
    <row r="2288" spans="1:7" ht="17.25" thickBot="1" x14ac:dyDescent="0.35">
      <c r="A2288" s="37">
        <v>39919</v>
      </c>
      <c r="B2288">
        <v>171.73</v>
      </c>
      <c r="C2288">
        <v>865.3</v>
      </c>
      <c r="D2288">
        <v>8755.26</v>
      </c>
      <c r="E2288">
        <v>2300.5100000000002</v>
      </c>
      <c r="F2288">
        <f>IFERROR(VLOOKUP(A2288,'N Index Datas(원본)'!$I$2:$J$4600,2,0),"")</f>
        <v>15582.99</v>
      </c>
      <c r="G2288">
        <f>IFERROR(VLOOKUP(A2288,'N Index Datas(원본)'!$K$2:$L$4600,2,0),"")</f>
        <v>9141.23</v>
      </c>
    </row>
    <row r="2289" spans="1:7" ht="17.25" thickBot="1" x14ac:dyDescent="0.35">
      <c r="A2289" s="37">
        <v>39920</v>
      </c>
      <c r="B2289">
        <v>171.33</v>
      </c>
      <c r="C2289">
        <v>869.6</v>
      </c>
      <c r="D2289">
        <v>8907.58</v>
      </c>
      <c r="E2289">
        <v>2341.15</v>
      </c>
      <c r="F2289">
        <f>IFERROR(VLOOKUP(A2289,'N Index Datas(원본)'!$I$2:$J$4600,2,0),"")</f>
        <v>15601.27</v>
      </c>
      <c r="G2289">
        <f>IFERROR(VLOOKUP(A2289,'N Index Datas(원본)'!$K$2:$L$4600,2,0),"")</f>
        <v>9052.18</v>
      </c>
    </row>
    <row r="2290" spans="1:7" ht="17.25" thickBot="1" x14ac:dyDescent="0.35">
      <c r="A2290" s="37">
        <v>39923</v>
      </c>
      <c r="B2290">
        <v>172.3</v>
      </c>
      <c r="C2290">
        <v>832.39</v>
      </c>
      <c r="D2290">
        <v>8924.75</v>
      </c>
      <c r="E2290">
        <v>2249.44</v>
      </c>
      <c r="F2290">
        <f>IFERROR(VLOOKUP(A2290,'N Index Datas(원본)'!$I$2:$J$4600,2,0),"")</f>
        <v>15750.91</v>
      </c>
      <c r="G2290">
        <f>IFERROR(VLOOKUP(A2290,'N Index Datas(원본)'!$K$2:$L$4600,2,0),"")</f>
        <v>9230.0400000000009</v>
      </c>
    </row>
    <row r="2291" spans="1:7" ht="17.25" thickBot="1" x14ac:dyDescent="0.35">
      <c r="A2291" s="37">
        <v>39924</v>
      </c>
      <c r="B2291">
        <v>171.96</v>
      </c>
      <c r="C2291">
        <v>850.08</v>
      </c>
      <c r="D2291">
        <v>8711.33</v>
      </c>
      <c r="E2291">
        <v>2243.63</v>
      </c>
      <c r="F2291">
        <f>IFERROR(VLOOKUP(A2291,'N Index Datas(원본)'!$I$2:$J$4600,2,0),"")</f>
        <v>15285.89</v>
      </c>
      <c r="G2291">
        <f>IFERROR(VLOOKUP(A2291,'N Index Datas(원본)'!$K$2:$L$4600,2,0),"")</f>
        <v>9039.09</v>
      </c>
    </row>
    <row r="2292" spans="1:7" ht="17.25" thickBot="1" x14ac:dyDescent="0.35">
      <c r="A2292" s="37">
        <v>39925</v>
      </c>
      <c r="B2292">
        <v>174.4</v>
      </c>
      <c r="C2292">
        <v>843.55</v>
      </c>
      <c r="D2292">
        <v>8727.2999999999993</v>
      </c>
      <c r="E2292">
        <v>2285.69</v>
      </c>
      <c r="F2292">
        <f>IFERROR(VLOOKUP(A2292,'N Index Datas(원본)'!$I$2:$J$4600,2,0),"")</f>
        <v>14878.45</v>
      </c>
      <c r="G2292">
        <f>IFERROR(VLOOKUP(A2292,'N Index Datas(원본)'!$K$2:$L$4600,2,0),"")</f>
        <v>8721.25</v>
      </c>
    </row>
    <row r="2293" spans="1:7" ht="17.25" thickBot="1" x14ac:dyDescent="0.35">
      <c r="A2293" s="37">
        <v>39926</v>
      </c>
      <c r="B2293">
        <v>176.14</v>
      </c>
      <c r="C2293">
        <v>851.92</v>
      </c>
      <c r="D2293">
        <v>8847.01</v>
      </c>
      <c r="E2293">
        <v>2259.54</v>
      </c>
      <c r="F2293">
        <f>IFERROR(VLOOKUP(A2293,'N Index Datas(원본)'!$I$2:$J$4600,2,0),"")</f>
        <v>15214.46</v>
      </c>
      <c r="G2293">
        <f>IFERROR(VLOOKUP(A2293,'N Index Datas(원본)'!$K$2:$L$4600,2,0),"")</f>
        <v>8939.09</v>
      </c>
    </row>
    <row r="2294" spans="1:7" ht="17.25" thickBot="1" x14ac:dyDescent="0.35">
      <c r="A2294" s="37">
        <v>39927</v>
      </c>
      <c r="B2294">
        <v>174.13</v>
      </c>
      <c r="C2294">
        <v>866.23</v>
      </c>
      <c r="D2294">
        <v>8707.99</v>
      </c>
      <c r="E2294">
        <v>2319.89</v>
      </c>
      <c r="F2294">
        <f>IFERROR(VLOOKUP(A2294,'N Index Datas(원본)'!$I$2:$J$4600,2,0),"")</f>
        <v>15258.85</v>
      </c>
      <c r="G2294">
        <f>IFERROR(VLOOKUP(A2294,'N Index Datas(원본)'!$K$2:$L$4600,2,0),"")</f>
        <v>8979.18</v>
      </c>
    </row>
    <row r="2295" spans="1:7" ht="17.25" thickBot="1" x14ac:dyDescent="0.35">
      <c r="A2295" s="37">
        <v>39930</v>
      </c>
      <c r="B2295">
        <v>172.13</v>
      </c>
      <c r="C2295">
        <v>857.51</v>
      </c>
      <c r="D2295">
        <v>8726.34</v>
      </c>
      <c r="E2295">
        <v>2317.36</v>
      </c>
      <c r="F2295">
        <f>IFERROR(VLOOKUP(A2295,'N Index Datas(원본)'!$I$2:$J$4600,2,0),"")</f>
        <v>14840.42</v>
      </c>
      <c r="G2295">
        <f>IFERROR(VLOOKUP(A2295,'N Index Datas(원본)'!$K$2:$L$4600,2,0),"")</f>
        <v>8641.43</v>
      </c>
    </row>
    <row r="2296" spans="1:7" ht="17.25" thickBot="1" x14ac:dyDescent="0.35">
      <c r="A2296" s="37">
        <v>39931</v>
      </c>
      <c r="B2296">
        <v>167.24</v>
      </c>
      <c r="C2296">
        <v>855.16</v>
      </c>
      <c r="D2296">
        <v>8493.77</v>
      </c>
      <c r="E2296">
        <v>2280.52</v>
      </c>
      <c r="F2296">
        <f>IFERROR(VLOOKUP(A2296,'N Index Datas(원본)'!$I$2:$J$4600,2,0),"")</f>
        <v>14555.11</v>
      </c>
      <c r="G2296">
        <f>IFERROR(VLOOKUP(A2296,'N Index Datas(원본)'!$K$2:$L$4600,2,0),"")</f>
        <v>8485.2199999999993</v>
      </c>
    </row>
    <row r="2297" spans="1:7" ht="17.25" thickBot="1" x14ac:dyDescent="0.35">
      <c r="A2297" s="37">
        <v>39932</v>
      </c>
      <c r="B2297">
        <v>172.08</v>
      </c>
      <c r="C2297">
        <v>873.64</v>
      </c>
      <c r="D2297">
        <v>8493.77</v>
      </c>
      <c r="E2297">
        <v>2334.59</v>
      </c>
      <c r="F2297">
        <f>IFERROR(VLOOKUP(A2297,'N Index Datas(원본)'!$I$2:$J$4600,2,0),"")</f>
        <v>14956.95</v>
      </c>
      <c r="G2297">
        <f>IFERROR(VLOOKUP(A2297,'N Index Datas(원본)'!$K$2:$L$4600,2,0),"")</f>
        <v>8796.08</v>
      </c>
    </row>
    <row r="2298" spans="1:7" ht="17.25" thickBot="1" x14ac:dyDescent="0.35">
      <c r="A2298" s="37">
        <v>39933</v>
      </c>
      <c r="B2298">
        <v>176</v>
      </c>
      <c r="C2298">
        <v>872.81</v>
      </c>
      <c r="D2298">
        <v>8828.26</v>
      </c>
      <c r="E2298">
        <v>2375.34</v>
      </c>
      <c r="F2298">
        <f>IFERROR(VLOOKUP(A2298,'N Index Datas(원본)'!$I$2:$J$4600,2,0),"")</f>
        <v>15520.99</v>
      </c>
      <c r="G2298">
        <f>IFERROR(VLOOKUP(A2298,'N Index Datas(원본)'!$K$2:$L$4600,2,0),"")</f>
        <v>9084.91</v>
      </c>
    </row>
    <row r="2299" spans="1:7" ht="17.25" thickBot="1" x14ac:dyDescent="0.35">
      <c r="A2299" s="37">
        <v>39937</v>
      </c>
      <c r="B2299">
        <v>179.69</v>
      </c>
      <c r="C2299">
        <v>907.24</v>
      </c>
      <c r="D2299">
        <v>8828.26</v>
      </c>
      <c r="E2299">
        <v>2419.5300000000002</v>
      </c>
      <c r="F2299">
        <f>IFERROR(VLOOKUP(A2299,'N Index Datas(원본)'!$I$2:$J$4600,2,0),"")</f>
        <v>16381.05</v>
      </c>
      <c r="G2299">
        <f>IFERROR(VLOOKUP(A2299,'N Index Datas(원본)'!$K$2:$L$4600,2,0),"")</f>
        <v>9641.91</v>
      </c>
    </row>
    <row r="2300" spans="1:7" ht="17.25" thickBot="1" x14ac:dyDescent="0.35">
      <c r="A2300" s="37">
        <v>39939</v>
      </c>
      <c r="B2300">
        <v>178.82</v>
      </c>
      <c r="C2300">
        <v>919.53</v>
      </c>
      <c r="D2300">
        <v>8828.26</v>
      </c>
      <c r="E2300">
        <v>2437.27</v>
      </c>
      <c r="F2300">
        <f>IFERROR(VLOOKUP(A2300,'N Index Datas(원본)'!$I$2:$J$4600,2,0),"")</f>
        <v>16834.57</v>
      </c>
      <c r="G2300">
        <f>IFERROR(VLOOKUP(A2300,'N Index Datas(원본)'!$K$2:$L$4600,2,0),"")</f>
        <v>9750.2099999999991</v>
      </c>
    </row>
    <row r="2301" spans="1:7" ht="17.25" thickBot="1" x14ac:dyDescent="0.35">
      <c r="A2301" s="37">
        <v>39940</v>
      </c>
      <c r="B2301">
        <v>179.74</v>
      </c>
      <c r="C2301">
        <v>907.39</v>
      </c>
      <c r="D2301">
        <v>9385.7000000000007</v>
      </c>
      <c r="E2301">
        <v>2406.08</v>
      </c>
      <c r="F2301">
        <f>IFERROR(VLOOKUP(A2301,'N Index Datas(원본)'!$I$2:$J$4600,2,0),"")</f>
        <v>17217.89</v>
      </c>
      <c r="G2301">
        <f>IFERROR(VLOOKUP(A2301,'N Index Datas(원본)'!$K$2:$L$4600,2,0),"")</f>
        <v>9896.93</v>
      </c>
    </row>
    <row r="2302" spans="1:7" ht="17.25" thickBot="1" x14ac:dyDescent="0.35">
      <c r="A2302" s="37">
        <v>39941</v>
      </c>
      <c r="B2302">
        <v>181.04</v>
      </c>
      <c r="C2302">
        <v>929.23</v>
      </c>
      <c r="D2302">
        <v>9432.83</v>
      </c>
      <c r="E2302">
        <v>2462.39</v>
      </c>
      <c r="F2302">
        <f>IFERROR(VLOOKUP(A2302,'N Index Datas(원본)'!$I$2:$J$4600,2,0),"")</f>
        <v>17389.87</v>
      </c>
      <c r="G2302">
        <f>IFERROR(VLOOKUP(A2302,'N Index Datas(원본)'!$K$2:$L$4600,2,0),"")</f>
        <v>10051.9</v>
      </c>
    </row>
    <row r="2303" spans="1:7" ht="17.25" thickBot="1" x14ac:dyDescent="0.35">
      <c r="A2303" s="37">
        <v>39944</v>
      </c>
      <c r="B2303">
        <v>181.35</v>
      </c>
      <c r="C2303">
        <v>909.24</v>
      </c>
      <c r="D2303">
        <v>9451.98</v>
      </c>
      <c r="E2303">
        <v>2433.59</v>
      </c>
      <c r="F2303">
        <f>IFERROR(VLOOKUP(A2303,'N Index Datas(원본)'!$I$2:$J$4600,2,0),"")</f>
        <v>17087.95</v>
      </c>
      <c r="G2303">
        <f>IFERROR(VLOOKUP(A2303,'N Index Datas(원본)'!$K$2:$L$4600,2,0),"")</f>
        <v>9764.27</v>
      </c>
    </row>
    <row r="2304" spans="1:7" ht="17.25" thickBot="1" x14ac:dyDescent="0.35">
      <c r="A2304" s="37">
        <v>39945</v>
      </c>
      <c r="B2304">
        <v>179.73</v>
      </c>
      <c r="C2304">
        <v>908.35</v>
      </c>
      <c r="D2304">
        <v>9298.61</v>
      </c>
      <c r="E2304">
        <v>2424.34</v>
      </c>
      <c r="F2304">
        <f>IFERROR(VLOOKUP(A2304,'N Index Datas(원본)'!$I$2:$J$4600,2,0),"")</f>
        <v>17153.64</v>
      </c>
      <c r="G2304">
        <f>IFERROR(VLOOKUP(A2304,'N Index Datas(원본)'!$K$2:$L$4600,2,0),"")</f>
        <v>9722.2199999999993</v>
      </c>
    </row>
    <row r="2305" spans="1:7" ht="17.25" thickBot="1" x14ac:dyDescent="0.35">
      <c r="A2305" s="37">
        <v>39946</v>
      </c>
      <c r="B2305">
        <v>181.14</v>
      </c>
      <c r="C2305">
        <v>883.92</v>
      </c>
      <c r="D2305">
        <v>9340.49</v>
      </c>
      <c r="E2305">
        <v>2357.3000000000002</v>
      </c>
      <c r="F2305">
        <f>IFERROR(VLOOKUP(A2305,'N Index Datas(원본)'!$I$2:$J$4600,2,0),"")</f>
        <v>17059.62</v>
      </c>
      <c r="G2305">
        <f>IFERROR(VLOOKUP(A2305,'N Index Datas(원본)'!$K$2:$L$4600,2,0),"")</f>
        <v>9738.6200000000008</v>
      </c>
    </row>
    <row r="2306" spans="1:7" ht="17.25" thickBot="1" x14ac:dyDescent="0.35">
      <c r="A2306" s="37">
        <v>39947</v>
      </c>
      <c r="B2306">
        <v>176.29</v>
      </c>
      <c r="C2306">
        <v>893.07</v>
      </c>
      <c r="D2306">
        <v>9093.73</v>
      </c>
      <c r="E2306">
        <v>2353.5300000000002</v>
      </c>
      <c r="F2306">
        <f>IFERROR(VLOOKUP(A2306,'N Index Datas(원본)'!$I$2:$J$4600,2,0),"")</f>
        <v>16541.689999999999</v>
      </c>
      <c r="G2306">
        <f>IFERROR(VLOOKUP(A2306,'N Index Datas(원본)'!$K$2:$L$4600,2,0),"")</f>
        <v>9448.5300000000007</v>
      </c>
    </row>
    <row r="2307" spans="1:7" ht="17.25" thickBot="1" x14ac:dyDescent="0.35">
      <c r="A2307" s="37">
        <v>39948</v>
      </c>
      <c r="B2307">
        <v>177.8</v>
      </c>
      <c r="C2307">
        <v>882.88</v>
      </c>
      <c r="D2307">
        <v>9265.02</v>
      </c>
      <c r="E2307">
        <v>2364.1</v>
      </c>
      <c r="F2307">
        <f>IFERROR(VLOOKUP(A2307,'N Index Datas(원본)'!$I$2:$J$4600,2,0),"")</f>
        <v>16790.7</v>
      </c>
      <c r="G2307">
        <f>IFERROR(VLOOKUP(A2307,'N Index Datas(원본)'!$K$2:$L$4600,2,0),"")</f>
        <v>9607.2900000000009</v>
      </c>
    </row>
    <row r="2308" spans="1:7" ht="17.25" thickBot="1" x14ac:dyDescent="0.35">
      <c r="A2308" s="37">
        <v>39951</v>
      </c>
      <c r="B2308">
        <v>177.26</v>
      </c>
      <c r="C2308">
        <v>909.71</v>
      </c>
      <c r="D2308">
        <v>9038.69</v>
      </c>
      <c r="E2308">
        <v>2422.7399999999998</v>
      </c>
      <c r="F2308">
        <f>IFERROR(VLOOKUP(A2308,'N Index Datas(원본)'!$I$2:$J$4600,2,0),"")</f>
        <v>17022.91</v>
      </c>
      <c r="G2308">
        <f>IFERROR(VLOOKUP(A2308,'N Index Datas(원본)'!$K$2:$L$4600,2,0),"")</f>
        <v>9792.24</v>
      </c>
    </row>
    <row r="2309" spans="1:7" ht="17.25" thickBot="1" x14ac:dyDescent="0.35">
      <c r="A2309" s="37">
        <v>39952</v>
      </c>
      <c r="B2309">
        <v>182.76</v>
      </c>
      <c r="C2309">
        <v>908.13</v>
      </c>
      <c r="D2309">
        <v>9290.2900000000009</v>
      </c>
      <c r="E2309">
        <v>2459.59</v>
      </c>
      <c r="F2309">
        <f>IFERROR(VLOOKUP(A2309,'N Index Datas(원본)'!$I$2:$J$4600,2,0),"")</f>
        <v>17544.03</v>
      </c>
      <c r="G2309">
        <f>IFERROR(VLOOKUP(A2309,'N Index Datas(원본)'!$K$2:$L$4600,2,0),"")</f>
        <v>10072.51</v>
      </c>
    </row>
    <row r="2310" spans="1:7" ht="17.25" thickBot="1" x14ac:dyDescent="0.35">
      <c r="A2310" s="37">
        <v>39953</v>
      </c>
      <c r="B2310">
        <v>183.8</v>
      </c>
      <c r="C2310">
        <v>903.47</v>
      </c>
      <c r="D2310">
        <v>9344.64</v>
      </c>
      <c r="E2310">
        <v>2487.17</v>
      </c>
      <c r="F2310">
        <f>IFERROR(VLOOKUP(A2310,'N Index Datas(원본)'!$I$2:$J$4600,2,0),"")</f>
        <v>17475.84</v>
      </c>
      <c r="G2310">
        <f>IFERROR(VLOOKUP(A2310,'N Index Datas(원본)'!$K$2:$L$4600,2,0),"")</f>
        <v>10042.61</v>
      </c>
    </row>
    <row r="2311" spans="1:7" ht="17.25" thickBot="1" x14ac:dyDescent="0.35">
      <c r="A2311" s="37">
        <v>39954</v>
      </c>
      <c r="B2311">
        <v>181.82</v>
      </c>
      <c r="C2311">
        <v>888.33</v>
      </c>
      <c r="D2311">
        <v>9264.15</v>
      </c>
      <c r="E2311">
        <v>2423.7199999999998</v>
      </c>
      <c r="F2311">
        <f>IFERROR(VLOOKUP(A2311,'N Index Datas(원본)'!$I$2:$J$4600,2,0),"")</f>
        <v>17199.490000000002</v>
      </c>
      <c r="G2311">
        <f>IFERROR(VLOOKUP(A2311,'N Index Datas(원본)'!$K$2:$L$4600,2,0),"")</f>
        <v>9927.2800000000007</v>
      </c>
    </row>
    <row r="2312" spans="1:7" ht="17.25" thickBot="1" x14ac:dyDescent="0.35">
      <c r="A2312" s="37">
        <v>39955</v>
      </c>
      <c r="B2312">
        <v>179.01</v>
      </c>
      <c r="C2312">
        <v>887</v>
      </c>
      <c r="D2312">
        <v>9225.81</v>
      </c>
      <c r="E2312">
        <v>2433.52</v>
      </c>
      <c r="F2312">
        <f>IFERROR(VLOOKUP(A2312,'N Index Datas(원본)'!$I$2:$J$4600,2,0),"")</f>
        <v>17062.52</v>
      </c>
      <c r="G2312">
        <f>IFERROR(VLOOKUP(A2312,'N Index Datas(원본)'!$K$2:$L$4600,2,0),"")</f>
        <v>9790.7900000000009</v>
      </c>
    </row>
    <row r="2313" spans="1:7" ht="17.25" thickBot="1" x14ac:dyDescent="0.35">
      <c r="A2313" s="37">
        <v>39958</v>
      </c>
      <c r="B2313">
        <v>178.57</v>
      </c>
      <c r="C2313">
        <v>887</v>
      </c>
      <c r="D2313">
        <v>9347</v>
      </c>
      <c r="E2313">
        <v>2440.23</v>
      </c>
      <c r="F2313">
        <f>IFERROR(VLOOKUP(A2313,'N Index Datas(원본)'!$I$2:$J$4600,2,0),"")</f>
        <v>17121.82</v>
      </c>
      <c r="G2313">
        <f>IFERROR(VLOOKUP(A2313,'N Index Datas(원본)'!$K$2:$L$4600,2,0),"")</f>
        <v>9799.36</v>
      </c>
    </row>
    <row r="2314" spans="1:7" ht="17.25" thickBot="1" x14ac:dyDescent="0.35">
      <c r="A2314" s="37">
        <v>39959</v>
      </c>
      <c r="B2314">
        <v>174.77</v>
      </c>
      <c r="C2314">
        <v>910.33</v>
      </c>
      <c r="D2314">
        <v>9310.81</v>
      </c>
      <c r="E2314">
        <v>2468.4499999999998</v>
      </c>
      <c r="F2314">
        <f>IFERROR(VLOOKUP(A2314,'N Index Datas(원본)'!$I$2:$J$4600,2,0),"")</f>
        <v>16991.560000000001</v>
      </c>
      <c r="G2314">
        <f>IFERROR(VLOOKUP(A2314,'N Index Datas(원본)'!$K$2:$L$4600,2,0),"")</f>
        <v>9684.07</v>
      </c>
    </row>
    <row r="2315" spans="1:7" ht="17.25" thickBot="1" x14ac:dyDescent="0.35">
      <c r="A2315" s="37">
        <v>39960</v>
      </c>
      <c r="B2315">
        <v>173.75</v>
      </c>
      <c r="C2315">
        <v>893.06</v>
      </c>
      <c r="D2315">
        <v>9438.77</v>
      </c>
      <c r="E2315">
        <v>2479.48</v>
      </c>
      <c r="F2315">
        <f>IFERROR(VLOOKUP(A2315,'N Index Datas(원본)'!$I$2:$J$4600,2,0),"")</f>
        <v>17885.27</v>
      </c>
      <c r="G2315">
        <f>IFERROR(VLOOKUP(A2315,'N Index Datas(원본)'!$K$2:$L$4600,2,0),"")</f>
        <v>10202.25</v>
      </c>
    </row>
    <row r="2316" spans="1:7" ht="17.25" thickBot="1" x14ac:dyDescent="0.35">
      <c r="A2316" s="37">
        <v>39961</v>
      </c>
      <c r="B2316">
        <v>178.19</v>
      </c>
      <c r="C2316">
        <v>906.83</v>
      </c>
      <c r="D2316">
        <v>9451.39</v>
      </c>
      <c r="E2316">
        <v>2453.15</v>
      </c>
      <c r="F2316">
        <v>17885.27</v>
      </c>
      <c r="G2316">
        <v>10202.25</v>
      </c>
    </row>
    <row r="2317" spans="1:7" ht="17.25" thickBot="1" x14ac:dyDescent="0.35">
      <c r="A2317" s="37">
        <v>39962</v>
      </c>
      <c r="B2317">
        <v>178.7</v>
      </c>
      <c r="C2317">
        <v>919.14</v>
      </c>
      <c r="D2317">
        <v>9522.5</v>
      </c>
      <c r="E2317">
        <v>2451.2399999999998</v>
      </c>
      <c r="F2317">
        <f>IFERROR(VLOOKUP(A2317,'N Index Datas(원본)'!$I$2:$J$4600,2,0),"")</f>
        <v>18171</v>
      </c>
      <c r="G2317">
        <f>IFERROR(VLOOKUP(A2317,'N Index Datas(원본)'!$K$2:$L$4600,2,0),"")</f>
        <v>10428.19</v>
      </c>
    </row>
    <row r="2318" spans="1:7" ht="17.25" thickBot="1" x14ac:dyDescent="0.35">
      <c r="A2318" s="37">
        <v>39965</v>
      </c>
      <c r="B2318">
        <v>180.9</v>
      </c>
      <c r="C2318">
        <v>942.87</v>
      </c>
      <c r="D2318">
        <v>9677.75</v>
      </c>
      <c r="E2318">
        <v>2537.35</v>
      </c>
      <c r="F2318">
        <f>IFERROR(VLOOKUP(A2318,'N Index Datas(원본)'!$I$2:$J$4600,2,0),"")</f>
        <v>18888.59</v>
      </c>
      <c r="G2318">
        <f>IFERROR(VLOOKUP(A2318,'N Index Datas(원본)'!$K$2:$L$4600,2,0),"")</f>
        <v>10937.85</v>
      </c>
    </row>
    <row r="2319" spans="1:7" ht="17.25" thickBot="1" x14ac:dyDescent="0.35">
      <c r="A2319" s="37">
        <v>39966</v>
      </c>
      <c r="B2319">
        <v>180.47</v>
      </c>
      <c r="C2319">
        <v>944.74</v>
      </c>
      <c r="D2319">
        <v>9704.31</v>
      </c>
      <c r="E2319">
        <v>2534.17</v>
      </c>
      <c r="F2319">
        <f>IFERROR(VLOOKUP(A2319,'N Index Datas(원본)'!$I$2:$J$4600,2,0),"")</f>
        <v>18389.080000000002</v>
      </c>
      <c r="G2319">
        <f>IFERROR(VLOOKUP(A2319,'N Index Datas(원본)'!$K$2:$L$4600,2,0),"")</f>
        <v>10637.66</v>
      </c>
    </row>
    <row r="2320" spans="1:7" ht="17.25" thickBot="1" x14ac:dyDescent="0.35">
      <c r="A2320" s="37">
        <v>39967</v>
      </c>
      <c r="B2320">
        <v>180.31</v>
      </c>
      <c r="C2320">
        <v>931.76</v>
      </c>
      <c r="D2320">
        <v>9741.67</v>
      </c>
      <c r="E2320">
        <v>2483.39</v>
      </c>
      <c r="F2320">
        <f>IFERROR(VLOOKUP(A2320,'N Index Datas(원본)'!$I$2:$J$4600,2,0),"")</f>
        <v>18576.47</v>
      </c>
      <c r="G2320">
        <f>IFERROR(VLOOKUP(A2320,'N Index Datas(원본)'!$K$2:$L$4600,2,0),"")</f>
        <v>10825.2</v>
      </c>
    </row>
    <row r="2321" spans="1:7" ht="17.25" thickBot="1" x14ac:dyDescent="0.35">
      <c r="A2321" s="37">
        <v>39968</v>
      </c>
      <c r="B2321">
        <v>175.75</v>
      </c>
      <c r="C2321">
        <v>942.46</v>
      </c>
      <c r="D2321">
        <v>9668.9599999999991</v>
      </c>
      <c r="E2321">
        <v>2487.08</v>
      </c>
      <c r="F2321">
        <f>IFERROR(VLOOKUP(A2321,'N Index Datas(원본)'!$I$2:$J$4600,2,0),"")</f>
        <v>18502.77</v>
      </c>
      <c r="G2321">
        <f>IFERROR(VLOOKUP(A2321,'N Index Datas(원본)'!$K$2:$L$4600,2,0),"")</f>
        <v>10706.68</v>
      </c>
    </row>
    <row r="2322" spans="1:7" ht="17.25" thickBot="1" x14ac:dyDescent="0.35">
      <c r="A2322" s="37">
        <v>39969</v>
      </c>
      <c r="B2322">
        <v>177.77</v>
      </c>
      <c r="C2322">
        <v>940.09</v>
      </c>
      <c r="D2322">
        <v>9768.01</v>
      </c>
      <c r="E2322">
        <v>2503.17</v>
      </c>
      <c r="F2322">
        <f>IFERROR(VLOOKUP(A2322,'N Index Datas(원본)'!$I$2:$J$4600,2,0),"")</f>
        <v>18679.53</v>
      </c>
      <c r="G2322">
        <f>IFERROR(VLOOKUP(A2322,'N Index Datas(원본)'!$K$2:$L$4600,2,0),"")</f>
        <v>10862.05</v>
      </c>
    </row>
    <row r="2323" spans="1:7" ht="17.25" thickBot="1" x14ac:dyDescent="0.35">
      <c r="A2323" s="37">
        <v>39972</v>
      </c>
      <c r="B2323">
        <v>177.67</v>
      </c>
      <c r="C2323">
        <v>939.14</v>
      </c>
      <c r="D2323">
        <v>9865.6299999999992</v>
      </c>
      <c r="E2323">
        <v>2468.37</v>
      </c>
      <c r="F2323">
        <f>IFERROR(VLOOKUP(A2323,'N Index Datas(원본)'!$I$2:$J$4600,2,0),"")</f>
        <v>18253.39</v>
      </c>
      <c r="G2323">
        <f>IFERROR(VLOOKUP(A2323,'N Index Datas(원본)'!$K$2:$L$4600,2,0),"")</f>
        <v>10667.88</v>
      </c>
    </row>
    <row r="2324" spans="1:7" ht="17.25" thickBot="1" x14ac:dyDescent="0.35">
      <c r="A2324" s="37">
        <v>39973</v>
      </c>
      <c r="B2324">
        <v>174.91</v>
      </c>
      <c r="C2324">
        <v>942.43</v>
      </c>
      <c r="D2324">
        <v>9786.82</v>
      </c>
      <c r="E2324">
        <v>2479.38</v>
      </c>
      <c r="F2324">
        <f>IFERROR(VLOOKUP(A2324,'N Index Datas(원본)'!$I$2:$J$4600,2,0),"")</f>
        <v>18058.490000000002</v>
      </c>
      <c r="G2324">
        <f>IFERROR(VLOOKUP(A2324,'N Index Datas(원본)'!$K$2:$L$4600,2,0),"")</f>
        <v>10504.32</v>
      </c>
    </row>
    <row r="2325" spans="1:7" ht="17.25" thickBot="1" x14ac:dyDescent="0.35">
      <c r="A2325" s="37">
        <v>39974</v>
      </c>
      <c r="B2325">
        <v>180.91</v>
      </c>
      <c r="C2325">
        <v>939.15</v>
      </c>
      <c r="D2325">
        <v>9991.49</v>
      </c>
      <c r="E2325">
        <v>2500.94</v>
      </c>
      <c r="F2325">
        <f>IFERROR(VLOOKUP(A2325,'N Index Datas(원본)'!$I$2:$J$4600,2,0),"")</f>
        <v>18785.66</v>
      </c>
      <c r="G2325">
        <f>IFERROR(VLOOKUP(A2325,'N Index Datas(원본)'!$K$2:$L$4600,2,0),"")</f>
        <v>11033.55</v>
      </c>
    </row>
    <row r="2326" spans="1:7" ht="17.25" thickBot="1" x14ac:dyDescent="0.35">
      <c r="A2326" s="37">
        <v>39975</v>
      </c>
      <c r="B2326">
        <v>181.43</v>
      </c>
      <c r="C2326">
        <v>944.89</v>
      </c>
      <c r="D2326">
        <v>9981.33</v>
      </c>
      <c r="E2326">
        <v>2522.33</v>
      </c>
      <c r="F2326">
        <f>IFERROR(VLOOKUP(A2326,'N Index Datas(원본)'!$I$2:$J$4600,2,0),"")</f>
        <v>18791.03</v>
      </c>
      <c r="G2326">
        <f>IFERROR(VLOOKUP(A2326,'N Index Datas(원본)'!$K$2:$L$4600,2,0),"")</f>
        <v>11080.84</v>
      </c>
    </row>
    <row r="2327" spans="1:7" ht="17.25" thickBot="1" x14ac:dyDescent="0.35">
      <c r="A2327" s="37">
        <v>39976</v>
      </c>
      <c r="B2327">
        <v>182.69</v>
      </c>
      <c r="C2327">
        <v>946.21</v>
      </c>
      <c r="D2327">
        <v>10135.82</v>
      </c>
      <c r="E2327">
        <v>2509.2199999999998</v>
      </c>
      <c r="F2327">
        <f>IFERROR(VLOOKUP(A2327,'N Index Datas(원본)'!$I$2:$J$4600,2,0),"")</f>
        <v>18889.68</v>
      </c>
      <c r="G2327">
        <f>IFERROR(VLOOKUP(A2327,'N Index Datas(원본)'!$K$2:$L$4600,2,0),"")</f>
        <v>11088.77</v>
      </c>
    </row>
    <row r="2328" spans="1:7" ht="17.25" thickBot="1" x14ac:dyDescent="0.35">
      <c r="A2328" s="37">
        <v>39979</v>
      </c>
      <c r="B2328">
        <v>180.66</v>
      </c>
      <c r="C2328">
        <v>923.72</v>
      </c>
      <c r="D2328">
        <v>10039.67</v>
      </c>
      <c r="E2328">
        <v>2431.4</v>
      </c>
      <c r="F2328">
        <f>IFERROR(VLOOKUP(A2328,'N Index Datas(원본)'!$I$2:$J$4600,2,0),"")</f>
        <v>18498.96</v>
      </c>
      <c r="G2328">
        <f>IFERROR(VLOOKUP(A2328,'N Index Datas(원본)'!$K$2:$L$4600,2,0),"")</f>
        <v>10877.54</v>
      </c>
    </row>
    <row r="2329" spans="1:7" ht="17.25" thickBot="1" x14ac:dyDescent="0.35">
      <c r="A2329" s="37">
        <v>39980</v>
      </c>
      <c r="B2329">
        <v>178.88</v>
      </c>
      <c r="C2329">
        <v>911.97</v>
      </c>
      <c r="D2329">
        <v>9752.8799999999992</v>
      </c>
      <c r="E2329">
        <v>2425.9699999999998</v>
      </c>
      <c r="F2329">
        <f>IFERROR(VLOOKUP(A2329,'N Index Datas(원본)'!$I$2:$J$4600,2,0),"")</f>
        <v>18165.5</v>
      </c>
      <c r="G2329">
        <f>IFERROR(VLOOKUP(A2329,'N Index Datas(원본)'!$K$2:$L$4600,2,0),"")</f>
        <v>10716.32</v>
      </c>
    </row>
    <row r="2330" spans="1:7" ht="17.25" thickBot="1" x14ac:dyDescent="0.35">
      <c r="A2330" s="37">
        <v>39981</v>
      </c>
      <c r="B2330">
        <v>177.8</v>
      </c>
      <c r="C2330">
        <v>910.71</v>
      </c>
      <c r="D2330">
        <v>9840.85</v>
      </c>
      <c r="E2330">
        <v>2383.71</v>
      </c>
      <c r="F2330">
        <f>IFERROR(VLOOKUP(A2330,'N Index Datas(원본)'!$I$2:$J$4600,2,0),"")</f>
        <v>18084.599999999999</v>
      </c>
      <c r="G2330">
        <f>IFERROR(VLOOKUP(A2330,'N Index Datas(원본)'!$K$2:$L$4600,2,0),"")</f>
        <v>10700.15</v>
      </c>
    </row>
    <row r="2331" spans="1:7" ht="17.25" thickBot="1" x14ac:dyDescent="0.35">
      <c r="A2331" s="37">
        <v>39982</v>
      </c>
      <c r="B2331">
        <v>175.54</v>
      </c>
      <c r="C2331">
        <v>918.37</v>
      </c>
      <c r="D2331">
        <v>9703.7199999999993</v>
      </c>
      <c r="E2331">
        <v>2414.44</v>
      </c>
      <c r="F2331">
        <f>IFERROR(VLOOKUP(A2331,'N Index Datas(원본)'!$I$2:$J$4600,2,0),"")</f>
        <v>17776.66</v>
      </c>
      <c r="G2331">
        <f>IFERROR(VLOOKUP(A2331,'N Index Datas(원본)'!$K$2:$L$4600,2,0),"")</f>
        <v>10422.31</v>
      </c>
    </row>
    <row r="2332" spans="1:7" ht="17.25" thickBot="1" x14ac:dyDescent="0.35">
      <c r="A2332" s="37">
        <v>39983</v>
      </c>
      <c r="B2332">
        <v>176.63</v>
      </c>
      <c r="C2332">
        <v>921.23</v>
      </c>
      <c r="D2332">
        <v>9786.26</v>
      </c>
      <c r="E2332">
        <v>2434.77</v>
      </c>
      <c r="F2332">
        <f>IFERROR(VLOOKUP(A2332,'N Index Datas(원본)'!$I$2:$J$4600,2,0),"")</f>
        <v>17920.93</v>
      </c>
      <c r="G2332">
        <f>IFERROR(VLOOKUP(A2332,'N Index Datas(원본)'!$K$2:$L$4600,2,0),"")</f>
        <v>10509.85</v>
      </c>
    </row>
    <row r="2333" spans="1:7" ht="17.25" thickBot="1" x14ac:dyDescent="0.35">
      <c r="A2333" s="37">
        <v>39986</v>
      </c>
      <c r="B2333">
        <v>179.02</v>
      </c>
      <c r="C2333">
        <v>893.04</v>
      </c>
      <c r="D2333">
        <v>9826.27</v>
      </c>
      <c r="E2333">
        <v>2359.2800000000002</v>
      </c>
      <c r="F2333">
        <f>IFERROR(VLOOKUP(A2333,'N Index Datas(원본)'!$I$2:$J$4600,2,0),"")</f>
        <v>18059.55</v>
      </c>
      <c r="G2333">
        <f>IFERROR(VLOOKUP(A2333,'N Index Datas(원본)'!$K$2:$L$4600,2,0),"")</f>
        <v>10638.8</v>
      </c>
    </row>
    <row r="2334" spans="1:7" ht="17.25" thickBot="1" x14ac:dyDescent="0.35">
      <c r="A2334" s="37">
        <v>39987</v>
      </c>
      <c r="B2334">
        <v>174.32</v>
      </c>
      <c r="C2334">
        <v>895.1</v>
      </c>
      <c r="D2334">
        <v>9549.61</v>
      </c>
      <c r="E2334">
        <v>2353.48</v>
      </c>
      <c r="F2334">
        <f>IFERROR(VLOOKUP(A2334,'N Index Datas(원본)'!$I$2:$J$4600,2,0),"")</f>
        <v>17538.37</v>
      </c>
      <c r="G2334">
        <f>IFERROR(VLOOKUP(A2334,'N Index Datas(원본)'!$K$2:$L$4600,2,0),"")</f>
        <v>10280.129999999999</v>
      </c>
    </row>
    <row r="2335" spans="1:7" ht="17.25" thickBot="1" x14ac:dyDescent="0.35">
      <c r="A2335" s="37">
        <v>39988</v>
      </c>
      <c r="B2335">
        <v>175.08</v>
      </c>
      <c r="C2335">
        <v>900.94</v>
      </c>
      <c r="D2335">
        <v>9590.32</v>
      </c>
      <c r="E2335">
        <v>2418.46</v>
      </c>
      <c r="F2335">
        <f>IFERROR(VLOOKUP(A2335,'N Index Datas(원본)'!$I$2:$J$4600,2,0),"")</f>
        <v>17892.150000000001</v>
      </c>
      <c r="G2335">
        <f>IFERROR(VLOOKUP(A2335,'N Index Datas(원본)'!$K$2:$L$4600,2,0),"")</f>
        <v>10530.35</v>
      </c>
    </row>
    <row r="2336" spans="1:7" ht="17.25" thickBot="1" x14ac:dyDescent="0.35">
      <c r="A2336" s="37">
        <v>39989</v>
      </c>
      <c r="B2336">
        <v>178.86</v>
      </c>
      <c r="C2336">
        <v>920.26</v>
      </c>
      <c r="D2336">
        <v>9796.08</v>
      </c>
      <c r="E2336">
        <v>2402.3200000000002</v>
      </c>
      <c r="F2336">
        <f>IFERROR(VLOOKUP(A2336,'N Index Datas(원본)'!$I$2:$J$4600,2,0),"")</f>
        <v>18275.03</v>
      </c>
      <c r="G2336">
        <f>IFERROR(VLOOKUP(A2336,'N Index Datas(원본)'!$K$2:$L$4600,2,0),"")</f>
        <v>10763.76</v>
      </c>
    </row>
    <row r="2337" spans="1:7" ht="17.25" thickBot="1" x14ac:dyDescent="0.35">
      <c r="A2337" s="37">
        <v>39990</v>
      </c>
      <c r="B2337">
        <v>179.28</v>
      </c>
      <c r="C2337">
        <v>918.9</v>
      </c>
      <c r="D2337">
        <v>9877.39</v>
      </c>
      <c r="E2337">
        <v>2389.91</v>
      </c>
      <c r="F2337">
        <f>IFERROR(VLOOKUP(A2337,'N Index Datas(원본)'!$I$2:$J$4600,2,0),"")</f>
        <v>18600.259999999998</v>
      </c>
      <c r="G2337">
        <f>IFERROR(VLOOKUP(A2337,'N Index Datas(원본)'!$K$2:$L$4600,2,0),"")</f>
        <v>11037.14</v>
      </c>
    </row>
    <row r="2338" spans="1:7" ht="17.25" thickBot="1" x14ac:dyDescent="0.35">
      <c r="A2338" s="37">
        <v>39993</v>
      </c>
      <c r="B2338">
        <v>178.81</v>
      </c>
      <c r="C2338">
        <v>927.23</v>
      </c>
      <c r="D2338">
        <v>9783.4699999999993</v>
      </c>
      <c r="E2338">
        <v>2437.7199999999998</v>
      </c>
      <c r="F2338">
        <f>IFERROR(VLOOKUP(A2338,'N Index Datas(원본)'!$I$2:$J$4600,2,0),"")</f>
        <v>18528.509999999998</v>
      </c>
      <c r="G2338">
        <f>IFERROR(VLOOKUP(A2338,'N Index Datas(원본)'!$K$2:$L$4600,2,0),"")</f>
        <v>10987.57</v>
      </c>
    </row>
    <row r="2339" spans="1:7" ht="17.25" thickBot="1" x14ac:dyDescent="0.35">
      <c r="A2339" s="37">
        <v>39994</v>
      </c>
      <c r="B2339">
        <v>178.99</v>
      </c>
      <c r="C2339">
        <v>919.32</v>
      </c>
      <c r="D2339">
        <v>9958.44</v>
      </c>
      <c r="E2339">
        <v>2401.69</v>
      </c>
      <c r="F2339">
        <f>IFERROR(VLOOKUP(A2339,'N Index Datas(원본)'!$I$2:$J$4600,2,0),"")</f>
        <v>18378.73</v>
      </c>
      <c r="G2339">
        <f>IFERROR(VLOOKUP(A2339,'N Index Datas(원본)'!$K$2:$L$4600,2,0),"")</f>
        <v>10962.61</v>
      </c>
    </row>
    <row r="2340" spans="1:7" ht="17.25" thickBot="1" x14ac:dyDescent="0.35">
      <c r="A2340" s="37">
        <v>39995</v>
      </c>
      <c r="B2340">
        <v>181.95</v>
      </c>
      <c r="C2340">
        <v>923.33</v>
      </c>
      <c r="D2340">
        <v>9939.93</v>
      </c>
      <c r="E2340">
        <v>2449.73</v>
      </c>
      <c r="F2340">
        <v>18378.73</v>
      </c>
      <c r="G2340">
        <v>10962.61</v>
      </c>
    </row>
    <row r="2341" spans="1:7" ht="17.25" thickBot="1" x14ac:dyDescent="0.35">
      <c r="A2341" s="37">
        <v>39996</v>
      </c>
      <c r="B2341">
        <v>181.85</v>
      </c>
      <c r="C2341">
        <v>896.42</v>
      </c>
      <c r="D2341">
        <v>9876.15</v>
      </c>
      <c r="E2341">
        <v>2369.65</v>
      </c>
      <c r="F2341">
        <f>IFERROR(VLOOKUP(A2341,'N Index Datas(원본)'!$I$2:$J$4600,2,0),"")</f>
        <v>18178.05</v>
      </c>
      <c r="G2341">
        <f>IFERROR(VLOOKUP(A2341,'N Index Datas(원본)'!$K$2:$L$4600,2,0),"")</f>
        <v>10971.89</v>
      </c>
    </row>
    <row r="2342" spans="1:7" ht="17.25" thickBot="1" x14ac:dyDescent="0.35">
      <c r="A2342" s="37">
        <v>39997</v>
      </c>
      <c r="B2342">
        <v>182.92</v>
      </c>
      <c r="C2342">
        <v>896.42</v>
      </c>
      <c r="D2342">
        <v>9816.07</v>
      </c>
      <c r="E2342">
        <v>2376.48</v>
      </c>
      <c r="F2342">
        <f>IFERROR(VLOOKUP(A2342,'N Index Datas(원본)'!$I$2:$J$4600,2,0),"")</f>
        <v>18203.400000000001</v>
      </c>
      <c r="G2342">
        <f>IFERROR(VLOOKUP(A2342,'N Index Datas(원본)'!$K$2:$L$4600,2,0),"")</f>
        <v>10983.77</v>
      </c>
    </row>
    <row r="2343" spans="1:7" ht="17.25" thickBot="1" x14ac:dyDescent="0.35">
      <c r="A2343" s="37">
        <v>40000</v>
      </c>
      <c r="B2343">
        <v>184.5</v>
      </c>
      <c r="C2343">
        <v>898.72</v>
      </c>
      <c r="D2343">
        <v>9680.8700000000008</v>
      </c>
      <c r="E2343">
        <v>2343.88</v>
      </c>
      <c r="F2343">
        <f>IFERROR(VLOOKUP(A2343,'N Index Datas(원본)'!$I$2:$J$4600,2,0),"")</f>
        <v>17979.41</v>
      </c>
      <c r="G2343">
        <f>IFERROR(VLOOKUP(A2343,'N Index Datas(원본)'!$K$2:$L$4600,2,0),"")</f>
        <v>10827.62</v>
      </c>
    </row>
    <row r="2344" spans="1:7" ht="17.25" thickBot="1" x14ac:dyDescent="0.35">
      <c r="A2344" s="37">
        <v>40001</v>
      </c>
      <c r="B2344">
        <v>185.11</v>
      </c>
      <c r="C2344">
        <v>881.03</v>
      </c>
      <c r="D2344">
        <v>9647.7900000000009</v>
      </c>
      <c r="E2344">
        <v>2320.9</v>
      </c>
      <c r="F2344">
        <f>IFERROR(VLOOKUP(A2344,'N Index Datas(원본)'!$I$2:$J$4600,2,0),"")</f>
        <v>17862.27</v>
      </c>
      <c r="G2344">
        <f>IFERROR(VLOOKUP(A2344,'N Index Datas(원본)'!$K$2:$L$4600,2,0),"")</f>
        <v>10674.67</v>
      </c>
    </row>
    <row r="2345" spans="1:7" ht="17.25" thickBot="1" x14ac:dyDescent="0.35">
      <c r="A2345" s="37">
        <v>40002</v>
      </c>
      <c r="B2345">
        <v>184.73</v>
      </c>
      <c r="C2345">
        <v>879.56</v>
      </c>
      <c r="D2345">
        <v>9420.75</v>
      </c>
      <c r="E2345">
        <v>2291.33</v>
      </c>
      <c r="F2345">
        <f>IFERROR(VLOOKUP(A2345,'N Index Datas(원본)'!$I$2:$J$4600,2,0),"")</f>
        <v>17721.07</v>
      </c>
      <c r="G2345">
        <f>IFERROR(VLOOKUP(A2345,'N Index Datas(원본)'!$K$2:$L$4600,2,0),"")</f>
        <v>10573.71</v>
      </c>
    </row>
    <row r="2346" spans="1:7" ht="17.25" thickBot="1" x14ac:dyDescent="0.35">
      <c r="A2346" s="37">
        <v>40003</v>
      </c>
      <c r="B2346">
        <v>184.72</v>
      </c>
      <c r="C2346">
        <v>882.68</v>
      </c>
      <c r="D2346">
        <v>9291.06</v>
      </c>
      <c r="E2346">
        <v>2313.87</v>
      </c>
      <c r="F2346">
        <f>IFERROR(VLOOKUP(A2346,'N Index Datas(원본)'!$I$2:$J$4600,2,0),"")</f>
        <v>17790.59</v>
      </c>
      <c r="G2346">
        <f>IFERROR(VLOOKUP(A2346,'N Index Datas(원본)'!$K$2:$L$4600,2,0),"")</f>
        <v>10641.19</v>
      </c>
    </row>
    <row r="2347" spans="1:7" ht="17.25" thickBot="1" x14ac:dyDescent="0.35">
      <c r="A2347" s="37">
        <v>40004</v>
      </c>
      <c r="B2347">
        <v>184.56</v>
      </c>
      <c r="C2347">
        <v>879.13</v>
      </c>
      <c r="D2347">
        <v>9287.2800000000007</v>
      </c>
      <c r="E2347">
        <v>2281.4699999999998</v>
      </c>
      <c r="F2347">
        <f>IFERROR(VLOOKUP(A2347,'N Index Datas(원본)'!$I$2:$J$4600,2,0),"")</f>
        <v>17708.419999999998</v>
      </c>
      <c r="G2347">
        <f>IFERROR(VLOOKUP(A2347,'N Index Datas(원본)'!$K$2:$L$4600,2,0),"")</f>
        <v>10574.42</v>
      </c>
    </row>
    <row r="2348" spans="1:7" ht="17.25" thickBot="1" x14ac:dyDescent="0.35">
      <c r="A2348" s="37">
        <v>40007</v>
      </c>
      <c r="B2348">
        <v>178.15</v>
      </c>
      <c r="C2348">
        <v>901.05</v>
      </c>
      <c r="D2348">
        <v>9050.33</v>
      </c>
      <c r="E2348">
        <v>2345.2199999999998</v>
      </c>
      <c r="F2348">
        <f>IFERROR(VLOOKUP(A2348,'N Index Datas(원본)'!$I$2:$J$4600,2,0),"")</f>
        <v>17254.63</v>
      </c>
      <c r="G2348">
        <f>IFERROR(VLOOKUP(A2348,'N Index Datas(원본)'!$K$2:$L$4600,2,0),"")</f>
        <v>10279.25</v>
      </c>
    </row>
    <row r="2349" spans="1:7" ht="17.25" thickBot="1" x14ac:dyDescent="0.35">
      <c r="A2349" s="37">
        <v>40008</v>
      </c>
      <c r="B2349">
        <v>179.43</v>
      </c>
      <c r="C2349">
        <v>905.84</v>
      </c>
      <c r="D2349">
        <v>9261.81</v>
      </c>
      <c r="E2349">
        <v>2370.71</v>
      </c>
      <c r="F2349">
        <f>IFERROR(VLOOKUP(A2349,'N Index Datas(원본)'!$I$2:$J$4600,2,0),"")</f>
        <v>17885.73</v>
      </c>
      <c r="G2349">
        <f>IFERROR(VLOOKUP(A2349,'N Index Datas(원본)'!$K$2:$L$4600,2,0),"")</f>
        <v>10651.86</v>
      </c>
    </row>
    <row r="2350" spans="1:7" ht="17.25" thickBot="1" x14ac:dyDescent="0.35">
      <c r="A2350" s="37">
        <v>40009</v>
      </c>
      <c r="B2350">
        <v>184.26</v>
      </c>
      <c r="C2350">
        <v>932.68</v>
      </c>
      <c r="D2350">
        <v>9269.25</v>
      </c>
      <c r="E2350">
        <v>2451.02</v>
      </c>
      <c r="F2350">
        <f>IFERROR(VLOOKUP(A2350,'N Index Datas(원본)'!$I$2:$J$4600,2,0),"")</f>
        <v>18258.66</v>
      </c>
      <c r="G2350">
        <f>IFERROR(VLOOKUP(A2350,'N Index Datas(원본)'!$K$2:$L$4600,2,0),"")</f>
        <v>10860.66</v>
      </c>
    </row>
    <row r="2351" spans="1:7" ht="17.25" thickBot="1" x14ac:dyDescent="0.35">
      <c r="A2351" s="37">
        <v>40010</v>
      </c>
      <c r="B2351">
        <v>186.22</v>
      </c>
      <c r="C2351">
        <v>940.74</v>
      </c>
      <c r="D2351">
        <v>9344.16</v>
      </c>
      <c r="E2351">
        <v>2458.9699999999998</v>
      </c>
      <c r="F2351">
        <f>IFERROR(VLOOKUP(A2351,'N Index Datas(원본)'!$I$2:$J$4600,2,0),"")</f>
        <v>18361.87</v>
      </c>
      <c r="G2351">
        <f>IFERROR(VLOOKUP(A2351,'N Index Datas(원본)'!$K$2:$L$4600,2,0),"")</f>
        <v>10902.47</v>
      </c>
    </row>
    <row r="2352" spans="1:7" ht="17.25" thickBot="1" x14ac:dyDescent="0.35">
      <c r="A2352" s="37">
        <v>40011</v>
      </c>
      <c r="B2352">
        <v>187.16</v>
      </c>
      <c r="C2352">
        <v>940.38</v>
      </c>
      <c r="D2352">
        <v>9395.32</v>
      </c>
      <c r="E2352">
        <v>2469.1999999999998</v>
      </c>
      <c r="F2352">
        <f>IFERROR(VLOOKUP(A2352,'N Index Datas(원본)'!$I$2:$J$4600,2,0),"")</f>
        <v>18805.66</v>
      </c>
      <c r="G2352">
        <f>IFERROR(VLOOKUP(A2352,'N Index Datas(원본)'!$K$2:$L$4600,2,0),"")</f>
        <v>11146.43</v>
      </c>
    </row>
    <row r="2353" spans="1:7" ht="17.25" thickBot="1" x14ac:dyDescent="0.35">
      <c r="A2353" s="37">
        <v>40014</v>
      </c>
      <c r="B2353">
        <v>192.25</v>
      </c>
      <c r="C2353">
        <v>951.13</v>
      </c>
      <c r="D2353">
        <v>9395.32</v>
      </c>
      <c r="E2353">
        <v>2500.69</v>
      </c>
      <c r="F2353">
        <f>IFERROR(VLOOKUP(A2353,'N Index Datas(원본)'!$I$2:$J$4600,2,0),"")</f>
        <v>19502.37</v>
      </c>
      <c r="G2353">
        <f>IFERROR(VLOOKUP(A2353,'N Index Datas(원본)'!$K$2:$L$4600,2,0),"")</f>
        <v>11593.13</v>
      </c>
    </row>
    <row r="2354" spans="1:7" ht="17.25" thickBot="1" x14ac:dyDescent="0.35">
      <c r="A2354" s="37">
        <v>40015</v>
      </c>
      <c r="B2354">
        <v>193.62</v>
      </c>
      <c r="C2354">
        <v>954.58</v>
      </c>
      <c r="D2354">
        <v>9652.02</v>
      </c>
      <c r="E2354">
        <v>2519.9899999999998</v>
      </c>
      <c r="F2354">
        <f>IFERROR(VLOOKUP(A2354,'N Index Datas(원본)'!$I$2:$J$4600,2,0),"")</f>
        <v>19501.73</v>
      </c>
      <c r="G2354">
        <f>IFERROR(VLOOKUP(A2354,'N Index Datas(원본)'!$K$2:$L$4600,2,0),"")</f>
        <v>11592.25</v>
      </c>
    </row>
    <row r="2355" spans="1:7" ht="17.25" thickBot="1" x14ac:dyDescent="0.35">
      <c r="A2355" s="37">
        <v>40016</v>
      </c>
      <c r="B2355">
        <v>194.29</v>
      </c>
      <c r="C2355">
        <v>954.07</v>
      </c>
      <c r="D2355">
        <v>9723.16</v>
      </c>
      <c r="E2355">
        <v>2528.85</v>
      </c>
      <c r="F2355">
        <f>IFERROR(VLOOKUP(A2355,'N Index Datas(원본)'!$I$2:$J$4600,2,0),"")</f>
        <v>19248.169999999998</v>
      </c>
      <c r="G2355">
        <f>IFERROR(VLOOKUP(A2355,'N Index Datas(원본)'!$K$2:$L$4600,2,0),"")</f>
        <v>11481.3</v>
      </c>
    </row>
    <row r="2356" spans="1:7" ht="17.25" thickBot="1" x14ac:dyDescent="0.35">
      <c r="A2356" s="37">
        <v>40017</v>
      </c>
      <c r="B2356">
        <v>194.4</v>
      </c>
      <c r="C2356">
        <v>976.29</v>
      </c>
      <c r="D2356">
        <v>9792.94</v>
      </c>
      <c r="E2356">
        <v>2585.79</v>
      </c>
      <c r="F2356">
        <f>IFERROR(VLOOKUP(A2356,'N Index Datas(원본)'!$I$2:$J$4600,2,0),"")</f>
        <v>19817.7</v>
      </c>
      <c r="G2356">
        <f>IFERROR(VLOOKUP(A2356,'N Index Datas(원본)'!$K$2:$L$4600,2,0),"")</f>
        <v>11823.75</v>
      </c>
    </row>
    <row r="2357" spans="1:7" ht="17.25" thickBot="1" x14ac:dyDescent="0.35">
      <c r="A2357" s="37">
        <v>40018</v>
      </c>
      <c r="B2357">
        <v>195.13</v>
      </c>
      <c r="C2357">
        <v>979.26</v>
      </c>
      <c r="D2357">
        <v>9944.5499999999993</v>
      </c>
      <c r="E2357">
        <v>2582.7600000000002</v>
      </c>
      <c r="F2357">
        <f>IFERROR(VLOOKUP(A2357,'N Index Datas(원본)'!$I$2:$J$4600,2,0),"")</f>
        <v>19982.79</v>
      </c>
      <c r="G2357">
        <f>IFERROR(VLOOKUP(A2357,'N Index Datas(원본)'!$K$2:$L$4600,2,0),"")</f>
        <v>11984.36</v>
      </c>
    </row>
    <row r="2358" spans="1:7" ht="17.25" thickBot="1" x14ac:dyDescent="0.35">
      <c r="A2358" s="37">
        <v>40021</v>
      </c>
      <c r="B2358">
        <v>198.07</v>
      </c>
      <c r="C2358">
        <v>982.18</v>
      </c>
      <c r="D2358">
        <v>10088.66</v>
      </c>
      <c r="E2358">
        <v>2601.41</v>
      </c>
      <c r="F2358">
        <f>IFERROR(VLOOKUP(A2358,'N Index Datas(원본)'!$I$2:$J$4600,2,0),"")</f>
        <v>20251.62</v>
      </c>
      <c r="G2358">
        <f>IFERROR(VLOOKUP(A2358,'N Index Datas(원본)'!$K$2:$L$4600,2,0),"")</f>
        <v>12189.62</v>
      </c>
    </row>
    <row r="2359" spans="1:7" ht="17.25" thickBot="1" x14ac:dyDescent="0.35">
      <c r="A2359" s="37">
        <v>40022</v>
      </c>
      <c r="B2359">
        <v>198.52</v>
      </c>
      <c r="C2359">
        <v>979.62</v>
      </c>
      <c r="D2359">
        <v>10087.26</v>
      </c>
      <c r="E2359">
        <v>2573.08</v>
      </c>
      <c r="F2359">
        <f>IFERROR(VLOOKUP(A2359,'N Index Datas(원본)'!$I$2:$J$4600,2,0),"")</f>
        <v>20624.54</v>
      </c>
      <c r="G2359">
        <f>IFERROR(VLOOKUP(A2359,'N Index Datas(원본)'!$K$2:$L$4600,2,0),"")</f>
        <v>12424.58</v>
      </c>
    </row>
    <row r="2360" spans="1:7" ht="17.25" thickBot="1" x14ac:dyDescent="0.35">
      <c r="A2360" s="37">
        <v>40023</v>
      </c>
      <c r="B2360">
        <v>198.24</v>
      </c>
      <c r="C2360">
        <v>975.15</v>
      </c>
      <c r="D2360">
        <v>10113.24</v>
      </c>
      <c r="E2360">
        <v>2600.31</v>
      </c>
      <c r="F2360">
        <f>IFERROR(VLOOKUP(A2360,'N Index Datas(원본)'!$I$2:$J$4600,2,0),"")</f>
        <v>20135.5</v>
      </c>
      <c r="G2360">
        <f>IFERROR(VLOOKUP(A2360,'N Index Datas(원본)'!$K$2:$L$4600,2,0),"")</f>
        <v>11991.37</v>
      </c>
    </row>
    <row r="2361" spans="1:7" ht="17.25" thickBot="1" x14ac:dyDescent="0.35">
      <c r="A2361" s="37">
        <v>40024</v>
      </c>
      <c r="B2361">
        <v>199.88</v>
      </c>
      <c r="C2361">
        <v>986.75</v>
      </c>
      <c r="D2361">
        <v>10165.209999999999</v>
      </c>
      <c r="E2361">
        <v>2654.74</v>
      </c>
      <c r="F2361">
        <f>IFERROR(VLOOKUP(A2361,'N Index Datas(원본)'!$I$2:$J$4600,2,0),"")</f>
        <v>20234.080000000002</v>
      </c>
      <c r="G2361">
        <f>IFERROR(VLOOKUP(A2361,'N Index Datas(원본)'!$K$2:$L$4600,2,0),"")</f>
        <v>11991.6</v>
      </c>
    </row>
    <row r="2362" spans="1:7" ht="17.25" thickBot="1" x14ac:dyDescent="0.35">
      <c r="A2362" s="37">
        <v>40025</v>
      </c>
      <c r="B2362">
        <v>202.96</v>
      </c>
      <c r="C2362">
        <v>987.48</v>
      </c>
      <c r="D2362">
        <v>10356.83</v>
      </c>
      <c r="E2362">
        <v>2638.13</v>
      </c>
      <c r="F2362">
        <f>IFERROR(VLOOKUP(A2362,'N Index Datas(원본)'!$I$2:$J$4600,2,0),"")</f>
        <v>20573.330000000002</v>
      </c>
      <c r="G2362">
        <f>IFERROR(VLOOKUP(A2362,'N Index Datas(원본)'!$K$2:$L$4600,2,0),"")</f>
        <v>12123.59</v>
      </c>
    </row>
    <row r="2363" spans="1:7" ht="17.25" thickBot="1" x14ac:dyDescent="0.35">
      <c r="A2363" s="37">
        <v>40028</v>
      </c>
      <c r="B2363">
        <v>203.81</v>
      </c>
      <c r="C2363">
        <v>1002.63</v>
      </c>
      <c r="D2363">
        <v>10352.469999999999</v>
      </c>
      <c r="E2363">
        <v>2674.07</v>
      </c>
      <c r="F2363">
        <f>IFERROR(VLOOKUP(A2363,'N Index Datas(원본)'!$I$2:$J$4600,2,0),"")</f>
        <v>20807.259999999998</v>
      </c>
      <c r="G2363">
        <f>IFERROR(VLOOKUP(A2363,'N Index Datas(원본)'!$K$2:$L$4600,2,0),"")</f>
        <v>12368.2</v>
      </c>
    </row>
    <row r="2364" spans="1:7" ht="17.25" thickBot="1" x14ac:dyDescent="0.35">
      <c r="A2364" s="37">
        <v>40029</v>
      </c>
      <c r="B2364">
        <v>204.1</v>
      </c>
      <c r="C2364">
        <v>1005.65</v>
      </c>
      <c r="D2364">
        <v>10375.01</v>
      </c>
      <c r="E2364">
        <v>2670.96</v>
      </c>
      <c r="F2364">
        <f>IFERROR(VLOOKUP(A2364,'N Index Datas(원본)'!$I$2:$J$4600,2,0),"")</f>
        <v>20796.43</v>
      </c>
      <c r="G2364">
        <f>IFERROR(VLOOKUP(A2364,'N Index Datas(원본)'!$K$2:$L$4600,2,0),"")</f>
        <v>12218.67</v>
      </c>
    </row>
    <row r="2365" spans="1:7" ht="17.25" thickBot="1" x14ac:dyDescent="0.35">
      <c r="A2365" s="37">
        <v>40030</v>
      </c>
      <c r="B2365">
        <v>203.19</v>
      </c>
      <c r="C2365">
        <v>1002.72</v>
      </c>
      <c r="D2365">
        <v>10252.530000000001</v>
      </c>
      <c r="E2365">
        <v>2643.13</v>
      </c>
      <c r="F2365">
        <f>IFERROR(VLOOKUP(A2365,'N Index Datas(원본)'!$I$2:$J$4600,2,0),"")</f>
        <v>20494.77</v>
      </c>
      <c r="G2365">
        <f>IFERROR(VLOOKUP(A2365,'N Index Datas(원본)'!$K$2:$L$4600,2,0),"")</f>
        <v>11968.48</v>
      </c>
    </row>
    <row r="2366" spans="1:7" ht="17.25" thickBot="1" x14ac:dyDescent="0.35">
      <c r="A2366" s="37">
        <v>40031</v>
      </c>
      <c r="B2366">
        <v>203.74</v>
      </c>
      <c r="C2366">
        <v>997.08</v>
      </c>
      <c r="D2366">
        <v>10388.09</v>
      </c>
      <c r="E2366">
        <v>2662.01</v>
      </c>
      <c r="F2366">
        <f>IFERROR(VLOOKUP(A2366,'N Index Datas(원본)'!$I$2:$J$4600,2,0),"")</f>
        <v>20899.240000000002</v>
      </c>
      <c r="G2366">
        <f>IFERROR(VLOOKUP(A2366,'N Index Datas(원본)'!$K$2:$L$4600,2,0),"")</f>
        <v>12052.6</v>
      </c>
    </row>
    <row r="2367" spans="1:7" ht="17.25" thickBot="1" x14ac:dyDescent="0.35">
      <c r="A2367" s="37">
        <v>40032</v>
      </c>
      <c r="B2367">
        <v>204.95</v>
      </c>
      <c r="C2367">
        <v>1010.48</v>
      </c>
      <c r="D2367">
        <v>10412.09</v>
      </c>
      <c r="E2367">
        <v>2706.22</v>
      </c>
      <c r="F2367">
        <f>IFERROR(VLOOKUP(A2367,'N Index Datas(원본)'!$I$2:$J$4600,2,0),"")</f>
        <v>20375.37</v>
      </c>
      <c r="G2367">
        <f>IFERROR(VLOOKUP(A2367,'N Index Datas(원본)'!$K$2:$L$4600,2,0),"")</f>
        <v>11612.18</v>
      </c>
    </row>
    <row r="2368" spans="1:7" ht="17.25" thickBot="1" x14ac:dyDescent="0.35">
      <c r="A2368" s="37">
        <v>40035</v>
      </c>
      <c r="B2368">
        <v>204.77</v>
      </c>
      <c r="C2368">
        <v>1007.1</v>
      </c>
      <c r="D2368">
        <v>10524.26</v>
      </c>
      <c r="E2368">
        <v>2693.61</v>
      </c>
      <c r="F2368">
        <f>IFERROR(VLOOKUP(A2368,'N Index Datas(원본)'!$I$2:$J$4600,2,0),"")</f>
        <v>20929.52</v>
      </c>
      <c r="G2368">
        <f>IFERROR(VLOOKUP(A2368,'N Index Datas(원본)'!$K$2:$L$4600,2,0),"")</f>
        <v>11901.65</v>
      </c>
    </row>
    <row r="2369" spans="1:7" ht="17.25" thickBot="1" x14ac:dyDescent="0.35">
      <c r="A2369" s="37">
        <v>40036</v>
      </c>
      <c r="B2369">
        <v>204.96</v>
      </c>
      <c r="C2369">
        <v>994.35</v>
      </c>
      <c r="D2369">
        <v>10585.46</v>
      </c>
      <c r="E2369">
        <v>2650.94</v>
      </c>
      <c r="F2369">
        <f>IFERROR(VLOOKUP(A2369,'N Index Datas(원본)'!$I$2:$J$4600,2,0),"")</f>
        <v>21074.21</v>
      </c>
      <c r="G2369">
        <f>IFERROR(VLOOKUP(A2369,'N Index Datas(원본)'!$K$2:$L$4600,2,0),"")</f>
        <v>11988.79</v>
      </c>
    </row>
    <row r="2370" spans="1:7" ht="17.25" thickBot="1" x14ac:dyDescent="0.35">
      <c r="A2370" s="37">
        <v>40037</v>
      </c>
      <c r="B2370">
        <v>202.67</v>
      </c>
      <c r="C2370">
        <v>1005.81</v>
      </c>
      <c r="D2370">
        <v>10435</v>
      </c>
      <c r="E2370">
        <v>2688.21</v>
      </c>
      <c r="F2370">
        <f>IFERROR(VLOOKUP(A2370,'N Index Datas(원본)'!$I$2:$J$4600,2,0),"")</f>
        <v>20435.240000000002</v>
      </c>
      <c r="G2370">
        <f>IFERROR(VLOOKUP(A2370,'N Index Datas(원본)'!$K$2:$L$4600,2,0),"")</f>
        <v>11656.32</v>
      </c>
    </row>
    <row r="2371" spans="1:7" ht="17.25" thickBot="1" x14ac:dyDescent="0.35">
      <c r="A2371" s="37">
        <v>40038</v>
      </c>
      <c r="B2371">
        <v>202.46</v>
      </c>
      <c r="C2371">
        <v>1012.73</v>
      </c>
      <c r="D2371">
        <v>10517.19</v>
      </c>
      <c r="E2371">
        <v>2705.74</v>
      </c>
      <c r="F2371">
        <f>IFERROR(VLOOKUP(A2371,'N Index Datas(원본)'!$I$2:$J$4600,2,0),"")</f>
        <v>20861.3</v>
      </c>
      <c r="G2371">
        <f>IFERROR(VLOOKUP(A2371,'N Index Datas(원본)'!$K$2:$L$4600,2,0),"")</f>
        <v>11900.15</v>
      </c>
    </row>
    <row r="2372" spans="1:7" ht="17.25" thickBot="1" x14ac:dyDescent="0.35">
      <c r="A2372" s="37">
        <v>40039</v>
      </c>
      <c r="B2372">
        <v>206.46</v>
      </c>
      <c r="C2372">
        <v>1004.09</v>
      </c>
      <c r="D2372">
        <v>10597.33</v>
      </c>
      <c r="E2372">
        <v>2669.41</v>
      </c>
      <c r="F2372">
        <f>IFERROR(VLOOKUP(A2372,'N Index Datas(원본)'!$I$2:$J$4600,2,0),"")</f>
        <v>20893.330000000002</v>
      </c>
      <c r="G2372">
        <f>IFERROR(VLOOKUP(A2372,'N Index Datas(원본)'!$K$2:$L$4600,2,0),"")</f>
        <v>11899.8</v>
      </c>
    </row>
    <row r="2373" spans="1:7" ht="17.25" thickBot="1" x14ac:dyDescent="0.35">
      <c r="A2373" s="37">
        <v>40042</v>
      </c>
      <c r="B2373">
        <v>200.52</v>
      </c>
      <c r="C2373">
        <v>979.73</v>
      </c>
      <c r="D2373">
        <v>10268.61</v>
      </c>
      <c r="E2373">
        <v>2603.79</v>
      </c>
      <c r="F2373">
        <f>IFERROR(VLOOKUP(A2373,'N Index Datas(원본)'!$I$2:$J$4600,2,0),"")</f>
        <v>20137.650000000001</v>
      </c>
      <c r="G2373">
        <f>IFERROR(VLOOKUP(A2373,'N Index Datas(원본)'!$K$2:$L$4600,2,0),"")</f>
        <v>11395.01</v>
      </c>
    </row>
    <row r="2374" spans="1:7" ht="17.25" thickBot="1" x14ac:dyDescent="0.35">
      <c r="A2374" s="37">
        <v>40043</v>
      </c>
      <c r="B2374">
        <v>201.33</v>
      </c>
      <c r="C2374">
        <v>989.67</v>
      </c>
      <c r="D2374">
        <v>10284.959999999999</v>
      </c>
      <c r="E2374">
        <v>2630.6</v>
      </c>
      <c r="F2374">
        <f>IFERROR(VLOOKUP(A2374,'N Index Datas(원본)'!$I$2:$J$4600,2,0),"")</f>
        <v>20306.27</v>
      </c>
      <c r="G2374">
        <f>IFERROR(VLOOKUP(A2374,'N Index Datas(원본)'!$K$2:$L$4600,2,0),"")</f>
        <v>11448.66</v>
      </c>
    </row>
    <row r="2375" spans="1:7" ht="17.25" thickBot="1" x14ac:dyDescent="0.35">
      <c r="A2375" s="37">
        <v>40044</v>
      </c>
      <c r="B2375">
        <v>201.08</v>
      </c>
      <c r="C2375">
        <v>996.46</v>
      </c>
      <c r="D2375">
        <v>10204</v>
      </c>
      <c r="E2375">
        <v>2622.88</v>
      </c>
      <c r="F2375">
        <f>IFERROR(VLOOKUP(A2375,'N Index Datas(원본)'!$I$2:$J$4600,2,0),"")</f>
        <v>19954.23</v>
      </c>
      <c r="G2375">
        <f>IFERROR(VLOOKUP(A2375,'N Index Datas(원본)'!$K$2:$L$4600,2,0),"")</f>
        <v>11260.83</v>
      </c>
    </row>
    <row r="2376" spans="1:7" ht="17.25" thickBot="1" x14ac:dyDescent="0.35">
      <c r="A2376" s="37">
        <v>40045</v>
      </c>
      <c r="B2376">
        <v>205.22</v>
      </c>
      <c r="C2376">
        <v>1007.37</v>
      </c>
      <c r="D2376">
        <v>10383.41</v>
      </c>
      <c r="E2376">
        <v>2663.67</v>
      </c>
      <c r="F2376">
        <f>IFERROR(VLOOKUP(A2376,'N Index Datas(원본)'!$I$2:$J$4600,2,0),"")</f>
        <v>20328.86</v>
      </c>
      <c r="G2376">
        <f>IFERROR(VLOOKUP(A2376,'N Index Datas(원본)'!$K$2:$L$4600,2,0),"")</f>
        <v>11518.84</v>
      </c>
    </row>
    <row r="2377" spans="1:7" ht="17.25" thickBot="1" x14ac:dyDescent="0.35">
      <c r="A2377" s="37">
        <v>40046</v>
      </c>
      <c r="B2377">
        <v>206.26</v>
      </c>
      <c r="C2377">
        <v>1026.1300000000001</v>
      </c>
      <c r="D2377">
        <v>10238.200000000001</v>
      </c>
      <c r="E2377">
        <v>2745.62</v>
      </c>
      <c r="F2377">
        <f>IFERROR(VLOOKUP(A2377,'N Index Datas(원본)'!$I$2:$J$4600,2,0),"")</f>
        <v>20199.02</v>
      </c>
      <c r="G2377">
        <f>IFERROR(VLOOKUP(A2377,'N Index Datas(원본)'!$K$2:$L$4600,2,0),"")</f>
        <v>11464.73</v>
      </c>
    </row>
    <row r="2378" spans="1:7" ht="17.25" thickBot="1" x14ac:dyDescent="0.35">
      <c r="A2378" s="37">
        <v>40049</v>
      </c>
      <c r="B2378">
        <v>210.6</v>
      </c>
      <c r="C2378">
        <v>1025.57</v>
      </c>
      <c r="D2378">
        <v>10581.05</v>
      </c>
      <c r="E2378">
        <v>2778.34</v>
      </c>
      <c r="F2378">
        <f>IFERROR(VLOOKUP(A2378,'N Index Datas(원본)'!$I$2:$J$4600,2,0),"")</f>
        <v>20535.939999999999</v>
      </c>
      <c r="G2378">
        <f>IFERROR(VLOOKUP(A2378,'N Index Datas(원본)'!$K$2:$L$4600,2,0),"")</f>
        <v>11703.49</v>
      </c>
    </row>
    <row r="2379" spans="1:7" ht="17.25" thickBot="1" x14ac:dyDescent="0.35">
      <c r="A2379" s="37">
        <v>40050</v>
      </c>
      <c r="B2379">
        <v>209.12</v>
      </c>
      <c r="C2379">
        <v>1028</v>
      </c>
      <c r="D2379">
        <v>10497.36</v>
      </c>
      <c r="E2379">
        <v>2801.14</v>
      </c>
      <c r="F2379">
        <f>IFERROR(VLOOKUP(A2379,'N Index Datas(원본)'!$I$2:$J$4600,2,0),"")</f>
        <v>20435.240000000002</v>
      </c>
      <c r="G2379">
        <f>IFERROR(VLOOKUP(A2379,'N Index Datas(원본)'!$K$2:$L$4600,2,0),"")</f>
        <v>11654.81</v>
      </c>
    </row>
    <row r="2380" spans="1:7" ht="17.25" thickBot="1" x14ac:dyDescent="0.35">
      <c r="A2380" s="37">
        <v>40051</v>
      </c>
      <c r="B2380">
        <v>210.62</v>
      </c>
      <c r="C2380">
        <v>1028.1199999999999</v>
      </c>
      <c r="D2380">
        <v>10639.71</v>
      </c>
      <c r="E2380">
        <v>2788.9</v>
      </c>
      <c r="F2380">
        <f>IFERROR(VLOOKUP(A2380,'N Index Datas(원본)'!$I$2:$J$4600,2,0),"")</f>
        <v>20456.32</v>
      </c>
      <c r="G2380">
        <f>IFERROR(VLOOKUP(A2380,'N Index Datas(원본)'!$K$2:$L$4600,2,0),"")</f>
        <v>11657.13</v>
      </c>
    </row>
    <row r="2381" spans="1:7" ht="17.25" thickBot="1" x14ac:dyDescent="0.35">
      <c r="A2381" s="37">
        <v>40052</v>
      </c>
      <c r="B2381">
        <v>208.62</v>
      </c>
      <c r="C2381">
        <v>1030.98</v>
      </c>
      <c r="D2381">
        <v>10473.969999999999</v>
      </c>
      <c r="E2381">
        <v>2777.62</v>
      </c>
      <c r="F2381">
        <f>IFERROR(VLOOKUP(A2381,'N Index Datas(원본)'!$I$2:$J$4600,2,0),"")</f>
        <v>20242.75</v>
      </c>
      <c r="G2381">
        <f>IFERROR(VLOOKUP(A2381,'N Index Datas(원본)'!$K$2:$L$4600,2,0),"")</f>
        <v>11570.67</v>
      </c>
    </row>
    <row r="2382" spans="1:7" ht="17.25" thickBot="1" x14ac:dyDescent="0.35">
      <c r="A2382" s="37">
        <v>40053</v>
      </c>
      <c r="B2382">
        <v>209.74</v>
      </c>
      <c r="C2382">
        <v>1028.93</v>
      </c>
      <c r="D2382">
        <v>10534.14</v>
      </c>
      <c r="E2382">
        <v>2803.65</v>
      </c>
      <c r="F2382">
        <f>IFERROR(VLOOKUP(A2382,'N Index Datas(원본)'!$I$2:$J$4600,2,0),"")</f>
        <v>20098.62</v>
      </c>
      <c r="G2382">
        <f>IFERROR(VLOOKUP(A2382,'N Index Datas(원본)'!$K$2:$L$4600,2,0),"")</f>
        <v>11433.98</v>
      </c>
    </row>
    <row r="2383" spans="1:7" ht="17.25" thickBot="1" x14ac:dyDescent="0.35">
      <c r="A2383" s="37">
        <v>40056</v>
      </c>
      <c r="B2383">
        <v>207.44</v>
      </c>
      <c r="C2383">
        <v>1020.63</v>
      </c>
      <c r="D2383">
        <v>10492.53</v>
      </c>
      <c r="E2383">
        <v>2775.17</v>
      </c>
      <c r="F2383">
        <f>IFERROR(VLOOKUP(A2383,'N Index Datas(원본)'!$I$2:$J$4600,2,0),"")</f>
        <v>19724.189999999999</v>
      </c>
      <c r="G2383">
        <f>IFERROR(VLOOKUP(A2383,'N Index Datas(원본)'!$K$2:$L$4600,2,0),"")</f>
        <v>11278.26</v>
      </c>
    </row>
    <row r="2384" spans="1:7" ht="17.25" thickBot="1" x14ac:dyDescent="0.35">
      <c r="A2384" s="37">
        <v>40057</v>
      </c>
      <c r="B2384">
        <v>211.89</v>
      </c>
      <c r="C2384">
        <v>998.04</v>
      </c>
      <c r="D2384">
        <v>10530.06</v>
      </c>
      <c r="E2384">
        <v>2715.74</v>
      </c>
      <c r="F2384">
        <f>IFERROR(VLOOKUP(A2384,'N Index Datas(원본)'!$I$2:$J$4600,2,0),"")</f>
        <v>19872.3</v>
      </c>
      <c r="G2384">
        <f>IFERROR(VLOOKUP(A2384,'N Index Datas(원본)'!$K$2:$L$4600,2,0),"")</f>
        <v>11342.28</v>
      </c>
    </row>
    <row r="2385" spans="1:7" ht="17.25" thickBot="1" x14ac:dyDescent="0.35">
      <c r="A2385" s="37">
        <v>40058</v>
      </c>
      <c r="B2385">
        <v>210.51</v>
      </c>
      <c r="C2385">
        <v>994.75</v>
      </c>
      <c r="D2385">
        <v>10280.459999999999</v>
      </c>
      <c r="E2385">
        <v>2703.76</v>
      </c>
      <c r="F2385">
        <f>IFERROR(VLOOKUP(A2385,'N Index Datas(원본)'!$I$2:$J$4600,2,0),"")</f>
        <v>19522</v>
      </c>
      <c r="G2385">
        <f>IFERROR(VLOOKUP(A2385,'N Index Datas(원본)'!$K$2:$L$4600,2,0),"")</f>
        <v>11192.39</v>
      </c>
    </row>
    <row r="2386" spans="1:7" ht="17.25" thickBot="1" x14ac:dyDescent="0.35">
      <c r="A2386" s="37">
        <v>40059</v>
      </c>
      <c r="B2386">
        <v>210.6</v>
      </c>
      <c r="C2386">
        <v>1003.24</v>
      </c>
      <c r="D2386">
        <v>10214.64</v>
      </c>
      <c r="E2386">
        <v>2699.22</v>
      </c>
      <c r="F2386">
        <f>IFERROR(VLOOKUP(A2386,'N Index Datas(원본)'!$I$2:$J$4600,2,0),"")</f>
        <v>19761.68</v>
      </c>
      <c r="G2386">
        <f>IFERROR(VLOOKUP(A2386,'N Index Datas(원본)'!$K$2:$L$4600,2,0),"")</f>
        <v>11429.21</v>
      </c>
    </row>
    <row r="2387" spans="1:7" ht="17.25" thickBot="1" x14ac:dyDescent="0.35">
      <c r="A2387" s="37">
        <v>40060</v>
      </c>
      <c r="B2387">
        <v>209.81</v>
      </c>
      <c r="C2387">
        <v>1016.4</v>
      </c>
      <c r="D2387">
        <v>10187.11</v>
      </c>
      <c r="E2387">
        <v>2743.34</v>
      </c>
      <c r="F2387">
        <f>IFERROR(VLOOKUP(A2387,'N Index Datas(원본)'!$I$2:$J$4600,2,0),"")</f>
        <v>20318.62</v>
      </c>
      <c r="G2387">
        <f>IFERROR(VLOOKUP(A2387,'N Index Datas(원본)'!$K$2:$L$4600,2,0),"")</f>
        <v>11760.55</v>
      </c>
    </row>
    <row r="2388" spans="1:7" ht="17.25" thickBot="1" x14ac:dyDescent="0.35">
      <c r="A2388" s="37">
        <v>40063</v>
      </c>
      <c r="B2388">
        <v>209.73</v>
      </c>
      <c r="C2388">
        <v>1016.4</v>
      </c>
      <c r="D2388">
        <v>10320.94</v>
      </c>
      <c r="E2388">
        <v>2783.84</v>
      </c>
      <c r="F2388">
        <f>IFERROR(VLOOKUP(A2388,'N Index Datas(원본)'!$I$2:$J$4600,2,0),"")</f>
        <v>20629.310000000001</v>
      </c>
      <c r="G2388">
        <f>IFERROR(VLOOKUP(A2388,'N Index Datas(원본)'!$K$2:$L$4600,2,0),"")</f>
        <v>11979.15</v>
      </c>
    </row>
    <row r="2389" spans="1:7" ht="17.25" thickBot="1" x14ac:dyDescent="0.35">
      <c r="A2389" s="37">
        <v>40064</v>
      </c>
      <c r="B2389">
        <v>211.4</v>
      </c>
      <c r="C2389">
        <v>1025.3900000000001</v>
      </c>
      <c r="D2389">
        <v>10393.23</v>
      </c>
      <c r="E2389">
        <v>2786.25</v>
      </c>
      <c r="F2389">
        <f>IFERROR(VLOOKUP(A2389,'N Index Datas(원본)'!$I$2:$J$4600,2,0),"")</f>
        <v>21069.81</v>
      </c>
      <c r="G2389">
        <f>IFERROR(VLOOKUP(A2389,'N Index Datas(원본)'!$K$2:$L$4600,2,0),"")</f>
        <v>12275.66</v>
      </c>
    </row>
    <row r="2390" spans="1:7" ht="17.25" thickBot="1" x14ac:dyDescent="0.35">
      <c r="A2390" s="37">
        <v>40065</v>
      </c>
      <c r="B2390">
        <v>210.09</v>
      </c>
      <c r="C2390">
        <v>1033.3699999999999</v>
      </c>
      <c r="D2390">
        <v>10312.14</v>
      </c>
      <c r="E2390">
        <v>2820.58</v>
      </c>
      <c r="F2390">
        <f>IFERROR(VLOOKUP(A2390,'N Index Datas(원본)'!$I$2:$J$4600,2,0),"")</f>
        <v>20851.04</v>
      </c>
      <c r="G2390">
        <f>IFERROR(VLOOKUP(A2390,'N Index Datas(원본)'!$K$2:$L$4600,2,0),"")</f>
        <v>12105.54</v>
      </c>
    </row>
    <row r="2391" spans="1:7" ht="17.25" thickBot="1" x14ac:dyDescent="0.35">
      <c r="A2391" s="37">
        <v>40066</v>
      </c>
      <c r="B2391">
        <v>214.92</v>
      </c>
      <c r="C2391">
        <v>1044.1400000000001</v>
      </c>
      <c r="D2391">
        <v>10513.67</v>
      </c>
      <c r="E2391">
        <v>2817.5</v>
      </c>
      <c r="F2391">
        <f>IFERROR(VLOOKUP(A2391,'N Index Datas(원본)'!$I$2:$J$4600,2,0),"")</f>
        <v>21069.56</v>
      </c>
      <c r="G2391">
        <f>IFERROR(VLOOKUP(A2391,'N Index Datas(원본)'!$K$2:$L$4600,2,0),"")</f>
        <v>12216.82</v>
      </c>
    </row>
    <row r="2392" spans="1:7" ht="17.25" thickBot="1" x14ac:dyDescent="0.35">
      <c r="A2392" s="37">
        <v>40067</v>
      </c>
      <c r="B2392">
        <v>215.81</v>
      </c>
      <c r="C2392">
        <v>1042.73</v>
      </c>
      <c r="D2392">
        <v>10444.33</v>
      </c>
      <c r="E2392">
        <v>2831.37</v>
      </c>
      <c r="F2392">
        <f>IFERROR(VLOOKUP(A2392,'N Index Datas(원본)'!$I$2:$J$4600,2,0),"")</f>
        <v>21161.42</v>
      </c>
      <c r="G2392">
        <f>IFERROR(VLOOKUP(A2392,'N Index Datas(원본)'!$K$2:$L$4600,2,0),"")</f>
        <v>12268.21</v>
      </c>
    </row>
    <row r="2393" spans="1:7" ht="17.25" thickBot="1" x14ac:dyDescent="0.35">
      <c r="A2393" s="37">
        <v>40070</v>
      </c>
      <c r="B2393">
        <v>213.42</v>
      </c>
      <c r="C2393">
        <v>1049.3399999999999</v>
      </c>
      <c r="D2393">
        <v>10202.06</v>
      </c>
      <c r="E2393">
        <v>2829.25</v>
      </c>
      <c r="F2393">
        <f>IFERROR(VLOOKUP(A2393,'N Index Datas(원본)'!$I$2:$J$4600,2,0),"")</f>
        <v>20932.2</v>
      </c>
      <c r="G2393">
        <f>IFERROR(VLOOKUP(A2393,'N Index Datas(원본)'!$K$2:$L$4600,2,0),"")</f>
        <v>12157.09</v>
      </c>
    </row>
    <row r="2394" spans="1:7" ht="17.25" thickBot="1" x14ac:dyDescent="0.35">
      <c r="A2394" s="37">
        <v>40071</v>
      </c>
      <c r="B2394">
        <v>216.14</v>
      </c>
      <c r="C2394">
        <v>1052.6300000000001</v>
      </c>
      <c r="D2394">
        <v>10217.620000000001</v>
      </c>
      <c r="E2394">
        <v>2843</v>
      </c>
      <c r="F2394">
        <f>IFERROR(VLOOKUP(A2394,'N Index Datas(원본)'!$I$2:$J$4600,2,0),"")</f>
        <v>20866.37</v>
      </c>
      <c r="G2394">
        <f>IFERROR(VLOOKUP(A2394,'N Index Datas(원본)'!$K$2:$L$4600,2,0),"")</f>
        <v>12156.07</v>
      </c>
    </row>
    <row r="2395" spans="1:7" ht="17.25" thickBot="1" x14ac:dyDescent="0.35">
      <c r="A2395" s="37">
        <v>40072</v>
      </c>
      <c r="B2395">
        <v>220.53</v>
      </c>
      <c r="C2395">
        <v>1068.76</v>
      </c>
      <c r="D2395">
        <v>10270.77</v>
      </c>
      <c r="E2395">
        <v>2882.28</v>
      </c>
      <c r="F2395">
        <f>IFERROR(VLOOKUP(A2395,'N Index Datas(원본)'!$I$2:$J$4600,2,0),"")</f>
        <v>21402.92</v>
      </c>
      <c r="G2395">
        <f>IFERROR(VLOOKUP(A2395,'N Index Datas(원본)'!$K$2:$L$4600,2,0),"")</f>
        <v>12525.72</v>
      </c>
    </row>
    <row r="2396" spans="1:7" ht="17.25" thickBot="1" x14ac:dyDescent="0.35">
      <c r="A2396" s="37">
        <v>40073</v>
      </c>
      <c r="B2396">
        <v>222.31</v>
      </c>
      <c r="C2396">
        <v>1065.48</v>
      </c>
      <c r="D2396">
        <v>10443.799999999999</v>
      </c>
      <c r="E2396">
        <v>2895.45</v>
      </c>
      <c r="F2396">
        <f>IFERROR(VLOOKUP(A2396,'N Index Datas(원본)'!$I$2:$J$4600,2,0),"")</f>
        <v>21768.51</v>
      </c>
      <c r="G2396">
        <f>IFERROR(VLOOKUP(A2396,'N Index Datas(원본)'!$K$2:$L$4600,2,0),"")</f>
        <v>12668.25</v>
      </c>
    </row>
    <row r="2397" spans="1:7" ht="17.25" thickBot="1" x14ac:dyDescent="0.35">
      <c r="A2397" s="37">
        <v>40074</v>
      </c>
      <c r="B2397">
        <v>222.34</v>
      </c>
      <c r="C2397">
        <v>1068.3</v>
      </c>
      <c r="D2397">
        <v>10370.540000000001</v>
      </c>
      <c r="E2397">
        <v>2887.24</v>
      </c>
      <c r="F2397">
        <f>IFERROR(VLOOKUP(A2397,'N Index Datas(원본)'!$I$2:$J$4600,2,0),"")</f>
        <v>21623.45</v>
      </c>
      <c r="G2397">
        <f>IFERROR(VLOOKUP(A2397,'N Index Datas(원본)'!$K$2:$L$4600,2,0),"")</f>
        <v>12614.57</v>
      </c>
    </row>
    <row r="2398" spans="1:7" ht="17.25" thickBot="1" x14ac:dyDescent="0.35">
      <c r="A2398" s="37">
        <v>40077</v>
      </c>
      <c r="B2398">
        <v>221.85</v>
      </c>
      <c r="C2398">
        <v>1064.6600000000001</v>
      </c>
      <c r="D2398">
        <v>10370.540000000001</v>
      </c>
      <c r="E2398">
        <v>2872.51</v>
      </c>
      <c r="F2398">
        <f>IFERROR(VLOOKUP(A2398,'N Index Datas(원본)'!$I$2:$J$4600,2,0),"")</f>
        <v>21472.85</v>
      </c>
      <c r="G2398">
        <f>IFERROR(VLOOKUP(A2398,'N Index Datas(원본)'!$K$2:$L$4600,2,0),"")</f>
        <v>12418.34</v>
      </c>
    </row>
    <row r="2399" spans="1:7" ht="17.25" thickBot="1" x14ac:dyDescent="0.35">
      <c r="A2399" s="37">
        <v>40078</v>
      </c>
      <c r="B2399">
        <v>225.27</v>
      </c>
      <c r="C2399">
        <v>1071.6600000000001</v>
      </c>
      <c r="D2399">
        <v>10370.540000000001</v>
      </c>
      <c r="E2399">
        <v>2881.6</v>
      </c>
      <c r="F2399">
        <f>IFERROR(VLOOKUP(A2399,'N Index Datas(원본)'!$I$2:$J$4600,2,0),"")</f>
        <v>21701.14</v>
      </c>
      <c r="G2399">
        <f>IFERROR(VLOOKUP(A2399,'N Index Datas(원본)'!$K$2:$L$4600,2,0),"")</f>
        <v>12511.55</v>
      </c>
    </row>
    <row r="2400" spans="1:7" ht="17.25" thickBot="1" x14ac:dyDescent="0.35">
      <c r="A2400" s="37">
        <v>40079</v>
      </c>
      <c r="B2400">
        <v>224.69</v>
      </c>
      <c r="C2400">
        <v>1060.8699999999999</v>
      </c>
      <c r="D2400">
        <v>10370.540000000001</v>
      </c>
      <c r="E2400">
        <v>2887.24</v>
      </c>
      <c r="F2400">
        <f>IFERROR(VLOOKUP(A2400,'N Index Datas(원본)'!$I$2:$J$4600,2,0),"")</f>
        <v>21595.52</v>
      </c>
      <c r="G2400">
        <f>IFERROR(VLOOKUP(A2400,'N Index Datas(원본)'!$K$2:$L$4600,2,0),"")</f>
        <v>12431.81</v>
      </c>
    </row>
    <row r="2401" spans="1:7" ht="17.25" thickBot="1" x14ac:dyDescent="0.35">
      <c r="A2401" s="37">
        <v>40080</v>
      </c>
      <c r="B2401">
        <v>222.35</v>
      </c>
      <c r="C2401">
        <v>1050.78</v>
      </c>
      <c r="D2401">
        <v>10544.22</v>
      </c>
      <c r="E2401">
        <v>2838.22</v>
      </c>
      <c r="F2401">
        <f>IFERROR(VLOOKUP(A2401,'N Index Datas(원본)'!$I$2:$J$4600,2,0),"")</f>
        <v>21050.73</v>
      </c>
      <c r="G2401">
        <f>IFERROR(VLOOKUP(A2401,'N Index Datas(원본)'!$K$2:$L$4600,2,0),"")</f>
        <v>12047.25</v>
      </c>
    </row>
    <row r="2402" spans="1:7" ht="17.25" thickBot="1" x14ac:dyDescent="0.35">
      <c r="A2402" s="37">
        <v>40081</v>
      </c>
      <c r="B2402">
        <v>221.82</v>
      </c>
      <c r="C2402">
        <v>1044.3800000000001</v>
      </c>
      <c r="D2402">
        <v>10265.98</v>
      </c>
      <c r="E2402">
        <v>2831.95</v>
      </c>
      <c r="F2402">
        <f>IFERROR(VLOOKUP(A2402,'N Index Datas(원본)'!$I$2:$J$4600,2,0),"")</f>
        <v>21024.400000000001</v>
      </c>
      <c r="G2402">
        <f>IFERROR(VLOOKUP(A2402,'N Index Datas(원본)'!$K$2:$L$4600,2,0),"")</f>
        <v>12056.48</v>
      </c>
    </row>
    <row r="2403" spans="1:7" ht="17.25" thickBot="1" x14ac:dyDescent="0.35">
      <c r="A2403" s="37">
        <v>40084</v>
      </c>
      <c r="B2403">
        <v>219.66</v>
      </c>
      <c r="C2403">
        <v>1062.98</v>
      </c>
      <c r="D2403">
        <v>10009.52</v>
      </c>
      <c r="E2403">
        <v>2899.12</v>
      </c>
      <c r="F2403">
        <f>IFERROR(VLOOKUP(A2403,'N Index Datas(원본)'!$I$2:$J$4600,2,0),"")</f>
        <v>20588.41</v>
      </c>
      <c r="G2403">
        <f>IFERROR(VLOOKUP(A2403,'N Index Datas(원본)'!$K$2:$L$4600,2,0),"")</f>
        <v>11752.65</v>
      </c>
    </row>
    <row r="2404" spans="1:7" ht="17.25" thickBot="1" x14ac:dyDescent="0.35">
      <c r="A2404" s="37">
        <v>40085</v>
      </c>
      <c r="B2404">
        <v>221.59</v>
      </c>
      <c r="C2404">
        <v>1060.6099999999999</v>
      </c>
      <c r="D2404">
        <v>10100.200000000001</v>
      </c>
      <c r="E2404">
        <v>2892.44</v>
      </c>
      <c r="F2404">
        <f>IFERROR(VLOOKUP(A2404,'N Index Datas(원본)'!$I$2:$J$4600,2,0),"")</f>
        <v>21013.17</v>
      </c>
      <c r="G2404">
        <f>IFERROR(VLOOKUP(A2404,'N Index Datas(원본)'!$K$2:$L$4600,2,0),"")</f>
        <v>11988.37</v>
      </c>
    </row>
    <row r="2405" spans="1:7" ht="17.25" thickBot="1" x14ac:dyDescent="0.35">
      <c r="A2405" s="37">
        <v>40086</v>
      </c>
      <c r="B2405">
        <v>219.75</v>
      </c>
      <c r="C2405">
        <v>1057.08</v>
      </c>
      <c r="D2405">
        <v>10133.23</v>
      </c>
      <c r="E2405">
        <v>2872.63</v>
      </c>
      <c r="F2405">
        <f>IFERROR(VLOOKUP(A2405,'N Index Datas(원본)'!$I$2:$J$4600,2,0),"")</f>
        <v>20955.25</v>
      </c>
      <c r="G2405">
        <f>IFERROR(VLOOKUP(A2405,'N Index Datas(원본)'!$K$2:$L$4600,2,0),"")</f>
        <v>11858.15</v>
      </c>
    </row>
    <row r="2406" spans="1:7" ht="17.25" thickBot="1" x14ac:dyDescent="0.35">
      <c r="A2406" s="37">
        <v>40087</v>
      </c>
      <c r="B2406">
        <v>215.94</v>
      </c>
      <c r="C2406">
        <v>1029.8499999999999</v>
      </c>
      <c r="D2406">
        <v>9978.64</v>
      </c>
      <c r="E2406">
        <v>2810.46</v>
      </c>
      <c r="F2406">
        <v>20955.25</v>
      </c>
      <c r="G2406">
        <v>11858.15</v>
      </c>
    </row>
    <row r="2407" spans="1:7" ht="17.25" thickBot="1" x14ac:dyDescent="0.35">
      <c r="A2407" s="37">
        <v>40091</v>
      </c>
      <c r="B2407">
        <v>210.38</v>
      </c>
      <c r="C2407">
        <v>1040.45</v>
      </c>
      <c r="D2407">
        <v>9674.49</v>
      </c>
      <c r="E2407">
        <v>2790.78</v>
      </c>
      <c r="F2407">
        <f>IFERROR(VLOOKUP(A2407,'N Index Datas(원본)'!$I$2:$J$4600,2,0),"")</f>
        <v>20429.07</v>
      </c>
      <c r="G2407">
        <f>IFERROR(VLOOKUP(A2407,'N Index Datas(원본)'!$K$2:$L$4600,2,0),"")</f>
        <v>11645.05</v>
      </c>
    </row>
    <row r="2408" spans="1:7" ht="17.25" thickBot="1" x14ac:dyDescent="0.35">
      <c r="A2408" s="37">
        <v>40092</v>
      </c>
      <c r="B2408">
        <v>209.25</v>
      </c>
      <c r="C2408">
        <v>1054.72</v>
      </c>
      <c r="D2408">
        <v>9691.7999999999993</v>
      </c>
      <c r="E2408">
        <v>2865.7</v>
      </c>
      <c r="F2408">
        <f>IFERROR(VLOOKUP(A2408,'N Index Datas(원본)'!$I$2:$J$4600,2,0),"")</f>
        <v>20811.53</v>
      </c>
      <c r="G2408">
        <f>IFERROR(VLOOKUP(A2408,'N Index Datas(원본)'!$K$2:$L$4600,2,0),"")</f>
        <v>11986.11</v>
      </c>
    </row>
    <row r="2409" spans="1:7" ht="17.25" thickBot="1" x14ac:dyDescent="0.35">
      <c r="A2409" s="37">
        <v>40093</v>
      </c>
      <c r="B2409">
        <v>208.94</v>
      </c>
      <c r="C2409">
        <v>1057.5899999999999</v>
      </c>
      <c r="D2409">
        <v>9799.6</v>
      </c>
      <c r="E2409">
        <v>2852.17</v>
      </c>
      <c r="F2409">
        <f>IFERROR(VLOOKUP(A2409,'N Index Datas(원본)'!$I$2:$J$4600,2,0),"")</f>
        <v>21241.59</v>
      </c>
      <c r="G2409">
        <f>IFERROR(VLOOKUP(A2409,'N Index Datas(원본)'!$K$2:$L$4600,2,0),"")</f>
        <v>12319.42</v>
      </c>
    </row>
    <row r="2410" spans="1:7" ht="17.25" thickBot="1" x14ac:dyDescent="0.35">
      <c r="A2410" s="37">
        <v>40094</v>
      </c>
      <c r="B2410">
        <v>211.01</v>
      </c>
      <c r="C2410">
        <v>1065.48</v>
      </c>
      <c r="D2410">
        <v>9832.4699999999993</v>
      </c>
      <c r="E2410">
        <v>2887.61</v>
      </c>
      <c r="F2410">
        <f>IFERROR(VLOOKUP(A2410,'N Index Datas(원본)'!$I$2:$J$4600,2,0),"")</f>
        <v>21492.9</v>
      </c>
      <c r="G2410">
        <f>IFERROR(VLOOKUP(A2410,'N Index Datas(원본)'!$K$2:$L$4600,2,0),"")</f>
        <v>12455.84</v>
      </c>
    </row>
    <row r="2411" spans="1:7" ht="17.25" thickBot="1" x14ac:dyDescent="0.35">
      <c r="A2411" s="37">
        <v>40095</v>
      </c>
      <c r="B2411">
        <v>215.57</v>
      </c>
      <c r="C2411">
        <v>1071.49</v>
      </c>
      <c r="D2411">
        <v>10016.39</v>
      </c>
      <c r="E2411">
        <v>2882.18</v>
      </c>
      <c r="F2411">
        <f>IFERROR(VLOOKUP(A2411,'N Index Datas(원본)'!$I$2:$J$4600,2,0),"")</f>
        <v>21499.439999999999</v>
      </c>
      <c r="G2411">
        <f>IFERROR(VLOOKUP(A2411,'N Index Datas(원본)'!$K$2:$L$4600,2,0),"")</f>
        <v>12496.06</v>
      </c>
    </row>
    <row r="2412" spans="1:7" ht="17.25" thickBot="1" x14ac:dyDescent="0.35">
      <c r="A2412" s="37">
        <v>40098</v>
      </c>
      <c r="B2412">
        <v>214.23</v>
      </c>
      <c r="C2412">
        <v>1076.19</v>
      </c>
      <c r="D2412">
        <v>10016.39</v>
      </c>
      <c r="E2412">
        <v>2914.35</v>
      </c>
      <c r="F2412">
        <f>IFERROR(VLOOKUP(A2412,'N Index Datas(원본)'!$I$2:$J$4600,2,0),"")</f>
        <v>21299.35</v>
      </c>
      <c r="G2412">
        <f>IFERROR(VLOOKUP(A2412,'N Index Datas(원본)'!$K$2:$L$4600,2,0),"")</f>
        <v>12375.93</v>
      </c>
    </row>
    <row r="2413" spans="1:7" ht="17.25" thickBot="1" x14ac:dyDescent="0.35">
      <c r="A2413" s="37">
        <v>40099</v>
      </c>
      <c r="B2413">
        <v>213.1</v>
      </c>
      <c r="C2413">
        <v>1073.19</v>
      </c>
      <c r="D2413">
        <v>10076.56</v>
      </c>
      <c r="E2413">
        <v>2879.06</v>
      </c>
      <c r="F2413">
        <f>IFERROR(VLOOKUP(A2413,'N Index Datas(원본)'!$I$2:$J$4600,2,0),"")</f>
        <v>21467.360000000001</v>
      </c>
      <c r="G2413">
        <f>IFERROR(VLOOKUP(A2413,'N Index Datas(원본)'!$K$2:$L$4600,2,0),"")</f>
        <v>12507.87</v>
      </c>
    </row>
    <row r="2414" spans="1:7" ht="17.25" thickBot="1" x14ac:dyDescent="0.35">
      <c r="A2414" s="37">
        <v>40100</v>
      </c>
      <c r="B2414">
        <v>215.9</v>
      </c>
      <c r="C2414">
        <v>1092.02</v>
      </c>
      <c r="D2414">
        <v>10060.209999999999</v>
      </c>
      <c r="E2414">
        <v>2950.82</v>
      </c>
      <c r="F2414">
        <f>IFERROR(VLOOKUP(A2414,'N Index Datas(원본)'!$I$2:$J$4600,2,0),"")</f>
        <v>21886.48</v>
      </c>
      <c r="G2414">
        <f>IFERROR(VLOOKUP(A2414,'N Index Datas(원본)'!$K$2:$L$4600,2,0),"")</f>
        <v>12777.74</v>
      </c>
    </row>
    <row r="2415" spans="1:7" ht="17.25" thickBot="1" x14ac:dyDescent="0.35">
      <c r="A2415" s="37">
        <v>40101</v>
      </c>
      <c r="B2415">
        <v>217.47</v>
      </c>
      <c r="C2415">
        <v>1096.56</v>
      </c>
      <c r="D2415">
        <v>10238.65</v>
      </c>
      <c r="E2415">
        <v>2939.09</v>
      </c>
      <c r="F2415">
        <f>IFERROR(VLOOKUP(A2415,'N Index Datas(원본)'!$I$2:$J$4600,2,0),"")</f>
        <v>21999.08</v>
      </c>
      <c r="G2415">
        <f>IFERROR(VLOOKUP(A2415,'N Index Datas(원본)'!$K$2:$L$4600,2,0),"")</f>
        <v>12859.71</v>
      </c>
    </row>
    <row r="2416" spans="1:7" ht="17.25" thickBot="1" x14ac:dyDescent="0.35">
      <c r="A2416" s="37">
        <v>40102</v>
      </c>
      <c r="B2416">
        <v>214.91</v>
      </c>
      <c r="C2416">
        <v>1087.68</v>
      </c>
      <c r="D2416">
        <v>10257.56</v>
      </c>
      <c r="E2416">
        <v>2893.53</v>
      </c>
      <c r="F2416">
        <f>IFERROR(VLOOKUP(A2416,'N Index Datas(원본)'!$I$2:$J$4600,2,0),"")</f>
        <v>21929.9</v>
      </c>
      <c r="G2416">
        <f>IFERROR(VLOOKUP(A2416,'N Index Datas(원본)'!$K$2:$L$4600,2,0),"")</f>
        <v>12751.46</v>
      </c>
    </row>
    <row r="2417" spans="1:7" ht="17.25" thickBot="1" x14ac:dyDescent="0.35">
      <c r="A2417" s="37">
        <v>40105</v>
      </c>
      <c r="B2417">
        <v>216.19</v>
      </c>
      <c r="C2417">
        <v>1097.9100000000001</v>
      </c>
      <c r="D2417">
        <v>10236.51</v>
      </c>
      <c r="E2417">
        <v>2947.41</v>
      </c>
      <c r="F2417">
        <f>IFERROR(VLOOKUP(A2417,'N Index Datas(원본)'!$I$2:$J$4600,2,0),"")</f>
        <v>22200.46</v>
      </c>
      <c r="G2417">
        <f>IFERROR(VLOOKUP(A2417,'N Index Datas(원본)'!$K$2:$L$4600,2,0),"")</f>
        <v>12947.73</v>
      </c>
    </row>
    <row r="2418" spans="1:7" ht="17.25" thickBot="1" x14ac:dyDescent="0.35">
      <c r="A2418" s="37">
        <v>40106</v>
      </c>
      <c r="B2418">
        <v>217.53</v>
      </c>
      <c r="C2418">
        <v>1091.06</v>
      </c>
      <c r="D2418">
        <v>10336.84</v>
      </c>
      <c r="E2418">
        <v>2925.08</v>
      </c>
      <c r="F2418">
        <f>IFERROR(VLOOKUP(A2418,'N Index Datas(원본)'!$I$2:$J$4600,2,0),"")</f>
        <v>22384.959999999999</v>
      </c>
      <c r="G2418">
        <f>IFERROR(VLOOKUP(A2418,'N Index Datas(원본)'!$K$2:$L$4600,2,0),"")</f>
        <v>13039.96</v>
      </c>
    </row>
    <row r="2419" spans="1:7" ht="17.25" thickBot="1" x14ac:dyDescent="0.35">
      <c r="A2419" s="37">
        <v>40107</v>
      </c>
      <c r="B2419">
        <v>216.64</v>
      </c>
      <c r="C2419">
        <v>1081.4000000000001</v>
      </c>
      <c r="D2419">
        <v>10333.39</v>
      </c>
      <c r="E2419">
        <v>2936.83</v>
      </c>
      <c r="F2419">
        <f>IFERROR(VLOOKUP(A2419,'N Index Datas(원본)'!$I$2:$J$4600,2,0),"")</f>
        <v>22318.11</v>
      </c>
      <c r="G2419">
        <f>IFERROR(VLOOKUP(A2419,'N Index Datas(원본)'!$K$2:$L$4600,2,0),"")</f>
        <v>13001.59</v>
      </c>
    </row>
    <row r="2420" spans="1:7" ht="17.25" thickBot="1" x14ac:dyDescent="0.35">
      <c r="A2420" s="37">
        <v>40108</v>
      </c>
      <c r="B2420">
        <v>213.25</v>
      </c>
      <c r="C2420">
        <v>1092.9100000000001</v>
      </c>
      <c r="D2420">
        <v>10267.17</v>
      </c>
      <c r="E2420">
        <v>2902.19</v>
      </c>
      <c r="F2420">
        <f>IFERROR(VLOOKUP(A2420,'N Index Datas(원본)'!$I$2:$J$4600,2,0),"")</f>
        <v>22210.52</v>
      </c>
      <c r="G2420">
        <f>IFERROR(VLOOKUP(A2420,'N Index Datas(원본)'!$K$2:$L$4600,2,0),"")</f>
        <v>12959.93</v>
      </c>
    </row>
    <row r="2421" spans="1:7" ht="17.25" thickBot="1" x14ac:dyDescent="0.35">
      <c r="A2421" s="37">
        <v>40109</v>
      </c>
      <c r="B2421">
        <v>214.73</v>
      </c>
      <c r="C2421">
        <v>1079.5999999999999</v>
      </c>
      <c r="D2421">
        <v>10282.99</v>
      </c>
      <c r="E2421">
        <v>2886.08</v>
      </c>
      <c r="F2421">
        <f>IFERROR(VLOOKUP(A2421,'N Index Datas(원본)'!$I$2:$J$4600,2,0),"")</f>
        <v>22589.73</v>
      </c>
      <c r="G2421">
        <f>IFERROR(VLOOKUP(A2421,'N Index Datas(원본)'!$K$2:$L$4600,2,0),"")</f>
        <v>13316.02</v>
      </c>
    </row>
    <row r="2422" spans="1:7" ht="17.25" thickBot="1" x14ac:dyDescent="0.35">
      <c r="A2422" s="37">
        <v>40112</v>
      </c>
      <c r="B2422">
        <v>217.45</v>
      </c>
      <c r="C2422">
        <v>1066.95</v>
      </c>
      <c r="D2422">
        <v>10362.620000000001</v>
      </c>
      <c r="E2422">
        <v>2834.82</v>
      </c>
      <c r="F2422">
        <v>22589.73</v>
      </c>
      <c r="G2422">
        <v>13316.02</v>
      </c>
    </row>
    <row r="2423" spans="1:7" ht="17.25" thickBot="1" x14ac:dyDescent="0.35">
      <c r="A2423" s="37">
        <v>40113</v>
      </c>
      <c r="B2423">
        <v>216.47</v>
      </c>
      <c r="C2423">
        <v>1063.4100000000001</v>
      </c>
      <c r="D2423">
        <v>10212.459999999999</v>
      </c>
      <c r="E2423">
        <v>2835.17</v>
      </c>
      <c r="F2423">
        <f>IFERROR(VLOOKUP(A2423,'N Index Datas(원본)'!$I$2:$J$4600,2,0),"")</f>
        <v>22169.59</v>
      </c>
      <c r="G2423">
        <f>IFERROR(VLOOKUP(A2423,'N Index Datas(원본)'!$K$2:$L$4600,2,0),"")</f>
        <v>13145.59</v>
      </c>
    </row>
    <row r="2424" spans="1:7" ht="17.25" thickBot="1" x14ac:dyDescent="0.35">
      <c r="A2424" s="37">
        <v>40114</v>
      </c>
      <c r="B2424">
        <v>211.03</v>
      </c>
      <c r="C2424">
        <v>1042.6300000000001</v>
      </c>
      <c r="D2424">
        <v>10075.049999999999</v>
      </c>
      <c r="E2424">
        <v>2778.46</v>
      </c>
      <c r="F2424">
        <f>IFERROR(VLOOKUP(A2424,'N Index Datas(원본)'!$I$2:$J$4600,2,0),"")</f>
        <v>21761.58</v>
      </c>
      <c r="G2424">
        <f>IFERROR(VLOOKUP(A2424,'N Index Datas(원본)'!$K$2:$L$4600,2,0),"")</f>
        <v>12831.18</v>
      </c>
    </row>
    <row r="2425" spans="1:7" ht="17.25" thickBot="1" x14ac:dyDescent="0.35">
      <c r="A2425" s="37">
        <v>40115</v>
      </c>
      <c r="B2425">
        <v>207.68</v>
      </c>
      <c r="C2425">
        <v>1066.1099999999999</v>
      </c>
      <c r="D2425">
        <v>9891.1</v>
      </c>
      <c r="E2425">
        <v>2824.78</v>
      </c>
      <c r="F2425">
        <f>IFERROR(VLOOKUP(A2425,'N Index Datas(원본)'!$I$2:$J$4600,2,0),"")</f>
        <v>21264.99</v>
      </c>
      <c r="G2425">
        <f>IFERROR(VLOOKUP(A2425,'N Index Datas(원본)'!$K$2:$L$4600,2,0),"")</f>
        <v>12466.67</v>
      </c>
    </row>
    <row r="2426" spans="1:7" ht="17.25" thickBot="1" x14ac:dyDescent="0.35">
      <c r="A2426" s="37">
        <v>40116</v>
      </c>
      <c r="B2426">
        <v>206.81</v>
      </c>
      <c r="C2426">
        <v>1036.19</v>
      </c>
      <c r="D2426">
        <v>10034.74</v>
      </c>
      <c r="E2426">
        <v>2743.5</v>
      </c>
      <c r="F2426">
        <f>IFERROR(VLOOKUP(A2426,'N Index Datas(원본)'!$I$2:$J$4600,2,0),"")</f>
        <v>21752.87</v>
      </c>
      <c r="G2426">
        <f>IFERROR(VLOOKUP(A2426,'N Index Datas(원본)'!$K$2:$L$4600,2,0),"")</f>
        <v>12769.36</v>
      </c>
    </row>
    <row r="2427" spans="1:7" ht="17.25" thickBot="1" x14ac:dyDescent="0.35">
      <c r="A2427" s="37">
        <v>40119</v>
      </c>
      <c r="B2427">
        <v>204.25</v>
      </c>
      <c r="C2427">
        <v>1042.8800000000001</v>
      </c>
      <c r="D2427">
        <v>9802.9500000000007</v>
      </c>
      <c r="E2427">
        <v>2762.95</v>
      </c>
      <c r="F2427">
        <f>IFERROR(VLOOKUP(A2427,'N Index Datas(원본)'!$I$2:$J$4600,2,0),"")</f>
        <v>21620.19</v>
      </c>
      <c r="G2427">
        <f>IFERROR(VLOOKUP(A2427,'N Index Datas(원본)'!$K$2:$L$4600,2,0),"")</f>
        <v>12741.88</v>
      </c>
    </row>
    <row r="2428" spans="1:7" ht="17.25" thickBot="1" x14ac:dyDescent="0.35">
      <c r="A2428" s="37">
        <v>40120</v>
      </c>
      <c r="B2428">
        <v>203.13</v>
      </c>
      <c r="C2428">
        <v>1045.4100000000001</v>
      </c>
      <c r="D2428">
        <v>9802.9500000000007</v>
      </c>
      <c r="E2428">
        <v>2712.3</v>
      </c>
      <c r="F2428">
        <f>IFERROR(VLOOKUP(A2428,'N Index Datas(원본)'!$I$2:$J$4600,2,0),"")</f>
        <v>21240.06</v>
      </c>
      <c r="G2428">
        <f>IFERROR(VLOOKUP(A2428,'N Index Datas(원본)'!$K$2:$L$4600,2,0),"")</f>
        <v>12500.64</v>
      </c>
    </row>
    <row r="2429" spans="1:7" ht="17.25" thickBot="1" x14ac:dyDescent="0.35">
      <c r="A2429" s="37">
        <v>40121</v>
      </c>
      <c r="B2429">
        <v>207.18</v>
      </c>
      <c r="C2429">
        <v>1046.5</v>
      </c>
      <c r="D2429">
        <v>9844.31</v>
      </c>
      <c r="E2429">
        <v>2763.29</v>
      </c>
      <c r="F2429">
        <f>IFERROR(VLOOKUP(A2429,'N Index Datas(원본)'!$I$2:$J$4600,2,0),"")</f>
        <v>21614.77</v>
      </c>
      <c r="G2429">
        <f>IFERROR(VLOOKUP(A2429,'N Index Datas(원본)'!$K$2:$L$4600,2,0),"")</f>
        <v>12830.15</v>
      </c>
    </row>
    <row r="2430" spans="1:7" ht="17.25" thickBot="1" x14ac:dyDescent="0.35">
      <c r="A2430" s="37">
        <v>40122</v>
      </c>
      <c r="B2430">
        <v>203.52</v>
      </c>
      <c r="C2430">
        <v>1066.6300000000001</v>
      </c>
      <c r="D2430">
        <v>9717.44</v>
      </c>
      <c r="E2430">
        <v>2793.44</v>
      </c>
      <c r="F2430">
        <f>IFERROR(VLOOKUP(A2430,'N Index Datas(원본)'!$I$2:$J$4600,2,0),"")</f>
        <v>21479.08</v>
      </c>
      <c r="G2430">
        <f>IFERROR(VLOOKUP(A2430,'N Index Datas(원본)'!$K$2:$L$4600,2,0),"")</f>
        <v>12805.26</v>
      </c>
    </row>
    <row r="2431" spans="1:7" ht="17.25" thickBot="1" x14ac:dyDescent="0.35">
      <c r="A2431" s="37">
        <v>40123</v>
      </c>
      <c r="B2431">
        <v>206.53</v>
      </c>
      <c r="C2431">
        <v>1069.3</v>
      </c>
      <c r="D2431">
        <v>9789.35</v>
      </c>
      <c r="E2431">
        <v>2794.25</v>
      </c>
      <c r="F2431">
        <f>IFERROR(VLOOKUP(A2431,'N Index Datas(원본)'!$I$2:$J$4600,2,0),"")</f>
        <v>21829.72</v>
      </c>
      <c r="G2431">
        <f>IFERROR(VLOOKUP(A2431,'N Index Datas(원본)'!$K$2:$L$4600,2,0),"")</f>
        <v>13017.2</v>
      </c>
    </row>
    <row r="2432" spans="1:7" ht="17.25" thickBot="1" x14ac:dyDescent="0.35">
      <c r="A2432" s="37">
        <v>40126</v>
      </c>
      <c r="B2432">
        <v>207.29</v>
      </c>
      <c r="C2432">
        <v>1093.08</v>
      </c>
      <c r="D2432">
        <v>9808.99</v>
      </c>
      <c r="E2432">
        <v>2860.11</v>
      </c>
      <c r="F2432">
        <f>IFERROR(VLOOKUP(A2432,'N Index Datas(원본)'!$I$2:$J$4600,2,0),"")</f>
        <v>22207.55</v>
      </c>
      <c r="G2432">
        <f>IFERROR(VLOOKUP(A2432,'N Index Datas(원본)'!$K$2:$L$4600,2,0),"")</f>
        <v>13318.48</v>
      </c>
    </row>
    <row r="2433" spans="1:7" ht="17.25" thickBot="1" x14ac:dyDescent="0.35">
      <c r="A2433" s="37">
        <v>40127</v>
      </c>
      <c r="B2433">
        <v>208.23</v>
      </c>
      <c r="C2433">
        <v>1093.01</v>
      </c>
      <c r="D2433">
        <v>9870.73</v>
      </c>
      <c r="E2433">
        <v>2856.44</v>
      </c>
      <c r="F2433">
        <f>IFERROR(VLOOKUP(A2433,'N Index Datas(원본)'!$I$2:$J$4600,2,0),"")</f>
        <v>22268.16</v>
      </c>
      <c r="G2433">
        <f>IFERROR(VLOOKUP(A2433,'N Index Datas(원본)'!$K$2:$L$4600,2,0),"")</f>
        <v>13367.19</v>
      </c>
    </row>
    <row r="2434" spans="1:7" ht="17.25" thickBot="1" x14ac:dyDescent="0.35">
      <c r="A2434" s="37">
        <v>40128</v>
      </c>
      <c r="B2434">
        <v>210.08</v>
      </c>
      <c r="C2434">
        <v>1098.51</v>
      </c>
      <c r="D2434">
        <v>9871.68</v>
      </c>
      <c r="E2434">
        <v>2881.01</v>
      </c>
      <c r="F2434">
        <f>IFERROR(VLOOKUP(A2434,'N Index Datas(원본)'!$I$2:$J$4600,2,0),"")</f>
        <v>22627.21</v>
      </c>
      <c r="G2434">
        <f>IFERROR(VLOOKUP(A2434,'N Index Datas(원본)'!$K$2:$L$4600,2,0),"")</f>
        <v>13460.43</v>
      </c>
    </row>
    <row r="2435" spans="1:7" ht="17.25" thickBot="1" x14ac:dyDescent="0.35">
      <c r="A2435" s="37">
        <v>40129</v>
      </c>
      <c r="B2435">
        <v>206.67</v>
      </c>
      <c r="C2435">
        <v>1087.24</v>
      </c>
      <c r="D2435">
        <v>9804.49</v>
      </c>
      <c r="E2435">
        <v>2876.92</v>
      </c>
      <c r="F2435">
        <f>IFERROR(VLOOKUP(A2435,'N Index Datas(원본)'!$I$2:$J$4600,2,0),"")</f>
        <v>22397.57</v>
      </c>
      <c r="G2435">
        <f>IFERROR(VLOOKUP(A2435,'N Index Datas(원본)'!$K$2:$L$4600,2,0),"")</f>
        <v>13324.99</v>
      </c>
    </row>
    <row r="2436" spans="1:7" ht="17.25" thickBot="1" x14ac:dyDescent="0.35">
      <c r="A2436" s="37">
        <v>40130</v>
      </c>
      <c r="B2436">
        <v>206.84</v>
      </c>
      <c r="C2436">
        <v>1093.48</v>
      </c>
      <c r="D2436">
        <v>9770.31</v>
      </c>
      <c r="E2436">
        <v>2883.04</v>
      </c>
      <c r="F2436">
        <f>IFERROR(VLOOKUP(A2436,'N Index Datas(원본)'!$I$2:$J$4600,2,0),"")</f>
        <v>22553.63</v>
      </c>
      <c r="G2436">
        <f>IFERROR(VLOOKUP(A2436,'N Index Datas(원본)'!$K$2:$L$4600,2,0),"")</f>
        <v>13461.79</v>
      </c>
    </row>
    <row r="2437" spans="1:7" ht="17.25" thickBot="1" x14ac:dyDescent="0.35">
      <c r="A2437" s="37">
        <v>40133</v>
      </c>
      <c r="B2437">
        <v>209.9</v>
      </c>
      <c r="C2437">
        <v>1109.3</v>
      </c>
      <c r="D2437">
        <v>9791.18</v>
      </c>
      <c r="E2437">
        <v>2926.15</v>
      </c>
      <c r="F2437">
        <f>IFERROR(VLOOKUP(A2437,'N Index Datas(원본)'!$I$2:$J$4600,2,0),"")</f>
        <v>22943.98</v>
      </c>
      <c r="G2437">
        <f>IFERROR(VLOOKUP(A2437,'N Index Datas(원본)'!$K$2:$L$4600,2,0),"")</f>
        <v>13751.65</v>
      </c>
    </row>
    <row r="2438" spans="1:7" ht="17.25" thickBot="1" x14ac:dyDescent="0.35">
      <c r="A2438" s="37">
        <v>40134</v>
      </c>
      <c r="B2438">
        <v>209</v>
      </c>
      <c r="C2438">
        <v>1110.32</v>
      </c>
      <c r="D2438">
        <v>9729.93</v>
      </c>
      <c r="E2438">
        <v>2906.92</v>
      </c>
      <c r="F2438">
        <f>IFERROR(VLOOKUP(A2438,'N Index Datas(원본)'!$I$2:$J$4600,2,0),"")</f>
        <v>22914.15</v>
      </c>
      <c r="G2438">
        <f>IFERROR(VLOOKUP(A2438,'N Index Datas(원본)'!$K$2:$L$4600,2,0),"")</f>
        <v>13732.05</v>
      </c>
    </row>
    <row r="2439" spans="1:7" ht="17.25" thickBot="1" x14ac:dyDescent="0.35">
      <c r="A2439" s="37">
        <v>40135</v>
      </c>
      <c r="B2439">
        <v>211.56</v>
      </c>
      <c r="C2439">
        <v>1109.8</v>
      </c>
      <c r="D2439">
        <v>9676.7999999999993</v>
      </c>
      <c r="E2439">
        <v>2908.53</v>
      </c>
      <c r="F2439">
        <f>IFERROR(VLOOKUP(A2439,'N Index Datas(원본)'!$I$2:$J$4600,2,0),"")</f>
        <v>22840.33</v>
      </c>
      <c r="G2439">
        <f>IFERROR(VLOOKUP(A2439,'N Index Datas(원본)'!$K$2:$L$4600,2,0),"")</f>
        <v>13688.01</v>
      </c>
    </row>
    <row r="2440" spans="1:7" ht="17.25" thickBot="1" x14ac:dyDescent="0.35">
      <c r="A2440" s="37">
        <v>40136</v>
      </c>
      <c r="B2440">
        <v>213.89</v>
      </c>
      <c r="C2440">
        <v>1094.9000000000001</v>
      </c>
      <c r="D2440">
        <v>9549.4699999999993</v>
      </c>
      <c r="E2440">
        <v>2860.29</v>
      </c>
      <c r="F2440">
        <f>IFERROR(VLOOKUP(A2440,'N Index Datas(원본)'!$I$2:$J$4600,2,0),"")</f>
        <v>22643.16</v>
      </c>
      <c r="G2440">
        <f>IFERROR(VLOOKUP(A2440,'N Index Datas(원본)'!$K$2:$L$4600,2,0),"")</f>
        <v>13470.98</v>
      </c>
    </row>
    <row r="2441" spans="1:7" ht="17.25" thickBot="1" x14ac:dyDescent="0.35">
      <c r="A2441" s="37">
        <v>40137</v>
      </c>
      <c r="B2441">
        <v>213.76</v>
      </c>
      <c r="C2441">
        <v>1091.3800000000001</v>
      </c>
      <c r="D2441">
        <v>9497.68</v>
      </c>
      <c r="E2441">
        <v>2833.06</v>
      </c>
      <c r="F2441">
        <f>IFERROR(VLOOKUP(A2441,'N Index Datas(원본)'!$I$2:$J$4600,2,0),"")</f>
        <v>22455.84</v>
      </c>
      <c r="G2441">
        <f>IFERROR(VLOOKUP(A2441,'N Index Datas(원본)'!$K$2:$L$4600,2,0),"")</f>
        <v>13329.66</v>
      </c>
    </row>
    <row r="2442" spans="1:7" ht="17.25" thickBot="1" x14ac:dyDescent="0.35">
      <c r="A2442" s="37">
        <v>40140</v>
      </c>
      <c r="B2442">
        <v>213.72</v>
      </c>
      <c r="C2442">
        <v>1106.24</v>
      </c>
      <c r="D2442">
        <v>9497.68</v>
      </c>
      <c r="E2442">
        <v>2898.19</v>
      </c>
      <c r="F2442">
        <f>IFERROR(VLOOKUP(A2442,'N Index Datas(원본)'!$I$2:$J$4600,2,0),"")</f>
        <v>22771.39</v>
      </c>
      <c r="G2442">
        <f>IFERROR(VLOOKUP(A2442,'N Index Datas(원본)'!$K$2:$L$4600,2,0),"")</f>
        <v>13625.06</v>
      </c>
    </row>
    <row r="2443" spans="1:7" ht="17.25" thickBot="1" x14ac:dyDescent="0.35">
      <c r="A2443" s="37">
        <v>40141</v>
      </c>
      <c r="B2443">
        <v>211.92</v>
      </c>
      <c r="C2443">
        <v>1105.6500000000001</v>
      </c>
      <c r="D2443">
        <v>9401.58</v>
      </c>
      <c r="E2443">
        <v>2877.58</v>
      </c>
      <c r="F2443">
        <f>IFERROR(VLOOKUP(A2443,'N Index Datas(원본)'!$I$2:$J$4600,2,0),"")</f>
        <v>22423.14</v>
      </c>
      <c r="G2443">
        <f>IFERROR(VLOOKUP(A2443,'N Index Datas(원본)'!$K$2:$L$4600,2,0),"")</f>
        <v>13369.33</v>
      </c>
    </row>
    <row r="2444" spans="1:7" ht="17.25" thickBot="1" x14ac:dyDescent="0.35">
      <c r="A2444" s="37">
        <v>40142</v>
      </c>
      <c r="B2444">
        <v>212.61</v>
      </c>
      <c r="C2444">
        <v>1110.6300000000001</v>
      </c>
      <c r="D2444">
        <v>9441.64</v>
      </c>
      <c r="E2444">
        <v>2896.9</v>
      </c>
      <c r="F2444">
        <f>IFERROR(VLOOKUP(A2444,'N Index Datas(원본)'!$I$2:$J$4600,2,0),"")</f>
        <v>22611.8</v>
      </c>
      <c r="G2444">
        <f>IFERROR(VLOOKUP(A2444,'N Index Datas(원본)'!$K$2:$L$4600,2,0),"")</f>
        <v>13446.09</v>
      </c>
    </row>
    <row r="2445" spans="1:7" ht="17.25" thickBot="1" x14ac:dyDescent="0.35">
      <c r="A2445" s="37">
        <v>40143</v>
      </c>
      <c r="B2445">
        <v>210.77</v>
      </c>
      <c r="C2445">
        <v>1110.6300000000001</v>
      </c>
      <c r="D2445">
        <v>9383.24</v>
      </c>
      <c r="E2445">
        <v>2799.44</v>
      </c>
      <c r="F2445">
        <f>IFERROR(VLOOKUP(A2445,'N Index Datas(원본)'!$I$2:$J$4600,2,0),"")</f>
        <v>22210.41</v>
      </c>
      <c r="G2445">
        <f>IFERROR(VLOOKUP(A2445,'N Index Datas(원본)'!$K$2:$L$4600,2,0),"")</f>
        <v>13146.28</v>
      </c>
    </row>
    <row r="2446" spans="1:7" ht="17.25" thickBot="1" x14ac:dyDescent="0.35">
      <c r="A2446" s="37">
        <v>40144</v>
      </c>
      <c r="B2446">
        <v>200.73</v>
      </c>
      <c r="C2446">
        <v>1091.49</v>
      </c>
      <c r="D2446">
        <v>9081.52</v>
      </c>
      <c r="E2446">
        <v>2831.14</v>
      </c>
      <c r="F2446">
        <f>IFERROR(VLOOKUP(A2446,'N Index Datas(원본)'!$I$2:$J$4600,2,0),"")</f>
        <v>21134.5</v>
      </c>
      <c r="G2446">
        <f>IFERROR(VLOOKUP(A2446,'N Index Datas(원본)'!$K$2:$L$4600,2,0),"")</f>
        <v>12472.13</v>
      </c>
    </row>
    <row r="2447" spans="1:7" ht="17.25" thickBot="1" x14ac:dyDescent="0.35">
      <c r="A2447" s="37">
        <v>40147</v>
      </c>
      <c r="B2447">
        <v>204.75</v>
      </c>
      <c r="C2447">
        <v>1095.6300000000001</v>
      </c>
      <c r="D2447">
        <v>9345.5499999999993</v>
      </c>
      <c r="E2447">
        <v>2797.25</v>
      </c>
      <c r="F2447">
        <f>IFERROR(VLOOKUP(A2447,'N Index Datas(원본)'!$I$2:$J$4600,2,0),"")</f>
        <v>21821.5</v>
      </c>
      <c r="G2447">
        <f>IFERROR(VLOOKUP(A2447,'N Index Datas(원본)'!$K$2:$L$4600,2,0),"")</f>
        <v>12980.33</v>
      </c>
    </row>
    <row r="2448" spans="1:7" ht="17.25" thickBot="1" x14ac:dyDescent="0.35">
      <c r="A2448" s="37">
        <v>40148</v>
      </c>
      <c r="B2448">
        <v>207.07</v>
      </c>
      <c r="C2448">
        <v>1108.8599999999999</v>
      </c>
      <c r="D2448">
        <v>9572.2000000000007</v>
      </c>
      <c r="E2448">
        <v>2871.75</v>
      </c>
      <c r="F2448">
        <f>IFERROR(VLOOKUP(A2448,'N Index Datas(원본)'!$I$2:$J$4600,2,0),"")</f>
        <v>22113.15</v>
      </c>
      <c r="G2448">
        <f>IFERROR(VLOOKUP(A2448,'N Index Datas(원본)'!$K$2:$L$4600,2,0),"")</f>
        <v>13229.36</v>
      </c>
    </row>
    <row r="2449" spans="1:7" ht="17.25" thickBot="1" x14ac:dyDescent="0.35">
      <c r="A2449" s="37">
        <v>40149</v>
      </c>
      <c r="B2449">
        <v>210.25</v>
      </c>
      <c r="C2449">
        <v>1109.23</v>
      </c>
      <c r="D2449">
        <v>9608.94</v>
      </c>
      <c r="E2449">
        <v>2877.94</v>
      </c>
      <c r="F2449">
        <f>IFERROR(VLOOKUP(A2449,'N Index Datas(원본)'!$I$2:$J$4600,2,0),"")</f>
        <v>22289.57</v>
      </c>
      <c r="G2449">
        <f>IFERROR(VLOOKUP(A2449,'N Index Datas(원본)'!$K$2:$L$4600,2,0),"")</f>
        <v>13341.17</v>
      </c>
    </row>
    <row r="2450" spans="1:7" ht="17.25" thickBot="1" x14ac:dyDescent="0.35">
      <c r="A2450" s="37">
        <v>40150</v>
      </c>
      <c r="B2450">
        <v>213.31</v>
      </c>
      <c r="C2450">
        <v>1099.92</v>
      </c>
      <c r="D2450">
        <v>9977.67</v>
      </c>
      <c r="E2450">
        <v>2876.14</v>
      </c>
      <c r="F2450">
        <f>IFERROR(VLOOKUP(A2450,'N Index Datas(원본)'!$I$2:$J$4600,2,0),"")</f>
        <v>22553.87</v>
      </c>
      <c r="G2450">
        <f>IFERROR(VLOOKUP(A2450,'N Index Datas(원본)'!$K$2:$L$4600,2,0),"")</f>
        <v>13459.06</v>
      </c>
    </row>
    <row r="2451" spans="1:7" ht="17.25" thickBot="1" x14ac:dyDescent="0.35">
      <c r="A2451" s="37">
        <v>40151</v>
      </c>
      <c r="B2451">
        <v>214.5</v>
      </c>
      <c r="C2451">
        <v>1105.98</v>
      </c>
      <c r="D2451">
        <v>10022.59</v>
      </c>
      <c r="E2451">
        <v>2910.33</v>
      </c>
      <c r="F2451">
        <f>IFERROR(VLOOKUP(A2451,'N Index Datas(원본)'!$I$2:$J$4600,2,0),"")</f>
        <v>22498.15</v>
      </c>
      <c r="G2451">
        <f>IFERROR(VLOOKUP(A2451,'N Index Datas(원본)'!$K$2:$L$4600,2,0),"")</f>
        <v>13461.55</v>
      </c>
    </row>
    <row r="2452" spans="1:7" ht="17.25" thickBot="1" x14ac:dyDescent="0.35">
      <c r="A2452" s="37">
        <v>40154</v>
      </c>
      <c r="B2452">
        <v>215.55</v>
      </c>
      <c r="C2452">
        <v>1103.25</v>
      </c>
      <c r="D2452">
        <v>10167.6</v>
      </c>
      <c r="E2452">
        <v>2896.23</v>
      </c>
      <c r="F2452">
        <f>IFERROR(VLOOKUP(A2452,'N Index Datas(원본)'!$I$2:$J$4600,2,0),"")</f>
        <v>22324.959999999999</v>
      </c>
      <c r="G2452">
        <f>IFERROR(VLOOKUP(A2452,'N Index Datas(원본)'!$K$2:$L$4600,2,0),"")</f>
        <v>13358.3</v>
      </c>
    </row>
    <row r="2453" spans="1:7" ht="17.25" thickBot="1" x14ac:dyDescent="0.35">
      <c r="A2453" s="37">
        <v>40155</v>
      </c>
      <c r="B2453">
        <v>214.91</v>
      </c>
      <c r="C2453">
        <v>1091.94</v>
      </c>
      <c r="D2453">
        <v>10140.469999999999</v>
      </c>
      <c r="E2453">
        <v>2849.17</v>
      </c>
      <c r="F2453">
        <f>IFERROR(VLOOKUP(A2453,'N Index Datas(원본)'!$I$2:$J$4600,2,0),"")</f>
        <v>22060.52</v>
      </c>
      <c r="G2453">
        <f>IFERROR(VLOOKUP(A2453,'N Index Datas(원본)'!$K$2:$L$4600,2,0),"")</f>
        <v>13152.1</v>
      </c>
    </row>
    <row r="2454" spans="1:7" ht="17.25" thickBot="1" x14ac:dyDescent="0.35">
      <c r="A2454" s="37">
        <v>40156</v>
      </c>
      <c r="B2454">
        <v>215.75</v>
      </c>
      <c r="C2454">
        <v>1095.95</v>
      </c>
      <c r="D2454">
        <v>10004.719999999999</v>
      </c>
      <c r="E2454">
        <v>2818.1</v>
      </c>
      <c r="F2454">
        <f>IFERROR(VLOOKUP(A2454,'N Index Datas(원본)'!$I$2:$J$4600,2,0),"")</f>
        <v>21741.759999999998</v>
      </c>
      <c r="G2454">
        <f>IFERROR(VLOOKUP(A2454,'N Index Datas(원본)'!$K$2:$L$4600,2,0),"")</f>
        <v>12899.36</v>
      </c>
    </row>
    <row r="2455" spans="1:7" ht="17.25" thickBot="1" x14ac:dyDescent="0.35">
      <c r="A2455" s="37">
        <v>40157</v>
      </c>
      <c r="B2455">
        <v>218.73</v>
      </c>
      <c r="C2455">
        <v>1102.3499999999999</v>
      </c>
      <c r="D2455">
        <v>9862.82</v>
      </c>
      <c r="E2455">
        <v>2851.29</v>
      </c>
      <c r="F2455">
        <f>IFERROR(VLOOKUP(A2455,'N Index Datas(원본)'!$I$2:$J$4600,2,0),"")</f>
        <v>21700.04</v>
      </c>
      <c r="G2455">
        <f>IFERROR(VLOOKUP(A2455,'N Index Datas(원본)'!$K$2:$L$4600,2,0),"")</f>
        <v>12866.13</v>
      </c>
    </row>
    <row r="2456" spans="1:7" ht="17.25" thickBot="1" x14ac:dyDescent="0.35">
      <c r="A2456" s="37">
        <v>40158</v>
      </c>
      <c r="B2456">
        <v>218.77</v>
      </c>
      <c r="C2456">
        <v>1106.4100000000001</v>
      </c>
      <c r="D2456">
        <v>10107.870000000001</v>
      </c>
      <c r="E2456">
        <v>2862.32</v>
      </c>
      <c r="F2456">
        <f>IFERROR(VLOOKUP(A2456,'N Index Datas(원본)'!$I$2:$J$4600,2,0),"")</f>
        <v>21902.11</v>
      </c>
      <c r="G2456">
        <f>IFERROR(VLOOKUP(A2456,'N Index Datas(원본)'!$K$2:$L$4600,2,0),"")</f>
        <v>12967.49</v>
      </c>
    </row>
    <row r="2457" spans="1:7" ht="17.25" thickBot="1" x14ac:dyDescent="0.35">
      <c r="A2457" s="37">
        <v>40161</v>
      </c>
      <c r="B2457">
        <v>219.51</v>
      </c>
      <c r="C2457">
        <v>1114.1099999999999</v>
      </c>
      <c r="D2457">
        <v>10105.68</v>
      </c>
      <c r="E2457">
        <v>2885</v>
      </c>
      <c r="F2457">
        <f>IFERROR(VLOOKUP(A2457,'N Index Datas(원본)'!$I$2:$J$4600,2,0),"")</f>
        <v>22085.75</v>
      </c>
      <c r="G2457">
        <f>IFERROR(VLOOKUP(A2457,'N Index Datas(원본)'!$K$2:$L$4600,2,0),"")</f>
        <v>13049.34</v>
      </c>
    </row>
    <row r="2458" spans="1:7" ht="17.25" thickBot="1" x14ac:dyDescent="0.35">
      <c r="A2458" s="37">
        <v>40162</v>
      </c>
      <c r="B2458">
        <v>219.6</v>
      </c>
      <c r="C2458">
        <v>1107.93</v>
      </c>
      <c r="D2458">
        <v>10083.48</v>
      </c>
      <c r="E2458">
        <v>2888.58</v>
      </c>
      <c r="F2458">
        <f>IFERROR(VLOOKUP(A2458,'N Index Datas(원본)'!$I$2:$J$4600,2,0),"")</f>
        <v>21813.919999999998</v>
      </c>
      <c r="G2458">
        <f>IFERROR(VLOOKUP(A2458,'N Index Datas(원본)'!$K$2:$L$4600,2,0),"")</f>
        <v>12866.99</v>
      </c>
    </row>
    <row r="2459" spans="1:7" ht="17.25" thickBot="1" x14ac:dyDescent="0.35">
      <c r="A2459" s="37">
        <v>40163</v>
      </c>
      <c r="B2459">
        <v>219.32</v>
      </c>
      <c r="C2459">
        <v>1109.18</v>
      </c>
      <c r="D2459">
        <v>10177.41</v>
      </c>
      <c r="E2459">
        <v>2926.52</v>
      </c>
      <c r="F2459">
        <f>IFERROR(VLOOKUP(A2459,'N Index Datas(원본)'!$I$2:$J$4600,2,0),"")</f>
        <v>21611.74</v>
      </c>
      <c r="G2459">
        <f>IFERROR(VLOOKUP(A2459,'N Index Datas(원본)'!$K$2:$L$4600,2,0),"")</f>
        <v>12691.43</v>
      </c>
    </row>
    <row r="2460" spans="1:7" ht="17.25" thickBot="1" x14ac:dyDescent="0.35">
      <c r="A2460" s="37">
        <v>40164</v>
      </c>
      <c r="B2460">
        <v>216.9</v>
      </c>
      <c r="C2460">
        <v>1096.08</v>
      </c>
      <c r="D2460">
        <v>10163.799999999999</v>
      </c>
      <c r="E2460">
        <v>2891.66</v>
      </c>
      <c r="F2460">
        <f>IFERROR(VLOOKUP(A2460,'N Index Datas(원본)'!$I$2:$J$4600,2,0),"")</f>
        <v>21347.63</v>
      </c>
      <c r="G2460">
        <f>IFERROR(VLOOKUP(A2460,'N Index Datas(원본)'!$K$2:$L$4600,2,0),"")</f>
        <v>12501.2</v>
      </c>
    </row>
    <row r="2461" spans="1:7" ht="17.25" thickBot="1" x14ac:dyDescent="0.35">
      <c r="A2461" s="37">
        <v>40165</v>
      </c>
      <c r="B2461">
        <v>216.68</v>
      </c>
      <c r="C2461">
        <v>1102.47</v>
      </c>
      <c r="D2461">
        <v>10142.049999999999</v>
      </c>
      <c r="E2461">
        <v>2871.22</v>
      </c>
      <c r="F2461">
        <f>IFERROR(VLOOKUP(A2461,'N Index Datas(원본)'!$I$2:$J$4600,2,0),"")</f>
        <v>21175.88</v>
      </c>
      <c r="G2461">
        <f>IFERROR(VLOOKUP(A2461,'N Index Datas(원본)'!$K$2:$L$4600,2,0),"")</f>
        <v>12334.82</v>
      </c>
    </row>
    <row r="2462" spans="1:7" ht="17.25" thickBot="1" x14ac:dyDescent="0.35">
      <c r="A2462" s="37">
        <v>40168</v>
      </c>
      <c r="B2462">
        <v>216.2</v>
      </c>
      <c r="C2462">
        <v>1114.05</v>
      </c>
      <c r="D2462">
        <v>10183.469999999999</v>
      </c>
      <c r="E2462">
        <v>2926.05</v>
      </c>
      <c r="F2462">
        <f>IFERROR(VLOOKUP(A2462,'N Index Datas(원본)'!$I$2:$J$4600,2,0),"")</f>
        <v>20948.099999999999</v>
      </c>
      <c r="G2462">
        <f>IFERROR(VLOOKUP(A2462,'N Index Datas(원본)'!$K$2:$L$4600,2,0),"")</f>
        <v>12203.17</v>
      </c>
    </row>
    <row r="2463" spans="1:7" ht="17.25" thickBot="1" x14ac:dyDescent="0.35">
      <c r="A2463" s="37">
        <v>40169</v>
      </c>
      <c r="B2463">
        <v>217.87</v>
      </c>
      <c r="C2463">
        <v>1118.02</v>
      </c>
      <c r="D2463">
        <v>10378.030000000001</v>
      </c>
      <c r="E2463">
        <v>2945.71</v>
      </c>
      <c r="F2463">
        <f>IFERROR(VLOOKUP(A2463,'N Index Datas(원본)'!$I$2:$J$4600,2,0),"")</f>
        <v>21092.04</v>
      </c>
      <c r="G2463">
        <f>IFERROR(VLOOKUP(A2463,'N Index Datas(원본)'!$K$2:$L$4600,2,0),"")</f>
        <v>12349.86</v>
      </c>
    </row>
    <row r="2464" spans="1:7" ht="17.25" thickBot="1" x14ac:dyDescent="0.35">
      <c r="A2464" s="37">
        <v>40170</v>
      </c>
      <c r="B2464">
        <v>218.95</v>
      </c>
      <c r="C2464">
        <v>1120.5899999999999</v>
      </c>
      <c r="D2464">
        <v>10378.030000000001</v>
      </c>
      <c r="E2464">
        <v>2957.48</v>
      </c>
      <c r="F2464">
        <f>IFERROR(VLOOKUP(A2464,'N Index Datas(원본)'!$I$2:$J$4600,2,0),"")</f>
        <v>21328.74</v>
      </c>
      <c r="G2464">
        <f>IFERROR(VLOOKUP(A2464,'N Index Datas(원본)'!$K$2:$L$4600,2,0),"")</f>
        <v>12528.66</v>
      </c>
    </row>
    <row r="2465" spans="1:7" ht="17.25" thickBot="1" x14ac:dyDescent="0.35">
      <c r="A2465" s="37">
        <v>40171</v>
      </c>
      <c r="B2465">
        <v>221.67</v>
      </c>
      <c r="C2465">
        <v>1126.48</v>
      </c>
      <c r="D2465">
        <v>10536.92</v>
      </c>
      <c r="E2465">
        <v>2957.03</v>
      </c>
      <c r="F2465">
        <f>IFERROR(VLOOKUP(A2465,'N Index Datas(원본)'!$I$2:$J$4600,2,0),"")</f>
        <v>21517</v>
      </c>
      <c r="G2465">
        <f>IFERROR(VLOOKUP(A2465,'N Index Datas(원본)'!$K$2:$L$4600,2,0),"")</f>
        <v>12673.74</v>
      </c>
    </row>
    <row r="2466" spans="1:7" ht="17.25" thickBot="1" x14ac:dyDescent="0.35">
      <c r="A2466" s="37">
        <v>40175</v>
      </c>
      <c r="B2466">
        <v>222.03</v>
      </c>
      <c r="C2466">
        <v>1127.78</v>
      </c>
      <c r="D2466">
        <v>10634.23</v>
      </c>
      <c r="E2466">
        <v>2982.42</v>
      </c>
      <c r="F2466">
        <f>IFERROR(VLOOKUP(A2466,'N Index Datas(원본)'!$I$2:$J$4600,2,0),"")</f>
        <v>21480.22</v>
      </c>
      <c r="G2466">
        <f>IFERROR(VLOOKUP(A2466,'N Index Datas(원본)'!$K$2:$L$4600,2,0),"")</f>
        <v>12669.52</v>
      </c>
    </row>
    <row r="2467" spans="1:7" ht="17.25" thickBot="1" x14ac:dyDescent="0.35">
      <c r="A2467" s="37">
        <v>40176</v>
      </c>
      <c r="B2467">
        <v>220.34</v>
      </c>
      <c r="C2467">
        <v>1126.2</v>
      </c>
      <c r="D2467">
        <v>10638.06</v>
      </c>
      <c r="E2467">
        <v>2992.08</v>
      </c>
      <c r="F2467">
        <f>IFERROR(VLOOKUP(A2467,'N Index Datas(원본)'!$I$2:$J$4600,2,0),"")</f>
        <v>21499.439999999999</v>
      </c>
      <c r="G2467">
        <f>IFERROR(VLOOKUP(A2467,'N Index Datas(원본)'!$K$2:$L$4600,2,0),"")</f>
        <v>12644.93</v>
      </c>
    </row>
    <row r="2468" spans="1:7" ht="17.25" thickBot="1" x14ac:dyDescent="0.35">
      <c r="A2468" s="37">
        <v>40177</v>
      </c>
      <c r="B2468">
        <v>221.86</v>
      </c>
      <c r="C2468">
        <v>1126.42</v>
      </c>
      <c r="D2468">
        <v>10546.44</v>
      </c>
      <c r="E2468">
        <v>2966.24</v>
      </c>
      <c r="F2468">
        <f>IFERROR(VLOOKUP(A2468,'N Index Datas(원본)'!$I$2:$J$4600,2,0),"")</f>
        <v>21496.62</v>
      </c>
      <c r="G2468">
        <f>IFERROR(VLOOKUP(A2468,'N Index Datas(원본)'!$K$2:$L$4600,2,0),"")</f>
        <v>12530.77</v>
      </c>
    </row>
    <row r="2469" spans="1:7" ht="17.25" thickBot="1" x14ac:dyDescent="0.35">
      <c r="A2469" s="37">
        <v>40182</v>
      </c>
      <c r="B2469">
        <v>223.49</v>
      </c>
      <c r="C2469">
        <v>1132.98</v>
      </c>
      <c r="D2469">
        <v>10654.79</v>
      </c>
      <c r="E2469">
        <v>3017.8</v>
      </c>
      <c r="F2469">
        <f>IFERROR(VLOOKUP(A2469,'N Index Datas(원본)'!$I$2:$J$4600,2,0),"")</f>
        <v>21823.279999999999</v>
      </c>
      <c r="G2469">
        <f>IFERROR(VLOOKUP(A2469,'N Index Datas(원본)'!$K$2:$L$4600,2,0),"")</f>
        <v>12750.55</v>
      </c>
    </row>
    <row r="2470" spans="1:7" ht="17.25" thickBot="1" x14ac:dyDescent="0.35">
      <c r="A2470" s="37">
        <v>40183</v>
      </c>
      <c r="B2470">
        <v>222.84</v>
      </c>
      <c r="C2470">
        <v>1136.52</v>
      </c>
      <c r="D2470">
        <v>10681.83</v>
      </c>
      <c r="E2470">
        <v>3012.36</v>
      </c>
      <c r="F2470">
        <f>IFERROR(VLOOKUP(A2470,'N Index Datas(원본)'!$I$2:$J$4600,2,0),"")</f>
        <v>22279.58</v>
      </c>
      <c r="G2470">
        <f>IFERROR(VLOOKUP(A2470,'N Index Datas(원본)'!$K$2:$L$4600,2,0),"")</f>
        <v>13142.03</v>
      </c>
    </row>
    <row r="2471" spans="1:7" ht="17.25" thickBot="1" x14ac:dyDescent="0.35">
      <c r="A2471" s="37">
        <v>40184</v>
      </c>
      <c r="B2471">
        <v>224.67</v>
      </c>
      <c r="C2471">
        <v>1137.1400000000001</v>
      </c>
      <c r="D2471">
        <v>10731.45</v>
      </c>
      <c r="E2471">
        <v>3009.66</v>
      </c>
      <c r="F2471">
        <f>IFERROR(VLOOKUP(A2471,'N Index Datas(원본)'!$I$2:$J$4600,2,0),"")</f>
        <v>22416.67</v>
      </c>
      <c r="G2471">
        <f>IFERROR(VLOOKUP(A2471,'N Index Datas(원본)'!$K$2:$L$4600,2,0),"")</f>
        <v>13246.21</v>
      </c>
    </row>
    <row r="2472" spans="1:7" ht="17.25" thickBot="1" x14ac:dyDescent="0.35">
      <c r="A2472" s="37">
        <v>40185</v>
      </c>
      <c r="B2472">
        <v>221.31</v>
      </c>
      <c r="C2472">
        <v>1141.69</v>
      </c>
      <c r="D2472">
        <v>10681.66</v>
      </c>
      <c r="E2472">
        <v>3007.34</v>
      </c>
      <c r="F2472">
        <f>IFERROR(VLOOKUP(A2472,'N Index Datas(원본)'!$I$2:$J$4600,2,0),"")</f>
        <v>22269.45</v>
      </c>
      <c r="G2472">
        <f>IFERROR(VLOOKUP(A2472,'N Index Datas(원본)'!$K$2:$L$4600,2,0),"")</f>
        <v>13073.2</v>
      </c>
    </row>
    <row r="2473" spans="1:7" ht="17.25" thickBot="1" x14ac:dyDescent="0.35">
      <c r="A2473" s="37">
        <v>40186</v>
      </c>
      <c r="B2473">
        <v>222.66</v>
      </c>
      <c r="C2473">
        <v>1144.98</v>
      </c>
      <c r="D2473">
        <v>10798.32</v>
      </c>
      <c r="E2473">
        <v>3017.85</v>
      </c>
      <c r="F2473">
        <f>IFERROR(VLOOKUP(A2473,'N Index Datas(원본)'!$I$2:$J$4600,2,0),"")</f>
        <v>22296.75</v>
      </c>
      <c r="G2473">
        <f>IFERROR(VLOOKUP(A2473,'N Index Datas(원본)'!$K$2:$L$4600,2,0),"")</f>
        <v>13035.09</v>
      </c>
    </row>
    <row r="2474" spans="1:7" ht="17.25" thickBot="1" x14ac:dyDescent="0.35">
      <c r="A2474" s="37">
        <v>40189</v>
      </c>
      <c r="B2474">
        <v>222.23</v>
      </c>
      <c r="C2474">
        <v>1146.98</v>
      </c>
      <c r="D2474">
        <v>10798.32</v>
      </c>
      <c r="E2474">
        <v>3010.24</v>
      </c>
      <c r="F2474">
        <f>IFERROR(VLOOKUP(A2474,'N Index Datas(원본)'!$I$2:$J$4600,2,0),"")</f>
        <v>22411.52</v>
      </c>
      <c r="G2474">
        <f>IFERROR(VLOOKUP(A2474,'N Index Datas(원본)'!$K$2:$L$4600,2,0),"")</f>
        <v>13119.03</v>
      </c>
    </row>
    <row r="2475" spans="1:7" ht="17.25" thickBot="1" x14ac:dyDescent="0.35">
      <c r="A2475" s="37">
        <v>40190</v>
      </c>
      <c r="B2475">
        <v>223.04</v>
      </c>
      <c r="C2475">
        <v>1136.22</v>
      </c>
      <c r="D2475">
        <v>10879.14</v>
      </c>
      <c r="E2475">
        <v>2976.89</v>
      </c>
      <c r="F2475">
        <f>IFERROR(VLOOKUP(A2475,'N Index Datas(원본)'!$I$2:$J$4600,2,0),"")</f>
        <v>22326.639999999999</v>
      </c>
      <c r="G2475">
        <f>IFERROR(VLOOKUP(A2475,'N Index Datas(원본)'!$K$2:$L$4600,2,0),"")</f>
        <v>12967.37</v>
      </c>
    </row>
    <row r="2476" spans="1:7" ht="17.25" thickBot="1" x14ac:dyDescent="0.35">
      <c r="A2476" s="37">
        <v>40191</v>
      </c>
      <c r="B2476">
        <v>219.17</v>
      </c>
      <c r="C2476">
        <v>1145.68</v>
      </c>
      <c r="D2476">
        <v>10735.03</v>
      </c>
      <c r="E2476">
        <v>2978.41</v>
      </c>
      <c r="F2476">
        <f>IFERROR(VLOOKUP(A2476,'N Index Datas(원본)'!$I$2:$J$4600,2,0),"")</f>
        <v>21748.6</v>
      </c>
      <c r="G2476">
        <f>IFERROR(VLOOKUP(A2476,'N Index Datas(원본)'!$K$2:$L$4600,2,0),"")</f>
        <v>12482.18</v>
      </c>
    </row>
    <row r="2477" spans="1:7" ht="17.25" thickBot="1" x14ac:dyDescent="0.35">
      <c r="A2477" s="37">
        <v>40192</v>
      </c>
      <c r="B2477">
        <v>221.19</v>
      </c>
      <c r="C2477">
        <v>1148.46</v>
      </c>
      <c r="D2477">
        <v>10907.68</v>
      </c>
      <c r="E2477">
        <v>2989.71</v>
      </c>
      <c r="F2477">
        <f>IFERROR(VLOOKUP(A2477,'N Index Datas(원본)'!$I$2:$J$4600,2,0),"")</f>
        <v>21716.95</v>
      </c>
      <c r="G2477">
        <f>IFERROR(VLOOKUP(A2477,'N Index Datas(원본)'!$K$2:$L$4600,2,0),"")</f>
        <v>12363.37</v>
      </c>
    </row>
    <row r="2478" spans="1:7" ht="17.25" thickBot="1" x14ac:dyDescent="0.35">
      <c r="A2478" s="37">
        <v>40193</v>
      </c>
      <c r="B2478">
        <v>223.21</v>
      </c>
      <c r="C2478">
        <v>1136.03</v>
      </c>
      <c r="D2478">
        <v>10982.1</v>
      </c>
      <c r="E2478">
        <v>2940.25</v>
      </c>
      <c r="F2478">
        <f>IFERROR(VLOOKUP(A2478,'N Index Datas(원본)'!$I$2:$J$4600,2,0),"")</f>
        <v>21654.16</v>
      </c>
      <c r="G2478">
        <f>IFERROR(VLOOKUP(A2478,'N Index Datas(원본)'!$K$2:$L$4600,2,0),"")</f>
        <v>12356.88</v>
      </c>
    </row>
    <row r="2479" spans="1:7" ht="17.25" thickBot="1" x14ac:dyDescent="0.35">
      <c r="A2479" s="37">
        <v>40196</v>
      </c>
      <c r="B2479">
        <v>224.38</v>
      </c>
      <c r="C2479">
        <v>1136.03</v>
      </c>
      <c r="D2479">
        <v>10855.08</v>
      </c>
      <c r="E2479">
        <v>2957.87</v>
      </c>
      <c r="F2479">
        <f>IFERROR(VLOOKUP(A2479,'N Index Datas(원본)'!$I$2:$J$4600,2,0),"")</f>
        <v>21460.01</v>
      </c>
      <c r="G2479">
        <f>IFERROR(VLOOKUP(A2479,'N Index Datas(원본)'!$K$2:$L$4600,2,0),"")</f>
        <v>12290.26</v>
      </c>
    </row>
    <row r="2480" spans="1:7" ht="17.25" thickBot="1" x14ac:dyDescent="0.35">
      <c r="A2480" s="37">
        <v>40197</v>
      </c>
      <c r="B2480">
        <v>224.13</v>
      </c>
      <c r="C2480">
        <v>1150.23</v>
      </c>
      <c r="D2480">
        <v>10764.9</v>
      </c>
      <c r="E2480">
        <v>2984.82</v>
      </c>
      <c r="F2480">
        <f>IFERROR(VLOOKUP(A2480,'N Index Datas(원본)'!$I$2:$J$4600,2,0),"")</f>
        <v>21677.98</v>
      </c>
      <c r="G2480">
        <f>IFERROR(VLOOKUP(A2480,'N Index Datas(원본)'!$K$2:$L$4600,2,0),"")</f>
        <v>12600.76</v>
      </c>
    </row>
    <row r="2481" spans="1:7" ht="17.25" thickBot="1" x14ac:dyDescent="0.35">
      <c r="A2481" s="37">
        <v>40198</v>
      </c>
      <c r="B2481">
        <v>224.83</v>
      </c>
      <c r="C2481">
        <v>1138.04</v>
      </c>
      <c r="D2481">
        <v>10737.52</v>
      </c>
      <c r="E2481">
        <v>2914.6</v>
      </c>
      <c r="F2481">
        <f>IFERROR(VLOOKUP(A2481,'N Index Datas(원본)'!$I$2:$J$4600,2,0),"")</f>
        <v>21286.17</v>
      </c>
      <c r="G2481">
        <f>IFERROR(VLOOKUP(A2481,'N Index Datas(원본)'!$K$2:$L$4600,2,0),"")</f>
        <v>12282.09</v>
      </c>
    </row>
    <row r="2482" spans="1:7" ht="17.25" thickBot="1" x14ac:dyDescent="0.35">
      <c r="A2482" s="37">
        <v>40199</v>
      </c>
      <c r="B2482">
        <v>226.16</v>
      </c>
      <c r="C2482">
        <v>1116.48</v>
      </c>
      <c r="D2482">
        <v>10868.41</v>
      </c>
      <c r="E2482">
        <v>2863.25</v>
      </c>
      <c r="F2482">
        <f>IFERROR(VLOOKUP(A2482,'N Index Datas(원본)'!$I$2:$J$4600,2,0),"")</f>
        <v>20862.669999999998</v>
      </c>
      <c r="G2482">
        <f>IFERROR(VLOOKUP(A2482,'N Index Datas(원본)'!$K$2:$L$4600,2,0),"")</f>
        <v>11957.83</v>
      </c>
    </row>
    <row r="2483" spans="1:7" ht="17.25" thickBot="1" x14ac:dyDescent="0.35">
      <c r="A2483" s="37">
        <v>40200</v>
      </c>
      <c r="B2483">
        <v>220.68</v>
      </c>
      <c r="C2483">
        <v>1091.76</v>
      </c>
      <c r="D2483">
        <v>10590.55</v>
      </c>
      <c r="E2483">
        <v>2836.8</v>
      </c>
      <c r="F2483">
        <f>IFERROR(VLOOKUP(A2483,'N Index Datas(원본)'!$I$2:$J$4600,2,0),"")</f>
        <v>20726.18</v>
      </c>
      <c r="G2483">
        <f>IFERROR(VLOOKUP(A2483,'N Index Datas(원본)'!$K$2:$L$4600,2,0),"")</f>
        <v>11975.65</v>
      </c>
    </row>
    <row r="2484" spans="1:7" ht="17.25" thickBot="1" x14ac:dyDescent="0.35">
      <c r="A2484" s="37">
        <v>40203</v>
      </c>
      <c r="B2484">
        <v>219.33</v>
      </c>
      <c r="C2484">
        <v>1096.79</v>
      </c>
      <c r="D2484">
        <v>10512.69</v>
      </c>
      <c r="E2484">
        <v>2807.3</v>
      </c>
      <c r="F2484">
        <f>IFERROR(VLOOKUP(A2484,'N Index Datas(원본)'!$I$2:$J$4600,2,0),"")</f>
        <v>20598.55</v>
      </c>
      <c r="G2484">
        <f>IFERROR(VLOOKUP(A2484,'N Index Datas(원본)'!$K$2:$L$4600,2,0),"")</f>
        <v>11858.46</v>
      </c>
    </row>
    <row r="2485" spans="1:7" ht="17.25" thickBot="1" x14ac:dyDescent="0.35">
      <c r="A2485" s="37">
        <v>40204</v>
      </c>
      <c r="B2485">
        <v>214.89</v>
      </c>
      <c r="C2485">
        <v>1092.17</v>
      </c>
      <c r="D2485">
        <v>10325.280000000001</v>
      </c>
      <c r="E2485">
        <v>2827.74</v>
      </c>
      <c r="F2485">
        <f>IFERROR(VLOOKUP(A2485,'N Index Datas(원본)'!$I$2:$J$4600,2,0),"")</f>
        <v>20109.330000000002</v>
      </c>
      <c r="G2485">
        <f>IFERROR(VLOOKUP(A2485,'N Index Datas(원본)'!$K$2:$L$4600,2,0),"")</f>
        <v>11410.12</v>
      </c>
    </row>
    <row r="2486" spans="1:7" ht="17.25" thickBot="1" x14ac:dyDescent="0.35">
      <c r="A2486" s="37">
        <v>40205</v>
      </c>
      <c r="B2486">
        <v>213.02</v>
      </c>
      <c r="C2486">
        <v>1097.5</v>
      </c>
      <c r="D2486">
        <v>10252.08</v>
      </c>
      <c r="E2486">
        <v>2787.4</v>
      </c>
      <c r="F2486">
        <f>IFERROR(VLOOKUP(A2486,'N Index Datas(원본)'!$I$2:$J$4600,2,0),"")</f>
        <v>20033.07</v>
      </c>
      <c r="G2486">
        <f>IFERROR(VLOOKUP(A2486,'N Index Datas(원본)'!$K$2:$L$4600,2,0),"")</f>
        <v>11372.69</v>
      </c>
    </row>
    <row r="2487" spans="1:7" ht="17.25" thickBot="1" x14ac:dyDescent="0.35">
      <c r="A2487" s="37">
        <v>40206</v>
      </c>
      <c r="B2487">
        <v>215.67</v>
      </c>
      <c r="C2487">
        <v>1084.53</v>
      </c>
      <c r="D2487">
        <v>10414.290000000001</v>
      </c>
      <c r="E2487">
        <v>2737.33</v>
      </c>
      <c r="F2487">
        <f>IFERROR(VLOOKUP(A2487,'N Index Datas(원본)'!$I$2:$J$4600,2,0),"")</f>
        <v>20356.37</v>
      </c>
      <c r="G2487">
        <f>IFERROR(VLOOKUP(A2487,'N Index Datas(원본)'!$K$2:$L$4600,2,0),"")</f>
        <v>11636.03</v>
      </c>
    </row>
    <row r="2488" spans="1:7" ht="17.25" thickBot="1" x14ac:dyDescent="0.35">
      <c r="A2488" s="37">
        <v>40207</v>
      </c>
      <c r="B2488">
        <v>210.34</v>
      </c>
      <c r="C2488">
        <v>1073.8699999999999</v>
      </c>
      <c r="D2488">
        <v>10198.040000000001</v>
      </c>
      <c r="E2488">
        <v>2776.83</v>
      </c>
      <c r="F2488">
        <f>IFERROR(VLOOKUP(A2488,'N Index Datas(원본)'!$I$2:$J$4600,2,0),"")</f>
        <v>20121.990000000002</v>
      </c>
      <c r="G2488">
        <f>IFERROR(VLOOKUP(A2488,'N Index Datas(원본)'!$K$2:$L$4600,2,0),"")</f>
        <v>11498.2</v>
      </c>
    </row>
    <row r="2489" spans="1:7" ht="17.25" thickBot="1" x14ac:dyDescent="0.35">
      <c r="A2489" s="37">
        <v>40210</v>
      </c>
      <c r="B2489">
        <v>210.76</v>
      </c>
      <c r="C2489">
        <v>1089.19</v>
      </c>
      <c r="D2489">
        <v>10205.02</v>
      </c>
      <c r="E2489">
        <v>2793.29</v>
      </c>
      <c r="F2489">
        <f>IFERROR(VLOOKUP(A2489,'N Index Datas(원본)'!$I$2:$J$4600,2,0),"")</f>
        <v>20243.75</v>
      </c>
      <c r="G2489">
        <f>IFERROR(VLOOKUP(A2489,'N Index Datas(원본)'!$K$2:$L$4600,2,0),"")</f>
        <v>11621.64</v>
      </c>
    </row>
    <row r="2490" spans="1:7" ht="17.25" thickBot="1" x14ac:dyDescent="0.35">
      <c r="A2490" s="37">
        <v>40211</v>
      </c>
      <c r="B2490">
        <v>209.27</v>
      </c>
      <c r="C2490">
        <v>1103.32</v>
      </c>
      <c r="D2490">
        <v>10371.09</v>
      </c>
      <c r="E2490">
        <v>2830.01</v>
      </c>
      <c r="F2490">
        <f>IFERROR(VLOOKUP(A2490,'N Index Datas(원본)'!$I$2:$J$4600,2,0),"")</f>
        <v>20272.18</v>
      </c>
      <c r="G2490">
        <f>IFERROR(VLOOKUP(A2490,'N Index Datas(원본)'!$K$2:$L$4600,2,0),"")</f>
        <v>11570.35</v>
      </c>
    </row>
    <row r="2491" spans="1:7" ht="17.25" thickBot="1" x14ac:dyDescent="0.35">
      <c r="A2491" s="37">
        <v>40212</v>
      </c>
      <c r="B2491">
        <v>211.86</v>
      </c>
      <c r="C2491">
        <v>1097.28</v>
      </c>
      <c r="D2491">
        <v>10404.33</v>
      </c>
      <c r="E2491">
        <v>2804.61</v>
      </c>
      <c r="F2491">
        <f>IFERROR(VLOOKUP(A2491,'N Index Datas(원본)'!$I$2:$J$4600,2,0),"")</f>
        <v>20722.080000000002</v>
      </c>
      <c r="G2491">
        <f>IFERROR(VLOOKUP(A2491,'N Index Datas(원본)'!$K$2:$L$4600,2,0),"")</f>
        <v>11838.72</v>
      </c>
    </row>
    <row r="2492" spans="1:7" ht="17.25" thickBot="1" x14ac:dyDescent="0.35">
      <c r="A2492" s="37">
        <v>40213</v>
      </c>
      <c r="B2492">
        <v>211.72</v>
      </c>
      <c r="C2492">
        <v>1063.1099999999999</v>
      </c>
      <c r="D2492">
        <v>10355.98</v>
      </c>
      <c r="E2492">
        <v>2707.45</v>
      </c>
      <c r="F2492">
        <f>IFERROR(VLOOKUP(A2492,'N Index Datas(원본)'!$I$2:$J$4600,2,0),"")</f>
        <v>20341.64</v>
      </c>
      <c r="G2492">
        <f>IFERROR(VLOOKUP(A2492,'N Index Datas(원본)'!$K$2:$L$4600,2,0),"")</f>
        <v>11605.88</v>
      </c>
    </row>
    <row r="2493" spans="1:7" ht="17.25" thickBot="1" x14ac:dyDescent="0.35">
      <c r="A2493" s="37">
        <v>40214</v>
      </c>
      <c r="B2493">
        <v>205.06</v>
      </c>
      <c r="C2493">
        <v>1066.19</v>
      </c>
      <c r="D2493">
        <v>10057.09</v>
      </c>
      <c r="E2493">
        <v>2631.64</v>
      </c>
      <c r="F2493">
        <f>IFERROR(VLOOKUP(A2493,'N Index Datas(원본)'!$I$2:$J$4600,2,0),"")</f>
        <v>19665.080000000002</v>
      </c>
      <c r="G2493">
        <f>IFERROR(VLOOKUP(A2493,'N Index Datas(원본)'!$K$2:$L$4600,2,0),"")</f>
        <v>11131.78</v>
      </c>
    </row>
    <row r="2494" spans="1:7" ht="17.25" thickBot="1" x14ac:dyDescent="0.35">
      <c r="A2494" s="37">
        <v>40217</v>
      </c>
      <c r="B2494">
        <v>203.37</v>
      </c>
      <c r="C2494">
        <v>1056.74</v>
      </c>
      <c r="D2494">
        <v>9951.82</v>
      </c>
      <c r="E2494">
        <v>2664.29</v>
      </c>
      <c r="F2494">
        <f>IFERROR(VLOOKUP(A2494,'N Index Datas(원본)'!$I$2:$J$4600,2,0),"")</f>
        <v>19550.89</v>
      </c>
      <c r="G2494">
        <f>IFERROR(VLOOKUP(A2494,'N Index Datas(원본)'!$K$2:$L$4600,2,0),"")</f>
        <v>10989.19</v>
      </c>
    </row>
    <row r="2495" spans="1:7" ht="17.25" thickBot="1" x14ac:dyDescent="0.35">
      <c r="A2495" s="37">
        <v>40218</v>
      </c>
      <c r="B2495">
        <v>206.01</v>
      </c>
      <c r="C2495">
        <v>1070.52</v>
      </c>
      <c r="D2495">
        <v>9932.9</v>
      </c>
      <c r="E2495">
        <v>2668.43</v>
      </c>
      <c r="F2495">
        <f>IFERROR(VLOOKUP(A2495,'N Index Datas(원본)'!$I$2:$J$4600,2,0),"")</f>
        <v>19790.28</v>
      </c>
      <c r="G2495">
        <f>IFERROR(VLOOKUP(A2495,'N Index Datas(원본)'!$K$2:$L$4600,2,0),"")</f>
        <v>11200.33</v>
      </c>
    </row>
    <row r="2496" spans="1:7" ht="17.25" thickBot="1" x14ac:dyDescent="0.35">
      <c r="A2496" s="37">
        <v>40219</v>
      </c>
      <c r="B2496">
        <v>205.94</v>
      </c>
      <c r="C2496">
        <v>1068.1300000000001</v>
      </c>
      <c r="D2496">
        <v>9963.99</v>
      </c>
      <c r="E2496">
        <v>2700.17</v>
      </c>
      <c r="F2496">
        <f>IFERROR(VLOOKUP(A2496,'N Index Datas(원본)'!$I$2:$J$4600,2,0),"")</f>
        <v>19922.22</v>
      </c>
      <c r="G2496">
        <f>IFERROR(VLOOKUP(A2496,'N Index Datas(원본)'!$K$2:$L$4600,2,0),"")</f>
        <v>11345.64</v>
      </c>
    </row>
    <row r="2497" spans="1:7" ht="17.25" thickBot="1" x14ac:dyDescent="0.35">
      <c r="A2497" s="37">
        <v>40220</v>
      </c>
      <c r="B2497">
        <v>209.73</v>
      </c>
      <c r="C2497">
        <v>1078.47</v>
      </c>
      <c r="D2497">
        <v>9963.99</v>
      </c>
      <c r="E2497">
        <v>2680.25</v>
      </c>
      <c r="F2497">
        <f>IFERROR(VLOOKUP(A2497,'N Index Datas(원본)'!$I$2:$J$4600,2,0),"")</f>
        <v>20290.689999999999</v>
      </c>
      <c r="G2497">
        <f>IFERROR(VLOOKUP(A2497,'N Index Datas(원본)'!$K$2:$L$4600,2,0),"")</f>
        <v>11582.31</v>
      </c>
    </row>
    <row r="2498" spans="1:7" ht="17.25" thickBot="1" x14ac:dyDescent="0.35">
      <c r="A2498" s="37">
        <v>40221</v>
      </c>
      <c r="B2498">
        <v>208.74</v>
      </c>
      <c r="C2498">
        <v>1075.51</v>
      </c>
      <c r="D2498">
        <v>10092.19</v>
      </c>
      <c r="E2498">
        <v>2674.46</v>
      </c>
      <c r="F2498">
        <f>IFERROR(VLOOKUP(A2498,'N Index Datas(원본)'!$I$2:$J$4600,2,0),"")</f>
        <v>20268.689999999999</v>
      </c>
      <c r="G2498">
        <f>IFERROR(VLOOKUP(A2498,'N Index Datas(원본)'!$K$2:$L$4600,2,0),"")</f>
        <v>11536.36</v>
      </c>
    </row>
    <row r="2499" spans="1:7" ht="17.25" thickBot="1" x14ac:dyDescent="0.35">
      <c r="A2499" s="37">
        <v>40225</v>
      </c>
      <c r="B2499">
        <v>209.73</v>
      </c>
      <c r="C2499">
        <v>1094.8699999999999</v>
      </c>
      <c r="D2499">
        <v>10034.25</v>
      </c>
      <c r="E2499">
        <v>2720.77</v>
      </c>
      <c r="F2499">
        <v>20268.689999999999</v>
      </c>
      <c r="G2499">
        <v>11536.36</v>
      </c>
    </row>
    <row r="2500" spans="1:7" ht="17.25" thickBot="1" x14ac:dyDescent="0.35">
      <c r="A2500" s="37">
        <v>40226</v>
      </c>
      <c r="B2500">
        <v>213.44</v>
      </c>
      <c r="C2500">
        <v>1099.51</v>
      </c>
      <c r="D2500">
        <v>10306.83</v>
      </c>
      <c r="E2500">
        <v>2762.25</v>
      </c>
      <c r="F2500">
        <f>IFERROR(VLOOKUP(A2500,'N Index Datas(원본)'!$I$2:$J$4600,2,0),"")</f>
        <v>20534.009999999998</v>
      </c>
      <c r="G2500">
        <f>IFERROR(VLOOKUP(A2500,'N Index Datas(원본)'!$K$2:$L$4600,2,0),"")</f>
        <v>11708.34</v>
      </c>
    </row>
    <row r="2501" spans="1:7" ht="17.25" thickBot="1" x14ac:dyDescent="0.35">
      <c r="A2501" s="37">
        <v>40227</v>
      </c>
      <c r="B2501">
        <v>212.55</v>
      </c>
      <c r="C2501">
        <v>1106.75</v>
      </c>
      <c r="D2501">
        <v>10335.69</v>
      </c>
      <c r="E2501">
        <v>2778.3</v>
      </c>
      <c r="F2501">
        <f>IFERROR(VLOOKUP(A2501,'N Index Datas(원본)'!$I$2:$J$4600,2,0),"")</f>
        <v>20422.150000000001</v>
      </c>
      <c r="G2501">
        <f>IFERROR(VLOOKUP(A2501,'N Index Datas(원본)'!$K$2:$L$4600,2,0),"")</f>
        <v>11601.67</v>
      </c>
    </row>
    <row r="2502" spans="1:7" ht="17.25" thickBot="1" x14ac:dyDescent="0.35">
      <c r="A2502" s="37">
        <v>40228</v>
      </c>
      <c r="B2502">
        <v>208.7</v>
      </c>
      <c r="C2502">
        <v>1109.17</v>
      </c>
      <c r="D2502">
        <v>10123.58</v>
      </c>
      <c r="E2502">
        <v>2793.37</v>
      </c>
      <c r="F2502">
        <f>IFERROR(VLOOKUP(A2502,'N Index Datas(원본)'!$I$2:$J$4600,2,0),"")</f>
        <v>19894.02</v>
      </c>
      <c r="G2502">
        <f>IFERROR(VLOOKUP(A2502,'N Index Datas(원본)'!$K$2:$L$4600,2,0),"")</f>
        <v>11263.83</v>
      </c>
    </row>
    <row r="2503" spans="1:7" ht="17.25" thickBot="1" x14ac:dyDescent="0.35">
      <c r="A2503" s="37">
        <v>40231</v>
      </c>
      <c r="B2503">
        <v>213.28</v>
      </c>
      <c r="C2503">
        <v>1108.02</v>
      </c>
      <c r="D2503">
        <v>10400.469999999999</v>
      </c>
      <c r="E2503">
        <v>2778.12</v>
      </c>
      <c r="F2503">
        <f>IFERROR(VLOOKUP(A2503,'N Index Datas(원본)'!$I$2:$J$4600,2,0),"")</f>
        <v>20377.27</v>
      </c>
      <c r="G2503">
        <f>IFERROR(VLOOKUP(A2503,'N Index Datas(원본)'!$K$2:$L$4600,2,0),"")</f>
        <v>11519.56</v>
      </c>
    </row>
    <row r="2504" spans="1:7" ht="17.25" thickBot="1" x14ac:dyDescent="0.35">
      <c r="A2504" s="37">
        <v>40232</v>
      </c>
      <c r="B2504">
        <v>213.45</v>
      </c>
      <c r="C2504">
        <v>1094.5999999999999</v>
      </c>
      <c r="D2504">
        <v>10352.1</v>
      </c>
      <c r="E2504">
        <v>2730.57</v>
      </c>
      <c r="F2504">
        <f>IFERROR(VLOOKUP(A2504,'N Index Datas(원본)'!$I$2:$J$4600,2,0),"")</f>
        <v>20623</v>
      </c>
      <c r="G2504">
        <f>IFERROR(VLOOKUP(A2504,'N Index Datas(원본)'!$K$2:$L$4600,2,0),"")</f>
        <v>11619.68</v>
      </c>
    </row>
    <row r="2505" spans="1:7" ht="17.25" thickBot="1" x14ac:dyDescent="0.35">
      <c r="A2505" s="37">
        <v>40233</v>
      </c>
      <c r="B2505">
        <v>210.92</v>
      </c>
      <c r="C2505">
        <v>1105.24</v>
      </c>
      <c r="D2505">
        <v>10198.83</v>
      </c>
      <c r="E2505">
        <v>2734.95</v>
      </c>
      <c r="F2505">
        <f>IFERROR(VLOOKUP(A2505,'N Index Datas(원본)'!$I$2:$J$4600,2,0),"")</f>
        <v>20467.740000000002</v>
      </c>
      <c r="G2505">
        <f>IFERROR(VLOOKUP(A2505,'N Index Datas(원본)'!$K$2:$L$4600,2,0),"")</f>
        <v>11493.41</v>
      </c>
    </row>
    <row r="2506" spans="1:7" ht="17.25" thickBot="1" x14ac:dyDescent="0.35">
      <c r="A2506" s="37">
        <v>40234</v>
      </c>
      <c r="B2506">
        <v>207.56</v>
      </c>
      <c r="C2506">
        <v>1102.94</v>
      </c>
      <c r="D2506">
        <v>10101.959999999999</v>
      </c>
      <c r="E2506">
        <v>2684.42</v>
      </c>
      <c r="F2506">
        <f>IFERROR(VLOOKUP(A2506,'N Index Datas(원본)'!$I$2:$J$4600,2,0),"")</f>
        <v>20399.57</v>
      </c>
      <c r="G2506">
        <f>IFERROR(VLOOKUP(A2506,'N Index Datas(원본)'!$K$2:$L$4600,2,0),"")</f>
        <v>11388.5</v>
      </c>
    </row>
    <row r="2507" spans="1:7" ht="17.25" thickBot="1" x14ac:dyDescent="0.35">
      <c r="A2507" s="37">
        <v>40235</v>
      </c>
      <c r="B2507">
        <v>208.36</v>
      </c>
      <c r="C2507">
        <v>1104.49</v>
      </c>
      <c r="D2507">
        <v>10126.030000000001</v>
      </c>
      <c r="E2507">
        <v>2728.47</v>
      </c>
      <c r="F2507">
        <f>IFERROR(VLOOKUP(A2507,'N Index Datas(원본)'!$I$2:$J$4600,2,0),"")</f>
        <v>20608.7</v>
      </c>
      <c r="G2507">
        <f>IFERROR(VLOOKUP(A2507,'N Index Datas(원본)'!$K$2:$L$4600,2,0),"")</f>
        <v>11543.73</v>
      </c>
    </row>
    <row r="2508" spans="1:7" ht="17.25" thickBot="1" x14ac:dyDescent="0.35">
      <c r="A2508" s="37">
        <v>40239</v>
      </c>
      <c r="B2508">
        <v>211.44</v>
      </c>
      <c r="C2508">
        <v>1118.31</v>
      </c>
      <c r="D2508">
        <v>10221.84</v>
      </c>
      <c r="E2508">
        <v>2796.33</v>
      </c>
      <c r="F2508">
        <f>IFERROR(VLOOKUP(A2508,'N Index Datas(원본)'!$I$2:$J$4600,2,0),"")</f>
        <v>20906.11</v>
      </c>
      <c r="G2508">
        <f>IFERROR(VLOOKUP(A2508,'N Index Datas(원본)'!$K$2:$L$4600,2,0),"")</f>
        <v>12017.55</v>
      </c>
    </row>
    <row r="2509" spans="1:7" ht="17.25" thickBot="1" x14ac:dyDescent="0.35">
      <c r="A2509" s="37">
        <v>40240</v>
      </c>
      <c r="B2509">
        <v>212.36</v>
      </c>
      <c r="C2509">
        <v>1118.79</v>
      </c>
      <c r="D2509">
        <v>10253.14</v>
      </c>
      <c r="E2509">
        <v>2822.59</v>
      </c>
      <c r="F2509">
        <f>IFERROR(VLOOKUP(A2509,'N Index Datas(원본)'!$I$2:$J$4600,2,0),"")</f>
        <v>20876.79</v>
      </c>
      <c r="G2509">
        <f>IFERROR(VLOOKUP(A2509,'N Index Datas(원본)'!$K$2:$L$4600,2,0),"")</f>
        <v>12048.25</v>
      </c>
    </row>
    <row r="2510" spans="1:7" ht="17.25" thickBot="1" x14ac:dyDescent="0.35">
      <c r="A2510" s="37">
        <v>40241</v>
      </c>
      <c r="B2510">
        <v>211.91</v>
      </c>
      <c r="C2510">
        <v>1122.97</v>
      </c>
      <c r="D2510">
        <v>10145.719999999999</v>
      </c>
      <c r="E2510">
        <v>2816.1</v>
      </c>
      <c r="F2510">
        <f>IFERROR(VLOOKUP(A2510,'N Index Datas(원본)'!$I$2:$J$4600,2,0),"")</f>
        <v>20575.78</v>
      </c>
      <c r="G2510">
        <f>IFERROR(VLOOKUP(A2510,'N Index Datas(원본)'!$K$2:$L$4600,2,0),"")</f>
        <v>11775.06</v>
      </c>
    </row>
    <row r="2511" spans="1:7" ht="17.25" thickBot="1" x14ac:dyDescent="0.35">
      <c r="A2511" s="37">
        <v>40242</v>
      </c>
      <c r="B2511">
        <v>214.05</v>
      </c>
      <c r="C2511">
        <v>1138.7</v>
      </c>
      <c r="D2511">
        <v>10368.959999999999</v>
      </c>
      <c r="E2511">
        <v>2877.44</v>
      </c>
      <c r="F2511">
        <f>IFERROR(VLOOKUP(A2511,'N Index Datas(원본)'!$I$2:$J$4600,2,0),"")</f>
        <v>20787.97</v>
      </c>
      <c r="G2511">
        <f>IFERROR(VLOOKUP(A2511,'N Index Datas(원본)'!$K$2:$L$4600,2,0),"")</f>
        <v>11927.37</v>
      </c>
    </row>
    <row r="2512" spans="1:7" ht="17.25" thickBot="1" x14ac:dyDescent="0.35">
      <c r="A2512" s="37">
        <v>40245</v>
      </c>
      <c r="B2512">
        <v>217.73</v>
      </c>
      <c r="C2512">
        <v>1138.51</v>
      </c>
      <c r="D2512">
        <v>10585.92</v>
      </c>
      <c r="E2512">
        <v>2879.29</v>
      </c>
      <c r="F2512">
        <f>IFERROR(VLOOKUP(A2512,'N Index Datas(원본)'!$I$2:$J$4600,2,0),"")</f>
        <v>21196.87</v>
      </c>
      <c r="G2512">
        <f>IFERROR(VLOOKUP(A2512,'N Index Datas(원본)'!$K$2:$L$4600,2,0),"")</f>
        <v>12202.8</v>
      </c>
    </row>
    <row r="2513" spans="1:7" ht="17.25" thickBot="1" x14ac:dyDescent="0.35">
      <c r="A2513" s="37">
        <v>40246</v>
      </c>
      <c r="B2513">
        <v>217.82</v>
      </c>
      <c r="C2513">
        <v>1140.45</v>
      </c>
      <c r="D2513">
        <v>10567.65</v>
      </c>
      <c r="E2513">
        <v>2880.71</v>
      </c>
      <c r="F2513">
        <f>IFERROR(VLOOKUP(A2513,'N Index Datas(원본)'!$I$2:$J$4600,2,0),"")</f>
        <v>21207.55</v>
      </c>
      <c r="G2513">
        <f>IFERROR(VLOOKUP(A2513,'N Index Datas(원본)'!$K$2:$L$4600,2,0),"")</f>
        <v>12210.34</v>
      </c>
    </row>
    <row r="2514" spans="1:7" ht="17.25" thickBot="1" x14ac:dyDescent="0.35">
      <c r="A2514" s="37">
        <v>40247</v>
      </c>
      <c r="B2514">
        <v>217.82</v>
      </c>
      <c r="C2514">
        <v>1145.6099999999999</v>
      </c>
      <c r="D2514">
        <v>10563.92</v>
      </c>
      <c r="E2514">
        <v>2909.4</v>
      </c>
      <c r="F2514">
        <f>IFERROR(VLOOKUP(A2514,'N Index Datas(원본)'!$I$2:$J$4600,2,0),"")</f>
        <v>21208.29</v>
      </c>
      <c r="G2514">
        <f>IFERROR(VLOOKUP(A2514,'N Index Datas(원본)'!$K$2:$L$4600,2,0),"")</f>
        <v>12217.33</v>
      </c>
    </row>
    <row r="2515" spans="1:7" ht="17.25" thickBot="1" x14ac:dyDescent="0.35">
      <c r="A2515" s="37">
        <v>40248</v>
      </c>
      <c r="B2515">
        <v>216.76</v>
      </c>
      <c r="C2515">
        <v>1150.24</v>
      </c>
      <c r="D2515">
        <v>10664.95</v>
      </c>
      <c r="E2515">
        <v>2895.74</v>
      </c>
      <c r="F2515">
        <f>IFERROR(VLOOKUP(A2515,'N Index Datas(원본)'!$I$2:$J$4600,2,0),"")</f>
        <v>21228.2</v>
      </c>
      <c r="G2515">
        <f>IFERROR(VLOOKUP(A2515,'N Index Datas(원본)'!$K$2:$L$4600,2,0),"")</f>
        <v>12170.04</v>
      </c>
    </row>
    <row r="2516" spans="1:7" ht="17.25" thickBot="1" x14ac:dyDescent="0.35">
      <c r="A2516" s="37">
        <v>40249</v>
      </c>
      <c r="B2516">
        <v>217.35</v>
      </c>
      <c r="C2516">
        <v>1149.99</v>
      </c>
      <c r="D2516">
        <v>10751.26</v>
      </c>
      <c r="E2516">
        <v>2898.36</v>
      </c>
      <c r="F2516">
        <f>IFERROR(VLOOKUP(A2516,'N Index Datas(원본)'!$I$2:$J$4600,2,0),"")</f>
        <v>21209.74</v>
      </c>
      <c r="G2516">
        <f>IFERROR(VLOOKUP(A2516,'N Index Datas(원본)'!$K$2:$L$4600,2,0),"")</f>
        <v>12173.28</v>
      </c>
    </row>
    <row r="2517" spans="1:7" ht="17.25" thickBot="1" x14ac:dyDescent="0.35">
      <c r="A2517" s="37">
        <v>40252</v>
      </c>
      <c r="B2517">
        <v>215.49</v>
      </c>
      <c r="C2517">
        <v>1150.51</v>
      </c>
      <c r="D2517">
        <v>10751.98</v>
      </c>
      <c r="E2517">
        <v>2870.55</v>
      </c>
      <c r="F2517">
        <f>IFERROR(VLOOKUP(A2517,'N Index Datas(원본)'!$I$2:$J$4600,2,0),"")</f>
        <v>21079.1</v>
      </c>
      <c r="G2517">
        <f>IFERROR(VLOOKUP(A2517,'N Index Datas(원본)'!$K$2:$L$4600,2,0),"")</f>
        <v>11971.49</v>
      </c>
    </row>
    <row r="2518" spans="1:7" ht="17.25" thickBot="1" x14ac:dyDescent="0.35">
      <c r="A2518" s="37">
        <v>40253</v>
      </c>
      <c r="B2518">
        <v>215.25</v>
      </c>
      <c r="C2518">
        <v>1159.46</v>
      </c>
      <c r="D2518">
        <v>10721.71</v>
      </c>
      <c r="E2518">
        <v>2905.93</v>
      </c>
      <c r="F2518">
        <f>IFERROR(VLOOKUP(A2518,'N Index Datas(원본)'!$I$2:$J$4600,2,0),"")</f>
        <v>21022.93</v>
      </c>
      <c r="G2518">
        <f>IFERROR(VLOOKUP(A2518,'N Index Datas(원본)'!$K$2:$L$4600,2,0),"")</f>
        <v>11940.47</v>
      </c>
    </row>
    <row r="2519" spans="1:7" ht="17.25" thickBot="1" x14ac:dyDescent="0.35">
      <c r="A2519" s="37">
        <v>40254</v>
      </c>
      <c r="B2519">
        <v>220.28</v>
      </c>
      <c r="C2519">
        <v>1166.21</v>
      </c>
      <c r="D2519">
        <v>10846.98</v>
      </c>
      <c r="E2519">
        <v>2931.31</v>
      </c>
      <c r="F2519">
        <f>IFERROR(VLOOKUP(A2519,'N Index Datas(원본)'!$I$2:$J$4600,2,0),"")</f>
        <v>21384.49</v>
      </c>
      <c r="G2519">
        <f>IFERROR(VLOOKUP(A2519,'N Index Datas(원본)'!$K$2:$L$4600,2,0),"")</f>
        <v>12231.47</v>
      </c>
    </row>
    <row r="2520" spans="1:7" ht="17.25" thickBot="1" x14ac:dyDescent="0.35">
      <c r="A2520" s="37">
        <v>40255</v>
      </c>
      <c r="B2520">
        <v>219.02</v>
      </c>
      <c r="C2520">
        <v>1165.83</v>
      </c>
      <c r="D2520">
        <v>10744.03</v>
      </c>
      <c r="E2520">
        <v>2913.74</v>
      </c>
      <c r="F2520">
        <f>IFERROR(VLOOKUP(A2520,'N Index Datas(원본)'!$I$2:$J$4600,2,0),"")</f>
        <v>21330.67</v>
      </c>
      <c r="G2520">
        <f>IFERROR(VLOOKUP(A2520,'N Index Datas(원본)'!$K$2:$L$4600,2,0),"")</f>
        <v>12208.36</v>
      </c>
    </row>
    <row r="2521" spans="1:7" ht="17.25" thickBot="1" x14ac:dyDescent="0.35">
      <c r="A2521" s="37">
        <v>40256</v>
      </c>
      <c r="B2521">
        <v>220.48</v>
      </c>
      <c r="C2521">
        <v>1159.9000000000001</v>
      </c>
      <c r="D2521">
        <v>10824.72</v>
      </c>
      <c r="E2521">
        <v>2897.95</v>
      </c>
      <c r="F2521">
        <f>IFERROR(VLOOKUP(A2521,'N Index Datas(원본)'!$I$2:$J$4600,2,0),"")</f>
        <v>21370.82</v>
      </c>
      <c r="G2521">
        <f>IFERROR(VLOOKUP(A2521,'N Index Datas(원본)'!$K$2:$L$4600,2,0),"")</f>
        <v>12262.36</v>
      </c>
    </row>
    <row r="2522" spans="1:7" ht="17.25" thickBot="1" x14ac:dyDescent="0.35">
      <c r="A2522" s="37">
        <v>40259</v>
      </c>
      <c r="B2522">
        <v>218.52</v>
      </c>
      <c r="C2522">
        <v>1165.81</v>
      </c>
      <c r="D2522">
        <v>10824.72</v>
      </c>
      <c r="E2522">
        <v>2890.75</v>
      </c>
      <c r="F2522">
        <f>IFERROR(VLOOKUP(A2522,'N Index Datas(원본)'!$I$2:$J$4600,2,0),"")</f>
        <v>20933.25</v>
      </c>
      <c r="G2522">
        <f>IFERROR(VLOOKUP(A2522,'N Index Datas(원본)'!$K$2:$L$4600,2,0),"")</f>
        <v>12008.65</v>
      </c>
    </row>
    <row r="2523" spans="1:7" ht="17.25" thickBot="1" x14ac:dyDescent="0.35">
      <c r="A2523" s="37">
        <v>40260</v>
      </c>
      <c r="B2523">
        <v>220.09</v>
      </c>
      <c r="C2523">
        <v>1174.17</v>
      </c>
      <c r="D2523">
        <v>10774.15</v>
      </c>
      <c r="E2523">
        <v>2910.52</v>
      </c>
      <c r="F2523">
        <f>IFERROR(VLOOKUP(A2523,'N Index Datas(원본)'!$I$2:$J$4600,2,0),"")</f>
        <v>20987.78</v>
      </c>
      <c r="G2523">
        <f>IFERROR(VLOOKUP(A2523,'N Index Datas(원본)'!$K$2:$L$4600,2,0),"")</f>
        <v>12020.85</v>
      </c>
    </row>
    <row r="2524" spans="1:7" ht="17.25" thickBot="1" x14ac:dyDescent="0.35">
      <c r="A2524" s="37">
        <v>40261</v>
      </c>
      <c r="B2524">
        <v>220.09</v>
      </c>
      <c r="C2524">
        <v>1167.72</v>
      </c>
      <c r="D2524">
        <v>10815.03</v>
      </c>
      <c r="E2524">
        <v>2903.94</v>
      </c>
      <c r="F2524">
        <f>IFERROR(VLOOKUP(A2524,'N Index Datas(원본)'!$I$2:$J$4600,2,0),"")</f>
        <v>21008.62</v>
      </c>
      <c r="G2524">
        <f>IFERROR(VLOOKUP(A2524,'N Index Datas(원본)'!$K$2:$L$4600,2,0),"")</f>
        <v>12048.63</v>
      </c>
    </row>
    <row r="2525" spans="1:7" ht="17.25" thickBot="1" x14ac:dyDescent="0.35">
      <c r="A2525" s="37">
        <v>40262</v>
      </c>
      <c r="B2525">
        <v>221.07</v>
      </c>
      <c r="C2525">
        <v>1165.73</v>
      </c>
      <c r="D2525">
        <v>10828.85</v>
      </c>
      <c r="E2525">
        <v>2948.09</v>
      </c>
      <c r="F2525">
        <f>IFERROR(VLOOKUP(A2525,'N Index Datas(원본)'!$I$2:$J$4600,2,0),"")</f>
        <v>20778.55</v>
      </c>
      <c r="G2525">
        <f>IFERROR(VLOOKUP(A2525,'N Index Datas(원본)'!$K$2:$L$4600,2,0),"")</f>
        <v>11902.49</v>
      </c>
    </row>
    <row r="2526" spans="1:7" ht="17.25" thickBot="1" x14ac:dyDescent="0.35">
      <c r="A2526" s="37">
        <v>40263</v>
      </c>
      <c r="B2526">
        <v>222.25</v>
      </c>
      <c r="C2526">
        <v>1166.5899999999999</v>
      </c>
      <c r="D2526">
        <v>10996.37</v>
      </c>
      <c r="E2526">
        <v>2940.94</v>
      </c>
      <c r="F2526">
        <f>IFERROR(VLOOKUP(A2526,'N Index Datas(원본)'!$I$2:$J$4600,2,0),"")</f>
        <v>21053.11</v>
      </c>
      <c r="G2526">
        <f>IFERROR(VLOOKUP(A2526,'N Index Datas(원본)'!$K$2:$L$4600,2,0),"")</f>
        <v>12050.33</v>
      </c>
    </row>
    <row r="2527" spans="1:7" ht="17.25" thickBot="1" x14ac:dyDescent="0.35">
      <c r="A2527" s="37">
        <v>40266</v>
      </c>
      <c r="B2527">
        <v>221.6</v>
      </c>
      <c r="C2527">
        <v>1173.22</v>
      </c>
      <c r="D2527">
        <v>10986.47</v>
      </c>
      <c r="E2527">
        <v>2947.49</v>
      </c>
      <c r="F2527">
        <f>IFERROR(VLOOKUP(A2527,'N Index Datas(원본)'!$I$2:$J$4600,2,0),"")</f>
        <v>21237.43</v>
      </c>
      <c r="G2527">
        <f>IFERROR(VLOOKUP(A2527,'N Index Datas(원본)'!$K$2:$L$4600,2,0),"")</f>
        <v>12215.48</v>
      </c>
    </row>
    <row r="2528" spans="1:7" ht="17.25" thickBot="1" x14ac:dyDescent="0.35">
      <c r="A2528" s="37">
        <v>40267</v>
      </c>
      <c r="B2528">
        <v>222.48</v>
      </c>
      <c r="C2528">
        <v>1173.27</v>
      </c>
      <c r="D2528">
        <v>11097.14</v>
      </c>
      <c r="E2528">
        <v>2939.68</v>
      </c>
      <c r="F2528">
        <f>IFERROR(VLOOKUP(A2528,'N Index Datas(원본)'!$I$2:$J$4600,2,0),"")</f>
        <v>21374.79</v>
      </c>
      <c r="G2528">
        <f>IFERROR(VLOOKUP(A2528,'N Index Datas(원본)'!$K$2:$L$4600,2,0),"")</f>
        <v>12414.2</v>
      </c>
    </row>
    <row r="2529" spans="1:7" ht="17.25" thickBot="1" x14ac:dyDescent="0.35">
      <c r="A2529" s="37">
        <v>40268</v>
      </c>
      <c r="B2529">
        <v>221.58</v>
      </c>
      <c r="C2529">
        <v>1169.43</v>
      </c>
      <c r="D2529">
        <v>11089.94</v>
      </c>
      <c r="E2529">
        <v>2931.16</v>
      </c>
      <c r="F2529">
        <f>IFERROR(VLOOKUP(A2529,'N Index Datas(원본)'!$I$2:$J$4600,2,0),"")</f>
        <v>21239.35</v>
      </c>
      <c r="G2529">
        <f>IFERROR(VLOOKUP(A2529,'N Index Datas(원본)'!$K$2:$L$4600,2,0),"")</f>
        <v>12397.59</v>
      </c>
    </row>
    <row r="2530" spans="1:7" ht="17.25" thickBot="1" x14ac:dyDescent="0.35">
      <c r="A2530" s="37">
        <v>40269</v>
      </c>
      <c r="B2530">
        <v>225.47</v>
      </c>
      <c r="C2530">
        <v>1178.0999999999999</v>
      </c>
      <c r="D2530">
        <v>11244.4</v>
      </c>
      <c r="E2530">
        <v>2978.5</v>
      </c>
      <c r="F2530">
        <f>IFERROR(VLOOKUP(A2530,'N Index Datas(원본)'!$I$2:$J$4600,2,0),"")</f>
        <v>21537</v>
      </c>
      <c r="G2530">
        <f>IFERROR(VLOOKUP(A2530,'N Index Datas(원본)'!$K$2:$L$4600,2,0),"")</f>
        <v>12696.05</v>
      </c>
    </row>
    <row r="2531" spans="1:7" ht="17.25" thickBot="1" x14ac:dyDescent="0.35">
      <c r="A2531" s="37">
        <v>40270</v>
      </c>
      <c r="B2531">
        <v>226.69</v>
      </c>
      <c r="C2531">
        <v>1178.0999999999999</v>
      </c>
      <c r="D2531">
        <v>11286.09</v>
      </c>
      <c r="E2531">
        <v>2978.5</v>
      </c>
      <c r="F2531">
        <v>21537</v>
      </c>
      <c r="G2531">
        <v>12696.05</v>
      </c>
    </row>
    <row r="2532" spans="1:7" ht="17.25" thickBot="1" x14ac:dyDescent="0.35">
      <c r="A2532" s="37">
        <v>40273</v>
      </c>
      <c r="B2532">
        <v>227.48</v>
      </c>
      <c r="C2532">
        <v>1187.44</v>
      </c>
      <c r="D2532">
        <v>11339.3</v>
      </c>
      <c r="E2532">
        <v>2978.5</v>
      </c>
      <c r="F2532">
        <v>21537</v>
      </c>
      <c r="G2532">
        <v>12696.05</v>
      </c>
    </row>
    <row r="2533" spans="1:7" ht="17.25" thickBot="1" x14ac:dyDescent="0.35">
      <c r="A2533" s="37">
        <v>40274</v>
      </c>
      <c r="B2533">
        <v>227.51</v>
      </c>
      <c r="C2533">
        <v>1189.44</v>
      </c>
      <c r="D2533">
        <v>11282.32</v>
      </c>
      <c r="E2533">
        <v>2989.49</v>
      </c>
      <c r="F2533">
        <v>21537</v>
      </c>
      <c r="G2533">
        <v>12696.05</v>
      </c>
    </row>
    <row r="2534" spans="1:7" ht="17.25" thickBot="1" x14ac:dyDescent="0.35">
      <c r="A2534" s="37">
        <v>40275</v>
      </c>
      <c r="B2534">
        <v>227.31</v>
      </c>
      <c r="C2534">
        <v>1182.45</v>
      </c>
      <c r="D2534">
        <v>11292.83</v>
      </c>
      <c r="E2534">
        <v>2974.62</v>
      </c>
      <c r="F2534">
        <f>IFERROR(VLOOKUP(A2534,'N Index Datas(원본)'!$I$2:$J$4600,2,0),"")</f>
        <v>21928.77</v>
      </c>
      <c r="G2534">
        <f>IFERROR(VLOOKUP(A2534,'N Index Datas(원본)'!$K$2:$L$4600,2,0),"")</f>
        <v>12987.82</v>
      </c>
    </row>
    <row r="2535" spans="1:7" ht="17.25" thickBot="1" x14ac:dyDescent="0.35">
      <c r="A2535" s="37">
        <v>40276</v>
      </c>
      <c r="B2535">
        <v>228.27</v>
      </c>
      <c r="C2535">
        <v>1186.44</v>
      </c>
      <c r="D2535">
        <v>11168.2</v>
      </c>
      <c r="E2535">
        <v>2942.31</v>
      </c>
      <c r="F2535">
        <f>IFERROR(VLOOKUP(A2535,'N Index Datas(원본)'!$I$2:$J$4600,2,0),"")</f>
        <v>21867.040000000001</v>
      </c>
      <c r="G2535">
        <f>IFERROR(VLOOKUP(A2535,'N Index Datas(원본)'!$K$2:$L$4600,2,0),"")</f>
        <v>12855.31</v>
      </c>
    </row>
    <row r="2536" spans="1:7" ht="17.25" thickBot="1" x14ac:dyDescent="0.35">
      <c r="A2536" s="37">
        <v>40277</v>
      </c>
      <c r="B2536">
        <v>226.81</v>
      </c>
      <c r="C2536">
        <v>1194.3699999999999</v>
      </c>
      <c r="D2536">
        <v>11204.34</v>
      </c>
      <c r="E2536">
        <v>2993.54</v>
      </c>
      <c r="F2536">
        <f>IFERROR(VLOOKUP(A2536,'N Index Datas(원본)'!$I$2:$J$4600,2,0),"")</f>
        <v>22208.5</v>
      </c>
      <c r="G2536">
        <f>IFERROR(VLOOKUP(A2536,'N Index Datas(원본)'!$K$2:$L$4600,2,0),"")</f>
        <v>13046.72</v>
      </c>
    </row>
    <row r="2537" spans="1:7" ht="17.25" thickBot="1" x14ac:dyDescent="0.35">
      <c r="A2537" s="37">
        <v>40280</v>
      </c>
      <c r="B2537">
        <v>224.59</v>
      </c>
      <c r="C2537">
        <v>1196.48</v>
      </c>
      <c r="D2537">
        <v>11251.9</v>
      </c>
      <c r="E2537">
        <v>3002.23</v>
      </c>
      <c r="F2537">
        <f>IFERROR(VLOOKUP(A2537,'N Index Datas(원본)'!$I$2:$J$4600,2,0),"")</f>
        <v>22138.17</v>
      </c>
      <c r="G2537">
        <f>IFERROR(VLOOKUP(A2537,'N Index Datas(원본)'!$K$2:$L$4600,2,0),"")</f>
        <v>12953.45</v>
      </c>
    </row>
    <row r="2538" spans="1:7" ht="17.25" thickBot="1" x14ac:dyDescent="0.35">
      <c r="A2538" s="37">
        <v>40281</v>
      </c>
      <c r="B2538">
        <v>224.69</v>
      </c>
      <c r="C2538">
        <v>1197.3</v>
      </c>
      <c r="D2538">
        <v>11161.23</v>
      </c>
      <c r="E2538">
        <v>2988.24</v>
      </c>
      <c r="F2538">
        <f>IFERROR(VLOOKUP(A2538,'N Index Datas(원본)'!$I$2:$J$4600,2,0),"")</f>
        <v>22103.53</v>
      </c>
      <c r="G2538">
        <f>IFERROR(VLOOKUP(A2538,'N Index Datas(원본)'!$K$2:$L$4600,2,0),"")</f>
        <v>12839.85</v>
      </c>
    </row>
    <row r="2539" spans="1:7" ht="17.25" thickBot="1" x14ac:dyDescent="0.35">
      <c r="A2539" s="37">
        <v>40282</v>
      </c>
      <c r="B2539">
        <v>228.08</v>
      </c>
      <c r="C2539">
        <v>1210.6500000000001</v>
      </c>
      <c r="D2539">
        <v>11204.9</v>
      </c>
      <c r="E2539">
        <v>3008.03</v>
      </c>
      <c r="F2539">
        <f>IFERROR(VLOOKUP(A2539,'N Index Datas(원본)'!$I$2:$J$4600,2,0),"")</f>
        <v>22121.43</v>
      </c>
      <c r="G2539">
        <f>IFERROR(VLOOKUP(A2539,'N Index Datas(원본)'!$K$2:$L$4600,2,0),"")</f>
        <v>12842.47</v>
      </c>
    </row>
    <row r="2540" spans="1:7" ht="17.25" thickBot="1" x14ac:dyDescent="0.35">
      <c r="A2540" s="37">
        <v>40283</v>
      </c>
      <c r="B2540">
        <v>229.17</v>
      </c>
      <c r="C2540">
        <v>1211.67</v>
      </c>
      <c r="D2540">
        <v>11273.79</v>
      </c>
      <c r="E2540">
        <v>3012.65</v>
      </c>
      <c r="F2540">
        <f>IFERROR(VLOOKUP(A2540,'N Index Datas(원본)'!$I$2:$J$4600,2,0),"")</f>
        <v>22157.82</v>
      </c>
      <c r="G2540">
        <f>IFERROR(VLOOKUP(A2540,'N Index Datas(원본)'!$K$2:$L$4600,2,0),"")</f>
        <v>12813.88</v>
      </c>
    </row>
    <row r="2541" spans="1:7" ht="17.25" thickBot="1" x14ac:dyDescent="0.35">
      <c r="A2541" s="37">
        <v>40284</v>
      </c>
      <c r="B2541">
        <v>227.69</v>
      </c>
      <c r="C2541">
        <v>1192.1300000000001</v>
      </c>
      <c r="D2541">
        <v>11102.18</v>
      </c>
      <c r="E2541">
        <v>2949.65</v>
      </c>
      <c r="F2541">
        <f>IFERROR(VLOOKUP(A2541,'N Index Datas(원본)'!$I$2:$J$4600,2,0),"")</f>
        <v>21865.26</v>
      </c>
      <c r="G2541">
        <f>IFERROR(VLOOKUP(A2541,'N Index Datas(원본)'!$K$2:$L$4600,2,0),"")</f>
        <v>12557.4</v>
      </c>
    </row>
    <row r="2542" spans="1:7" ht="17.25" thickBot="1" x14ac:dyDescent="0.35">
      <c r="A2542" s="37">
        <v>40287</v>
      </c>
      <c r="B2542">
        <v>223.65</v>
      </c>
      <c r="C2542">
        <v>1197.52</v>
      </c>
      <c r="D2542">
        <v>10908.77</v>
      </c>
      <c r="E2542">
        <v>2940.19</v>
      </c>
      <c r="F2542">
        <f>IFERROR(VLOOKUP(A2542,'N Index Datas(원본)'!$I$2:$J$4600,2,0),"")</f>
        <v>21405.17</v>
      </c>
      <c r="G2542">
        <f>IFERROR(VLOOKUP(A2542,'N Index Datas(원본)'!$K$2:$L$4600,2,0),"")</f>
        <v>12253.78</v>
      </c>
    </row>
    <row r="2543" spans="1:7" ht="17.25" thickBot="1" x14ac:dyDescent="0.35">
      <c r="A2543" s="37">
        <v>40288</v>
      </c>
      <c r="B2543">
        <v>225.13</v>
      </c>
      <c r="C2543">
        <v>1207.17</v>
      </c>
      <c r="D2543">
        <v>10900.68</v>
      </c>
      <c r="E2543">
        <v>2983.91</v>
      </c>
      <c r="F2543">
        <f>IFERROR(VLOOKUP(A2543,'N Index Datas(원본)'!$I$2:$J$4600,2,0),"")</f>
        <v>21623.38</v>
      </c>
      <c r="G2543">
        <f>IFERROR(VLOOKUP(A2543,'N Index Datas(원본)'!$K$2:$L$4600,2,0),"")</f>
        <v>12436.56</v>
      </c>
    </row>
    <row r="2544" spans="1:7" ht="17.25" thickBot="1" x14ac:dyDescent="0.35">
      <c r="A2544" s="37">
        <v>40289</v>
      </c>
      <c r="B2544">
        <v>229.09</v>
      </c>
      <c r="C2544">
        <v>1205.94</v>
      </c>
      <c r="D2544">
        <v>11090.05</v>
      </c>
      <c r="E2544">
        <v>2947.64</v>
      </c>
      <c r="F2544">
        <f>IFERROR(VLOOKUP(A2544,'N Index Datas(원본)'!$I$2:$J$4600,2,0),"")</f>
        <v>21510.93</v>
      </c>
      <c r="G2544">
        <f>IFERROR(VLOOKUP(A2544,'N Index Datas(원본)'!$K$2:$L$4600,2,0),"")</f>
        <v>12370.98</v>
      </c>
    </row>
    <row r="2545" spans="1:7" ht="17.25" thickBot="1" x14ac:dyDescent="0.35">
      <c r="A2545" s="37">
        <v>40290</v>
      </c>
      <c r="B2545">
        <v>227.76</v>
      </c>
      <c r="C2545">
        <v>1208.67</v>
      </c>
      <c r="D2545">
        <v>10949.09</v>
      </c>
      <c r="E2545">
        <v>2897.59</v>
      </c>
      <c r="F2545">
        <f>IFERROR(VLOOKUP(A2545,'N Index Datas(원본)'!$I$2:$J$4600,2,0),"")</f>
        <v>21454.94</v>
      </c>
      <c r="G2545">
        <f>IFERROR(VLOOKUP(A2545,'N Index Datas(원본)'!$K$2:$L$4600,2,0),"")</f>
        <v>12330.89</v>
      </c>
    </row>
    <row r="2546" spans="1:7" ht="17.25" thickBot="1" x14ac:dyDescent="0.35">
      <c r="A2546" s="37">
        <v>40291</v>
      </c>
      <c r="B2546">
        <v>227.36</v>
      </c>
      <c r="C2546">
        <v>1217.28</v>
      </c>
      <c r="D2546">
        <v>10914.46</v>
      </c>
      <c r="E2546">
        <v>2918.11</v>
      </c>
      <c r="F2546">
        <f>IFERROR(VLOOKUP(A2546,'N Index Datas(원본)'!$I$2:$J$4600,2,0),"")</f>
        <v>21244.49</v>
      </c>
      <c r="G2546">
        <f>IFERROR(VLOOKUP(A2546,'N Index Datas(원본)'!$K$2:$L$4600,2,0),"")</f>
        <v>12168.18</v>
      </c>
    </row>
    <row r="2547" spans="1:7" ht="17.25" thickBot="1" x14ac:dyDescent="0.35">
      <c r="A2547" s="37">
        <v>40294</v>
      </c>
      <c r="B2547">
        <v>229.64</v>
      </c>
      <c r="C2547">
        <v>1212.05</v>
      </c>
      <c r="D2547">
        <v>11165.79</v>
      </c>
      <c r="E2547">
        <v>2947.04</v>
      </c>
      <c r="F2547">
        <f>IFERROR(VLOOKUP(A2547,'N Index Datas(원본)'!$I$2:$J$4600,2,0),"")</f>
        <v>21587.06</v>
      </c>
      <c r="G2547">
        <f>IFERROR(VLOOKUP(A2547,'N Index Datas(원본)'!$K$2:$L$4600,2,0),"")</f>
        <v>12380.71</v>
      </c>
    </row>
    <row r="2548" spans="1:7" ht="17.25" thickBot="1" x14ac:dyDescent="0.35">
      <c r="A2548" s="37">
        <v>40295</v>
      </c>
      <c r="B2548">
        <v>229.28</v>
      </c>
      <c r="C2548">
        <v>1183.71</v>
      </c>
      <c r="D2548">
        <v>11212.66</v>
      </c>
      <c r="E2548">
        <v>2838.78</v>
      </c>
      <c r="F2548">
        <f>IFERROR(VLOOKUP(A2548,'N Index Datas(원본)'!$I$2:$J$4600,2,0),"")</f>
        <v>21261.79</v>
      </c>
      <c r="G2548">
        <f>IFERROR(VLOOKUP(A2548,'N Index Datas(원본)'!$K$2:$L$4600,2,0),"")</f>
        <v>12171.01</v>
      </c>
    </row>
    <row r="2549" spans="1:7" ht="17.25" thickBot="1" x14ac:dyDescent="0.35">
      <c r="A2549" s="37">
        <v>40296</v>
      </c>
      <c r="B2549">
        <v>226.98</v>
      </c>
      <c r="C2549">
        <v>1191.3599999999999</v>
      </c>
      <c r="D2549">
        <v>10924.79</v>
      </c>
      <c r="E2549">
        <v>2788.54</v>
      </c>
      <c r="F2549">
        <f>IFERROR(VLOOKUP(A2549,'N Index Datas(원본)'!$I$2:$J$4600,2,0),"")</f>
        <v>20949.400000000001</v>
      </c>
      <c r="G2549">
        <f>IFERROR(VLOOKUP(A2549,'N Index Datas(원본)'!$K$2:$L$4600,2,0),"")</f>
        <v>11987.67</v>
      </c>
    </row>
    <row r="2550" spans="1:7" ht="17.25" thickBot="1" x14ac:dyDescent="0.35">
      <c r="A2550" s="37">
        <v>40297</v>
      </c>
      <c r="B2550">
        <v>226.11</v>
      </c>
      <c r="C2550">
        <v>1206.78</v>
      </c>
      <c r="D2550">
        <v>10924.79</v>
      </c>
      <c r="E2550">
        <v>2828.12</v>
      </c>
      <c r="F2550">
        <f>IFERROR(VLOOKUP(A2550,'N Index Datas(원본)'!$I$2:$J$4600,2,0),"")</f>
        <v>20778.919999999998</v>
      </c>
      <c r="G2550">
        <f>IFERROR(VLOOKUP(A2550,'N Index Datas(원본)'!$K$2:$L$4600,2,0),"")</f>
        <v>11881.4</v>
      </c>
    </row>
    <row r="2551" spans="1:7" ht="17.25" thickBot="1" x14ac:dyDescent="0.35">
      <c r="A2551" s="37">
        <v>40298</v>
      </c>
      <c r="B2551">
        <v>227.95</v>
      </c>
      <c r="C2551">
        <v>1186.69</v>
      </c>
      <c r="D2551">
        <v>11057.4</v>
      </c>
      <c r="E2551">
        <v>2816.86</v>
      </c>
      <c r="F2551">
        <f>IFERROR(VLOOKUP(A2551,'N Index Datas(원본)'!$I$2:$J$4600,2,0),"")</f>
        <v>21108.59</v>
      </c>
      <c r="G2551">
        <f>IFERROR(VLOOKUP(A2551,'N Index Datas(원본)'!$K$2:$L$4600,2,0),"")</f>
        <v>12181.2</v>
      </c>
    </row>
    <row r="2552" spans="1:7" ht="17.25" thickBot="1" x14ac:dyDescent="0.35">
      <c r="A2552" s="37">
        <v>40301</v>
      </c>
      <c r="B2552">
        <v>225.1</v>
      </c>
      <c r="C2552">
        <v>1202.26</v>
      </c>
      <c r="D2552">
        <v>11057.4</v>
      </c>
      <c r="E2552">
        <v>2816.5</v>
      </c>
      <c r="F2552">
        <f>IFERROR(VLOOKUP(A2552,'N Index Datas(원본)'!$I$2:$J$4600,2,0),"")</f>
        <v>20811.36</v>
      </c>
      <c r="G2552">
        <f>IFERROR(VLOOKUP(A2552,'N Index Datas(원본)'!$K$2:$L$4600,2,0),"")</f>
        <v>11944.96</v>
      </c>
    </row>
    <row r="2553" spans="1:7" ht="17.25" thickBot="1" x14ac:dyDescent="0.35">
      <c r="A2553" s="37">
        <v>40302</v>
      </c>
      <c r="B2553">
        <v>224.76</v>
      </c>
      <c r="C2553">
        <v>1173.5999999999999</v>
      </c>
      <c r="D2553">
        <v>11057.4</v>
      </c>
      <c r="E2553">
        <v>2708.12</v>
      </c>
      <c r="F2553">
        <f>IFERROR(VLOOKUP(A2553,'N Index Datas(원본)'!$I$2:$J$4600,2,0),"")</f>
        <v>20763.05</v>
      </c>
      <c r="G2553">
        <f>IFERROR(VLOOKUP(A2553,'N Index Datas(원본)'!$K$2:$L$4600,2,0),"")</f>
        <v>11864.22</v>
      </c>
    </row>
    <row r="2554" spans="1:7" ht="17.25" thickBot="1" x14ac:dyDescent="0.35">
      <c r="A2554" s="37">
        <v>40304</v>
      </c>
      <c r="B2554">
        <v>220.21</v>
      </c>
      <c r="C2554">
        <v>1128.1500000000001</v>
      </c>
      <c r="D2554">
        <v>10695.69</v>
      </c>
      <c r="E2554">
        <v>2611.41</v>
      </c>
      <c r="F2554">
        <f>IFERROR(VLOOKUP(A2554,'N Index Datas(원본)'!$I$2:$J$4600,2,0),"")</f>
        <v>20133.41</v>
      </c>
      <c r="G2554">
        <f>IFERROR(VLOOKUP(A2554,'N Index Datas(원본)'!$K$2:$L$4600,2,0),"")</f>
        <v>11449.22</v>
      </c>
    </row>
    <row r="2555" spans="1:7" ht="17.25" thickBot="1" x14ac:dyDescent="0.35">
      <c r="A2555" s="37">
        <v>40305</v>
      </c>
      <c r="B2555">
        <v>215.09</v>
      </c>
      <c r="C2555">
        <v>1110.8800000000001</v>
      </c>
      <c r="D2555">
        <v>10364.59</v>
      </c>
      <c r="E2555">
        <v>2500.1799999999998</v>
      </c>
      <c r="F2555">
        <f>IFERROR(VLOOKUP(A2555,'N Index Datas(원본)'!$I$2:$J$4600,2,0),"")</f>
        <v>19920.29</v>
      </c>
      <c r="G2555">
        <f>IFERROR(VLOOKUP(A2555,'N Index Datas(원본)'!$K$2:$L$4600,2,0),"")</f>
        <v>11379.56</v>
      </c>
    </row>
    <row r="2556" spans="1:7" ht="17.25" thickBot="1" x14ac:dyDescent="0.35">
      <c r="A2556" s="37">
        <v>40308</v>
      </c>
      <c r="B2556">
        <v>219.1</v>
      </c>
      <c r="C2556">
        <v>1159.73</v>
      </c>
      <c r="D2556">
        <v>10530.7</v>
      </c>
      <c r="E2556">
        <v>2758.89</v>
      </c>
      <c r="F2556">
        <f>IFERROR(VLOOKUP(A2556,'N Index Datas(원본)'!$I$2:$J$4600,2,0),"")</f>
        <v>20426.64</v>
      </c>
      <c r="G2556">
        <f>IFERROR(VLOOKUP(A2556,'N Index Datas(원본)'!$K$2:$L$4600,2,0),"")</f>
        <v>11717.32</v>
      </c>
    </row>
    <row r="2557" spans="1:7" ht="17.25" thickBot="1" x14ac:dyDescent="0.35">
      <c r="A2557" s="37">
        <v>40309</v>
      </c>
      <c r="B2557">
        <v>217.63</v>
      </c>
      <c r="C2557">
        <v>1155.79</v>
      </c>
      <c r="D2557">
        <v>10411.1</v>
      </c>
      <c r="E2557">
        <v>2730.48</v>
      </c>
      <c r="F2557">
        <f>IFERROR(VLOOKUP(A2557,'N Index Datas(원본)'!$I$2:$J$4600,2,0),"")</f>
        <v>20146.509999999998</v>
      </c>
      <c r="G2557">
        <f>IFERROR(VLOOKUP(A2557,'N Index Datas(원본)'!$K$2:$L$4600,2,0),"")</f>
        <v>11509.22</v>
      </c>
    </row>
    <row r="2558" spans="1:7" ht="17.25" thickBot="1" x14ac:dyDescent="0.35">
      <c r="A2558" s="37">
        <v>40310</v>
      </c>
      <c r="B2558">
        <v>216.78</v>
      </c>
      <c r="C2558">
        <v>1171.67</v>
      </c>
      <c r="D2558">
        <v>10394.030000000001</v>
      </c>
      <c r="E2558">
        <v>2764.31</v>
      </c>
      <c r="F2558">
        <f>IFERROR(VLOOKUP(A2558,'N Index Datas(원본)'!$I$2:$J$4600,2,0),"")</f>
        <v>20212.490000000002</v>
      </c>
      <c r="G2558">
        <f>IFERROR(VLOOKUP(A2558,'N Index Datas(원본)'!$K$2:$L$4600,2,0),"")</f>
        <v>11510.3</v>
      </c>
    </row>
    <row r="2559" spans="1:7" ht="17.25" thickBot="1" x14ac:dyDescent="0.35">
      <c r="A2559" s="37">
        <v>40311</v>
      </c>
      <c r="B2559">
        <v>220.8</v>
      </c>
      <c r="C2559">
        <v>1157.44</v>
      </c>
      <c r="D2559">
        <v>10620.55</v>
      </c>
      <c r="E2559">
        <v>2764.05</v>
      </c>
      <c r="F2559">
        <f>IFERROR(VLOOKUP(A2559,'N Index Datas(원본)'!$I$2:$J$4600,2,0),"")</f>
        <v>20422.46</v>
      </c>
      <c r="G2559">
        <f>IFERROR(VLOOKUP(A2559,'N Index Datas(원본)'!$K$2:$L$4600,2,0),"")</f>
        <v>11729.71</v>
      </c>
    </row>
    <row r="2560" spans="1:7" ht="17.25" thickBot="1" x14ac:dyDescent="0.35">
      <c r="A2560" s="37">
        <v>40312</v>
      </c>
      <c r="B2560">
        <v>221.08</v>
      </c>
      <c r="C2560">
        <v>1135.68</v>
      </c>
      <c r="D2560">
        <v>10462.51</v>
      </c>
      <c r="E2560">
        <v>2633.92</v>
      </c>
      <c r="F2560">
        <f>IFERROR(VLOOKUP(A2560,'N Index Datas(원본)'!$I$2:$J$4600,2,0),"")</f>
        <v>20145.43</v>
      </c>
      <c r="G2560">
        <f>IFERROR(VLOOKUP(A2560,'N Index Datas(원본)'!$K$2:$L$4600,2,0),"")</f>
        <v>11588.97</v>
      </c>
    </row>
    <row r="2561" spans="1:7" ht="17.25" thickBot="1" x14ac:dyDescent="0.35">
      <c r="A2561" s="37">
        <v>40315</v>
      </c>
      <c r="B2561">
        <v>215.36</v>
      </c>
      <c r="C2561">
        <v>1136.94</v>
      </c>
      <c r="D2561">
        <v>10235.76</v>
      </c>
      <c r="E2561">
        <v>2635.34</v>
      </c>
      <c r="F2561">
        <f>IFERROR(VLOOKUP(A2561,'N Index Datas(원본)'!$I$2:$J$4600,2,0),"")</f>
        <v>19715.2</v>
      </c>
      <c r="G2561">
        <f>IFERROR(VLOOKUP(A2561,'N Index Datas(원본)'!$K$2:$L$4600,2,0),"")</f>
        <v>11232.62</v>
      </c>
    </row>
    <row r="2562" spans="1:7" ht="17.25" thickBot="1" x14ac:dyDescent="0.35">
      <c r="A2562" s="37">
        <v>40316</v>
      </c>
      <c r="B2562">
        <v>214.42</v>
      </c>
      <c r="C2562">
        <v>1120.8</v>
      </c>
      <c r="D2562">
        <v>10242.64</v>
      </c>
      <c r="E2562">
        <v>2698.21</v>
      </c>
      <c r="F2562">
        <f>IFERROR(VLOOKUP(A2562,'N Index Datas(원본)'!$I$2:$J$4600,2,0),"")</f>
        <v>19944.939999999999</v>
      </c>
      <c r="G2562">
        <f>IFERROR(VLOOKUP(A2562,'N Index Datas(원본)'!$K$2:$L$4600,2,0),"")</f>
        <v>11426.18</v>
      </c>
    </row>
    <row r="2563" spans="1:7" ht="17.25" thickBot="1" x14ac:dyDescent="0.35">
      <c r="A2563" s="37">
        <v>40317</v>
      </c>
      <c r="B2563">
        <v>212.43</v>
      </c>
      <c r="C2563">
        <v>1115.05</v>
      </c>
      <c r="D2563">
        <v>10186.84</v>
      </c>
      <c r="E2563">
        <v>2619.48</v>
      </c>
      <c r="F2563">
        <f>IFERROR(VLOOKUP(A2563,'N Index Datas(원본)'!$I$2:$J$4600,2,0),"")</f>
        <v>19578.98</v>
      </c>
      <c r="G2563">
        <f>IFERROR(VLOOKUP(A2563,'N Index Datas(원본)'!$K$2:$L$4600,2,0),"")</f>
        <v>11124.59</v>
      </c>
    </row>
    <row r="2564" spans="1:7" ht="17.25" thickBot="1" x14ac:dyDescent="0.35">
      <c r="A2564" s="37">
        <v>40318</v>
      </c>
      <c r="B2564">
        <v>208.78</v>
      </c>
      <c r="C2564">
        <v>1071.5899999999999</v>
      </c>
      <c r="D2564">
        <v>10030.31</v>
      </c>
      <c r="E2564">
        <v>2569.58</v>
      </c>
      <c r="F2564">
        <f>IFERROR(VLOOKUP(A2564,'N Index Datas(원본)'!$I$2:$J$4600,2,0),"")</f>
        <v>19545.830000000002</v>
      </c>
      <c r="G2564">
        <f>IFERROR(VLOOKUP(A2564,'N Index Datas(원본)'!$K$2:$L$4600,2,0),"")</f>
        <v>11048.38</v>
      </c>
    </row>
    <row r="2565" spans="1:7" ht="17.25" thickBot="1" x14ac:dyDescent="0.35">
      <c r="A2565" s="37">
        <v>40322</v>
      </c>
      <c r="B2565">
        <v>210.27</v>
      </c>
      <c r="C2565">
        <v>1073.6500000000001</v>
      </c>
      <c r="D2565">
        <v>9758.4</v>
      </c>
      <c r="E2565">
        <v>2558.27</v>
      </c>
      <c r="F2565">
        <f>IFERROR(VLOOKUP(A2565,'N Index Datas(원본)'!$I$2:$J$4600,2,0),"")</f>
        <v>19667.759999999998</v>
      </c>
      <c r="G2565">
        <f>IFERROR(VLOOKUP(A2565,'N Index Datas(원본)'!$K$2:$L$4600,2,0),"")</f>
        <v>11242.55</v>
      </c>
    </row>
    <row r="2566" spans="1:7" ht="17.25" thickBot="1" x14ac:dyDescent="0.35">
      <c r="A2566" s="37">
        <v>40323</v>
      </c>
      <c r="B2566">
        <v>204.83</v>
      </c>
      <c r="C2566">
        <v>1074.03</v>
      </c>
      <c r="D2566">
        <v>9459.89</v>
      </c>
      <c r="E2566">
        <v>2488.5</v>
      </c>
      <c r="F2566">
        <f>IFERROR(VLOOKUP(A2566,'N Index Datas(원본)'!$I$2:$J$4600,2,0),"")</f>
        <v>18985.5</v>
      </c>
      <c r="G2566">
        <f>IFERROR(VLOOKUP(A2566,'N Index Datas(원본)'!$K$2:$L$4600,2,0),"")</f>
        <v>10729.05</v>
      </c>
    </row>
    <row r="2567" spans="1:7" ht="17.25" thickBot="1" x14ac:dyDescent="0.35">
      <c r="A2567" s="37">
        <v>40324</v>
      </c>
      <c r="B2567">
        <v>206.62</v>
      </c>
      <c r="C2567">
        <v>1067.95</v>
      </c>
      <c r="D2567">
        <v>9522.66</v>
      </c>
      <c r="E2567">
        <v>2530.34</v>
      </c>
      <c r="F2567">
        <f>IFERROR(VLOOKUP(A2567,'N Index Datas(원본)'!$I$2:$J$4600,2,0),"")</f>
        <v>19196.45</v>
      </c>
      <c r="G2567">
        <f>IFERROR(VLOOKUP(A2567,'N Index Datas(원본)'!$K$2:$L$4600,2,0),"")</f>
        <v>11016.05</v>
      </c>
    </row>
    <row r="2568" spans="1:7" ht="17.25" thickBot="1" x14ac:dyDescent="0.35">
      <c r="A2568" s="37">
        <v>40325</v>
      </c>
      <c r="B2568">
        <v>209.83</v>
      </c>
      <c r="C2568">
        <v>1103.06</v>
      </c>
      <c r="D2568">
        <v>9639.7199999999993</v>
      </c>
      <c r="E2568">
        <v>2619.36</v>
      </c>
      <c r="F2568">
        <f>IFERROR(VLOOKUP(A2568,'N Index Datas(원본)'!$I$2:$J$4600,2,0),"")</f>
        <v>19431.37</v>
      </c>
      <c r="G2568">
        <f>IFERROR(VLOOKUP(A2568,'N Index Datas(원본)'!$K$2:$L$4600,2,0),"")</f>
        <v>11208.76</v>
      </c>
    </row>
    <row r="2569" spans="1:7" ht="17.25" thickBot="1" x14ac:dyDescent="0.35">
      <c r="A2569" s="37">
        <v>40326</v>
      </c>
      <c r="B2569">
        <v>212.1</v>
      </c>
      <c r="C2569">
        <v>1089.4100000000001</v>
      </c>
      <c r="D2569">
        <v>9762.98</v>
      </c>
      <c r="E2569">
        <v>2614.06</v>
      </c>
      <c r="F2569">
        <f>IFERROR(VLOOKUP(A2569,'N Index Datas(원본)'!$I$2:$J$4600,2,0),"")</f>
        <v>19766.71</v>
      </c>
      <c r="G2569">
        <f>IFERROR(VLOOKUP(A2569,'N Index Datas(원본)'!$K$2:$L$4600,2,0),"")</f>
        <v>11508.49</v>
      </c>
    </row>
    <row r="2570" spans="1:7" ht="17.25" thickBot="1" x14ac:dyDescent="0.35">
      <c r="A2570" s="37">
        <v>40329</v>
      </c>
      <c r="B2570">
        <v>214.34</v>
      </c>
      <c r="C2570">
        <v>1089.4100000000001</v>
      </c>
      <c r="D2570">
        <v>9768.7000000000007</v>
      </c>
      <c r="E2570">
        <v>2610.2600000000002</v>
      </c>
      <c r="F2570">
        <f>IFERROR(VLOOKUP(A2570,'N Index Datas(원본)'!$I$2:$J$4600,2,0),"")</f>
        <v>19765.189999999999</v>
      </c>
      <c r="G2570">
        <f>IFERROR(VLOOKUP(A2570,'N Index Datas(원본)'!$K$2:$L$4600,2,0),"")</f>
        <v>11494.31</v>
      </c>
    </row>
    <row r="2571" spans="1:7" ht="17.25" thickBot="1" x14ac:dyDescent="0.35">
      <c r="A2571" s="37">
        <v>40330</v>
      </c>
      <c r="B2571">
        <v>213.02</v>
      </c>
      <c r="C2571">
        <v>1070.71</v>
      </c>
      <c r="D2571">
        <v>9711.83</v>
      </c>
      <c r="E2571">
        <v>2606.58</v>
      </c>
      <c r="F2571">
        <f>IFERROR(VLOOKUP(A2571,'N Index Datas(원본)'!$I$2:$J$4600,2,0),"")</f>
        <v>19496.95</v>
      </c>
      <c r="G2571">
        <f>IFERROR(VLOOKUP(A2571,'N Index Datas(원본)'!$K$2:$L$4600,2,0),"")</f>
        <v>11233.96</v>
      </c>
    </row>
    <row r="2572" spans="1:7" ht="17.25" thickBot="1" x14ac:dyDescent="0.35">
      <c r="A2572" s="37">
        <v>40332</v>
      </c>
      <c r="B2572">
        <v>217.58</v>
      </c>
      <c r="C2572">
        <v>1102.83</v>
      </c>
      <c r="D2572">
        <v>9914.19</v>
      </c>
      <c r="E2572">
        <v>2634.16</v>
      </c>
      <c r="F2572">
        <f>IFERROR(VLOOKUP(A2572,'N Index Datas(원본)'!$I$2:$J$4600,2,0),"")</f>
        <v>19786.71</v>
      </c>
      <c r="G2572">
        <f>IFERROR(VLOOKUP(A2572,'N Index Datas(원본)'!$K$2:$L$4600,2,0),"")</f>
        <v>11397.41</v>
      </c>
    </row>
    <row r="2573" spans="1:7" ht="17.25" thickBot="1" x14ac:dyDescent="0.35">
      <c r="A2573" s="37">
        <v>40333</v>
      </c>
      <c r="B2573">
        <v>218.03</v>
      </c>
      <c r="C2573">
        <v>1064.8800000000001</v>
      </c>
      <c r="D2573">
        <v>9901.19</v>
      </c>
      <c r="E2573">
        <v>2553.59</v>
      </c>
      <c r="F2573">
        <f>IFERROR(VLOOKUP(A2573,'N Index Datas(원본)'!$I$2:$J$4600,2,0),"")</f>
        <v>19780.07</v>
      </c>
      <c r="G2573">
        <f>IFERROR(VLOOKUP(A2573,'N Index Datas(원본)'!$K$2:$L$4600,2,0),"")</f>
        <v>11375.51</v>
      </c>
    </row>
    <row r="2574" spans="1:7" ht="17.25" thickBot="1" x14ac:dyDescent="0.35">
      <c r="A2574" s="37">
        <v>40336</v>
      </c>
      <c r="B2574">
        <v>214.38</v>
      </c>
      <c r="C2574">
        <v>1050.47</v>
      </c>
      <c r="D2574">
        <v>9520.7999999999993</v>
      </c>
      <c r="E2574">
        <v>2529.9699999999998</v>
      </c>
      <c r="F2574">
        <f>IFERROR(VLOOKUP(A2574,'N Index Datas(원본)'!$I$2:$J$4600,2,0),"")</f>
        <v>19378.150000000001</v>
      </c>
      <c r="G2574">
        <f>IFERROR(VLOOKUP(A2574,'N Index Datas(원본)'!$K$2:$L$4600,2,0),"")</f>
        <v>11093.46</v>
      </c>
    </row>
    <row r="2575" spans="1:7" ht="17.25" thickBot="1" x14ac:dyDescent="0.35">
      <c r="A2575" s="37">
        <v>40337</v>
      </c>
      <c r="B2575">
        <v>216.08</v>
      </c>
      <c r="C2575">
        <v>1062</v>
      </c>
      <c r="D2575">
        <v>9537.94</v>
      </c>
      <c r="E2575">
        <v>2510.84</v>
      </c>
      <c r="F2575">
        <f>IFERROR(VLOOKUP(A2575,'N Index Datas(원본)'!$I$2:$J$4600,2,0),"")</f>
        <v>19487.48</v>
      </c>
      <c r="G2575">
        <f>IFERROR(VLOOKUP(A2575,'N Index Datas(원본)'!$K$2:$L$4600,2,0),"")</f>
        <v>11090.75</v>
      </c>
    </row>
    <row r="2576" spans="1:7" ht="17.25" thickBot="1" x14ac:dyDescent="0.35">
      <c r="A2576" s="37">
        <v>40338</v>
      </c>
      <c r="B2576">
        <v>215.26</v>
      </c>
      <c r="C2576">
        <v>1055.69</v>
      </c>
      <c r="D2576">
        <v>9439.1299999999992</v>
      </c>
      <c r="E2576">
        <v>2556.6799999999998</v>
      </c>
      <c r="F2576">
        <f>IFERROR(VLOOKUP(A2576,'N Index Datas(원본)'!$I$2:$J$4600,2,0),"")</f>
        <v>19621.240000000002</v>
      </c>
      <c r="G2576">
        <f>IFERROR(VLOOKUP(A2576,'N Index Datas(원본)'!$K$2:$L$4600,2,0),"")</f>
        <v>11163.35</v>
      </c>
    </row>
    <row r="2577" spans="1:7" ht="17.25" thickBot="1" x14ac:dyDescent="0.35">
      <c r="A2577" s="37">
        <v>40339</v>
      </c>
      <c r="B2577">
        <v>215.73</v>
      </c>
      <c r="C2577">
        <v>1086.8399999999999</v>
      </c>
      <c r="D2577">
        <v>9542.65</v>
      </c>
      <c r="E2577">
        <v>2608.7399999999998</v>
      </c>
      <c r="F2577">
        <f>IFERROR(VLOOKUP(A2577,'N Index Datas(원본)'!$I$2:$J$4600,2,0),"")</f>
        <v>19632.7</v>
      </c>
      <c r="G2577">
        <f>IFERROR(VLOOKUP(A2577,'N Index Datas(원본)'!$K$2:$L$4600,2,0),"")</f>
        <v>11178.17</v>
      </c>
    </row>
    <row r="2578" spans="1:7" ht="17.25" thickBot="1" x14ac:dyDescent="0.35">
      <c r="A2578" s="37">
        <v>40340</v>
      </c>
      <c r="B2578">
        <v>219.22</v>
      </c>
      <c r="C2578">
        <v>1091.5999999999999</v>
      </c>
      <c r="D2578">
        <v>9705.25</v>
      </c>
      <c r="E2578">
        <v>2638.31</v>
      </c>
      <c r="F2578">
        <f>IFERROR(VLOOKUP(A2578,'N Index Datas(원본)'!$I$2:$J$4600,2,0),"")</f>
        <v>19872.38</v>
      </c>
      <c r="G2578">
        <f>IFERROR(VLOOKUP(A2578,'N Index Datas(원본)'!$K$2:$L$4600,2,0),"")</f>
        <v>11340.38</v>
      </c>
    </row>
    <row r="2579" spans="1:7" ht="17.25" thickBot="1" x14ac:dyDescent="0.35">
      <c r="A2579" s="37">
        <v>40343</v>
      </c>
      <c r="B2579">
        <v>221.43</v>
      </c>
      <c r="C2579">
        <v>1089.6300000000001</v>
      </c>
      <c r="D2579">
        <v>9879.85</v>
      </c>
      <c r="E2579">
        <v>2683.46</v>
      </c>
      <c r="F2579">
        <f>IFERROR(VLOOKUP(A2579,'N Index Datas(원본)'!$I$2:$J$4600,2,0),"")</f>
        <v>20051.91</v>
      </c>
      <c r="G2579">
        <f>IFERROR(VLOOKUP(A2579,'N Index Datas(원본)'!$K$2:$L$4600,2,0),"")</f>
        <v>11520.95</v>
      </c>
    </row>
    <row r="2580" spans="1:7" ht="17.25" thickBot="1" x14ac:dyDescent="0.35">
      <c r="A2580" s="37">
        <v>40344</v>
      </c>
      <c r="B2580">
        <v>221.34</v>
      </c>
      <c r="C2580">
        <v>1115.23</v>
      </c>
      <c r="D2580">
        <v>9887.89</v>
      </c>
      <c r="E2580">
        <v>2716.3</v>
      </c>
      <c r="F2580">
        <f>IFERROR(VLOOKUP(A2580,'N Index Datas(원본)'!$I$2:$J$4600,2,0),"")</f>
        <v>20062.150000000001</v>
      </c>
      <c r="G2580">
        <f>IFERROR(VLOOKUP(A2580,'N Index Datas(원본)'!$K$2:$L$4600,2,0),"")</f>
        <v>11556.45</v>
      </c>
    </row>
    <row r="2581" spans="1:7" ht="17.25" thickBot="1" x14ac:dyDescent="0.35">
      <c r="A2581" s="37">
        <v>40345</v>
      </c>
      <c r="B2581">
        <v>223.34</v>
      </c>
      <c r="C2581">
        <v>1114.6099999999999</v>
      </c>
      <c r="D2581">
        <v>10067.15</v>
      </c>
      <c r="E2581">
        <v>2718.73</v>
      </c>
      <c r="F2581">
        <v>20062.150000000001</v>
      </c>
      <c r="G2581">
        <v>11556.45</v>
      </c>
    </row>
    <row r="2582" spans="1:7" ht="17.25" thickBot="1" x14ac:dyDescent="0.35">
      <c r="A2582" s="37">
        <v>40346</v>
      </c>
      <c r="B2582">
        <v>223.45</v>
      </c>
      <c r="C2582">
        <v>1116.04</v>
      </c>
      <c r="D2582">
        <v>9999.4</v>
      </c>
      <c r="E2582">
        <v>2728.12</v>
      </c>
      <c r="F2582">
        <f>IFERROR(VLOOKUP(A2582,'N Index Datas(원본)'!$I$2:$J$4600,2,0),"")</f>
        <v>20138.400000000001</v>
      </c>
      <c r="G2582">
        <f>IFERROR(VLOOKUP(A2582,'N Index Datas(원본)'!$K$2:$L$4600,2,0),"")</f>
        <v>11583.5</v>
      </c>
    </row>
    <row r="2583" spans="1:7" ht="17.25" thickBot="1" x14ac:dyDescent="0.35">
      <c r="A2583" s="37">
        <v>40347</v>
      </c>
      <c r="B2583">
        <v>223.77</v>
      </c>
      <c r="C2583">
        <v>1117.51</v>
      </c>
      <c r="D2583">
        <v>9995.02</v>
      </c>
      <c r="E2583">
        <v>2737.02</v>
      </c>
      <c r="F2583">
        <f>IFERROR(VLOOKUP(A2583,'N Index Datas(원본)'!$I$2:$J$4600,2,0),"")</f>
        <v>20286.71</v>
      </c>
      <c r="G2583">
        <f>IFERROR(VLOOKUP(A2583,'N Index Datas(원본)'!$K$2:$L$4600,2,0),"")</f>
        <v>11622.69</v>
      </c>
    </row>
    <row r="2584" spans="1:7" ht="17.25" thickBot="1" x14ac:dyDescent="0.35">
      <c r="A2584" s="37">
        <v>40350</v>
      </c>
      <c r="B2584">
        <v>227.69</v>
      </c>
      <c r="C2584">
        <v>1113.2</v>
      </c>
      <c r="D2584">
        <v>10238.01</v>
      </c>
      <c r="E2584">
        <v>2768.27</v>
      </c>
      <c r="F2584">
        <f>IFERROR(VLOOKUP(A2584,'N Index Datas(원본)'!$I$2:$J$4600,2,0),"")</f>
        <v>20912.18</v>
      </c>
      <c r="G2584">
        <f>IFERROR(VLOOKUP(A2584,'N Index Datas(원본)'!$K$2:$L$4600,2,0),"")</f>
        <v>12134.42</v>
      </c>
    </row>
    <row r="2585" spans="1:7" ht="17.25" thickBot="1" x14ac:dyDescent="0.35">
      <c r="A2585" s="37">
        <v>40351</v>
      </c>
      <c r="B2585">
        <v>226.45</v>
      </c>
      <c r="C2585">
        <v>1095.31</v>
      </c>
      <c r="D2585">
        <v>10112.89</v>
      </c>
      <c r="E2585">
        <v>2745.97</v>
      </c>
      <c r="F2585">
        <f>IFERROR(VLOOKUP(A2585,'N Index Datas(원본)'!$I$2:$J$4600,2,0),"")</f>
        <v>20819.080000000002</v>
      </c>
      <c r="G2585">
        <f>IFERROR(VLOOKUP(A2585,'N Index Datas(원본)'!$K$2:$L$4600,2,0),"")</f>
        <v>12061.34</v>
      </c>
    </row>
    <row r="2586" spans="1:7" ht="17.25" thickBot="1" x14ac:dyDescent="0.35">
      <c r="A2586" s="37">
        <v>40352</v>
      </c>
      <c r="B2586">
        <v>225.59</v>
      </c>
      <c r="C2586">
        <v>1092.04</v>
      </c>
      <c r="D2586">
        <v>9923.7000000000007</v>
      </c>
      <c r="E2586">
        <v>2704.8</v>
      </c>
      <c r="F2586">
        <f>IFERROR(VLOOKUP(A2586,'N Index Datas(원본)'!$I$2:$J$4600,2,0),"")</f>
        <v>20856.61</v>
      </c>
      <c r="G2586">
        <f>IFERROR(VLOOKUP(A2586,'N Index Datas(원본)'!$K$2:$L$4600,2,0),"")</f>
        <v>12020.38</v>
      </c>
    </row>
    <row r="2587" spans="1:7" ht="17.25" thickBot="1" x14ac:dyDescent="0.35">
      <c r="A2587" s="37">
        <v>40353</v>
      </c>
      <c r="B2587">
        <v>227.45</v>
      </c>
      <c r="C2587">
        <v>1073.69</v>
      </c>
      <c r="D2587">
        <v>9928.34</v>
      </c>
      <c r="E2587">
        <v>2645.32</v>
      </c>
      <c r="F2587">
        <f>IFERROR(VLOOKUP(A2587,'N Index Datas(원본)'!$I$2:$J$4600,2,0),"")</f>
        <v>20733.490000000002</v>
      </c>
      <c r="G2587">
        <f>IFERROR(VLOOKUP(A2587,'N Index Datas(원본)'!$K$2:$L$4600,2,0),"")</f>
        <v>11935.95</v>
      </c>
    </row>
    <row r="2588" spans="1:7" ht="17.25" thickBot="1" x14ac:dyDescent="0.35">
      <c r="A2588" s="37">
        <v>40354</v>
      </c>
      <c r="B2588">
        <v>225.63</v>
      </c>
      <c r="C2588">
        <v>1076.77</v>
      </c>
      <c r="D2588">
        <v>9737.48</v>
      </c>
      <c r="E2588">
        <v>2629.25</v>
      </c>
      <c r="F2588">
        <f>IFERROR(VLOOKUP(A2588,'N Index Datas(원본)'!$I$2:$J$4600,2,0),"")</f>
        <v>20690.79</v>
      </c>
      <c r="G2588">
        <f>IFERROR(VLOOKUP(A2588,'N Index Datas(원본)'!$K$2:$L$4600,2,0),"")</f>
        <v>11865.17</v>
      </c>
    </row>
    <row r="2589" spans="1:7" ht="17.25" thickBot="1" x14ac:dyDescent="0.35">
      <c r="A2589" s="37">
        <v>40357</v>
      </c>
      <c r="B2589">
        <v>225.55</v>
      </c>
      <c r="C2589">
        <v>1074.57</v>
      </c>
      <c r="D2589">
        <v>9693.94</v>
      </c>
      <c r="E2589">
        <v>2668.67</v>
      </c>
      <c r="F2589">
        <f>IFERROR(VLOOKUP(A2589,'N Index Datas(원본)'!$I$2:$J$4600,2,0),"")</f>
        <v>20726.68</v>
      </c>
      <c r="G2589">
        <f>IFERROR(VLOOKUP(A2589,'N Index Datas(원본)'!$K$2:$L$4600,2,0),"")</f>
        <v>11856.55</v>
      </c>
    </row>
    <row r="2590" spans="1:7" ht="17.25" thickBot="1" x14ac:dyDescent="0.35">
      <c r="A2590" s="37">
        <v>40358</v>
      </c>
      <c r="B2590">
        <v>222.54</v>
      </c>
      <c r="C2590">
        <v>1041.24</v>
      </c>
      <c r="D2590">
        <v>9570.67</v>
      </c>
      <c r="E2590">
        <v>2556.34</v>
      </c>
      <c r="F2590">
        <f>IFERROR(VLOOKUP(A2590,'N Index Datas(원본)'!$I$2:$J$4600,2,0),"")</f>
        <v>20248.900000000001</v>
      </c>
      <c r="G2590">
        <f>IFERROR(VLOOKUP(A2590,'N Index Datas(원본)'!$K$2:$L$4600,2,0),"")</f>
        <v>11536.2</v>
      </c>
    </row>
    <row r="2591" spans="1:7" ht="17.25" thickBot="1" x14ac:dyDescent="0.35">
      <c r="A2591" s="37">
        <v>40359</v>
      </c>
      <c r="B2591">
        <v>220.85</v>
      </c>
      <c r="C2591">
        <v>1030.71</v>
      </c>
      <c r="D2591">
        <v>9382.64</v>
      </c>
      <c r="E2591">
        <v>2573.3200000000002</v>
      </c>
      <c r="F2591">
        <f>IFERROR(VLOOKUP(A2591,'N Index Datas(원본)'!$I$2:$J$4600,2,0),"")</f>
        <v>20128.990000000002</v>
      </c>
      <c r="G2591">
        <f>IFERROR(VLOOKUP(A2591,'N Index Datas(원본)'!$K$2:$L$4600,2,0),"")</f>
        <v>11466.24</v>
      </c>
    </row>
    <row r="2592" spans="1:7" ht="17.25" thickBot="1" x14ac:dyDescent="0.35">
      <c r="A2592" s="37">
        <v>40360</v>
      </c>
      <c r="B2592">
        <v>218.65</v>
      </c>
      <c r="C2592">
        <v>1027.3699999999999</v>
      </c>
      <c r="D2592">
        <v>9191.6</v>
      </c>
      <c r="E2592">
        <v>2518.65</v>
      </c>
      <c r="F2592">
        <v>20128.990000000002</v>
      </c>
      <c r="G2592">
        <v>11466.24</v>
      </c>
    </row>
    <row r="2593" spans="1:7" ht="17.25" thickBot="1" x14ac:dyDescent="0.35">
      <c r="A2593" s="37">
        <v>40361</v>
      </c>
      <c r="B2593">
        <v>217.01</v>
      </c>
      <c r="C2593">
        <v>1022.58</v>
      </c>
      <c r="D2593">
        <v>9203.7099999999991</v>
      </c>
      <c r="E2593">
        <v>2522.36</v>
      </c>
      <c r="F2593">
        <f>IFERROR(VLOOKUP(A2593,'N Index Datas(원본)'!$I$2:$J$4600,2,0),"")</f>
        <v>19905.32</v>
      </c>
      <c r="G2593">
        <f>IFERROR(VLOOKUP(A2593,'N Index Datas(원본)'!$K$2:$L$4600,2,0),"")</f>
        <v>11247.1</v>
      </c>
    </row>
    <row r="2594" spans="1:7" ht="17.25" thickBot="1" x14ac:dyDescent="0.35">
      <c r="A2594" s="37">
        <v>40364</v>
      </c>
      <c r="B2594">
        <v>217.47</v>
      </c>
      <c r="C2594">
        <v>1022.58</v>
      </c>
      <c r="D2594">
        <v>9266.7800000000007</v>
      </c>
      <c r="E2594">
        <v>2507.83</v>
      </c>
      <c r="F2594">
        <f>IFERROR(VLOOKUP(A2594,'N Index Datas(원본)'!$I$2:$J$4600,2,0),"")</f>
        <v>19842.2</v>
      </c>
      <c r="G2594">
        <f>IFERROR(VLOOKUP(A2594,'N Index Datas(원본)'!$K$2:$L$4600,2,0),"")</f>
        <v>11184.33</v>
      </c>
    </row>
    <row r="2595" spans="1:7" ht="17.25" thickBot="1" x14ac:dyDescent="0.35">
      <c r="A2595" s="37">
        <v>40365</v>
      </c>
      <c r="B2595">
        <v>219.12</v>
      </c>
      <c r="C2595">
        <v>1028.06</v>
      </c>
      <c r="D2595">
        <v>9338.0400000000009</v>
      </c>
      <c r="E2595">
        <v>2578.69</v>
      </c>
      <c r="F2595">
        <f>IFERROR(VLOOKUP(A2595,'N Index Datas(원본)'!$I$2:$J$4600,2,0),"")</f>
        <v>20084.12</v>
      </c>
      <c r="G2595">
        <f>IFERROR(VLOOKUP(A2595,'N Index Datas(원본)'!$K$2:$L$4600,2,0),"")</f>
        <v>11456.42</v>
      </c>
    </row>
    <row r="2596" spans="1:7" ht="17.25" thickBot="1" x14ac:dyDescent="0.35">
      <c r="A2596" s="37">
        <v>40366</v>
      </c>
      <c r="B2596">
        <v>217.45</v>
      </c>
      <c r="C2596">
        <v>1060.27</v>
      </c>
      <c r="D2596">
        <v>9279.65</v>
      </c>
      <c r="E2596">
        <v>2634.39</v>
      </c>
      <c r="F2596">
        <f>IFERROR(VLOOKUP(A2596,'N Index Datas(원본)'!$I$2:$J$4600,2,0),"")</f>
        <v>19857.07</v>
      </c>
      <c r="G2596">
        <f>IFERROR(VLOOKUP(A2596,'N Index Datas(원본)'!$K$2:$L$4600,2,0),"")</f>
        <v>11305.18</v>
      </c>
    </row>
    <row r="2597" spans="1:7" ht="17.25" thickBot="1" x14ac:dyDescent="0.35">
      <c r="A2597" s="37">
        <v>40367</v>
      </c>
      <c r="B2597">
        <v>220.78</v>
      </c>
      <c r="C2597">
        <v>1070.24</v>
      </c>
      <c r="D2597">
        <v>9535.74</v>
      </c>
      <c r="E2597">
        <v>2666.42</v>
      </c>
      <c r="F2597">
        <f>IFERROR(VLOOKUP(A2597,'N Index Datas(원본)'!$I$2:$J$4600,2,0),"")</f>
        <v>20050.560000000001</v>
      </c>
      <c r="G2597">
        <f>IFERROR(VLOOKUP(A2597,'N Index Datas(원본)'!$K$2:$L$4600,2,0),"")</f>
        <v>11375.29</v>
      </c>
    </row>
    <row r="2598" spans="1:7" ht="17.25" thickBot="1" x14ac:dyDescent="0.35">
      <c r="A2598" s="37">
        <v>40368</v>
      </c>
      <c r="B2598">
        <v>224.44</v>
      </c>
      <c r="C2598">
        <v>1077.96</v>
      </c>
      <c r="D2598">
        <v>9585.32</v>
      </c>
      <c r="E2598">
        <v>2681.2</v>
      </c>
      <c r="F2598">
        <f>IFERROR(VLOOKUP(A2598,'N Index Datas(원본)'!$I$2:$J$4600,2,0),"")</f>
        <v>20378.66</v>
      </c>
      <c r="G2598">
        <f>IFERROR(VLOOKUP(A2598,'N Index Datas(원본)'!$K$2:$L$4600,2,0),"")</f>
        <v>11620.68</v>
      </c>
    </row>
    <row r="2599" spans="1:7" ht="17.25" thickBot="1" x14ac:dyDescent="0.35">
      <c r="A2599" s="37">
        <v>40371</v>
      </c>
      <c r="B2599">
        <v>225.86</v>
      </c>
      <c r="C2599">
        <v>1078.75</v>
      </c>
      <c r="D2599">
        <v>9548.11</v>
      </c>
      <c r="E2599">
        <v>2686.09</v>
      </c>
      <c r="F2599">
        <f>IFERROR(VLOOKUP(A2599,'N Index Datas(원본)'!$I$2:$J$4600,2,0),"")</f>
        <v>20467.43</v>
      </c>
      <c r="G2599">
        <f>IFERROR(VLOOKUP(A2599,'N Index Datas(원본)'!$K$2:$L$4600,2,0),"")</f>
        <v>11673.37</v>
      </c>
    </row>
    <row r="2600" spans="1:7" ht="17.25" thickBot="1" x14ac:dyDescent="0.35">
      <c r="A2600" s="37">
        <v>40372</v>
      </c>
      <c r="B2600">
        <v>226.14</v>
      </c>
      <c r="C2600">
        <v>1095.3399999999999</v>
      </c>
      <c r="D2600">
        <v>9537.23</v>
      </c>
      <c r="E2600">
        <v>2737.59</v>
      </c>
      <c r="F2600">
        <f>IFERROR(VLOOKUP(A2600,'N Index Datas(원본)'!$I$2:$J$4600,2,0),"")</f>
        <v>20431.060000000001</v>
      </c>
      <c r="G2600">
        <f>IFERROR(VLOOKUP(A2600,'N Index Datas(원본)'!$K$2:$L$4600,2,0),"")</f>
        <v>11622.61</v>
      </c>
    </row>
    <row r="2601" spans="1:7" ht="17.25" thickBot="1" x14ac:dyDescent="0.35">
      <c r="A2601" s="37">
        <v>40373</v>
      </c>
      <c r="B2601">
        <v>229.27</v>
      </c>
      <c r="C2601">
        <v>1095.17</v>
      </c>
      <c r="D2601">
        <v>9795.24</v>
      </c>
      <c r="E2601">
        <v>2738.96</v>
      </c>
      <c r="F2601">
        <f>IFERROR(VLOOKUP(A2601,'N Index Datas(원본)'!$I$2:$J$4600,2,0),"")</f>
        <v>20560.810000000001</v>
      </c>
      <c r="G2601">
        <f>IFERROR(VLOOKUP(A2601,'N Index Datas(원본)'!$K$2:$L$4600,2,0),"")</f>
        <v>11656.61</v>
      </c>
    </row>
    <row r="2602" spans="1:7" ht="17.25" thickBot="1" x14ac:dyDescent="0.35">
      <c r="A2602" s="37">
        <v>40374</v>
      </c>
      <c r="B2602">
        <v>228.39</v>
      </c>
      <c r="C2602">
        <v>1096.48</v>
      </c>
      <c r="D2602">
        <v>9685.5300000000007</v>
      </c>
      <c r="E2602">
        <v>2702.81</v>
      </c>
      <c r="F2602">
        <f>IFERROR(VLOOKUP(A2602,'N Index Datas(원본)'!$I$2:$J$4600,2,0),"")</f>
        <v>20255.62</v>
      </c>
      <c r="G2602">
        <f>IFERROR(VLOOKUP(A2602,'N Index Datas(원본)'!$K$2:$L$4600,2,0),"")</f>
        <v>11427.94</v>
      </c>
    </row>
    <row r="2603" spans="1:7" ht="17.25" thickBot="1" x14ac:dyDescent="0.35">
      <c r="A2603" s="37">
        <v>40375</v>
      </c>
      <c r="B2603">
        <v>226.34</v>
      </c>
      <c r="C2603">
        <v>1064.8800000000001</v>
      </c>
      <c r="D2603">
        <v>9408.36</v>
      </c>
      <c r="E2603">
        <v>2645.61</v>
      </c>
      <c r="F2603">
        <f>IFERROR(VLOOKUP(A2603,'N Index Datas(원본)'!$I$2:$J$4600,2,0),"")</f>
        <v>20250.16</v>
      </c>
      <c r="G2603">
        <f>IFERROR(VLOOKUP(A2603,'N Index Datas(원본)'!$K$2:$L$4600,2,0),"")</f>
        <v>11419.62</v>
      </c>
    </row>
    <row r="2604" spans="1:7" ht="17.25" thickBot="1" x14ac:dyDescent="0.35">
      <c r="A2604" s="37">
        <v>40378</v>
      </c>
      <c r="B2604">
        <v>225.32</v>
      </c>
      <c r="C2604">
        <v>1071.25</v>
      </c>
      <c r="D2604">
        <v>9408.36</v>
      </c>
      <c r="E2604">
        <v>2634.6</v>
      </c>
      <c r="F2604">
        <f>IFERROR(VLOOKUP(A2604,'N Index Datas(원본)'!$I$2:$J$4600,2,0),"")</f>
        <v>20090.95</v>
      </c>
      <c r="G2604">
        <f>IFERROR(VLOOKUP(A2604,'N Index Datas(원본)'!$K$2:$L$4600,2,0),"")</f>
        <v>11310.7</v>
      </c>
    </row>
    <row r="2605" spans="1:7" ht="17.25" thickBot="1" x14ac:dyDescent="0.35">
      <c r="A2605" s="37">
        <v>40379</v>
      </c>
      <c r="B2605">
        <v>225.84</v>
      </c>
      <c r="C2605">
        <v>1083.48</v>
      </c>
      <c r="D2605">
        <v>9300.4599999999991</v>
      </c>
      <c r="E2605">
        <v>2627.28</v>
      </c>
      <c r="F2605">
        <f>IFERROR(VLOOKUP(A2605,'N Index Datas(원본)'!$I$2:$J$4600,2,0),"")</f>
        <v>20264.59</v>
      </c>
      <c r="G2605">
        <f>IFERROR(VLOOKUP(A2605,'N Index Datas(원본)'!$K$2:$L$4600,2,0),"")</f>
        <v>11507.22</v>
      </c>
    </row>
    <row r="2606" spans="1:7" ht="17.25" thickBot="1" x14ac:dyDescent="0.35">
      <c r="A2606" s="37">
        <v>40380</v>
      </c>
      <c r="B2606">
        <v>227.88</v>
      </c>
      <c r="C2606">
        <v>1069.5899999999999</v>
      </c>
      <c r="D2606">
        <v>9278.83</v>
      </c>
      <c r="E2606">
        <v>2639.52</v>
      </c>
      <c r="F2606">
        <f>IFERROR(VLOOKUP(A2606,'N Index Datas(원본)'!$I$2:$J$4600,2,0),"")</f>
        <v>20487.23</v>
      </c>
      <c r="G2606">
        <f>IFERROR(VLOOKUP(A2606,'N Index Datas(원본)'!$K$2:$L$4600,2,0),"")</f>
        <v>11689.91</v>
      </c>
    </row>
    <row r="2607" spans="1:7" ht="17.25" thickBot="1" x14ac:dyDescent="0.35">
      <c r="A2607" s="37">
        <v>40381</v>
      </c>
      <c r="B2607">
        <v>226.23</v>
      </c>
      <c r="C2607">
        <v>1093.67</v>
      </c>
      <c r="D2607">
        <v>9220.8799999999992</v>
      </c>
      <c r="E2607">
        <v>2714.21</v>
      </c>
      <c r="F2607">
        <f>IFERROR(VLOOKUP(A2607,'N Index Datas(원본)'!$I$2:$J$4600,2,0),"")</f>
        <v>20589.7</v>
      </c>
      <c r="G2607">
        <f>IFERROR(VLOOKUP(A2607,'N Index Datas(원본)'!$K$2:$L$4600,2,0),"")</f>
        <v>11754.69</v>
      </c>
    </row>
    <row r="2608" spans="1:7" ht="17.25" thickBot="1" x14ac:dyDescent="0.35">
      <c r="A2608" s="37">
        <v>40382</v>
      </c>
      <c r="B2608">
        <v>229.5</v>
      </c>
      <c r="C2608">
        <v>1102.6600000000001</v>
      </c>
      <c r="D2608">
        <v>9430.9599999999991</v>
      </c>
      <c r="E2608">
        <v>2719.13</v>
      </c>
      <c r="F2608">
        <f>IFERROR(VLOOKUP(A2608,'N Index Datas(원본)'!$I$2:$J$4600,2,0),"")</f>
        <v>20815.330000000002</v>
      </c>
      <c r="G2608">
        <f>IFERROR(VLOOKUP(A2608,'N Index Datas(원본)'!$K$2:$L$4600,2,0),"")</f>
        <v>11915.58</v>
      </c>
    </row>
    <row r="2609" spans="1:7" ht="17.25" thickBot="1" x14ac:dyDescent="0.35">
      <c r="A2609" s="37">
        <v>40385</v>
      </c>
      <c r="B2609">
        <v>230.87</v>
      </c>
      <c r="C2609">
        <v>1115.01</v>
      </c>
      <c r="D2609">
        <v>9503.66</v>
      </c>
      <c r="E2609">
        <v>2743.12</v>
      </c>
      <c r="F2609">
        <f>IFERROR(VLOOKUP(A2609,'N Index Datas(원본)'!$I$2:$J$4600,2,0),"")</f>
        <v>20839.91</v>
      </c>
      <c r="G2609">
        <f>IFERROR(VLOOKUP(A2609,'N Index Datas(원본)'!$K$2:$L$4600,2,0),"")</f>
        <v>11875.03</v>
      </c>
    </row>
    <row r="2610" spans="1:7" ht="17.25" thickBot="1" x14ac:dyDescent="0.35">
      <c r="A2610" s="37">
        <v>40386</v>
      </c>
      <c r="B2610">
        <v>230.93</v>
      </c>
      <c r="C2610">
        <v>1113.8399999999999</v>
      </c>
      <c r="D2610">
        <v>9496.85</v>
      </c>
      <c r="E2610">
        <v>2769.31</v>
      </c>
      <c r="F2610">
        <f>IFERROR(VLOOKUP(A2610,'N Index Datas(원본)'!$I$2:$J$4600,2,0),"")</f>
        <v>20973.39</v>
      </c>
      <c r="G2610">
        <f>IFERROR(VLOOKUP(A2610,'N Index Datas(원본)'!$K$2:$L$4600,2,0),"")</f>
        <v>11931.12</v>
      </c>
    </row>
    <row r="2611" spans="1:7" ht="17.25" thickBot="1" x14ac:dyDescent="0.35">
      <c r="A2611" s="37">
        <v>40387</v>
      </c>
      <c r="B2611">
        <v>231.56</v>
      </c>
      <c r="C2611">
        <v>1106.1300000000001</v>
      </c>
      <c r="D2611">
        <v>9753.27</v>
      </c>
      <c r="E2611">
        <v>2766.11</v>
      </c>
      <c r="F2611">
        <f>IFERROR(VLOOKUP(A2611,'N Index Datas(원본)'!$I$2:$J$4600,2,0),"")</f>
        <v>21091.18</v>
      </c>
      <c r="G2611">
        <f>IFERROR(VLOOKUP(A2611,'N Index Datas(원본)'!$K$2:$L$4600,2,0),"")</f>
        <v>11972.75</v>
      </c>
    </row>
    <row r="2612" spans="1:7" ht="17.25" thickBot="1" x14ac:dyDescent="0.35">
      <c r="A2612" s="37">
        <v>40388</v>
      </c>
      <c r="B2612">
        <v>231.16</v>
      </c>
      <c r="C2612">
        <v>1101.53</v>
      </c>
      <c r="D2612">
        <v>9696.02</v>
      </c>
      <c r="E2612">
        <v>2752.93</v>
      </c>
      <c r="F2612">
        <f>IFERROR(VLOOKUP(A2612,'N Index Datas(원본)'!$I$2:$J$4600,2,0),"")</f>
        <v>21093.82</v>
      </c>
      <c r="G2612">
        <f>IFERROR(VLOOKUP(A2612,'N Index Datas(원본)'!$K$2:$L$4600,2,0),"")</f>
        <v>11942.21</v>
      </c>
    </row>
    <row r="2613" spans="1:7" ht="17.25" thickBot="1" x14ac:dyDescent="0.35">
      <c r="A2613" s="37">
        <v>40389</v>
      </c>
      <c r="B2613">
        <v>229.25</v>
      </c>
      <c r="C2613">
        <v>1101.5999999999999</v>
      </c>
      <c r="D2613">
        <v>9537.2999999999993</v>
      </c>
      <c r="E2613">
        <v>2742.14</v>
      </c>
      <c r="F2613">
        <f>IFERROR(VLOOKUP(A2613,'N Index Datas(원본)'!$I$2:$J$4600,2,0),"")</f>
        <v>21029.81</v>
      </c>
      <c r="G2613">
        <f>IFERROR(VLOOKUP(A2613,'N Index Datas(원본)'!$K$2:$L$4600,2,0),"")</f>
        <v>11905</v>
      </c>
    </row>
    <row r="2614" spans="1:7" ht="17.25" thickBot="1" x14ac:dyDescent="0.35">
      <c r="A2614" s="37">
        <v>40392</v>
      </c>
      <c r="B2614">
        <v>232.22</v>
      </c>
      <c r="C2614">
        <v>1125.8599999999999</v>
      </c>
      <c r="D2614">
        <v>9570.31</v>
      </c>
      <c r="E2614">
        <v>2822.17</v>
      </c>
      <c r="F2614">
        <f>IFERROR(VLOOKUP(A2614,'N Index Datas(원본)'!$I$2:$J$4600,2,0),"")</f>
        <v>21412.79</v>
      </c>
      <c r="G2614">
        <f>IFERROR(VLOOKUP(A2614,'N Index Datas(원본)'!$K$2:$L$4600,2,0),"")</f>
        <v>12181.45</v>
      </c>
    </row>
    <row r="2615" spans="1:7" ht="17.25" thickBot="1" x14ac:dyDescent="0.35">
      <c r="A2615" s="37">
        <v>40393</v>
      </c>
      <c r="B2615">
        <v>233.38</v>
      </c>
      <c r="C2615">
        <v>1120.46</v>
      </c>
      <c r="D2615">
        <v>9694.01</v>
      </c>
      <c r="E2615">
        <v>2818.97</v>
      </c>
      <c r="F2615">
        <f>IFERROR(VLOOKUP(A2615,'N Index Datas(원본)'!$I$2:$J$4600,2,0),"")</f>
        <v>21457.66</v>
      </c>
      <c r="G2615">
        <f>IFERROR(VLOOKUP(A2615,'N Index Datas(원본)'!$K$2:$L$4600,2,0),"")</f>
        <v>12120.83</v>
      </c>
    </row>
    <row r="2616" spans="1:7" ht="17.25" thickBot="1" x14ac:dyDescent="0.35">
      <c r="A2616" s="37">
        <v>40394</v>
      </c>
      <c r="B2616">
        <v>233.14</v>
      </c>
      <c r="C2616">
        <v>1127.24</v>
      </c>
      <c r="D2616">
        <v>9489.34</v>
      </c>
      <c r="E2616">
        <v>2825.08</v>
      </c>
      <c r="F2616">
        <f>IFERROR(VLOOKUP(A2616,'N Index Datas(원본)'!$I$2:$J$4600,2,0),"")</f>
        <v>21549.88</v>
      </c>
      <c r="G2616">
        <f>IFERROR(VLOOKUP(A2616,'N Index Datas(원본)'!$K$2:$L$4600,2,0),"")</f>
        <v>12137.82</v>
      </c>
    </row>
    <row r="2617" spans="1:7" ht="17.25" thickBot="1" x14ac:dyDescent="0.35">
      <c r="A2617" s="37">
        <v>40395</v>
      </c>
      <c r="B2617">
        <v>232.39</v>
      </c>
      <c r="C2617">
        <v>1125.82</v>
      </c>
      <c r="D2617">
        <v>9653.92</v>
      </c>
      <c r="E2617">
        <v>2819.34</v>
      </c>
      <c r="F2617">
        <f>IFERROR(VLOOKUP(A2617,'N Index Datas(원본)'!$I$2:$J$4600,2,0),"")</f>
        <v>21551.72</v>
      </c>
      <c r="G2617">
        <f>IFERROR(VLOOKUP(A2617,'N Index Datas(원본)'!$K$2:$L$4600,2,0),"")</f>
        <v>12128.68</v>
      </c>
    </row>
    <row r="2618" spans="1:7" ht="17.25" thickBot="1" x14ac:dyDescent="0.35">
      <c r="A2618" s="37">
        <v>40396</v>
      </c>
      <c r="B2618">
        <v>232.35</v>
      </c>
      <c r="C2618">
        <v>1121.6400000000001</v>
      </c>
      <c r="D2618">
        <v>9642.1200000000008</v>
      </c>
      <c r="E2618">
        <v>2779.34</v>
      </c>
      <c r="F2618">
        <f>IFERROR(VLOOKUP(A2618,'N Index Datas(원본)'!$I$2:$J$4600,2,0),"")</f>
        <v>21678.799999999999</v>
      </c>
      <c r="G2618">
        <f>IFERROR(VLOOKUP(A2618,'N Index Datas(원본)'!$K$2:$L$4600,2,0),"")</f>
        <v>12161.75</v>
      </c>
    </row>
    <row r="2619" spans="1:7" ht="17.25" thickBot="1" x14ac:dyDescent="0.35">
      <c r="A2619" s="37">
        <v>40399</v>
      </c>
      <c r="B2619">
        <v>233.14</v>
      </c>
      <c r="C2619">
        <v>1127.79</v>
      </c>
      <c r="D2619">
        <v>9572.49</v>
      </c>
      <c r="E2619">
        <v>2827.27</v>
      </c>
      <c r="F2619">
        <f>IFERROR(VLOOKUP(A2619,'N Index Datas(원본)'!$I$2:$J$4600,2,0),"")</f>
        <v>21801.59</v>
      </c>
      <c r="G2619">
        <f>IFERROR(VLOOKUP(A2619,'N Index Datas(원본)'!$K$2:$L$4600,2,0),"")</f>
        <v>12225.84</v>
      </c>
    </row>
    <row r="2620" spans="1:7" ht="17.25" thickBot="1" x14ac:dyDescent="0.35">
      <c r="A2620" s="37">
        <v>40400</v>
      </c>
      <c r="B2620">
        <v>232.04</v>
      </c>
      <c r="C2620">
        <v>1121.06</v>
      </c>
      <c r="D2620">
        <v>9551.0499999999993</v>
      </c>
      <c r="E2620">
        <v>2800.02</v>
      </c>
      <c r="F2620">
        <f>IFERROR(VLOOKUP(A2620,'N Index Datas(원본)'!$I$2:$J$4600,2,0),"")</f>
        <v>21473.599999999999</v>
      </c>
      <c r="G2620">
        <f>IFERROR(VLOOKUP(A2620,'N Index Datas(원본)'!$K$2:$L$4600,2,0),"")</f>
        <v>11943.68</v>
      </c>
    </row>
    <row r="2621" spans="1:7" ht="17.25" thickBot="1" x14ac:dyDescent="0.35">
      <c r="A2621" s="37">
        <v>40401</v>
      </c>
      <c r="B2621">
        <v>228.98</v>
      </c>
      <c r="C2621">
        <v>1089.47</v>
      </c>
      <c r="D2621">
        <v>9292.85</v>
      </c>
      <c r="E2621">
        <v>2724.16</v>
      </c>
      <c r="F2621">
        <f>IFERROR(VLOOKUP(A2621,'N Index Datas(원본)'!$I$2:$J$4600,2,0),"")</f>
        <v>21294.54</v>
      </c>
      <c r="G2621">
        <f>IFERROR(VLOOKUP(A2621,'N Index Datas(원본)'!$K$2:$L$4600,2,0),"")</f>
        <v>11737.63</v>
      </c>
    </row>
    <row r="2622" spans="1:7" ht="17.25" thickBot="1" x14ac:dyDescent="0.35">
      <c r="A2622" s="37">
        <v>40402</v>
      </c>
      <c r="B2622">
        <v>223.96</v>
      </c>
      <c r="C2622">
        <v>1083.6099999999999</v>
      </c>
      <c r="D2622">
        <v>9212.59</v>
      </c>
      <c r="E2622">
        <v>2720.85</v>
      </c>
      <c r="F2622">
        <f>IFERROR(VLOOKUP(A2622,'N Index Datas(원본)'!$I$2:$J$4600,2,0),"")</f>
        <v>21105.71</v>
      </c>
      <c r="G2622">
        <f>IFERROR(VLOOKUP(A2622,'N Index Datas(원본)'!$K$2:$L$4600,2,0),"")</f>
        <v>11597.02</v>
      </c>
    </row>
    <row r="2623" spans="1:7" ht="17.25" thickBot="1" x14ac:dyDescent="0.35">
      <c r="A2623" s="37">
        <v>40403</v>
      </c>
      <c r="B2623">
        <v>227.01</v>
      </c>
      <c r="C2623">
        <v>1079.25</v>
      </c>
      <c r="D2623">
        <v>9253.4599999999991</v>
      </c>
      <c r="E2623">
        <v>2708.73</v>
      </c>
      <c r="F2623">
        <f>IFERROR(VLOOKUP(A2623,'N Index Datas(원본)'!$I$2:$J$4600,2,0),"")</f>
        <v>21071.57</v>
      </c>
      <c r="G2623">
        <f>IFERROR(VLOOKUP(A2623,'N Index Datas(원본)'!$K$2:$L$4600,2,0),"")</f>
        <v>11641.33</v>
      </c>
    </row>
    <row r="2624" spans="1:7" ht="17.25" thickBot="1" x14ac:dyDescent="0.35">
      <c r="A2624" s="37">
        <v>40406</v>
      </c>
      <c r="B2624">
        <v>226.51</v>
      </c>
      <c r="C2624">
        <v>1079.3800000000001</v>
      </c>
      <c r="D2624">
        <v>9196.67</v>
      </c>
      <c r="E2624">
        <v>2698.29</v>
      </c>
      <c r="F2624">
        <f>IFERROR(VLOOKUP(A2624,'N Index Datas(원본)'!$I$2:$J$4600,2,0),"")</f>
        <v>21112.12</v>
      </c>
      <c r="G2624">
        <f>IFERROR(VLOOKUP(A2624,'N Index Datas(원본)'!$K$2:$L$4600,2,0),"")</f>
        <v>11726.9</v>
      </c>
    </row>
    <row r="2625" spans="1:7" ht="17.25" thickBot="1" x14ac:dyDescent="0.35">
      <c r="A2625" s="37">
        <v>40407</v>
      </c>
      <c r="B2625">
        <v>227.96</v>
      </c>
      <c r="C2625">
        <v>1092.54</v>
      </c>
      <c r="D2625">
        <v>9161.68</v>
      </c>
      <c r="E2625">
        <v>2737.69</v>
      </c>
      <c r="F2625">
        <f>IFERROR(VLOOKUP(A2625,'N Index Datas(원본)'!$I$2:$J$4600,2,0),"")</f>
        <v>21137.43</v>
      </c>
      <c r="G2625">
        <f>IFERROR(VLOOKUP(A2625,'N Index Datas(원본)'!$K$2:$L$4600,2,0),"")</f>
        <v>11754.63</v>
      </c>
    </row>
    <row r="2626" spans="1:7" ht="17.25" thickBot="1" x14ac:dyDescent="0.35">
      <c r="A2626" s="37">
        <v>40408</v>
      </c>
      <c r="B2626">
        <v>228.9</v>
      </c>
      <c r="C2626">
        <v>1094.1600000000001</v>
      </c>
      <c r="D2626">
        <v>9240.5400000000009</v>
      </c>
      <c r="E2626">
        <v>2728.66</v>
      </c>
      <c r="F2626">
        <f>IFERROR(VLOOKUP(A2626,'N Index Datas(원본)'!$I$2:$J$4600,2,0),"")</f>
        <v>21022.73</v>
      </c>
      <c r="G2626">
        <f>IFERROR(VLOOKUP(A2626,'N Index Datas(원본)'!$K$2:$L$4600,2,0),"")</f>
        <v>11711.04</v>
      </c>
    </row>
    <row r="2627" spans="1:7" ht="17.25" thickBot="1" x14ac:dyDescent="0.35">
      <c r="A2627" s="37">
        <v>40409</v>
      </c>
      <c r="B2627">
        <v>231.88</v>
      </c>
      <c r="C2627">
        <v>1075.6300000000001</v>
      </c>
      <c r="D2627">
        <v>9362.68</v>
      </c>
      <c r="E2627">
        <v>2675.02</v>
      </c>
      <c r="F2627">
        <f>IFERROR(VLOOKUP(A2627,'N Index Datas(원본)'!$I$2:$J$4600,2,0),"")</f>
        <v>21072.46</v>
      </c>
      <c r="G2627">
        <f>IFERROR(VLOOKUP(A2627,'N Index Datas(원본)'!$K$2:$L$4600,2,0),"")</f>
        <v>11848.46</v>
      </c>
    </row>
    <row r="2628" spans="1:7" ht="17.25" thickBot="1" x14ac:dyDescent="0.35">
      <c r="A2628" s="37">
        <v>40410</v>
      </c>
      <c r="B2628">
        <v>231.17</v>
      </c>
      <c r="C2628">
        <v>1071.69</v>
      </c>
      <c r="D2628">
        <v>9179.3799999999992</v>
      </c>
      <c r="E2628">
        <v>2643.98</v>
      </c>
      <c r="F2628">
        <f>IFERROR(VLOOKUP(A2628,'N Index Datas(원본)'!$I$2:$J$4600,2,0),"")</f>
        <v>20981.82</v>
      </c>
      <c r="G2628">
        <f>IFERROR(VLOOKUP(A2628,'N Index Datas(원본)'!$K$2:$L$4600,2,0),"")</f>
        <v>11779.67</v>
      </c>
    </row>
    <row r="2629" spans="1:7" ht="17.25" thickBot="1" x14ac:dyDescent="0.35">
      <c r="A2629" s="37">
        <v>40413</v>
      </c>
      <c r="B2629">
        <v>230.2</v>
      </c>
      <c r="C2629">
        <v>1067.3599999999999</v>
      </c>
      <c r="D2629">
        <v>9116.69</v>
      </c>
      <c r="E2629">
        <v>2660.84</v>
      </c>
      <c r="F2629">
        <f>IFERROR(VLOOKUP(A2629,'N Index Datas(원본)'!$I$2:$J$4600,2,0),"")</f>
        <v>20889.009999999998</v>
      </c>
      <c r="G2629">
        <f>IFERROR(VLOOKUP(A2629,'N Index Datas(원본)'!$K$2:$L$4600,2,0),"")</f>
        <v>11670.39</v>
      </c>
    </row>
    <row r="2630" spans="1:7" ht="17.25" thickBot="1" x14ac:dyDescent="0.35">
      <c r="A2630" s="37">
        <v>40414</v>
      </c>
      <c r="B2630">
        <v>229.42</v>
      </c>
      <c r="C2630">
        <v>1051.8699999999999</v>
      </c>
      <c r="D2630">
        <v>8995.14</v>
      </c>
      <c r="E2630">
        <v>2614.54</v>
      </c>
      <c r="F2630">
        <f>IFERROR(VLOOKUP(A2630,'N Index Datas(원본)'!$I$2:$J$4600,2,0),"")</f>
        <v>20658.71</v>
      </c>
      <c r="G2630">
        <f>IFERROR(VLOOKUP(A2630,'N Index Datas(원본)'!$K$2:$L$4600,2,0),"")</f>
        <v>11573.25</v>
      </c>
    </row>
    <row r="2631" spans="1:7" ht="17.25" thickBot="1" x14ac:dyDescent="0.35">
      <c r="A2631" s="37">
        <v>40415</v>
      </c>
      <c r="B2631">
        <v>225.99</v>
      </c>
      <c r="C2631">
        <v>1055.33</v>
      </c>
      <c r="D2631">
        <v>8845.39</v>
      </c>
      <c r="E2631">
        <v>2587.4</v>
      </c>
      <c r="F2631">
        <f>IFERROR(VLOOKUP(A2631,'N Index Datas(원본)'!$I$2:$J$4600,2,0),"")</f>
        <v>20634.98</v>
      </c>
      <c r="G2631">
        <f>IFERROR(VLOOKUP(A2631,'N Index Datas(원본)'!$K$2:$L$4600,2,0),"")</f>
        <v>11495.79</v>
      </c>
    </row>
    <row r="2632" spans="1:7" ht="17.25" thickBot="1" x14ac:dyDescent="0.35">
      <c r="A2632" s="37">
        <v>40416</v>
      </c>
      <c r="B2632">
        <v>225.39</v>
      </c>
      <c r="C2632">
        <v>1047.22</v>
      </c>
      <c r="D2632">
        <v>8906.48</v>
      </c>
      <c r="E2632">
        <v>2606.89</v>
      </c>
      <c r="F2632">
        <f>IFERROR(VLOOKUP(A2632,'N Index Datas(원본)'!$I$2:$J$4600,2,0),"")</f>
        <v>20612.060000000001</v>
      </c>
      <c r="G2632">
        <f>IFERROR(VLOOKUP(A2632,'N Index Datas(원본)'!$K$2:$L$4600,2,0),"")</f>
        <v>11436.22</v>
      </c>
    </row>
    <row r="2633" spans="1:7" ht="17.25" thickBot="1" x14ac:dyDescent="0.35">
      <c r="A2633" s="37">
        <v>40417</v>
      </c>
      <c r="B2633">
        <v>225.52</v>
      </c>
      <c r="C2633">
        <v>1064.5899999999999</v>
      </c>
      <c r="D2633">
        <v>8991.06</v>
      </c>
      <c r="E2633">
        <v>2630.35</v>
      </c>
      <c r="F2633">
        <f>IFERROR(VLOOKUP(A2633,'N Index Datas(원본)'!$I$2:$J$4600,2,0),"")</f>
        <v>20597.349999999999</v>
      </c>
      <c r="G2633">
        <f>IFERROR(VLOOKUP(A2633,'N Index Datas(원본)'!$K$2:$L$4600,2,0),"")</f>
        <v>11395.05</v>
      </c>
    </row>
    <row r="2634" spans="1:7" ht="17.25" thickBot="1" x14ac:dyDescent="0.35">
      <c r="A2634" s="37">
        <v>40420</v>
      </c>
      <c r="B2634">
        <v>229.63</v>
      </c>
      <c r="C2634">
        <v>1048.92</v>
      </c>
      <c r="D2634">
        <v>9149.26</v>
      </c>
      <c r="E2634">
        <v>2616.5700000000002</v>
      </c>
      <c r="F2634">
        <f>IFERROR(VLOOKUP(A2634,'N Index Datas(원본)'!$I$2:$J$4600,2,0),"")</f>
        <v>20737.22</v>
      </c>
      <c r="G2634">
        <f>IFERROR(VLOOKUP(A2634,'N Index Datas(원본)'!$K$2:$L$4600,2,0),"")</f>
        <v>11531.72</v>
      </c>
    </row>
    <row r="2635" spans="1:7" ht="17.25" thickBot="1" x14ac:dyDescent="0.35">
      <c r="A2635" s="37">
        <v>40421</v>
      </c>
      <c r="B2635">
        <v>226.81</v>
      </c>
      <c r="C2635">
        <v>1049.33</v>
      </c>
      <c r="D2635">
        <v>8824.06</v>
      </c>
      <c r="E2635">
        <v>2622.95</v>
      </c>
      <c r="F2635">
        <f>IFERROR(VLOOKUP(A2635,'N Index Datas(원본)'!$I$2:$J$4600,2,0),"")</f>
        <v>20536.490000000002</v>
      </c>
      <c r="G2635">
        <f>IFERROR(VLOOKUP(A2635,'N Index Datas(원본)'!$K$2:$L$4600,2,0),"")</f>
        <v>11402.9</v>
      </c>
    </row>
    <row r="2636" spans="1:7" ht="17.25" thickBot="1" x14ac:dyDescent="0.35">
      <c r="A2636" s="37">
        <v>40422</v>
      </c>
      <c r="B2636">
        <v>229.41</v>
      </c>
      <c r="C2636">
        <v>1080.29</v>
      </c>
      <c r="D2636">
        <v>8927.02</v>
      </c>
      <c r="E2636">
        <v>2715.27</v>
      </c>
      <c r="F2636">
        <f>IFERROR(VLOOKUP(A2636,'N Index Datas(원본)'!$I$2:$J$4600,2,0),"")</f>
        <v>20623.830000000002</v>
      </c>
      <c r="G2636">
        <f>IFERROR(VLOOKUP(A2636,'N Index Datas(원본)'!$K$2:$L$4600,2,0),"")</f>
        <v>11498.94</v>
      </c>
    </row>
    <row r="2637" spans="1:7" ht="17.25" thickBot="1" x14ac:dyDescent="0.35">
      <c r="A2637" s="37">
        <v>40423</v>
      </c>
      <c r="B2637">
        <v>230.66</v>
      </c>
      <c r="C2637">
        <v>1090.0999999999999</v>
      </c>
      <c r="D2637">
        <v>9062.84</v>
      </c>
      <c r="E2637">
        <v>2715.19</v>
      </c>
      <c r="F2637">
        <f>IFERROR(VLOOKUP(A2637,'N Index Datas(원본)'!$I$2:$J$4600,2,0),"")</f>
        <v>20868.919999999998</v>
      </c>
      <c r="G2637">
        <f>IFERROR(VLOOKUP(A2637,'N Index Datas(원본)'!$K$2:$L$4600,2,0),"")</f>
        <v>11688.84</v>
      </c>
    </row>
    <row r="2638" spans="1:7" ht="17.25" thickBot="1" x14ac:dyDescent="0.35">
      <c r="A2638" s="37">
        <v>40424</v>
      </c>
      <c r="B2638">
        <v>231.04</v>
      </c>
      <c r="C2638">
        <v>1104.51</v>
      </c>
      <c r="D2638">
        <v>9114.1299999999992</v>
      </c>
      <c r="E2638">
        <v>2746.23</v>
      </c>
      <c r="F2638">
        <f>IFERROR(VLOOKUP(A2638,'N Index Datas(원본)'!$I$2:$J$4600,2,0),"")</f>
        <v>20971.5</v>
      </c>
      <c r="G2638">
        <f>IFERROR(VLOOKUP(A2638,'N Index Datas(원본)'!$K$2:$L$4600,2,0),"")</f>
        <v>11767.41</v>
      </c>
    </row>
    <row r="2639" spans="1:7" ht="17.25" thickBot="1" x14ac:dyDescent="0.35">
      <c r="A2639" s="37">
        <v>40427</v>
      </c>
      <c r="B2639">
        <v>232.77</v>
      </c>
      <c r="C2639">
        <v>1104.51</v>
      </c>
      <c r="D2639">
        <v>9301.32</v>
      </c>
      <c r="E2639">
        <v>2753.6</v>
      </c>
      <c r="F2639">
        <f>IFERROR(VLOOKUP(A2639,'N Index Datas(원본)'!$I$2:$J$4600,2,0),"")</f>
        <v>21355.77</v>
      </c>
      <c r="G2639">
        <f>IFERROR(VLOOKUP(A2639,'N Index Datas(원본)'!$K$2:$L$4600,2,0),"")</f>
        <v>11960.57</v>
      </c>
    </row>
    <row r="2640" spans="1:7" ht="17.25" thickBot="1" x14ac:dyDescent="0.35">
      <c r="A2640" s="37">
        <v>40428</v>
      </c>
      <c r="B2640">
        <v>232.45</v>
      </c>
      <c r="C2640">
        <v>1091.8399999999999</v>
      </c>
      <c r="D2640">
        <v>9226</v>
      </c>
      <c r="E2640">
        <v>2727.16</v>
      </c>
      <c r="F2640">
        <f>IFERROR(VLOOKUP(A2640,'N Index Datas(원본)'!$I$2:$J$4600,2,0),"")</f>
        <v>21401.79</v>
      </c>
      <c r="G2640">
        <f>IFERROR(VLOOKUP(A2640,'N Index Datas(원본)'!$K$2:$L$4600,2,0),"")</f>
        <v>11956.23</v>
      </c>
    </row>
    <row r="2641" spans="1:7" ht="17.25" thickBot="1" x14ac:dyDescent="0.35">
      <c r="A2641" s="37">
        <v>40429</v>
      </c>
      <c r="B2641">
        <v>230.94</v>
      </c>
      <c r="C2641">
        <v>1098.8699999999999</v>
      </c>
      <c r="D2641">
        <v>9024.6</v>
      </c>
      <c r="E2641">
        <v>2752.89</v>
      </c>
      <c r="F2641">
        <f>IFERROR(VLOOKUP(A2641,'N Index Datas(원본)'!$I$2:$J$4600,2,0),"")</f>
        <v>21088.86</v>
      </c>
      <c r="G2641">
        <f>IFERROR(VLOOKUP(A2641,'N Index Datas(원본)'!$K$2:$L$4600,2,0),"")</f>
        <v>11776.72</v>
      </c>
    </row>
    <row r="2642" spans="1:7" ht="17.25" thickBot="1" x14ac:dyDescent="0.35">
      <c r="A2642" s="37">
        <v>40430</v>
      </c>
      <c r="B2642">
        <v>231.53</v>
      </c>
      <c r="C2642">
        <v>1104.18</v>
      </c>
      <c r="D2642">
        <v>9098.39</v>
      </c>
      <c r="E2642">
        <v>2782.43</v>
      </c>
      <c r="F2642">
        <f>IFERROR(VLOOKUP(A2642,'N Index Datas(원본)'!$I$2:$J$4600,2,0),"")</f>
        <v>21167.27</v>
      </c>
      <c r="G2642">
        <f>IFERROR(VLOOKUP(A2642,'N Index Datas(원본)'!$K$2:$L$4600,2,0),"")</f>
        <v>11830.46</v>
      </c>
    </row>
    <row r="2643" spans="1:7" ht="17.25" thickBot="1" x14ac:dyDescent="0.35">
      <c r="A2643" s="37">
        <v>40431</v>
      </c>
      <c r="B2643">
        <v>233.93</v>
      </c>
      <c r="C2643">
        <v>1109.55</v>
      </c>
      <c r="D2643">
        <v>9239.17</v>
      </c>
      <c r="E2643">
        <v>2780.4</v>
      </c>
      <c r="F2643">
        <f>IFERROR(VLOOKUP(A2643,'N Index Datas(원본)'!$I$2:$J$4600,2,0),"")</f>
        <v>21257.39</v>
      </c>
      <c r="G2643">
        <f>IFERROR(VLOOKUP(A2643,'N Index Datas(원본)'!$K$2:$L$4600,2,0),"")</f>
        <v>11835.93</v>
      </c>
    </row>
    <row r="2644" spans="1:7" ht="17.25" thickBot="1" x14ac:dyDescent="0.35">
      <c r="A2644" s="37">
        <v>40434</v>
      </c>
      <c r="B2644">
        <v>236.34</v>
      </c>
      <c r="C2644">
        <v>1121.9000000000001</v>
      </c>
      <c r="D2644">
        <v>9321.82</v>
      </c>
      <c r="E2644">
        <v>2805.06</v>
      </c>
      <c r="F2644">
        <f>IFERROR(VLOOKUP(A2644,'N Index Datas(원본)'!$I$2:$J$4600,2,0),"")</f>
        <v>21658.35</v>
      </c>
      <c r="G2644">
        <f>IFERROR(VLOOKUP(A2644,'N Index Datas(원본)'!$K$2:$L$4600,2,0),"")</f>
        <v>12088.51</v>
      </c>
    </row>
    <row r="2645" spans="1:7" ht="17.25" thickBot="1" x14ac:dyDescent="0.35">
      <c r="A2645" s="37">
        <v>40435</v>
      </c>
      <c r="B2645">
        <v>235.98</v>
      </c>
      <c r="C2645">
        <v>1121.0999999999999</v>
      </c>
      <c r="D2645">
        <v>9299.31</v>
      </c>
      <c r="E2645">
        <v>2806.47</v>
      </c>
      <c r="F2645">
        <f>IFERROR(VLOOKUP(A2645,'N Index Datas(원본)'!$I$2:$J$4600,2,0),"")</f>
        <v>21696.04</v>
      </c>
      <c r="G2645">
        <f>IFERROR(VLOOKUP(A2645,'N Index Datas(원본)'!$K$2:$L$4600,2,0),"")</f>
        <v>12135.51</v>
      </c>
    </row>
    <row r="2646" spans="1:7" ht="17.25" thickBot="1" x14ac:dyDescent="0.35">
      <c r="A2646" s="37">
        <v>40436</v>
      </c>
      <c r="B2646">
        <v>237.14</v>
      </c>
      <c r="C2646">
        <v>1125.07</v>
      </c>
      <c r="D2646">
        <v>9516.56</v>
      </c>
      <c r="E2646">
        <v>2794.36</v>
      </c>
      <c r="F2646">
        <f>IFERROR(VLOOKUP(A2646,'N Index Datas(원본)'!$I$2:$J$4600,2,0),"")</f>
        <v>21725.64</v>
      </c>
      <c r="G2646">
        <f>IFERROR(VLOOKUP(A2646,'N Index Datas(원본)'!$K$2:$L$4600,2,0),"")</f>
        <v>12088.3</v>
      </c>
    </row>
    <row r="2647" spans="1:7" ht="17.25" thickBot="1" x14ac:dyDescent="0.35">
      <c r="A2647" s="37">
        <v>40437</v>
      </c>
      <c r="B2647">
        <v>235.37</v>
      </c>
      <c r="C2647">
        <v>1124.6600000000001</v>
      </c>
      <c r="D2647">
        <v>9509.5</v>
      </c>
      <c r="E2647">
        <v>2784.61</v>
      </c>
      <c r="F2647">
        <f>IFERROR(VLOOKUP(A2647,'N Index Datas(원본)'!$I$2:$J$4600,2,0),"")</f>
        <v>21691.45</v>
      </c>
      <c r="G2647">
        <f>IFERROR(VLOOKUP(A2647,'N Index Datas(원본)'!$K$2:$L$4600,2,0),"")</f>
        <v>12001.41</v>
      </c>
    </row>
    <row r="2648" spans="1:7" ht="17.25" thickBot="1" x14ac:dyDescent="0.35">
      <c r="A2648" s="37">
        <v>40438</v>
      </c>
      <c r="B2648">
        <v>237.64</v>
      </c>
      <c r="C2648">
        <v>1125.5899999999999</v>
      </c>
      <c r="D2648">
        <v>9626.09</v>
      </c>
      <c r="E2648">
        <v>2757.37</v>
      </c>
      <c r="F2648">
        <f>IFERROR(VLOOKUP(A2648,'N Index Datas(원본)'!$I$2:$J$4600,2,0),"")</f>
        <v>21970.86</v>
      </c>
      <c r="G2648">
        <f>IFERROR(VLOOKUP(A2648,'N Index Datas(원본)'!$K$2:$L$4600,2,0),"")</f>
        <v>12171.19</v>
      </c>
    </row>
    <row r="2649" spans="1:7" ht="17.25" thickBot="1" x14ac:dyDescent="0.35">
      <c r="A2649" s="37">
        <v>40441</v>
      </c>
      <c r="B2649">
        <v>238.29</v>
      </c>
      <c r="C2649">
        <v>1142.71</v>
      </c>
      <c r="D2649">
        <v>9626.09</v>
      </c>
      <c r="E2649">
        <v>2802.67</v>
      </c>
      <c r="F2649">
        <f>IFERROR(VLOOKUP(A2649,'N Index Datas(원본)'!$I$2:$J$4600,2,0),"")</f>
        <v>21977.34</v>
      </c>
      <c r="G2649">
        <f>IFERROR(VLOOKUP(A2649,'N Index Datas(원본)'!$K$2:$L$4600,2,0),"")</f>
        <v>12164.65</v>
      </c>
    </row>
    <row r="2650" spans="1:7" ht="17.25" thickBot="1" x14ac:dyDescent="0.35">
      <c r="A2650" s="37">
        <v>40445</v>
      </c>
      <c r="B2650">
        <v>239.8</v>
      </c>
      <c r="C2650">
        <v>1148.67</v>
      </c>
      <c r="D2650">
        <v>9471.67</v>
      </c>
      <c r="E2650">
        <v>2792.75</v>
      </c>
      <c r="F2650">
        <f>IFERROR(VLOOKUP(A2650,'N Index Datas(원본)'!$I$2:$J$4600,2,0),"")</f>
        <v>22119.43</v>
      </c>
      <c r="G2650">
        <f>IFERROR(VLOOKUP(A2650,'N Index Datas(원본)'!$K$2:$L$4600,2,0),"")</f>
        <v>12218.6</v>
      </c>
    </row>
    <row r="2651" spans="1:7" ht="17.25" thickBot="1" x14ac:dyDescent="0.35">
      <c r="A2651" s="37">
        <v>40448</v>
      </c>
      <c r="B2651">
        <v>241.38</v>
      </c>
      <c r="C2651">
        <v>1142.1600000000001</v>
      </c>
      <c r="D2651">
        <v>9603.14</v>
      </c>
      <c r="E2651">
        <v>2776.33</v>
      </c>
      <c r="F2651">
        <f>IFERROR(VLOOKUP(A2651,'N Index Datas(원본)'!$I$2:$J$4600,2,0),"")</f>
        <v>22340.84</v>
      </c>
      <c r="G2651">
        <f>IFERROR(VLOOKUP(A2651,'N Index Datas(원본)'!$K$2:$L$4600,2,0),"")</f>
        <v>12316.8</v>
      </c>
    </row>
    <row r="2652" spans="1:7" ht="17.25" thickBot="1" x14ac:dyDescent="0.35">
      <c r="A2652" s="37">
        <v>40449</v>
      </c>
      <c r="B2652">
        <v>240.59</v>
      </c>
      <c r="C2652">
        <v>1147.7</v>
      </c>
      <c r="D2652">
        <v>9495.76</v>
      </c>
      <c r="E2652">
        <v>2774.62</v>
      </c>
      <c r="F2652">
        <f>IFERROR(VLOOKUP(A2652,'N Index Datas(원본)'!$I$2:$J$4600,2,0),"")</f>
        <v>22109.95</v>
      </c>
      <c r="G2652">
        <f>IFERROR(VLOOKUP(A2652,'N Index Datas(원본)'!$K$2:$L$4600,2,0),"")</f>
        <v>12180.2</v>
      </c>
    </row>
    <row r="2653" spans="1:7" ht="17.25" thickBot="1" x14ac:dyDescent="0.35">
      <c r="A2653" s="37">
        <v>40450</v>
      </c>
      <c r="B2653">
        <v>242.27</v>
      </c>
      <c r="C2653">
        <v>1144.73</v>
      </c>
      <c r="D2653">
        <v>9559.3799999999992</v>
      </c>
      <c r="E2653">
        <v>2752.71</v>
      </c>
      <c r="F2653">
        <f>IFERROR(VLOOKUP(A2653,'N Index Datas(원본)'!$I$2:$J$4600,2,0),"")</f>
        <v>22378.67</v>
      </c>
      <c r="G2653">
        <f>IFERROR(VLOOKUP(A2653,'N Index Datas(원본)'!$K$2:$L$4600,2,0),"")</f>
        <v>12429.28</v>
      </c>
    </row>
    <row r="2654" spans="1:7" ht="17.25" thickBot="1" x14ac:dyDescent="0.35">
      <c r="A2654" s="37">
        <v>40451</v>
      </c>
      <c r="B2654">
        <v>242.95</v>
      </c>
      <c r="C2654">
        <v>1141.2</v>
      </c>
      <c r="D2654">
        <v>9369.35</v>
      </c>
      <c r="E2654">
        <v>2747.9</v>
      </c>
      <c r="F2654">
        <f>IFERROR(VLOOKUP(A2654,'N Index Datas(원본)'!$I$2:$J$4600,2,0),"")</f>
        <v>22358.17</v>
      </c>
      <c r="G2654">
        <f>IFERROR(VLOOKUP(A2654,'N Index Datas(원본)'!$K$2:$L$4600,2,0),"")</f>
        <v>12406.1</v>
      </c>
    </row>
    <row r="2655" spans="1:7" ht="17.25" thickBot="1" x14ac:dyDescent="0.35">
      <c r="A2655" s="37">
        <v>40452</v>
      </c>
      <c r="B2655">
        <v>243.49</v>
      </c>
      <c r="C2655">
        <v>1146.24</v>
      </c>
      <c r="D2655">
        <v>9404.23</v>
      </c>
      <c r="E2655">
        <v>2732.91</v>
      </c>
      <c r="F2655">
        <v>22358.17</v>
      </c>
      <c r="G2655">
        <v>12406.1</v>
      </c>
    </row>
    <row r="2656" spans="1:7" ht="17.25" thickBot="1" x14ac:dyDescent="0.35">
      <c r="A2656" s="37">
        <v>40455</v>
      </c>
      <c r="B2656">
        <v>243.99</v>
      </c>
      <c r="C2656">
        <v>1137.03</v>
      </c>
      <c r="D2656">
        <v>9381.06</v>
      </c>
      <c r="E2656">
        <v>2701.02</v>
      </c>
      <c r="F2656">
        <f>IFERROR(VLOOKUP(A2656,'N Index Datas(원본)'!$I$2:$J$4600,2,0),"")</f>
        <v>22618.66</v>
      </c>
      <c r="G2656">
        <f>IFERROR(VLOOKUP(A2656,'N Index Datas(원본)'!$K$2:$L$4600,2,0),"")</f>
        <v>12614.18</v>
      </c>
    </row>
    <row r="2657" spans="1:7" ht="17.25" thickBot="1" x14ac:dyDescent="0.35">
      <c r="A2657" s="37">
        <v>40456</v>
      </c>
      <c r="B2657">
        <v>244.22</v>
      </c>
      <c r="C2657">
        <v>1160.75</v>
      </c>
      <c r="D2657">
        <v>9518.76</v>
      </c>
      <c r="E2657">
        <v>2758.56</v>
      </c>
      <c r="F2657">
        <f>IFERROR(VLOOKUP(A2657,'N Index Datas(원본)'!$I$2:$J$4600,2,0),"")</f>
        <v>22639.14</v>
      </c>
      <c r="G2657">
        <f>IFERROR(VLOOKUP(A2657,'N Index Datas(원본)'!$K$2:$L$4600,2,0),"")</f>
        <v>12682.85</v>
      </c>
    </row>
    <row r="2658" spans="1:7" ht="17.25" thickBot="1" x14ac:dyDescent="0.35">
      <c r="A2658" s="37">
        <v>40457</v>
      </c>
      <c r="B2658">
        <v>247.7</v>
      </c>
      <c r="C2658">
        <v>1159.97</v>
      </c>
      <c r="D2658">
        <v>9691.43</v>
      </c>
      <c r="E2658">
        <v>2780</v>
      </c>
      <c r="F2658">
        <f>IFERROR(VLOOKUP(A2658,'N Index Datas(원본)'!$I$2:$J$4600,2,0),"")</f>
        <v>22880.41</v>
      </c>
      <c r="G2658">
        <f>IFERROR(VLOOKUP(A2658,'N Index Datas(원본)'!$K$2:$L$4600,2,0),"")</f>
        <v>12772.03</v>
      </c>
    </row>
    <row r="2659" spans="1:7" ht="17.25" thickBot="1" x14ac:dyDescent="0.35">
      <c r="A2659" s="37">
        <v>40458</v>
      </c>
      <c r="B2659">
        <v>247.22</v>
      </c>
      <c r="C2659">
        <v>1158.06</v>
      </c>
      <c r="D2659">
        <v>9684.81</v>
      </c>
      <c r="E2659">
        <v>2786.88</v>
      </c>
      <c r="F2659">
        <f>IFERROR(VLOOKUP(A2659,'N Index Datas(원본)'!$I$2:$J$4600,2,0),"")</f>
        <v>22884.32</v>
      </c>
      <c r="G2659">
        <f>IFERROR(VLOOKUP(A2659,'N Index Datas(원본)'!$K$2:$L$4600,2,0),"")</f>
        <v>12738.07</v>
      </c>
    </row>
    <row r="2660" spans="1:7" ht="17.25" thickBot="1" x14ac:dyDescent="0.35">
      <c r="A2660" s="37">
        <v>40459</v>
      </c>
      <c r="B2660">
        <v>246.51</v>
      </c>
      <c r="C2660">
        <v>1165.1500000000001</v>
      </c>
      <c r="D2660">
        <v>9588.8799999999992</v>
      </c>
      <c r="E2660">
        <v>2785.43</v>
      </c>
      <c r="F2660">
        <f>IFERROR(VLOOKUP(A2660,'N Index Datas(원본)'!$I$2:$J$4600,2,0),"")</f>
        <v>22944.18</v>
      </c>
      <c r="G2660">
        <f>IFERROR(VLOOKUP(A2660,'N Index Datas(원본)'!$K$2:$L$4600,2,0),"")</f>
        <v>12758.23</v>
      </c>
    </row>
    <row r="2661" spans="1:7" ht="17.25" thickBot="1" x14ac:dyDescent="0.35">
      <c r="A2661" s="37">
        <v>40462</v>
      </c>
      <c r="B2661">
        <v>245.44</v>
      </c>
      <c r="C2661">
        <v>1165.32</v>
      </c>
      <c r="D2661">
        <v>9588.8799999999992</v>
      </c>
      <c r="E2661">
        <v>2789.72</v>
      </c>
      <c r="F2661">
        <f>IFERROR(VLOOKUP(A2661,'N Index Datas(원본)'!$I$2:$J$4600,2,0),"")</f>
        <v>23207.31</v>
      </c>
      <c r="G2661">
        <f>IFERROR(VLOOKUP(A2661,'N Index Datas(원본)'!$K$2:$L$4600,2,0),"")</f>
        <v>12951.9</v>
      </c>
    </row>
    <row r="2662" spans="1:7" ht="17.25" thickBot="1" x14ac:dyDescent="0.35">
      <c r="A2662" s="37">
        <v>40463</v>
      </c>
      <c r="B2662">
        <v>242.35</v>
      </c>
      <c r="C2662">
        <v>1169.77</v>
      </c>
      <c r="D2662">
        <v>9388.64</v>
      </c>
      <c r="E2662">
        <v>2775.75</v>
      </c>
      <c r="F2662">
        <f>IFERROR(VLOOKUP(A2662,'N Index Datas(원본)'!$I$2:$J$4600,2,0),"")</f>
        <v>23121.7</v>
      </c>
      <c r="G2662">
        <f>IFERROR(VLOOKUP(A2662,'N Index Datas(원본)'!$K$2:$L$4600,2,0),"")</f>
        <v>12979</v>
      </c>
    </row>
    <row r="2663" spans="1:7" ht="17.25" thickBot="1" x14ac:dyDescent="0.35">
      <c r="A2663" s="37">
        <v>40464</v>
      </c>
      <c r="B2663">
        <v>242.99</v>
      </c>
      <c r="C2663">
        <v>1178.0999999999999</v>
      </c>
      <c r="D2663">
        <v>9403.51</v>
      </c>
      <c r="E2663">
        <v>2840.55</v>
      </c>
      <c r="F2663">
        <f>IFERROR(VLOOKUP(A2663,'N Index Datas(원본)'!$I$2:$J$4600,2,0),"")</f>
        <v>23457.69</v>
      </c>
      <c r="G2663">
        <f>IFERROR(VLOOKUP(A2663,'N Index Datas(원본)'!$K$2:$L$4600,2,0),"")</f>
        <v>13301.49</v>
      </c>
    </row>
    <row r="2664" spans="1:7" ht="17.25" thickBot="1" x14ac:dyDescent="0.35">
      <c r="A2664" s="37">
        <v>40465</v>
      </c>
      <c r="B2664">
        <v>246.25</v>
      </c>
      <c r="C2664">
        <v>1173.81</v>
      </c>
      <c r="D2664">
        <v>9583.51</v>
      </c>
      <c r="E2664">
        <v>2836.11</v>
      </c>
      <c r="F2664">
        <f>IFERROR(VLOOKUP(A2664,'N Index Datas(원본)'!$I$2:$J$4600,2,0),"")</f>
        <v>23852.17</v>
      </c>
      <c r="G2664">
        <f>IFERROR(VLOOKUP(A2664,'N Index Datas(원본)'!$K$2:$L$4600,2,0),"")</f>
        <v>13575.95</v>
      </c>
    </row>
    <row r="2665" spans="1:7" ht="17.25" thickBot="1" x14ac:dyDescent="0.35">
      <c r="A2665" s="37">
        <v>40466</v>
      </c>
      <c r="B2665">
        <v>246.56</v>
      </c>
      <c r="C2665">
        <v>1176.19</v>
      </c>
      <c r="D2665">
        <v>9500.25</v>
      </c>
      <c r="E2665">
        <v>2841.65</v>
      </c>
      <c r="F2665">
        <f>IFERROR(VLOOKUP(A2665,'N Index Datas(원본)'!$I$2:$J$4600,2,0),"")</f>
        <v>23757.63</v>
      </c>
      <c r="G2665">
        <f>IFERROR(VLOOKUP(A2665,'N Index Datas(원본)'!$K$2:$L$4600,2,0),"")</f>
        <v>13613.22</v>
      </c>
    </row>
    <row r="2666" spans="1:7" ht="17.25" thickBot="1" x14ac:dyDescent="0.35">
      <c r="A2666" s="37">
        <v>40469</v>
      </c>
      <c r="B2666">
        <v>242.64</v>
      </c>
      <c r="C2666">
        <v>1184.71</v>
      </c>
      <c r="D2666">
        <v>9498.49</v>
      </c>
      <c r="E2666">
        <v>2850.72</v>
      </c>
      <c r="F2666">
        <f>IFERROR(VLOOKUP(A2666,'N Index Datas(원본)'!$I$2:$J$4600,2,0),"")</f>
        <v>23469.38</v>
      </c>
      <c r="G2666">
        <f>IFERROR(VLOOKUP(A2666,'N Index Datas(원본)'!$K$2:$L$4600,2,0),"")</f>
        <v>13420.32</v>
      </c>
    </row>
    <row r="2667" spans="1:7" ht="17.25" thickBot="1" x14ac:dyDescent="0.35">
      <c r="A2667" s="37">
        <v>40470</v>
      </c>
      <c r="B2667">
        <v>240.11</v>
      </c>
      <c r="C2667">
        <v>1165.9000000000001</v>
      </c>
      <c r="D2667">
        <v>9539.4500000000007</v>
      </c>
      <c r="E2667">
        <v>2837.33</v>
      </c>
      <c r="F2667">
        <f>IFERROR(VLOOKUP(A2667,'N Index Datas(원본)'!$I$2:$J$4600,2,0),"")</f>
        <v>23763.73</v>
      </c>
      <c r="G2667">
        <f>IFERROR(VLOOKUP(A2667,'N Index Datas(원본)'!$K$2:$L$4600,2,0),"")</f>
        <v>13573.6</v>
      </c>
    </row>
    <row r="2668" spans="1:7" ht="17.25" thickBot="1" x14ac:dyDescent="0.35">
      <c r="A2668" s="37">
        <v>40471</v>
      </c>
      <c r="B2668">
        <v>241.79</v>
      </c>
      <c r="C2668">
        <v>1178.17</v>
      </c>
      <c r="D2668">
        <v>9381.6</v>
      </c>
      <c r="E2668">
        <v>2851.52</v>
      </c>
      <c r="F2668">
        <f>IFERROR(VLOOKUP(A2668,'N Index Datas(원본)'!$I$2:$J$4600,2,0),"")</f>
        <v>23556.5</v>
      </c>
      <c r="G2668">
        <f>IFERROR(VLOOKUP(A2668,'N Index Datas(원본)'!$K$2:$L$4600,2,0),"")</f>
        <v>13448.83</v>
      </c>
    </row>
    <row r="2669" spans="1:7" ht="17.25" thickBot="1" x14ac:dyDescent="0.35">
      <c r="A2669" s="37">
        <v>40472</v>
      </c>
      <c r="B2669">
        <v>242.53</v>
      </c>
      <c r="C2669">
        <v>1180.27</v>
      </c>
      <c r="D2669">
        <v>9376.48</v>
      </c>
      <c r="E2669">
        <v>2882.29</v>
      </c>
      <c r="F2669">
        <f>IFERROR(VLOOKUP(A2669,'N Index Datas(원본)'!$I$2:$J$4600,2,0),"")</f>
        <v>23649.48</v>
      </c>
      <c r="G2669">
        <f>IFERROR(VLOOKUP(A2669,'N Index Datas(원본)'!$K$2:$L$4600,2,0),"")</f>
        <v>13615.41</v>
      </c>
    </row>
    <row r="2670" spans="1:7" ht="17.25" thickBot="1" x14ac:dyDescent="0.35">
      <c r="A2670" s="37">
        <v>40473</v>
      </c>
      <c r="B2670">
        <v>245.84</v>
      </c>
      <c r="C2670">
        <v>1183.08</v>
      </c>
      <c r="D2670">
        <v>9426.7099999999991</v>
      </c>
      <c r="E2670">
        <v>2873.74</v>
      </c>
      <c r="F2670">
        <f>IFERROR(VLOOKUP(A2670,'N Index Datas(원본)'!$I$2:$J$4600,2,0),"")</f>
        <v>23517.54</v>
      </c>
      <c r="G2670">
        <f>IFERROR(VLOOKUP(A2670,'N Index Datas(원본)'!$K$2:$L$4600,2,0),"")</f>
        <v>13494.8</v>
      </c>
    </row>
    <row r="2671" spans="1:7" ht="17.25" thickBot="1" x14ac:dyDescent="0.35">
      <c r="A2671" s="37">
        <v>40476</v>
      </c>
      <c r="B2671">
        <v>248.16</v>
      </c>
      <c r="C2671">
        <v>1185.6199999999999</v>
      </c>
      <c r="D2671">
        <v>9401.16</v>
      </c>
      <c r="E2671">
        <v>2871.48</v>
      </c>
      <c r="F2671">
        <f>IFERROR(VLOOKUP(A2671,'N Index Datas(원본)'!$I$2:$J$4600,2,0),"")</f>
        <v>23627.91</v>
      </c>
      <c r="G2671">
        <f>IFERROR(VLOOKUP(A2671,'N Index Datas(원본)'!$K$2:$L$4600,2,0),"")</f>
        <v>13626.08</v>
      </c>
    </row>
    <row r="2672" spans="1:7" ht="17.25" thickBot="1" x14ac:dyDescent="0.35">
      <c r="A2672" s="37">
        <v>40477</v>
      </c>
      <c r="B2672">
        <v>248.38</v>
      </c>
      <c r="C2672">
        <v>1185.6400000000001</v>
      </c>
      <c r="D2672">
        <v>9377.3799999999992</v>
      </c>
      <c r="E2672">
        <v>2856.31</v>
      </c>
      <c r="F2672">
        <f>IFERROR(VLOOKUP(A2672,'N Index Datas(원본)'!$I$2:$J$4600,2,0),"")</f>
        <v>23601.24</v>
      </c>
      <c r="G2672">
        <f>IFERROR(VLOOKUP(A2672,'N Index Datas(원본)'!$K$2:$L$4600,2,0),"")</f>
        <v>13642.45</v>
      </c>
    </row>
    <row r="2673" spans="1:7" ht="17.25" thickBot="1" x14ac:dyDescent="0.35">
      <c r="A2673" s="37">
        <v>40478</v>
      </c>
      <c r="B2673">
        <v>246.61</v>
      </c>
      <c r="C2673">
        <v>1182.45</v>
      </c>
      <c r="D2673">
        <v>9387.0300000000007</v>
      </c>
      <c r="E2673">
        <v>2829.42</v>
      </c>
      <c r="F2673">
        <f>IFERROR(VLOOKUP(A2673,'N Index Datas(원본)'!$I$2:$J$4600,2,0),"")</f>
        <v>23164.58</v>
      </c>
      <c r="G2673">
        <f>IFERROR(VLOOKUP(A2673,'N Index Datas(원본)'!$K$2:$L$4600,2,0),"")</f>
        <v>13259.1</v>
      </c>
    </row>
    <row r="2674" spans="1:7" ht="17.25" thickBot="1" x14ac:dyDescent="0.35">
      <c r="A2674" s="37">
        <v>40479</v>
      </c>
      <c r="B2674">
        <v>246.41</v>
      </c>
      <c r="C2674">
        <v>1183.78</v>
      </c>
      <c r="D2674">
        <v>9366.0300000000007</v>
      </c>
      <c r="E2674">
        <v>2845.53</v>
      </c>
      <c r="F2674">
        <f>IFERROR(VLOOKUP(A2674,'N Index Datas(원본)'!$I$2:$J$4600,2,0),"")</f>
        <v>23210.86</v>
      </c>
      <c r="G2674">
        <f>IFERROR(VLOOKUP(A2674,'N Index Datas(원본)'!$K$2:$L$4600,2,0),"")</f>
        <v>13326.9</v>
      </c>
    </row>
    <row r="2675" spans="1:7" ht="17.25" thickBot="1" x14ac:dyDescent="0.35">
      <c r="A2675" s="37">
        <v>40480</v>
      </c>
      <c r="B2675">
        <v>242.98</v>
      </c>
      <c r="C2675">
        <v>1183.26</v>
      </c>
      <c r="D2675">
        <v>9202.4500000000007</v>
      </c>
      <c r="E2675">
        <v>2844.99</v>
      </c>
      <c r="F2675">
        <f>IFERROR(VLOOKUP(A2675,'N Index Datas(원본)'!$I$2:$J$4600,2,0),"")</f>
        <v>23096.32</v>
      </c>
      <c r="G2675">
        <f>IFERROR(VLOOKUP(A2675,'N Index Datas(원본)'!$K$2:$L$4600,2,0),"")</f>
        <v>13168.68</v>
      </c>
    </row>
    <row r="2676" spans="1:7" ht="17.25" thickBot="1" x14ac:dyDescent="0.35">
      <c r="A2676" s="37">
        <v>40483</v>
      </c>
      <c r="B2676">
        <v>247.41</v>
      </c>
      <c r="C2676">
        <v>1184.3800000000001</v>
      </c>
      <c r="D2676">
        <v>9154.7199999999993</v>
      </c>
      <c r="E2676">
        <v>2836.73</v>
      </c>
      <c r="F2676">
        <f>IFERROR(VLOOKUP(A2676,'N Index Datas(원본)'!$I$2:$J$4600,2,0),"")</f>
        <v>23652.94</v>
      </c>
      <c r="G2676">
        <f>IFERROR(VLOOKUP(A2676,'N Index Datas(원본)'!$K$2:$L$4600,2,0),"")</f>
        <v>13508.17</v>
      </c>
    </row>
    <row r="2677" spans="1:7" ht="17.25" thickBot="1" x14ac:dyDescent="0.35">
      <c r="A2677" s="37">
        <v>40484</v>
      </c>
      <c r="B2677">
        <v>247.93</v>
      </c>
      <c r="C2677">
        <v>1193.57</v>
      </c>
      <c r="D2677">
        <v>9159.98</v>
      </c>
      <c r="E2677">
        <v>2861.01</v>
      </c>
      <c r="F2677">
        <f>IFERROR(VLOOKUP(A2677,'N Index Datas(원본)'!$I$2:$J$4600,2,0),"")</f>
        <v>23671.42</v>
      </c>
      <c r="G2677">
        <f>IFERROR(VLOOKUP(A2677,'N Index Datas(원본)'!$K$2:$L$4600,2,0),"")</f>
        <v>13523.21</v>
      </c>
    </row>
    <row r="2678" spans="1:7" ht="17.25" thickBot="1" x14ac:dyDescent="0.35">
      <c r="A2678" s="37">
        <v>40485</v>
      </c>
      <c r="B2678">
        <v>249.99</v>
      </c>
      <c r="C2678">
        <v>1197.96</v>
      </c>
      <c r="D2678">
        <v>9159.98</v>
      </c>
      <c r="E2678">
        <v>2830.43</v>
      </c>
      <c r="F2678">
        <f>IFERROR(VLOOKUP(A2678,'N Index Datas(원본)'!$I$2:$J$4600,2,0),"")</f>
        <v>24144.67</v>
      </c>
      <c r="G2678">
        <f>IFERROR(VLOOKUP(A2678,'N Index Datas(원본)'!$K$2:$L$4600,2,0),"")</f>
        <v>13820.99</v>
      </c>
    </row>
    <row r="2679" spans="1:7" ht="17.25" thickBot="1" x14ac:dyDescent="0.35">
      <c r="A2679" s="37">
        <v>40486</v>
      </c>
      <c r="B2679">
        <v>251.12</v>
      </c>
      <c r="C2679">
        <v>1221.06</v>
      </c>
      <c r="D2679">
        <v>9358.7800000000007</v>
      </c>
      <c r="E2679">
        <v>2884.21</v>
      </c>
      <c r="F2679">
        <f>IFERROR(VLOOKUP(A2679,'N Index Datas(원본)'!$I$2:$J$4600,2,0),"")</f>
        <v>24535.63</v>
      </c>
      <c r="G2679">
        <f>IFERROR(VLOOKUP(A2679,'N Index Datas(원본)'!$K$2:$L$4600,2,0),"")</f>
        <v>13948.49</v>
      </c>
    </row>
    <row r="2680" spans="1:7" ht="17.25" thickBot="1" x14ac:dyDescent="0.35">
      <c r="A2680" s="37">
        <v>40487</v>
      </c>
      <c r="B2680">
        <v>251.22</v>
      </c>
      <c r="C2680">
        <v>1225.8499999999999</v>
      </c>
      <c r="D2680">
        <v>9625.99</v>
      </c>
      <c r="E2680">
        <v>2875.94</v>
      </c>
      <c r="F2680">
        <f>IFERROR(VLOOKUP(A2680,'N Index Datas(원본)'!$I$2:$J$4600,2,0),"")</f>
        <v>24876.82</v>
      </c>
      <c r="G2680">
        <f>IFERROR(VLOOKUP(A2680,'N Index Datas(원본)'!$K$2:$L$4600,2,0),"")</f>
        <v>14107.29</v>
      </c>
    </row>
    <row r="2681" spans="1:7" ht="17.25" thickBot="1" x14ac:dyDescent="0.35">
      <c r="A2681" s="37">
        <v>40490</v>
      </c>
      <c r="B2681">
        <v>251.73</v>
      </c>
      <c r="C2681">
        <v>1223.25</v>
      </c>
      <c r="D2681">
        <v>9732.92</v>
      </c>
      <c r="E2681">
        <v>2867.96</v>
      </c>
      <c r="F2681">
        <f>IFERROR(VLOOKUP(A2681,'N Index Datas(원본)'!$I$2:$J$4600,2,0),"")</f>
        <v>24964.37</v>
      </c>
      <c r="G2681">
        <f>IFERROR(VLOOKUP(A2681,'N Index Datas(원본)'!$K$2:$L$4600,2,0),"")</f>
        <v>14204.13</v>
      </c>
    </row>
    <row r="2682" spans="1:7" ht="17.25" thickBot="1" x14ac:dyDescent="0.35">
      <c r="A2682" s="37">
        <v>40491</v>
      </c>
      <c r="B2682">
        <v>252.07</v>
      </c>
      <c r="C2682">
        <v>1213.4000000000001</v>
      </c>
      <c r="D2682">
        <v>9694.49</v>
      </c>
      <c r="E2682">
        <v>2890.64</v>
      </c>
      <c r="F2682">
        <f>IFERROR(VLOOKUP(A2682,'N Index Datas(원본)'!$I$2:$J$4600,2,0),"")</f>
        <v>24710.6</v>
      </c>
      <c r="G2682">
        <f>IFERROR(VLOOKUP(A2682,'N Index Datas(원본)'!$K$2:$L$4600,2,0),"")</f>
        <v>14022.95</v>
      </c>
    </row>
    <row r="2683" spans="1:7" ht="17.25" thickBot="1" x14ac:dyDescent="0.35">
      <c r="A2683" s="37">
        <v>40492</v>
      </c>
      <c r="B2683">
        <v>255.13</v>
      </c>
      <c r="C2683">
        <v>1218.71</v>
      </c>
      <c r="D2683">
        <v>9830.52</v>
      </c>
      <c r="E2683">
        <v>2845.93</v>
      </c>
      <c r="F2683">
        <f>IFERROR(VLOOKUP(A2683,'N Index Datas(원본)'!$I$2:$J$4600,2,0),"")</f>
        <v>24500.61</v>
      </c>
      <c r="G2683">
        <f>IFERROR(VLOOKUP(A2683,'N Index Datas(원본)'!$K$2:$L$4600,2,0),"")</f>
        <v>13889.32</v>
      </c>
    </row>
    <row r="2684" spans="1:7" ht="17.25" thickBot="1" x14ac:dyDescent="0.35">
      <c r="A2684" s="37">
        <v>40493</v>
      </c>
      <c r="B2684">
        <v>247.51</v>
      </c>
      <c r="C2684">
        <v>1213.54</v>
      </c>
      <c r="D2684">
        <v>9861.4599999999991</v>
      </c>
      <c r="E2684">
        <v>2831.22</v>
      </c>
      <c r="F2684">
        <f>IFERROR(VLOOKUP(A2684,'N Index Datas(원본)'!$I$2:$J$4600,2,0),"")</f>
        <v>24700.3</v>
      </c>
      <c r="G2684">
        <f>IFERROR(VLOOKUP(A2684,'N Index Datas(원본)'!$K$2:$L$4600,2,0),"")</f>
        <v>14088.03</v>
      </c>
    </row>
    <row r="2685" spans="1:7" ht="17.25" thickBot="1" x14ac:dyDescent="0.35">
      <c r="A2685" s="37">
        <v>40494</v>
      </c>
      <c r="B2685">
        <v>248.35</v>
      </c>
      <c r="C2685">
        <v>1199.21</v>
      </c>
      <c r="D2685">
        <v>9724.81</v>
      </c>
      <c r="E2685">
        <v>2822.43</v>
      </c>
      <c r="F2685">
        <f>IFERROR(VLOOKUP(A2685,'N Index Datas(원본)'!$I$2:$J$4600,2,0),"")</f>
        <v>24222.58</v>
      </c>
      <c r="G2685">
        <f>IFERROR(VLOOKUP(A2685,'N Index Datas(원본)'!$K$2:$L$4600,2,0),"")</f>
        <v>13663.14</v>
      </c>
    </row>
    <row r="2686" spans="1:7" ht="17.25" thickBot="1" x14ac:dyDescent="0.35">
      <c r="A2686" s="37">
        <v>40497</v>
      </c>
      <c r="B2686">
        <v>249.22</v>
      </c>
      <c r="C2686">
        <v>1197.75</v>
      </c>
      <c r="D2686">
        <v>9827.51</v>
      </c>
      <c r="E2686">
        <v>2848.45</v>
      </c>
      <c r="F2686">
        <f>IFERROR(VLOOKUP(A2686,'N Index Datas(원본)'!$I$2:$J$4600,2,0),"")</f>
        <v>24027.18</v>
      </c>
      <c r="G2686">
        <f>IFERROR(VLOOKUP(A2686,'N Index Datas(원본)'!$K$2:$L$4600,2,0),"")</f>
        <v>13416.25</v>
      </c>
    </row>
    <row r="2687" spans="1:7" ht="17.25" thickBot="1" x14ac:dyDescent="0.35">
      <c r="A2687" s="37">
        <v>40498</v>
      </c>
      <c r="B2687">
        <v>247.84</v>
      </c>
      <c r="C2687">
        <v>1178.3399999999999</v>
      </c>
      <c r="D2687">
        <v>9797.1</v>
      </c>
      <c r="E2687">
        <v>2781.77</v>
      </c>
      <c r="F2687">
        <f>IFERROR(VLOOKUP(A2687,'N Index Datas(원본)'!$I$2:$J$4600,2,0),"")</f>
        <v>23693.02</v>
      </c>
      <c r="G2687">
        <f>IFERROR(VLOOKUP(A2687,'N Index Datas(원본)'!$K$2:$L$4600,2,0),"")</f>
        <v>13192.58</v>
      </c>
    </row>
    <row r="2688" spans="1:7" ht="17.25" thickBot="1" x14ac:dyDescent="0.35">
      <c r="A2688" s="37">
        <v>40499</v>
      </c>
      <c r="B2688">
        <v>247.3</v>
      </c>
      <c r="C2688">
        <v>1178.5899999999999</v>
      </c>
      <c r="D2688">
        <v>9811.66</v>
      </c>
      <c r="E2688">
        <v>2802.7</v>
      </c>
      <c r="F2688">
        <f>IFERROR(VLOOKUP(A2688,'N Index Datas(원본)'!$I$2:$J$4600,2,0),"")</f>
        <v>23214.46</v>
      </c>
      <c r="G2688">
        <f>IFERROR(VLOOKUP(A2688,'N Index Datas(원본)'!$K$2:$L$4600,2,0),"")</f>
        <v>12876.34</v>
      </c>
    </row>
    <row r="2689" spans="1:7" ht="17.25" thickBot="1" x14ac:dyDescent="0.35">
      <c r="A2689" s="37">
        <v>40500</v>
      </c>
      <c r="B2689">
        <v>251.15</v>
      </c>
      <c r="C2689">
        <v>1196.68</v>
      </c>
      <c r="D2689">
        <v>10013.629999999999</v>
      </c>
      <c r="E2689">
        <v>2855.23</v>
      </c>
      <c r="F2689">
        <f>IFERROR(VLOOKUP(A2689,'N Index Datas(원본)'!$I$2:$J$4600,2,0),"")</f>
        <v>23637.39</v>
      </c>
      <c r="G2689">
        <f>IFERROR(VLOOKUP(A2689,'N Index Datas(원본)'!$K$2:$L$4600,2,0),"")</f>
        <v>13168.49</v>
      </c>
    </row>
    <row r="2690" spans="1:7" ht="17.25" thickBot="1" x14ac:dyDescent="0.35">
      <c r="A2690" s="37">
        <v>40501</v>
      </c>
      <c r="B2690">
        <v>253.04</v>
      </c>
      <c r="C2690">
        <v>1199.73</v>
      </c>
      <c r="D2690">
        <v>10022.39</v>
      </c>
      <c r="E2690">
        <v>2845.75</v>
      </c>
      <c r="F2690">
        <f>IFERROR(VLOOKUP(A2690,'N Index Datas(원본)'!$I$2:$J$4600,2,0),"")</f>
        <v>23605.71</v>
      </c>
      <c r="G2690">
        <f>IFERROR(VLOOKUP(A2690,'N Index Datas(원본)'!$K$2:$L$4600,2,0),"")</f>
        <v>13170.65</v>
      </c>
    </row>
    <row r="2691" spans="1:7" ht="17.25" thickBot="1" x14ac:dyDescent="0.35">
      <c r="A2691" s="37">
        <v>40504</v>
      </c>
      <c r="B2691">
        <v>254</v>
      </c>
      <c r="C2691">
        <v>1197.8399999999999</v>
      </c>
      <c r="D2691">
        <v>10115.19</v>
      </c>
      <c r="E2691">
        <v>2811.43</v>
      </c>
      <c r="F2691">
        <f>IFERROR(VLOOKUP(A2691,'N Index Datas(원본)'!$I$2:$J$4600,2,0),"")</f>
        <v>23524.02</v>
      </c>
      <c r="G2691">
        <f>IFERROR(VLOOKUP(A2691,'N Index Datas(원본)'!$K$2:$L$4600,2,0),"")</f>
        <v>13193.71</v>
      </c>
    </row>
    <row r="2692" spans="1:7" ht="17.25" thickBot="1" x14ac:dyDescent="0.35">
      <c r="A2692" s="37">
        <v>40505</v>
      </c>
      <c r="B2692">
        <v>252.12</v>
      </c>
      <c r="C2692">
        <v>1180.73</v>
      </c>
      <c r="D2692">
        <v>10115.19</v>
      </c>
      <c r="E2692">
        <v>2739.37</v>
      </c>
      <c r="F2692">
        <f>IFERROR(VLOOKUP(A2692,'N Index Datas(원본)'!$I$2:$J$4600,2,0),"")</f>
        <v>22896.14</v>
      </c>
      <c r="G2692">
        <f>IFERROR(VLOOKUP(A2692,'N Index Datas(원본)'!$K$2:$L$4600,2,0),"")</f>
        <v>12817.32</v>
      </c>
    </row>
    <row r="2693" spans="1:7" ht="17.25" thickBot="1" x14ac:dyDescent="0.35">
      <c r="A2693" s="37">
        <v>40506</v>
      </c>
      <c r="B2693">
        <v>252.38</v>
      </c>
      <c r="C2693">
        <v>1198.3499999999999</v>
      </c>
      <c r="D2693">
        <v>10030.11</v>
      </c>
      <c r="E2693">
        <v>2758.02</v>
      </c>
      <c r="F2693">
        <f>IFERROR(VLOOKUP(A2693,'N Index Datas(원본)'!$I$2:$J$4600,2,0),"")</f>
        <v>23023.86</v>
      </c>
      <c r="G2693">
        <f>IFERROR(VLOOKUP(A2693,'N Index Datas(원본)'!$K$2:$L$4600,2,0),"")</f>
        <v>12872.05</v>
      </c>
    </row>
    <row r="2694" spans="1:7" ht="17.25" thickBot="1" x14ac:dyDescent="0.35">
      <c r="A2694" s="37">
        <v>40507</v>
      </c>
      <c r="B2694">
        <v>252.45</v>
      </c>
      <c r="C2694">
        <v>1198.3499999999999</v>
      </c>
      <c r="D2694">
        <v>10079.76</v>
      </c>
      <c r="E2694">
        <v>2765.05</v>
      </c>
      <c r="F2694">
        <f>IFERROR(VLOOKUP(A2694,'N Index Datas(원본)'!$I$2:$J$4600,2,0),"")</f>
        <v>23054.68</v>
      </c>
      <c r="G2694">
        <f>IFERROR(VLOOKUP(A2694,'N Index Datas(원본)'!$K$2:$L$4600,2,0),"")</f>
        <v>12931.11</v>
      </c>
    </row>
    <row r="2695" spans="1:7" ht="17.25" thickBot="1" x14ac:dyDescent="0.35">
      <c r="A2695" s="37">
        <v>40508</v>
      </c>
      <c r="B2695">
        <v>249.31</v>
      </c>
      <c r="C2695">
        <v>1189.4000000000001</v>
      </c>
      <c r="D2695">
        <v>10039.56</v>
      </c>
      <c r="E2695">
        <v>2736.96</v>
      </c>
      <c r="F2695">
        <f>IFERROR(VLOOKUP(A2695,'N Index Datas(원본)'!$I$2:$J$4600,2,0),"")</f>
        <v>22877.25</v>
      </c>
      <c r="G2695">
        <f>IFERROR(VLOOKUP(A2695,'N Index Datas(원본)'!$K$2:$L$4600,2,0),"")</f>
        <v>12757.1</v>
      </c>
    </row>
    <row r="2696" spans="1:7" ht="17.25" thickBot="1" x14ac:dyDescent="0.35">
      <c r="A2696" s="37">
        <v>40511</v>
      </c>
      <c r="B2696">
        <v>248.92</v>
      </c>
      <c r="C2696">
        <v>1187.76</v>
      </c>
      <c r="D2696">
        <v>10125.99</v>
      </c>
      <c r="E2696">
        <v>2669.96</v>
      </c>
      <c r="F2696">
        <f>IFERROR(VLOOKUP(A2696,'N Index Datas(원본)'!$I$2:$J$4600,2,0),"")</f>
        <v>23166.22</v>
      </c>
      <c r="G2696">
        <f>IFERROR(VLOOKUP(A2696,'N Index Datas(원본)'!$K$2:$L$4600,2,0),"")</f>
        <v>12888.27</v>
      </c>
    </row>
    <row r="2697" spans="1:7" ht="17.25" thickBot="1" x14ac:dyDescent="0.35">
      <c r="A2697" s="37">
        <v>40512</v>
      </c>
      <c r="B2697">
        <v>249.64</v>
      </c>
      <c r="C2697">
        <v>1180.55</v>
      </c>
      <c r="D2697">
        <v>9937.0400000000009</v>
      </c>
      <c r="E2697">
        <v>2650.99</v>
      </c>
      <c r="F2697">
        <f>IFERROR(VLOOKUP(A2697,'N Index Datas(원본)'!$I$2:$J$4600,2,0),"")</f>
        <v>23007.99</v>
      </c>
      <c r="G2697">
        <f>IFERROR(VLOOKUP(A2697,'N Index Datas(원본)'!$K$2:$L$4600,2,0),"")</f>
        <v>12817.59</v>
      </c>
    </row>
    <row r="2698" spans="1:7" ht="17.25" thickBot="1" x14ac:dyDescent="0.35">
      <c r="A2698" s="37">
        <v>40513</v>
      </c>
      <c r="B2698">
        <v>252.8</v>
      </c>
      <c r="C2698">
        <v>1206.07</v>
      </c>
      <c r="D2698">
        <v>9988.0499999999993</v>
      </c>
      <c r="E2698">
        <v>2721.87</v>
      </c>
      <c r="F2698">
        <f>IFERROR(VLOOKUP(A2698,'N Index Datas(원본)'!$I$2:$J$4600,2,0),"")</f>
        <v>23249.8</v>
      </c>
      <c r="G2698">
        <f>IFERROR(VLOOKUP(A2698,'N Index Datas(원본)'!$K$2:$L$4600,2,0),"")</f>
        <v>12949.85</v>
      </c>
    </row>
    <row r="2699" spans="1:7" ht="17.25" thickBot="1" x14ac:dyDescent="0.35">
      <c r="A2699" s="37">
        <v>40514</v>
      </c>
      <c r="B2699">
        <v>256.02</v>
      </c>
      <c r="C2699">
        <v>1221.53</v>
      </c>
      <c r="D2699">
        <v>10168.52</v>
      </c>
      <c r="E2699">
        <v>2781.39</v>
      </c>
      <c r="F2699">
        <f>IFERROR(VLOOKUP(A2699,'N Index Datas(원본)'!$I$2:$J$4600,2,0),"")</f>
        <v>23448.78</v>
      </c>
      <c r="G2699">
        <f>IFERROR(VLOOKUP(A2699,'N Index Datas(원본)'!$K$2:$L$4600,2,0),"")</f>
        <v>13087.4</v>
      </c>
    </row>
    <row r="2700" spans="1:7" ht="17.25" thickBot="1" x14ac:dyDescent="0.35">
      <c r="A2700" s="37">
        <v>40515</v>
      </c>
      <c r="B2700">
        <v>257.64999999999998</v>
      </c>
      <c r="C2700">
        <v>1224.71</v>
      </c>
      <c r="D2700">
        <v>10178.32</v>
      </c>
      <c r="E2700">
        <v>2782.39</v>
      </c>
      <c r="F2700">
        <f>IFERROR(VLOOKUP(A2700,'N Index Datas(원본)'!$I$2:$J$4600,2,0),"")</f>
        <v>23320.52</v>
      </c>
      <c r="G2700">
        <f>IFERROR(VLOOKUP(A2700,'N Index Datas(원본)'!$K$2:$L$4600,2,0),"")</f>
        <v>12937.1</v>
      </c>
    </row>
    <row r="2701" spans="1:7" ht="17.25" thickBot="1" x14ac:dyDescent="0.35">
      <c r="A2701" s="37">
        <v>40518</v>
      </c>
      <c r="B2701">
        <v>257.32</v>
      </c>
      <c r="C2701">
        <v>1223.1199999999999</v>
      </c>
      <c r="D2701">
        <v>10167.23</v>
      </c>
      <c r="E2701">
        <v>2769.96</v>
      </c>
      <c r="F2701">
        <f>IFERROR(VLOOKUP(A2701,'N Index Datas(원본)'!$I$2:$J$4600,2,0),"")</f>
        <v>23237.69</v>
      </c>
      <c r="G2701">
        <f>IFERROR(VLOOKUP(A2701,'N Index Datas(원본)'!$K$2:$L$4600,2,0),"")</f>
        <v>12804.77</v>
      </c>
    </row>
    <row r="2702" spans="1:7" ht="17.25" thickBot="1" x14ac:dyDescent="0.35">
      <c r="A2702" s="37">
        <v>40519</v>
      </c>
      <c r="B2702">
        <v>258.63</v>
      </c>
      <c r="C2702">
        <v>1223.75</v>
      </c>
      <c r="D2702">
        <v>10141.1</v>
      </c>
      <c r="E2702">
        <v>2802.74</v>
      </c>
      <c r="F2702">
        <f>IFERROR(VLOOKUP(A2702,'N Index Datas(원본)'!$I$2:$J$4600,2,0),"")</f>
        <v>23428.15</v>
      </c>
      <c r="G2702">
        <f>IFERROR(VLOOKUP(A2702,'N Index Datas(원본)'!$K$2:$L$4600,2,0),"")</f>
        <v>12922.24</v>
      </c>
    </row>
    <row r="2703" spans="1:7" ht="17.25" thickBot="1" x14ac:dyDescent="0.35">
      <c r="A2703" s="37">
        <v>40520</v>
      </c>
      <c r="B2703">
        <v>257.51</v>
      </c>
      <c r="C2703">
        <v>1228.28</v>
      </c>
      <c r="D2703">
        <v>10232.33</v>
      </c>
      <c r="E2703">
        <v>2818.95</v>
      </c>
      <c r="F2703">
        <f>IFERROR(VLOOKUP(A2703,'N Index Datas(원본)'!$I$2:$J$4600,2,0),"")</f>
        <v>23092.52</v>
      </c>
      <c r="G2703">
        <f>IFERROR(VLOOKUP(A2703,'N Index Datas(원본)'!$K$2:$L$4600,2,0),"")</f>
        <v>12735.86</v>
      </c>
    </row>
    <row r="2704" spans="1:7" ht="17.25" thickBot="1" x14ac:dyDescent="0.35">
      <c r="A2704" s="37">
        <v>40521</v>
      </c>
      <c r="B2704">
        <v>262.32</v>
      </c>
      <c r="C2704">
        <v>1233</v>
      </c>
      <c r="D2704">
        <v>10285.879999999999</v>
      </c>
      <c r="E2704">
        <v>2840.71</v>
      </c>
      <c r="F2704">
        <f>IFERROR(VLOOKUP(A2704,'N Index Datas(원본)'!$I$2:$J$4600,2,0),"")</f>
        <v>23171.8</v>
      </c>
      <c r="G2704">
        <f>IFERROR(VLOOKUP(A2704,'N Index Datas(원본)'!$K$2:$L$4600,2,0),"")</f>
        <v>12731.42</v>
      </c>
    </row>
    <row r="2705" spans="1:7" ht="17.25" thickBot="1" x14ac:dyDescent="0.35">
      <c r="A2705" s="37">
        <v>40522</v>
      </c>
      <c r="B2705">
        <v>261.74</v>
      </c>
      <c r="C2705">
        <v>1240.4000000000001</v>
      </c>
      <c r="D2705">
        <v>10211.950000000001</v>
      </c>
      <c r="E2705">
        <v>2839.53</v>
      </c>
      <c r="F2705">
        <f>IFERROR(VLOOKUP(A2705,'N Index Datas(원본)'!$I$2:$J$4600,2,0),"")</f>
        <v>23162.91</v>
      </c>
      <c r="G2705">
        <f>IFERROR(VLOOKUP(A2705,'N Index Datas(원본)'!$K$2:$L$4600,2,0),"")</f>
        <v>12661.01</v>
      </c>
    </row>
    <row r="2706" spans="1:7" ht="17.25" thickBot="1" x14ac:dyDescent="0.35">
      <c r="A2706" s="37">
        <v>40525</v>
      </c>
      <c r="B2706">
        <v>263.31</v>
      </c>
      <c r="C2706">
        <v>1240.46</v>
      </c>
      <c r="D2706">
        <v>10293.89</v>
      </c>
      <c r="E2706">
        <v>2855.37</v>
      </c>
      <c r="F2706">
        <f>IFERROR(VLOOKUP(A2706,'N Index Datas(원본)'!$I$2:$J$4600,2,0),"")</f>
        <v>23317.61</v>
      </c>
      <c r="G2706">
        <f>IFERROR(VLOOKUP(A2706,'N Index Datas(원본)'!$K$2:$L$4600,2,0),"")</f>
        <v>12751.82</v>
      </c>
    </row>
    <row r="2707" spans="1:7" ht="17.25" thickBot="1" x14ac:dyDescent="0.35">
      <c r="A2707" s="37">
        <v>40526</v>
      </c>
      <c r="B2707">
        <v>265.13</v>
      </c>
      <c r="C2707">
        <v>1241.5899999999999</v>
      </c>
      <c r="D2707">
        <v>10316.77</v>
      </c>
      <c r="E2707">
        <v>2861.67</v>
      </c>
      <c r="F2707">
        <f>IFERROR(VLOOKUP(A2707,'N Index Datas(원본)'!$I$2:$J$4600,2,0),"")</f>
        <v>23431.19</v>
      </c>
      <c r="G2707">
        <f>IFERROR(VLOOKUP(A2707,'N Index Datas(원본)'!$K$2:$L$4600,2,0),"")</f>
        <v>12865.05</v>
      </c>
    </row>
    <row r="2708" spans="1:7" ht="17.25" thickBot="1" x14ac:dyDescent="0.35">
      <c r="A2708" s="37">
        <v>40527</v>
      </c>
      <c r="B2708">
        <v>265.95</v>
      </c>
      <c r="C2708">
        <v>1235.23</v>
      </c>
      <c r="D2708">
        <v>10309.780000000001</v>
      </c>
      <c r="E2708">
        <v>2841.99</v>
      </c>
      <c r="F2708">
        <f>IFERROR(VLOOKUP(A2708,'N Index Datas(원본)'!$I$2:$J$4600,2,0),"")</f>
        <v>22975.35</v>
      </c>
      <c r="G2708">
        <f>IFERROR(VLOOKUP(A2708,'N Index Datas(원본)'!$K$2:$L$4600,2,0),"")</f>
        <v>12585.04</v>
      </c>
    </row>
    <row r="2709" spans="1:7" ht="17.25" thickBot="1" x14ac:dyDescent="0.35">
      <c r="A2709" s="37">
        <v>40528</v>
      </c>
      <c r="B2709">
        <v>264.92</v>
      </c>
      <c r="C2709">
        <v>1242.8699999999999</v>
      </c>
      <c r="D2709">
        <v>10311.290000000001</v>
      </c>
      <c r="E2709">
        <v>2845.78</v>
      </c>
      <c r="F2709">
        <f>IFERROR(VLOOKUP(A2709,'N Index Datas(원본)'!$I$2:$J$4600,2,0),"")</f>
        <v>22668.78</v>
      </c>
      <c r="G2709">
        <f>IFERROR(VLOOKUP(A2709,'N Index Datas(원본)'!$K$2:$L$4600,2,0),"")</f>
        <v>12434.95</v>
      </c>
    </row>
    <row r="2710" spans="1:7" ht="17.25" thickBot="1" x14ac:dyDescent="0.35">
      <c r="A2710" s="37">
        <v>40529</v>
      </c>
      <c r="B2710">
        <v>267.67</v>
      </c>
      <c r="C2710">
        <v>1243.9100000000001</v>
      </c>
      <c r="D2710">
        <v>10303.83</v>
      </c>
      <c r="E2710">
        <v>2821.77</v>
      </c>
      <c r="F2710">
        <f>IFERROR(VLOOKUP(A2710,'N Index Datas(원본)'!$I$2:$J$4600,2,0),"")</f>
        <v>22714.85</v>
      </c>
      <c r="G2710">
        <f>IFERROR(VLOOKUP(A2710,'N Index Datas(원본)'!$K$2:$L$4600,2,0),"")</f>
        <v>12468.88</v>
      </c>
    </row>
    <row r="2711" spans="1:7" ht="17.25" thickBot="1" x14ac:dyDescent="0.35">
      <c r="A2711" s="37">
        <v>40532</v>
      </c>
      <c r="B2711">
        <v>267.42</v>
      </c>
      <c r="C2711">
        <v>1247.08</v>
      </c>
      <c r="D2711">
        <v>10216.41</v>
      </c>
      <c r="E2711">
        <v>2839.22</v>
      </c>
      <c r="F2711">
        <f>IFERROR(VLOOKUP(A2711,'N Index Datas(원본)'!$I$2:$J$4600,2,0),"")</f>
        <v>22639.08</v>
      </c>
      <c r="G2711">
        <f>IFERROR(VLOOKUP(A2711,'N Index Datas(원본)'!$K$2:$L$4600,2,0),"")</f>
        <v>12408.49</v>
      </c>
    </row>
    <row r="2712" spans="1:7" ht="17.25" thickBot="1" x14ac:dyDescent="0.35">
      <c r="A2712" s="37">
        <v>40533</v>
      </c>
      <c r="B2712">
        <v>269.31</v>
      </c>
      <c r="C2712">
        <v>1254.5999999999999</v>
      </c>
      <c r="D2712">
        <v>10370.530000000001</v>
      </c>
      <c r="E2712">
        <v>2876.99</v>
      </c>
      <c r="F2712">
        <f>IFERROR(VLOOKUP(A2712,'N Index Datas(원본)'!$I$2:$J$4600,2,0),"")</f>
        <v>22993.86</v>
      </c>
      <c r="G2712">
        <f>IFERROR(VLOOKUP(A2712,'N Index Datas(원본)'!$K$2:$L$4600,2,0),"")</f>
        <v>12607.43</v>
      </c>
    </row>
    <row r="2713" spans="1:7" ht="17.25" thickBot="1" x14ac:dyDescent="0.35">
      <c r="A2713" s="37">
        <v>40534</v>
      </c>
      <c r="B2713">
        <v>269.60000000000002</v>
      </c>
      <c r="C2713">
        <v>1258.8399999999999</v>
      </c>
      <c r="D2713">
        <v>10346.48</v>
      </c>
      <c r="E2713">
        <v>2869.63</v>
      </c>
      <c r="F2713">
        <f>IFERROR(VLOOKUP(A2713,'N Index Datas(원본)'!$I$2:$J$4600,2,0),"")</f>
        <v>23045.19</v>
      </c>
      <c r="G2713">
        <f>IFERROR(VLOOKUP(A2713,'N Index Datas(원본)'!$K$2:$L$4600,2,0),"")</f>
        <v>12611.3</v>
      </c>
    </row>
    <row r="2714" spans="1:7" ht="17.25" thickBot="1" x14ac:dyDescent="0.35">
      <c r="A2714" s="37">
        <v>40535</v>
      </c>
      <c r="B2714">
        <v>269.62</v>
      </c>
      <c r="C2714">
        <v>1256.77</v>
      </c>
      <c r="D2714">
        <v>10346.48</v>
      </c>
      <c r="E2714">
        <v>2864.52</v>
      </c>
      <c r="F2714">
        <f>IFERROR(VLOOKUP(A2714,'N Index Datas(원본)'!$I$2:$J$4600,2,0),"")</f>
        <v>22902.97</v>
      </c>
      <c r="G2714">
        <f>IFERROR(VLOOKUP(A2714,'N Index Datas(원본)'!$K$2:$L$4600,2,0),"")</f>
        <v>12516.52</v>
      </c>
    </row>
    <row r="2715" spans="1:7" ht="17.25" thickBot="1" x14ac:dyDescent="0.35">
      <c r="A2715" s="37">
        <v>40536</v>
      </c>
      <c r="B2715">
        <v>268.5</v>
      </c>
      <c r="C2715">
        <v>1256.77</v>
      </c>
      <c r="D2715">
        <v>10279.19</v>
      </c>
      <c r="E2715">
        <v>2861.94</v>
      </c>
      <c r="F2715">
        <f>IFERROR(VLOOKUP(A2715,'N Index Datas(원본)'!$I$2:$J$4600,2,0),"")</f>
        <v>22833.8</v>
      </c>
      <c r="G2715">
        <f>IFERROR(VLOOKUP(A2715,'N Index Datas(원본)'!$K$2:$L$4600,2,0),"")</f>
        <v>12442.94</v>
      </c>
    </row>
    <row r="2716" spans="1:7" ht="17.25" thickBot="1" x14ac:dyDescent="0.35">
      <c r="A2716" s="37">
        <v>40539</v>
      </c>
      <c r="B2716">
        <v>267.35000000000002</v>
      </c>
      <c r="C2716">
        <v>1257.54</v>
      </c>
      <c r="D2716">
        <v>10355.99</v>
      </c>
      <c r="E2716">
        <v>2826.51</v>
      </c>
      <c r="F2716">
        <v>22833.8</v>
      </c>
      <c r="G2716">
        <v>12442.94</v>
      </c>
    </row>
    <row r="2717" spans="1:7" ht="17.25" thickBot="1" x14ac:dyDescent="0.35">
      <c r="A2717" s="37">
        <v>40540</v>
      </c>
      <c r="B2717">
        <v>269.04000000000002</v>
      </c>
      <c r="C2717">
        <v>1258.51</v>
      </c>
      <c r="D2717">
        <v>10292.629999999999</v>
      </c>
      <c r="E2717">
        <v>2824.3</v>
      </c>
      <c r="F2717">
        <f>IFERROR(VLOOKUP(A2717,'N Index Datas(원본)'!$I$2:$J$4600,2,0),"")</f>
        <v>22621.73</v>
      </c>
      <c r="G2717">
        <f>IFERROR(VLOOKUP(A2717,'N Index Datas(원본)'!$K$2:$L$4600,2,0),"")</f>
        <v>12309.59</v>
      </c>
    </row>
    <row r="2718" spans="1:7" ht="17.25" thickBot="1" x14ac:dyDescent="0.35">
      <c r="A2718" s="37">
        <v>40541</v>
      </c>
      <c r="B2718">
        <v>270.44</v>
      </c>
      <c r="C2718">
        <v>1259.78</v>
      </c>
      <c r="D2718">
        <v>10344.540000000001</v>
      </c>
      <c r="E2718">
        <v>2841.23</v>
      </c>
      <c r="F2718">
        <f>IFERROR(VLOOKUP(A2718,'N Index Datas(원본)'!$I$2:$J$4600,2,0),"")</f>
        <v>22969.3</v>
      </c>
      <c r="G2718">
        <f>IFERROR(VLOOKUP(A2718,'N Index Datas(원본)'!$K$2:$L$4600,2,0),"")</f>
        <v>12508.52</v>
      </c>
    </row>
    <row r="2719" spans="1:7" ht="17.25" thickBot="1" x14ac:dyDescent="0.35">
      <c r="A2719" s="37">
        <v>40542</v>
      </c>
      <c r="B2719">
        <v>271.19</v>
      </c>
      <c r="C2719">
        <v>1257.8800000000001</v>
      </c>
      <c r="D2719">
        <v>10228.92</v>
      </c>
      <c r="E2719">
        <v>2807.04</v>
      </c>
      <c r="F2719">
        <f>IFERROR(VLOOKUP(A2719,'N Index Datas(원본)'!$I$2:$J$4600,2,0),"")</f>
        <v>22999.34</v>
      </c>
      <c r="G2719">
        <f>IFERROR(VLOOKUP(A2719,'N Index Datas(원본)'!$K$2:$L$4600,2,0),"")</f>
        <v>12586.84</v>
      </c>
    </row>
    <row r="2720" spans="1:7" ht="17.25" thickBot="1" x14ac:dyDescent="0.35">
      <c r="A2720" s="37">
        <v>40546</v>
      </c>
      <c r="B2720">
        <v>273.81</v>
      </c>
      <c r="C2720">
        <v>1271.8699999999999</v>
      </c>
      <c r="D2720">
        <v>10228.92</v>
      </c>
      <c r="E2720">
        <v>2839.43</v>
      </c>
      <c r="F2720">
        <f>IFERROR(VLOOKUP(A2720,'N Index Datas(원본)'!$I$2:$J$4600,2,0),"")</f>
        <v>23436.05</v>
      </c>
      <c r="G2720">
        <f>IFERROR(VLOOKUP(A2720,'N Index Datas(원본)'!$K$2:$L$4600,2,0),"")</f>
        <v>12884.85</v>
      </c>
    </row>
    <row r="2721" spans="1:7" ht="17.25" thickBot="1" x14ac:dyDescent="0.35">
      <c r="A2721" s="37">
        <v>40547</v>
      </c>
      <c r="B2721">
        <v>275.77999999999997</v>
      </c>
      <c r="C2721">
        <v>1270.2</v>
      </c>
      <c r="D2721">
        <v>10398.1</v>
      </c>
      <c r="E2721">
        <v>2844.17</v>
      </c>
      <c r="F2721">
        <f>IFERROR(VLOOKUP(A2721,'N Index Datas(원본)'!$I$2:$J$4600,2,0),"")</f>
        <v>23668.48</v>
      </c>
      <c r="G2721">
        <f>IFERROR(VLOOKUP(A2721,'N Index Datas(원본)'!$K$2:$L$4600,2,0),"")</f>
        <v>13016.37</v>
      </c>
    </row>
    <row r="2722" spans="1:7" ht="17.25" thickBot="1" x14ac:dyDescent="0.35">
      <c r="A2722" s="37">
        <v>40548</v>
      </c>
      <c r="B2722">
        <v>275.35000000000002</v>
      </c>
      <c r="C2722">
        <v>1276.56</v>
      </c>
      <c r="D2722">
        <v>10380.77</v>
      </c>
      <c r="E2722">
        <v>2833.74</v>
      </c>
      <c r="F2722">
        <f>IFERROR(VLOOKUP(A2722,'N Index Datas(원본)'!$I$2:$J$4600,2,0),"")</f>
        <v>23757.82</v>
      </c>
      <c r="G2722">
        <f>IFERROR(VLOOKUP(A2722,'N Index Datas(원본)'!$K$2:$L$4600,2,0),"")</f>
        <v>12994.41</v>
      </c>
    </row>
    <row r="2723" spans="1:7" ht="17.25" thickBot="1" x14ac:dyDescent="0.35">
      <c r="A2723" s="37">
        <v>40549</v>
      </c>
      <c r="B2723">
        <v>274.72000000000003</v>
      </c>
      <c r="C2723">
        <v>1273.8499999999999</v>
      </c>
      <c r="D2723">
        <v>10529.76</v>
      </c>
      <c r="E2723">
        <v>2836.23</v>
      </c>
      <c r="F2723">
        <f>IFERROR(VLOOKUP(A2723,'N Index Datas(원본)'!$I$2:$J$4600,2,0),"")</f>
        <v>23786.3</v>
      </c>
      <c r="G2723">
        <f>IFERROR(VLOOKUP(A2723,'N Index Datas(원본)'!$K$2:$L$4600,2,0),"")</f>
        <v>12983.29</v>
      </c>
    </row>
    <row r="2724" spans="1:7" ht="17.25" thickBot="1" x14ac:dyDescent="0.35">
      <c r="A2724" s="37">
        <v>40550</v>
      </c>
      <c r="B2724">
        <v>275.61</v>
      </c>
      <c r="C2724">
        <v>1271.5</v>
      </c>
      <c r="D2724">
        <v>10541.04</v>
      </c>
      <c r="E2724">
        <v>2808.25</v>
      </c>
      <c r="F2724">
        <f>IFERROR(VLOOKUP(A2724,'N Index Datas(원본)'!$I$2:$J$4600,2,0),"")</f>
        <v>23686.63</v>
      </c>
      <c r="G2724">
        <f>IFERROR(VLOOKUP(A2724,'N Index Datas(원본)'!$K$2:$L$4600,2,0),"")</f>
        <v>12925.71</v>
      </c>
    </row>
    <row r="2725" spans="1:7" ht="17.25" thickBot="1" x14ac:dyDescent="0.35">
      <c r="A2725" s="37">
        <v>40553</v>
      </c>
      <c r="B2725">
        <v>273.99</v>
      </c>
      <c r="C2725">
        <v>1269.75</v>
      </c>
      <c r="D2725">
        <v>10541.04</v>
      </c>
      <c r="E2725">
        <v>2760.88</v>
      </c>
      <c r="F2725">
        <f>IFERROR(VLOOKUP(A2725,'N Index Datas(원본)'!$I$2:$J$4600,2,0),"")</f>
        <v>23527.26</v>
      </c>
      <c r="G2725">
        <f>IFERROR(VLOOKUP(A2725,'N Index Datas(원본)'!$K$2:$L$4600,2,0),"")</f>
        <v>12806.59</v>
      </c>
    </row>
    <row r="2726" spans="1:7" ht="17.25" thickBot="1" x14ac:dyDescent="0.35">
      <c r="A2726" s="37">
        <v>40554</v>
      </c>
      <c r="B2726">
        <v>275.10000000000002</v>
      </c>
      <c r="C2726">
        <v>1274.48</v>
      </c>
      <c r="D2726">
        <v>10510.68</v>
      </c>
      <c r="E2726">
        <v>2796.6</v>
      </c>
      <c r="F2726">
        <f>IFERROR(VLOOKUP(A2726,'N Index Datas(원본)'!$I$2:$J$4600,2,0),"")</f>
        <v>23760.34</v>
      </c>
      <c r="G2726">
        <f>IFERROR(VLOOKUP(A2726,'N Index Datas(원본)'!$K$2:$L$4600,2,0),"")</f>
        <v>12918.07</v>
      </c>
    </row>
    <row r="2727" spans="1:7" ht="17.25" thickBot="1" x14ac:dyDescent="0.35">
      <c r="A2727" s="37">
        <v>40555</v>
      </c>
      <c r="B2727">
        <v>276.17</v>
      </c>
      <c r="C2727">
        <v>1285.95</v>
      </c>
      <c r="D2727">
        <v>10512.8</v>
      </c>
      <c r="E2727">
        <v>2879.11</v>
      </c>
      <c r="F2727">
        <f>IFERROR(VLOOKUP(A2727,'N Index Datas(원본)'!$I$2:$J$4600,2,0),"")</f>
        <v>24125.61</v>
      </c>
      <c r="G2727">
        <f>IFERROR(VLOOKUP(A2727,'N Index Datas(원본)'!$K$2:$L$4600,2,0),"")</f>
        <v>13126.98</v>
      </c>
    </row>
    <row r="2728" spans="1:7" ht="17.25" thickBot="1" x14ac:dyDescent="0.35">
      <c r="A2728" s="37">
        <v>40556</v>
      </c>
      <c r="B2728">
        <v>275.52</v>
      </c>
      <c r="C2728">
        <v>1283.76</v>
      </c>
      <c r="D2728">
        <v>10589.76</v>
      </c>
      <c r="E2728">
        <v>2915.62</v>
      </c>
      <c r="F2728">
        <f>IFERROR(VLOOKUP(A2728,'N Index Datas(원본)'!$I$2:$J$4600,2,0),"")</f>
        <v>24238.98</v>
      </c>
      <c r="G2728">
        <f>IFERROR(VLOOKUP(A2728,'N Index Datas(원본)'!$K$2:$L$4600,2,0),"")</f>
        <v>13182.59</v>
      </c>
    </row>
    <row r="2729" spans="1:7" ht="17.25" thickBot="1" x14ac:dyDescent="0.35">
      <c r="A2729" s="37">
        <v>40557</v>
      </c>
      <c r="B2729">
        <v>278.17</v>
      </c>
      <c r="C2729">
        <v>1293.24</v>
      </c>
      <c r="D2729">
        <v>10499.04</v>
      </c>
      <c r="E2729">
        <v>2920.4</v>
      </c>
      <c r="F2729">
        <f>IFERROR(VLOOKUP(A2729,'N Index Datas(원본)'!$I$2:$J$4600,2,0),"")</f>
        <v>24283.23</v>
      </c>
      <c r="G2729">
        <f>IFERROR(VLOOKUP(A2729,'N Index Datas(원본)'!$K$2:$L$4600,2,0),"")</f>
        <v>13152.14</v>
      </c>
    </row>
    <row r="2730" spans="1:7" ht="17.25" thickBot="1" x14ac:dyDescent="0.35">
      <c r="A2730" s="37">
        <v>40560</v>
      </c>
      <c r="B2730">
        <v>277.05</v>
      </c>
      <c r="C2730">
        <v>1293.24</v>
      </c>
      <c r="D2730">
        <v>10502.86</v>
      </c>
      <c r="E2730">
        <v>2910.63</v>
      </c>
      <c r="F2730">
        <f>IFERROR(VLOOKUP(A2730,'N Index Datas(원본)'!$I$2:$J$4600,2,0),"")</f>
        <v>24156.97</v>
      </c>
      <c r="G2730">
        <f>IFERROR(VLOOKUP(A2730,'N Index Datas(원본)'!$K$2:$L$4600,2,0),"")</f>
        <v>12938.05</v>
      </c>
    </row>
    <row r="2731" spans="1:7" ht="17.25" thickBot="1" x14ac:dyDescent="0.35">
      <c r="A2731" s="37">
        <v>40561</v>
      </c>
      <c r="B2731">
        <v>276.60000000000002</v>
      </c>
      <c r="C2731">
        <v>1295.02</v>
      </c>
      <c r="D2731">
        <v>10518.98</v>
      </c>
      <c r="E2731">
        <v>2945.62</v>
      </c>
      <c r="F2731">
        <f>IFERROR(VLOOKUP(A2731,'N Index Datas(원본)'!$I$2:$J$4600,2,0),"")</f>
        <v>24153.98</v>
      </c>
      <c r="G2731">
        <f>IFERROR(VLOOKUP(A2731,'N Index Datas(원본)'!$K$2:$L$4600,2,0),"")</f>
        <v>12967.2</v>
      </c>
    </row>
    <row r="2732" spans="1:7" ht="17.25" thickBot="1" x14ac:dyDescent="0.35">
      <c r="A2732" s="37">
        <v>40562</v>
      </c>
      <c r="B2732">
        <v>279.25</v>
      </c>
      <c r="C2732">
        <v>1281.92</v>
      </c>
      <c r="D2732">
        <v>10557.1</v>
      </c>
      <c r="E2732">
        <v>2923.76</v>
      </c>
      <c r="F2732">
        <f>IFERROR(VLOOKUP(A2732,'N Index Datas(원본)'!$I$2:$J$4600,2,0),"")</f>
        <v>24419.62</v>
      </c>
      <c r="G2732">
        <f>IFERROR(VLOOKUP(A2732,'N Index Datas(원본)'!$K$2:$L$4600,2,0),"")</f>
        <v>13132.33</v>
      </c>
    </row>
    <row r="2733" spans="1:7" ht="17.25" thickBot="1" x14ac:dyDescent="0.35">
      <c r="A2733" s="37">
        <v>40563</v>
      </c>
      <c r="B2733">
        <v>277.75</v>
      </c>
      <c r="C2733">
        <v>1280.26</v>
      </c>
      <c r="D2733">
        <v>10437.31</v>
      </c>
      <c r="E2733">
        <v>2927.42</v>
      </c>
      <c r="F2733">
        <f>IFERROR(VLOOKUP(A2733,'N Index Datas(원본)'!$I$2:$J$4600,2,0),"")</f>
        <v>24003.7</v>
      </c>
      <c r="G2733">
        <f>IFERROR(VLOOKUP(A2733,'N Index Datas(원본)'!$K$2:$L$4600,2,0),"")</f>
        <v>12845.49</v>
      </c>
    </row>
    <row r="2734" spans="1:7" ht="17.25" thickBot="1" x14ac:dyDescent="0.35">
      <c r="A2734" s="37">
        <v>40564</v>
      </c>
      <c r="B2734">
        <v>272.67</v>
      </c>
      <c r="C2734">
        <v>1283.3499999999999</v>
      </c>
      <c r="D2734">
        <v>10274.52</v>
      </c>
      <c r="E2734">
        <v>2970.56</v>
      </c>
      <c r="F2734">
        <f>IFERROR(VLOOKUP(A2734,'N Index Datas(원본)'!$I$2:$J$4600,2,0),"")</f>
        <v>23876.86</v>
      </c>
      <c r="G2734">
        <f>IFERROR(VLOOKUP(A2734,'N Index Datas(원본)'!$K$2:$L$4600,2,0),"")</f>
        <v>12735.57</v>
      </c>
    </row>
    <row r="2735" spans="1:7" ht="17.25" thickBot="1" x14ac:dyDescent="0.35">
      <c r="A2735" s="37">
        <v>40567</v>
      </c>
      <c r="B2735">
        <v>274.5</v>
      </c>
      <c r="C2735">
        <v>1290.8399999999999</v>
      </c>
      <c r="D2735">
        <v>10345.11</v>
      </c>
      <c r="E2735">
        <v>2979.06</v>
      </c>
      <c r="F2735">
        <f>IFERROR(VLOOKUP(A2735,'N Index Datas(원본)'!$I$2:$J$4600,2,0),"")</f>
        <v>23801.78</v>
      </c>
      <c r="G2735">
        <f>IFERROR(VLOOKUP(A2735,'N Index Datas(원본)'!$K$2:$L$4600,2,0),"")</f>
        <v>12596.43</v>
      </c>
    </row>
    <row r="2736" spans="1:7" ht="17.25" thickBot="1" x14ac:dyDescent="0.35">
      <c r="A2736" s="37">
        <v>40568</v>
      </c>
      <c r="B2736">
        <v>275.18</v>
      </c>
      <c r="C2736">
        <v>1291.18</v>
      </c>
      <c r="D2736">
        <v>10464.42</v>
      </c>
      <c r="E2736">
        <v>2957.78</v>
      </c>
      <c r="F2736">
        <f>IFERROR(VLOOKUP(A2736,'N Index Datas(원본)'!$I$2:$J$4600,2,0),"")</f>
        <v>23788.83</v>
      </c>
      <c r="G2736">
        <f>IFERROR(VLOOKUP(A2736,'N Index Datas(원본)'!$K$2:$L$4600,2,0),"")</f>
        <v>12562.05</v>
      </c>
    </row>
    <row r="2737" spans="1:7" ht="17.25" thickBot="1" x14ac:dyDescent="0.35">
      <c r="A2737" s="37">
        <v>40569</v>
      </c>
      <c r="B2737">
        <v>278.81</v>
      </c>
      <c r="C2737">
        <v>1296.6300000000001</v>
      </c>
      <c r="D2737">
        <v>10401.9</v>
      </c>
      <c r="E2737">
        <v>2967.78</v>
      </c>
      <c r="F2737">
        <f>IFERROR(VLOOKUP(A2737,'N Index Datas(원본)'!$I$2:$J$4600,2,0),"")</f>
        <v>23843.24</v>
      </c>
      <c r="G2737">
        <f>IFERROR(VLOOKUP(A2737,'N Index Datas(원본)'!$K$2:$L$4600,2,0),"")</f>
        <v>12649.97</v>
      </c>
    </row>
    <row r="2738" spans="1:7" ht="17.25" thickBot="1" x14ac:dyDescent="0.35">
      <c r="A2738" s="37">
        <v>40570</v>
      </c>
      <c r="B2738">
        <v>279.2</v>
      </c>
      <c r="C2738">
        <v>1299.54</v>
      </c>
      <c r="D2738">
        <v>10478.66</v>
      </c>
      <c r="E2738">
        <v>2989.75</v>
      </c>
      <c r="F2738">
        <f>IFERROR(VLOOKUP(A2738,'N Index Datas(원본)'!$I$2:$J$4600,2,0),"")</f>
        <v>23779.62</v>
      </c>
      <c r="G2738">
        <f>IFERROR(VLOOKUP(A2738,'N Index Datas(원본)'!$K$2:$L$4600,2,0),"")</f>
        <v>12649.6</v>
      </c>
    </row>
    <row r="2739" spans="1:7" ht="17.25" thickBot="1" x14ac:dyDescent="0.35">
      <c r="A2739" s="37">
        <v>40571</v>
      </c>
      <c r="B2739">
        <v>278.45</v>
      </c>
      <c r="C2739">
        <v>1276.3399999999999</v>
      </c>
      <c r="D2739">
        <v>10360.34</v>
      </c>
      <c r="E2739">
        <v>2954.13</v>
      </c>
      <c r="F2739">
        <f>IFERROR(VLOOKUP(A2739,'N Index Datas(원본)'!$I$2:$J$4600,2,0),"")</f>
        <v>23617.02</v>
      </c>
      <c r="G2739">
        <f>IFERROR(VLOOKUP(A2739,'N Index Datas(원본)'!$K$2:$L$4600,2,0),"")</f>
        <v>12565.56</v>
      </c>
    </row>
    <row r="2740" spans="1:7" ht="17.25" thickBot="1" x14ac:dyDescent="0.35">
      <c r="A2740" s="37">
        <v>40574</v>
      </c>
      <c r="B2740">
        <v>273.12</v>
      </c>
      <c r="C2740">
        <v>1286.1199999999999</v>
      </c>
      <c r="D2740">
        <v>10237.92</v>
      </c>
      <c r="E2740">
        <v>2953.63</v>
      </c>
      <c r="F2740">
        <f>IFERROR(VLOOKUP(A2740,'N Index Datas(원본)'!$I$2:$J$4600,2,0),"")</f>
        <v>23447.34</v>
      </c>
      <c r="G2740">
        <f>IFERROR(VLOOKUP(A2740,'N Index Datas(원본)'!$K$2:$L$4600,2,0),"")</f>
        <v>12560.66</v>
      </c>
    </row>
    <row r="2741" spans="1:7" ht="17.25" thickBot="1" x14ac:dyDescent="0.35">
      <c r="A2741" s="37">
        <v>40575</v>
      </c>
      <c r="B2741">
        <v>273.45</v>
      </c>
      <c r="C2741">
        <v>1307.5899999999999</v>
      </c>
      <c r="D2741">
        <v>10274.5</v>
      </c>
      <c r="E2741">
        <v>3006.81</v>
      </c>
      <c r="F2741">
        <f>IFERROR(VLOOKUP(A2741,'N Index Datas(원본)'!$I$2:$J$4600,2,0),"")</f>
        <v>23482.95</v>
      </c>
      <c r="G2741">
        <f>IFERROR(VLOOKUP(A2741,'N Index Datas(원본)'!$K$2:$L$4600,2,0),"")</f>
        <v>12534.86</v>
      </c>
    </row>
    <row r="2742" spans="1:7" ht="17.25" thickBot="1" x14ac:dyDescent="0.35">
      <c r="A2742" s="37">
        <v>40581</v>
      </c>
      <c r="B2742">
        <v>274.89999999999998</v>
      </c>
      <c r="C2742">
        <v>1319.05</v>
      </c>
      <c r="D2742">
        <v>10592.04</v>
      </c>
      <c r="E2742">
        <v>3031.18</v>
      </c>
      <c r="F2742">
        <f>IFERROR(VLOOKUP(A2742,'N Index Datas(원본)'!$I$2:$J$4600,2,0),"")</f>
        <v>23553.59</v>
      </c>
      <c r="G2742">
        <f>IFERROR(VLOOKUP(A2742,'N Index Datas(원본)'!$K$2:$L$4600,2,0),"")</f>
        <v>12454.07</v>
      </c>
    </row>
    <row r="2743" spans="1:7" ht="17.25" thickBot="1" x14ac:dyDescent="0.35">
      <c r="A2743" s="37">
        <v>40582</v>
      </c>
      <c r="B2743">
        <v>273.16000000000003</v>
      </c>
      <c r="C2743">
        <v>1324.57</v>
      </c>
      <c r="D2743">
        <v>10635.98</v>
      </c>
      <c r="E2743">
        <v>3042.5</v>
      </c>
      <c r="F2743">
        <f>IFERROR(VLOOKUP(A2743,'N Index Datas(원본)'!$I$2:$J$4600,2,0),"")</f>
        <v>23484.3</v>
      </c>
      <c r="G2743">
        <f>IFERROR(VLOOKUP(A2743,'N Index Datas(원본)'!$K$2:$L$4600,2,0),"")</f>
        <v>12526.26</v>
      </c>
    </row>
    <row r="2744" spans="1:7" ht="17.25" thickBot="1" x14ac:dyDescent="0.35">
      <c r="A2744" s="37">
        <v>40583</v>
      </c>
      <c r="B2744">
        <v>269.89999999999998</v>
      </c>
      <c r="C2744">
        <v>1320.88</v>
      </c>
      <c r="D2744">
        <v>10617.83</v>
      </c>
      <c r="E2744">
        <v>3031.62</v>
      </c>
      <c r="F2744">
        <f>IFERROR(VLOOKUP(A2744,'N Index Datas(원본)'!$I$2:$J$4600,2,0),"")</f>
        <v>23164.03</v>
      </c>
      <c r="G2744">
        <f>IFERROR(VLOOKUP(A2744,'N Index Datas(원본)'!$K$2:$L$4600,2,0),"")</f>
        <v>12278.6</v>
      </c>
    </row>
    <row r="2745" spans="1:7" ht="17.25" thickBot="1" x14ac:dyDescent="0.35">
      <c r="A2745" s="37">
        <v>40584</v>
      </c>
      <c r="B2745">
        <v>264.57</v>
      </c>
      <c r="C2745">
        <v>1321.87</v>
      </c>
      <c r="D2745">
        <v>10605.65</v>
      </c>
      <c r="E2745">
        <v>3025.68</v>
      </c>
      <c r="F2745">
        <f>IFERROR(VLOOKUP(A2745,'N Index Datas(원본)'!$I$2:$J$4600,2,0),"")</f>
        <v>22708.62</v>
      </c>
      <c r="G2745">
        <f>IFERROR(VLOOKUP(A2745,'N Index Datas(원본)'!$K$2:$L$4600,2,0),"")</f>
        <v>12022.6</v>
      </c>
    </row>
    <row r="2746" spans="1:7" ht="17.25" thickBot="1" x14ac:dyDescent="0.35">
      <c r="A2746" s="37">
        <v>40585</v>
      </c>
      <c r="B2746">
        <v>260.39999999999998</v>
      </c>
      <c r="C2746">
        <v>1329.15</v>
      </c>
      <c r="D2746">
        <v>10605.65</v>
      </c>
      <c r="E2746">
        <v>3024.37</v>
      </c>
      <c r="F2746">
        <f>IFERROR(VLOOKUP(A2746,'N Index Datas(원본)'!$I$2:$J$4600,2,0),"")</f>
        <v>22828.92</v>
      </c>
      <c r="G2746">
        <f>IFERROR(VLOOKUP(A2746,'N Index Datas(원본)'!$K$2:$L$4600,2,0),"")</f>
        <v>12081.82</v>
      </c>
    </row>
    <row r="2747" spans="1:7" ht="17.25" thickBot="1" x14ac:dyDescent="0.35">
      <c r="A2747" s="37">
        <v>40588</v>
      </c>
      <c r="B2747">
        <v>266.02</v>
      </c>
      <c r="C2747">
        <v>1332.32</v>
      </c>
      <c r="D2747">
        <v>10725.54</v>
      </c>
      <c r="E2747">
        <v>3018.38</v>
      </c>
      <c r="F2747">
        <f>IFERROR(VLOOKUP(A2747,'N Index Datas(원본)'!$I$2:$J$4600,2,0),"")</f>
        <v>23121.06</v>
      </c>
      <c r="G2747">
        <f>IFERROR(VLOOKUP(A2747,'N Index Datas(원본)'!$K$2:$L$4600,2,0),"")</f>
        <v>12398.05</v>
      </c>
    </row>
    <row r="2748" spans="1:7" ht="17.25" thickBot="1" x14ac:dyDescent="0.35">
      <c r="A2748" s="37">
        <v>40589</v>
      </c>
      <c r="B2748">
        <v>265.39999999999998</v>
      </c>
      <c r="C2748">
        <v>1328.01</v>
      </c>
      <c r="D2748">
        <v>10746.67</v>
      </c>
      <c r="E2748">
        <v>3030.46</v>
      </c>
      <c r="F2748">
        <f>IFERROR(VLOOKUP(A2748,'N Index Datas(원본)'!$I$2:$J$4600,2,0),"")</f>
        <v>22899.78</v>
      </c>
      <c r="G2748">
        <f>IFERROR(VLOOKUP(A2748,'N Index Datas(원본)'!$K$2:$L$4600,2,0),"")</f>
        <v>12280.27</v>
      </c>
    </row>
    <row r="2749" spans="1:7" ht="17.25" thickBot="1" x14ac:dyDescent="0.35">
      <c r="A2749" s="37">
        <v>40590</v>
      </c>
      <c r="B2749">
        <v>262.56</v>
      </c>
      <c r="C2749">
        <v>1336.32</v>
      </c>
      <c r="D2749">
        <v>10808.29</v>
      </c>
      <c r="E2749">
        <v>3061.92</v>
      </c>
      <c r="F2749">
        <f>IFERROR(VLOOKUP(A2749,'N Index Datas(원본)'!$I$2:$J$4600,2,0),"")</f>
        <v>23156.97</v>
      </c>
      <c r="G2749">
        <f>IFERROR(VLOOKUP(A2749,'N Index Datas(원본)'!$K$2:$L$4600,2,0),"")</f>
        <v>12437.23</v>
      </c>
    </row>
    <row r="2750" spans="1:7" ht="17.25" thickBot="1" x14ac:dyDescent="0.35">
      <c r="A2750" s="37">
        <v>40591</v>
      </c>
      <c r="B2750">
        <v>261.23</v>
      </c>
      <c r="C2750">
        <v>1340.43</v>
      </c>
      <c r="D2750">
        <v>10836.64</v>
      </c>
      <c r="E2750">
        <v>3064.54</v>
      </c>
      <c r="F2750">
        <f>IFERROR(VLOOKUP(A2750,'N Index Datas(원본)'!$I$2:$J$4600,2,0),"")</f>
        <v>23301.84</v>
      </c>
      <c r="G2750">
        <f>IFERROR(VLOOKUP(A2750,'N Index Datas(원본)'!$K$2:$L$4600,2,0),"")</f>
        <v>12574.77</v>
      </c>
    </row>
    <row r="2751" spans="1:7" ht="17.25" thickBot="1" x14ac:dyDescent="0.35">
      <c r="A2751" s="37">
        <v>40592</v>
      </c>
      <c r="B2751">
        <v>265.8</v>
      </c>
      <c r="C2751">
        <v>1343.01</v>
      </c>
      <c r="D2751">
        <v>10842.8</v>
      </c>
      <c r="E2751">
        <v>3068</v>
      </c>
      <c r="F2751">
        <f>IFERROR(VLOOKUP(A2751,'N Index Datas(원본)'!$I$2:$J$4600,2,0),"")</f>
        <v>23595.24</v>
      </c>
      <c r="G2751">
        <f>IFERROR(VLOOKUP(A2751,'N Index Datas(원본)'!$K$2:$L$4600,2,0),"")</f>
        <v>12742.53</v>
      </c>
    </row>
    <row r="2752" spans="1:7" ht="17.25" thickBot="1" x14ac:dyDescent="0.35">
      <c r="A2752" s="37">
        <v>40595</v>
      </c>
      <c r="B2752">
        <v>264.55</v>
      </c>
      <c r="C2752">
        <v>1343.01</v>
      </c>
      <c r="D2752">
        <v>10857.53</v>
      </c>
      <c r="E2752">
        <v>3012.34</v>
      </c>
      <c r="F2752">
        <f>IFERROR(VLOOKUP(A2752,'N Index Datas(원본)'!$I$2:$J$4600,2,0),"")</f>
        <v>23485.42</v>
      </c>
      <c r="G2752">
        <f>IFERROR(VLOOKUP(A2752,'N Index Datas(원본)'!$K$2:$L$4600,2,0),"")</f>
        <v>12651.38</v>
      </c>
    </row>
    <row r="2753" spans="1:7" ht="17.25" thickBot="1" x14ac:dyDescent="0.35">
      <c r="A2753" s="37">
        <v>40596</v>
      </c>
      <c r="B2753">
        <v>260.13</v>
      </c>
      <c r="C2753">
        <v>1315.44</v>
      </c>
      <c r="D2753">
        <v>10664.7</v>
      </c>
      <c r="E2753">
        <v>2983.33</v>
      </c>
      <c r="F2753">
        <f>IFERROR(VLOOKUP(A2753,'N Index Datas(원본)'!$I$2:$J$4600,2,0),"")</f>
        <v>22990.81</v>
      </c>
      <c r="G2753">
        <f>IFERROR(VLOOKUP(A2753,'N Index Datas(원본)'!$K$2:$L$4600,2,0),"")</f>
        <v>12351.66</v>
      </c>
    </row>
    <row r="2754" spans="1:7" ht="17.25" thickBot="1" x14ac:dyDescent="0.35">
      <c r="A2754" s="37">
        <v>40597</v>
      </c>
      <c r="B2754">
        <v>259.20999999999998</v>
      </c>
      <c r="C2754">
        <v>1307.4000000000001</v>
      </c>
      <c r="D2754">
        <v>10579.1</v>
      </c>
      <c r="E2754">
        <v>2954.92</v>
      </c>
      <c r="F2754">
        <f>IFERROR(VLOOKUP(A2754,'N Index Datas(원본)'!$I$2:$J$4600,2,0),"")</f>
        <v>22906.9</v>
      </c>
      <c r="G2754">
        <f>IFERROR(VLOOKUP(A2754,'N Index Datas(원본)'!$K$2:$L$4600,2,0),"")</f>
        <v>12251.61</v>
      </c>
    </row>
    <row r="2755" spans="1:7" ht="17.25" thickBot="1" x14ac:dyDescent="0.35">
      <c r="A2755" s="37">
        <v>40598</v>
      </c>
      <c r="B2755">
        <v>257.69</v>
      </c>
      <c r="C2755">
        <v>1306.0999999999999</v>
      </c>
      <c r="D2755">
        <v>10452.709999999999</v>
      </c>
      <c r="E2755">
        <v>2949.13</v>
      </c>
      <c r="F2755">
        <f>IFERROR(VLOOKUP(A2755,'N Index Datas(원본)'!$I$2:$J$4600,2,0),"")</f>
        <v>22601.040000000001</v>
      </c>
      <c r="G2755">
        <f>IFERROR(VLOOKUP(A2755,'N Index Datas(원본)'!$K$2:$L$4600,2,0),"")</f>
        <v>12059.75</v>
      </c>
    </row>
    <row r="2756" spans="1:7" ht="17.25" thickBot="1" x14ac:dyDescent="0.35">
      <c r="A2756" s="37">
        <v>40599</v>
      </c>
      <c r="B2756">
        <v>259.27999999999997</v>
      </c>
      <c r="C2756">
        <v>1319.88</v>
      </c>
      <c r="D2756">
        <v>10526.76</v>
      </c>
      <c r="E2756">
        <v>2985.02</v>
      </c>
      <c r="F2756">
        <f>IFERROR(VLOOKUP(A2756,'N Index Datas(원본)'!$I$2:$J$4600,2,0),"")</f>
        <v>23012.37</v>
      </c>
      <c r="G2756">
        <f>IFERROR(VLOOKUP(A2756,'N Index Datas(원본)'!$K$2:$L$4600,2,0),"")</f>
        <v>12270.43</v>
      </c>
    </row>
    <row r="2757" spans="1:7" ht="17.25" thickBot="1" x14ac:dyDescent="0.35">
      <c r="A2757" s="37">
        <v>40602</v>
      </c>
      <c r="B2757">
        <v>256.36</v>
      </c>
      <c r="C2757">
        <v>1327.22</v>
      </c>
      <c r="D2757">
        <v>10624.09</v>
      </c>
      <c r="E2757">
        <v>3013.09</v>
      </c>
      <c r="F2757">
        <f>IFERROR(VLOOKUP(A2757,'N Index Datas(원본)'!$I$2:$J$4600,2,0),"")</f>
        <v>23338.02</v>
      </c>
      <c r="G2757">
        <f>IFERROR(VLOOKUP(A2757,'N Index Datas(원본)'!$K$2:$L$4600,2,0),"")</f>
        <v>12504.53</v>
      </c>
    </row>
    <row r="2758" spans="1:7" ht="17.25" thickBot="1" x14ac:dyDescent="0.35">
      <c r="A2758" s="37">
        <v>40604</v>
      </c>
      <c r="B2758">
        <v>254.96</v>
      </c>
      <c r="C2758">
        <v>1308.44</v>
      </c>
      <c r="D2758">
        <v>10492.38</v>
      </c>
      <c r="E2758">
        <v>2958.8</v>
      </c>
      <c r="F2758">
        <f>IFERROR(VLOOKUP(A2758,'N Index Datas(원본)'!$I$2:$J$4600,2,0),"")</f>
        <v>23048.66</v>
      </c>
      <c r="G2758">
        <f>IFERROR(VLOOKUP(A2758,'N Index Datas(원본)'!$K$2:$L$4600,2,0),"")</f>
        <v>12507.02</v>
      </c>
    </row>
    <row r="2759" spans="1:7" ht="17.25" thickBot="1" x14ac:dyDescent="0.35">
      <c r="A2759" s="37">
        <v>40605</v>
      </c>
      <c r="B2759">
        <v>260.48</v>
      </c>
      <c r="C2759">
        <v>1330.97</v>
      </c>
      <c r="D2759">
        <v>10586.02</v>
      </c>
      <c r="E2759">
        <v>2969.24</v>
      </c>
      <c r="F2759">
        <f>IFERROR(VLOOKUP(A2759,'N Index Datas(원본)'!$I$2:$J$4600,2,0),"")</f>
        <v>23122.42</v>
      </c>
      <c r="G2759">
        <f>IFERROR(VLOOKUP(A2759,'N Index Datas(원본)'!$K$2:$L$4600,2,0),"")</f>
        <v>12658.18</v>
      </c>
    </row>
    <row r="2760" spans="1:7" ht="17.25" thickBot="1" x14ac:dyDescent="0.35">
      <c r="A2760" s="37">
        <v>40606</v>
      </c>
      <c r="B2760">
        <v>265.42</v>
      </c>
      <c r="C2760">
        <v>1321.15</v>
      </c>
      <c r="D2760">
        <v>10693.66</v>
      </c>
      <c r="E2760">
        <v>2949.18</v>
      </c>
      <c r="F2760">
        <f>IFERROR(VLOOKUP(A2760,'N Index Datas(원본)'!$I$2:$J$4600,2,0),"")</f>
        <v>23408.86</v>
      </c>
      <c r="G2760">
        <f>IFERROR(VLOOKUP(A2760,'N Index Datas(원본)'!$K$2:$L$4600,2,0),"")</f>
        <v>12849.77</v>
      </c>
    </row>
    <row r="2761" spans="1:7" ht="17.25" thickBot="1" x14ac:dyDescent="0.35">
      <c r="A2761" s="37">
        <v>40609</v>
      </c>
      <c r="B2761">
        <v>261.44</v>
      </c>
      <c r="C2761">
        <v>1310.1300000000001</v>
      </c>
      <c r="D2761">
        <v>10505.02</v>
      </c>
      <c r="E2761">
        <v>2931.42</v>
      </c>
      <c r="F2761">
        <f>IFERROR(VLOOKUP(A2761,'N Index Datas(원본)'!$I$2:$J$4600,2,0),"")</f>
        <v>23313.19</v>
      </c>
      <c r="G2761">
        <f>IFERROR(VLOOKUP(A2761,'N Index Datas(원본)'!$K$2:$L$4600,2,0),"")</f>
        <v>12820.81</v>
      </c>
    </row>
    <row r="2762" spans="1:7" ht="17.25" thickBot="1" x14ac:dyDescent="0.35">
      <c r="A2762" s="37">
        <v>40610</v>
      </c>
      <c r="B2762">
        <v>263.33</v>
      </c>
      <c r="C2762">
        <v>1321.82</v>
      </c>
      <c r="D2762">
        <v>10525.19</v>
      </c>
      <c r="E2762">
        <v>2945.42</v>
      </c>
      <c r="F2762">
        <f>IFERROR(VLOOKUP(A2762,'N Index Datas(원본)'!$I$2:$J$4600,2,0),"")</f>
        <v>23711.7</v>
      </c>
      <c r="G2762">
        <f>IFERROR(VLOOKUP(A2762,'N Index Datas(원본)'!$K$2:$L$4600,2,0),"")</f>
        <v>12990.8</v>
      </c>
    </row>
    <row r="2763" spans="1:7" ht="17.25" thickBot="1" x14ac:dyDescent="0.35">
      <c r="A2763" s="37">
        <v>40611</v>
      </c>
      <c r="B2763">
        <v>263.8</v>
      </c>
      <c r="C2763">
        <v>1320.03</v>
      </c>
      <c r="D2763">
        <v>10589.5</v>
      </c>
      <c r="E2763">
        <v>2935.11</v>
      </c>
      <c r="F2763">
        <f>IFERROR(VLOOKUP(A2763,'N Index Datas(원본)'!$I$2:$J$4600,2,0),"")</f>
        <v>23810.11</v>
      </c>
      <c r="G2763">
        <f>IFERROR(VLOOKUP(A2763,'N Index Datas(원본)'!$K$2:$L$4600,2,0),"")</f>
        <v>13088.93</v>
      </c>
    </row>
    <row r="2764" spans="1:7" ht="17.25" thickBot="1" x14ac:dyDescent="0.35">
      <c r="A2764" s="37">
        <v>40612</v>
      </c>
      <c r="B2764">
        <v>260.58999999999997</v>
      </c>
      <c r="C2764">
        <v>1295.1099999999999</v>
      </c>
      <c r="D2764">
        <v>10434.379999999999</v>
      </c>
      <c r="E2764">
        <v>2909.73</v>
      </c>
      <c r="F2764">
        <f>IFERROR(VLOOKUP(A2764,'N Index Datas(원본)'!$I$2:$J$4600,2,0),"")</f>
        <v>23614.89</v>
      </c>
      <c r="G2764">
        <f>IFERROR(VLOOKUP(A2764,'N Index Datas(원본)'!$K$2:$L$4600,2,0),"")</f>
        <v>12992.5</v>
      </c>
    </row>
    <row r="2765" spans="1:7" ht="17.25" thickBot="1" x14ac:dyDescent="0.35">
      <c r="A2765" s="37">
        <v>40613</v>
      </c>
      <c r="B2765">
        <v>256.83</v>
      </c>
      <c r="C2765">
        <v>1304.28</v>
      </c>
      <c r="D2765">
        <v>10254.43</v>
      </c>
      <c r="E2765">
        <v>2883.84</v>
      </c>
      <c r="F2765">
        <f>IFERROR(VLOOKUP(A2765,'N Index Datas(원본)'!$I$2:$J$4600,2,0),"")</f>
        <v>23249.78</v>
      </c>
      <c r="G2765">
        <f>IFERROR(VLOOKUP(A2765,'N Index Datas(원본)'!$K$2:$L$4600,2,0),"")</f>
        <v>12752.01</v>
      </c>
    </row>
    <row r="2766" spans="1:7" ht="17.25" thickBot="1" x14ac:dyDescent="0.35">
      <c r="A2766" s="37">
        <v>40616</v>
      </c>
      <c r="B2766">
        <v>260.69</v>
      </c>
      <c r="C2766">
        <v>1296.3900000000001</v>
      </c>
      <c r="D2766">
        <v>9620.49</v>
      </c>
      <c r="E2766">
        <v>2852.11</v>
      </c>
      <c r="F2766">
        <f>IFERROR(VLOOKUP(A2766,'N Index Datas(원본)'!$I$2:$J$4600,2,0),"")</f>
        <v>23345.88</v>
      </c>
      <c r="G2766">
        <f>IFERROR(VLOOKUP(A2766,'N Index Datas(원본)'!$K$2:$L$4600,2,0),"")</f>
        <v>12882.75</v>
      </c>
    </row>
    <row r="2767" spans="1:7" ht="17.25" thickBot="1" x14ac:dyDescent="0.35">
      <c r="A2767" s="37">
        <v>40617</v>
      </c>
      <c r="B2767">
        <v>254.29</v>
      </c>
      <c r="C2767">
        <v>1281.8699999999999</v>
      </c>
      <c r="D2767">
        <v>8605.15</v>
      </c>
      <c r="E2767">
        <v>2784.2</v>
      </c>
      <c r="F2767">
        <f>IFERROR(VLOOKUP(A2767,'N Index Datas(원본)'!$I$2:$J$4600,2,0),"")</f>
        <v>22678.25</v>
      </c>
      <c r="G2767">
        <f>IFERROR(VLOOKUP(A2767,'N Index Datas(원본)'!$K$2:$L$4600,2,0),"")</f>
        <v>12551.96</v>
      </c>
    </row>
    <row r="2768" spans="1:7" ht="17.25" thickBot="1" x14ac:dyDescent="0.35">
      <c r="A2768" s="37">
        <v>40618</v>
      </c>
      <c r="B2768">
        <v>259.44</v>
      </c>
      <c r="C2768">
        <v>1256.8800000000001</v>
      </c>
      <c r="D2768">
        <v>9093.7199999999993</v>
      </c>
      <c r="E2768">
        <v>2721.24</v>
      </c>
      <c r="F2768">
        <f>IFERROR(VLOOKUP(A2768,'N Index Datas(원본)'!$I$2:$J$4600,2,0),"")</f>
        <v>22700.880000000001</v>
      </c>
      <c r="G2768">
        <f>IFERROR(VLOOKUP(A2768,'N Index Datas(원본)'!$K$2:$L$4600,2,0),"")</f>
        <v>12642.77</v>
      </c>
    </row>
    <row r="2769" spans="1:7" ht="17.25" thickBot="1" x14ac:dyDescent="0.35">
      <c r="A2769" s="37">
        <v>40619</v>
      </c>
      <c r="B2769">
        <v>259.8</v>
      </c>
      <c r="C2769">
        <v>1273.71</v>
      </c>
      <c r="D2769">
        <v>8962.67</v>
      </c>
      <c r="E2769">
        <v>2786.16</v>
      </c>
      <c r="F2769">
        <f>IFERROR(VLOOKUP(A2769,'N Index Datas(원본)'!$I$2:$J$4600,2,0),"")</f>
        <v>22284.43</v>
      </c>
      <c r="G2769">
        <f>IFERROR(VLOOKUP(A2769,'N Index Datas(원본)'!$K$2:$L$4600,2,0),"")</f>
        <v>12457.68</v>
      </c>
    </row>
    <row r="2770" spans="1:7" ht="17.25" thickBot="1" x14ac:dyDescent="0.35">
      <c r="A2770" s="37">
        <v>40620</v>
      </c>
      <c r="B2770">
        <v>262.39</v>
      </c>
      <c r="C2770">
        <v>1279.2</v>
      </c>
      <c r="D2770">
        <v>9206.75</v>
      </c>
      <c r="E2770">
        <v>2792.61</v>
      </c>
      <c r="F2770">
        <f>IFERROR(VLOOKUP(A2770,'N Index Datas(원본)'!$I$2:$J$4600,2,0),"")</f>
        <v>22300.23</v>
      </c>
      <c r="G2770">
        <f>IFERROR(VLOOKUP(A2770,'N Index Datas(원본)'!$K$2:$L$4600,2,0),"")</f>
        <v>12427.92</v>
      </c>
    </row>
    <row r="2771" spans="1:7" ht="17.25" thickBot="1" x14ac:dyDescent="0.35">
      <c r="A2771" s="37">
        <v>40623</v>
      </c>
      <c r="B2771">
        <v>264.89</v>
      </c>
      <c r="C2771">
        <v>1298.3800000000001</v>
      </c>
      <c r="D2771">
        <v>9206.75</v>
      </c>
      <c r="E2771">
        <v>2860.81</v>
      </c>
      <c r="F2771">
        <f>IFERROR(VLOOKUP(A2771,'N Index Datas(원본)'!$I$2:$J$4600,2,0),"")</f>
        <v>22685.22</v>
      </c>
      <c r="G2771">
        <f>IFERROR(VLOOKUP(A2771,'N Index Datas(원본)'!$K$2:$L$4600,2,0),"")</f>
        <v>12645.65</v>
      </c>
    </row>
    <row r="2772" spans="1:7" ht="17.25" thickBot="1" x14ac:dyDescent="0.35">
      <c r="A2772" s="37">
        <v>40624</v>
      </c>
      <c r="B2772">
        <v>266.05</v>
      </c>
      <c r="C2772">
        <v>1293.77</v>
      </c>
      <c r="D2772">
        <v>9608.32</v>
      </c>
      <c r="E2772">
        <v>2854.79</v>
      </c>
      <c r="F2772">
        <f>IFERROR(VLOOKUP(A2772,'N Index Datas(원본)'!$I$2:$J$4600,2,0),"")</f>
        <v>22857.9</v>
      </c>
      <c r="G2772">
        <f>IFERROR(VLOOKUP(A2772,'N Index Datas(원본)'!$K$2:$L$4600,2,0),"")</f>
        <v>12783.2</v>
      </c>
    </row>
    <row r="2773" spans="1:7" ht="17.25" thickBot="1" x14ac:dyDescent="0.35">
      <c r="A2773" s="37">
        <v>40625</v>
      </c>
      <c r="B2773">
        <v>265.67</v>
      </c>
      <c r="C2773">
        <v>1297.54</v>
      </c>
      <c r="D2773">
        <v>9449.4699999999993</v>
      </c>
      <c r="E2773">
        <v>2866.23</v>
      </c>
      <c r="F2773">
        <f>IFERROR(VLOOKUP(A2773,'N Index Datas(원본)'!$I$2:$J$4600,2,0),"")</f>
        <v>22825.4</v>
      </c>
      <c r="G2773">
        <f>IFERROR(VLOOKUP(A2773,'N Index Datas(원본)'!$K$2:$L$4600,2,0),"")</f>
        <v>12752.61</v>
      </c>
    </row>
    <row r="2774" spans="1:7" ht="17.25" thickBot="1" x14ac:dyDescent="0.35">
      <c r="A2774" s="37">
        <v>40626</v>
      </c>
      <c r="B2774">
        <v>268.93</v>
      </c>
      <c r="C2774">
        <v>1309.6600000000001</v>
      </c>
      <c r="D2774">
        <v>9435.01</v>
      </c>
      <c r="E2774">
        <v>2909.78</v>
      </c>
      <c r="F2774">
        <f>IFERROR(VLOOKUP(A2774,'N Index Datas(원본)'!$I$2:$J$4600,2,0),"")</f>
        <v>22915.279999999999</v>
      </c>
      <c r="G2774">
        <f>IFERROR(VLOOKUP(A2774,'N Index Datas(원본)'!$K$2:$L$4600,2,0),"")</f>
        <v>12831.94</v>
      </c>
    </row>
    <row r="2775" spans="1:7" ht="17.25" thickBot="1" x14ac:dyDescent="0.35">
      <c r="A2775" s="37">
        <v>40627</v>
      </c>
      <c r="B2775">
        <v>271.66000000000003</v>
      </c>
      <c r="C2775">
        <v>1313.8</v>
      </c>
      <c r="D2775">
        <v>9536.1299999999992</v>
      </c>
      <c r="E2775">
        <v>2911.33</v>
      </c>
      <c r="F2775">
        <f>IFERROR(VLOOKUP(A2775,'N Index Datas(원본)'!$I$2:$J$4600,2,0),"")</f>
        <v>23158.67</v>
      </c>
      <c r="G2775">
        <f>IFERROR(VLOOKUP(A2775,'N Index Datas(원본)'!$K$2:$L$4600,2,0),"")</f>
        <v>12975.54</v>
      </c>
    </row>
    <row r="2776" spans="1:7" ht="17.25" thickBot="1" x14ac:dyDescent="0.35">
      <c r="A2776" s="37">
        <v>40630</v>
      </c>
      <c r="B2776">
        <v>272.13</v>
      </c>
      <c r="C2776">
        <v>1310.19</v>
      </c>
      <c r="D2776">
        <v>9478.5300000000007</v>
      </c>
      <c r="E2776">
        <v>2914.76</v>
      </c>
      <c r="F2776">
        <f>IFERROR(VLOOKUP(A2776,'N Index Datas(원본)'!$I$2:$J$4600,2,0),"")</f>
        <v>23068.19</v>
      </c>
      <c r="G2776">
        <f>IFERROR(VLOOKUP(A2776,'N Index Datas(원본)'!$K$2:$L$4600,2,0),"")</f>
        <v>12894.47</v>
      </c>
    </row>
    <row r="2777" spans="1:7" ht="17.25" thickBot="1" x14ac:dyDescent="0.35">
      <c r="A2777" s="37">
        <v>40631</v>
      </c>
      <c r="B2777">
        <v>274.22000000000003</v>
      </c>
      <c r="C2777">
        <v>1319.44</v>
      </c>
      <c r="D2777">
        <v>9459.08</v>
      </c>
      <c r="E2777">
        <v>2910.93</v>
      </c>
      <c r="F2777">
        <f>IFERROR(VLOOKUP(A2777,'N Index Datas(원본)'!$I$2:$J$4600,2,0),"")</f>
        <v>23060.36</v>
      </c>
      <c r="G2777">
        <f>IFERROR(VLOOKUP(A2777,'N Index Datas(원본)'!$K$2:$L$4600,2,0),"")</f>
        <v>12920.44</v>
      </c>
    </row>
    <row r="2778" spans="1:7" ht="17.25" thickBot="1" x14ac:dyDescent="0.35">
      <c r="A2778" s="37">
        <v>40632</v>
      </c>
      <c r="B2778">
        <v>277.04000000000002</v>
      </c>
      <c r="C2778">
        <v>1328.26</v>
      </c>
      <c r="D2778">
        <v>9708.7900000000009</v>
      </c>
      <c r="E2778">
        <v>2936.44</v>
      </c>
      <c r="F2778">
        <f>IFERROR(VLOOKUP(A2778,'N Index Datas(원본)'!$I$2:$J$4600,2,0),"")</f>
        <v>23451.43</v>
      </c>
      <c r="G2778">
        <f>IFERROR(VLOOKUP(A2778,'N Index Datas(원본)'!$K$2:$L$4600,2,0),"")</f>
        <v>13162</v>
      </c>
    </row>
    <row r="2779" spans="1:7" ht="17.25" thickBot="1" x14ac:dyDescent="0.35">
      <c r="A2779" s="37">
        <v>40633</v>
      </c>
      <c r="B2779">
        <v>278.87</v>
      </c>
      <c r="C2779">
        <v>1325.83</v>
      </c>
      <c r="D2779">
        <v>9755.1</v>
      </c>
      <c r="E2779">
        <v>2910.91</v>
      </c>
      <c r="F2779">
        <f>IFERROR(VLOOKUP(A2779,'N Index Datas(원본)'!$I$2:$J$4600,2,0),"")</f>
        <v>23527.52</v>
      </c>
      <c r="G2779">
        <f>IFERROR(VLOOKUP(A2779,'N Index Datas(원본)'!$K$2:$L$4600,2,0),"")</f>
        <v>13315.84</v>
      </c>
    </row>
    <row r="2780" spans="1:7" ht="17.25" thickBot="1" x14ac:dyDescent="0.35">
      <c r="A2780" s="37">
        <v>40634</v>
      </c>
      <c r="B2780">
        <v>280.73</v>
      </c>
      <c r="C2780">
        <v>1332.41</v>
      </c>
      <c r="D2780">
        <v>9708.39</v>
      </c>
      <c r="E2780">
        <v>2962.92</v>
      </c>
      <c r="F2780">
        <f>IFERROR(VLOOKUP(A2780,'N Index Datas(원본)'!$I$2:$J$4600,2,0),"")</f>
        <v>23801.9</v>
      </c>
      <c r="G2780">
        <f>IFERROR(VLOOKUP(A2780,'N Index Datas(원본)'!$K$2:$L$4600,2,0),"")</f>
        <v>13451.48</v>
      </c>
    </row>
    <row r="2781" spans="1:7" ht="17.25" thickBot="1" x14ac:dyDescent="0.35">
      <c r="A2781" s="37">
        <v>40637</v>
      </c>
      <c r="B2781">
        <v>280.01</v>
      </c>
      <c r="C2781">
        <v>1332.87</v>
      </c>
      <c r="D2781">
        <v>9718.89</v>
      </c>
      <c r="E2781">
        <v>2955.84</v>
      </c>
      <c r="F2781">
        <f>IFERROR(VLOOKUP(A2781,'N Index Datas(원본)'!$I$2:$J$4600,2,0),"")</f>
        <v>24150.58</v>
      </c>
      <c r="G2781">
        <f>IFERROR(VLOOKUP(A2781,'N Index Datas(원본)'!$K$2:$L$4600,2,0),"")</f>
        <v>13586.7</v>
      </c>
    </row>
    <row r="2782" spans="1:7" ht="17.25" thickBot="1" x14ac:dyDescent="0.35">
      <c r="A2782" s="37">
        <v>40638</v>
      </c>
      <c r="B2782">
        <v>282.02999999999997</v>
      </c>
      <c r="C2782">
        <v>1332.63</v>
      </c>
      <c r="D2782">
        <v>9615.5499999999993</v>
      </c>
      <c r="E2782">
        <v>2950.96</v>
      </c>
      <c r="F2782">
        <v>24150.58</v>
      </c>
      <c r="G2782">
        <v>13586.7</v>
      </c>
    </row>
    <row r="2783" spans="1:7" ht="17.25" thickBot="1" x14ac:dyDescent="0.35">
      <c r="A2783" s="37">
        <v>40639</v>
      </c>
      <c r="B2783">
        <v>281.35000000000002</v>
      </c>
      <c r="C2783">
        <v>1335.54</v>
      </c>
      <c r="D2783">
        <v>9584.3700000000008</v>
      </c>
      <c r="E2783">
        <v>2971.48</v>
      </c>
      <c r="F2783">
        <f>IFERROR(VLOOKUP(A2783,'N Index Datas(원본)'!$I$2:$J$4600,2,0),"")</f>
        <v>24285.05</v>
      </c>
      <c r="G2783">
        <f>IFERROR(VLOOKUP(A2783,'N Index Datas(원본)'!$K$2:$L$4600,2,0),"")</f>
        <v>13657.63</v>
      </c>
    </row>
    <row r="2784" spans="1:7" ht="17.25" thickBot="1" x14ac:dyDescent="0.35">
      <c r="A2784" s="37">
        <v>40640</v>
      </c>
      <c r="B2784">
        <v>280.45</v>
      </c>
      <c r="C2784">
        <v>1333.51</v>
      </c>
      <c r="D2784">
        <v>9590.93</v>
      </c>
      <c r="E2784">
        <v>2963.69</v>
      </c>
      <c r="F2784">
        <f>IFERROR(VLOOKUP(A2784,'N Index Datas(원본)'!$I$2:$J$4600,2,0),"")</f>
        <v>24281.8</v>
      </c>
      <c r="G2784">
        <f>IFERROR(VLOOKUP(A2784,'N Index Datas(원본)'!$K$2:$L$4600,2,0),"")</f>
        <v>13647.79</v>
      </c>
    </row>
    <row r="2785" spans="1:7" ht="17.25" thickBot="1" x14ac:dyDescent="0.35">
      <c r="A2785" s="37">
        <v>40641</v>
      </c>
      <c r="B2785">
        <v>281.05</v>
      </c>
      <c r="C2785">
        <v>1328.17</v>
      </c>
      <c r="D2785">
        <v>9768.08</v>
      </c>
      <c r="E2785">
        <v>2984.66</v>
      </c>
      <c r="F2785">
        <f>IFERROR(VLOOKUP(A2785,'N Index Datas(원본)'!$I$2:$J$4600,2,0),"")</f>
        <v>24396.07</v>
      </c>
      <c r="G2785">
        <f>IFERROR(VLOOKUP(A2785,'N Index Datas(원본)'!$K$2:$L$4600,2,0),"")</f>
        <v>13652.92</v>
      </c>
    </row>
    <row r="2786" spans="1:7" ht="17.25" thickBot="1" x14ac:dyDescent="0.35">
      <c r="A2786" s="37">
        <v>40644</v>
      </c>
      <c r="B2786">
        <v>280.49</v>
      </c>
      <c r="C2786">
        <v>1324.46</v>
      </c>
      <c r="D2786">
        <v>9719.7000000000007</v>
      </c>
      <c r="E2786">
        <v>2974.58</v>
      </c>
      <c r="F2786">
        <f>IFERROR(VLOOKUP(A2786,'N Index Datas(원본)'!$I$2:$J$4600,2,0),"")</f>
        <v>24303.07</v>
      </c>
      <c r="G2786">
        <f>IFERROR(VLOOKUP(A2786,'N Index Datas(원본)'!$K$2:$L$4600,2,0),"")</f>
        <v>13684.06</v>
      </c>
    </row>
    <row r="2787" spans="1:7" ht="17.25" thickBot="1" x14ac:dyDescent="0.35">
      <c r="A2787" s="37">
        <v>40645</v>
      </c>
      <c r="B2787">
        <v>276.13</v>
      </c>
      <c r="C2787">
        <v>1314.16</v>
      </c>
      <c r="D2787">
        <v>9555.26</v>
      </c>
      <c r="E2787">
        <v>2932.33</v>
      </c>
      <c r="F2787">
        <f>IFERROR(VLOOKUP(A2787,'N Index Datas(원본)'!$I$2:$J$4600,2,0),"")</f>
        <v>23976.37</v>
      </c>
      <c r="G2787">
        <f>IFERROR(VLOOKUP(A2787,'N Index Datas(원본)'!$K$2:$L$4600,2,0),"")</f>
        <v>13437.53</v>
      </c>
    </row>
    <row r="2788" spans="1:7" ht="17.25" thickBot="1" x14ac:dyDescent="0.35">
      <c r="A2788" s="37">
        <v>40646</v>
      </c>
      <c r="B2788">
        <v>280.68</v>
      </c>
      <c r="C2788">
        <v>1314.41</v>
      </c>
      <c r="D2788">
        <v>9641.18</v>
      </c>
      <c r="E2788">
        <v>2949.98</v>
      </c>
      <c r="F2788">
        <f>IFERROR(VLOOKUP(A2788,'N Index Datas(원본)'!$I$2:$J$4600,2,0),"")</f>
        <v>24135.03</v>
      </c>
      <c r="G2788">
        <f>IFERROR(VLOOKUP(A2788,'N Index Datas(원본)'!$K$2:$L$4600,2,0),"")</f>
        <v>13566.46</v>
      </c>
    </row>
    <row r="2789" spans="1:7" ht="17.25" thickBot="1" x14ac:dyDescent="0.35">
      <c r="A2789" s="37">
        <v>40647</v>
      </c>
      <c r="B2789">
        <v>283.14999999999998</v>
      </c>
      <c r="C2789">
        <v>1314.52</v>
      </c>
      <c r="D2789">
        <v>9653.92</v>
      </c>
      <c r="E2789">
        <v>2917.72</v>
      </c>
      <c r="F2789">
        <f>IFERROR(VLOOKUP(A2789,'N Index Datas(원본)'!$I$2:$J$4600,2,0),"")</f>
        <v>24014</v>
      </c>
      <c r="G2789">
        <f>IFERROR(VLOOKUP(A2789,'N Index Datas(원본)'!$K$2:$L$4600,2,0),"")</f>
        <v>13481.73</v>
      </c>
    </row>
    <row r="2790" spans="1:7" ht="17.25" thickBot="1" x14ac:dyDescent="0.35">
      <c r="A2790" s="37">
        <v>40648</v>
      </c>
      <c r="B2790">
        <v>282.8</v>
      </c>
      <c r="C2790">
        <v>1319.68</v>
      </c>
      <c r="D2790">
        <v>9591.52</v>
      </c>
      <c r="E2790">
        <v>2919.05</v>
      </c>
      <c r="F2790">
        <f>IFERROR(VLOOKUP(A2790,'N Index Datas(원본)'!$I$2:$J$4600,2,0),"")</f>
        <v>24008.07</v>
      </c>
      <c r="G2790">
        <f>IFERROR(VLOOKUP(A2790,'N Index Datas(원본)'!$K$2:$L$4600,2,0),"")</f>
        <v>13533.58</v>
      </c>
    </row>
    <row r="2791" spans="1:7" ht="17.25" thickBot="1" x14ac:dyDescent="0.35">
      <c r="A2791" s="37">
        <v>40651</v>
      </c>
      <c r="B2791">
        <v>282.14</v>
      </c>
      <c r="C2791">
        <v>1305.1400000000001</v>
      </c>
      <c r="D2791">
        <v>9556.65</v>
      </c>
      <c r="E2791">
        <v>2847.96</v>
      </c>
      <c r="F2791">
        <f>IFERROR(VLOOKUP(A2791,'N Index Datas(원본)'!$I$2:$J$4600,2,0),"")</f>
        <v>23830.31</v>
      </c>
      <c r="G2791">
        <f>IFERROR(VLOOKUP(A2791,'N Index Datas(원본)'!$K$2:$L$4600,2,0),"")</f>
        <v>13410.9</v>
      </c>
    </row>
    <row r="2792" spans="1:7" ht="17.25" thickBot="1" x14ac:dyDescent="0.35">
      <c r="A2792" s="37">
        <v>40652</v>
      </c>
      <c r="B2792">
        <v>280.43</v>
      </c>
      <c r="C2792">
        <v>1312.62</v>
      </c>
      <c r="D2792">
        <v>9441.0300000000007</v>
      </c>
      <c r="E2792">
        <v>2857.61</v>
      </c>
      <c r="F2792">
        <f>IFERROR(VLOOKUP(A2792,'N Index Datas(원본)'!$I$2:$J$4600,2,0),"")</f>
        <v>23520.62</v>
      </c>
      <c r="G2792">
        <f>IFERROR(VLOOKUP(A2792,'N Index Datas(원본)'!$K$2:$L$4600,2,0),"")</f>
        <v>13246.86</v>
      </c>
    </row>
    <row r="2793" spans="1:7" ht="17.25" thickBot="1" x14ac:dyDescent="0.35">
      <c r="A2793" s="37">
        <v>40653</v>
      </c>
      <c r="B2793">
        <v>287.19</v>
      </c>
      <c r="C2793">
        <v>1330.36</v>
      </c>
      <c r="D2793">
        <v>9606.82</v>
      </c>
      <c r="E2793">
        <v>2921.43</v>
      </c>
      <c r="F2793">
        <f>IFERROR(VLOOKUP(A2793,'N Index Datas(원본)'!$I$2:$J$4600,2,0),"")</f>
        <v>23896.1</v>
      </c>
      <c r="G2793">
        <f>IFERROR(VLOOKUP(A2793,'N Index Datas(원본)'!$K$2:$L$4600,2,0),"")</f>
        <v>13492.38</v>
      </c>
    </row>
    <row r="2794" spans="1:7" ht="17.25" thickBot="1" x14ac:dyDescent="0.35">
      <c r="A2794" s="37">
        <v>40654</v>
      </c>
      <c r="B2794">
        <v>291.16000000000003</v>
      </c>
      <c r="C2794">
        <v>1337.38</v>
      </c>
      <c r="D2794">
        <v>9685.77</v>
      </c>
      <c r="E2794">
        <v>2936.3</v>
      </c>
      <c r="F2794">
        <f>IFERROR(VLOOKUP(A2794,'N Index Datas(원본)'!$I$2:$J$4600,2,0),"")</f>
        <v>24138.31</v>
      </c>
      <c r="G2794">
        <f>IFERROR(VLOOKUP(A2794,'N Index Datas(원본)'!$K$2:$L$4600,2,0),"")</f>
        <v>13659.35</v>
      </c>
    </row>
    <row r="2795" spans="1:7" ht="17.25" thickBot="1" x14ac:dyDescent="0.35">
      <c r="A2795" s="37">
        <v>40655</v>
      </c>
      <c r="B2795">
        <v>290.83999999999997</v>
      </c>
      <c r="C2795">
        <v>1337.38</v>
      </c>
      <c r="D2795">
        <v>9682.2099999999991</v>
      </c>
      <c r="E2795">
        <v>2936.3</v>
      </c>
      <c r="F2795">
        <v>24138.31</v>
      </c>
      <c r="G2795">
        <v>13659.35</v>
      </c>
    </row>
    <row r="2796" spans="1:7" ht="17.25" thickBot="1" x14ac:dyDescent="0.35">
      <c r="A2796" s="37">
        <v>40658</v>
      </c>
      <c r="B2796">
        <v>292.69</v>
      </c>
      <c r="C2796">
        <v>1335.25</v>
      </c>
      <c r="D2796">
        <v>9671.9599999999991</v>
      </c>
      <c r="E2796">
        <v>2936.3</v>
      </c>
      <c r="F2796">
        <v>24138.31</v>
      </c>
      <c r="G2796">
        <v>13659.35</v>
      </c>
    </row>
    <row r="2797" spans="1:7" ht="17.25" thickBot="1" x14ac:dyDescent="0.35">
      <c r="A2797" s="37">
        <v>40659</v>
      </c>
      <c r="B2797">
        <v>291.38</v>
      </c>
      <c r="C2797">
        <v>1347.24</v>
      </c>
      <c r="D2797">
        <v>9558.69</v>
      </c>
      <c r="E2797">
        <v>2955.36</v>
      </c>
      <c r="F2797">
        <f>IFERROR(VLOOKUP(A2797,'N Index Datas(원본)'!$I$2:$J$4600,2,0),"")</f>
        <v>24007.38</v>
      </c>
      <c r="G2797">
        <f>IFERROR(VLOOKUP(A2797,'N Index Datas(원본)'!$K$2:$L$4600,2,0),"")</f>
        <v>13558.41</v>
      </c>
    </row>
    <row r="2798" spans="1:7" ht="17.25" thickBot="1" x14ac:dyDescent="0.35">
      <c r="A2798" s="37">
        <v>40660</v>
      </c>
      <c r="B2798">
        <v>292.08</v>
      </c>
      <c r="C2798">
        <v>1355.66</v>
      </c>
      <c r="D2798">
        <v>9691.84</v>
      </c>
      <c r="E2798">
        <v>2977.59</v>
      </c>
      <c r="F2798">
        <f>IFERROR(VLOOKUP(A2798,'N Index Datas(원본)'!$I$2:$J$4600,2,0),"")</f>
        <v>23892.84</v>
      </c>
      <c r="G2798">
        <f>IFERROR(VLOOKUP(A2798,'N Index Datas(원본)'!$K$2:$L$4600,2,0),"")</f>
        <v>13452.44</v>
      </c>
    </row>
    <row r="2799" spans="1:7" ht="17.25" thickBot="1" x14ac:dyDescent="0.35">
      <c r="A2799" s="37">
        <v>40661</v>
      </c>
      <c r="B2799">
        <v>292.14999999999998</v>
      </c>
      <c r="C2799">
        <v>1360.48</v>
      </c>
      <c r="D2799">
        <v>9849.74</v>
      </c>
      <c r="E2799">
        <v>3005.33</v>
      </c>
      <c r="F2799">
        <f>IFERROR(VLOOKUP(A2799,'N Index Datas(원본)'!$I$2:$J$4600,2,0),"")</f>
        <v>23805.63</v>
      </c>
      <c r="G2799">
        <f>IFERROR(VLOOKUP(A2799,'N Index Datas(원본)'!$K$2:$L$4600,2,0),"")</f>
        <v>13319.96</v>
      </c>
    </row>
    <row r="2800" spans="1:7" ht="17.25" thickBot="1" x14ac:dyDescent="0.35">
      <c r="A2800" s="37">
        <v>40662</v>
      </c>
      <c r="B2800">
        <v>290.39</v>
      </c>
      <c r="C2800">
        <v>1363.61</v>
      </c>
      <c r="D2800">
        <v>9849.74</v>
      </c>
      <c r="E2800">
        <v>3011.25</v>
      </c>
      <c r="F2800">
        <f>IFERROR(VLOOKUP(A2800,'N Index Datas(원본)'!$I$2:$J$4600,2,0),"")</f>
        <v>23720.81</v>
      </c>
      <c r="G2800">
        <f>IFERROR(VLOOKUP(A2800,'N Index Datas(원본)'!$K$2:$L$4600,2,0),"")</f>
        <v>13208.71</v>
      </c>
    </row>
    <row r="2801" spans="1:7" ht="17.25" thickBot="1" x14ac:dyDescent="0.35">
      <c r="A2801" s="37">
        <v>40665</v>
      </c>
      <c r="B2801">
        <v>295.35000000000002</v>
      </c>
      <c r="C2801">
        <v>1361.22</v>
      </c>
      <c r="D2801">
        <v>10004.200000000001</v>
      </c>
      <c r="E2801">
        <v>3008.89</v>
      </c>
      <c r="F2801">
        <v>23720.81</v>
      </c>
      <c r="G2801">
        <v>13208.71</v>
      </c>
    </row>
    <row r="2802" spans="1:7" ht="17.25" thickBot="1" x14ac:dyDescent="0.35">
      <c r="A2802" s="37">
        <v>40666</v>
      </c>
      <c r="B2802">
        <v>291.64999999999998</v>
      </c>
      <c r="C2802">
        <v>1356.62</v>
      </c>
      <c r="D2802">
        <v>10004.200000000001</v>
      </c>
      <c r="E2802">
        <v>3000.39</v>
      </c>
      <c r="F2802">
        <f>IFERROR(VLOOKUP(A2802,'N Index Datas(원본)'!$I$2:$J$4600,2,0),"")</f>
        <v>23633.25</v>
      </c>
      <c r="G2802">
        <f>IFERROR(VLOOKUP(A2802,'N Index Datas(원본)'!$K$2:$L$4600,2,0),"")</f>
        <v>13106.54</v>
      </c>
    </row>
    <row r="2803" spans="1:7" ht="17.25" thickBot="1" x14ac:dyDescent="0.35">
      <c r="A2803" s="37">
        <v>40667</v>
      </c>
      <c r="B2803">
        <v>288.45999999999998</v>
      </c>
      <c r="C2803">
        <v>1347.32</v>
      </c>
      <c r="D2803">
        <v>10004.200000000001</v>
      </c>
      <c r="E2803">
        <v>2952.02</v>
      </c>
      <c r="F2803">
        <f>IFERROR(VLOOKUP(A2803,'N Index Datas(원본)'!$I$2:$J$4600,2,0),"")</f>
        <v>23315.24</v>
      </c>
      <c r="G2803">
        <f>IFERROR(VLOOKUP(A2803,'N Index Datas(원본)'!$K$2:$L$4600,2,0),"")</f>
        <v>12866.59</v>
      </c>
    </row>
    <row r="2804" spans="1:7" ht="17.25" thickBot="1" x14ac:dyDescent="0.35">
      <c r="A2804" s="37">
        <v>40669</v>
      </c>
      <c r="B2804">
        <v>283.68</v>
      </c>
      <c r="C2804">
        <v>1340.2</v>
      </c>
      <c r="D2804">
        <v>9859.2000000000007</v>
      </c>
      <c r="E2804">
        <v>2952.9</v>
      </c>
      <c r="F2804">
        <f>IFERROR(VLOOKUP(A2804,'N Index Datas(원본)'!$I$2:$J$4600,2,0),"")</f>
        <v>23159.14</v>
      </c>
      <c r="G2804">
        <f>IFERROR(VLOOKUP(A2804,'N Index Datas(원본)'!$K$2:$L$4600,2,0),"")</f>
        <v>12848.82</v>
      </c>
    </row>
    <row r="2805" spans="1:7" ht="17.25" thickBot="1" x14ac:dyDescent="0.35">
      <c r="A2805" s="37">
        <v>40672</v>
      </c>
      <c r="B2805">
        <v>282.58999999999997</v>
      </c>
      <c r="C2805">
        <v>1346.3</v>
      </c>
      <c r="D2805">
        <v>9794.3799999999992</v>
      </c>
      <c r="E2805">
        <v>2902.4</v>
      </c>
      <c r="F2805">
        <f>IFERROR(VLOOKUP(A2805,'N Index Datas(원본)'!$I$2:$J$4600,2,0),"")</f>
        <v>23336</v>
      </c>
      <c r="G2805">
        <f>IFERROR(VLOOKUP(A2805,'N Index Datas(원본)'!$K$2:$L$4600,2,0),"")</f>
        <v>12934.47</v>
      </c>
    </row>
    <row r="2806" spans="1:7" ht="17.25" thickBot="1" x14ac:dyDescent="0.35">
      <c r="A2806" s="37">
        <v>40674</v>
      </c>
      <c r="B2806">
        <v>286.3</v>
      </c>
      <c r="C2806">
        <v>1342.08</v>
      </c>
      <c r="D2806">
        <v>9864.26</v>
      </c>
      <c r="E2806">
        <v>2942.43</v>
      </c>
      <c r="F2806">
        <f>IFERROR(VLOOKUP(A2806,'N Index Datas(원본)'!$I$2:$J$4600,2,0),"")</f>
        <v>23291.8</v>
      </c>
      <c r="G2806">
        <f>IFERROR(VLOOKUP(A2806,'N Index Datas(원본)'!$K$2:$L$4600,2,0),"")</f>
        <v>12962.33</v>
      </c>
    </row>
    <row r="2807" spans="1:7" ht="17.25" thickBot="1" x14ac:dyDescent="0.35">
      <c r="A2807" s="37">
        <v>40675</v>
      </c>
      <c r="B2807">
        <v>280.02</v>
      </c>
      <c r="C2807">
        <v>1348.65</v>
      </c>
      <c r="D2807">
        <v>9716.65</v>
      </c>
      <c r="E2807">
        <v>2917.05</v>
      </c>
      <c r="F2807">
        <f>IFERROR(VLOOKUP(A2807,'N Index Datas(원본)'!$I$2:$J$4600,2,0),"")</f>
        <v>23073.759999999998</v>
      </c>
      <c r="G2807">
        <f>IFERROR(VLOOKUP(A2807,'N Index Datas(원본)'!$K$2:$L$4600,2,0),"")</f>
        <v>12795.95</v>
      </c>
    </row>
    <row r="2808" spans="1:7" ht="17.25" thickBot="1" x14ac:dyDescent="0.35">
      <c r="A2808" s="37">
        <v>40676</v>
      </c>
      <c r="B2808">
        <v>279.58999999999997</v>
      </c>
      <c r="C2808">
        <v>1337.77</v>
      </c>
      <c r="D2808">
        <v>9648.77</v>
      </c>
      <c r="E2808">
        <v>2894.6</v>
      </c>
      <c r="F2808">
        <f>IFERROR(VLOOKUP(A2808,'N Index Datas(원본)'!$I$2:$J$4600,2,0),"")</f>
        <v>23276.27</v>
      </c>
      <c r="G2808">
        <f>IFERROR(VLOOKUP(A2808,'N Index Datas(원본)'!$K$2:$L$4600,2,0),"")</f>
        <v>12894.13</v>
      </c>
    </row>
    <row r="2809" spans="1:7" ht="17.25" thickBot="1" x14ac:dyDescent="0.35">
      <c r="A2809" s="37">
        <v>40679</v>
      </c>
      <c r="B2809">
        <v>277.22000000000003</v>
      </c>
      <c r="C2809">
        <v>1329.47</v>
      </c>
      <c r="D2809">
        <v>9558.2999999999993</v>
      </c>
      <c r="E2809">
        <v>2881.31</v>
      </c>
      <c r="F2809">
        <f>IFERROR(VLOOKUP(A2809,'N Index Datas(원본)'!$I$2:$J$4600,2,0),"")</f>
        <v>22960.63</v>
      </c>
      <c r="G2809">
        <f>IFERROR(VLOOKUP(A2809,'N Index Datas(원본)'!$K$2:$L$4600,2,0),"")</f>
        <v>12676.79</v>
      </c>
    </row>
    <row r="2810" spans="1:7" ht="17.25" thickBot="1" x14ac:dyDescent="0.35">
      <c r="A2810" s="37">
        <v>40680</v>
      </c>
      <c r="B2810">
        <v>277.14999999999998</v>
      </c>
      <c r="C2810">
        <v>1328.98</v>
      </c>
      <c r="D2810">
        <v>9567.02</v>
      </c>
      <c r="E2810">
        <v>2849.6</v>
      </c>
      <c r="F2810">
        <f>IFERROR(VLOOKUP(A2810,'N Index Datas(원본)'!$I$2:$J$4600,2,0),"")</f>
        <v>22901.08</v>
      </c>
      <c r="G2810">
        <f>IFERROR(VLOOKUP(A2810,'N Index Datas(원본)'!$K$2:$L$4600,2,0),"")</f>
        <v>12733.21</v>
      </c>
    </row>
    <row r="2811" spans="1:7" ht="17.25" thickBot="1" x14ac:dyDescent="0.35">
      <c r="A2811" s="37">
        <v>40681</v>
      </c>
      <c r="B2811">
        <v>281.76</v>
      </c>
      <c r="C2811">
        <v>1340.68</v>
      </c>
      <c r="D2811">
        <v>9662.08</v>
      </c>
      <c r="E2811">
        <v>2867.3</v>
      </c>
      <c r="F2811">
        <f>IFERROR(VLOOKUP(A2811,'N Index Datas(원본)'!$I$2:$J$4600,2,0),"")</f>
        <v>23011.14</v>
      </c>
      <c r="G2811">
        <f>IFERROR(VLOOKUP(A2811,'N Index Datas(원본)'!$K$2:$L$4600,2,0),"")</f>
        <v>12870.83</v>
      </c>
    </row>
    <row r="2812" spans="1:7" ht="17.25" thickBot="1" x14ac:dyDescent="0.35">
      <c r="A2812" s="37">
        <v>40682</v>
      </c>
      <c r="B2812">
        <v>276.47000000000003</v>
      </c>
      <c r="C2812">
        <v>1343.6</v>
      </c>
      <c r="D2812">
        <v>9620.82</v>
      </c>
      <c r="E2812">
        <v>2890.6</v>
      </c>
      <c r="F2812">
        <f>IFERROR(VLOOKUP(A2812,'N Index Datas(원본)'!$I$2:$J$4600,2,0),"")</f>
        <v>23163.38</v>
      </c>
      <c r="G2812">
        <f>IFERROR(VLOOKUP(A2812,'N Index Datas(원본)'!$K$2:$L$4600,2,0),"")</f>
        <v>12935.59</v>
      </c>
    </row>
    <row r="2813" spans="1:7" ht="17.25" thickBot="1" x14ac:dyDescent="0.35">
      <c r="A2813" s="37">
        <v>40683</v>
      </c>
      <c r="B2813">
        <v>278.58999999999997</v>
      </c>
      <c r="C2813">
        <v>1333.27</v>
      </c>
      <c r="D2813">
        <v>9607.08</v>
      </c>
      <c r="E2813">
        <v>2853.98</v>
      </c>
      <c r="F2813">
        <f>IFERROR(VLOOKUP(A2813,'N Index Datas(원본)'!$I$2:$J$4600,2,0),"")</f>
        <v>23199.39</v>
      </c>
      <c r="G2813">
        <f>IFERROR(VLOOKUP(A2813,'N Index Datas(원본)'!$K$2:$L$4600,2,0),"")</f>
        <v>12947.94</v>
      </c>
    </row>
    <row r="2814" spans="1:7" ht="17.25" thickBot="1" x14ac:dyDescent="0.35">
      <c r="A2814" s="37">
        <v>40686</v>
      </c>
      <c r="B2814">
        <v>271.19</v>
      </c>
      <c r="C2814">
        <v>1317.37</v>
      </c>
      <c r="D2814">
        <v>9460.6299999999992</v>
      </c>
      <c r="E2814">
        <v>2794.26</v>
      </c>
      <c r="F2814">
        <f>IFERROR(VLOOKUP(A2814,'N Index Datas(원본)'!$I$2:$J$4600,2,0),"")</f>
        <v>22711.02</v>
      </c>
      <c r="G2814">
        <f>IFERROR(VLOOKUP(A2814,'N Index Datas(원본)'!$K$2:$L$4600,2,0),"")</f>
        <v>12624.16</v>
      </c>
    </row>
    <row r="2815" spans="1:7" ht="17.25" thickBot="1" x14ac:dyDescent="0.35">
      <c r="A2815" s="37">
        <v>40687</v>
      </c>
      <c r="B2815">
        <v>271.77999999999997</v>
      </c>
      <c r="C2815">
        <v>1316.28</v>
      </c>
      <c r="D2815">
        <v>9477.17</v>
      </c>
      <c r="E2815">
        <v>2801.27</v>
      </c>
      <c r="F2815">
        <f>IFERROR(VLOOKUP(A2815,'N Index Datas(원본)'!$I$2:$J$4600,2,0),"")</f>
        <v>22730.78</v>
      </c>
      <c r="G2815">
        <f>IFERROR(VLOOKUP(A2815,'N Index Datas(원본)'!$K$2:$L$4600,2,0),"")</f>
        <v>12680.99</v>
      </c>
    </row>
    <row r="2816" spans="1:7" ht="17.25" thickBot="1" x14ac:dyDescent="0.35">
      <c r="A2816" s="37">
        <v>40688</v>
      </c>
      <c r="B2816">
        <v>268.62</v>
      </c>
      <c r="C2816">
        <v>1320.47</v>
      </c>
      <c r="D2816">
        <v>9422.8799999999992</v>
      </c>
      <c r="E2816">
        <v>2816.84</v>
      </c>
      <c r="F2816">
        <f>IFERROR(VLOOKUP(A2816,'N Index Datas(원본)'!$I$2:$J$4600,2,0),"")</f>
        <v>22747.279999999999</v>
      </c>
      <c r="G2816">
        <f>IFERROR(VLOOKUP(A2816,'N Index Datas(원본)'!$K$2:$L$4600,2,0),"")</f>
        <v>12689.66</v>
      </c>
    </row>
    <row r="2817" spans="1:7" ht="17.25" thickBot="1" x14ac:dyDescent="0.35">
      <c r="A2817" s="37">
        <v>40689</v>
      </c>
      <c r="B2817">
        <v>276.33</v>
      </c>
      <c r="C2817">
        <v>1325.69</v>
      </c>
      <c r="D2817">
        <v>9562.0499999999993</v>
      </c>
      <c r="E2817">
        <v>2799.82</v>
      </c>
      <c r="F2817">
        <f>IFERROR(VLOOKUP(A2817,'N Index Datas(원본)'!$I$2:$J$4600,2,0),"")</f>
        <v>22900.79</v>
      </c>
      <c r="G2817">
        <f>IFERROR(VLOOKUP(A2817,'N Index Datas(원본)'!$K$2:$L$4600,2,0),"")</f>
        <v>12752.08</v>
      </c>
    </row>
    <row r="2818" spans="1:7" ht="17.25" thickBot="1" x14ac:dyDescent="0.35">
      <c r="A2818" s="37">
        <v>40690</v>
      </c>
      <c r="B2818">
        <v>277.35000000000002</v>
      </c>
      <c r="C2818">
        <v>1331.1</v>
      </c>
      <c r="D2818">
        <v>9521.94</v>
      </c>
      <c r="E2818">
        <v>2819.4</v>
      </c>
      <c r="F2818">
        <f>IFERROR(VLOOKUP(A2818,'N Index Datas(원본)'!$I$2:$J$4600,2,0),"")</f>
        <v>23118.07</v>
      </c>
      <c r="G2818">
        <f>IFERROR(VLOOKUP(A2818,'N Index Datas(원본)'!$K$2:$L$4600,2,0),"")</f>
        <v>12960.82</v>
      </c>
    </row>
    <row r="2819" spans="1:7" ht="17.25" thickBot="1" x14ac:dyDescent="0.35">
      <c r="A2819" s="37">
        <v>40693</v>
      </c>
      <c r="B2819">
        <v>276.32</v>
      </c>
      <c r="C2819">
        <v>1331.1</v>
      </c>
      <c r="D2819">
        <v>9504.9699999999993</v>
      </c>
      <c r="E2819">
        <v>2814.34</v>
      </c>
      <c r="F2819">
        <f>IFERROR(VLOOKUP(A2819,'N Index Datas(원본)'!$I$2:$J$4600,2,0),"")</f>
        <v>23184.32</v>
      </c>
      <c r="G2819">
        <f>IFERROR(VLOOKUP(A2819,'N Index Datas(원본)'!$K$2:$L$4600,2,0),"")</f>
        <v>13004.31</v>
      </c>
    </row>
    <row r="2820" spans="1:7" ht="17.25" thickBot="1" x14ac:dyDescent="0.35">
      <c r="A2820" s="37">
        <v>40694</v>
      </c>
      <c r="B2820">
        <v>282.76</v>
      </c>
      <c r="C2820">
        <v>1345.2</v>
      </c>
      <c r="D2820">
        <v>9693.73</v>
      </c>
      <c r="E2820">
        <v>2861.92</v>
      </c>
      <c r="F2820">
        <f>IFERROR(VLOOKUP(A2820,'N Index Datas(원본)'!$I$2:$J$4600,2,0),"")</f>
        <v>23684.13</v>
      </c>
      <c r="G2820">
        <f>IFERROR(VLOOKUP(A2820,'N Index Datas(원본)'!$K$2:$L$4600,2,0),"")</f>
        <v>13268.39</v>
      </c>
    </row>
    <row r="2821" spans="1:7" ht="17.25" thickBot="1" x14ac:dyDescent="0.35">
      <c r="A2821" s="37">
        <v>40695</v>
      </c>
      <c r="B2821">
        <v>282.75</v>
      </c>
      <c r="C2821">
        <v>1314.55</v>
      </c>
      <c r="D2821">
        <v>9719.61</v>
      </c>
      <c r="E2821">
        <v>2827.66</v>
      </c>
      <c r="F2821">
        <f>IFERROR(VLOOKUP(A2821,'N Index Datas(원본)'!$I$2:$J$4600,2,0),"")</f>
        <v>23626.43</v>
      </c>
      <c r="G2821">
        <f>IFERROR(VLOOKUP(A2821,'N Index Datas(원본)'!$K$2:$L$4600,2,0),"")</f>
        <v>13232.39</v>
      </c>
    </row>
    <row r="2822" spans="1:7" ht="17.25" thickBot="1" x14ac:dyDescent="0.35">
      <c r="A2822" s="37">
        <v>40696</v>
      </c>
      <c r="B2822">
        <v>278.76</v>
      </c>
      <c r="C2822">
        <v>1312.94</v>
      </c>
      <c r="D2822">
        <v>9555.0400000000009</v>
      </c>
      <c r="E2822">
        <v>2782.57</v>
      </c>
      <c r="F2822">
        <f>IFERROR(VLOOKUP(A2822,'N Index Datas(원본)'!$I$2:$J$4600,2,0),"")</f>
        <v>23253.84</v>
      </c>
      <c r="G2822">
        <f>IFERROR(VLOOKUP(A2822,'N Index Datas(원본)'!$K$2:$L$4600,2,0),"")</f>
        <v>12976.86</v>
      </c>
    </row>
    <row r="2823" spans="1:7" ht="17.25" thickBot="1" x14ac:dyDescent="0.35">
      <c r="A2823" s="37">
        <v>40697</v>
      </c>
      <c r="B2823">
        <v>278.83999999999997</v>
      </c>
      <c r="C2823">
        <v>1300.1600000000001</v>
      </c>
      <c r="D2823">
        <v>9492.2099999999991</v>
      </c>
      <c r="E2823">
        <v>2789.11</v>
      </c>
      <c r="F2823">
        <f>IFERROR(VLOOKUP(A2823,'N Index Datas(원본)'!$I$2:$J$4600,2,0),"")</f>
        <v>22949.56</v>
      </c>
      <c r="G2823">
        <f>IFERROR(VLOOKUP(A2823,'N Index Datas(원본)'!$K$2:$L$4600,2,0),"")</f>
        <v>12750.66</v>
      </c>
    </row>
    <row r="2824" spans="1:7" ht="17.25" thickBot="1" x14ac:dyDescent="0.35">
      <c r="A2824" s="37">
        <v>40701</v>
      </c>
      <c r="B2824">
        <v>276.97000000000003</v>
      </c>
      <c r="C2824">
        <v>1284.94</v>
      </c>
      <c r="D2824">
        <v>9442.9500000000007</v>
      </c>
      <c r="E2824">
        <v>2774.5</v>
      </c>
      <c r="F2824">
        <f>IFERROR(VLOOKUP(A2824,'N Index Datas(원본)'!$I$2:$J$4600,2,0),"")</f>
        <v>22868.67</v>
      </c>
      <c r="G2824">
        <f>IFERROR(VLOOKUP(A2824,'N Index Datas(원본)'!$K$2:$L$4600,2,0),"")</f>
        <v>12721.48</v>
      </c>
    </row>
    <row r="2825" spans="1:7" ht="17.25" thickBot="1" x14ac:dyDescent="0.35">
      <c r="A2825" s="37">
        <v>40702</v>
      </c>
      <c r="B2825">
        <v>274.45999999999998</v>
      </c>
      <c r="C2825">
        <v>1279.56</v>
      </c>
      <c r="D2825">
        <v>9449.4599999999991</v>
      </c>
      <c r="E2825">
        <v>2752.06</v>
      </c>
      <c r="F2825">
        <f>IFERROR(VLOOKUP(A2825,'N Index Datas(원본)'!$I$2:$J$4600,2,0),"")</f>
        <v>22661.63</v>
      </c>
      <c r="G2825">
        <f>IFERROR(VLOOKUP(A2825,'N Index Datas(원본)'!$K$2:$L$4600,2,0),"")</f>
        <v>12581.55</v>
      </c>
    </row>
    <row r="2826" spans="1:7" ht="17.25" thickBot="1" x14ac:dyDescent="0.35">
      <c r="A2826" s="37">
        <v>40703</v>
      </c>
      <c r="B2826">
        <v>272.44</v>
      </c>
      <c r="C2826">
        <v>1289</v>
      </c>
      <c r="D2826">
        <v>9467.15</v>
      </c>
      <c r="E2826">
        <v>2778.12</v>
      </c>
      <c r="F2826">
        <f>IFERROR(VLOOKUP(A2826,'N Index Datas(원본)'!$I$2:$J$4600,2,0),"")</f>
        <v>22609.83</v>
      </c>
      <c r="G2826">
        <f>IFERROR(VLOOKUP(A2826,'N Index Datas(원본)'!$K$2:$L$4600,2,0),"")</f>
        <v>12472.59</v>
      </c>
    </row>
    <row r="2827" spans="1:7" ht="17.25" thickBot="1" x14ac:dyDescent="0.35">
      <c r="A2827" s="37">
        <v>40704</v>
      </c>
      <c r="B2827">
        <v>269.04000000000002</v>
      </c>
      <c r="C2827">
        <v>1270.98</v>
      </c>
      <c r="D2827">
        <v>9514.44</v>
      </c>
      <c r="E2827">
        <v>2732.54</v>
      </c>
      <c r="F2827">
        <f>IFERROR(VLOOKUP(A2827,'N Index Datas(원본)'!$I$2:$J$4600,2,0),"")</f>
        <v>22420.37</v>
      </c>
      <c r="G2827">
        <f>IFERROR(VLOOKUP(A2827,'N Index Datas(원본)'!$K$2:$L$4600,2,0),"")</f>
        <v>12380.81</v>
      </c>
    </row>
    <row r="2828" spans="1:7" ht="17.25" thickBot="1" x14ac:dyDescent="0.35">
      <c r="A2828" s="37">
        <v>40707</v>
      </c>
      <c r="B2828">
        <v>269.79000000000002</v>
      </c>
      <c r="C2828">
        <v>1271.83</v>
      </c>
      <c r="D2828">
        <v>9448.2099999999991</v>
      </c>
      <c r="E2828">
        <v>2733.95</v>
      </c>
      <c r="F2828">
        <f>IFERROR(VLOOKUP(A2828,'N Index Datas(원본)'!$I$2:$J$4600,2,0),"")</f>
        <v>22508.080000000002</v>
      </c>
      <c r="G2828">
        <f>IFERROR(VLOOKUP(A2828,'N Index Datas(원본)'!$K$2:$L$4600,2,0),"")</f>
        <v>12432.84</v>
      </c>
    </row>
    <row r="2829" spans="1:7" ht="17.25" thickBot="1" x14ac:dyDescent="0.35">
      <c r="A2829" s="37">
        <v>40708</v>
      </c>
      <c r="B2829">
        <v>273.67</v>
      </c>
      <c r="C2829">
        <v>1287.8699999999999</v>
      </c>
      <c r="D2829">
        <v>9547.7900000000009</v>
      </c>
      <c r="E2829">
        <v>2779.94</v>
      </c>
      <c r="F2829">
        <f>IFERROR(VLOOKUP(A2829,'N Index Datas(원본)'!$I$2:$J$4600,2,0),"")</f>
        <v>22496</v>
      </c>
      <c r="G2829">
        <f>IFERROR(VLOOKUP(A2829,'N Index Datas(원본)'!$K$2:$L$4600,2,0),"")</f>
        <v>12488.27</v>
      </c>
    </row>
    <row r="2830" spans="1:7" ht="17.25" thickBot="1" x14ac:dyDescent="0.35">
      <c r="A2830" s="37">
        <v>40709</v>
      </c>
      <c r="B2830">
        <v>274.52999999999997</v>
      </c>
      <c r="C2830">
        <v>1265.42</v>
      </c>
      <c r="D2830">
        <v>9574.32</v>
      </c>
      <c r="E2830">
        <v>2731.5</v>
      </c>
      <c r="F2830">
        <f>IFERROR(VLOOKUP(A2830,'N Index Datas(원본)'!$I$2:$J$4600,2,0),"")</f>
        <v>22343.77</v>
      </c>
      <c r="G2830">
        <f>IFERROR(VLOOKUP(A2830,'N Index Datas(원본)'!$K$2:$L$4600,2,0),"")</f>
        <v>12397.6</v>
      </c>
    </row>
    <row r="2831" spans="1:7" ht="17.25" thickBot="1" x14ac:dyDescent="0.35">
      <c r="A2831" s="37">
        <v>40710</v>
      </c>
      <c r="B2831">
        <v>268.88</v>
      </c>
      <c r="C2831">
        <v>1267.6400000000001</v>
      </c>
      <c r="D2831">
        <v>9411.2800000000007</v>
      </c>
      <c r="E2831">
        <v>2730.62</v>
      </c>
      <c r="F2831">
        <f>IFERROR(VLOOKUP(A2831,'N Index Datas(원본)'!$I$2:$J$4600,2,0),"")</f>
        <v>21953.11</v>
      </c>
      <c r="G2831">
        <f>IFERROR(VLOOKUP(A2831,'N Index Datas(원본)'!$K$2:$L$4600,2,0),"")</f>
        <v>12161.42</v>
      </c>
    </row>
    <row r="2832" spans="1:7" ht="17.25" thickBot="1" x14ac:dyDescent="0.35">
      <c r="A2832" s="37">
        <v>40711</v>
      </c>
      <c r="B2832">
        <v>266.22000000000003</v>
      </c>
      <c r="C2832">
        <v>1271.5</v>
      </c>
      <c r="D2832">
        <v>9351.4</v>
      </c>
      <c r="E2832">
        <v>2770.12</v>
      </c>
      <c r="F2832">
        <f>IFERROR(VLOOKUP(A2832,'N Index Datas(원본)'!$I$2:$J$4600,2,0),"")</f>
        <v>21695.26</v>
      </c>
      <c r="G2832">
        <f>IFERROR(VLOOKUP(A2832,'N Index Datas(원본)'!$K$2:$L$4600,2,0),"")</f>
        <v>12045.05</v>
      </c>
    </row>
    <row r="2833" spans="1:7" ht="17.25" thickBot="1" x14ac:dyDescent="0.35">
      <c r="A2833" s="37">
        <v>40714</v>
      </c>
      <c r="B2833">
        <v>264.39</v>
      </c>
      <c r="C2833">
        <v>1278.3599999999999</v>
      </c>
      <c r="D2833">
        <v>9354.32</v>
      </c>
      <c r="E2833">
        <v>2748.01</v>
      </c>
      <c r="F2833">
        <f>IFERROR(VLOOKUP(A2833,'N Index Datas(원본)'!$I$2:$J$4600,2,0),"")</f>
        <v>21599.51</v>
      </c>
      <c r="G2833">
        <f>IFERROR(VLOOKUP(A2833,'N Index Datas(원본)'!$K$2:$L$4600,2,0),"")</f>
        <v>12009.33</v>
      </c>
    </row>
    <row r="2834" spans="1:7" ht="17.25" thickBot="1" x14ac:dyDescent="0.35">
      <c r="A2834" s="37">
        <v>40715</v>
      </c>
      <c r="B2834">
        <v>268.64999999999998</v>
      </c>
      <c r="C2834">
        <v>1295.52</v>
      </c>
      <c r="D2834">
        <v>9459.66</v>
      </c>
      <c r="E2834">
        <v>2801.99</v>
      </c>
      <c r="F2834">
        <f>IFERROR(VLOOKUP(A2834,'N Index Datas(원본)'!$I$2:$J$4600,2,0),"")</f>
        <v>21850.59</v>
      </c>
      <c r="G2834">
        <f>IFERROR(VLOOKUP(A2834,'N Index Datas(원본)'!$K$2:$L$4600,2,0),"")</f>
        <v>12148.74</v>
      </c>
    </row>
    <row r="2835" spans="1:7" ht="17.25" thickBot="1" x14ac:dyDescent="0.35">
      <c r="A2835" s="37">
        <v>40716</v>
      </c>
      <c r="B2835">
        <v>270.70999999999998</v>
      </c>
      <c r="C2835">
        <v>1287.1400000000001</v>
      </c>
      <c r="D2835">
        <v>9629.43</v>
      </c>
      <c r="E2835">
        <v>2795.07</v>
      </c>
      <c r="F2835">
        <f>IFERROR(VLOOKUP(A2835,'N Index Datas(원본)'!$I$2:$J$4600,2,0),"")</f>
        <v>21859.97</v>
      </c>
      <c r="G2835">
        <f>IFERROR(VLOOKUP(A2835,'N Index Datas(원본)'!$K$2:$L$4600,2,0),"")</f>
        <v>12148.94</v>
      </c>
    </row>
    <row r="2836" spans="1:7" ht="17.25" thickBot="1" x14ac:dyDescent="0.35">
      <c r="A2836" s="37">
        <v>40717</v>
      </c>
      <c r="B2836">
        <v>269.33999999999997</v>
      </c>
      <c r="C2836">
        <v>1283.5</v>
      </c>
      <c r="D2836">
        <v>9596.74</v>
      </c>
      <c r="E2836">
        <v>2730.86</v>
      </c>
      <c r="F2836">
        <f>IFERROR(VLOOKUP(A2836,'N Index Datas(원본)'!$I$2:$J$4600,2,0),"")</f>
        <v>21759.14</v>
      </c>
      <c r="G2836">
        <f>IFERROR(VLOOKUP(A2836,'N Index Datas(원본)'!$K$2:$L$4600,2,0),"")</f>
        <v>12066.52</v>
      </c>
    </row>
    <row r="2837" spans="1:7" ht="17.25" thickBot="1" x14ac:dyDescent="0.35">
      <c r="A2837" s="37">
        <v>40718</v>
      </c>
      <c r="B2837">
        <v>274.31</v>
      </c>
      <c r="C2837">
        <v>1268.44</v>
      </c>
      <c r="D2837">
        <v>9678.7099999999991</v>
      </c>
      <c r="E2837">
        <v>2715.88</v>
      </c>
      <c r="F2837">
        <f>IFERROR(VLOOKUP(A2837,'N Index Datas(원본)'!$I$2:$J$4600,2,0),"")</f>
        <v>22171.95</v>
      </c>
      <c r="G2837">
        <f>IFERROR(VLOOKUP(A2837,'N Index Datas(원본)'!$K$2:$L$4600,2,0),"")</f>
        <v>12436.74</v>
      </c>
    </row>
    <row r="2838" spans="1:7" ht="17.25" thickBot="1" x14ac:dyDescent="0.35">
      <c r="A2838" s="37">
        <v>40721</v>
      </c>
      <c r="B2838">
        <v>271.44</v>
      </c>
      <c r="C2838">
        <v>1280.0999999999999</v>
      </c>
      <c r="D2838">
        <v>9578.31</v>
      </c>
      <c r="E2838">
        <v>2723.93</v>
      </c>
      <c r="F2838">
        <f>IFERROR(VLOOKUP(A2838,'N Index Datas(원본)'!$I$2:$J$4600,2,0),"")</f>
        <v>22041.77</v>
      </c>
      <c r="G2838">
        <f>IFERROR(VLOOKUP(A2838,'N Index Datas(원본)'!$K$2:$L$4600,2,0),"")</f>
        <v>12478.61</v>
      </c>
    </row>
    <row r="2839" spans="1:7" ht="17.25" thickBot="1" x14ac:dyDescent="0.35">
      <c r="A2839" s="37">
        <v>40722</v>
      </c>
      <c r="B2839">
        <v>270.41000000000003</v>
      </c>
      <c r="C2839">
        <v>1296.67</v>
      </c>
      <c r="D2839">
        <v>9648.98</v>
      </c>
      <c r="E2839">
        <v>2750.49</v>
      </c>
      <c r="F2839">
        <f>IFERROR(VLOOKUP(A2839,'N Index Datas(원본)'!$I$2:$J$4600,2,0),"")</f>
        <v>22061.78</v>
      </c>
      <c r="G2839">
        <f>IFERROR(VLOOKUP(A2839,'N Index Datas(원본)'!$K$2:$L$4600,2,0),"")</f>
        <v>12486.79</v>
      </c>
    </row>
    <row r="2840" spans="1:7" ht="17.25" thickBot="1" x14ac:dyDescent="0.35">
      <c r="A2840" s="37">
        <v>40723</v>
      </c>
      <c r="B2840">
        <v>274.61</v>
      </c>
      <c r="C2840">
        <v>1307.4100000000001</v>
      </c>
      <c r="D2840">
        <v>9797.26</v>
      </c>
      <c r="E2840">
        <v>2802.55</v>
      </c>
      <c r="F2840">
        <f>IFERROR(VLOOKUP(A2840,'N Index Datas(원본)'!$I$2:$J$4600,2,0),"")</f>
        <v>22061.18</v>
      </c>
      <c r="G2840">
        <f>IFERROR(VLOOKUP(A2840,'N Index Datas(원본)'!$K$2:$L$4600,2,0),"")</f>
        <v>12404.52</v>
      </c>
    </row>
    <row r="2841" spans="1:7" ht="17.25" thickBot="1" x14ac:dyDescent="0.35">
      <c r="A2841" s="37">
        <v>40724</v>
      </c>
      <c r="B2841">
        <v>275.17</v>
      </c>
      <c r="C2841">
        <v>1320.64</v>
      </c>
      <c r="D2841">
        <v>9816.09</v>
      </c>
      <c r="E2841">
        <v>2848.53</v>
      </c>
      <c r="F2841">
        <f>IFERROR(VLOOKUP(A2841,'N Index Datas(원본)'!$I$2:$J$4600,2,0),"")</f>
        <v>22398.1</v>
      </c>
      <c r="G2841">
        <f>IFERROR(VLOOKUP(A2841,'N Index Datas(원본)'!$K$2:$L$4600,2,0),"")</f>
        <v>12576.68</v>
      </c>
    </row>
    <row r="2842" spans="1:7" ht="17.25" thickBot="1" x14ac:dyDescent="0.35">
      <c r="A2842" s="37">
        <v>40725</v>
      </c>
      <c r="B2842">
        <v>278.77</v>
      </c>
      <c r="C2842">
        <v>1339.67</v>
      </c>
      <c r="D2842">
        <v>9868.07</v>
      </c>
      <c r="E2842">
        <v>2875.67</v>
      </c>
      <c r="F2842">
        <v>22398.1</v>
      </c>
      <c r="G2842">
        <v>12576.68</v>
      </c>
    </row>
    <row r="2843" spans="1:7" ht="17.25" thickBot="1" x14ac:dyDescent="0.35">
      <c r="A2843" s="37">
        <v>40728</v>
      </c>
      <c r="B2843">
        <v>281.67</v>
      </c>
      <c r="C2843">
        <v>1339.67</v>
      </c>
      <c r="D2843">
        <v>9965.09</v>
      </c>
      <c r="E2843">
        <v>2870.19</v>
      </c>
      <c r="F2843">
        <f>IFERROR(VLOOKUP(A2843,'N Index Datas(원본)'!$I$2:$J$4600,2,0),"")</f>
        <v>22770.47</v>
      </c>
      <c r="G2843">
        <f>IFERROR(VLOOKUP(A2843,'N Index Datas(원본)'!$K$2:$L$4600,2,0),"")</f>
        <v>12873.6</v>
      </c>
    </row>
    <row r="2844" spans="1:7" ht="17.25" thickBot="1" x14ac:dyDescent="0.35">
      <c r="A2844" s="37">
        <v>40729</v>
      </c>
      <c r="B2844">
        <v>283.88</v>
      </c>
      <c r="C2844">
        <v>1337.88</v>
      </c>
      <c r="D2844">
        <v>9972.4599999999991</v>
      </c>
      <c r="E2844">
        <v>2850.51</v>
      </c>
      <c r="F2844">
        <f>IFERROR(VLOOKUP(A2844,'N Index Datas(원본)'!$I$2:$J$4600,2,0),"")</f>
        <v>22747.95</v>
      </c>
      <c r="G2844">
        <f>IFERROR(VLOOKUP(A2844,'N Index Datas(원본)'!$K$2:$L$4600,2,0),"")</f>
        <v>12842.39</v>
      </c>
    </row>
    <row r="2845" spans="1:7" ht="17.25" thickBot="1" x14ac:dyDescent="0.35">
      <c r="A2845" s="37">
        <v>40730</v>
      </c>
      <c r="B2845">
        <v>285.12</v>
      </c>
      <c r="C2845">
        <v>1339.22</v>
      </c>
      <c r="D2845">
        <v>10082.48</v>
      </c>
      <c r="E2845">
        <v>2832.63</v>
      </c>
      <c r="F2845">
        <f>IFERROR(VLOOKUP(A2845,'N Index Datas(원본)'!$I$2:$J$4600,2,0),"")</f>
        <v>22517.55</v>
      </c>
      <c r="G2845">
        <f>IFERROR(VLOOKUP(A2845,'N Index Datas(원본)'!$K$2:$L$4600,2,0),"")</f>
        <v>12598.34</v>
      </c>
    </row>
    <row r="2846" spans="1:7" ht="17.25" thickBot="1" x14ac:dyDescent="0.35">
      <c r="A2846" s="37">
        <v>40731</v>
      </c>
      <c r="B2846">
        <v>286.07</v>
      </c>
      <c r="C2846">
        <v>1353.22</v>
      </c>
      <c r="D2846">
        <v>10071.14</v>
      </c>
      <c r="E2846">
        <v>2844.51</v>
      </c>
      <c r="F2846">
        <f>IFERROR(VLOOKUP(A2846,'N Index Datas(원본)'!$I$2:$J$4600,2,0),"")</f>
        <v>22530.18</v>
      </c>
      <c r="G2846">
        <f>IFERROR(VLOOKUP(A2846,'N Index Datas(원본)'!$K$2:$L$4600,2,0),"")</f>
        <v>12640.34</v>
      </c>
    </row>
    <row r="2847" spans="1:7" ht="17.25" thickBot="1" x14ac:dyDescent="0.35">
      <c r="A2847" s="37">
        <v>40732</v>
      </c>
      <c r="B2847">
        <v>286.05</v>
      </c>
      <c r="C2847">
        <v>1343.8</v>
      </c>
      <c r="D2847">
        <v>10137.73</v>
      </c>
      <c r="E2847">
        <v>2790.09</v>
      </c>
      <c r="F2847">
        <f>IFERROR(VLOOKUP(A2847,'N Index Datas(원본)'!$I$2:$J$4600,2,0),"")</f>
        <v>22726.43</v>
      </c>
      <c r="G2847">
        <f>IFERROR(VLOOKUP(A2847,'N Index Datas(원본)'!$K$2:$L$4600,2,0),"")</f>
        <v>12756.32</v>
      </c>
    </row>
    <row r="2848" spans="1:7" ht="17.25" thickBot="1" x14ac:dyDescent="0.35">
      <c r="A2848" s="37">
        <v>40735</v>
      </c>
      <c r="B2848">
        <v>282.45999999999998</v>
      </c>
      <c r="C2848">
        <v>1319.49</v>
      </c>
      <c r="D2848">
        <v>10069.530000000001</v>
      </c>
      <c r="E2848">
        <v>2709.14</v>
      </c>
      <c r="F2848">
        <f>IFERROR(VLOOKUP(A2848,'N Index Datas(원본)'!$I$2:$J$4600,2,0),"")</f>
        <v>22347.23</v>
      </c>
      <c r="G2848">
        <f>IFERROR(VLOOKUP(A2848,'N Index Datas(원본)'!$K$2:$L$4600,2,0),"")</f>
        <v>12497.32</v>
      </c>
    </row>
    <row r="2849" spans="1:7" ht="17.25" thickBot="1" x14ac:dyDescent="0.35">
      <c r="A2849" s="37">
        <v>40736</v>
      </c>
      <c r="B2849">
        <v>275.89999999999998</v>
      </c>
      <c r="C2849">
        <v>1313.64</v>
      </c>
      <c r="D2849">
        <v>9925.92</v>
      </c>
      <c r="E2849">
        <v>2693.53</v>
      </c>
      <c r="F2849">
        <f>IFERROR(VLOOKUP(A2849,'N Index Datas(원본)'!$I$2:$J$4600,2,0),"")</f>
        <v>21663.16</v>
      </c>
      <c r="G2849">
        <f>IFERROR(VLOOKUP(A2849,'N Index Datas(원본)'!$K$2:$L$4600,2,0),"")</f>
        <v>12032.03</v>
      </c>
    </row>
    <row r="2850" spans="1:7" ht="17.25" thickBot="1" x14ac:dyDescent="0.35">
      <c r="A2850" s="37">
        <v>40737</v>
      </c>
      <c r="B2850">
        <v>278.32</v>
      </c>
      <c r="C2850">
        <v>1317.72</v>
      </c>
      <c r="D2850">
        <v>9963.14</v>
      </c>
      <c r="E2850">
        <v>2715.05</v>
      </c>
      <c r="F2850">
        <f>IFERROR(VLOOKUP(A2850,'N Index Datas(원본)'!$I$2:$J$4600,2,0),"")</f>
        <v>21926.880000000001</v>
      </c>
      <c r="G2850">
        <f>IFERROR(VLOOKUP(A2850,'N Index Datas(원본)'!$K$2:$L$4600,2,0),"")</f>
        <v>12293.65</v>
      </c>
    </row>
    <row r="2851" spans="1:7" ht="17.25" thickBot="1" x14ac:dyDescent="0.35">
      <c r="A2851" s="37">
        <v>40738</v>
      </c>
      <c r="B2851">
        <v>278.02999999999997</v>
      </c>
      <c r="C2851">
        <v>1308.8699999999999</v>
      </c>
      <c r="D2851">
        <v>9936.1200000000008</v>
      </c>
      <c r="E2851">
        <v>2695.29</v>
      </c>
      <c r="F2851">
        <f>IFERROR(VLOOKUP(A2851,'N Index Datas(원본)'!$I$2:$J$4600,2,0),"")</f>
        <v>21940.2</v>
      </c>
      <c r="G2851">
        <f>IFERROR(VLOOKUP(A2851,'N Index Datas(원본)'!$K$2:$L$4600,2,0),"")</f>
        <v>12327.21</v>
      </c>
    </row>
    <row r="2852" spans="1:7" ht="17.25" thickBot="1" x14ac:dyDescent="0.35">
      <c r="A2852" s="37">
        <v>40739</v>
      </c>
      <c r="B2852">
        <v>279.58999999999997</v>
      </c>
      <c r="C2852">
        <v>1316.14</v>
      </c>
      <c r="D2852">
        <v>9974.4699999999993</v>
      </c>
      <c r="E2852">
        <v>2675.38</v>
      </c>
      <c r="F2852">
        <f>IFERROR(VLOOKUP(A2852,'N Index Datas(원본)'!$I$2:$J$4600,2,0),"")</f>
        <v>21875.38</v>
      </c>
      <c r="G2852">
        <f>IFERROR(VLOOKUP(A2852,'N Index Datas(원본)'!$K$2:$L$4600,2,0),"")</f>
        <v>12266.32</v>
      </c>
    </row>
    <row r="2853" spans="1:7" ht="17.25" thickBot="1" x14ac:dyDescent="0.35">
      <c r="A2853" s="37">
        <v>40742</v>
      </c>
      <c r="B2853">
        <v>276.70999999999998</v>
      </c>
      <c r="C2853">
        <v>1305.44</v>
      </c>
      <c r="D2853">
        <v>9974.4699999999993</v>
      </c>
      <c r="E2853">
        <v>2622.36</v>
      </c>
      <c r="F2853">
        <f>IFERROR(VLOOKUP(A2853,'N Index Datas(원본)'!$I$2:$J$4600,2,0),"")</f>
        <v>21804.75</v>
      </c>
      <c r="G2853">
        <f>IFERROR(VLOOKUP(A2853,'N Index Datas(원본)'!$K$2:$L$4600,2,0),"")</f>
        <v>12258.45</v>
      </c>
    </row>
    <row r="2854" spans="1:7" ht="17.25" thickBot="1" x14ac:dyDescent="0.35">
      <c r="A2854" s="37">
        <v>40743</v>
      </c>
      <c r="B2854">
        <v>276.58</v>
      </c>
      <c r="C2854">
        <v>1326.73</v>
      </c>
      <c r="D2854">
        <v>9889.7199999999993</v>
      </c>
      <c r="E2854">
        <v>2657.45</v>
      </c>
      <c r="F2854">
        <f>IFERROR(VLOOKUP(A2854,'N Index Datas(원본)'!$I$2:$J$4600,2,0),"")</f>
        <v>21902.400000000001</v>
      </c>
      <c r="G2854">
        <f>IFERROR(VLOOKUP(A2854,'N Index Datas(원본)'!$K$2:$L$4600,2,0),"")</f>
        <v>12296.96</v>
      </c>
    </row>
    <row r="2855" spans="1:7" ht="17.25" thickBot="1" x14ac:dyDescent="0.35">
      <c r="A2855" s="37">
        <v>40744</v>
      </c>
      <c r="B2855">
        <v>280.41000000000003</v>
      </c>
      <c r="C2855">
        <v>1325.84</v>
      </c>
      <c r="D2855">
        <v>10005.9</v>
      </c>
      <c r="E2855">
        <v>2705.75</v>
      </c>
      <c r="F2855">
        <f>IFERROR(VLOOKUP(A2855,'N Index Datas(원본)'!$I$2:$J$4600,2,0),"")</f>
        <v>22003.69</v>
      </c>
      <c r="G2855">
        <f>IFERROR(VLOOKUP(A2855,'N Index Datas(원본)'!$K$2:$L$4600,2,0),"")</f>
        <v>12382.67</v>
      </c>
    </row>
    <row r="2856" spans="1:7" ht="17.25" thickBot="1" x14ac:dyDescent="0.35">
      <c r="A2856" s="37">
        <v>40745</v>
      </c>
      <c r="B2856">
        <v>279.2</v>
      </c>
      <c r="C2856">
        <v>1343.8</v>
      </c>
      <c r="D2856">
        <v>10010.39</v>
      </c>
      <c r="E2856">
        <v>2763.34</v>
      </c>
      <c r="F2856">
        <f>IFERROR(VLOOKUP(A2856,'N Index Datas(원본)'!$I$2:$J$4600,2,0),"")</f>
        <v>21987.29</v>
      </c>
      <c r="G2856">
        <f>IFERROR(VLOOKUP(A2856,'N Index Datas(원본)'!$K$2:$L$4600,2,0),"")</f>
        <v>12322.25</v>
      </c>
    </row>
    <row r="2857" spans="1:7" ht="17.25" thickBot="1" x14ac:dyDescent="0.35">
      <c r="A2857" s="37">
        <v>40746</v>
      </c>
      <c r="B2857">
        <v>282.58999999999997</v>
      </c>
      <c r="C2857">
        <v>1345.02</v>
      </c>
      <c r="D2857">
        <v>10132.11</v>
      </c>
      <c r="E2857">
        <v>2772.6</v>
      </c>
      <c r="F2857">
        <f>IFERROR(VLOOKUP(A2857,'N Index Datas(원본)'!$I$2:$J$4600,2,0),"")</f>
        <v>22444.799999999999</v>
      </c>
      <c r="G2857">
        <f>IFERROR(VLOOKUP(A2857,'N Index Datas(원본)'!$K$2:$L$4600,2,0),"")</f>
        <v>12598.77</v>
      </c>
    </row>
    <row r="2858" spans="1:7" ht="17.25" thickBot="1" x14ac:dyDescent="0.35">
      <c r="A2858" s="37">
        <v>40749</v>
      </c>
      <c r="B2858">
        <v>279.66000000000003</v>
      </c>
      <c r="C2858">
        <v>1337.43</v>
      </c>
      <c r="D2858">
        <v>10050.01</v>
      </c>
      <c r="E2858">
        <v>2742.7</v>
      </c>
      <c r="F2858">
        <f>IFERROR(VLOOKUP(A2858,'N Index Datas(원본)'!$I$2:$J$4600,2,0),"")</f>
        <v>22293.29</v>
      </c>
      <c r="G2858">
        <f>IFERROR(VLOOKUP(A2858,'N Index Datas(원본)'!$K$2:$L$4600,2,0),"")</f>
        <v>12440.64</v>
      </c>
    </row>
    <row r="2859" spans="1:7" ht="17.25" thickBot="1" x14ac:dyDescent="0.35">
      <c r="A2859" s="37">
        <v>40750</v>
      </c>
      <c r="B2859">
        <v>282.04000000000002</v>
      </c>
      <c r="C2859">
        <v>1331.94</v>
      </c>
      <c r="D2859">
        <v>10097.719999999999</v>
      </c>
      <c r="E2859">
        <v>2739.65</v>
      </c>
      <c r="F2859">
        <f>IFERROR(VLOOKUP(A2859,'N Index Datas(원본)'!$I$2:$J$4600,2,0),"")</f>
        <v>22572.080000000002</v>
      </c>
      <c r="G2859">
        <f>IFERROR(VLOOKUP(A2859,'N Index Datas(원본)'!$K$2:$L$4600,2,0),"")</f>
        <v>12604.68</v>
      </c>
    </row>
    <row r="2860" spans="1:7" ht="17.25" thickBot="1" x14ac:dyDescent="0.35">
      <c r="A2860" s="37">
        <v>40751</v>
      </c>
      <c r="B2860">
        <v>282.7</v>
      </c>
      <c r="C2860">
        <v>1304.8900000000001</v>
      </c>
      <c r="D2860">
        <v>10047.19</v>
      </c>
      <c r="E2860">
        <v>2693.71</v>
      </c>
      <c r="F2860">
        <f>IFERROR(VLOOKUP(A2860,'N Index Datas(원본)'!$I$2:$J$4600,2,0),"")</f>
        <v>22541.69</v>
      </c>
      <c r="G2860">
        <f>IFERROR(VLOOKUP(A2860,'N Index Datas(원본)'!$K$2:$L$4600,2,0),"")</f>
        <v>12587.66</v>
      </c>
    </row>
    <row r="2861" spans="1:7" ht="17.25" thickBot="1" x14ac:dyDescent="0.35">
      <c r="A2861" s="37">
        <v>40752</v>
      </c>
      <c r="B2861">
        <v>280.04000000000002</v>
      </c>
      <c r="C2861">
        <v>1300.67</v>
      </c>
      <c r="D2861">
        <v>9901.35</v>
      </c>
      <c r="E2861">
        <v>2692.76</v>
      </c>
      <c r="F2861">
        <f>IFERROR(VLOOKUP(A2861,'N Index Datas(원본)'!$I$2:$J$4600,2,0),"")</f>
        <v>22570.74</v>
      </c>
      <c r="G2861">
        <f>IFERROR(VLOOKUP(A2861,'N Index Datas(원본)'!$K$2:$L$4600,2,0),"")</f>
        <v>12517.53</v>
      </c>
    </row>
    <row r="2862" spans="1:7" ht="17.25" thickBot="1" x14ac:dyDescent="0.35">
      <c r="A2862" s="37">
        <v>40753</v>
      </c>
      <c r="B2862">
        <v>277.11</v>
      </c>
      <c r="C2862">
        <v>1292.28</v>
      </c>
      <c r="D2862">
        <v>9833.0300000000007</v>
      </c>
      <c r="E2862">
        <v>2670.37</v>
      </c>
      <c r="F2862">
        <f>IFERROR(VLOOKUP(A2862,'N Index Datas(원본)'!$I$2:$J$4600,2,0),"")</f>
        <v>22440.25</v>
      </c>
      <c r="G2862">
        <f>IFERROR(VLOOKUP(A2862,'N Index Datas(원본)'!$K$2:$L$4600,2,0),"")</f>
        <v>12373.64</v>
      </c>
    </row>
    <row r="2863" spans="1:7" ht="17.25" thickBot="1" x14ac:dyDescent="0.35">
      <c r="A2863" s="37">
        <v>40756</v>
      </c>
      <c r="B2863">
        <v>282.36</v>
      </c>
      <c r="C2863">
        <v>1286.94</v>
      </c>
      <c r="D2863">
        <v>9965.01</v>
      </c>
      <c r="E2863">
        <v>2593.34</v>
      </c>
      <c r="F2863">
        <f>IFERROR(VLOOKUP(A2863,'N Index Datas(원본)'!$I$2:$J$4600,2,0),"")</f>
        <v>22663.37</v>
      </c>
      <c r="G2863">
        <f>IFERROR(VLOOKUP(A2863,'N Index Datas(원본)'!$K$2:$L$4600,2,0),"")</f>
        <v>12540.4</v>
      </c>
    </row>
    <row r="2864" spans="1:7" ht="17.25" thickBot="1" x14ac:dyDescent="0.35">
      <c r="A2864" s="37">
        <v>40757</v>
      </c>
      <c r="B2864">
        <v>275.39999999999998</v>
      </c>
      <c r="C2864">
        <v>1254.05</v>
      </c>
      <c r="D2864">
        <v>9844.59</v>
      </c>
      <c r="E2864">
        <v>2544.89</v>
      </c>
      <c r="F2864">
        <f>IFERROR(VLOOKUP(A2864,'N Index Datas(원본)'!$I$2:$J$4600,2,0),"")</f>
        <v>22421.46</v>
      </c>
      <c r="G2864">
        <f>IFERROR(VLOOKUP(A2864,'N Index Datas(원본)'!$K$2:$L$4600,2,0),"")</f>
        <v>12278.78</v>
      </c>
    </row>
    <row r="2865" spans="1:7" ht="17.25" thickBot="1" x14ac:dyDescent="0.35">
      <c r="A2865" s="37">
        <v>40758</v>
      </c>
      <c r="B2865">
        <v>267.8</v>
      </c>
      <c r="C2865">
        <v>1260.3399999999999</v>
      </c>
      <c r="D2865">
        <v>9637.14</v>
      </c>
      <c r="E2865">
        <v>2497.83</v>
      </c>
      <c r="F2865">
        <f>IFERROR(VLOOKUP(A2865,'N Index Datas(원본)'!$I$2:$J$4600,2,0),"")</f>
        <v>21992.720000000001</v>
      </c>
      <c r="G2865">
        <f>IFERROR(VLOOKUP(A2865,'N Index Datas(원본)'!$K$2:$L$4600,2,0),"")</f>
        <v>12007.1</v>
      </c>
    </row>
    <row r="2866" spans="1:7" ht="17.25" thickBot="1" x14ac:dyDescent="0.35">
      <c r="A2866" s="37">
        <v>40759</v>
      </c>
      <c r="B2866">
        <v>261.54000000000002</v>
      </c>
      <c r="C2866">
        <v>1200.07</v>
      </c>
      <c r="D2866">
        <v>9659.18</v>
      </c>
      <c r="E2866">
        <v>2412.29</v>
      </c>
      <c r="F2866">
        <f>IFERROR(VLOOKUP(A2866,'N Index Datas(원본)'!$I$2:$J$4600,2,0),"")</f>
        <v>21884.74</v>
      </c>
      <c r="G2866">
        <f>IFERROR(VLOOKUP(A2866,'N Index Datas(원본)'!$K$2:$L$4600,2,0),"")</f>
        <v>11893.5</v>
      </c>
    </row>
    <row r="2867" spans="1:7" ht="17.25" thickBot="1" x14ac:dyDescent="0.35">
      <c r="A2867" s="37">
        <v>40760</v>
      </c>
      <c r="B2867">
        <v>251.9</v>
      </c>
      <c r="C2867">
        <v>1199.3800000000001</v>
      </c>
      <c r="D2867">
        <v>9299.8799999999992</v>
      </c>
      <c r="E2867">
        <v>2375.15</v>
      </c>
      <c r="F2867">
        <f>IFERROR(VLOOKUP(A2867,'N Index Datas(원본)'!$I$2:$J$4600,2,0),"")</f>
        <v>20946.14</v>
      </c>
      <c r="G2867">
        <f>IFERROR(VLOOKUP(A2867,'N Index Datas(원본)'!$K$2:$L$4600,2,0),"")</f>
        <v>11434.59</v>
      </c>
    </row>
    <row r="2868" spans="1:7" ht="17.25" thickBot="1" x14ac:dyDescent="0.35">
      <c r="A2868" s="37">
        <v>40763</v>
      </c>
      <c r="B2868">
        <v>242.45</v>
      </c>
      <c r="C2868">
        <v>1119.46</v>
      </c>
      <c r="D2868">
        <v>9097.56</v>
      </c>
      <c r="E2868">
        <v>2286.91</v>
      </c>
      <c r="F2868">
        <f>IFERROR(VLOOKUP(A2868,'N Index Datas(원본)'!$I$2:$J$4600,2,0),"")</f>
        <v>20490.57</v>
      </c>
      <c r="G2868">
        <f>IFERROR(VLOOKUP(A2868,'N Index Datas(원본)'!$K$2:$L$4600,2,0),"")</f>
        <v>11113.45</v>
      </c>
    </row>
    <row r="2869" spans="1:7" ht="17.25" thickBot="1" x14ac:dyDescent="0.35">
      <c r="A2869" s="37">
        <v>40764</v>
      </c>
      <c r="B2869">
        <v>233.52</v>
      </c>
      <c r="C2869">
        <v>1172.53</v>
      </c>
      <c r="D2869">
        <v>8944.48</v>
      </c>
      <c r="E2869">
        <v>2294.2399999999998</v>
      </c>
      <c r="F2869">
        <f>IFERROR(VLOOKUP(A2869,'N Index Datas(원본)'!$I$2:$J$4600,2,0),"")</f>
        <v>19330.7</v>
      </c>
      <c r="G2869">
        <f>IFERROR(VLOOKUP(A2869,'N Index Datas(원본)'!$K$2:$L$4600,2,0),"")</f>
        <v>10426.07</v>
      </c>
    </row>
    <row r="2870" spans="1:7" ht="17.25" thickBot="1" x14ac:dyDescent="0.35">
      <c r="A2870" s="37">
        <v>40765</v>
      </c>
      <c r="B2870">
        <v>233.23</v>
      </c>
      <c r="C2870">
        <v>1120.76</v>
      </c>
      <c r="D2870">
        <v>9038.74</v>
      </c>
      <c r="E2870">
        <v>2153.77</v>
      </c>
      <c r="F2870">
        <f>IFERROR(VLOOKUP(A2870,'N Index Datas(원본)'!$I$2:$J$4600,2,0),"")</f>
        <v>19783.669999999998</v>
      </c>
      <c r="G2870">
        <f>IFERROR(VLOOKUP(A2870,'N Index Datas(원본)'!$K$2:$L$4600,2,0),"")</f>
        <v>10580.41</v>
      </c>
    </row>
    <row r="2871" spans="1:7" ht="17.25" thickBot="1" x14ac:dyDescent="0.35">
      <c r="A2871" s="37">
        <v>40766</v>
      </c>
      <c r="B2871">
        <v>234.14</v>
      </c>
      <c r="C2871">
        <v>1172.6400000000001</v>
      </c>
      <c r="D2871">
        <v>8981.94</v>
      </c>
      <c r="E2871">
        <v>2215.4499999999998</v>
      </c>
      <c r="F2871">
        <f>IFERROR(VLOOKUP(A2871,'N Index Datas(원본)'!$I$2:$J$4600,2,0),"")</f>
        <v>19595.14</v>
      </c>
      <c r="G2871">
        <f>IFERROR(VLOOKUP(A2871,'N Index Datas(원본)'!$K$2:$L$4600,2,0),"")</f>
        <v>10502.73</v>
      </c>
    </row>
    <row r="2872" spans="1:7" ht="17.25" thickBot="1" x14ac:dyDescent="0.35">
      <c r="A2872" s="37">
        <v>40767</v>
      </c>
      <c r="B2872">
        <v>230.38</v>
      </c>
      <c r="C2872">
        <v>1178.81</v>
      </c>
      <c r="D2872">
        <v>8963.7199999999993</v>
      </c>
      <c r="E2872">
        <v>2307.33</v>
      </c>
      <c r="F2872">
        <f>IFERROR(VLOOKUP(A2872,'N Index Datas(원본)'!$I$2:$J$4600,2,0),"")</f>
        <v>19620.009999999998</v>
      </c>
      <c r="G2872">
        <f>IFERROR(VLOOKUP(A2872,'N Index Datas(원본)'!$K$2:$L$4600,2,0),"")</f>
        <v>10452.64</v>
      </c>
    </row>
    <row r="2873" spans="1:7" ht="17.25" thickBot="1" x14ac:dyDescent="0.35">
      <c r="A2873" s="37">
        <v>40771</v>
      </c>
      <c r="B2873">
        <v>242.23</v>
      </c>
      <c r="C2873">
        <v>1192.76</v>
      </c>
      <c r="D2873">
        <v>9107.43</v>
      </c>
      <c r="E2873">
        <v>2323.67</v>
      </c>
      <c r="F2873">
        <f>IFERROR(VLOOKUP(A2873,'N Index Datas(원본)'!$I$2:$J$4600,2,0),"")</f>
        <v>20212.080000000002</v>
      </c>
      <c r="G2873">
        <f>IFERROR(VLOOKUP(A2873,'N Index Datas(원본)'!$K$2:$L$4600,2,0),"")</f>
        <v>10946.64</v>
      </c>
    </row>
    <row r="2874" spans="1:7" ht="17.25" thickBot="1" x14ac:dyDescent="0.35">
      <c r="A2874" s="37">
        <v>40772</v>
      </c>
      <c r="B2874">
        <v>243.43</v>
      </c>
      <c r="C2874">
        <v>1193.8800000000001</v>
      </c>
      <c r="D2874">
        <v>9057.26</v>
      </c>
      <c r="E2874">
        <v>2331.12</v>
      </c>
      <c r="F2874">
        <f>IFERROR(VLOOKUP(A2874,'N Index Datas(원본)'!$I$2:$J$4600,2,0),"")</f>
        <v>20289.03</v>
      </c>
      <c r="G2874">
        <f>IFERROR(VLOOKUP(A2874,'N Index Datas(원본)'!$K$2:$L$4600,2,0),"")</f>
        <v>10936.11</v>
      </c>
    </row>
    <row r="2875" spans="1:7" ht="17.25" thickBot="1" x14ac:dyDescent="0.35">
      <c r="A2875" s="37">
        <v>40773</v>
      </c>
      <c r="B2875">
        <v>238.31</v>
      </c>
      <c r="C2875">
        <v>1140.6500000000001</v>
      </c>
      <c r="D2875">
        <v>8943.76</v>
      </c>
      <c r="E2875">
        <v>2206.61</v>
      </c>
      <c r="F2875">
        <f>IFERROR(VLOOKUP(A2875,'N Index Datas(원본)'!$I$2:$J$4600,2,0),"")</f>
        <v>20016.27</v>
      </c>
      <c r="G2875">
        <f>IFERROR(VLOOKUP(A2875,'N Index Datas(원본)'!$K$2:$L$4600,2,0),"")</f>
        <v>10718.46</v>
      </c>
    </row>
    <row r="2876" spans="1:7" ht="17.25" thickBot="1" x14ac:dyDescent="0.35">
      <c r="A2876" s="37">
        <v>40774</v>
      </c>
      <c r="B2876">
        <v>222.98</v>
      </c>
      <c r="C2876">
        <v>1123.53</v>
      </c>
      <c r="D2876">
        <v>8719.24</v>
      </c>
      <c r="E2876">
        <v>2159.0700000000002</v>
      </c>
      <c r="F2876">
        <f>IFERROR(VLOOKUP(A2876,'N Index Datas(원본)'!$I$2:$J$4600,2,0),"")</f>
        <v>19399.919999999998</v>
      </c>
      <c r="G2876">
        <f>IFERROR(VLOOKUP(A2876,'N Index Datas(원본)'!$K$2:$L$4600,2,0),"")</f>
        <v>10277.379999999999</v>
      </c>
    </row>
    <row r="2877" spans="1:7" ht="17.25" thickBot="1" x14ac:dyDescent="0.35">
      <c r="A2877" s="37">
        <v>40777</v>
      </c>
      <c r="B2877">
        <v>219.15</v>
      </c>
      <c r="C2877">
        <v>1123.82</v>
      </c>
      <c r="D2877">
        <v>8628.1299999999992</v>
      </c>
      <c r="E2877">
        <v>2183.39</v>
      </c>
      <c r="F2877">
        <f>IFERROR(VLOOKUP(A2877,'N Index Datas(원본)'!$I$2:$J$4600,2,0),"")</f>
        <v>19486.87</v>
      </c>
      <c r="G2877">
        <f>IFERROR(VLOOKUP(A2877,'N Index Datas(원본)'!$K$2:$L$4600,2,0),"")</f>
        <v>10245.799999999999</v>
      </c>
    </row>
    <row r="2878" spans="1:7" ht="17.25" thickBot="1" x14ac:dyDescent="0.35">
      <c r="A2878" s="37">
        <v>40778</v>
      </c>
      <c r="B2878">
        <v>228.12</v>
      </c>
      <c r="C2878">
        <v>1162.3499999999999</v>
      </c>
      <c r="D2878">
        <v>8733.01</v>
      </c>
      <c r="E2878">
        <v>2199.98</v>
      </c>
      <c r="F2878">
        <f>IFERROR(VLOOKUP(A2878,'N Index Datas(원본)'!$I$2:$J$4600,2,0),"")</f>
        <v>19875.53</v>
      </c>
      <c r="G2878">
        <f>IFERROR(VLOOKUP(A2878,'N Index Datas(원본)'!$K$2:$L$4600,2,0),"")</f>
        <v>10578.96</v>
      </c>
    </row>
    <row r="2879" spans="1:7" ht="17.25" thickBot="1" x14ac:dyDescent="0.35">
      <c r="A2879" s="37">
        <v>40779</v>
      </c>
      <c r="B2879">
        <v>225.14</v>
      </c>
      <c r="C2879">
        <v>1177.5999999999999</v>
      </c>
      <c r="D2879">
        <v>8639.61</v>
      </c>
      <c r="E2879">
        <v>2238.6999999999998</v>
      </c>
      <c r="F2879">
        <f>IFERROR(VLOOKUP(A2879,'N Index Datas(원본)'!$I$2:$J$4600,2,0),"")</f>
        <v>19466.79</v>
      </c>
      <c r="G2879">
        <f>IFERROR(VLOOKUP(A2879,'N Index Datas(원본)'!$K$2:$L$4600,2,0),"")</f>
        <v>10255.629999999999</v>
      </c>
    </row>
    <row r="2880" spans="1:7" ht="17.25" thickBot="1" x14ac:dyDescent="0.35">
      <c r="A2880" s="37">
        <v>40780</v>
      </c>
      <c r="B2880">
        <v>227.02</v>
      </c>
      <c r="C2880">
        <v>1159.27</v>
      </c>
      <c r="D2880">
        <v>8772.36</v>
      </c>
      <c r="E2880">
        <v>2216.6999999999998</v>
      </c>
      <c r="F2880">
        <f>IFERROR(VLOOKUP(A2880,'N Index Datas(원본)'!$I$2:$J$4600,2,0),"")</f>
        <v>19752.48</v>
      </c>
      <c r="G2880">
        <f>IFERROR(VLOOKUP(A2880,'N Index Datas(원본)'!$K$2:$L$4600,2,0),"")</f>
        <v>10430.39</v>
      </c>
    </row>
    <row r="2881" spans="1:7" ht="17.25" thickBot="1" x14ac:dyDescent="0.35">
      <c r="A2881" s="37">
        <v>40781</v>
      </c>
      <c r="B2881">
        <v>229</v>
      </c>
      <c r="C2881">
        <v>1176.8</v>
      </c>
      <c r="D2881">
        <v>8797.7800000000007</v>
      </c>
      <c r="E2881">
        <v>2190.44</v>
      </c>
      <c r="F2881">
        <f>IFERROR(VLOOKUP(A2881,'N Index Datas(원본)'!$I$2:$J$4600,2,0),"")</f>
        <v>19582.88</v>
      </c>
      <c r="G2881">
        <f>IFERROR(VLOOKUP(A2881,'N Index Datas(원본)'!$K$2:$L$4600,2,0),"")</f>
        <v>10299.58</v>
      </c>
    </row>
    <row r="2882" spans="1:7" ht="17.25" thickBot="1" x14ac:dyDescent="0.35">
      <c r="A2882" s="37">
        <v>40784</v>
      </c>
      <c r="B2882">
        <v>235.78</v>
      </c>
      <c r="C2882">
        <v>1210.0899999999999</v>
      </c>
      <c r="D2882">
        <v>8851.35</v>
      </c>
      <c r="E2882">
        <v>2239.3000000000002</v>
      </c>
      <c r="F2882">
        <f>IFERROR(VLOOKUP(A2882,'N Index Datas(원본)'!$I$2:$J$4600,2,0),"")</f>
        <v>19865.11</v>
      </c>
      <c r="G2882">
        <f>IFERROR(VLOOKUP(A2882,'N Index Datas(원본)'!$K$2:$L$4600,2,0),"")</f>
        <v>10511.87</v>
      </c>
    </row>
    <row r="2883" spans="1:7" ht="17.25" thickBot="1" x14ac:dyDescent="0.35">
      <c r="A2883" s="37">
        <v>40785</v>
      </c>
      <c r="B2883">
        <v>237.64</v>
      </c>
      <c r="C2883">
        <v>1212.92</v>
      </c>
      <c r="D2883">
        <v>8953.9</v>
      </c>
      <c r="E2883">
        <v>2239.14</v>
      </c>
      <c r="F2883">
        <f>IFERROR(VLOOKUP(A2883,'N Index Datas(원본)'!$I$2:$J$4600,2,0),"")</f>
        <v>20204.169999999998</v>
      </c>
      <c r="G2883">
        <f>IFERROR(VLOOKUP(A2883,'N Index Datas(원본)'!$K$2:$L$4600,2,0),"")</f>
        <v>10747.08</v>
      </c>
    </row>
    <row r="2884" spans="1:7" ht="17.25" thickBot="1" x14ac:dyDescent="0.35">
      <c r="A2884" s="37">
        <v>40786</v>
      </c>
      <c r="B2884">
        <v>242.16</v>
      </c>
      <c r="C2884">
        <v>1218.8900000000001</v>
      </c>
      <c r="D2884">
        <v>8955.2000000000007</v>
      </c>
      <c r="E2884">
        <v>2302.08</v>
      </c>
      <c r="F2884">
        <f>IFERROR(VLOOKUP(A2884,'N Index Datas(원본)'!$I$2:$J$4600,2,0),"")</f>
        <v>20534.849999999999</v>
      </c>
      <c r="G2884">
        <f>IFERROR(VLOOKUP(A2884,'N Index Datas(원본)'!$K$2:$L$4600,2,0),"")</f>
        <v>10943.29</v>
      </c>
    </row>
    <row r="2885" spans="1:7" ht="17.25" thickBot="1" x14ac:dyDescent="0.35">
      <c r="A2885" s="37">
        <v>40787</v>
      </c>
      <c r="B2885">
        <v>242.37</v>
      </c>
      <c r="C2885">
        <v>1204.42</v>
      </c>
      <c r="D2885">
        <v>9060.7999999999993</v>
      </c>
      <c r="E2885">
        <v>2305.75</v>
      </c>
      <c r="F2885">
        <f>IFERROR(VLOOKUP(A2885,'N Index Datas(원본)'!$I$2:$J$4600,2,0),"")</f>
        <v>20585.330000000002</v>
      </c>
      <c r="G2885">
        <f>IFERROR(VLOOKUP(A2885,'N Index Datas(원본)'!$K$2:$L$4600,2,0),"")</f>
        <v>10922.53</v>
      </c>
    </row>
    <row r="2886" spans="1:7" ht="17.25" thickBot="1" x14ac:dyDescent="0.35">
      <c r="A2886" s="37">
        <v>40788</v>
      </c>
      <c r="B2886">
        <v>240.16</v>
      </c>
      <c r="C2886">
        <v>1173.97</v>
      </c>
      <c r="D2886">
        <v>8950.74</v>
      </c>
      <c r="E2886">
        <v>2220.7199999999998</v>
      </c>
      <c r="F2886">
        <f>IFERROR(VLOOKUP(A2886,'N Index Datas(원본)'!$I$2:$J$4600,2,0),"")</f>
        <v>20212.91</v>
      </c>
      <c r="G2886">
        <f>IFERROR(VLOOKUP(A2886,'N Index Datas(원본)'!$K$2:$L$4600,2,0),"")</f>
        <v>10664.45</v>
      </c>
    </row>
    <row r="2887" spans="1:7" ht="17.25" thickBot="1" x14ac:dyDescent="0.35">
      <c r="A2887" s="37">
        <v>40791</v>
      </c>
      <c r="B2887">
        <v>228.89</v>
      </c>
      <c r="C2887">
        <v>1173.97</v>
      </c>
      <c r="D2887">
        <v>8784.4599999999991</v>
      </c>
      <c r="E2887">
        <v>2107.27</v>
      </c>
      <c r="F2887">
        <f>IFERROR(VLOOKUP(A2887,'N Index Datas(원본)'!$I$2:$J$4600,2,0),"")</f>
        <v>19616.400000000001</v>
      </c>
      <c r="G2887">
        <f>IFERROR(VLOOKUP(A2887,'N Index Datas(원본)'!$K$2:$L$4600,2,0),"")</f>
        <v>10299.17</v>
      </c>
    </row>
    <row r="2888" spans="1:7" ht="17.25" thickBot="1" x14ac:dyDescent="0.35">
      <c r="A2888" s="37">
        <v>40792</v>
      </c>
      <c r="B2888">
        <v>226.65</v>
      </c>
      <c r="C2888">
        <v>1165.24</v>
      </c>
      <c r="D2888">
        <v>8590.57</v>
      </c>
      <c r="E2888">
        <v>2080.1</v>
      </c>
      <c r="F2888">
        <f>IFERROR(VLOOKUP(A2888,'N Index Datas(원본)'!$I$2:$J$4600,2,0),"")</f>
        <v>19710.5</v>
      </c>
      <c r="G2888">
        <f>IFERROR(VLOOKUP(A2888,'N Index Datas(원본)'!$K$2:$L$4600,2,0),"")</f>
        <v>10347.040000000001</v>
      </c>
    </row>
    <row r="2889" spans="1:7" ht="17.25" thickBot="1" x14ac:dyDescent="0.35">
      <c r="A2889" s="37">
        <v>40793</v>
      </c>
      <c r="B2889">
        <v>236.12</v>
      </c>
      <c r="C2889">
        <v>1198.6300000000001</v>
      </c>
      <c r="D2889">
        <v>8763.41</v>
      </c>
      <c r="E2889">
        <v>2151.16</v>
      </c>
      <c r="F2889">
        <f>IFERROR(VLOOKUP(A2889,'N Index Datas(원본)'!$I$2:$J$4600,2,0),"")</f>
        <v>20048</v>
      </c>
      <c r="G2889">
        <f>IFERROR(VLOOKUP(A2889,'N Index Datas(원본)'!$K$2:$L$4600,2,0),"")</f>
        <v>10544.86</v>
      </c>
    </row>
    <row r="2890" spans="1:7" ht="17.25" thickBot="1" x14ac:dyDescent="0.35">
      <c r="A2890" s="37">
        <v>40794</v>
      </c>
      <c r="B2890">
        <v>238.47</v>
      </c>
      <c r="C2890">
        <v>1185.9000000000001</v>
      </c>
      <c r="D2890">
        <v>8793.1200000000008</v>
      </c>
      <c r="E2890">
        <v>2163.4</v>
      </c>
      <c r="F2890">
        <f>IFERROR(VLOOKUP(A2890,'N Index Datas(원본)'!$I$2:$J$4600,2,0),"")</f>
        <v>19912.82</v>
      </c>
      <c r="G2890">
        <f>IFERROR(VLOOKUP(A2890,'N Index Datas(원본)'!$K$2:$L$4600,2,0),"")</f>
        <v>10499.89</v>
      </c>
    </row>
    <row r="2891" spans="1:7" ht="17.25" thickBot="1" x14ac:dyDescent="0.35">
      <c r="A2891" s="37">
        <v>40795</v>
      </c>
      <c r="B2891">
        <v>233.4</v>
      </c>
      <c r="C2891">
        <v>1154.23</v>
      </c>
      <c r="D2891">
        <v>8737.66</v>
      </c>
      <c r="E2891">
        <v>2073.67</v>
      </c>
      <c r="F2891">
        <f>IFERROR(VLOOKUP(A2891,'N Index Datas(원본)'!$I$2:$J$4600,2,0),"")</f>
        <v>19866.63</v>
      </c>
      <c r="G2891">
        <f>IFERROR(VLOOKUP(A2891,'N Index Datas(원본)'!$K$2:$L$4600,2,0),"")</f>
        <v>10468.89</v>
      </c>
    </row>
    <row r="2892" spans="1:7" ht="17.25" thickBot="1" x14ac:dyDescent="0.35">
      <c r="A2892" s="37">
        <v>40800</v>
      </c>
      <c r="B2892">
        <v>225.15</v>
      </c>
      <c r="C2892">
        <v>1188.67</v>
      </c>
      <c r="D2892">
        <v>8518.57</v>
      </c>
      <c r="E2892">
        <v>2083.38</v>
      </c>
      <c r="F2892">
        <f>IFERROR(VLOOKUP(A2892,'N Index Datas(원본)'!$I$2:$J$4600,2,0),"")</f>
        <v>19045.439999999999</v>
      </c>
      <c r="G2892">
        <f>IFERROR(VLOOKUP(A2892,'N Index Datas(원본)'!$K$2:$L$4600,2,0),"")</f>
        <v>9968.86</v>
      </c>
    </row>
    <row r="2893" spans="1:7" ht="17.25" thickBot="1" x14ac:dyDescent="0.35">
      <c r="A2893" s="37">
        <v>40801</v>
      </c>
      <c r="B2893">
        <v>228.58</v>
      </c>
      <c r="C2893">
        <v>1209.1099999999999</v>
      </c>
      <c r="D2893">
        <v>8668.86</v>
      </c>
      <c r="E2893">
        <v>2155.62</v>
      </c>
      <c r="F2893">
        <f>IFERROR(VLOOKUP(A2893,'N Index Datas(원본)'!$I$2:$J$4600,2,0),"")</f>
        <v>19181.5</v>
      </c>
      <c r="G2893">
        <f>IFERROR(VLOOKUP(A2893,'N Index Datas(원본)'!$K$2:$L$4600,2,0),"")</f>
        <v>10051.67</v>
      </c>
    </row>
    <row r="2894" spans="1:7" ht="17.25" thickBot="1" x14ac:dyDescent="0.35">
      <c r="A2894" s="37">
        <v>40802</v>
      </c>
      <c r="B2894">
        <v>237.5</v>
      </c>
      <c r="C2894">
        <v>1216.01</v>
      </c>
      <c r="D2894">
        <v>8864.16</v>
      </c>
      <c r="E2894">
        <v>2159.2800000000002</v>
      </c>
      <c r="F2894">
        <f>IFERROR(VLOOKUP(A2894,'N Index Datas(원본)'!$I$2:$J$4600,2,0),"")</f>
        <v>19455.310000000001</v>
      </c>
      <c r="G2894">
        <f>IFERROR(VLOOKUP(A2894,'N Index Datas(원본)'!$K$2:$L$4600,2,0),"")</f>
        <v>10249.200000000001</v>
      </c>
    </row>
    <row r="2895" spans="1:7" ht="17.25" thickBot="1" x14ac:dyDescent="0.35">
      <c r="A2895" s="37">
        <v>40805</v>
      </c>
      <c r="B2895">
        <v>235.32</v>
      </c>
      <c r="C2895">
        <v>1204.0899999999999</v>
      </c>
      <c r="D2895">
        <v>8864.16</v>
      </c>
      <c r="E2895">
        <v>2096.1</v>
      </c>
      <c r="F2895">
        <f>IFERROR(VLOOKUP(A2895,'N Index Datas(원본)'!$I$2:$J$4600,2,0),"")</f>
        <v>18917.95</v>
      </c>
      <c r="G2895">
        <f>IFERROR(VLOOKUP(A2895,'N Index Datas(원본)'!$K$2:$L$4600,2,0),"")</f>
        <v>9866.9699999999993</v>
      </c>
    </row>
    <row r="2896" spans="1:7" ht="17.25" thickBot="1" x14ac:dyDescent="0.35">
      <c r="A2896" s="37">
        <v>40806</v>
      </c>
      <c r="B2896">
        <v>237.53</v>
      </c>
      <c r="C2896">
        <v>1202.0899999999999</v>
      </c>
      <c r="D2896">
        <v>8721.24</v>
      </c>
      <c r="E2896">
        <v>2140.41</v>
      </c>
      <c r="F2896">
        <f>IFERROR(VLOOKUP(A2896,'N Index Datas(원본)'!$I$2:$J$4600,2,0),"")</f>
        <v>19014.8</v>
      </c>
      <c r="G2896">
        <f>IFERROR(VLOOKUP(A2896,'N Index Datas(원본)'!$K$2:$L$4600,2,0),"")</f>
        <v>9916.23</v>
      </c>
    </row>
    <row r="2897" spans="1:7" ht="17.25" thickBot="1" x14ac:dyDescent="0.35">
      <c r="A2897" s="37">
        <v>40807</v>
      </c>
      <c r="B2897">
        <v>239.51</v>
      </c>
      <c r="C2897">
        <v>1166.76</v>
      </c>
      <c r="D2897">
        <v>8741.16</v>
      </c>
      <c r="E2897">
        <v>2098.4899999999998</v>
      </c>
      <c r="F2897">
        <f>IFERROR(VLOOKUP(A2897,'N Index Datas(원본)'!$I$2:$J$4600,2,0),"")</f>
        <v>18824.169999999998</v>
      </c>
      <c r="G2897">
        <f>IFERROR(VLOOKUP(A2897,'N Index Datas(원본)'!$K$2:$L$4600,2,0),"")</f>
        <v>9822.67</v>
      </c>
    </row>
    <row r="2898" spans="1:7" ht="17.25" thickBot="1" x14ac:dyDescent="0.35">
      <c r="A2898" s="37">
        <v>40808</v>
      </c>
      <c r="B2898">
        <v>232.05</v>
      </c>
      <c r="C2898">
        <v>1129.56</v>
      </c>
      <c r="D2898">
        <v>8560.26</v>
      </c>
      <c r="E2898">
        <v>1995.75</v>
      </c>
      <c r="F2898">
        <f>IFERROR(VLOOKUP(A2898,'N Index Datas(원본)'!$I$2:$J$4600,2,0),"")</f>
        <v>17911.95</v>
      </c>
      <c r="G2898">
        <f>IFERROR(VLOOKUP(A2898,'N Index Datas(원본)'!$K$2:$L$4600,2,0),"")</f>
        <v>9202.7000000000007</v>
      </c>
    </row>
    <row r="2899" spans="1:7" ht="17.25" thickBot="1" x14ac:dyDescent="0.35">
      <c r="A2899" s="37">
        <v>40809</v>
      </c>
      <c r="B2899">
        <v>218.62</v>
      </c>
      <c r="C2899">
        <v>1136.43</v>
      </c>
      <c r="D2899">
        <v>8560.26</v>
      </c>
      <c r="E2899">
        <v>2026.03</v>
      </c>
      <c r="F2899">
        <f>IFERROR(VLOOKUP(A2899,'N Index Datas(원본)'!$I$2:$J$4600,2,0),"")</f>
        <v>17668.830000000002</v>
      </c>
      <c r="G2899">
        <f>IFERROR(VLOOKUP(A2899,'N Index Datas(원본)'!$K$2:$L$4600,2,0),"")</f>
        <v>9033.09</v>
      </c>
    </row>
    <row r="2900" spans="1:7" ht="17.25" thickBot="1" x14ac:dyDescent="0.35">
      <c r="A2900" s="37">
        <v>40812</v>
      </c>
      <c r="B2900">
        <v>214.18</v>
      </c>
      <c r="C2900">
        <v>1162.95</v>
      </c>
      <c r="D2900">
        <v>8374.1299999999992</v>
      </c>
      <c r="E2900">
        <v>2083.35</v>
      </c>
      <c r="F2900">
        <f>IFERROR(VLOOKUP(A2900,'N Index Datas(원본)'!$I$2:$J$4600,2,0),"")</f>
        <v>17407.8</v>
      </c>
      <c r="G2900">
        <f>IFERROR(VLOOKUP(A2900,'N Index Datas(원본)'!$K$2:$L$4600,2,0),"")</f>
        <v>8735.4</v>
      </c>
    </row>
    <row r="2901" spans="1:7" ht="17.25" thickBot="1" x14ac:dyDescent="0.35">
      <c r="A2901" s="37">
        <v>40813</v>
      </c>
      <c r="B2901">
        <v>225.29</v>
      </c>
      <c r="C2901">
        <v>1175.3800000000001</v>
      </c>
      <c r="D2901">
        <v>8609.9500000000007</v>
      </c>
      <c r="E2901">
        <v>2194.0300000000002</v>
      </c>
      <c r="F2901">
        <f>IFERROR(VLOOKUP(A2901,'N Index Datas(원본)'!$I$2:$J$4600,2,0),"")</f>
        <v>18130.55</v>
      </c>
      <c r="G2901">
        <f>IFERROR(VLOOKUP(A2901,'N Index Datas(원본)'!$K$2:$L$4600,2,0),"")</f>
        <v>9294.2199999999993</v>
      </c>
    </row>
    <row r="2902" spans="1:7" ht="17.25" thickBot="1" x14ac:dyDescent="0.35">
      <c r="A2902" s="37">
        <v>40814</v>
      </c>
      <c r="B2902">
        <v>223.82</v>
      </c>
      <c r="C2902">
        <v>1151.06</v>
      </c>
      <c r="D2902">
        <v>8615.65</v>
      </c>
      <c r="E2902">
        <v>2176.64</v>
      </c>
      <c r="F2902">
        <f>IFERROR(VLOOKUP(A2902,'N Index Datas(원본)'!$I$2:$J$4600,2,0),"")</f>
        <v>18011.060000000001</v>
      </c>
      <c r="G2902">
        <f>IFERROR(VLOOKUP(A2902,'N Index Datas(원본)'!$K$2:$L$4600,2,0),"")</f>
        <v>9277.49</v>
      </c>
    </row>
    <row r="2903" spans="1:7" ht="17.25" thickBot="1" x14ac:dyDescent="0.35">
      <c r="A2903" s="37">
        <v>40815</v>
      </c>
      <c r="B2903">
        <v>230.37</v>
      </c>
      <c r="C2903">
        <v>1160.4000000000001</v>
      </c>
      <c r="D2903">
        <v>8701.23</v>
      </c>
      <c r="E2903">
        <v>2212.44</v>
      </c>
      <c r="F2903">
        <v>18011.060000000001</v>
      </c>
      <c r="G2903">
        <v>9277.49</v>
      </c>
    </row>
    <row r="2904" spans="1:7" ht="17.25" thickBot="1" x14ac:dyDescent="0.35">
      <c r="A2904" s="37">
        <v>40816</v>
      </c>
      <c r="B2904">
        <v>230.41</v>
      </c>
      <c r="C2904">
        <v>1131.42</v>
      </c>
      <c r="D2904">
        <v>8700.2900000000009</v>
      </c>
      <c r="E2904">
        <v>2179.66</v>
      </c>
      <c r="F2904">
        <f>IFERROR(VLOOKUP(A2904,'N Index Datas(원본)'!$I$2:$J$4600,2,0),"")</f>
        <v>17592.41</v>
      </c>
      <c r="G2904">
        <f>IFERROR(VLOOKUP(A2904,'N Index Datas(원본)'!$K$2:$L$4600,2,0),"")</f>
        <v>8917.36</v>
      </c>
    </row>
    <row r="2905" spans="1:7" ht="17.25" thickBot="1" x14ac:dyDescent="0.35">
      <c r="A2905" s="37">
        <v>40820</v>
      </c>
      <c r="B2905">
        <v>221.93</v>
      </c>
      <c r="C2905">
        <v>1123.95</v>
      </c>
      <c r="D2905">
        <v>8456.1200000000008</v>
      </c>
      <c r="E2905">
        <v>2091.09</v>
      </c>
      <c r="F2905">
        <f>IFERROR(VLOOKUP(A2905,'N Index Datas(원본)'!$I$2:$J$4600,2,0),"")</f>
        <v>16250.27</v>
      </c>
      <c r="G2905">
        <f>IFERROR(VLOOKUP(A2905,'N Index Datas(원본)'!$K$2:$L$4600,2,0),"")</f>
        <v>8102.58</v>
      </c>
    </row>
    <row r="2906" spans="1:7" ht="17.25" thickBot="1" x14ac:dyDescent="0.35">
      <c r="A2906" s="37">
        <v>40821</v>
      </c>
      <c r="B2906">
        <v>217.34</v>
      </c>
      <c r="C2906">
        <v>1144.03</v>
      </c>
      <c r="D2906">
        <v>8382.98</v>
      </c>
      <c r="E2906">
        <v>2179.42</v>
      </c>
      <c r="F2906">
        <v>16250.27</v>
      </c>
      <c r="G2906">
        <v>8102.58</v>
      </c>
    </row>
    <row r="2907" spans="1:7" ht="17.25" thickBot="1" x14ac:dyDescent="0.35">
      <c r="A2907" s="37">
        <v>40822</v>
      </c>
      <c r="B2907">
        <v>223.94</v>
      </c>
      <c r="C2907">
        <v>1164.97</v>
      </c>
      <c r="D2907">
        <v>8522.02</v>
      </c>
      <c r="E2907">
        <v>2248.7800000000002</v>
      </c>
      <c r="F2907">
        <f>IFERROR(VLOOKUP(A2907,'N Index Datas(원본)'!$I$2:$J$4600,2,0),"")</f>
        <v>17172.28</v>
      </c>
      <c r="G2907">
        <f>IFERROR(VLOOKUP(A2907,'N Index Datas(원본)'!$K$2:$L$4600,2,0),"")</f>
        <v>8571.49</v>
      </c>
    </row>
    <row r="2908" spans="1:7" ht="17.25" thickBot="1" x14ac:dyDescent="0.35">
      <c r="A2908" s="37">
        <v>40823</v>
      </c>
      <c r="B2908">
        <v>230.27</v>
      </c>
      <c r="C2908">
        <v>1155.46</v>
      </c>
      <c r="D2908">
        <v>8605.6200000000008</v>
      </c>
      <c r="E2908">
        <v>2269.19</v>
      </c>
      <c r="F2908">
        <f>IFERROR(VLOOKUP(A2908,'N Index Datas(원본)'!$I$2:$J$4600,2,0),"")</f>
        <v>17707.009999999998</v>
      </c>
      <c r="G2908">
        <f>IFERROR(VLOOKUP(A2908,'N Index Datas(원본)'!$K$2:$L$4600,2,0),"")</f>
        <v>8887.5300000000007</v>
      </c>
    </row>
    <row r="2909" spans="1:7" ht="17.25" thickBot="1" x14ac:dyDescent="0.35">
      <c r="A2909" s="37">
        <v>40826</v>
      </c>
      <c r="B2909">
        <v>230.82</v>
      </c>
      <c r="C2909">
        <v>1194.8900000000001</v>
      </c>
      <c r="D2909">
        <v>8605.6200000000008</v>
      </c>
      <c r="E2909">
        <v>2320.8000000000002</v>
      </c>
      <c r="F2909">
        <f>IFERROR(VLOOKUP(A2909,'N Index Datas(원본)'!$I$2:$J$4600,2,0),"")</f>
        <v>17711.060000000001</v>
      </c>
      <c r="G2909">
        <f>IFERROR(VLOOKUP(A2909,'N Index Datas(원본)'!$K$2:$L$4600,2,0),"")</f>
        <v>8869.5499999999993</v>
      </c>
    </row>
    <row r="2910" spans="1:7" ht="17.25" thickBot="1" x14ac:dyDescent="0.35">
      <c r="A2910" s="37">
        <v>40827</v>
      </c>
      <c r="B2910">
        <v>234.8</v>
      </c>
      <c r="C2910">
        <v>1195.54</v>
      </c>
      <c r="D2910">
        <v>8773.68</v>
      </c>
      <c r="E2910">
        <v>2315.9699999999998</v>
      </c>
      <c r="F2910">
        <f>IFERROR(VLOOKUP(A2910,'N Index Datas(원본)'!$I$2:$J$4600,2,0),"")</f>
        <v>18141.59</v>
      </c>
      <c r="G2910">
        <f>IFERROR(VLOOKUP(A2910,'N Index Datas(원본)'!$K$2:$L$4600,2,0),"")</f>
        <v>9257.34</v>
      </c>
    </row>
    <row r="2911" spans="1:7" ht="17.25" thickBot="1" x14ac:dyDescent="0.35">
      <c r="A2911" s="37">
        <v>40828</v>
      </c>
      <c r="B2911">
        <v>236.66</v>
      </c>
      <c r="C2911">
        <v>1207.25</v>
      </c>
      <c r="D2911">
        <v>8738.9</v>
      </c>
      <c r="E2911">
        <v>2372.15</v>
      </c>
      <c r="F2911">
        <f>IFERROR(VLOOKUP(A2911,'N Index Datas(원본)'!$I$2:$J$4600,2,0),"")</f>
        <v>18329.46</v>
      </c>
      <c r="G2911">
        <f>IFERROR(VLOOKUP(A2911,'N Index Datas(원본)'!$K$2:$L$4600,2,0),"")</f>
        <v>9455.84</v>
      </c>
    </row>
    <row r="2912" spans="1:7" ht="17.25" thickBot="1" x14ac:dyDescent="0.35">
      <c r="A2912" s="37">
        <v>40829</v>
      </c>
      <c r="B2912">
        <v>238.09</v>
      </c>
      <c r="C2912">
        <v>1203.6600000000001</v>
      </c>
      <c r="D2912">
        <v>8823.25</v>
      </c>
      <c r="E2912">
        <v>2332.52</v>
      </c>
      <c r="F2912">
        <f>IFERROR(VLOOKUP(A2912,'N Index Datas(원본)'!$I$2:$J$4600,2,0),"")</f>
        <v>18757.810000000001</v>
      </c>
      <c r="G2912">
        <f>IFERROR(VLOOKUP(A2912,'N Index Datas(원본)'!$K$2:$L$4600,2,0),"")</f>
        <v>9802.58</v>
      </c>
    </row>
    <row r="2913" spans="1:7" ht="17.25" thickBot="1" x14ac:dyDescent="0.35">
      <c r="A2913" s="37">
        <v>40830</v>
      </c>
      <c r="B2913">
        <v>239.67</v>
      </c>
      <c r="C2913">
        <v>1224.58</v>
      </c>
      <c r="D2913">
        <v>8747.9599999999991</v>
      </c>
      <c r="E2913">
        <v>2355.48</v>
      </c>
      <c r="F2913">
        <f>IFERROR(VLOOKUP(A2913,'N Index Datas(원본)'!$I$2:$J$4600,2,0),"")</f>
        <v>18501.79</v>
      </c>
      <c r="G2913">
        <f>IFERROR(VLOOKUP(A2913,'N Index Datas(원본)'!$K$2:$L$4600,2,0),"")</f>
        <v>9584.83</v>
      </c>
    </row>
    <row r="2914" spans="1:7" ht="17.25" thickBot="1" x14ac:dyDescent="0.35">
      <c r="A2914" s="37">
        <v>40833</v>
      </c>
      <c r="B2914">
        <v>243.49</v>
      </c>
      <c r="C2914">
        <v>1200.8599999999999</v>
      </c>
      <c r="D2914">
        <v>8879.6</v>
      </c>
      <c r="E2914">
        <v>2315.89</v>
      </c>
      <c r="F2914">
        <f>IFERROR(VLOOKUP(A2914,'N Index Datas(원본)'!$I$2:$J$4600,2,0),"")</f>
        <v>18873.990000000002</v>
      </c>
      <c r="G2914">
        <f>IFERROR(VLOOKUP(A2914,'N Index Datas(원본)'!$K$2:$L$4600,2,0),"")</f>
        <v>9853.34</v>
      </c>
    </row>
    <row r="2915" spans="1:7" ht="17.25" thickBot="1" x14ac:dyDescent="0.35">
      <c r="A2915" s="37">
        <v>40834</v>
      </c>
      <c r="B2915">
        <v>239.89</v>
      </c>
      <c r="C2915">
        <v>1225.3800000000001</v>
      </c>
      <c r="D2915">
        <v>8741.91</v>
      </c>
      <c r="E2915">
        <v>2306.81</v>
      </c>
      <c r="F2915">
        <f>IFERROR(VLOOKUP(A2915,'N Index Datas(원본)'!$I$2:$J$4600,2,0),"")</f>
        <v>18076.46</v>
      </c>
      <c r="G2915">
        <f>IFERROR(VLOOKUP(A2915,'N Index Datas(원본)'!$K$2:$L$4600,2,0),"")</f>
        <v>9340.43</v>
      </c>
    </row>
    <row r="2916" spans="1:7" ht="17.25" thickBot="1" x14ac:dyDescent="0.35">
      <c r="A2916" s="37">
        <v>40835</v>
      </c>
      <c r="B2916">
        <v>242.11</v>
      </c>
      <c r="C2916">
        <v>1209.8800000000001</v>
      </c>
      <c r="D2916">
        <v>8772.5400000000009</v>
      </c>
      <c r="E2916">
        <v>2330.08</v>
      </c>
      <c r="F2916">
        <f>IFERROR(VLOOKUP(A2916,'N Index Datas(원본)'!$I$2:$J$4600,2,0),"")</f>
        <v>18309.22</v>
      </c>
      <c r="G2916">
        <f>IFERROR(VLOOKUP(A2916,'N Index Datas(원본)'!$K$2:$L$4600,2,0),"")</f>
        <v>9449.14</v>
      </c>
    </row>
    <row r="2917" spans="1:7" ht="17.25" thickBot="1" x14ac:dyDescent="0.35">
      <c r="A2917" s="37">
        <v>40836</v>
      </c>
      <c r="B2917">
        <v>235.57</v>
      </c>
      <c r="C2917">
        <v>1215.3900000000001</v>
      </c>
      <c r="D2917">
        <v>8682.15</v>
      </c>
      <c r="E2917">
        <v>2271.77</v>
      </c>
      <c r="F2917">
        <f>IFERROR(VLOOKUP(A2917,'N Index Datas(원본)'!$I$2:$J$4600,2,0),"")</f>
        <v>17983.099999999999</v>
      </c>
      <c r="G2917">
        <f>IFERROR(VLOOKUP(A2917,'N Index Datas(원본)'!$K$2:$L$4600,2,0),"")</f>
        <v>9196.68</v>
      </c>
    </row>
    <row r="2918" spans="1:7" ht="17.25" thickBot="1" x14ac:dyDescent="0.35">
      <c r="A2918" s="37">
        <v>40837</v>
      </c>
      <c r="B2918">
        <v>240.02</v>
      </c>
      <c r="C2918">
        <v>1238.25</v>
      </c>
      <c r="D2918">
        <v>8678.89</v>
      </c>
      <c r="E2918">
        <v>2337.5100000000002</v>
      </c>
      <c r="F2918">
        <f>IFERROR(VLOOKUP(A2918,'N Index Datas(원본)'!$I$2:$J$4600,2,0),"")</f>
        <v>18025.72</v>
      </c>
      <c r="G2918">
        <f>IFERROR(VLOOKUP(A2918,'N Index Datas(원본)'!$K$2:$L$4600,2,0),"")</f>
        <v>9219.73</v>
      </c>
    </row>
    <row r="2919" spans="1:7" ht="17.25" thickBot="1" x14ac:dyDescent="0.35">
      <c r="A2919" s="37">
        <v>40840</v>
      </c>
      <c r="B2919">
        <v>248.21</v>
      </c>
      <c r="C2919">
        <v>1254.19</v>
      </c>
      <c r="D2919">
        <v>8843.98</v>
      </c>
      <c r="E2919">
        <v>2369.0700000000002</v>
      </c>
      <c r="F2919">
        <f>IFERROR(VLOOKUP(A2919,'N Index Datas(원본)'!$I$2:$J$4600,2,0),"")</f>
        <v>18771.82</v>
      </c>
      <c r="G2919">
        <f>IFERROR(VLOOKUP(A2919,'N Index Datas(원본)'!$K$2:$L$4600,2,0),"")</f>
        <v>9717.65</v>
      </c>
    </row>
    <row r="2920" spans="1:7" ht="17.25" thickBot="1" x14ac:dyDescent="0.35">
      <c r="A2920" s="37">
        <v>40841</v>
      </c>
      <c r="B2920">
        <v>247.2</v>
      </c>
      <c r="C2920">
        <v>1229.05</v>
      </c>
      <c r="D2920">
        <v>8762.31</v>
      </c>
      <c r="E2920">
        <v>2343.96</v>
      </c>
      <c r="F2920">
        <f>IFERROR(VLOOKUP(A2920,'N Index Datas(원본)'!$I$2:$J$4600,2,0),"")</f>
        <v>18968.2</v>
      </c>
      <c r="G2920">
        <f>IFERROR(VLOOKUP(A2920,'N Index Datas(원본)'!$K$2:$L$4600,2,0),"")</f>
        <v>9860.98</v>
      </c>
    </row>
    <row r="2921" spans="1:7" ht="17.25" thickBot="1" x14ac:dyDescent="0.35">
      <c r="A2921" s="37">
        <v>40842</v>
      </c>
      <c r="B2921">
        <v>247.56</v>
      </c>
      <c r="C2921">
        <v>1242</v>
      </c>
      <c r="D2921">
        <v>8748.4699999999993</v>
      </c>
      <c r="E2921">
        <v>2335.06</v>
      </c>
      <c r="F2921">
        <f>IFERROR(VLOOKUP(A2921,'N Index Datas(원본)'!$I$2:$J$4600,2,0),"")</f>
        <v>19066.54</v>
      </c>
      <c r="G2921">
        <f>IFERROR(VLOOKUP(A2921,'N Index Datas(원본)'!$K$2:$L$4600,2,0),"")</f>
        <v>10050.59</v>
      </c>
    </row>
    <row r="2922" spans="1:7" ht="17.25" thickBot="1" x14ac:dyDescent="0.35">
      <c r="A2922" s="37">
        <v>40843</v>
      </c>
      <c r="B2922">
        <v>251.2</v>
      </c>
      <c r="C2922">
        <v>1284.5899999999999</v>
      </c>
      <c r="D2922">
        <v>8926.5400000000009</v>
      </c>
      <c r="E2922">
        <v>2476.92</v>
      </c>
      <c r="F2922">
        <f>IFERROR(VLOOKUP(A2922,'N Index Datas(원본)'!$I$2:$J$4600,2,0),"")</f>
        <v>19688.7</v>
      </c>
      <c r="G2922">
        <f>IFERROR(VLOOKUP(A2922,'N Index Datas(원본)'!$K$2:$L$4600,2,0),"")</f>
        <v>10565.76</v>
      </c>
    </row>
    <row r="2923" spans="1:7" ht="17.25" thickBot="1" x14ac:dyDescent="0.35">
      <c r="A2923" s="37">
        <v>40844</v>
      </c>
      <c r="B2923">
        <v>252.47</v>
      </c>
      <c r="C2923">
        <v>1285.0899999999999</v>
      </c>
      <c r="D2923">
        <v>9050.4699999999993</v>
      </c>
      <c r="E2923">
        <v>2462.36</v>
      </c>
      <c r="F2923">
        <f>IFERROR(VLOOKUP(A2923,'N Index Datas(원본)'!$I$2:$J$4600,2,0),"")</f>
        <v>20019.240000000002</v>
      </c>
      <c r="G2923">
        <f>IFERROR(VLOOKUP(A2923,'N Index Datas(원본)'!$K$2:$L$4600,2,0),"")</f>
        <v>10625.16</v>
      </c>
    </row>
    <row r="2924" spans="1:7" ht="17.25" thickBot="1" x14ac:dyDescent="0.35">
      <c r="A2924" s="37">
        <v>40847</v>
      </c>
      <c r="B2924">
        <v>249.88</v>
      </c>
      <c r="C2924">
        <v>1253.3</v>
      </c>
      <c r="D2924">
        <v>8988.39</v>
      </c>
      <c r="E2924">
        <v>2385.2199999999998</v>
      </c>
      <c r="F2924">
        <f>IFERROR(VLOOKUP(A2924,'N Index Datas(원본)'!$I$2:$J$4600,2,0),"")</f>
        <v>19864.87</v>
      </c>
      <c r="G2924">
        <f>IFERROR(VLOOKUP(A2924,'N Index Datas(원본)'!$K$2:$L$4600,2,0),"")</f>
        <v>10512.99</v>
      </c>
    </row>
    <row r="2925" spans="1:7" ht="17.25" thickBot="1" x14ac:dyDescent="0.35">
      <c r="A2925" s="37">
        <v>40848</v>
      </c>
      <c r="B2925">
        <v>249.92</v>
      </c>
      <c r="C2925">
        <v>1218.28</v>
      </c>
      <c r="D2925">
        <v>8835.52</v>
      </c>
      <c r="E2925">
        <v>2259.73</v>
      </c>
      <c r="F2925">
        <f>IFERROR(VLOOKUP(A2925,'N Index Datas(원본)'!$I$2:$J$4600,2,0),"")</f>
        <v>19369.96</v>
      </c>
      <c r="G2925">
        <f>IFERROR(VLOOKUP(A2925,'N Index Datas(원본)'!$K$2:$L$4600,2,0),"")</f>
        <v>10184.48</v>
      </c>
    </row>
    <row r="2926" spans="1:7" ht="17.25" thickBot="1" x14ac:dyDescent="0.35">
      <c r="A2926" s="37">
        <v>40849</v>
      </c>
      <c r="B2926">
        <v>248.03</v>
      </c>
      <c r="C2926">
        <v>1237.9000000000001</v>
      </c>
      <c r="D2926">
        <v>8640.42</v>
      </c>
      <c r="E2926">
        <v>2291.89</v>
      </c>
      <c r="F2926">
        <f>IFERROR(VLOOKUP(A2926,'N Index Datas(원본)'!$I$2:$J$4600,2,0),"")</f>
        <v>19733.71</v>
      </c>
      <c r="G2926">
        <f>IFERROR(VLOOKUP(A2926,'N Index Datas(원본)'!$K$2:$L$4600,2,0),"")</f>
        <v>10445.85</v>
      </c>
    </row>
    <row r="2927" spans="1:7" ht="17.25" thickBot="1" x14ac:dyDescent="0.35">
      <c r="A2927" s="37">
        <v>40850</v>
      </c>
      <c r="B2927">
        <v>244.09</v>
      </c>
      <c r="C2927">
        <v>1261.1500000000001</v>
      </c>
      <c r="D2927">
        <v>8640.42</v>
      </c>
      <c r="E2927">
        <v>2347.94</v>
      </c>
      <c r="F2927">
        <f>IFERROR(VLOOKUP(A2927,'N Index Datas(원본)'!$I$2:$J$4600,2,0),"")</f>
        <v>19242.5</v>
      </c>
      <c r="G2927">
        <f>IFERROR(VLOOKUP(A2927,'N Index Datas(원본)'!$K$2:$L$4600,2,0),"")</f>
        <v>10294.92</v>
      </c>
    </row>
    <row r="2928" spans="1:7" ht="17.25" thickBot="1" x14ac:dyDescent="0.35">
      <c r="A2928" s="37">
        <v>40851</v>
      </c>
      <c r="B2928">
        <v>252.34</v>
      </c>
      <c r="C2928">
        <v>1253.23</v>
      </c>
      <c r="D2928">
        <v>8801.4</v>
      </c>
      <c r="E2928">
        <v>2291.4699999999998</v>
      </c>
      <c r="F2928">
        <f>IFERROR(VLOOKUP(A2928,'N Index Datas(원본)'!$I$2:$J$4600,2,0),"")</f>
        <v>19842.79</v>
      </c>
      <c r="G2928">
        <f>IFERROR(VLOOKUP(A2928,'N Index Datas(원본)'!$K$2:$L$4600,2,0),"")</f>
        <v>10705.48</v>
      </c>
    </row>
    <row r="2929" spans="1:7" ht="17.25" thickBot="1" x14ac:dyDescent="0.35">
      <c r="A2929" s="37">
        <v>40854</v>
      </c>
      <c r="B2929">
        <v>250.78</v>
      </c>
      <c r="C2929">
        <v>1261.1199999999999</v>
      </c>
      <c r="D2929">
        <v>8767.09</v>
      </c>
      <c r="E2929">
        <v>2275.92</v>
      </c>
      <c r="F2929">
        <f>IFERROR(VLOOKUP(A2929,'N Index Datas(원본)'!$I$2:$J$4600,2,0),"")</f>
        <v>19677.89</v>
      </c>
      <c r="G2929">
        <f>IFERROR(VLOOKUP(A2929,'N Index Datas(원본)'!$K$2:$L$4600,2,0),"")</f>
        <v>10646.75</v>
      </c>
    </row>
    <row r="2930" spans="1:7" ht="17.25" thickBot="1" x14ac:dyDescent="0.35">
      <c r="A2930" s="37">
        <v>40855</v>
      </c>
      <c r="B2930">
        <v>248.32</v>
      </c>
      <c r="C2930">
        <v>1275.92</v>
      </c>
      <c r="D2930">
        <v>8655.51</v>
      </c>
      <c r="E2930">
        <v>2303.1999999999998</v>
      </c>
      <c r="F2930">
        <f>IFERROR(VLOOKUP(A2930,'N Index Datas(원본)'!$I$2:$J$4600,2,0),"")</f>
        <v>19678.47</v>
      </c>
      <c r="G2930">
        <f>IFERROR(VLOOKUP(A2930,'N Index Datas(원본)'!$K$2:$L$4600,2,0),"")</f>
        <v>10686.02</v>
      </c>
    </row>
    <row r="2931" spans="1:7" ht="17.25" thickBot="1" x14ac:dyDescent="0.35">
      <c r="A2931" s="37">
        <v>40856</v>
      </c>
      <c r="B2931">
        <v>249.23</v>
      </c>
      <c r="C2931">
        <v>1229.0999999999999</v>
      </c>
      <c r="D2931">
        <v>8755.44</v>
      </c>
      <c r="E2931">
        <v>2249.39</v>
      </c>
      <c r="F2931">
        <f>IFERROR(VLOOKUP(A2931,'N Index Datas(원본)'!$I$2:$J$4600,2,0),"")</f>
        <v>20014.43</v>
      </c>
      <c r="G2931">
        <f>IFERROR(VLOOKUP(A2931,'N Index Datas(원본)'!$K$2:$L$4600,2,0),"")</f>
        <v>10917.7</v>
      </c>
    </row>
    <row r="2932" spans="1:7" ht="17.25" thickBot="1" x14ac:dyDescent="0.35">
      <c r="A2932" s="37">
        <v>40857</v>
      </c>
      <c r="B2932">
        <v>236.02</v>
      </c>
      <c r="C2932">
        <v>1239.69</v>
      </c>
      <c r="D2932">
        <v>8500.7999999999993</v>
      </c>
      <c r="E2932">
        <v>2254.92</v>
      </c>
      <c r="F2932">
        <f>IFERROR(VLOOKUP(A2932,'N Index Datas(원본)'!$I$2:$J$4600,2,0),"")</f>
        <v>18963.89</v>
      </c>
      <c r="G2932">
        <f>IFERROR(VLOOKUP(A2932,'N Index Datas(원본)'!$K$2:$L$4600,2,0),"")</f>
        <v>10300.18</v>
      </c>
    </row>
    <row r="2933" spans="1:7" ht="17.25" thickBot="1" x14ac:dyDescent="0.35">
      <c r="A2933" s="37">
        <v>40858</v>
      </c>
      <c r="B2933">
        <v>242.99</v>
      </c>
      <c r="C2933">
        <v>1263.8599999999999</v>
      </c>
      <c r="D2933">
        <v>8514.4699999999993</v>
      </c>
      <c r="E2933">
        <v>2324.81</v>
      </c>
      <c r="F2933">
        <f>IFERROR(VLOOKUP(A2933,'N Index Datas(원본)'!$I$2:$J$4600,2,0),"")</f>
        <v>19137.169999999998</v>
      </c>
      <c r="G2933">
        <f>IFERROR(VLOOKUP(A2933,'N Index Datas(원본)'!$K$2:$L$4600,2,0),"")</f>
        <v>10430.07</v>
      </c>
    </row>
    <row r="2934" spans="1:7" ht="17.25" thickBot="1" x14ac:dyDescent="0.35">
      <c r="A2934" s="37">
        <v>40861</v>
      </c>
      <c r="B2934">
        <v>248.27</v>
      </c>
      <c r="C2934">
        <v>1251.78</v>
      </c>
      <c r="D2934">
        <v>8603.7000000000007</v>
      </c>
      <c r="E2934">
        <v>2288.3200000000002</v>
      </c>
      <c r="F2934">
        <f>IFERROR(VLOOKUP(A2934,'N Index Datas(원본)'!$I$2:$J$4600,2,0),"")</f>
        <v>19508.18</v>
      </c>
      <c r="G2934">
        <f>IFERROR(VLOOKUP(A2934,'N Index Datas(원본)'!$K$2:$L$4600,2,0),"")</f>
        <v>10716.9</v>
      </c>
    </row>
    <row r="2935" spans="1:7" ht="17.25" thickBot="1" x14ac:dyDescent="0.35">
      <c r="A2935" s="37">
        <v>40862</v>
      </c>
      <c r="B2935">
        <v>246.21</v>
      </c>
      <c r="C2935">
        <v>1257.81</v>
      </c>
      <c r="D2935">
        <v>8541.93</v>
      </c>
      <c r="E2935">
        <v>2254</v>
      </c>
      <c r="F2935">
        <f>IFERROR(VLOOKUP(A2935,'N Index Datas(원본)'!$I$2:$J$4600,2,0),"")</f>
        <v>19348.439999999999</v>
      </c>
      <c r="G2935">
        <f>IFERROR(VLOOKUP(A2935,'N Index Datas(원본)'!$K$2:$L$4600,2,0),"")</f>
        <v>10637.86</v>
      </c>
    </row>
    <row r="2936" spans="1:7" ht="17.25" thickBot="1" x14ac:dyDescent="0.35">
      <c r="A2936" s="37">
        <v>40863</v>
      </c>
      <c r="B2936">
        <v>241.98</v>
      </c>
      <c r="C2936">
        <v>1236.9100000000001</v>
      </c>
      <c r="D2936">
        <v>8463.16</v>
      </c>
      <c r="E2936">
        <v>2267.96</v>
      </c>
      <c r="F2936">
        <f>IFERROR(VLOOKUP(A2936,'N Index Datas(원본)'!$I$2:$J$4600,2,0),"")</f>
        <v>18960.900000000001</v>
      </c>
      <c r="G2936">
        <f>IFERROR(VLOOKUP(A2936,'N Index Datas(원본)'!$K$2:$L$4600,2,0),"")</f>
        <v>10332.09</v>
      </c>
    </row>
    <row r="2937" spans="1:7" ht="17.25" thickBot="1" x14ac:dyDescent="0.35">
      <c r="A2937" s="37">
        <v>40864</v>
      </c>
      <c r="B2937">
        <v>244.6</v>
      </c>
      <c r="C2937">
        <v>1216.1300000000001</v>
      </c>
      <c r="D2937">
        <v>8479.6299999999992</v>
      </c>
      <c r="E2937">
        <v>2242.7800000000002</v>
      </c>
      <c r="F2937">
        <f>IFERROR(VLOOKUP(A2937,'N Index Datas(원본)'!$I$2:$J$4600,2,0),"")</f>
        <v>18817.47</v>
      </c>
      <c r="G2937">
        <f>IFERROR(VLOOKUP(A2937,'N Index Datas(원본)'!$K$2:$L$4600,2,0),"")</f>
        <v>10228.65</v>
      </c>
    </row>
    <row r="2938" spans="1:7" ht="17.25" thickBot="1" x14ac:dyDescent="0.35">
      <c r="A2938" s="37">
        <v>40865</v>
      </c>
      <c r="B2938">
        <v>239.43</v>
      </c>
      <c r="C2938">
        <v>1215.6500000000001</v>
      </c>
      <c r="D2938">
        <v>8374.91</v>
      </c>
      <c r="E2938">
        <v>2236.6799999999998</v>
      </c>
      <c r="F2938">
        <f>IFERROR(VLOOKUP(A2938,'N Index Datas(원본)'!$I$2:$J$4600,2,0),"")</f>
        <v>18491.23</v>
      </c>
      <c r="G2938">
        <f>IFERROR(VLOOKUP(A2938,'N Index Datas(원본)'!$K$2:$L$4600,2,0),"")</f>
        <v>9957.4</v>
      </c>
    </row>
    <row r="2939" spans="1:7" ht="17.25" thickBot="1" x14ac:dyDescent="0.35">
      <c r="A2939" s="37">
        <v>40868</v>
      </c>
      <c r="B2939">
        <v>236.64</v>
      </c>
      <c r="C2939">
        <v>1192.98</v>
      </c>
      <c r="D2939">
        <v>8348.27</v>
      </c>
      <c r="E2939">
        <v>2160.2800000000002</v>
      </c>
      <c r="F2939">
        <f>IFERROR(VLOOKUP(A2939,'N Index Datas(원본)'!$I$2:$J$4600,2,0),"")</f>
        <v>18225.849999999999</v>
      </c>
      <c r="G2939">
        <f>IFERROR(VLOOKUP(A2939,'N Index Datas(원본)'!$K$2:$L$4600,2,0),"")</f>
        <v>9725.82</v>
      </c>
    </row>
    <row r="2940" spans="1:7" ht="17.25" thickBot="1" x14ac:dyDescent="0.35">
      <c r="A2940" s="37">
        <v>40869</v>
      </c>
      <c r="B2940">
        <v>237.8</v>
      </c>
      <c r="C2940">
        <v>1188.04</v>
      </c>
      <c r="D2940">
        <v>8314.74</v>
      </c>
      <c r="E2940">
        <v>2136.81</v>
      </c>
      <c r="F2940">
        <f>IFERROR(VLOOKUP(A2940,'N Index Datas(원본)'!$I$2:$J$4600,2,0),"")</f>
        <v>18251.59</v>
      </c>
      <c r="G2940">
        <f>IFERROR(VLOOKUP(A2940,'N Index Datas(원본)'!$K$2:$L$4600,2,0),"")</f>
        <v>9745.35</v>
      </c>
    </row>
    <row r="2941" spans="1:7" ht="17.25" thickBot="1" x14ac:dyDescent="0.35">
      <c r="A2941" s="37">
        <v>40870</v>
      </c>
      <c r="B2941">
        <v>231.68</v>
      </c>
      <c r="C2941">
        <v>1161.79</v>
      </c>
      <c r="D2941">
        <v>8314.74</v>
      </c>
      <c r="E2941">
        <v>2096.79</v>
      </c>
      <c r="F2941">
        <f>IFERROR(VLOOKUP(A2941,'N Index Datas(원본)'!$I$2:$J$4600,2,0),"")</f>
        <v>17864.43</v>
      </c>
      <c r="G2941">
        <f>IFERROR(VLOOKUP(A2941,'N Index Datas(원본)'!$K$2:$L$4600,2,0),"")</f>
        <v>9476.15</v>
      </c>
    </row>
    <row r="2942" spans="1:7" ht="17.25" thickBot="1" x14ac:dyDescent="0.35">
      <c r="A2942" s="37">
        <v>40871</v>
      </c>
      <c r="B2942">
        <v>233.35</v>
      </c>
      <c r="C2942">
        <v>1161.79</v>
      </c>
      <c r="D2942">
        <v>8165.18</v>
      </c>
      <c r="E2942">
        <v>2090.25</v>
      </c>
      <c r="F2942">
        <f>IFERROR(VLOOKUP(A2942,'N Index Datas(원본)'!$I$2:$J$4600,2,0),"")</f>
        <v>17935.099999999999</v>
      </c>
      <c r="G2942">
        <f>IFERROR(VLOOKUP(A2942,'N Index Datas(원본)'!$K$2:$L$4600,2,0),"")</f>
        <v>9566.2900000000009</v>
      </c>
    </row>
    <row r="2943" spans="1:7" ht="17.25" thickBot="1" x14ac:dyDescent="0.35">
      <c r="A2943" s="37">
        <v>40872</v>
      </c>
      <c r="B2943">
        <v>231.03</v>
      </c>
      <c r="C2943">
        <v>1158.67</v>
      </c>
      <c r="D2943">
        <v>8160.01</v>
      </c>
      <c r="E2943">
        <v>2111.2600000000002</v>
      </c>
      <c r="F2943">
        <f>IFERROR(VLOOKUP(A2943,'N Index Datas(원본)'!$I$2:$J$4600,2,0),"")</f>
        <v>17689.48</v>
      </c>
      <c r="G2943">
        <f>IFERROR(VLOOKUP(A2943,'N Index Datas(원본)'!$K$2:$L$4600,2,0),"")</f>
        <v>9395.91</v>
      </c>
    </row>
    <row r="2944" spans="1:7" ht="17.25" thickBot="1" x14ac:dyDescent="0.35">
      <c r="A2944" s="37">
        <v>40875</v>
      </c>
      <c r="B2944">
        <v>236.59</v>
      </c>
      <c r="C2944">
        <v>1192.55</v>
      </c>
      <c r="D2944">
        <v>8287.49</v>
      </c>
      <c r="E2944">
        <v>2221.7600000000002</v>
      </c>
      <c r="F2944">
        <f>IFERROR(VLOOKUP(A2944,'N Index Datas(원본)'!$I$2:$J$4600,2,0),"")</f>
        <v>18037.810000000001</v>
      </c>
      <c r="G2944">
        <f>IFERROR(VLOOKUP(A2944,'N Index Datas(원본)'!$K$2:$L$4600,2,0),"")</f>
        <v>9609.86</v>
      </c>
    </row>
    <row r="2945" spans="1:7" ht="17.25" thickBot="1" x14ac:dyDescent="0.35">
      <c r="A2945" s="37">
        <v>40876</v>
      </c>
      <c r="B2945">
        <v>242.5</v>
      </c>
      <c r="C2945">
        <v>1195.19</v>
      </c>
      <c r="D2945">
        <v>8477.82</v>
      </c>
      <c r="E2945">
        <v>2234.17</v>
      </c>
      <c r="F2945">
        <f>IFERROR(VLOOKUP(A2945,'N Index Datas(원본)'!$I$2:$J$4600,2,0),"")</f>
        <v>18256.2</v>
      </c>
      <c r="G2945">
        <f>IFERROR(VLOOKUP(A2945,'N Index Datas(원본)'!$K$2:$L$4600,2,0),"")</f>
        <v>9714.09</v>
      </c>
    </row>
    <row r="2946" spans="1:7" ht="17.25" thickBot="1" x14ac:dyDescent="0.35">
      <c r="A2946" s="37">
        <v>40877</v>
      </c>
      <c r="B2946">
        <v>241.19</v>
      </c>
      <c r="C2946">
        <v>1246.96</v>
      </c>
      <c r="D2946">
        <v>8434.61</v>
      </c>
      <c r="E2946">
        <v>2330.4299999999998</v>
      </c>
      <c r="F2946">
        <f>IFERROR(VLOOKUP(A2946,'N Index Datas(원본)'!$I$2:$J$4600,2,0),"")</f>
        <v>17989.349999999999</v>
      </c>
      <c r="G2946">
        <f>IFERROR(VLOOKUP(A2946,'N Index Datas(원본)'!$K$2:$L$4600,2,0),"")</f>
        <v>9508.94</v>
      </c>
    </row>
    <row r="2947" spans="1:7" ht="17.25" thickBot="1" x14ac:dyDescent="0.35">
      <c r="A2947" s="37">
        <v>40878</v>
      </c>
      <c r="B2947">
        <v>251.52</v>
      </c>
      <c r="C2947">
        <v>1244.58</v>
      </c>
      <c r="D2947">
        <v>8597.3799999999992</v>
      </c>
      <c r="E2947">
        <v>2313.84</v>
      </c>
      <c r="F2947">
        <f>IFERROR(VLOOKUP(A2947,'N Index Datas(원본)'!$I$2:$J$4600,2,0),"")</f>
        <v>19002.259999999998</v>
      </c>
      <c r="G2947">
        <f>IFERROR(VLOOKUP(A2947,'N Index Datas(원본)'!$K$2:$L$4600,2,0),"")</f>
        <v>10281.99</v>
      </c>
    </row>
    <row r="2948" spans="1:7" ht="17.25" thickBot="1" x14ac:dyDescent="0.35">
      <c r="A2948" s="37">
        <v>40879</v>
      </c>
      <c r="B2948">
        <v>251.19</v>
      </c>
      <c r="C2948">
        <v>1244.28</v>
      </c>
      <c r="D2948">
        <v>8643.75</v>
      </c>
      <c r="E2948">
        <v>2342.5</v>
      </c>
      <c r="F2948">
        <f>IFERROR(VLOOKUP(A2948,'N Index Datas(원본)'!$I$2:$J$4600,2,0),"")</f>
        <v>19040.39</v>
      </c>
      <c r="G2948">
        <f>IFERROR(VLOOKUP(A2948,'N Index Datas(원본)'!$K$2:$L$4600,2,0),"")</f>
        <v>10350.51</v>
      </c>
    </row>
    <row r="2949" spans="1:7" ht="17.25" thickBot="1" x14ac:dyDescent="0.35">
      <c r="A2949" s="37">
        <v>40882</v>
      </c>
      <c r="B2949">
        <v>252.22</v>
      </c>
      <c r="C2949">
        <v>1257.08</v>
      </c>
      <c r="D2949">
        <v>8695.98</v>
      </c>
      <c r="E2949">
        <v>2369.39</v>
      </c>
      <c r="F2949">
        <f>IFERROR(VLOOKUP(A2949,'N Index Datas(원본)'!$I$2:$J$4600,2,0),"")</f>
        <v>19179.689999999999</v>
      </c>
      <c r="G2949">
        <f>IFERROR(VLOOKUP(A2949,'N Index Datas(원본)'!$K$2:$L$4600,2,0),"")</f>
        <v>10412.959999999999</v>
      </c>
    </row>
    <row r="2950" spans="1:7" ht="17.25" thickBot="1" x14ac:dyDescent="0.35">
      <c r="A2950" s="37">
        <v>40883</v>
      </c>
      <c r="B2950">
        <v>249.48</v>
      </c>
      <c r="C2950">
        <v>1258.47</v>
      </c>
      <c r="D2950">
        <v>8575.16</v>
      </c>
      <c r="E2950">
        <v>2356.71</v>
      </c>
      <c r="F2950">
        <f>IFERROR(VLOOKUP(A2950,'N Index Datas(원본)'!$I$2:$J$4600,2,0),"")</f>
        <v>18942.23</v>
      </c>
      <c r="G2950">
        <f>IFERROR(VLOOKUP(A2950,'N Index Datas(원본)'!$K$2:$L$4600,2,0),"")</f>
        <v>10258.540000000001</v>
      </c>
    </row>
    <row r="2951" spans="1:7" ht="17.25" thickBot="1" x14ac:dyDescent="0.35">
      <c r="A2951" s="37">
        <v>40884</v>
      </c>
      <c r="B2951">
        <v>251.57</v>
      </c>
      <c r="C2951">
        <v>1261.01</v>
      </c>
      <c r="D2951">
        <v>8722.17</v>
      </c>
      <c r="E2951">
        <v>2344.92</v>
      </c>
      <c r="F2951">
        <f>IFERROR(VLOOKUP(A2951,'N Index Datas(원본)'!$I$2:$J$4600,2,0),"")</f>
        <v>19240.580000000002</v>
      </c>
      <c r="G2951">
        <f>IFERROR(VLOOKUP(A2951,'N Index Datas(원본)'!$K$2:$L$4600,2,0),"")</f>
        <v>10485.049999999999</v>
      </c>
    </row>
    <row r="2952" spans="1:7" ht="17.25" thickBot="1" x14ac:dyDescent="0.35">
      <c r="A2952" s="37">
        <v>40885</v>
      </c>
      <c r="B2952">
        <v>250.31</v>
      </c>
      <c r="C2952">
        <v>1234.3499999999999</v>
      </c>
      <c r="D2952">
        <v>8664.58</v>
      </c>
      <c r="E2952">
        <v>2288.0500000000002</v>
      </c>
      <c r="F2952">
        <f>IFERROR(VLOOKUP(A2952,'N Index Datas(원본)'!$I$2:$J$4600,2,0),"")</f>
        <v>19107.810000000001</v>
      </c>
      <c r="G2952">
        <f>IFERROR(VLOOKUP(A2952,'N Index Datas(원본)'!$K$2:$L$4600,2,0),"")</f>
        <v>10395.370000000001</v>
      </c>
    </row>
    <row r="2953" spans="1:7" ht="17.25" thickBot="1" x14ac:dyDescent="0.35">
      <c r="A2953" s="37">
        <v>40886</v>
      </c>
      <c r="B2953">
        <v>244.93</v>
      </c>
      <c r="C2953">
        <v>1255.19</v>
      </c>
      <c r="D2953">
        <v>8536.4599999999991</v>
      </c>
      <c r="E2953">
        <v>2342.59</v>
      </c>
      <c r="F2953">
        <f>IFERROR(VLOOKUP(A2953,'N Index Datas(원본)'!$I$2:$J$4600,2,0),"")</f>
        <v>18586.23</v>
      </c>
      <c r="G2953">
        <f>IFERROR(VLOOKUP(A2953,'N Index Datas(원본)'!$K$2:$L$4600,2,0),"")</f>
        <v>10066.629999999999</v>
      </c>
    </row>
    <row r="2954" spans="1:7" ht="17.25" thickBot="1" x14ac:dyDescent="0.35">
      <c r="A2954" s="37">
        <v>40889</v>
      </c>
      <c r="B2954">
        <v>248.55</v>
      </c>
      <c r="C2954">
        <v>1236.47</v>
      </c>
      <c r="D2954">
        <v>8653.82</v>
      </c>
      <c r="E2954">
        <v>2269.46</v>
      </c>
      <c r="F2954">
        <f>IFERROR(VLOOKUP(A2954,'N Index Datas(원본)'!$I$2:$J$4600,2,0),"")</f>
        <v>18575.66</v>
      </c>
      <c r="G2954">
        <f>IFERROR(VLOOKUP(A2954,'N Index Datas(원본)'!$K$2:$L$4600,2,0),"")</f>
        <v>10059.35</v>
      </c>
    </row>
    <row r="2955" spans="1:7" ht="17.25" thickBot="1" x14ac:dyDescent="0.35">
      <c r="A2955" s="37">
        <v>40890</v>
      </c>
      <c r="B2955">
        <v>243.48</v>
      </c>
      <c r="C2955">
        <v>1225.73</v>
      </c>
      <c r="D2955">
        <v>8552.81</v>
      </c>
      <c r="E2955">
        <v>2260.98</v>
      </c>
      <c r="F2955">
        <f>IFERROR(VLOOKUP(A2955,'N Index Datas(원본)'!$I$2:$J$4600,2,0),"")</f>
        <v>18447.169999999998</v>
      </c>
      <c r="G2955">
        <f>IFERROR(VLOOKUP(A2955,'N Index Datas(원본)'!$K$2:$L$4600,2,0),"")</f>
        <v>9957.15</v>
      </c>
    </row>
    <row r="2956" spans="1:7" ht="17.25" thickBot="1" x14ac:dyDescent="0.35">
      <c r="A2956" s="37">
        <v>40891</v>
      </c>
      <c r="B2956">
        <v>242.35</v>
      </c>
      <c r="C2956">
        <v>1211.82</v>
      </c>
      <c r="D2956">
        <v>8519.1299999999992</v>
      </c>
      <c r="E2956">
        <v>2205.91</v>
      </c>
      <c r="F2956">
        <f>IFERROR(VLOOKUP(A2956,'N Index Datas(원본)'!$I$2:$J$4600,2,0),"")</f>
        <v>18354.43</v>
      </c>
      <c r="G2956">
        <f>IFERROR(VLOOKUP(A2956,'N Index Datas(원본)'!$K$2:$L$4600,2,0),"")</f>
        <v>9888.15</v>
      </c>
    </row>
    <row r="2957" spans="1:7" ht="17.25" thickBot="1" x14ac:dyDescent="0.35">
      <c r="A2957" s="37">
        <v>40892</v>
      </c>
      <c r="B2957">
        <v>236.72</v>
      </c>
      <c r="C2957">
        <v>1215.75</v>
      </c>
      <c r="D2957">
        <v>8377.3700000000008</v>
      </c>
      <c r="E2957">
        <v>2224.89</v>
      </c>
      <c r="F2957">
        <f>IFERROR(VLOOKUP(A2957,'N Index Datas(원본)'!$I$2:$J$4600,2,0),"")</f>
        <v>18026.84</v>
      </c>
      <c r="G2957">
        <f>IFERROR(VLOOKUP(A2957,'N Index Datas(원본)'!$K$2:$L$4600,2,0),"")</f>
        <v>9678.86</v>
      </c>
    </row>
    <row r="2958" spans="1:7" ht="17.25" thickBot="1" x14ac:dyDescent="0.35">
      <c r="A2958" s="37">
        <v>40893</v>
      </c>
      <c r="B2958">
        <v>239.82</v>
      </c>
      <c r="C2958">
        <v>1219.6600000000001</v>
      </c>
      <c r="D2958">
        <v>8401.7199999999993</v>
      </c>
      <c r="E2958">
        <v>2202.7199999999998</v>
      </c>
      <c r="F2958">
        <f>IFERROR(VLOOKUP(A2958,'N Index Datas(원본)'!$I$2:$J$4600,2,0),"")</f>
        <v>18285.39</v>
      </c>
      <c r="G2958">
        <f>IFERROR(VLOOKUP(A2958,'N Index Datas(원본)'!$K$2:$L$4600,2,0),"")</f>
        <v>9867.41</v>
      </c>
    </row>
    <row r="2959" spans="1:7" ht="17.25" thickBot="1" x14ac:dyDescent="0.35">
      <c r="A2959" s="37">
        <v>40896</v>
      </c>
      <c r="B2959">
        <v>231.74</v>
      </c>
      <c r="C2959">
        <v>1205.3499999999999</v>
      </c>
      <c r="D2959">
        <v>8296.1200000000008</v>
      </c>
      <c r="E2959">
        <v>2202.9499999999998</v>
      </c>
      <c r="F2959">
        <f>IFERROR(VLOOKUP(A2959,'N Index Datas(원본)'!$I$2:$J$4600,2,0),"")</f>
        <v>18070.21</v>
      </c>
      <c r="G2959">
        <f>IFERROR(VLOOKUP(A2959,'N Index Datas(원본)'!$K$2:$L$4600,2,0),"")</f>
        <v>9727.08</v>
      </c>
    </row>
    <row r="2960" spans="1:7" ht="17.25" thickBot="1" x14ac:dyDescent="0.35">
      <c r="A2960" s="37">
        <v>40897</v>
      </c>
      <c r="B2960">
        <v>233.83</v>
      </c>
      <c r="C2960">
        <v>1241.31</v>
      </c>
      <c r="D2960">
        <v>8336.48</v>
      </c>
      <c r="E2960">
        <v>2262.39</v>
      </c>
      <c r="F2960">
        <f>IFERROR(VLOOKUP(A2960,'N Index Datas(원본)'!$I$2:$J$4600,2,0),"")</f>
        <v>18080.2</v>
      </c>
      <c r="G2960">
        <f>IFERROR(VLOOKUP(A2960,'N Index Datas(원본)'!$K$2:$L$4600,2,0),"")</f>
        <v>9740.01</v>
      </c>
    </row>
    <row r="2961" spans="1:7" ht="17.25" thickBot="1" x14ac:dyDescent="0.35">
      <c r="A2961" s="37">
        <v>40898</v>
      </c>
      <c r="B2961">
        <v>241.51</v>
      </c>
      <c r="C2961">
        <v>1243.72</v>
      </c>
      <c r="D2961">
        <v>8459.98</v>
      </c>
      <c r="E2961">
        <v>2244.35</v>
      </c>
      <c r="F2961">
        <f>IFERROR(VLOOKUP(A2961,'N Index Datas(원본)'!$I$2:$J$4600,2,0),"")</f>
        <v>18416.45</v>
      </c>
      <c r="G2961">
        <f>IFERROR(VLOOKUP(A2961,'N Index Datas(원본)'!$K$2:$L$4600,2,0),"")</f>
        <v>9950.7099999999991</v>
      </c>
    </row>
    <row r="2962" spans="1:7" ht="17.25" thickBot="1" x14ac:dyDescent="0.35">
      <c r="A2962" s="37">
        <v>40899</v>
      </c>
      <c r="B2962">
        <v>241.4</v>
      </c>
      <c r="C2962">
        <v>1254</v>
      </c>
      <c r="D2962">
        <v>8395.16</v>
      </c>
      <c r="E2962">
        <v>2273.02</v>
      </c>
      <c r="F2962">
        <f>IFERROR(VLOOKUP(A2962,'N Index Datas(원본)'!$I$2:$J$4600,2,0),"")</f>
        <v>18378.23</v>
      </c>
      <c r="G2962">
        <f>IFERROR(VLOOKUP(A2962,'N Index Datas(원본)'!$K$2:$L$4600,2,0),"")</f>
        <v>9944.6200000000008</v>
      </c>
    </row>
    <row r="2963" spans="1:7" ht="17.25" thickBot="1" x14ac:dyDescent="0.35">
      <c r="A2963" s="37">
        <v>40900</v>
      </c>
      <c r="B2963">
        <v>244.22</v>
      </c>
      <c r="C2963">
        <v>1265.33</v>
      </c>
      <c r="D2963">
        <v>8395.16</v>
      </c>
      <c r="E2963">
        <v>2290.37</v>
      </c>
      <c r="F2963">
        <f>IFERROR(VLOOKUP(A2963,'N Index Datas(원본)'!$I$2:$J$4600,2,0),"")</f>
        <v>18629.169999999998</v>
      </c>
      <c r="G2963">
        <f>IFERROR(VLOOKUP(A2963,'N Index Datas(원본)'!$K$2:$L$4600,2,0),"")</f>
        <v>10132.66</v>
      </c>
    </row>
    <row r="2964" spans="1:7" ht="17.25" thickBot="1" x14ac:dyDescent="0.35">
      <c r="A2964" s="37">
        <v>40903</v>
      </c>
      <c r="B2964">
        <v>242.64</v>
      </c>
      <c r="C2964">
        <v>1265.33</v>
      </c>
      <c r="D2964">
        <v>8479.34</v>
      </c>
      <c r="E2964">
        <v>2290.37</v>
      </c>
      <c r="F2964">
        <v>18629.169999999998</v>
      </c>
      <c r="G2964">
        <v>10132.66</v>
      </c>
    </row>
    <row r="2965" spans="1:7" ht="17.25" thickBot="1" x14ac:dyDescent="0.35">
      <c r="A2965" s="37">
        <v>40904</v>
      </c>
      <c r="B2965">
        <v>240.79</v>
      </c>
      <c r="C2965">
        <v>1265.43</v>
      </c>
      <c r="D2965">
        <v>8440.56</v>
      </c>
      <c r="E2965">
        <v>2290.31</v>
      </c>
      <c r="F2965">
        <v>18629.169999999998</v>
      </c>
      <c r="G2965">
        <v>10132.66</v>
      </c>
    </row>
    <row r="2966" spans="1:7" ht="17.25" thickBot="1" x14ac:dyDescent="0.35">
      <c r="A2966" s="37">
        <v>40905</v>
      </c>
      <c r="B2966">
        <v>238.15</v>
      </c>
      <c r="C2966">
        <v>1249.6400000000001</v>
      </c>
      <c r="D2966">
        <v>8423.6200000000008</v>
      </c>
      <c r="E2966">
        <v>2255.0300000000002</v>
      </c>
      <c r="F2966">
        <f>IFERROR(VLOOKUP(A2966,'N Index Datas(원본)'!$I$2:$J$4600,2,0),"")</f>
        <v>18518.669999999998</v>
      </c>
      <c r="G2966">
        <f>IFERROR(VLOOKUP(A2966,'N Index Datas(원본)'!$K$2:$L$4600,2,0),"")</f>
        <v>9980.51</v>
      </c>
    </row>
    <row r="2967" spans="1:7" ht="17.25" thickBot="1" x14ac:dyDescent="0.35">
      <c r="A2967" s="37">
        <v>40906</v>
      </c>
      <c r="B2967">
        <v>238.08</v>
      </c>
      <c r="C2967">
        <v>1263.02</v>
      </c>
      <c r="D2967">
        <v>8398.89</v>
      </c>
      <c r="E2967">
        <v>2292.2800000000002</v>
      </c>
      <c r="F2967">
        <f>IFERROR(VLOOKUP(A2967,'N Index Datas(원본)'!$I$2:$J$4600,2,0),"")</f>
        <v>18397.919999999998</v>
      </c>
      <c r="G2967">
        <f>IFERROR(VLOOKUP(A2967,'N Index Datas(원본)'!$K$2:$L$4600,2,0),"")</f>
        <v>9944.58</v>
      </c>
    </row>
    <row r="2968" spans="1:7" ht="17.25" thickBot="1" x14ac:dyDescent="0.35">
      <c r="A2968" s="37">
        <v>40910</v>
      </c>
      <c r="B2968">
        <v>238.7</v>
      </c>
      <c r="C2968">
        <v>1263.02</v>
      </c>
      <c r="D2968">
        <v>8398.89</v>
      </c>
      <c r="E2968">
        <v>2370.1999999999998</v>
      </c>
      <c r="F2968">
        <v>18397.919999999998</v>
      </c>
      <c r="G2968">
        <v>9944.58</v>
      </c>
    </row>
    <row r="2969" spans="1:7" ht="17.25" thickBot="1" x14ac:dyDescent="0.35">
      <c r="A2969" s="37">
        <v>40911</v>
      </c>
      <c r="B2969">
        <v>245.82</v>
      </c>
      <c r="C2969">
        <v>1277.06</v>
      </c>
      <c r="D2969">
        <v>8398.89</v>
      </c>
      <c r="E2969">
        <v>2389.91</v>
      </c>
      <c r="F2969">
        <f>IFERROR(VLOOKUP(A2969,'N Index Datas(원본)'!$I$2:$J$4600,2,0),"")</f>
        <v>18877.41</v>
      </c>
      <c r="G2969">
        <f>IFERROR(VLOOKUP(A2969,'N Index Datas(원본)'!$K$2:$L$4600,2,0),"")</f>
        <v>10235.17</v>
      </c>
    </row>
    <row r="2970" spans="1:7" ht="17.25" thickBot="1" x14ac:dyDescent="0.35">
      <c r="A2970" s="37">
        <v>40912</v>
      </c>
      <c r="B2970">
        <v>244.24</v>
      </c>
      <c r="C2970">
        <v>1277.3</v>
      </c>
      <c r="D2970">
        <v>8560.11</v>
      </c>
      <c r="E2970">
        <v>2349.89</v>
      </c>
      <c r="F2970">
        <f>IFERROR(VLOOKUP(A2970,'N Index Datas(원본)'!$I$2:$J$4600,2,0),"")</f>
        <v>18727.310000000001</v>
      </c>
      <c r="G2970">
        <f>IFERROR(VLOOKUP(A2970,'N Index Datas(원본)'!$K$2:$L$4600,2,0),"")</f>
        <v>10094.41</v>
      </c>
    </row>
    <row r="2971" spans="1:7" ht="17.25" thickBot="1" x14ac:dyDescent="0.35">
      <c r="A2971" s="37">
        <v>40913</v>
      </c>
      <c r="B2971">
        <v>243.56</v>
      </c>
      <c r="C2971">
        <v>1281.06</v>
      </c>
      <c r="D2971">
        <v>8488.7099999999991</v>
      </c>
      <c r="E2971">
        <v>2315.75</v>
      </c>
      <c r="F2971">
        <f>IFERROR(VLOOKUP(A2971,'N Index Datas(원본)'!$I$2:$J$4600,2,0),"")</f>
        <v>18813.41</v>
      </c>
      <c r="G2971">
        <f>IFERROR(VLOOKUP(A2971,'N Index Datas(원본)'!$K$2:$L$4600,2,0),"")</f>
        <v>10140.92</v>
      </c>
    </row>
    <row r="2972" spans="1:7" ht="17.25" thickBot="1" x14ac:dyDescent="0.35">
      <c r="A2972" s="37">
        <v>40914</v>
      </c>
      <c r="B2972">
        <v>240.57</v>
      </c>
      <c r="C2972">
        <v>1277.81</v>
      </c>
      <c r="D2972">
        <v>8390.35</v>
      </c>
      <c r="E2972">
        <v>2298.65</v>
      </c>
      <c r="F2972">
        <f>IFERROR(VLOOKUP(A2972,'N Index Datas(원본)'!$I$2:$J$4600,2,0),"")</f>
        <v>18593.060000000001</v>
      </c>
      <c r="G2972">
        <f>IFERROR(VLOOKUP(A2972,'N Index Datas(원본)'!$K$2:$L$4600,2,0),"")</f>
        <v>9987.33</v>
      </c>
    </row>
    <row r="2973" spans="1:7" ht="17.25" thickBot="1" x14ac:dyDescent="0.35">
      <c r="A2973" s="37">
        <v>40917</v>
      </c>
      <c r="B2973">
        <v>238.02</v>
      </c>
      <c r="C2973">
        <v>1280.7</v>
      </c>
      <c r="D2973">
        <v>8390.35</v>
      </c>
      <c r="E2973">
        <v>2286.4499999999998</v>
      </c>
      <c r="F2973">
        <f>IFERROR(VLOOKUP(A2973,'N Index Datas(원본)'!$I$2:$J$4600,2,0),"")</f>
        <v>18865.72</v>
      </c>
      <c r="G2973">
        <f>IFERROR(VLOOKUP(A2973,'N Index Datas(원본)'!$K$2:$L$4600,2,0),"")</f>
        <v>10225.81</v>
      </c>
    </row>
    <row r="2974" spans="1:7" ht="17.25" thickBot="1" x14ac:dyDescent="0.35">
      <c r="A2974" s="37">
        <v>40918</v>
      </c>
      <c r="B2974">
        <v>241.69</v>
      </c>
      <c r="C2974">
        <v>1292.08</v>
      </c>
      <c r="D2974">
        <v>8422.26</v>
      </c>
      <c r="E2974">
        <v>2347.4699999999998</v>
      </c>
      <c r="F2974">
        <f>IFERROR(VLOOKUP(A2974,'N Index Datas(원본)'!$I$2:$J$4600,2,0),"")</f>
        <v>19004.28</v>
      </c>
      <c r="G2974">
        <f>IFERROR(VLOOKUP(A2974,'N Index Datas(원본)'!$K$2:$L$4600,2,0),"")</f>
        <v>10413.61</v>
      </c>
    </row>
    <row r="2975" spans="1:7" ht="17.25" thickBot="1" x14ac:dyDescent="0.35">
      <c r="A2975" s="37">
        <v>40919</v>
      </c>
      <c r="B2975">
        <v>240.83</v>
      </c>
      <c r="C2975">
        <v>1292.48</v>
      </c>
      <c r="D2975">
        <v>8447.8799999999992</v>
      </c>
      <c r="E2975">
        <v>2339.5100000000002</v>
      </c>
      <c r="F2975">
        <f>IFERROR(VLOOKUP(A2975,'N Index Datas(원본)'!$I$2:$J$4600,2,0),"")</f>
        <v>19151.939999999999</v>
      </c>
      <c r="G2975">
        <f>IFERROR(VLOOKUP(A2975,'N Index Datas(원본)'!$K$2:$L$4600,2,0),"")</f>
        <v>10517.07</v>
      </c>
    </row>
    <row r="2976" spans="1:7" ht="17.25" thickBot="1" x14ac:dyDescent="0.35">
      <c r="A2976" s="37">
        <v>40920</v>
      </c>
      <c r="B2976">
        <v>243.46</v>
      </c>
      <c r="C2976">
        <v>1295.5</v>
      </c>
      <c r="D2976">
        <v>8385.59</v>
      </c>
      <c r="E2976">
        <v>2345.85</v>
      </c>
      <c r="F2976">
        <f>IFERROR(VLOOKUP(A2976,'N Index Datas(원본)'!$I$2:$J$4600,2,0),"")</f>
        <v>19095.38</v>
      </c>
      <c r="G2976">
        <f>IFERROR(VLOOKUP(A2976,'N Index Datas(원본)'!$K$2:$L$4600,2,0),"")</f>
        <v>10519.21</v>
      </c>
    </row>
    <row r="2977" spans="1:7" ht="17.25" thickBot="1" x14ac:dyDescent="0.35">
      <c r="A2977" s="37">
        <v>40921</v>
      </c>
      <c r="B2977">
        <v>245.28</v>
      </c>
      <c r="C2977">
        <v>1289.0899999999999</v>
      </c>
      <c r="D2977">
        <v>8500.02</v>
      </c>
      <c r="E2977">
        <v>2338.0100000000002</v>
      </c>
      <c r="F2977">
        <f>IFERROR(VLOOKUP(A2977,'N Index Datas(원본)'!$I$2:$J$4600,2,0),"")</f>
        <v>19204.419999999998</v>
      </c>
      <c r="G2977">
        <f>IFERROR(VLOOKUP(A2977,'N Index Datas(원본)'!$K$2:$L$4600,2,0),"")</f>
        <v>10637.03</v>
      </c>
    </row>
    <row r="2978" spans="1:7" ht="17.25" thickBot="1" x14ac:dyDescent="0.35">
      <c r="A2978" s="37">
        <v>40924</v>
      </c>
      <c r="B2978">
        <v>243.1</v>
      </c>
      <c r="C2978">
        <v>1289.0899999999999</v>
      </c>
      <c r="D2978">
        <v>8378.36</v>
      </c>
      <c r="E2978">
        <v>2361.56</v>
      </c>
      <c r="F2978">
        <f>IFERROR(VLOOKUP(A2978,'N Index Datas(원본)'!$I$2:$J$4600,2,0),"")</f>
        <v>19012.2</v>
      </c>
      <c r="G2978">
        <f>IFERROR(VLOOKUP(A2978,'N Index Datas(원본)'!$K$2:$L$4600,2,0),"")</f>
        <v>10489.59</v>
      </c>
    </row>
    <row r="2979" spans="1:7" ht="17.25" thickBot="1" x14ac:dyDescent="0.35">
      <c r="A2979" s="37">
        <v>40925</v>
      </c>
      <c r="B2979">
        <v>247.81</v>
      </c>
      <c r="C2979">
        <v>1293.67</v>
      </c>
      <c r="D2979">
        <v>8466.4</v>
      </c>
      <c r="E2979">
        <v>2396.63</v>
      </c>
      <c r="F2979">
        <f>IFERROR(VLOOKUP(A2979,'N Index Datas(원본)'!$I$2:$J$4600,2,0),"")</f>
        <v>19627.75</v>
      </c>
      <c r="G2979">
        <f>IFERROR(VLOOKUP(A2979,'N Index Datas(원본)'!$K$2:$L$4600,2,0),"")</f>
        <v>10962.42</v>
      </c>
    </row>
    <row r="2980" spans="1:7" ht="17.25" thickBot="1" x14ac:dyDescent="0.35">
      <c r="A2980" s="37">
        <v>40926</v>
      </c>
      <c r="B2980">
        <v>247.82</v>
      </c>
      <c r="C2980">
        <v>1308.04</v>
      </c>
      <c r="D2980">
        <v>8550.58</v>
      </c>
      <c r="E2980">
        <v>2390.64</v>
      </c>
      <c r="F2980">
        <f>IFERROR(VLOOKUP(A2980,'N Index Datas(원본)'!$I$2:$J$4600,2,0),"")</f>
        <v>19686.919999999998</v>
      </c>
      <c r="G2980">
        <f>IFERROR(VLOOKUP(A2980,'N Index Datas(원본)'!$K$2:$L$4600,2,0),"")</f>
        <v>10952.6</v>
      </c>
    </row>
    <row r="2981" spans="1:7" ht="17.25" thickBot="1" x14ac:dyDescent="0.35">
      <c r="A2981" s="37">
        <v>40927</v>
      </c>
      <c r="B2981">
        <v>251.27</v>
      </c>
      <c r="C2981">
        <v>1314.5</v>
      </c>
      <c r="D2981">
        <v>8639.68</v>
      </c>
      <c r="E2981">
        <v>2435.04</v>
      </c>
      <c r="F2981">
        <f>IFERROR(VLOOKUP(A2981,'N Index Datas(원본)'!$I$2:$J$4600,2,0),"")</f>
        <v>19942.95</v>
      </c>
      <c r="G2981">
        <f>IFERROR(VLOOKUP(A2981,'N Index Datas(원본)'!$K$2:$L$4600,2,0),"")</f>
        <v>11138.49</v>
      </c>
    </row>
    <row r="2982" spans="1:7" ht="17.25" thickBot="1" x14ac:dyDescent="0.35">
      <c r="A2982" s="37">
        <v>40928</v>
      </c>
      <c r="B2982">
        <v>256.61</v>
      </c>
      <c r="C2982">
        <v>1315.38</v>
      </c>
      <c r="D2982">
        <v>8766.36</v>
      </c>
      <c r="E2982">
        <v>2426.96</v>
      </c>
      <c r="F2982">
        <f>IFERROR(VLOOKUP(A2982,'N Index Datas(원본)'!$I$2:$J$4600,2,0),"")</f>
        <v>20110.37</v>
      </c>
      <c r="G2982">
        <f>IFERROR(VLOOKUP(A2982,'N Index Datas(원본)'!$K$2:$L$4600,2,0),"")</f>
        <v>11146.99</v>
      </c>
    </row>
    <row r="2983" spans="1:7" ht="17.25" thickBot="1" x14ac:dyDescent="0.35">
      <c r="A2983" s="37">
        <v>40933</v>
      </c>
      <c r="B2983">
        <v>257.14</v>
      </c>
      <c r="C2983">
        <v>1326.05</v>
      </c>
      <c r="D2983">
        <v>8883.69</v>
      </c>
      <c r="E2983">
        <v>2421.12</v>
      </c>
      <c r="F2983">
        <v>20110.37</v>
      </c>
      <c r="G2983">
        <v>11146.99</v>
      </c>
    </row>
    <row r="2984" spans="1:7" ht="17.25" thickBot="1" x14ac:dyDescent="0.35">
      <c r="A2984" s="37">
        <v>40934</v>
      </c>
      <c r="B2984">
        <v>257.52</v>
      </c>
      <c r="C2984">
        <v>1318.43</v>
      </c>
      <c r="D2984">
        <v>8849.4699999999993</v>
      </c>
      <c r="E2984">
        <v>2460.4</v>
      </c>
      <c r="F2984">
        <f>IFERROR(VLOOKUP(A2984,'N Index Datas(원본)'!$I$2:$J$4600,2,0),"")</f>
        <v>20439.14</v>
      </c>
      <c r="G2984">
        <f>IFERROR(VLOOKUP(A2984,'N Index Datas(원본)'!$K$2:$L$4600,2,0),"")</f>
        <v>11416.88</v>
      </c>
    </row>
    <row r="2985" spans="1:7" ht="17.25" thickBot="1" x14ac:dyDescent="0.35">
      <c r="A2985" s="37">
        <v>40935</v>
      </c>
      <c r="B2985">
        <v>258.64999999999998</v>
      </c>
      <c r="C2985">
        <v>1316.33</v>
      </c>
      <c r="D2985">
        <v>8841.2199999999993</v>
      </c>
      <c r="E2985">
        <v>2436.62</v>
      </c>
      <c r="F2985">
        <f>IFERROR(VLOOKUP(A2985,'N Index Datas(원본)'!$I$2:$J$4600,2,0),"")</f>
        <v>20501.669999999998</v>
      </c>
      <c r="G2985">
        <f>IFERROR(VLOOKUP(A2985,'N Index Datas(원본)'!$K$2:$L$4600,2,0),"")</f>
        <v>11446.52</v>
      </c>
    </row>
    <row r="2986" spans="1:7" ht="17.25" thickBot="1" x14ac:dyDescent="0.35">
      <c r="A2986" s="37">
        <v>40938</v>
      </c>
      <c r="B2986">
        <v>255.21</v>
      </c>
      <c r="C2986">
        <v>1313.01</v>
      </c>
      <c r="D2986">
        <v>8793.0499999999993</v>
      </c>
      <c r="E2986">
        <v>2404.62</v>
      </c>
      <c r="F2986">
        <f>IFERROR(VLOOKUP(A2986,'N Index Datas(원본)'!$I$2:$J$4600,2,0),"")</f>
        <v>20160.41</v>
      </c>
      <c r="G2986">
        <f>IFERROR(VLOOKUP(A2986,'N Index Datas(원본)'!$K$2:$L$4600,2,0),"")</f>
        <v>11145.6</v>
      </c>
    </row>
    <row r="2987" spans="1:7" ht="17.25" thickBot="1" x14ac:dyDescent="0.35">
      <c r="A2987" s="37">
        <v>40939</v>
      </c>
      <c r="B2987">
        <v>256.89999999999998</v>
      </c>
      <c r="C2987">
        <v>1312.41</v>
      </c>
      <c r="D2987">
        <v>8802.51</v>
      </c>
      <c r="E2987">
        <v>2416.66</v>
      </c>
      <c r="F2987">
        <f>IFERROR(VLOOKUP(A2987,'N Index Datas(원본)'!$I$2:$J$4600,2,0),"")</f>
        <v>20390.490000000002</v>
      </c>
      <c r="G2987">
        <f>IFERROR(VLOOKUP(A2987,'N Index Datas(원본)'!$K$2:$L$4600,2,0),"")</f>
        <v>11299.05</v>
      </c>
    </row>
    <row r="2988" spans="1:7" ht="17.25" thickBot="1" x14ac:dyDescent="0.35">
      <c r="A2988" s="37">
        <v>40940</v>
      </c>
      <c r="B2988">
        <v>257.06</v>
      </c>
      <c r="C2988">
        <v>1324.09</v>
      </c>
      <c r="D2988">
        <v>8809.7900000000009</v>
      </c>
      <c r="E2988">
        <v>2470.79</v>
      </c>
      <c r="F2988">
        <f>IFERROR(VLOOKUP(A2988,'N Index Datas(원본)'!$I$2:$J$4600,2,0),"")</f>
        <v>20333.37</v>
      </c>
      <c r="G2988">
        <f>IFERROR(VLOOKUP(A2988,'N Index Datas(원본)'!$K$2:$L$4600,2,0),"")</f>
        <v>11253.8</v>
      </c>
    </row>
    <row r="2989" spans="1:7" ht="17.25" thickBot="1" x14ac:dyDescent="0.35">
      <c r="A2989" s="37">
        <v>40941</v>
      </c>
      <c r="B2989">
        <v>260.35000000000002</v>
      </c>
      <c r="C2989">
        <v>1325.54</v>
      </c>
      <c r="D2989">
        <v>8876.82</v>
      </c>
      <c r="E2989">
        <v>2478.15</v>
      </c>
      <c r="F2989">
        <f>IFERROR(VLOOKUP(A2989,'N Index Datas(원본)'!$I$2:$J$4600,2,0),"")</f>
        <v>20739.45</v>
      </c>
      <c r="G2989">
        <f>IFERROR(VLOOKUP(A2989,'N Index Datas(원본)'!$K$2:$L$4600,2,0),"")</f>
        <v>11583.47</v>
      </c>
    </row>
    <row r="2990" spans="1:7" ht="17.25" thickBot="1" x14ac:dyDescent="0.35">
      <c r="A2990" s="37">
        <v>40942</v>
      </c>
      <c r="B2990">
        <v>258.52999999999997</v>
      </c>
      <c r="C2990">
        <v>1344.9</v>
      </c>
      <c r="D2990">
        <v>8831.93</v>
      </c>
      <c r="E2990">
        <v>2515.15</v>
      </c>
      <c r="F2990">
        <f>IFERROR(VLOOKUP(A2990,'N Index Datas(원본)'!$I$2:$J$4600,2,0),"")</f>
        <v>20756.98</v>
      </c>
      <c r="G2990">
        <f>IFERROR(VLOOKUP(A2990,'N Index Datas(원본)'!$K$2:$L$4600,2,0),"")</f>
        <v>11605.57</v>
      </c>
    </row>
    <row r="2991" spans="1:7" ht="17.25" thickBot="1" x14ac:dyDescent="0.35">
      <c r="A2991" s="37">
        <v>40945</v>
      </c>
      <c r="B2991">
        <v>258.93</v>
      </c>
      <c r="C2991">
        <v>1344.33</v>
      </c>
      <c r="D2991">
        <v>8929.2000000000007</v>
      </c>
      <c r="E2991">
        <v>2507.89</v>
      </c>
      <c r="F2991">
        <f>IFERROR(VLOOKUP(A2991,'N Index Datas(원본)'!$I$2:$J$4600,2,0),"")</f>
        <v>20709.939999999999</v>
      </c>
      <c r="G2991">
        <f>IFERROR(VLOOKUP(A2991,'N Index Datas(원본)'!$K$2:$L$4600,2,0),"")</f>
        <v>11564.86</v>
      </c>
    </row>
    <row r="2992" spans="1:7" ht="17.25" thickBot="1" x14ac:dyDescent="0.35">
      <c r="A2992" s="37">
        <v>40946</v>
      </c>
      <c r="B2992">
        <v>259.8</v>
      </c>
      <c r="C2992">
        <v>1347.05</v>
      </c>
      <c r="D2992">
        <v>8917.52</v>
      </c>
      <c r="E2992">
        <v>2514.12</v>
      </c>
      <c r="F2992">
        <f>IFERROR(VLOOKUP(A2992,'N Index Datas(원본)'!$I$2:$J$4600,2,0),"")</f>
        <v>20699.189999999999</v>
      </c>
      <c r="G2992">
        <f>IFERROR(VLOOKUP(A2992,'N Index Datas(원본)'!$K$2:$L$4600,2,0),"")</f>
        <v>11499.77</v>
      </c>
    </row>
    <row r="2993" spans="1:7" ht="17.25" thickBot="1" x14ac:dyDescent="0.35">
      <c r="A2993" s="37">
        <v>40947</v>
      </c>
      <c r="B2993">
        <v>262.94</v>
      </c>
      <c r="C2993">
        <v>1349.96</v>
      </c>
      <c r="D2993">
        <v>9015.59</v>
      </c>
      <c r="E2993">
        <v>2512.92</v>
      </c>
      <c r="F2993">
        <f>IFERROR(VLOOKUP(A2993,'N Index Datas(원본)'!$I$2:$J$4600,2,0),"")</f>
        <v>21018.46</v>
      </c>
      <c r="G2993">
        <f>IFERROR(VLOOKUP(A2993,'N Index Datas(원본)'!$K$2:$L$4600,2,0),"")</f>
        <v>11705.86</v>
      </c>
    </row>
    <row r="2994" spans="1:7" ht="17.25" thickBot="1" x14ac:dyDescent="0.35">
      <c r="A2994" s="37">
        <v>40948</v>
      </c>
      <c r="B2994">
        <v>264.5</v>
      </c>
      <c r="C2994">
        <v>1351.95</v>
      </c>
      <c r="D2994">
        <v>9002.24</v>
      </c>
      <c r="E2994">
        <v>2522.34</v>
      </c>
      <c r="F2994">
        <f>IFERROR(VLOOKUP(A2994,'N Index Datas(원본)'!$I$2:$J$4600,2,0),"")</f>
        <v>21010.01</v>
      </c>
      <c r="G2994">
        <f>IFERROR(VLOOKUP(A2994,'N Index Datas(원본)'!$K$2:$L$4600,2,0),"")</f>
        <v>11669.15</v>
      </c>
    </row>
    <row r="2995" spans="1:7" ht="17.25" thickBot="1" x14ac:dyDescent="0.35">
      <c r="A2995" s="37">
        <v>40949</v>
      </c>
      <c r="B2995">
        <v>261.17</v>
      </c>
      <c r="C2995">
        <v>1342.64</v>
      </c>
      <c r="D2995">
        <v>8947.17</v>
      </c>
      <c r="E2995">
        <v>2480.7600000000002</v>
      </c>
      <c r="F2995">
        <f>IFERROR(VLOOKUP(A2995,'N Index Datas(원본)'!$I$2:$J$4600,2,0),"")</f>
        <v>20783.86</v>
      </c>
      <c r="G2995">
        <f>IFERROR(VLOOKUP(A2995,'N Index Datas(원본)'!$K$2:$L$4600,2,0),"")</f>
        <v>11405.22</v>
      </c>
    </row>
    <row r="2996" spans="1:7" ht="17.25" thickBot="1" x14ac:dyDescent="0.35">
      <c r="A2996" s="37">
        <v>40952</v>
      </c>
      <c r="B2996">
        <v>262.75</v>
      </c>
      <c r="C2996">
        <v>1351.77</v>
      </c>
      <c r="D2996">
        <v>8999.18</v>
      </c>
      <c r="E2996">
        <v>2491.54</v>
      </c>
      <c r="F2996">
        <f>IFERROR(VLOOKUP(A2996,'N Index Datas(원본)'!$I$2:$J$4600,2,0),"")</f>
        <v>20887.400000000001</v>
      </c>
      <c r="G2996">
        <f>IFERROR(VLOOKUP(A2996,'N Index Datas(원본)'!$K$2:$L$4600,2,0),"")</f>
        <v>11467.66</v>
      </c>
    </row>
    <row r="2997" spans="1:7" ht="17.25" thickBot="1" x14ac:dyDescent="0.35">
      <c r="A2997" s="37">
        <v>40953</v>
      </c>
      <c r="B2997">
        <v>262.38</v>
      </c>
      <c r="C2997">
        <v>1350.5</v>
      </c>
      <c r="D2997">
        <v>9052.07</v>
      </c>
      <c r="E2997">
        <v>2488.29</v>
      </c>
      <c r="F2997">
        <f>IFERROR(VLOOKUP(A2997,'N Index Datas(원본)'!$I$2:$J$4600,2,0),"")</f>
        <v>20917.830000000002</v>
      </c>
      <c r="G2997">
        <f>IFERROR(VLOOKUP(A2997,'N Index Datas(원본)'!$K$2:$L$4600,2,0),"")</f>
        <v>11413.16</v>
      </c>
    </row>
    <row r="2998" spans="1:7" ht="17.25" thickBot="1" x14ac:dyDescent="0.35">
      <c r="A2998" s="37">
        <v>40954</v>
      </c>
      <c r="B2998">
        <v>265.88</v>
      </c>
      <c r="C2998">
        <v>1343.23</v>
      </c>
      <c r="D2998">
        <v>9260.34</v>
      </c>
      <c r="E2998">
        <v>2493.96</v>
      </c>
      <c r="F2998">
        <f>IFERROR(VLOOKUP(A2998,'N Index Datas(원본)'!$I$2:$J$4600,2,0),"")</f>
        <v>21365.23</v>
      </c>
      <c r="G2998">
        <f>IFERROR(VLOOKUP(A2998,'N Index Datas(원본)'!$K$2:$L$4600,2,0),"")</f>
        <v>11685.73</v>
      </c>
    </row>
    <row r="2999" spans="1:7" ht="17.25" thickBot="1" x14ac:dyDescent="0.35">
      <c r="A2999" s="37">
        <v>40955</v>
      </c>
      <c r="B2999">
        <v>261.89</v>
      </c>
      <c r="C2999">
        <v>1358.04</v>
      </c>
      <c r="D2999">
        <v>9238.1</v>
      </c>
      <c r="E2999">
        <v>2489.35</v>
      </c>
      <c r="F2999">
        <f>IFERROR(VLOOKUP(A2999,'N Index Datas(원본)'!$I$2:$J$4600,2,0),"")</f>
        <v>21277.279999999999</v>
      </c>
      <c r="G2999">
        <f>IFERROR(VLOOKUP(A2999,'N Index Datas(원본)'!$K$2:$L$4600,2,0),"")</f>
        <v>11577.36</v>
      </c>
    </row>
    <row r="3000" spans="1:7" ht="17.25" thickBot="1" x14ac:dyDescent="0.35">
      <c r="A3000" s="37">
        <v>40956</v>
      </c>
      <c r="B3000">
        <v>265.82</v>
      </c>
      <c r="C3000">
        <v>1361.23</v>
      </c>
      <c r="D3000">
        <v>9384.17</v>
      </c>
      <c r="E3000">
        <v>2520.31</v>
      </c>
      <c r="F3000">
        <f>IFERROR(VLOOKUP(A3000,'N Index Datas(원본)'!$I$2:$J$4600,2,0),"")</f>
        <v>21491.62</v>
      </c>
      <c r="G3000">
        <f>IFERROR(VLOOKUP(A3000,'N Index Datas(원본)'!$K$2:$L$4600,2,0),"")</f>
        <v>11711.51</v>
      </c>
    </row>
    <row r="3001" spans="1:7" ht="17.25" thickBot="1" x14ac:dyDescent="0.35">
      <c r="A3001" s="37">
        <v>40959</v>
      </c>
      <c r="B3001">
        <v>265.95</v>
      </c>
      <c r="C3001">
        <v>1361.23</v>
      </c>
      <c r="D3001">
        <v>9485.09</v>
      </c>
      <c r="E3001">
        <v>2550.2800000000002</v>
      </c>
      <c r="F3001">
        <f>IFERROR(VLOOKUP(A3001,'N Index Datas(원본)'!$I$2:$J$4600,2,0),"")</f>
        <v>21424.79</v>
      </c>
      <c r="G3001">
        <f>IFERROR(VLOOKUP(A3001,'N Index Datas(원본)'!$K$2:$L$4600,2,0),"")</f>
        <v>11669.51</v>
      </c>
    </row>
    <row r="3002" spans="1:7" ht="17.25" thickBot="1" x14ac:dyDescent="0.35">
      <c r="A3002" s="37">
        <v>40960</v>
      </c>
      <c r="B3002">
        <v>265.89</v>
      </c>
      <c r="C3002">
        <v>1362.21</v>
      </c>
      <c r="D3002">
        <v>9463.02</v>
      </c>
      <c r="E3002">
        <v>2541.6</v>
      </c>
      <c r="F3002">
        <f>IFERROR(VLOOKUP(A3002,'N Index Datas(원본)'!$I$2:$J$4600,2,0),"")</f>
        <v>21478.720000000001</v>
      </c>
      <c r="G3002">
        <f>IFERROR(VLOOKUP(A3002,'N Index Datas(원본)'!$K$2:$L$4600,2,0),"")</f>
        <v>11689.69</v>
      </c>
    </row>
    <row r="3003" spans="1:7" ht="17.25" thickBot="1" x14ac:dyDescent="0.35">
      <c r="A3003" s="37">
        <v>40961</v>
      </c>
      <c r="B3003">
        <v>266.63</v>
      </c>
      <c r="C3003">
        <v>1357.66</v>
      </c>
      <c r="D3003">
        <v>9554</v>
      </c>
      <c r="E3003">
        <v>2519</v>
      </c>
      <c r="F3003">
        <f>IFERROR(VLOOKUP(A3003,'N Index Datas(원본)'!$I$2:$J$4600,2,0),"")</f>
        <v>21549.279999999999</v>
      </c>
      <c r="G3003">
        <f>IFERROR(VLOOKUP(A3003,'N Index Datas(원본)'!$K$2:$L$4600,2,0),"")</f>
        <v>11823.6</v>
      </c>
    </row>
    <row r="3004" spans="1:7" ht="17.25" thickBot="1" x14ac:dyDescent="0.35">
      <c r="A3004" s="37">
        <v>40962</v>
      </c>
      <c r="B3004">
        <v>263.58</v>
      </c>
      <c r="C3004">
        <v>1363.46</v>
      </c>
      <c r="D3004">
        <v>9595.57</v>
      </c>
      <c r="E3004">
        <v>2508.08</v>
      </c>
      <c r="F3004">
        <f>IFERROR(VLOOKUP(A3004,'N Index Datas(원본)'!$I$2:$J$4600,2,0),"")</f>
        <v>21380.99</v>
      </c>
      <c r="G3004">
        <f>IFERROR(VLOOKUP(A3004,'N Index Datas(원본)'!$K$2:$L$4600,2,0),"")</f>
        <v>11714.29</v>
      </c>
    </row>
    <row r="3005" spans="1:7" ht="17.25" thickBot="1" x14ac:dyDescent="0.35">
      <c r="A3005" s="37">
        <v>40963</v>
      </c>
      <c r="B3005">
        <v>265.2</v>
      </c>
      <c r="C3005">
        <v>1365.74</v>
      </c>
      <c r="D3005">
        <v>9647.3799999999992</v>
      </c>
      <c r="E3005">
        <v>2523.69</v>
      </c>
      <c r="F3005">
        <f>IFERROR(VLOOKUP(A3005,'N Index Datas(원본)'!$I$2:$J$4600,2,0),"")</f>
        <v>21406.86</v>
      </c>
      <c r="G3005">
        <f>IFERROR(VLOOKUP(A3005,'N Index Datas(원본)'!$K$2:$L$4600,2,0),"")</f>
        <v>11689.84</v>
      </c>
    </row>
    <row r="3006" spans="1:7" ht="17.25" thickBot="1" x14ac:dyDescent="0.35">
      <c r="A3006" s="37">
        <v>40966</v>
      </c>
      <c r="B3006">
        <v>261.3</v>
      </c>
      <c r="C3006">
        <v>1367.59</v>
      </c>
      <c r="D3006">
        <v>9633.93</v>
      </c>
      <c r="E3006">
        <v>2513.06</v>
      </c>
      <c r="F3006">
        <f>IFERROR(VLOOKUP(A3006,'N Index Datas(원본)'!$I$2:$J$4600,2,0),"")</f>
        <v>21217.86</v>
      </c>
      <c r="G3006">
        <f>IFERROR(VLOOKUP(A3006,'N Index Datas(원본)'!$K$2:$L$4600,2,0),"")</f>
        <v>11540.23</v>
      </c>
    </row>
    <row r="3007" spans="1:7" ht="17.25" thickBot="1" x14ac:dyDescent="0.35">
      <c r="A3007" s="37">
        <v>40967</v>
      </c>
      <c r="B3007">
        <v>263.45</v>
      </c>
      <c r="C3007">
        <v>1372.17</v>
      </c>
      <c r="D3007">
        <v>9722.52</v>
      </c>
      <c r="E3007">
        <v>2519.7199999999998</v>
      </c>
      <c r="F3007">
        <f>IFERROR(VLOOKUP(A3007,'N Index Datas(원본)'!$I$2:$J$4600,2,0),"")</f>
        <v>21568.73</v>
      </c>
      <c r="G3007">
        <f>IFERROR(VLOOKUP(A3007,'N Index Datas(원본)'!$K$2:$L$4600,2,0),"")</f>
        <v>11761.3</v>
      </c>
    </row>
    <row r="3008" spans="1:7" ht="17.25" thickBot="1" x14ac:dyDescent="0.35">
      <c r="A3008" s="37">
        <v>40968</v>
      </c>
      <c r="B3008">
        <v>267.13</v>
      </c>
      <c r="C3008">
        <v>1365.68</v>
      </c>
      <c r="D3008">
        <v>9723.24</v>
      </c>
      <c r="E3008">
        <v>2512.11</v>
      </c>
      <c r="F3008">
        <f>IFERROR(VLOOKUP(A3008,'N Index Datas(원본)'!$I$2:$J$4600,2,0),"")</f>
        <v>21680.080000000002</v>
      </c>
      <c r="G3008">
        <f>IFERROR(VLOOKUP(A3008,'N Index Datas(원본)'!$K$2:$L$4600,2,0),"")</f>
        <v>11826.76</v>
      </c>
    </row>
    <row r="3009" spans="1:7" ht="17.25" thickBot="1" x14ac:dyDescent="0.35">
      <c r="A3009" s="37">
        <v>40970</v>
      </c>
      <c r="B3009">
        <v>267.45</v>
      </c>
      <c r="C3009">
        <v>1369.63</v>
      </c>
      <c r="D3009">
        <v>9777.0300000000007</v>
      </c>
      <c r="E3009">
        <v>2546.16</v>
      </c>
      <c r="F3009">
        <f>IFERROR(VLOOKUP(A3009,'N Index Datas(원본)'!$I$2:$J$4600,2,0),"")</f>
        <v>21562.26</v>
      </c>
      <c r="G3009">
        <f>IFERROR(VLOOKUP(A3009,'N Index Datas(원본)'!$K$2:$L$4600,2,0),"")</f>
        <v>11738.71</v>
      </c>
    </row>
    <row r="3010" spans="1:7" ht="17.25" thickBot="1" x14ac:dyDescent="0.35">
      <c r="A3010" s="37">
        <v>40973</v>
      </c>
      <c r="B3010">
        <v>264.75</v>
      </c>
      <c r="C3010">
        <v>1364.34</v>
      </c>
      <c r="D3010">
        <v>9698.59</v>
      </c>
      <c r="E3010">
        <v>2529.86</v>
      </c>
      <c r="F3010">
        <f>IFERROR(VLOOKUP(A3010,'N Index Datas(원본)'!$I$2:$J$4600,2,0),"")</f>
        <v>21265.31</v>
      </c>
      <c r="G3010">
        <f>IFERROR(VLOOKUP(A3010,'N Index Datas(원본)'!$K$2:$L$4600,2,0),"")</f>
        <v>11470.7</v>
      </c>
    </row>
    <row r="3011" spans="1:7" ht="17.25" thickBot="1" x14ac:dyDescent="0.35">
      <c r="A3011" s="37">
        <v>40974</v>
      </c>
      <c r="B3011">
        <v>262.85000000000002</v>
      </c>
      <c r="C3011">
        <v>1343.36</v>
      </c>
      <c r="D3011">
        <v>9637.6299999999992</v>
      </c>
      <c r="E3011">
        <v>2443.52</v>
      </c>
      <c r="F3011">
        <f>IFERROR(VLOOKUP(A3011,'N Index Datas(원본)'!$I$2:$J$4600,2,0),"")</f>
        <v>20806.25</v>
      </c>
      <c r="G3011">
        <f>IFERROR(VLOOKUP(A3011,'N Index Datas(원본)'!$K$2:$L$4600,2,0),"")</f>
        <v>11119.17</v>
      </c>
    </row>
    <row r="3012" spans="1:7" ht="17.25" thickBot="1" x14ac:dyDescent="0.35">
      <c r="A3012" s="37">
        <v>40975</v>
      </c>
      <c r="B3012">
        <v>260.35000000000002</v>
      </c>
      <c r="C3012">
        <v>1352.63</v>
      </c>
      <c r="D3012">
        <v>9576.06</v>
      </c>
      <c r="E3012">
        <v>2460.77</v>
      </c>
      <c r="F3012">
        <f>IFERROR(VLOOKUP(A3012,'N Index Datas(원본)'!$I$2:$J$4600,2,0),"")</f>
        <v>20627.78</v>
      </c>
      <c r="G3012">
        <f>IFERROR(VLOOKUP(A3012,'N Index Datas(원본)'!$K$2:$L$4600,2,0),"")</f>
        <v>10976.49</v>
      </c>
    </row>
    <row r="3013" spans="1:7" ht="17.25" thickBot="1" x14ac:dyDescent="0.35">
      <c r="A3013" s="37">
        <v>40976</v>
      </c>
      <c r="B3013">
        <v>262.85000000000002</v>
      </c>
      <c r="C3013">
        <v>1365.91</v>
      </c>
      <c r="D3013">
        <v>9768.9599999999991</v>
      </c>
      <c r="E3013">
        <v>2514.2199999999998</v>
      </c>
      <c r="F3013">
        <f>IFERROR(VLOOKUP(A3013,'N Index Datas(원본)'!$I$2:$J$4600,2,0),"")</f>
        <v>20900.73</v>
      </c>
      <c r="G3013">
        <f>IFERROR(VLOOKUP(A3013,'N Index Datas(원본)'!$K$2:$L$4600,2,0),"")</f>
        <v>11168.5</v>
      </c>
    </row>
    <row r="3014" spans="1:7" ht="17.25" thickBot="1" x14ac:dyDescent="0.35">
      <c r="A3014" s="37">
        <v>40977</v>
      </c>
      <c r="B3014">
        <v>265.62</v>
      </c>
      <c r="C3014">
        <v>1370.87</v>
      </c>
      <c r="D3014">
        <v>9929.74</v>
      </c>
      <c r="E3014">
        <v>2515.9499999999998</v>
      </c>
      <c r="F3014">
        <f>IFERROR(VLOOKUP(A3014,'N Index Datas(원본)'!$I$2:$J$4600,2,0),"")</f>
        <v>21086</v>
      </c>
      <c r="G3014">
        <f>IFERROR(VLOOKUP(A3014,'N Index Datas(원본)'!$K$2:$L$4600,2,0),"")</f>
        <v>11256.28</v>
      </c>
    </row>
    <row r="3015" spans="1:7" ht="17.25" thickBot="1" x14ac:dyDescent="0.35">
      <c r="A3015" s="37">
        <v>40980</v>
      </c>
      <c r="B3015">
        <v>263.74</v>
      </c>
      <c r="C3015">
        <v>1371.09</v>
      </c>
      <c r="D3015">
        <v>9889.86</v>
      </c>
      <c r="E3015">
        <v>2514.9699999999998</v>
      </c>
      <c r="F3015">
        <f>IFERROR(VLOOKUP(A3015,'N Index Datas(원본)'!$I$2:$J$4600,2,0),"")</f>
        <v>21134.18</v>
      </c>
      <c r="G3015">
        <f>IFERROR(VLOOKUP(A3015,'N Index Datas(원본)'!$K$2:$L$4600,2,0),"")</f>
        <v>11225.91</v>
      </c>
    </row>
    <row r="3016" spans="1:7" ht="17.25" thickBot="1" x14ac:dyDescent="0.35">
      <c r="A3016" s="37">
        <v>40981</v>
      </c>
      <c r="B3016">
        <v>266.89999999999998</v>
      </c>
      <c r="C3016">
        <v>1395.95</v>
      </c>
      <c r="D3016">
        <v>9899.08</v>
      </c>
      <c r="E3016">
        <v>2556.8200000000002</v>
      </c>
      <c r="F3016">
        <f>IFERROR(VLOOKUP(A3016,'N Index Datas(원본)'!$I$2:$J$4600,2,0),"")</f>
        <v>21339.7</v>
      </c>
      <c r="G3016">
        <f>IFERROR(VLOOKUP(A3016,'N Index Datas(원본)'!$K$2:$L$4600,2,0),"")</f>
        <v>11356.28</v>
      </c>
    </row>
    <row r="3017" spans="1:7" ht="17.25" thickBot="1" x14ac:dyDescent="0.35">
      <c r="A3017" s="37">
        <v>40982</v>
      </c>
      <c r="B3017">
        <v>269.85000000000002</v>
      </c>
      <c r="C3017">
        <v>1394.28</v>
      </c>
      <c r="D3017">
        <v>10050.52</v>
      </c>
      <c r="E3017">
        <v>2574.79</v>
      </c>
      <c r="F3017">
        <f>IFERROR(VLOOKUP(A3017,'N Index Datas(원본)'!$I$2:$J$4600,2,0),"")</f>
        <v>21307.89</v>
      </c>
      <c r="G3017">
        <f>IFERROR(VLOOKUP(A3017,'N Index Datas(원본)'!$K$2:$L$4600,2,0),"")</f>
        <v>11300.41</v>
      </c>
    </row>
    <row r="3018" spans="1:7" ht="17.25" thickBot="1" x14ac:dyDescent="0.35">
      <c r="A3018" s="37">
        <v>40983</v>
      </c>
      <c r="B3018">
        <v>269.76</v>
      </c>
      <c r="C3018">
        <v>1402.6</v>
      </c>
      <c r="D3018">
        <v>10123.280000000001</v>
      </c>
      <c r="E3018">
        <v>2593.9699999999998</v>
      </c>
      <c r="F3018">
        <f>IFERROR(VLOOKUP(A3018,'N Index Datas(원본)'!$I$2:$J$4600,2,0),"")</f>
        <v>21353.53</v>
      </c>
      <c r="G3018">
        <f>IFERROR(VLOOKUP(A3018,'N Index Datas(원본)'!$K$2:$L$4600,2,0),"")</f>
        <v>11240.57</v>
      </c>
    </row>
    <row r="3019" spans="1:7" ht="17.25" thickBot="1" x14ac:dyDescent="0.35">
      <c r="A3019" s="37">
        <v>40984</v>
      </c>
      <c r="B3019">
        <v>268.27</v>
      </c>
      <c r="C3019">
        <v>1404.17</v>
      </c>
      <c r="D3019">
        <v>10129.83</v>
      </c>
      <c r="E3019">
        <v>2608.3000000000002</v>
      </c>
      <c r="F3019">
        <f>IFERROR(VLOOKUP(A3019,'N Index Datas(원본)'!$I$2:$J$4600,2,0),"")</f>
        <v>21317.85</v>
      </c>
      <c r="G3019">
        <f>IFERROR(VLOOKUP(A3019,'N Index Datas(원본)'!$K$2:$L$4600,2,0),"")</f>
        <v>11216.39</v>
      </c>
    </row>
    <row r="3020" spans="1:7" ht="17.25" thickBot="1" x14ac:dyDescent="0.35">
      <c r="A3020" s="37">
        <v>40987</v>
      </c>
      <c r="B3020">
        <v>270.27</v>
      </c>
      <c r="C3020">
        <v>1409.75</v>
      </c>
      <c r="D3020">
        <v>10141.99</v>
      </c>
      <c r="E3020">
        <v>2608.42</v>
      </c>
      <c r="F3020">
        <f>IFERROR(VLOOKUP(A3020,'N Index Datas(원본)'!$I$2:$J$4600,2,0),"")</f>
        <v>21115.29</v>
      </c>
      <c r="G3020">
        <f>IFERROR(VLOOKUP(A3020,'N Index Datas(원본)'!$K$2:$L$4600,2,0),"")</f>
        <v>11036.1</v>
      </c>
    </row>
    <row r="3021" spans="1:7" ht="17.25" thickBot="1" x14ac:dyDescent="0.35">
      <c r="A3021" s="37">
        <v>40988</v>
      </c>
      <c r="B3021">
        <v>269.68</v>
      </c>
      <c r="C3021">
        <v>1405.52</v>
      </c>
      <c r="D3021">
        <v>10141.99</v>
      </c>
      <c r="E3021">
        <v>2576.61</v>
      </c>
      <c r="F3021">
        <f>IFERROR(VLOOKUP(A3021,'N Index Datas(원본)'!$I$2:$J$4600,2,0),"")</f>
        <v>20888.240000000002</v>
      </c>
      <c r="G3021">
        <f>IFERROR(VLOOKUP(A3021,'N Index Datas(원본)'!$K$2:$L$4600,2,0),"")</f>
        <v>10870.61</v>
      </c>
    </row>
    <row r="3022" spans="1:7" ht="17.25" thickBot="1" x14ac:dyDescent="0.35">
      <c r="A3022" s="37">
        <v>40989</v>
      </c>
      <c r="B3022">
        <v>267.79000000000002</v>
      </c>
      <c r="C3022">
        <v>1402.89</v>
      </c>
      <c r="D3022">
        <v>10086.49</v>
      </c>
      <c r="E3022">
        <v>2567.58</v>
      </c>
      <c r="F3022">
        <f>IFERROR(VLOOKUP(A3022,'N Index Datas(원본)'!$I$2:$J$4600,2,0),"")</f>
        <v>20856.63</v>
      </c>
      <c r="G3022">
        <f>IFERROR(VLOOKUP(A3022,'N Index Datas(원본)'!$K$2:$L$4600,2,0),"")</f>
        <v>10776</v>
      </c>
    </row>
    <row r="3023" spans="1:7" ht="17.25" thickBot="1" x14ac:dyDescent="0.35">
      <c r="A3023" s="37">
        <v>40990</v>
      </c>
      <c r="B3023">
        <v>267.98</v>
      </c>
      <c r="C3023">
        <v>1392.79</v>
      </c>
      <c r="D3023">
        <v>10127.08</v>
      </c>
      <c r="E3023">
        <v>2530.2199999999998</v>
      </c>
      <c r="F3023">
        <f>IFERROR(VLOOKUP(A3023,'N Index Datas(원본)'!$I$2:$J$4600,2,0),"")</f>
        <v>20901.560000000001</v>
      </c>
      <c r="G3023">
        <f>IFERROR(VLOOKUP(A3023,'N Index Datas(원본)'!$K$2:$L$4600,2,0),"")</f>
        <v>10767.49</v>
      </c>
    </row>
    <row r="3024" spans="1:7" ht="17.25" thickBot="1" x14ac:dyDescent="0.35">
      <c r="A3024" s="37">
        <v>40991</v>
      </c>
      <c r="B3024">
        <v>267.95</v>
      </c>
      <c r="C3024">
        <v>1397.11</v>
      </c>
      <c r="D3024">
        <v>10011.469999999999</v>
      </c>
      <c r="E3024">
        <v>2525.4299999999998</v>
      </c>
      <c r="F3024">
        <f>IFERROR(VLOOKUP(A3024,'N Index Datas(원본)'!$I$2:$J$4600,2,0),"")</f>
        <v>20668.8</v>
      </c>
      <c r="G3024">
        <f>IFERROR(VLOOKUP(A3024,'N Index Datas(원본)'!$K$2:$L$4600,2,0),"")</f>
        <v>10658.07</v>
      </c>
    </row>
    <row r="3025" spans="1:7" ht="17.25" thickBot="1" x14ac:dyDescent="0.35">
      <c r="A3025" s="37">
        <v>40994</v>
      </c>
      <c r="B3025">
        <v>267.41000000000003</v>
      </c>
      <c r="C3025">
        <v>1416.51</v>
      </c>
      <c r="D3025">
        <v>10018.24</v>
      </c>
      <c r="E3025">
        <v>2539.87</v>
      </c>
      <c r="F3025">
        <f>IFERROR(VLOOKUP(A3025,'N Index Datas(원본)'!$I$2:$J$4600,2,0),"")</f>
        <v>20668.86</v>
      </c>
      <c r="G3025">
        <f>IFERROR(VLOOKUP(A3025,'N Index Datas(원본)'!$K$2:$L$4600,2,0),"")</f>
        <v>10591.52</v>
      </c>
    </row>
    <row r="3026" spans="1:7" ht="17.25" thickBot="1" x14ac:dyDescent="0.35">
      <c r="A3026" s="37">
        <v>40995</v>
      </c>
      <c r="B3026">
        <v>270.70999999999998</v>
      </c>
      <c r="C3026">
        <v>1412.52</v>
      </c>
      <c r="D3026">
        <v>10255.15</v>
      </c>
      <c r="E3026">
        <v>2525.21</v>
      </c>
      <c r="F3026">
        <f>IFERROR(VLOOKUP(A3026,'N Index Datas(원본)'!$I$2:$J$4600,2,0),"")</f>
        <v>21046.91</v>
      </c>
      <c r="G3026">
        <f>IFERROR(VLOOKUP(A3026,'N Index Datas(원본)'!$K$2:$L$4600,2,0),"")</f>
        <v>10811.07</v>
      </c>
    </row>
    <row r="3027" spans="1:7" ht="17.25" thickBot="1" x14ac:dyDescent="0.35">
      <c r="A3027" s="37">
        <v>40996</v>
      </c>
      <c r="B3027">
        <v>269.64</v>
      </c>
      <c r="C3027">
        <v>1405.54</v>
      </c>
      <c r="D3027">
        <v>10182.57</v>
      </c>
      <c r="E3027">
        <v>2496.6799999999998</v>
      </c>
      <c r="F3027">
        <f>IFERROR(VLOOKUP(A3027,'N Index Datas(원본)'!$I$2:$J$4600,2,0),"")</f>
        <v>20885.419999999998</v>
      </c>
      <c r="G3027">
        <f>IFERROR(VLOOKUP(A3027,'N Index Datas(원본)'!$K$2:$L$4600,2,0),"")</f>
        <v>10701.37</v>
      </c>
    </row>
    <row r="3028" spans="1:7" ht="17.25" thickBot="1" x14ac:dyDescent="0.35">
      <c r="A3028" s="37">
        <v>40997</v>
      </c>
      <c r="B3028">
        <v>267.13</v>
      </c>
      <c r="C3028">
        <v>1403.28</v>
      </c>
      <c r="D3028">
        <v>10114.790000000001</v>
      </c>
      <c r="E3028">
        <v>2452.7399999999998</v>
      </c>
      <c r="F3028">
        <f>IFERROR(VLOOKUP(A3028,'N Index Datas(원본)'!$I$2:$J$4600,2,0),"")</f>
        <v>20609.39</v>
      </c>
      <c r="G3028">
        <f>IFERROR(VLOOKUP(A3028,'N Index Datas(원본)'!$K$2:$L$4600,2,0),"")</f>
        <v>10532.98</v>
      </c>
    </row>
    <row r="3029" spans="1:7" ht="17.25" thickBot="1" x14ac:dyDescent="0.35">
      <c r="A3029" s="37">
        <v>40998</v>
      </c>
      <c r="B3029">
        <v>266.58</v>
      </c>
      <c r="C3029">
        <v>1408.47</v>
      </c>
      <c r="D3029">
        <v>10083.56</v>
      </c>
      <c r="E3029">
        <v>2477.2800000000002</v>
      </c>
      <c r="F3029">
        <f>IFERROR(VLOOKUP(A3029,'N Index Datas(원본)'!$I$2:$J$4600,2,0),"")</f>
        <v>20555.580000000002</v>
      </c>
      <c r="G3029">
        <f>IFERROR(VLOOKUP(A3029,'N Index Datas(원본)'!$K$2:$L$4600,2,0),"")</f>
        <v>10640.16</v>
      </c>
    </row>
    <row r="3030" spans="1:7" ht="17.25" thickBot="1" x14ac:dyDescent="0.35">
      <c r="A3030" s="37">
        <v>41001</v>
      </c>
      <c r="B3030">
        <v>268.99</v>
      </c>
      <c r="C3030">
        <v>1419.04</v>
      </c>
      <c r="D3030">
        <v>10109.870000000001</v>
      </c>
      <c r="E3030">
        <v>2501.1799999999998</v>
      </c>
      <c r="F3030">
        <f>IFERROR(VLOOKUP(A3030,'N Index Datas(원본)'!$I$2:$J$4600,2,0),"")</f>
        <v>20522.259999999998</v>
      </c>
      <c r="G3030">
        <f>IFERROR(VLOOKUP(A3030,'N Index Datas(원본)'!$K$2:$L$4600,2,0),"")</f>
        <v>10658.76</v>
      </c>
    </row>
    <row r="3031" spans="1:7" ht="17.25" thickBot="1" x14ac:dyDescent="0.35">
      <c r="A3031" s="37">
        <v>41002</v>
      </c>
      <c r="B3031">
        <v>272.45999999999998</v>
      </c>
      <c r="C3031">
        <v>1413.38</v>
      </c>
      <c r="D3031">
        <v>10050.39</v>
      </c>
      <c r="E3031">
        <v>2458.98</v>
      </c>
      <c r="F3031">
        <f>IFERROR(VLOOKUP(A3031,'N Index Datas(원본)'!$I$2:$J$4600,2,0),"")</f>
        <v>20790.98</v>
      </c>
      <c r="G3031">
        <f>IFERROR(VLOOKUP(A3031,'N Index Datas(원본)'!$K$2:$L$4600,2,0),"")</f>
        <v>10859.49</v>
      </c>
    </row>
    <row r="3032" spans="1:7" ht="17.25" thickBot="1" x14ac:dyDescent="0.35">
      <c r="A3032" s="37">
        <v>41003</v>
      </c>
      <c r="B3032">
        <v>268.33</v>
      </c>
      <c r="C3032">
        <v>1398.96</v>
      </c>
      <c r="D3032">
        <v>9819.99</v>
      </c>
      <c r="E3032">
        <v>2398.46</v>
      </c>
      <c r="F3032">
        <v>20790.98</v>
      </c>
      <c r="G3032">
        <v>10859.49</v>
      </c>
    </row>
    <row r="3033" spans="1:7" ht="17.25" thickBot="1" x14ac:dyDescent="0.35">
      <c r="A3033" s="37">
        <v>41004</v>
      </c>
      <c r="B3033">
        <v>269.95999999999998</v>
      </c>
      <c r="C3033">
        <v>1398.08</v>
      </c>
      <c r="D3033">
        <v>9767.61</v>
      </c>
      <c r="E3033">
        <v>2392.54</v>
      </c>
      <c r="F3033">
        <f>IFERROR(VLOOKUP(A3033,'N Index Datas(원본)'!$I$2:$J$4600,2,0),"")</f>
        <v>20593</v>
      </c>
      <c r="G3033">
        <f>IFERROR(VLOOKUP(A3033,'N Index Datas(원본)'!$K$2:$L$4600,2,0),"")</f>
        <v>10744.91</v>
      </c>
    </row>
    <row r="3034" spans="1:7" ht="17.25" thickBot="1" x14ac:dyDescent="0.35">
      <c r="A3034" s="37">
        <v>41005</v>
      </c>
      <c r="B3034">
        <v>269.97000000000003</v>
      </c>
      <c r="C3034">
        <v>1398.08</v>
      </c>
      <c r="D3034">
        <v>9688.4500000000007</v>
      </c>
      <c r="E3034">
        <v>2392.54</v>
      </c>
      <c r="F3034">
        <v>20593</v>
      </c>
      <c r="G3034">
        <v>10744.91</v>
      </c>
    </row>
    <row r="3035" spans="1:7" ht="17.25" thickBot="1" x14ac:dyDescent="0.35">
      <c r="A3035" s="37">
        <v>41008</v>
      </c>
      <c r="B3035">
        <v>265.88</v>
      </c>
      <c r="C3035">
        <v>1382.2</v>
      </c>
      <c r="D3035">
        <v>9546.26</v>
      </c>
      <c r="E3035">
        <v>2392.54</v>
      </c>
      <c r="F3035">
        <v>20593</v>
      </c>
      <c r="G3035">
        <v>10744.91</v>
      </c>
    </row>
    <row r="3036" spans="1:7" ht="17.25" thickBot="1" x14ac:dyDescent="0.35">
      <c r="A3036" s="37">
        <v>41009</v>
      </c>
      <c r="B3036">
        <v>265.38</v>
      </c>
      <c r="C3036">
        <v>1358.59</v>
      </c>
      <c r="D3036">
        <v>9538.02</v>
      </c>
      <c r="E3036">
        <v>2321.5300000000002</v>
      </c>
      <c r="F3036">
        <f>IFERROR(VLOOKUP(A3036,'N Index Datas(원본)'!$I$2:$J$4600,2,0),"")</f>
        <v>20356.240000000002</v>
      </c>
      <c r="G3036">
        <f>IFERROR(VLOOKUP(A3036,'N Index Datas(원본)'!$K$2:$L$4600,2,0),"")</f>
        <v>10596.91</v>
      </c>
    </row>
    <row r="3037" spans="1:7" ht="17.25" thickBot="1" x14ac:dyDescent="0.35">
      <c r="A3037" s="37">
        <v>41011</v>
      </c>
      <c r="B3037">
        <v>263.95</v>
      </c>
      <c r="C3037">
        <v>1387.57</v>
      </c>
      <c r="D3037">
        <v>9524.7900000000009</v>
      </c>
      <c r="E3037">
        <v>2352.2399999999998</v>
      </c>
      <c r="F3037">
        <f>IFERROR(VLOOKUP(A3037,'N Index Datas(원본)'!$I$2:$J$4600,2,0),"")</f>
        <v>20327.32</v>
      </c>
      <c r="G3037">
        <f>IFERROR(VLOOKUP(A3037,'N Index Datas(원본)'!$K$2:$L$4600,2,0),"")</f>
        <v>10664.61</v>
      </c>
    </row>
    <row r="3038" spans="1:7" ht="17.25" thickBot="1" x14ac:dyDescent="0.35">
      <c r="A3038" s="37">
        <v>41012</v>
      </c>
      <c r="B3038">
        <v>266.86</v>
      </c>
      <c r="C3038">
        <v>1370.26</v>
      </c>
      <c r="D3038">
        <v>9637.99</v>
      </c>
      <c r="E3038">
        <v>2291.5100000000002</v>
      </c>
      <c r="F3038">
        <f>IFERROR(VLOOKUP(A3038,'N Index Datas(원본)'!$I$2:$J$4600,2,0),"")</f>
        <v>20701.04</v>
      </c>
      <c r="G3038">
        <f>IFERROR(VLOOKUP(A3038,'N Index Datas(원본)'!$K$2:$L$4600,2,0),"")</f>
        <v>10936.9</v>
      </c>
    </row>
    <row r="3039" spans="1:7" ht="17.25" thickBot="1" x14ac:dyDescent="0.35">
      <c r="A3039" s="37">
        <v>41015</v>
      </c>
      <c r="B3039">
        <v>264.49</v>
      </c>
      <c r="C3039">
        <v>1369.57</v>
      </c>
      <c r="D3039">
        <v>9470.64</v>
      </c>
      <c r="E3039">
        <v>2301.19</v>
      </c>
      <c r="F3039">
        <f>IFERROR(VLOOKUP(A3039,'N Index Datas(원본)'!$I$2:$J$4600,2,0),"")</f>
        <v>20610.64</v>
      </c>
      <c r="G3039">
        <f>IFERROR(VLOOKUP(A3039,'N Index Datas(원본)'!$K$2:$L$4600,2,0),"")</f>
        <v>10844.74</v>
      </c>
    </row>
    <row r="3040" spans="1:7" ht="17.25" thickBot="1" x14ac:dyDescent="0.35">
      <c r="A3040" s="37">
        <v>41016</v>
      </c>
      <c r="B3040">
        <v>263.32</v>
      </c>
      <c r="C3040">
        <v>1390.78</v>
      </c>
      <c r="D3040">
        <v>9464.7099999999991</v>
      </c>
      <c r="E3040">
        <v>2367.0500000000002</v>
      </c>
      <c r="F3040">
        <f>IFERROR(VLOOKUP(A3040,'N Index Datas(원본)'!$I$2:$J$4600,2,0),"")</f>
        <v>20562.310000000001</v>
      </c>
      <c r="G3040">
        <f>IFERROR(VLOOKUP(A3040,'N Index Datas(원본)'!$K$2:$L$4600,2,0),"")</f>
        <v>10794.6</v>
      </c>
    </row>
    <row r="3041" spans="1:7" ht="17.25" thickBot="1" x14ac:dyDescent="0.35">
      <c r="A3041" s="37">
        <v>41017</v>
      </c>
      <c r="B3041">
        <v>266.22000000000003</v>
      </c>
      <c r="C3041">
        <v>1385.14</v>
      </c>
      <c r="D3041">
        <v>9667.26</v>
      </c>
      <c r="E3041">
        <v>2327.84</v>
      </c>
      <c r="F3041">
        <f>IFERROR(VLOOKUP(A3041,'N Index Datas(원본)'!$I$2:$J$4600,2,0),"")</f>
        <v>20780.73</v>
      </c>
      <c r="G3041">
        <f>IFERROR(VLOOKUP(A3041,'N Index Datas(원본)'!$K$2:$L$4600,2,0),"")</f>
        <v>10896.89</v>
      </c>
    </row>
    <row r="3042" spans="1:7" ht="17.25" thickBot="1" x14ac:dyDescent="0.35">
      <c r="A3042" s="37">
        <v>41018</v>
      </c>
      <c r="B3042">
        <v>265.58</v>
      </c>
      <c r="C3042">
        <v>1376.92</v>
      </c>
      <c r="D3042">
        <v>9588.3799999999992</v>
      </c>
      <c r="E3042">
        <v>2284.67</v>
      </c>
      <c r="F3042">
        <f>IFERROR(VLOOKUP(A3042,'N Index Datas(원본)'!$I$2:$J$4600,2,0),"")</f>
        <v>20995.01</v>
      </c>
      <c r="G3042">
        <f>IFERROR(VLOOKUP(A3042,'N Index Datas(원본)'!$K$2:$L$4600,2,0),"")</f>
        <v>11047.43</v>
      </c>
    </row>
    <row r="3043" spans="1:7" ht="17.25" thickBot="1" x14ac:dyDescent="0.35">
      <c r="A3043" s="37">
        <v>41019</v>
      </c>
      <c r="B3043">
        <v>261.83999999999997</v>
      </c>
      <c r="C3043">
        <v>1378.53</v>
      </c>
      <c r="D3043">
        <v>9561.36</v>
      </c>
      <c r="E3043">
        <v>2311.27</v>
      </c>
      <c r="F3043">
        <f>IFERROR(VLOOKUP(A3043,'N Index Datas(원본)'!$I$2:$J$4600,2,0),"")</f>
        <v>21010.639999999999</v>
      </c>
      <c r="G3043">
        <f>IFERROR(VLOOKUP(A3043,'N Index Datas(원본)'!$K$2:$L$4600,2,0),"")</f>
        <v>11050.16</v>
      </c>
    </row>
    <row r="3044" spans="1:7" ht="17.25" thickBot="1" x14ac:dyDescent="0.35">
      <c r="A3044" s="37">
        <v>41022</v>
      </c>
      <c r="B3044">
        <v>261.66000000000003</v>
      </c>
      <c r="C3044">
        <v>1366.94</v>
      </c>
      <c r="D3044">
        <v>9542.17</v>
      </c>
      <c r="E3044">
        <v>2244.83</v>
      </c>
      <c r="F3044">
        <f>IFERROR(VLOOKUP(A3044,'N Index Datas(원본)'!$I$2:$J$4600,2,0),"")</f>
        <v>20624.39</v>
      </c>
      <c r="G3044">
        <f>IFERROR(VLOOKUP(A3044,'N Index Datas(원본)'!$K$2:$L$4600,2,0),"")</f>
        <v>10810.48</v>
      </c>
    </row>
    <row r="3045" spans="1:7" ht="17.25" thickBot="1" x14ac:dyDescent="0.35">
      <c r="A3045" s="37">
        <v>41023</v>
      </c>
      <c r="B3045">
        <v>260.76</v>
      </c>
      <c r="C3045">
        <v>1371.97</v>
      </c>
      <c r="D3045">
        <v>9468.0400000000009</v>
      </c>
      <c r="E3045">
        <v>2284.08</v>
      </c>
      <c r="F3045">
        <f>IFERROR(VLOOKUP(A3045,'N Index Datas(원본)'!$I$2:$J$4600,2,0),"")</f>
        <v>20677.16</v>
      </c>
      <c r="G3045">
        <f>IFERROR(VLOOKUP(A3045,'N Index Datas(원본)'!$K$2:$L$4600,2,0),"")</f>
        <v>10817.16</v>
      </c>
    </row>
    <row r="3046" spans="1:7" ht="17.25" thickBot="1" x14ac:dyDescent="0.35">
      <c r="A3046" s="37">
        <v>41024</v>
      </c>
      <c r="B3046">
        <v>260.82</v>
      </c>
      <c r="C3046">
        <v>1390.69</v>
      </c>
      <c r="D3046">
        <v>9561.01</v>
      </c>
      <c r="E3046">
        <v>2322.91</v>
      </c>
      <c r="F3046">
        <f>IFERROR(VLOOKUP(A3046,'N Index Datas(원본)'!$I$2:$J$4600,2,0),"")</f>
        <v>20646.29</v>
      </c>
      <c r="G3046">
        <f>IFERROR(VLOOKUP(A3046,'N Index Datas(원본)'!$K$2:$L$4600,2,0),"")</f>
        <v>10812.79</v>
      </c>
    </row>
    <row r="3047" spans="1:7" ht="17.25" thickBot="1" x14ac:dyDescent="0.35">
      <c r="A3047" s="37">
        <v>41025</v>
      </c>
      <c r="B3047">
        <v>261.51</v>
      </c>
      <c r="C3047">
        <v>1399.98</v>
      </c>
      <c r="D3047">
        <v>9561.83</v>
      </c>
      <c r="E3047">
        <v>2322.69</v>
      </c>
      <c r="F3047">
        <f>IFERROR(VLOOKUP(A3047,'N Index Datas(원본)'!$I$2:$J$4600,2,0),"")</f>
        <v>20809.71</v>
      </c>
      <c r="G3047">
        <f>IFERROR(VLOOKUP(A3047,'N Index Datas(원본)'!$K$2:$L$4600,2,0),"")</f>
        <v>10911.55</v>
      </c>
    </row>
    <row r="3048" spans="1:7" ht="17.25" thickBot="1" x14ac:dyDescent="0.35">
      <c r="A3048" s="37">
        <v>41026</v>
      </c>
      <c r="B3048">
        <v>263.43</v>
      </c>
      <c r="C3048">
        <v>1403.36</v>
      </c>
      <c r="D3048">
        <v>9520.89</v>
      </c>
      <c r="E3048">
        <v>2344.02</v>
      </c>
      <c r="F3048">
        <f>IFERROR(VLOOKUP(A3048,'N Index Datas(원본)'!$I$2:$J$4600,2,0),"")</f>
        <v>20741.45</v>
      </c>
      <c r="G3048">
        <f>IFERROR(VLOOKUP(A3048,'N Index Datas(원본)'!$K$2:$L$4600,2,0),"")</f>
        <v>10905.1</v>
      </c>
    </row>
    <row r="3049" spans="1:7" ht="17.25" thickBot="1" x14ac:dyDescent="0.35">
      <c r="A3049" s="37">
        <v>41029</v>
      </c>
      <c r="B3049">
        <v>264.35000000000002</v>
      </c>
      <c r="C3049">
        <v>1397.91</v>
      </c>
      <c r="D3049">
        <v>9520.89</v>
      </c>
      <c r="E3049">
        <v>2306.4299999999998</v>
      </c>
      <c r="F3049">
        <f>IFERROR(VLOOKUP(A3049,'N Index Datas(원본)'!$I$2:$J$4600,2,0),"")</f>
        <v>21094.21</v>
      </c>
      <c r="G3049">
        <f>IFERROR(VLOOKUP(A3049,'N Index Datas(원본)'!$K$2:$L$4600,2,0),"")</f>
        <v>11081</v>
      </c>
    </row>
    <row r="3050" spans="1:7" ht="17.25" thickBot="1" x14ac:dyDescent="0.35">
      <c r="A3050" s="37">
        <v>41031</v>
      </c>
      <c r="B3050">
        <v>266.61</v>
      </c>
      <c r="C3050">
        <v>1402.31</v>
      </c>
      <c r="D3050">
        <v>9380.25</v>
      </c>
      <c r="E3050">
        <v>2290.31</v>
      </c>
      <c r="F3050">
        <f>IFERROR(VLOOKUP(A3050,'N Index Datas(원본)'!$I$2:$J$4600,2,0),"")</f>
        <v>21309.08</v>
      </c>
      <c r="G3050">
        <f>IFERROR(VLOOKUP(A3050,'N Index Datas(원본)'!$K$2:$L$4600,2,0),"")</f>
        <v>11145.96</v>
      </c>
    </row>
    <row r="3051" spans="1:7" ht="17.25" thickBot="1" x14ac:dyDescent="0.35">
      <c r="A3051" s="37">
        <v>41032</v>
      </c>
      <c r="B3051">
        <v>266.05</v>
      </c>
      <c r="C3051">
        <v>1391.57</v>
      </c>
      <c r="D3051">
        <v>9380.25</v>
      </c>
      <c r="E3051">
        <v>2287.1</v>
      </c>
      <c r="F3051">
        <f>IFERROR(VLOOKUP(A3051,'N Index Datas(원본)'!$I$2:$J$4600,2,0),"")</f>
        <v>21249.53</v>
      </c>
      <c r="G3051">
        <f>IFERROR(VLOOKUP(A3051,'N Index Datas(원본)'!$K$2:$L$4600,2,0),"")</f>
        <v>10987.06</v>
      </c>
    </row>
    <row r="3052" spans="1:7" ht="17.25" thickBot="1" x14ac:dyDescent="0.35">
      <c r="A3052" s="37">
        <v>41033</v>
      </c>
      <c r="B3052">
        <v>264.39999999999998</v>
      </c>
      <c r="C3052">
        <v>1369.1</v>
      </c>
      <c r="D3052">
        <v>9380.25</v>
      </c>
      <c r="E3052">
        <v>2248.34</v>
      </c>
      <c r="F3052">
        <f>IFERROR(VLOOKUP(A3052,'N Index Datas(원본)'!$I$2:$J$4600,2,0),"")</f>
        <v>21086</v>
      </c>
      <c r="G3052">
        <f>IFERROR(VLOOKUP(A3052,'N Index Datas(원본)'!$K$2:$L$4600,2,0),"")</f>
        <v>10882.18</v>
      </c>
    </row>
    <row r="3053" spans="1:7" ht="17.25" thickBot="1" x14ac:dyDescent="0.35">
      <c r="A3053" s="37">
        <v>41036</v>
      </c>
      <c r="B3053">
        <v>259.73</v>
      </c>
      <c r="C3053">
        <v>1369.58</v>
      </c>
      <c r="D3053">
        <v>9119.14</v>
      </c>
      <c r="E3053">
        <v>2283.09</v>
      </c>
      <c r="F3053">
        <f>IFERROR(VLOOKUP(A3053,'N Index Datas(원본)'!$I$2:$J$4600,2,0),"")</f>
        <v>20536.650000000001</v>
      </c>
      <c r="G3053">
        <f>IFERROR(VLOOKUP(A3053,'N Index Datas(원본)'!$K$2:$L$4600,2,0),"")</f>
        <v>10574.41</v>
      </c>
    </row>
    <row r="3054" spans="1:7" ht="17.25" thickBot="1" x14ac:dyDescent="0.35">
      <c r="A3054" s="37">
        <v>41037</v>
      </c>
      <c r="B3054">
        <v>261.12</v>
      </c>
      <c r="C3054">
        <v>1363.72</v>
      </c>
      <c r="D3054">
        <v>9181.65</v>
      </c>
      <c r="E3054">
        <v>2236.11</v>
      </c>
      <c r="F3054">
        <f>IFERROR(VLOOKUP(A3054,'N Index Datas(원본)'!$I$2:$J$4600,2,0),"")</f>
        <v>20484.75</v>
      </c>
      <c r="G3054">
        <f>IFERROR(VLOOKUP(A3054,'N Index Datas(원본)'!$K$2:$L$4600,2,0),"")</f>
        <v>10525.75</v>
      </c>
    </row>
    <row r="3055" spans="1:7" ht="17.25" thickBot="1" x14ac:dyDescent="0.35">
      <c r="A3055" s="37">
        <v>41038</v>
      </c>
      <c r="B3055">
        <v>258.79000000000002</v>
      </c>
      <c r="C3055">
        <v>1354.58</v>
      </c>
      <c r="D3055">
        <v>9045.06</v>
      </c>
      <c r="E3055">
        <v>2225.63</v>
      </c>
      <c r="F3055">
        <f>IFERROR(VLOOKUP(A3055,'N Index Datas(원본)'!$I$2:$J$4600,2,0),"")</f>
        <v>20330.64</v>
      </c>
      <c r="G3055">
        <f>IFERROR(VLOOKUP(A3055,'N Index Datas(원본)'!$K$2:$L$4600,2,0),"")</f>
        <v>10356.64</v>
      </c>
    </row>
    <row r="3056" spans="1:7" ht="17.25" thickBot="1" x14ac:dyDescent="0.35">
      <c r="A3056" s="37">
        <v>41039</v>
      </c>
      <c r="B3056">
        <v>257.89</v>
      </c>
      <c r="C3056">
        <v>1357.99</v>
      </c>
      <c r="D3056">
        <v>9009.65</v>
      </c>
      <c r="E3056">
        <v>2247.38</v>
      </c>
      <c r="F3056">
        <f>IFERROR(VLOOKUP(A3056,'N Index Datas(원본)'!$I$2:$J$4600,2,0),"")</f>
        <v>20227.28</v>
      </c>
      <c r="G3056">
        <f>IFERROR(VLOOKUP(A3056,'N Index Datas(원본)'!$K$2:$L$4600,2,0),"")</f>
        <v>10289.81</v>
      </c>
    </row>
    <row r="3057" spans="1:7" ht="17.25" thickBot="1" x14ac:dyDescent="0.35">
      <c r="A3057" s="37">
        <v>41040</v>
      </c>
      <c r="B3057">
        <v>254</v>
      </c>
      <c r="C3057">
        <v>1353.39</v>
      </c>
      <c r="D3057">
        <v>8953.31</v>
      </c>
      <c r="E3057">
        <v>2254.54</v>
      </c>
      <c r="F3057">
        <f>IFERROR(VLOOKUP(A3057,'N Index Datas(원본)'!$I$2:$J$4600,2,0),"")</f>
        <v>19964.63</v>
      </c>
      <c r="G3057">
        <f>IFERROR(VLOOKUP(A3057,'N Index Datas(원본)'!$K$2:$L$4600,2,0),"")</f>
        <v>10143.07</v>
      </c>
    </row>
    <row r="3058" spans="1:7" ht="17.25" thickBot="1" x14ac:dyDescent="0.35">
      <c r="A3058" s="37">
        <v>41043</v>
      </c>
      <c r="B3058">
        <v>254.11</v>
      </c>
      <c r="C3058">
        <v>1338.35</v>
      </c>
      <c r="D3058">
        <v>8973.84</v>
      </c>
      <c r="E3058">
        <v>2201.9499999999998</v>
      </c>
      <c r="F3058">
        <f>IFERROR(VLOOKUP(A3058,'N Index Datas(원본)'!$I$2:$J$4600,2,0),"")</f>
        <v>19735.04</v>
      </c>
      <c r="G3058">
        <f>IFERROR(VLOOKUP(A3058,'N Index Datas(원본)'!$K$2:$L$4600,2,0),"")</f>
        <v>9986.98</v>
      </c>
    </row>
    <row r="3059" spans="1:7" ht="17.25" thickBot="1" x14ac:dyDescent="0.35">
      <c r="A3059" s="37">
        <v>41044</v>
      </c>
      <c r="B3059">
        <v>252.32</v>
      </c>
      <c r="C3059">
        <v>1330.66</v>
      </c>
      <c r="D3059">
        <v>8900.74</v>
      </c>
      <c r="E3059">
        <v>2178.67</v>
      </c>
      <c r="F3059">
        <f>IFERROR(VLOOKUP(A3059,'N Index Datas(원본)'!$I$2:$J$4600,2,0),"")</f>
        <v>19894.310000000001</v>
      </c>
      <c r="G3059">
        <f>IFERROR(VLOOKUP(A3059,'N Index Datas(원본)'!$K$2:$L$4600,2,0),"")</f>
        <v>10084.59</v>
      </c>
    </row>
    <row r="3060" spans="1:7" ht="17.25" thickBot="1" x14ac:dyDescent="0.35">
      <c r="A3060" s="37">
        <v>41045</v>
      </c>
      <c r="B3060">
        <v>243.93</v>
      </c>
      <c r="C3060">
        <v>1324.8</v>
      </c>
      <c r="D3060">
        <v>8801.17</v>
      </c>
      <c r="E3060">
        <v>2175.34</v>
      </c>
      <c r="F3060">
        <f>IFERROR(VLOOKUP(A3060,'N Index Datas(원본)'!$I$2:$J$4600,2,0),"")</f>
        <v>19259.830000000002</v>
      </c>
      <c r="G3060">
        <f>IFERROR(VLOOKUP(A3060,'N Index Datas(원본)'!$K$2:$L$4600,2,0),"")</f>
        <v>9741.9699999999993</v>
      </c>
    </row>
    <row r="3061" spans="1:7" ht="17.25" thickBot="1" x14ac:dyDescent="0.35">
      <c r="A3061" s="37">
        <v>41046</v>
      </c>
      <c r="B3061">
        <v>244.48</v>
      </c>
      <c r="C3061">
        <v>1304.8599999999999</v>
      </c>
      <c r="D3061">
        <v>8876.59</v>
      </c>
      <c r="E3061">
        <v>2146.91</v>
      </c>
      <c r="F3061">
        <f>IFERROR(VLOOKUP(A3061,'N Index Datas(원본)'!$I$2:$J$4600,2,0),"")</f>
        <v>19200.93</v>
      </c>
      <c r="G3061">
        <f>IFERROR(VLOOKUP(A3061,'N Index Datas(원본)'!$K$2:$L$4600,2,0),"")</f>
        <v>9700.8700000000008</v>
      </c>
    </row>
    <row r="3062" spans="1:7" ht="17.25" thickBot="1" x14ac:dyDescent="0.35">
      <c r="A3062" s="37">
        <v>41047</v>
      </c>
      <c r="B3062">
        <v>235.85</v>
      </c>
      <c r="C3062">
        <v>1295.22</v>
      </c>
      <c r="D3062">
        <v>8611.31</v>
      </c>
      <c r="E3062">
        <v>2144.69</v>
      </c>
      <c r="F3062">
        <f>IFERROR(VLOOKUP(A3062,'N Index Datas(원본)'!$I$2:$J$4600,2,0),"")</f>
        <v>18951.849999999999</v>
      </c>
      <c r="G3062">
        <f>IFERROR(VLOOKUP(A3062,'N Index Datas(원본)'!$K$2:$L$4600,2,0),"")</f>
        <v>9577.18</v>
      </c>
    </row>
    <row r="3063" spans="1:7" ht="17.25" thickBot="1" x14ac:dyDescent="0.35">
      <c r="A3063" s="37">
        <v>41050</v>
      </c>
      <c r="B3063">
        <v>238.62</v>
      </c>
      <c r="C3063">
        <v>1315.99</v>
      </c>
      <c r="D3063">
        <v>8633.89</v>
      </c>
      <c r="E3063">
        <v>2150.16</v>
      </c>
      <c r="F3063">
        <f>IFERROR(VLOOKUP(A3063,'N Index Datas(원본)'!$I$2:$J$4600,2,0),"")</f>
        <v>18922.32</v>
      </c>
      <c r="G3063">
        <f>IFERROR(VLOOKUP(A3063,'N Index Datas(원본)'!$K$2:$L$4600,2,0),"")</f>
        <v>9582.4599999999991</v>
      </c>
    </row>
    <row r="3064" spans="1:7" ht="17.25" thickBot="1" x14ac:dyDescent="0.35">
      <c r="A3064" s="37">
        <v>41051</v>
      </c>
      <c r="B3064">
        <v>242.66</v>
      </c>
      <c r="C3064">
        <v>1316.63</v>
      </c>
      <c r="D3064">
        <v>8729.2900000000009</v>
      </c>
      <c r="E3064">
        <v>2192.85</v>
      </c>
      <c r="F3064">
        <f>IFERROR(VLOOKUP(A3064,'N Index Datas(원본)'!$I$2:$J$4600,2,0),"")</f>
        <v>19039.150000000001</v>
      </c>
      <c r="G3064">
        <f>IFERROR(VLOOKUP(A3064,'N Index Datas(원본)'!$K$2:$L$4600,2,0),"")</f>
        <v>9698.6</v>
      </c>
    </row>
    <row r="3065" spans="1:7" ht="17.25" thickBot="1" x14ac:dyDescent="0.35">
      <c r="A3065" s="37">
        <v>41052</v>
      </c>
      <c r="B3065">
        <v>239.76</v>
      </c>
      <c r="C3065">
        <v>1318.86</v>
      </c>
      <c r="D3065">
        <v>8556.6</v>
      </c>
      <c r="E3065">
        <v>2134.0500000000002</v>
      </c>
      <c r="F3065">
        <f>IFERROR(VLOOKUP(A3065,'N Index Datas(원본)'!$I$2:$J$4600,2,0),"")</f>
        <v>18786.189999999999</v>
      </c>
      <c r="G3065">
        <f>IFERROR(VLOOKUP(A3065,'N Index Datas(원본)'!$K$2:$L$4600,2,0),"")</f>
        <v>9573.94</v>
      </c>
    </row>
    <row r="3066" spans="1:7" ht="17.25" thickBot="1" x14ac:dyDescent="0.35">
      <c r="A3066" s="37">
        <v>41053</v>
      </c>
      <c r="B3066">
        <v>240.51</v>
      </c>
      <c r="C3066">
        <v>1320.68</v>
      </c>
      <c r="D3066">
        <v>8563.3799999999992</v>
      </c>
      <c r="E3066">
        <v>2156.52</v>
      </c>
      <c r="F3066">
        <f>IFERROR(VLOOKUP(A3066,'N Index Datas(원본)'!$I$2:$J$4600,2,0),"")</f>
        <v>18666.400000000001</v>
      </c>
      <c r="G3066">
        <f>IFERROR(VLOOKUP(A3066,'N Index Datas(원본)'!$K$2:$L$4600,2,0),"")</f>
        <v>9541.33</v>
      </c>
    </row>
    <row r="3067" spans="1:7" ht="17.25" thickBot="1" x14ac:dyDescent="0.35">
      <c r="A3067" s="37">
        <v>41054</v>
      </c>
      <c r="B3067">
        <v>241.6</v>
      </c>
      <c r="C3067">
        <v>1317.82</v>
      </c>
      <c r="D3067">
        <v>8580.39</v>
      </c>
      <c r="E3067">
        <v>2161.87</v>
      </c>
      <c r="F3067">
        <f>IFERROR(VLOOKUP(A3067,'N Index Datas(원본)'!$I$2:$J$4600,2,0),"")</f>
        <v>18713.41</v>
      </c>
      <c r="G3067">
        <f>IFERROR(VLOOKUP(A3067,'N Index Datas(원본)'!$K$2:$L$4600,2,0),"")</f>
        <v>9539.2900000000009</v>
      </c>
    </row>
    <row r="3068" spans="1:7" ht="17.25" thickBot="1" x14ac:dyDescent="0.35">
      <c r="A3068" s="37">
        <v>41058</v>
      </c>
      <c r="B3068">
        <v>245.26</v>
      </c>
      <c r="C3068">
        <v>1332.42</v>
      </c>
      <c r="D3068">
        <v>8657.08</v>
      </c>
      <c r="E3068">
        <v>2160.31</v>
      </c>
      <c r="F3068">
        <f>IFERROR(VLOOKUP(A3068,'N Index Datas(원본)'!$I$2:$J$4600,2,0),"")</f>
        <v>19055.46</v>
      </c>
      <c r="G3068">
        <f>IFERROR(VLOOKUP(A3068,'N Index Datas(원본)'!$K$2:$L$4600,2,0),"")</f>
        <v>9858.19</v>
      </c>
    </row>
    <row r="3069" spans="1:7" ht="17.25" thickBot="1" x14ac:dyDescent="0.35">
      <c r="A3069" s="37">
        <v>41059</v>
      </c>
      <c r="B3069">
        <v>244.68</v>
      </c>
      <c r="C3069">
        <v>1313.32</v>
      </c>
      <c r="D3069">
        <v>8633.19</v>
      </c>
      <c r="E3069">
        <v>2116.1799999999998</v>
      </c>
      <c r="F3069">
        <f>IFERROR(VLOOKUP(A3069,'N Index Datas(원본)'!$I$2:$J$4600,2,0),"")</f>
        <v>18690.22</v>
      </c>
      <c r="G3069">
        <f>IFERROR(VLOOKUP(A3069,'N Index Datas(원본)'!$K$2:$L$4600,2,0),"")</f>
        <v>9690.67</v>
      </c>
    </row>
    <row r="3070" spans="1:7" ht="17.25" thickBot="1" x14ac:dyDescent="0.35">
      <c r="A3070" s="37">
        <v>41060</v>
      </c>
      <c r="B3070">
        <v>244.05</v>
      </c>
      <c r="C3070">
        <v>1310.33</v>
      </c>
      <c r="D3070">
        <v>8542.73</v>
      </c>
      <c r="E3070">
        <v>2118.94</v>
      </c>
      <c r="F3070">
        <f>IFERROR(VLOOKUP(A3070,'N Index Datas(원본)'!$I$2:$J$4600,2,0),"")</f>
        <v>18629.52</v>
      </c>
      <c r="G3070">
        <f>IFERROR(VLOOKUP(A3070,'N Index Datas(원본)'!$K$2:$L$4600,2,0),"")</f>
        <v>9686.0300000000007</v>
      </c>
    </row>
    <row r="3071" spans="1:7" ht="17.25" thickBot="1" x14ac:dyDescent="0.35">
      <c r="A3071" s="37">
        <v>41061</v>
      </c>
      <c r="B3071">
        <v>242.98</v>
      </c>
      <c r="C3071">
        <v>1278.05</v>
      </c>
      <c r="D3071">
        <v>8440.25</v>
      </c>
      <c r="E3071">
        <v>2068.66</v>
      </c>
      <c r="F3071">
        <f>IFERROR(VLOOKUP(A3071,'N Index Datas(원본)'!$I$2:$J$4600,2,0),"")</f>
        <v>18558.34</v>
      </c>
      <c r="G3071">
        <f>IFERROR(VLOOKUP(A3071,'N Index Datas(원본)'!$K$2:$L$4600,2,0),"")</f>
        <v>9620.8700000000008</v>
      </c>
    </row>
    <row r="3072" spans="1:7" ht="17.25" thickBot="1" x14ac:dyDescent="0.35">
      <c r="A3072" s="37">
        <v>41064</v>
      </c>
      <c r="B3072">
        <v>236.3</v>
      </c>
      <c r="C3072">
        <v>1278.18</v>
      </c>
      <c r="D3072">
        <v>8295.6299999999992</v>
      </c>
      <c r="E3072">
        <v>2078.96</v>
      </c>
      <c r="F3072">
        <f>IFERROR(VLOOKUP(A3072,'N Index Datas(원본)'!$I$2:$J$4600,2,0),"")</f>
        <v>18185.59</v>
      </c>
      <c r="G3072">
        <f>IFERROR(VLOOKUP(A3072,'N Index Datas(원본)'!$K$2:$L$4600,2,0),"")</f>
        <v>9375.33</v>
      </c>
    </row>
    <row r="3073" spans="1:7" ht="17.25" thickBot="1" x14ac:dyDescent="0.35">
      <c r="A3073" s="37">
        <v>41065</v>
      </c>
      <c r="B3073">
        <v>238.79</v>
      </c>
      <c r="C3073">
        <v>1285.5</v>
      </c>
      <c r="D3073">
        <v>8382</v>
      </c>
      <c r="E3073">
        <v>2087.31</v>
      </c>
      <c r="F3073">
        <f>IFERROR(VLOOKUP(A3073,'N Index Datas(원본)'!$I$2:$J$4600,2,0),"")</f>
        <v>18259.03</v>
      </c>
      <c r="G3073">
        <f>IFERROR(VLOOKUP(A3073,'N Index Datas(원본)'!$K$2:$L$4600,2,0),"")</f>
        <v>9397.99</v>
      </c>
    </row>
    <row r="3074" spans="1:7" ht="17.25" thickBot="1" x14ac:dyDescent="0.35">
      <c r="A3074" s="37">
        <v>41067</v>
      </c>
      <c r="B3074">
        <v>245.51</v>
      </c>
      <c r="C3074">
        <v>1314.99</v>
      </c>
      <c r="D3074">
        <v>8639.7199999999993</v>
      </c>
      <c r="E3074">
        <v>2143.08</v>
      </c>
      <c r="F3074">
        <f>IFERROR(VLOOKUP(A3074,'N Index Datas(원본)'!$I$2:$J$4600,2,0),"")</f>
        <v>18678.29</v>
      </c>
      <c r="G3074">
        <f>IFERROR(VLOOKUP(A3074,'N Index Datas(원본)'!$K$2:$L$4600,2,0),"")</f>
        <v>9473.4599999999991</v>
      </c>
    </row>
    <row r="3075" spans="1:7" ht="17.25" thickBot="1" x14ac:dyDescent="0.35">
      <c r="A3075" s="37">
        <v>41068</v>
      </c>
      <c r="B3075">
        <v>243.69</v>
      </c>
      <c r="C3075">
        <v>1325.66</v>
      </c>
      <c r="D3075">
        <v>8459.26</v>
      </c>
      <c r="E3075">
        <v>2143.9</v>
      </c>
      <c r="F3075">
        <f>IFERROR(VLOOKUP(A3075,'N Index Datas(원본)'!$I$2:$J$4600,2,0),"")</f>
        <v>18502.34</v>
      </c>
      <c r="G3075">
        <f>IFERROR(VLOOKUP(A3075,'N Index Datas(원본)'!$K$2:$L$4600,2,0),"")</f>
        <v>9352.7900000000009</v>
      </c>
    </row>
    <row r="3076" spans="1:7" ht="17.25" thickBot="1" x14ac:dyDescent="0.35">
      <c r="A3076" s="37">
        <v>41071</v>
      </c>
      <c r="B3076">
        <v>248.3</v>
      </c>
      <c r="C3076">
        <v>1308.93</v>
      </c>
      <c r="D3076">
        <v>8624.9</v>
      </c>
      <c r="E3076">
        <v>2137.6999999999998</v>
      </c>
      <c r="F3076">
        <f>IFERROR(VLOOKUP(A3076,'N Index Datas(원본)'!$I$2:$J$4600,2,0),"")</f>
        <v>18953.63</v>
      </c>
      <c r="G3076">
        <f>IFERROR(VLOOKUP(A3076,'N Index Datas(원본)'!$K$2:$L$4600,2,0),"")</f>
        <v>9574.7999999999993</v>
      </c>
    </row>
    <row r="3077" spans="1:7" ht="17.25" thickBot="1" x14ac:dyDescent="0.35">
      <c r="A3077" s="37">
        <v>41072</v>
      </c>
      <c r="B3077">
        <v>246.43</v>
      </c>
      <c r="C3077">
        <v>1324.18</v>
      </c>
      <c r="D3077">
        <v>8536.7199999999993</v>
      </c>
      <c r="E3077">
        <v>2143.38</v>
      </c>
      <c r="F3077">
        <f>IFERROR(VLOOKUP(A3077,'N Index Datas(원본)'!$I$2:$J$4600,2,0),"")</f>
        <v>18872.560000000001</v>
      </c>
      <c r="G3077">
        <f>IFERROR(VLOOKUP(A3077,'N Index Datas(원본)'!$K$2:$L$4600,2,0),"")</f>
        <v>9519.5300000000007</v>
      </c>
    </row>
    <row r="3078" spans="1:7" ht="17.25" thickBot="1" x14ac:dyDescent="0.35">
      <c r="A3078" s="37">
        <v>41073</v>
      </c>
      <c r="B3078">
        <v>247.08</v>
      </c>
      <c r="C3078">
        <v>1314.88</v>
      </c>
      <c r="D3078">
        <v>8587.84</v>
      </c>
      <c r="E3078">
        <v>2143.5</v>
      </c>
      <c r="F3078">
        <f>IFERROR(VLOOKUP(A3078,'N Index Datas(원본)'!$I$2:$J$4600,2,0),"")</f>
        <v>19026.52</v>
      </c>
      <c r="G3078">
        <f>IFERROR(VLOOKUP(A3078,'N Index Datas(원본)'!$K$2:$L$4600,2,0),"")</f>
        <v>9658.4699999999993</v>
      </c>
    </row>
    <row r="3079" spans="1:7" ht="17.25" thickBot="1" x14ac:dyDescent="0.35">
      <c r="A3079" s="37">
        <v>41074</v>
      </c>
      <c r="B3079">
        <v>248.62</v>
      </c>
      <c r="C3079">
        <v>1329.1</v>
      </c>
      <c r="D3079">
        <v>8568.89</v>
      </c>
      <c r="E3079">
        <v>2148.21</v>
      </c>
      <c r="F3079">
        <f>IFERROR(VLOOKUP(A3079,'N Index Datas(원본)'!$I$2:$J$4600,2,0),"")</f>
        <v>18808.400000000001</v>
      </c>
      <c r="G3079">
        <f>IFERROR(VLOOKUP(A3079,'N Index Datas(원본)'!$K$2:$L$4600,2,0),"")</f>
        <v>9518.59</v>
      </c>
    </row>
    <row r="3080" spans="1:7" ht="17.25" thickBot="1" x14ac:dyDescent="0.35">
      <c r="A3080" s="37">
        <v>41075</v>
      </c>
      <c r="B3080">
        <v>246.57</v>
      </c>
      <c r="C3080">
        <v>1342.84</v>
      </c>
      <c r="D3080">
        <v>8569.32</v>
      </c>
      <c r="E3080">
        <v>2181.23</v>
      </c>
      <c r="F3080">
        <f>IFERROR(VLOOKUP(A3080,'N Index Datas(원본)'!$I$2:$J$4600,2,0),"")</f>
        <v>19233.939999999999</v>
      </c>
      <c r="G3080">
        <f>IFERROR(VLOOKUP(A3080,'N Index Datas(원본)'!$K$2:$L$4600,2,0),"")</f>
        <v>9744.5499999999993</v>
      </c>
    </row>
    <row r="3081" spans="1:7" ht="17.25" thickBot="1" x14ac:dyDescent="0.35">
      <c r="A3081" s="37">
        <v>41078</v>
      </c>
      <c r="B3081">
        <v>251.37</v>
      </c>
      <c r="C3081">
        <v>1344.78</v>
      </c>
      <c r="D3081">
        <v>8721.02</v>
      </c>
      <c r="E3081">
        <v>2155.64</v>
      </c>
      <c r="F3081">
        <f>IFERROR(VLOOKUP(A3081,'N Index Datas(원본)'!$I$2:$J$4600,2,0),"")</f>
        <v>19427.810000000001</v>
      </c>
      <c r="G3081">
        <f>IFERROR(VLOOKUP(A3081,'N Index Datas(원본)'!$K$2:$L$4600,2,0),"")</f>
        <v>9818.76</v>
      </c>
    </row>
    <row r="3082" spans="1:7" ht="17.25" thickBot="1" x14ac:dyDescent="0.35">
      <c r="A3082" s="37">
        <v>41079</v>
      </c>
      <c r="B3082">
        <v>251.31</v>
      </c>
      <c r="C3082">
        <v>1357.98</v>
      </c>
      <c r="D3082">
        <v>8655.8700000000008</v>
      </c>
      <c r="E3082">
        <v>2198.0100000000002</v>
      </c>
      <c r="F3082">
        <f>IFERROR(VLOOKUP(A3082,'N Index Datas(원본)'!$I$2:$J$4600,2,0),"")</f>
        <v>19416.669999999998</v>
      </c>
      <c r="G3082">
        <f>IFERROR(VLOOKUP(A3082,'N Index Datas(원본)'!$K$2:$L$4600,2,0),"")</f>
        <v>9800.23</v>
      </c>
    </row>
    <row r="3083" spans="1:7" ht="17.25" thickBot="1" x14ac:dyDescent="0.35">
      <c r="A3083" s="37">
        <v>41080</v>
      </c>
      <c r="B3083">
        <v>252.92</v>
      </c>
      <c r="C3083">
        <v>1355.69</v>
      </c>
      <c r="D3083">
        <v>8752.31</v>
      </c>
      <c r="E3083">
        <v>2207.4899999999998</v>
      </c>
      <c r="F3083">
        <f>IFERROR(VLOOKUP(A3083,'N Index Datas(원본)'!$I$2:$J$4600,2,0),"")</f>
        <v>19518.849999999999</v>
      </c>
      <c r="G3083">
        <f>IFERROR(VLOOKUP(A3083,'N Index Datas(원본)'!$K$2:$L$4600,2,0),"")</f>
        <v>9821.2199999999993</v>
      </c>
    </row>
    <row r="3084" spans="1:7" ht="17.25" thickBot="1" x14ac:dyDescent="0.35">
      <c r="A3084" s="37">
        <v>41081</v>
      </c>
      <c r="B3084">
        <v>250.46</v>
      </c>
      <c r="C3084">
        <v>1325.51</v>
      </c>
      <c r="D3084">
        <v>8824.07</v>
      </c>
      <c r="E3084">
        <v>2199.42</v>
      </c>
      <c r="F3084">
        <f>IFERROR(VLOOKUP(A3084,'N Index Datas(원본)'!$I$2:$J$4600,2,0),"")</f>
        <v>19265.07</v>
      </c>
      <c r="G3084">
        <f>IFERROR(VLOOKUP(A3084,'N Index Datas(원본)'!$K$2:$L$4600,2,0),"")</f>
        <v>9663.42</v>
      </c>
    </row>
    <row r="3085" spans="1:7" ht="17.25" thickBot="1" x14ac:dyDescent="0.35">
      <c r="A3085" s="37">
        <v>41082</v>
      </c>
      <c r="B3085">
        <v>244.15</v>
      </c>
      <c r="C3085">
        <v>1335.02</v>
      </c>
      <c r="D3085">
        <v>8798.35</v>
      </c>
      <c r="E3085">
        <v>2186.81</v>
      </c>
      <c r="F3085">
        <f>IFERROR(VLOOKUP(A3085,'N Index Datas(원본)'!$I$2:$J$4600,2,0),"")</f>
        <v>18995.13</v>
      </c>
      <c r="G3085">
        <f>IFERROR(VLOOKUP(A3085,'N Index Datas(원본)'!$K$2:$L$4600,2,0),"")</f>
        <v>9504.19</v>
      </c>
    </row>
    <row r="3086" spans="1:7" ht="17.25" thickBot="1" x14ac:dyDescent="0.35">
      <c r="A3086" s="37">
        <v>41085</v>
      </c>
      <c r="B3086">
        <v>240.75</v>
      </c>
      <c r="C3086">
        <v>1313.72</v>
      </c>
      <c r="D3086">
        <v>8734.6200000000008</v>
      </c>
      <c r="E3086">
        <v>2130.71</v>
      </c>
      <c r="F3086">
        <f>IFERROR(VLOOKUP(A3086,'N Index Datas(원본)'!$I$2:$J$4600,2,0),"")</f>
        <v>18897.45</v>
      </c>
      <c r="G3086">
        <f>IFERROR(VLOOKUP(A3086,'N Index Datas(원본)'!$K$2:$L$4600,2,0),"")</f>
        <v>9364.0300000000007</v>
      </c>
    </row>
    <row r="3087" spans="1:7" ht="17.25" thickBot="1" x14ac:dyDescent="0.35">
      <c r="A3087" s="37">
        <v>41086</v>
      </c>
      <c r="B3087">
        <v>239.68</v>
      </c>
      <c r="C3087">
        <v>1319.99</v>
      </c>
      <c r="D3087">
        <v>8663.99</v>
      </c>
      <c r="E3087">
        <v>2127.9499999999998</v>
      </c>
      <c r="F3087">
        <f>IFERROR(VLOOKUP(A3087,'N Index Datas(원본)'!$I$2:$J$4600,2,0),"")</f>
        <v>18981.84</v>
      </c>
      <c r="G3087">
        <f>IFERROR(VLOOKUP(A3087,'N Index Datas(원본)'!$K$2:$L$4600,2,0),"")</f>
        <v>9398.2900000000009</v>
      </c>
    </row>
    <row r="3088" spans="1:7" ht="17.25" thickBot="1" x14ac:dyDescent="0.35">
      <c r="A3088" s="37">
        <v>41087</v>
      </c>
      <c r="B3088">
        <v>239.85</v>
      </c>
      <c r="C3088">
        <v>1331.85</v>
      </c>
      <c r="D3088">
        <v>8730.49</v>
      </c>
      <c r="E3088">
        <v>2165.61</v>
      </c>
      <c r="F3088">
        <f>IFERROR(VLOOKUP(A3088,'N Index Datas(원본)'!$I$2:$J$4600,2,0),"")</f>
        <v>19176.95</v>
      </c>
      <c r="G3088">
        <f>IFERROR(VLOOKUP(A3088,'N Index Datas(원본)'!$K$2:$L$4600,2,0),"")</f>
        <v>9461.2199999999993</v>
      </c>
    </row>
    <row r="3089" spans="1:7" ht="17.25" thickBot="1" x14ac:dyDescent="0.35">
      <c r="A3089" s="37">
        <v>41088</v>
      </c>
      <c r="B3089">
        <v>239.98</v>
      </c>
      <c r="C3089">
        <v>1329.04</v>
      </c>
      <c r="D3089">
        <v>8874.11</v>
      </c>
      <c r="E3089">
        <v>2157.62</v>
      </c>
      <c r="F3089">
        <f>IFERROR(VLOOKUP(A3089,'N Index Datas(원본)'!$I$2:$J$4600,2,0),"")</f>
        <v>19025.27</v>
      </c>
      <c r="G3089">
        <f>IFERROR(VLOOKUP(A3089,'N Index Datas(원본)'!$K$2:$L$4600,2,0),"")</f>
        <v>9336.3799999999992</v>
      </c>
    </row>
    <row r="3090" spans="1:7" ht="17.25" thickBot="1" x14ac:dyDescent="0.35">
      <c r="A3090" s="37">
        <v>41089</v>
      </c>
      <c r="B3090">
        <v>244.9</v>
      </c>
      <c r="C3090">
        <v>1362.16</v>
      </c>
      <c r="D3090">
        <v>9006.7800000000007</v>
      </c>
      <c r="E3090">
        <v>2264.7199999999998</v>
      </c>
      <c r="F3090">
        <f>IFERROR(VLOOKUP(A3090,'N Index Datas(원본)'!$I$2:$J$4600,2,0),"")</f>
        <v>19441.46</v>
      </c>
      <c r="G3090">
        <f>IFERROR(VLOOKUP(A3090,'N Index Datas(원본)'!$K$2:$L$4600,2,0),"")</f>
        <v>9574.84</v>
      </c>
    </row>
    <row r="3091" spans="1:7" ht="17.25" thickBot="1" x14ac:dyDescent="0.35">
      <c r="A3091" s="37">
        <v>41092</v>
      </c>
      <c r="B3091">
        <v>244.46</v>
      </c>
      <c r="C3091">
        <v>1365.51</v>
      </c>
      <c r="D3091">
        <v>9003.48</v>
      </c>
      <c r="E3091">
        <v>2292.08</v>
      </c>
      <c r="F3091">
        <v>19441.46</v>
      </c>
      <c r="G3091">
        <v>9574.84</v>
      </c>
    </row>
    <row r="3092" spans="1:7" ht="17.25" thickBot="1" x14ac:dyDescent="0.35">
      <c r="A3092" s="37">
        <v>41093</v>
      </c>
      <c r="B3092">
        <v>246.8</v>
      </c>
      <c r="C3092">
        <v>1374.02</v>
      </c>
      <c r="D3092">
        <v>9066.59</v>
      </c>
      <c r="E3092">
        <v>2320.4299999999998</v>
      </c>
      <c r="F3092">
        <f>IFERROR(VLOOKUP(A3092,'N Index Datas(원본)'!$I$2:$J$4600,2,0),"")</f>
        <v>19735.53</v>
      </c>
      <c r="G3092">
        <f>IFERROR(VLOOKUP(A3092,'N Index Datas(원본)'!$K$2:$L$4600,2,0),"")</f>
        <v>9711.57</v>
      </c>
    </row>
    <row r="3093" spans="1:7" ht="17.25" thickBot="1" x14ac:dyDescent="0.35">
      <c r="A3093" s="37">
        <v>41094</v>
      </c>
      <c r="B3093">
        <v>247.76</v>
      </c>
      <c r="C3093">
        <v>1374.02</v>
      </c>
      <c r="D3093">
        <v>9104.17</v>
      </c>
      <c r="E3093">
        <v>2312.41</v>
      </c>
      <c r="F3093">
        <f>IFERROR(VLOOKUP(A3093,'N Index Datas(원본)'!$I$2:$J$4600,2,0),"")</f>
        <v>19709.75</v>
      </c>
      <c r="G3093">
        <f>IFERROR(VLOOKUP(A3093,'N Index Datas(원본)'!$K$2:$L$4600,2,0),"")</f>
        <v>9684.4699999999993</v>
      </c>
    </row>
    <row r="3094" spans="1:7" ht="17.25" thickBot="1" x14ac:dyDescent="0.35">
      <c r="A3094" s="37">
        <v>41095</v>
      </c>
      <c r="B3094">
        <v>247.67</v>
      </c>
      <c r="C3094">
        <v>1367.58</v>
      </c>
      <c r="D3094">
        <v>9079.7999999999993</v>
      </c>
      <c r="E3094">
        <v>2284.92</v>
      </c>
      <c r="F3094">
        <f>IFERROR(VLOOKUP(A3094,'N Index Datas(원본)'!$I$2:$J$4600,2,0),"")</f>
        <v>19809.13</v>
      </c>
      <c r="G3094">
        <f>IFERROR(VLOOKUP(A3094,'N Index Datas(원본)'!$K$2:$L$4600,2,0),"")</f>
        <v>9702.91</v>
      </c>
    </row>
    <row r="3095" spans="1:7" ht="17.25" thickBot="1" x14ac:dyDescent="0.35">
      <c r="A3095" s="37">
        <v>41096</v>
      </c>
      <c r="B3095">
        <v>245.07</v>
      </c>
      <c r="C3095">
        <v>1354.68</v>
      </c>
      <c r="D3095">
        <v>9020.75</v>
      </c>
      <c r="E3095">
        <v>2235.5100000000002</v>
      </c>
      <c r="F3095">
        <f>IFERROR(VLOOKUP(A3095,'N Index Datas(원본)'!$I$2:$J$4600,2,0),"")</f>
        <v>19800.64</v>
      </c>
      <c r="G3095">
        <f>IFERROR(VLOOKUP(A3095,'N Index Datas(원본)'!$K$2:$L$4600,2,0),"")</f>
        <v>9679.6200000000008</v>
      </c>
    </row>
    <row r="3096" spans="1:7" ht="17.25" thickBot="1" x14ac:dyDescent="0.35">
      <c r="A3096" s="37">
        <v>41099</v>
      </c>
      <c r="B3096">
        <v>241.73</v>
      </c>
      <c r="C3096">
        <v>1352.46</v>
      </c>
      <c r="D3096">
        <v>8896.8799999999992</v>
      </c>
      <c r="E3096">
        <v>2227.91</v>
      </c>
      <c r="F3096">
        <f>IFERROR(VLOOKUP(A3096,'N Index Datas(원본)'!$I$2:$J$4600,2,0),"")</f>
        <v>19428.09</v>
      </c>
      <c r="G3096">
        <f>IFERROR(VLOOKUP(A3096,'N Index Datas(원본)'!$K$2:$L$4600,2,0),"")</f>
        <v>9447.24</v>
      </c>
    </row>
    <row r="3097" spans="1:7" ht="17.25" thickBot="1" x14ac:dyDescent="0.35">
      <c r="A3097" s="37">
        <v>41100</v>
      </c>
      <c r="B3097">
        <v>240.88</v>
      </c>
      <c r="C3097">
        <v>1341.47</v>
      </c>
      <c r="D3097">
        <v>8857.73</v>
      </c>
      <c r="E3097">
        <v>2241.85</v>
      </c>
      <c r="F3097">
        <f>IFERROR(VLOOKUP(A3097,'N Index Datas(원본)'!$I$2:$J$4600,2,0),"")</f>
        <v>19396.36</v>
      </c>
      <c r="G3097">
        <f>IFERROR(VLOOKUP(A3097,'N Index Datas(원본)'!$K$2:$L$4600,2,0),"")</f>
        <v>9386.66</v>
      </c>
    </row>
    <row r="3098" spans="1:7" ht="17.25" thickBot="1" x14ac:dyDescent="0.35">
      <c r="A3098" s="37">
        <v>41101</v>
      </c>
      <c r="B3098">
        <v>240.34</v>
      </c>
      <c r="C3098">
        <v>1341.45</v>
      </c>
      <c r="D3098">
        <v>8851</v>
      </c>
      <c r="E3098">
        <v>2246.23</v>
      </c>
      <c r="F3098">
        <f>IFERROR(VLOOKUP(A3098,'N Index Datas(원본)'!$I$2:$J$4600,2,0),"")</f>
        <v>19419.87</v>
      </c>
      <c r="G3098">
        <f>IFERROR(VLOOKUP(A3098,'N Index Datas(원본)'!$K$2:$L$4600,2,0),"")</f>
        <v>9373.34</v>
      </c>
    </row>
    <row r="3099" spans="1:7" ht="17.25" thickBot="1" x14ac:dyDescent="0.35">
      <c r="A3099" s="37">
        <v>41102</v>
      </c>
      <c r="B3099">
        <v>234.66</v>
      </c>
      <c r="C3099">
        <v>1334.76</v>
      </c>
      <c r="D3099">
        <v>8720.01</v>
      </c>
      <c r="E3099">
        <v>2228.0100000000002</v>
      </c>
      <c r="F3099">
        <f>IFERROR(VLOOKUP(A3099,'N Index Datas(원본)'!$I$2:$J$4600,2,0),"")</f>
        <v>19025.11</v>
      </c>
      <c r="G3099">
        <f>IFERROR(VLOOKUP(A3099,'N Index Datas(원본)'!$K$2:$L$4600,2,0),"")</f>
        <v>9166.7099999999991</v>
      </c>
    </row>
    <row r="3100" spans="1:7" ht="17.25" thickBot="1" x14ac:dyDescent="0.35">
      <c r="A3100" s="37">
        <v>41103</v>
      </c>
      <c r="B3100">
        <v>238.77</v>
      </c>
      <c r="C3100">
        <v>1356.78</v>
      </c>
      <c r="D3100">
        <v>8724.1200000000008</v>
      </c>
      <c r="E3100">
        <v>2259.09</v>
      </c>
      <c r="F3100">
        <f>IFERROR(VLOOKUP(A3100,'N Index Datas(원본)'!$I$2:$J$4600,2,0),"")</f>
        <v>19092.63</v>
      </c>
      <c r="G3100">
        <f>IFERROR(VLOOKUP(A3100,'N Index Datas(원본)'!$K$2:$L$4600,2,0),"")</f>
        <v>9237.0400000000009</v>
      </c>
    </row>
    <row r="3101" spans="1:7" ht="17.25" thickBot="1" x14ac:dyDescent="0.35">
      <c r="A3101" s="37">
        <v>41106</v>
      </c>
      <c r="B3101">
        <v>239.39</v>
      </c>
      <c r="C3101">
        <v>1353.64</v>
      </c>
      <c r="D3101">
        <v>8724.1200000000008</v>
      </c>
      <c r="E3101">
        <v>2251.96</v>
      </c>
      <c r="F3101">
        <f>IFERROR(VLOOKUP(A3101,'N Index Datas(원본)'!$I$2:$J$4600,2,0),"")</f>
        <v>19121.34</v>
      </c>
      <c r="G3101">
        <f>IFERROR(VLOOKUP(A3101,'N Index Datas(원본)'!$K$2:$L$4600,2,0),"")</f>
        <v>9218.7800000000007</v>
      </c>
    </row>
    <row r="3102" spans="1:7" ht="17.25" thickBot="1" x14ac:dyDescent="0.35">
      <c r="A3102" s="37">
        <v>41107</v>
      </c>
      <c r="B3102">
        <v>240.19</v>
      </c>
      <c r="C3102">
        <v>1363.67</v>
      </c>
      <c r="D3102">
        <v>8755</v>
      </c>
      <c r="E3102">
        <v>2250.75</v>
      </c>
      <c r="F3102">
        <f>IFERROR(VLOOKUP(A3102,'N Index Datas(원본)'!$I$2:$J$4600,2,0),"")</f>
        <v>19455.330000000002</v>
      </c>
      <c r="G3102">
        <f>IFERROR(VLOOKUP(A3102,'N Index Datas(원본)'!$K$2:$L$4600,2,0),"")</f>
        <v>9380.67</v>
      </c>
    </row>
    <row r="3103" spans="1:7" ht="17.25" thickBot="1" x14ac:dyDescent="0.35">
      <c r="A3103" s="37">
        <v>41108</v>
      </c>
      <c r="B3103">
        <v>236.42</v>
      </c>
      <c r="C3103">
        <v>1372.78</v>
      </c>
      <c r="D3103">
        <v>8726.74</v>
      </c>
      <c r="E3103">
        <v>2284.6999999999998</v>
      </c>
      <c r="F3103">
        <f>IFERROR(VLOOKUP(A3103,'N Index Datas(원본)'!$I$2:$J$4600,2,0),"")</f>
        <v>19239.88</v>
      </c>
      <c r="G3103">
        <f>IFERROR(VLOOKUP(A3103,'N Index Datas(원본)'!$K$2:$L$4600,2,0),"")</f>
        <v>9292.5499999999993</v>
      </c>
    </row>
    <row r="3104" spans="1:7" ht="17.25" thickBot="1" x14ac:dyDescent="0.35">
      <c r="A3104" s="37">
        <v>41109</v>
      </c>
      <c r="B3104">
        <v>240.44</v>
      </c>
      <c r="C3104">
        <v>1376.51</v>
      </c>
      <c r="D3104">
        <v>8795.5499999999993</v>
      </c>
      <c r="E3104">
        <v>2302.4499999999998</v>
      </c>
      <c r="F3104">
        <f>IFERROR(VLOOKUP(A3104,'N Index Datas(원본)'!$I$2:$J$4600,2,0),"")</f>
        <v>19559.05</v>
      </c>
      <c r="G3104">
        <f>IFERROR(VLOOKUP(A3104,'N Index Datas(원본)'!$K$2:$L$4600,2,0),"")</f>
        <v>9514.85</v>
      </c>
    </row>
    <row r="3105" spans="1:7" ht="17.25" thickBot="1" x14ac:dyDescent="0.35">
      <c r="A3105" s="37">
        <v>41110</v>
      </c>
      <c r="B3105">
        <v>240.35</v>
      </c>
      <c r="C3105">
        <v>1362.66</v>
      </c>
      <c r="D3105">
        <v>8669.8700000000008</v>
      </c>
      <c r="E3105">
        <v>2237.33</v>
      </c>
      <c r="F3105">
        <f>IFERROR(VLOOKUP(A3105,'N Index Datas(원본)'!$I$2:$J$4600,2,0),"")</f>
        <v>19640.8</v>
      </c>
      <c r="G3105">
        <f>IFERROR(VLOOKUP(A3105,'N Index Datas(원본)'!$K$2:$L$4600,2,0),"")</f>
        <v>9570.51</v>
      </c>
    </row>
    <row r="3106" spans="1:7" ht="17.25" thickBot="1" x14ac:dyDescent="0.35">
      <c r="A3106" s="37">
        <v>41113</v>
      </c>
      <c r="B3106">
        <v>235.75</v>
      </c>
      <c r="C3106">
        <v>1350.52</v>
      </c>
      <c r="D3106">
        <v>8508.32</v>
      </c>
      <c r="E3106">
        <v>2179.31</v>
      </c>
      <c r="F3106">
        <f>IFERROR(VLOOKUP(A3106,'N Index Datas(원본)'!$I$2:$J$4600,2,0),"")</f>
        <v>19053.47</v>
      </c>
      <c r="G3106">
        <f>IFERROR(VLOOKUP(A3106,'N Index Datas(원본)'!$K$2:$L$4600,2,0),"")</f>
        <v>9271.6</v>
      </c>
    </row>
    <row r="3107" spans="1:7" ht="17.25" thickBot="1" x14ac:dyDescent="0.35">
      <c r="A3107" s="37">
        <v>41114</v>
      </c>
      <c r="B3107">
        <v>236.65</v>
      </c>
      <c r="C3107">
        <v>1338.31</v>
      </c>
      <c r="D3107">
        <v>8488.09</v>
      </c>
      <c r="E3107">
        <v>2151.54</v>
      </c>
      <c r="F3107">
        <f>IFERROR(VLOOKUP(A3107,'N Index Datas(원본)'!$I$2:$J$4600,2,0),"")</f>
        <v>18903.2</v>
      </c>
      <c r="G3107">
        <f>IFERROR(VLOOKUP(A3107,'N Index Datas(원본)'!$K$2:$L$4600,2,0),"")</f>
        <v>9217.23</v>
      </c>
    </row>
    <row r="3108" spans="1:7" ht="17.25" thickBot="1" x14ac:dyDescent="0.35">
      <c r="A3108" s="37">
        <v>41115</v>
      </c>
      <c r="B3108">
        <v>233.49</v>
      </c>
      <c r="C3108">
        <v>1337.89</v>
      </c>
      <c r="D3108">
        <v>8365.9</v>
      </c>
      <c r="E3108">
        <v>2159.09</v>
      </c>
      <c r="F3108">
        <f>IFERROR(VLOOKUP(A3108,'N Index Datas(원본)'!$I$2:$J$4600,2,0),"")</f>
        <v>18877.330000000002</v>
      </c>
      <c r="G3108">
        <f>IFERROR(VLOOKUP(A3108,'N Index Datas(원본)'!$K$2:$L$4600,2,0),"")</f>
        <v>9218.86</v>
      </c>
    </row>
    <row r="3109" spans="1:7" ht="17.25" thickBot="1" x14ac:dyDescent="0.35">
      <c r="A3109" s="37">
        <v>41116</v>
      </c>
      <c r="B3109">
        <v>235.33</v>
      </c>
      <c r="C3109">
        <v>1360.02</v>
      </c>
      <c r="D3109">
        <v>8443.1</v>
      </c>
      <c r="E3109">
        <v>2251.0500000000002</v>
      </c>
      <c r="F3109">
        <f>IFERROR(VLOOKUP(A3109,'N Index Datas(원본)'!$I$2:$J$4600,2,0),"")</f>
        <v>18892.79</v>
      </c>
      <c r="G3109">
        <f>IFERROR(VLOOKUP(A3109,'N Index Datas(원본)'!$K$2:$L$4600,2,0),"")</f>
        <v>9210.92</v>
      </c>
    </row>
    <row r="3110" spans="1:7" ht="17.25" thickBot="1" x14ac:dyDescent="0.35">
      <c r="A3110" s="37">
        <v>41117</v>
      </c>
      <c r="B3110">
        <v>242.23</v>
      </c>
      <c r="C3110">
        <v>1385.97</v>
      </c>
      <c r="D3110">
        <v>8566.64</v>
      </c>
      <c r="E3110">
        <v>2301.23</v>
      </c>
      <c r="F3110">
        <f>IFERROR(VLOOKUP(A3110,'N Index Datas(원본)'!$I$2:$J$4600,2,0),"")</f>
        <v>19274.96</v>
      </c>
      <c r="G3110">
        <f>IFERROR(VLOOKUP(A3110,'N Index Datas(원본)'!$K$2:$L$4600,2,0),"")</f>
        <v>9398.85</v>
      </c>
    </row>
    <row r="3111" spans="1:7" ht="17.25" thickBot="1" x14ac:dyDescent="0.35">
      <c r="A3111" s="37">
        <v>41120</v>
      </c>
      <c r="B3111">
        <v>244.58</v>
      </c>
      <c r="C3111">
        <v>1385.3</v>
      </c>
      <c r="D3111">
        <v>8635.44</v>
      </c>
      <c r="E3111">
        <v>2340.31</v>
      </c>
      <c r="F3111">
        <f>IFERROR(VLOOKUP(A3111,'N Index Datas(원본)'!$I$2:$J$4600,2,0),"")</f>
        <v>19585.400000000001</v>
      </c>
      <c r="G3111">
        <f>IFERROR(VLOOKUP(A3111,'N Index Datas(원본)'!$K$2:$L$4600,2,0),"")</f>
        <v>9523.43</v>
      </c>
    </row>
    <row r="3112" spans="1:7" ht="17.25" thickBot="1" x14ac:dyDescent="0.35">
      <c r="A3112" s="37">
        <v>41121</v>
      </c>
      <c r="B3112">
        <v>250.08</v>
      </c>
      <c r="C3112">
        <v>1379.32</v>
      </c>
      <c r="D3112">
        <v>8695.06</v>
      </c>
      <c r="E3112">
        <v>2325.7199999999998</v>
      </c>
      <c r="F3112">
        <f>IFERROR(VLOOKUP(A3112,'N Index Datas(원본)'!$I$2:$J$4600,2,0),"")</f>
        <v>19796.810000000001</v>
      </c>
      <c r="G3112">
        <f>IFERROR(VLOOKUP(A3112,'N Index Datas(원본)'!$K$2:$L$4600,2,0),"")</f>
        <v>9674.27</v>
      </c>
    </row>
    <row r="3113" spans="1:7" ht="17.25" thickBot="1" x14ac:dyDescent="0.35">
      <c r="A3113" s="37">
        <v>41122</v>
      </c>
      <c r="B3113">
        <v>249.6</v>
      </c>
      <c r="C3113">
        <v>1375.14</v>
      </c>
      <c r="D3113">
        <v>8641.85</v>
      </c>
      <c r="E3113">
        <v>2333.38</v>
      </c>
      <c r="F3113">
        <f>IFERROR(VLOOKUP(A3113,'N Index Datas(원본)'!$I$2:$J$4600,2,0),"")</f>
        <v>19820.38</v>
      </c>
      <c r="G3113">
        <f>IFERROR(VLOOKUP(A3113,'N Index Datas(원본)'!$K$2:$L$4600,2,0),"")</f>
        <v>9762.3700000000008</v>
      </c>
    </row>
    <row r="3114" spans="1:7" ht="17.25" thickBot="1" x14ac:dyDescent="0.35">
      <c r="A3114" s="37">
        <v>41123</v>
      </c>
      <c r="B3114">
        <v>247.9</v>
      </c>
      <c r="C3114">
        <v>1365</v>
      </c>
      <c r="D3114">
        <v>8653.18</v>
      </c>
      <c r="E3114">
        <v>2263.36</v>
      </c>
      <c r="F3114">
        <f>IFERROR(VLOOKUP(A3114,'N Index Datas(원본)'!$I$2:$J$4600,2,0),"")</f>
        <v>19690.2</v>
      </c>
      <c r="G3114">
        <f>IFERROR(VLOOKUP(A3114,'N Index Datas(원본)'!$K$2:$L$4600,2,0),"")</f>
        <v>9669.2099999999991</v>
      </c>
    </row>
    <row r="3115" spans="1:7" ht="17.25" thickBot="1" x14ac:dyDescent="0.35">
      <c r="A3115" s="37">
        <v>41124</v>
      </c>
      <c r="B3115">
        <v>244.81</v>
      </c>
      <c r="C3115">
        <v>1390.99</v>
      </c>
      <c r="D3115">
        <v>8555.11</v>
      </c>
      <c r="E3115">
        <v>2372.58</v>
      </c>
      <c r="F3115">
        <f>IFERROR(VLOOKUP(A3115,'N Index Datas(원본)'!$I$2:$J$4600,2,0),"")</f>
        <v>19666.18</v>
      </c>
      <c r="G3115">
        <f>IFERROR(VLOOKUP(A3115,'N Index Datas(원본)'!$K$2:$L$4600,2,0),"")</f>
        <v>9660.99</v>
      </c>
    </row>
    <row r="3116" spans="1:7" ht="17.25" thickBot="1" x14ac:dyDescent="0.35">
      <c r="A3116" s="37">
        <v>41127</v>
      </c>
      <c r="B3116">
        <v>250.36</v>
      </c>
      <c r="C3116">
        <v>1394.23</v>
      </c>
      <c r="D3116">
        <v>8726.2900000000009</v>
      </c>
      <c r="E3116">
        <v>2399.3200000000002</v>
      </c>
      <c r="F3116">
        <f>IFERROR(VLOOKUP(A3116,'N Index Datas(원본)'!$I$2:$J$4600,2,0),"")</f>
        <v>19998.72</v>
      </c>
      <c r="G3116">
        <f>IFERROR(VLOOKUP(A3116,'N Index Datas(원본)'!$K$2:$L$4600,2,0),"")</f>
        <v>9812.92</v>
      </c>
    </row>
    <row r="3117" spans="1:7" ht="17.25" thickBot="1" x14ac:dyDescent="0.35">
      <c r="A3117" s="37">
        <v>41128</v>
      </c>
      <c r="B3117">
        <v>250.39</v>
      </c>
      <c r="C3117">
        <v>1401.35</v>
      </c>
      <c r="D3117">
        <v>8803.31</v>
      </c>
      <c r="E3117">
        <v>2440.2399999999998</v>
      </c>
      <c r="F3117">
        <f>IFERROR(VLOOKUP(A3117,'N Index Datas(원본)'!$I$2:$J$4600,2,0),"")</f>
        <v>20072.55</v>
      </c>
      <c r="G3117">
        <f>IFERROR(VLOOKUP(A3117,'N Index Datas(원본)'!$K$2:$L$4600,2,0),"")</f>
        <v>9851.75</v>
      </c>
    </row>
    <row r="3118" spans="1:7" ht="17.25" thickBot="1" x14ac:dyDescent="0.35">
      <c r="A3118" s="37">
        <v>41129</v>
      </c>
      <c r="B3118">
        <v>252.84</v>
      </c>
      <c r="C3118">
        <v>1402.22</v>
      </c>
      <c r="D3118">
        <v>8881.16</v>
      </c>
      <c r="E3118">
        <v>2432.2800000000002</v>
      </c>
      <c r="F3118">
        <f>IFERROR(VLOOKUP(A3118,'N Index Datas(원본)'!$I$2:$J$4600,2,0),"")</f>
        <v>20065.52</v>
      </c>
      <c r="G3118">
        <f>IFERROR(VLOOKUP(A3118,'N Index Datas(원본)'!$K$2:$L$4600,2,0),"")</f>
        <v>9867.76</v>
      </c>
    </row>
    <row r="3119" spans="1:7" ht="17.25" thickBot="1" x14ac:dyDescent="0.35">
      <c r="A3119" s="37">
        <v>41130</v>
      </c>
      <c r="B3119">
        <v>258.08</v>
      </c>
      <c r="C3119">
        <v>1402.8</v>
      </c>
      <c r="D3119">
        <v>8978.6</v>
      </c>
      <c r="E3119">
        <v>2437.04</v>
      </c>
      <c r="F3119">
        <f>IFERROR(VLOOKUP(A3119,'N Index Datas(원본)'!$I$2:$J$4600,2,0),"")</f>
        <v>20269.47</v>
      </c>
      <c r="G3119">
        <f>IFERROR(VLOOKUP(A3119,'N Index Datas(원본)'!$K$2:$L$4600,2,0),"")</f>
        <v>9962.17</v>
      </c>
    </row>
    <row r="3120" spans="1:7" ht="17.25" thickBot="1" x14ac:dyDescent="0.35">
      <c r="A3120" s="37">
        <v>41131</v>
      </c>
      <c r="B3120">
        <v>258.91000000000003</v>
      </c>
      <c r="C3120">
        <v>1405.87</v>
      </c>
      <c r="D3120">
        <v>8891.44</v>
      </c>
      <c r="E3120">
        <v>2423.2199999999998</v>
      </c>
      <c r="F3120">
        <f>IFERROR(VLOOKUP(A3120,'N Index Datas(원본)'!$I$2:$J$4600,2,0),"")</f>
        <v>20136.12</v>
      </c>
      <c r="G3120">
        <f>IFERROR(VLOOKUP(A3120,'N Index Datas(원본)'!$K$2:$L$4600,2,0),"")</f>
        <v>9905.2199999999993</v>
      </c>
    </row>
    <row r="3121" spans="1:7" ht="17.25" thickBot="1" x14ac:dyDescent="0.35">
      <c r="A3121" s="37">
        <v>41134</v>
      </c>
      <c r="B3121">
        <v>256.64999999999998</v>
      </c>
      <c r="C3121">
        <v>1404.11</v>
      </c>
      <c r="D3121">
        <v>8885.15</v>
      </c>
      <c r="E3121">
        <v>2415.96</v>
      </c>
      <c r="F3121">
        <f>IFERROR(VLOOKUP(A3121,'N Index Datas(원본)'!$I$2:$J$4600,2,0),"")</f>
        <v>20081.36</v>
      </c>
      <c r="G3121">
        <f>IFERROR(VLOOKUP(A3121,'N Index Datas(원본)'!$K$2:$L$4600,2,0),"")</f>
        <v>9814.59</v>
      </c>
    </row>
    <row r="3122" spans="1:7" ht="17.25" thickBot="1" x14ac:dyDescent="0.35">
      <c r="A3122" s="37">
        <v>41135</v>
      </c>
      <c r="B3122">
        <v>260.11</v>
      </c>
      <c r="C3122">
        <v>1403.93</v>
      </c>
      <c r="D3122">
        <v>8929.8799999999992</v>
      </c>
      <c r="E3122">
        <v>2432.29</v>
      </c>
      <c r="F3122">
        <f>IFERROR(VLOOKUP(A3122,'N Index Datas(원본)'!$I$2:$J$4600,2,0),"")</f>
        <v>20291.68</v>
      </c>
      <c r="G3122">
        <f>IFERROR(VLOOKUP(A3122,'N Index Datas(원본)'!$K$2:$L$4600,2,0),"")</f>
        <v>9915.44</v>
      </c>
    </row>
    <row r="3123" spans="1:7" ht="17.25" thickBot="1" x14ac:dyDescent="0.35">
      <c r="A3123" s="37">
        <v>41137</v>
      </c>
      <c r="B3123">
        <v>260.08</v>
      </c>
      <c r="C3123">
        <v>1415.51</v>
      </c>
      <c r="D3123">
        <v>9092.76</v>
      </c>
      <c r="E3123">
        <v>2456.5300000000002</v>
      </c>
      <c r="F3123">
        <f>IFERROR(VLOOKUP(A3123,'N Index Datas(원본)'!$I$2:$J$4600,2,0),"")</f>
        <v>19962.95</v>
      </c>
      <c r="G3123">
        <f>IFERROR(VLOOKUP(A3123,'N Index Datas(원본)'!$K$2:$L$4600,2,0),"")</f>
        <v>9741.7800000000007</v>
      </c>
    </row>
    <row r="3124" spans="1:7" ht="17.25" thickBot="1" x14ac:dyDescent="0.35">
      <c r="A3124" s="37">
        <v>41138</v>
      </c>
      <c r="B3124">
        <v>258.2</v>
      </c>
      <c r="C3124">
        <v>1418.16</v>
      </c>
      <c r="D3124">
        <v>9162.5</v>
      </c>
      <c r="E3124">
        <v>2471.5300000000002</v>
      </c>
      <c r="F3124">
        <f>IFERROR(VLOOKUP(A3124,'N Index Datas(원본)'!$I$2:$J$4600,2,0),"")</f>
        <v>20116.07</v>
      </c>
      <c r="G3124">
        <f>IFERROR(VLOOKUP(A3124,'N Index Datas(원본)'!$K$2:$L$4600,2,0),"")</f>
        <v>9831.1200000000008</v>
      </c>
    </row>
    <row r="3125" spans="1:7" ht="17.25" thickBot="1" x14ac:dyDescent="0.35">
      <c r="A3125" s="37">
        <v>41141</v>
      </c>
      <c r="B3125">
        <v>258.02999999999997</v>
      </c>
      <c r="C3125">
        <v>1418.13</v>
      </c>
      <c r="D3125">
        <v>9171.16</v>
      </c>
      <c r="E3125">
        <v>2466.3200000000002</v>
      </c>
      <c r="F3125">
        <f>IFERROR(VLOOKUP(A3125,'N Index Datas(원본)'!$I$2:$J$4600,2,0),"")</f>
        <v>20104.27</v>
      </c>
      <c r="G3125">
        <f>IFERROR(VLOOKUP(A3125,'N Index Datas(원본)'!$K$2:$L$4600,2,0),"")</f>
        <v>9794.86</v>
      </c>
    </row>
    <row r="3126" spans="1:7" ht="17.25" thickBot="1" x14ac:dyDescent="0.35">
      <c r="A3126" s="37">
        <v>41142</v>
      </c>
      <c r="B3126">
        <v>257.5</v>
      </c>
      <c r="C3126">
        <v>1413.17</v>
      </c>
      <c r="D3126">
        <v>9156.92</v>
      </c>
      <c r="E3126">
        <v>2490.27</v>
      </c>
      <c r="F3126">
        <f>IFERROR(VLOOKUP(A3126,'N Index Datas(원본)'!$I$2:$J$4600,2,0),"")</f>
        <v>20100.09</v>
      </c>
      <c r="G3126">
        <f>IFERROR(VLOOKUP(A3126,'N Index Datas(원본)'!$K$2:$L$4600,2,0),"")</f>
        <v>9825.9500000000007</v>
      </c>
    </row>
    <row r="3127" spans="1:7" ht="17.25" thickBot="1" x14ac:dyDescent="0.35">
      <c r="A3127" s="37">
        <v>41143</v>
      </c>
      <c r="B3127">
        <v>256.20999999999998</v>
      </c>
      <c r="C3127">
        <v>1413.49</v>
      </c>
      <c r="D3127">
        <v>9131.74</v>
      </c>
      <c r="E3127">
        <v>2452.73</v>
      </c>
      <c r="F3127">
        <f>IFERROR(VLOOKUP(A3127,'N Index Datas(원본)'!$I$2:$J$4600,2,0),"")</f>
        <v>19887.78</v>
      </c>
      <c r="G3127">
        <f>IFERROR(VLOOKUP(A3127,'N Index Datas(원본)'!$K$2:$L$4600,2,0),"")</f>
        <v>9698.83</v>
      </c>
    </row>
    <row r="3128" spans="1:7" ht="17.25" thickBot="1" x14ac:dyDescent="0.35">
      <c r="A3128" s="37">
        <v>41144</v>
      </c>
      <c r="B3128">
        <v>257.27999999999997</v>
      </c>
      <c r="C3128">
        <v>1402.08</v>
      </c>
      <c r="D3128">
        <v>9178.1200000000008</v>
      </c>
      <c r="E3128">
        <v>2429.17</v>
      </c>
      <c r="F3128">
        <f>IFERROR(VLOOKUP(A3128,'N Index Datas(원본)'!$I$2:$J$4600,2,0),"")</f>
        <v>20132.240000000002</v>
      </c>
      <c r="G3128">
        <f>IFERROR(VLOOKUP(A3128,'N Index Datas(원본)'!$K$2:$L$4600,2,0),"")</f>
        <v>9836.14</v>
      </c>
    </row>
    <row r="3129" spans="1:7" ht="17.25" thickBot="1" x14ac:dyDescent="0.35">
      <c r="A3129" s="37">
        <v>41145</v>
      </c>
      <c r="B3129">
        <v>253.73</v>
      </c>
      <c r="C3129">
        <v>1411.13</v>
      </c>
      <c r="D3129">
        <v>9070.76</v>
      </c>
      <c r="E3129">
        <v>2434.23</v>
      </c>
      <c r="F3129">
        <f>IFERROR(VLOOKUP(A3129,'N Index Datas(원본)'!$I$2:$J$4600,2,0),"")</f>
        <v>19880.03</v>
      </c>
      <c r="G3129">
        <f>IFERROR(VLOOKUP(A3129,'N Index Datas(원본)'!$K$2:$L$4600,2,0),"")</f>
        <v>9674.82</v>
      </c>
    </row>
    <row r="3130" spans="1:7" ht="17.25" thickBot="1" x14ac:dyDescent="0.35">
      <c r="A3130" s="37">
        <v>41148</v>
      </c>
      <c r="B3130">
        <v>252.77</v>
      </c>
      <c r="C3130">
        <v>1410.43</v>
      </c>
      <c r="D3130">
        <v>9085.39</v>
      </c>
      <c r="E3130">
        <v>2461.8200000000002</v>
      </c>
      <c r="F3130">
        <f>IFERROR(VLOOKUP(A3130,'N Index Datas(원본)'!$I$2:$J$4600,2,0),"")</f>
        <v>19798.669999999998</v>
      </c>
      <c r="G3130">
        <f>IFERROR(VLOOKUP(A3130,'N Index Datas(원본)'!$K$2:$L$4600,2,0),"")</f>
        <v>9544.6200000000008</v>
      </c>
    </row>
    <row r="3131" spans="1:7" ht="17.25" thickBot="1" x14ac:dyDescent="0.35">
      <c r="A3131" s="37">
        <v>41149</v>
      </c>
      <c r="B3131">
        <v>252.57</v>
      </c>
      <c r="C3131">
        <v>1409.3</v>
      </c>
      <c r="D3131">
        <v>9033.2900000000009</v>
      </c>
      <c r="E3131">
        <v>2442.12</v>
      </c>
      <c r="F3131">
        <f>IFERROR(VLOOKUP(A3131,'N Index Datas(원본)'!$I$2:$J$4600,2,0),"")</f>
        <v>19811.8</v>
      </c>
      <c r="G3131">
        <f>IFERROR(VLOOKUP(A3131,'N Index Datas(원본)'!$K$2:$L$4600,2,0),"")</f>
        <v>9521.77</v>
      </c>
    </row>
    <row r="3132" spans="1:7" ht="17.25" thickBot="1" x14ac:dyDescent="0.35">
      <c r="A3132" s="37">
        <v>41150</v>
      </c>
      <c r="B3132">
        <v>254.22</v>
      </c>
      <c r="C3132">
        <v>1410.49</v>
      </c>
      <c r="D3132">
        <v>9069.81</v>
      </c>
      <c r="E3132">
        <v>2434.23</v>
      </c>
      <c r="F3132">
        <f>IFERROR(VLOOKUP(A3132,'N Index Datas(원본)'!$I$2:$J$4600,2,0),"")</f>
        <v>19788.509999999998</v>
      </c>
      <c r="G3132">
        <f>IFERROR(VLOOKUP(A3132,'N Index Datas(원본)'!$K$2:$L$4600,2,0),"")</f>
        <v>9470.4599999999991</v>
      </c>
    </row>
    <row r="3133" spans="1:7" ht="17.25" thickBot="1" x14ac:dyDescent="0.35">
      <c r="A3133" s="37">
        <v>41151</v>
      </c>
      <c r="B3133">
        <v>250.96</v>
      </c>
      <c r="C3133">
        <v>1399.48</v>
      </c>
      <c r="D3133">
        <v>8983.7800000000007</v>
      </c>
      <c r="E3133">
        <v>2403.8000000000002</v>
      </c>
      <c r="F3133">
        <f>IFERROR(VLOOKUP(A3133,'N Index Datas(원본)'!$I$2:$J$4600,2,0),"")</f>
        <v>19552.91</v>
      </c>
      <c r="G3133">
        <f>IFERROR(VLOOKUP(A3133,'N Index Datas(원본)'!$K$2:$L$4600,2,0),"")</f>
        <v>9340.86</v>
      </c>
    </row>
    <row r="3134" spans="1:7" ht="17.25" thickBot="1" x14ac:dyDescent="0.35">
      <c r="A3134" s="37">
        <v>41152</v>
      </c>
      <c r="B3134">
        <v>250.56</v>
      </c>
      <c r="C3134">
        <v>1406.58</v>
      </c>
      <c r="D3134">
        <v>8839.91</v>
      </c>
      <c r="E3134">
        <v>2440.71</v>
      </c>
      <c r="F3134">
        <f>IFERROR(VLOOKUP(A3134,'N Index Datas(원본)'!$I$2:$J$4600,2,0),"")</f>
        <v>19482.57</v>
      </c>
      <c r="G3134">
        <f>IFERROR(VLOOKUP(A3134,'N Index Datas(원본)'!$K$2:$L$4600,2,0),"")</f>
        <v>9280.25</v>
      </c>
    </row>
    <row r="3135" spans="1:7" ht="17.25" thickBot="1" x14ac:dyDescent="0.35">
      <c r="A3135" s="37">
        <v>41155</v>
      </c>
      <c r="B3135">
        <v>251.23</v>
      </c>
      <c r="C3135">
        <v>1406.58</v>
      </c>
      <c r="D3135">
        <v>8783.89</v>
      </c>
      <c r="E3135">
        <v>2463.17</v>
      </c>
      <c r="F3135">
        <f>IFERROR(VLOOKUP(A3135,'N Index Datas(원본)'!$I$2:$J$4600,2,0),"")</f>
        <v>19559.21</v>
      </c>
      <c r="G3135">
        <f>IFERROR(VLOOKUP(A3135,'N Index Datas(원본)'!$K$2:$L$4600,2,0),"")</f>
        <v>9287.51</v>
      </c>
    </row>
    <row r="3136" spans="1:7" ht="17.25" thickBot="1" x14ac:dyDescent="0.35">
      <c r="A3136" s="37">
        <v>41156</v>
      </c>
      <c r="B3136">
        <v>250.56</v>
      </c>
      <c r="C3136">
        <v>1404.94</v>
      </c>
      <c r="D3136">
        <v>8775.51</v>
      </c>
      <c r="E3136">
        <v>2436.54</v>
      </c>
      <c r="F3136">
        <f>IFERROR(VLOOKUP(A3136,'N Index Datas(원본)'!$I$2:$J$4600,2,0),"")</f>
        <v>19429.91</v>
      </c>
      <c r="G3136">
        <f>IFERROR(VLOOKUP(A3136,'N Index Datas(원본)'!$K$2:$L$4600,2,0),"")</f>
        <v>9195.7800000000007</v>
      </c>
    </row>
    <row r="3137" spans="1:7" ht="17.25" thickBot="1" x14ac:dyDescent="0.35">
      <c r="A3137" s="37">
        <v>41157</v>
      </c>
      <c r="B3137">
        <v>245.75</v>
      </c>
      <c r="C3137">
        <v>1403.43</v>
      </c>
      <c r="D3137">
        <v>8679.82</v>
      </c>
      <c r="E3137">
        <v>2441.81</v>
      </c>
      <c r="F3137">
        <f>IFERROR(VLOOKUP(A3137,'N Index Datas(원본)'!$I$2:$J$4600,2,0),"")</f>
        <v>19145.07</v>
      </c>
      <c r="G3137">
        <f>IFERROR(VLOOKUP(A3137,'N Index Datas(원본)'!$K$2:$L$4600,2,0),"")</f>
        <v>9020.34</v>
      </c>
    </row>
    <row r="3138" spans="1:7" ht="17.25" thickBot="1" x14ac:dyDescent="0.35">
      <c r="A3138" s="37">
        <v>41158</v>
      </c>
      <c r="B3138">
        <v>246.79</v>
      </c>
      <c r="C3138">
        <v>1432.12</v>
      </c>
      <c r="D3138">
        <v>8680.57</v>
      </c>
      <c r="E3138">
        <v>2524.9499999999998</v>
      </c>
      <c r="F3138">
        <f>IFERROR(VLOOKUP(A3138,'N Index Datas(원본)'!$I$2:$J$4600,2,0),"")</f>
        <v>19209.3</v>
      </c>
      <c r="G3138">
        <f>IFERROR(VLOOKUP(A3138,'N Index Datas(원본)'!$K$2:$L$4600,2,0),"")</f>
        <v>9069.39</v>
      </c>
    </row>
    <row r="3139" spans="1:7" ht="17.25" thickBot="1" x14ac:dyDescent="0.35">
      <c r="A3139" s="37">
        <v>41159</v>
      </c>
      <c r="B3139">
        <v>254.02</v>
      </c>
      <c r="C3139">
        <v>1437.92</v>
      </c>
      <c r="D3139">
        <v>8871.65</v>
      </c>
      <c r="E3139">
        <v>2538.6</v>
      </c>
      <c r="F3139">
        <f>IFERROR(VLOOKUP(A3139,'N Index Datas(원본)'!$I$2:$J$4600,2,0),"")</f>
        <v>19802.16</v>
      </c>
      <c r="G3139">
        <f>IFERROR(VLOOKUP(A3139,'N Index Datas(원본)'!$K$2:$L$4600,2,0),"")</f>
        <v>9428.2099999999991</v>
      </c>
    </row>
    <row r="3140" spans="1:7" ht="17.25" thickBot="1" x14ac:dyDescent="0.35">
      <c r="A3140" s="37">
        <v>41162</v>
      </c>
      <c r="B3140">
        <v>253.38</v>
      </c>
      <c r="C3140">
        <v>1429.08</v>
      </c>
      <c r="D3140">
        <v>8869.3700000000008</v>
      </c>
      <c r="E3140">
        <v>2528.5300000000002</v>
      </c>
      <c r="F3140">
        <f>IFERROR(VLOOKUP(A3140,'N Index Datas(원본)'!$I$2:$J$4600,2,0),"")</f>
        <v>19827.169999999998</v>
      </c>
      <c r="G3140">
        <f>IFERROR(VLOOKUP(A3140,'N Index Datas(원본)'!$K$2:$L$4600,2,0),"")</f>
        <v>9393.6</v>
      </c>
    </row>
    <row r="3141" spans="1:7" ht="17.25" thickBot="1" x14ac:dyDescent="0.35">
      <c r="A3141" s="37">
        <v>41163</v>
      </c>
      <c r="B3141">
        <v>252.73</v>
      </c>
      <c r="C3141">
        <v>1433.57</v>
      </c>
      <c r="D3141">
        <v>8807.3799999999992</v>
      </c>
      <c r="E3141">
        <v>2557.65</v>
      </c>
      <c r="F3141">
        <f>IFERROR(VLOOKUP(A3141,'N Index Datas(원본)'!$I$2:$J$4600,2,0),"")</f>
        <v>19857.88</v>
      </c>
      <c r="G3141">
        <f>IFERROR(VLOOKUP(A3141,'N Index Datas(원본)'!$K$2:$L$4600,2,0),"")</f>
        <v>9377.07</v>
      </c>
    </row>
    <row r="3142" spans="1:7" ht="17.25" thickBot="1" x14ac:dyDescent="0.35">
      <c r="A3142" s="37">
        <v>41164</v>
      </c>
      <c r="B3142">
        <v>256.95</v>
      </c>
      <c r="C3142">
        <v>1436.56</v>
      </c>
      <c r="D3142">
        <v>8959.9599999999991</v>
      </c>
      <c r="E3142">
        <v>2564.8000000000002</v>
      </c>
      <c r="F3142">
        <f>IFERROR(VLOOKUP(A3142,'N Index Datas(원본)'!$I$2:$J$4600,2,0),"")</f>
        <v>20075.39</v>
      </c>
      <c r="G3142">
        <f>IFERROR(VLOOKUP(A3142,'N Index Datas(원본)'!$K$2:$L$4600,2,0),"")</f>
        <v>9488.52</v>
      </c>
    </row>
    <row r="3143" spans="1:7" ht="17.25" thickBot="1" x14ac:dyDescent="0.35">
      <c r="A3143" s="37">
        <v>41165</v>
      </c>
      <c r="B3143">
        <v>256.87</v>
      </c>
      <c r="C3143">
        <v>1459.99</v>
      </c>
      <c r="D3143">
        <v>8995.15</v>
      </c>
      <c r="E3143">
        <v>2543.2199999999998</v>
      </c>
      <c r="F3143">
        <f>IFERROR(VLOOKUP(A3143,'N Index Datas(원본)'!$I$2:$J$4600,2,0),"")</f>
        <v>20047.63</v>
      </c>
      <c r="G3143">
        <f>IFERROR(VLOOKUP(A3143,'N Index Datas(원본)'!$K$2:$L$4600,2,0),"")</f>
        <v>9480.27</v>
      </c>
    </row>
    <row r="3144" spans="1:7" ht="17.25" thickBot="1" x14ac:dyDescent="0.35">
      <c r="A3144" s="37">
        <v>41166</v>
      </c>
      <c r="B3144">
        <v>265.02</v>
      </c>
      <c r="C3144">
        <v>1465.77</v>
      </c>
      <c r="D3144">
        <v>9159.39</v>
      </c>
      <c r="E3144">
        <v>2594.56</v>
      </c>
      <c r="F3144">
        <f>IFERROR(VLOOKUP(A3144,'N Index Datas(원본)'!$I$2:$J$4600,2,0),"")</f>
        <v>20629.78</v>
      </c>
      <c r="G3144">
        <f>IFERROR(VLOOKUP(A3144,'N Index Datas(원본)'!$K$2:$L$4600,2,0),"")</f>
        <v>9829.43</v>
      </c>
    </row>
    <row r="3145" spans="1:7" ht="17.25" thickBot="1" x14ac:dyDescent="0.35">
      <c r="A3145" s="37">
        <v>41169</v>
      </c>
      <c r="B3145">
        <v>263.97000000000003</v>
      </c>
      <c r="C3145">
        <v>1461.19</v>
      </c>
      <c r="D3145">
        <v>9159.39</v>
      </c>
      <c r="E3145">
        <v>2583.5700000000002</v>
      </c>
      <c r="F3145">
        <f>IFERROR(VLOOKUP(A3145,'N Index Datas(원본)'!$I$2:$J$4600,2,0),"")</f>
        <v>20658.11</v>
      </c>
      <c r="G3145">
        <f>IFERROR(VLOOKUP(A3145,'N Index Datas(원본)'!$K$2:$L$4600,2,0),"")</f>
        <v>9780.92</v>
      </c>
    </row>
    <row r="3146" spans="1:7" ht="17.25" thickBot="1" x14ac:dyDescent="0.35">
      <c r="A3146" s="37">
        <v>41170</v>
      </c>
      <c r="B3146">
        <v>264.25</v>
      </c>
      <c r="C3146">
        <v>1459.32</v>
      </c>
      <c r="D3146">
        <v>9123.77</v>
      </c>
      <c r="E3146">
        <v>2553.4</v>
      </c>
      <c r="F3146">
        <f>IFERROR(VLOOKUP(A3146,'N Index Datas(원본)'!$I$2:$J$4600,2,0),"")</f>
        <v>20601.93</v>
      </c>
      <c r="G3146">
        <f>IFERROR(VLOOKUP(A3146,'N Index Datas(원본)'!$K$2:$L$4600,2,0),"")</f>
        <v>9683.89</v>
      </c>
    </row>
    <row r="3147" spans="1:7" ht="17.25" thickBot="1" x14ac:dyDescent="0.35">
      <c r="A3147" s="37">
        <v>41171</v>
      </c>
      <c r="B3147">
        <v>264.44</v>
      </c>
      <c r="C3147">
        <v>1461.05</v>
      </c>
      <c r="D3147">
        <v>9232.2099999999991</v>
      </c>
      <c r="E3147">
        <v>2567.67</v>
      </c>
      <c r="F3147">
        <f>IFERROR(VLOOKUP(A3147,'N Index Datas(원본)'!$I$2:$J$4600,2,0),"")</f>
        <v>20841.91</v>
      </c>
      <c r="G3147">
        <f>IFERROR(VLOOKUP(A3147,'N Index Datas(원본)'!$K$2:$L$4600,2,0),"")</f>
        <v>9849.06</v>
      </c>
    </row>
    <row r="3148" spans="1:7" ht="17.25" thickBot="1" x14ac:dyDescent="0.35">
      <c r="A3148" s="37">
        <v>41172</v>
      </c>
      <c r="B3148">
        <v>261.87</v>
      </c>
      <c r="C3148">
        <v>1460.26</v>
      </c>
      <c r="D3148">
        <v>9086.98</v>
      </c>
      <c r="E3148">
        <v>2553.0300000000002</v>
      </c>
      <c r="F3148">
        <f>IFERROR(VLOOKUP(A3148,'N Index Datas(원본)'!$I$2:$J$4600,2,0),"")</f>
        <v>20590.919999999998</v>
      </c>
      <c r="G3148">
        <f>IFERROR(VLOOKUP(A3148,'N Index Datas(원본)'!$K$2:$L$4600,2,0),"")</f>
        <v>9707.91</v>
      </c>
    </row>
    <row r="3149" spans="1:7" ht="17.25" thickBot="1" x14ac:dyDescent="0.35">
      <c r="A3149" s="37">
        <v>41173</v>
      </c>
      <c r="B3149">
        <v>263.41000000000003</v>
      </c>
      <c r="C3149">
        <v>1460.15</v>
      </c>
      <c r="D3149">
        <v>9110</v>
      </c>
      <c r="E3149">
        <v>2577.08</v>
      </c>
      <c r="F3149">
        <f>IFERROR(VLOOKUP(A3149,'N Index Datas(원본)'!$I$2:$J$4600,2,0),"")</f>
        <v>20734.939999999999</v>
      </c>
      <c r="G3149">
        <f>IFERROR(VLOOKUP(A3149,'N Index Datas(원본)'!$K$2:$L$4600,2,0),"")</f>
        <v>9804.77</v>
      </c>
    </row>
    <row r="3150" spans="1:7" ht="17.25" thickBot="1" x14ac:dyDescent="0.35">
      <c r="A3150" s="37">
        <v>41176</v>
      </c>
      <c r="B3150">
        <v>263.56</v>
      </c>
      <c r="C3150">
        <v>1456.89</v>
      </c>
      <c r="D3150">
        <v>9069.2900000000009</v>
      </c>
      <c r="E3150">
        <v>2557.89</v>
      </c>
      <c r="F3150">
        <f>IFERROR(VLOOKUP(A3150,'N Index Datas(원본)'!$I$2:$J$4600,2,0),"")</f>
        <v>20694.7</v>
      </c>
      <c r="G3150">
        <f>IFERROR(VLOOKUP(A3150,'N Index Datas(원본)'!$K$2:$L$4600,2,0),"")</f>
        <v>9767.49</v>
      </c>
    </row>
    <row r="3151" spans="1:7" ht="17.25" thickBot="1" x14ac:dyDescent="0.35">
      <c r="A3151" s="37">
        <v>41177</v>
      </c>
      <c r="B3151">
        <v>262.02999999999997</v>
      </c>
      <c r="C3151">
        <v>1441.59</v>
      </c>
      <c r="D3151">
        <v>9091.5400000000009</v>
      </c>
      <c r="E3151">
        <v>2568.48</v>
      </c>
      <c r="F3151">
        <f>IFERROR(VLOOKUP(A3151,'N Index Datas(원본)'!$I$2:$J$4600,2,0),"")</f>
        <v>20698.68</v>
      </c>
      <c r="G3151">
        <f>IFERROR(VLOOKUP(A3151,'N Index Datas(원본)'!$K$2:$L$4600,2,0),"")</f>
        <v>9745.4</v>
      </c>
    </row>
    <row r="3152" spans="1:7" ht="17.25" thickBot="1" x14ac:dyDescent="0.35">
      <c r="A3152" s="37">
        <v>41178</v>
      </c>
      <c r="B3152">
        <v>260.42</v>
      </c>
      <c r="C3152">
        <v>1433.32</v>
      </c>
      <c r="D3152">
        <v>8906.7000000000007</v>
      </c>
      <c r="E3152">
        <v>2498.52</v>
      </c>
      <c r="F3152">
        <f>IFERROR(VLOOKUP(A3152,'N Index Datas(원본)'!$I$2:$J$4600,2,0),"")</f>
        <v>20527.73</v>
      </c>
      <c r="G3152">
        <f>IFERROR(VLOOKUP(A3152,'N Index Datas(원본)'!$K$2:$L$4600,2,0),"")</f>
        <v>9628.4</v>
      </c>
    </row>
    <row r="3153" spans="1:7" ht="17.25" thickBot="1" x14ac:dyDescent="0.35">
      <c r="A3153" s="37">
        <v>41179</v>
      </c>
      <c r="B3153">
        <v>261.62</v>
      </c>
      <c r="C3153">
        <v>1447.15</v>
      </c>
      <c r="D3153">
        <v>8949.8700000000008</v>
      </c>
      <c r="E3153">
        <v>2506.06</v>
      </c>
      <c r="F3153">
        <f>IFERROR(VLOOKUP(A3153,'N Index Datas(원본)'!$I$2:$J$4600,2,0),"")</f>
        <v>20762.29</v>
      </c>
      <c r="G3153">
        <f>IFERROR(VLOOKUP(A3153,'N Index Datas(원본)'!$K$2:$L$4600,2,0),"")</f>
        <v>9768.7000000000007</v>
      </c>
    </row>
    <row r="3154" spans="1:7" ht="17.25" thickBot="1" x14ac:dyDescent="0.35">
      <c r="A3154" s="37">
        <v>41180</v>
      </c>
      <c r="B3154">
        <v>262.49</v>
      </c>
      <c r="C3154">
        <v>1440.67</v>
      </c>
      <c r="D3154">
        <v>8870.16</v>
      </c>
      <c r="E3154">
        <v>2454.2600000000002</v>
      </c>
      <c r="F3154">
        <f>IFERROR(VLOOKUP(A3154,'N Index Datas(원본)'!$I$2:$J$4600,2,0),"")</f>
        <v>20840.38</v>
      </c>
      <c r="G3154">
        <f>IFERROR(VLOOKUP(A3154,'N Index Datas(원본)'!$K$2:$L$4600,2,0),"")</f>
        <v>9831.6200000000008</v>
      </c>
    </row>
    <row r="3155" spans="1:7" ht="17.25" thickBot="1" x14ac:dyDescent="0.35">
      <c r="A3155" s="37">
        <v>41184</v>
      </c>
      <c r="B3155">
        <v>262.48</v>
      </c>
      <c r="C3155">
        <v>1445.75</v>
      </c>
      <c r="D3155">
        <v>8786.0499999999993</v>
      </c>
      <c r="E3155">
        <v>2493.59</v>
      </c>
      <c r="F3155">
        <v>20840.38</v>
      </c>
      <c r="G3155">
        <v>9831.6200000000008</v>
      </c>
    </row>
    <row r="3156" spans="1:7" ht="17.25" thickBot="1" x14ac:dyDescent="0.35">
      <c r="A3156" s="37">
        <v>41186</v>
      </c>
      <c r="B3156">
        <v>261.92</v>
      </c>
      <c r="C3156">
        <v>1461.4</v>
      </c>
      <c r="D3156">
        <v>8824.59</v>
      </c>
      <c r="E3156">
        <v>2485.75</v>
      </c>
      <c r="F3156">
        <f>IFERROR(VLOOKUP(A3156,'N Index Datas(원본)'!$I$2:$J$4600,2,0),"")</f>
        <v>20907.95</v>
      </c>
      <c r="G3156">
        <f>IFERROR(VLOOKUP(A3156,'N Index Datas(원본)'!$K$2:$L$4600,2,0),"")</f>
        <v>9848.5300000000007</v>
      </c>
    </row>
    <row r="3157" spans="1:7" ht="17.25" thickBot="1" x14ac:dyDescent="0.35">
      <c r="A3157" s="37">
        <v>41187</v>
      </c>
      <c r="B3157">
        <v>262.07</v>
      </c>
      <c r="C3157">
        <v>1460.93</v>
      </c>
      <c r="D3157">
        <v>8863.2999999999993</v>
      </c>
      <c r="E3157">
        <v>2531.21</v>
      </c>
      <c r="F3157">
        <f>IFERROR(VLOOKUP(A3157,'N Index Datas(원본)'!$I$2:$J$4600,2,0),"")</f>
        <v>21012.38</v>
      </c>
      <c r="G3157">
        <f>IFERROR(VLOOKUP(A3157,'N Index Datas(원본)'!$K$2:$L$4600,2,0),"")</f>
        <v>9965.18</v>
      </c>
    </row>
    <row r="3158" spans="1:7" ht="17.25" thickBot="1" x14ac:dyDescent="0.35">
      <c r="A3158" s="37">
        <v>41190</v>
      </c>
      <c r="B3158">
        <v>260.11</v>
      </c>
      <c r="C3158">
        <v>1455.88</v>
      </c>
      <c r="D3158">
        <v>8863.2999999999993</v>
      </c>
      <c r="E3158">
        <v>2496.09</v>
      </c>
      <c r="F3158">
        <f>IFERROR(VLOOKUP(A3158,'N Index Datas(원본)'!$I$2:$J$4600,2,0),"")</f>
        <v>20824.560000000001</v>
      </c>
      <c r="G3158">
        <f>IFERROR(VLOOKUP(A3158,'N Index Datas(원본)'!$K$2:$L$4600,2,0),"")</f>
        <v>9839.84</v>
      </c>
    </row>
    <row r="3159" spans="1:7" ht="17.25" thickBot="1" x14ac:dyDescent="0.35">
      <c r="A3159" s="37">
        <v>41191</v>
      </c>
      <c r="B3159">
        <v>259.66000000000003</v>
      </c>
      <c r="C3159">
        <v>1441.48</v>
      </c>
      <c r="D3159">
        <v>8769.59</v>
      </c>
      <c r="E3159">
        <v>2472.23</v>
      </c>
      <c r="F3159">
        <f>IFERROR(VLOOKUP(A3159,'N Index Datas(원본)'!$I$2:$J$4600,2,0),"")</f>
        <v>20937.28</v>
      </c>
      <c r="G3159">
        <f>IFERROR(VLOOKUP(A3159,'N Index Datas(원본)'!$K$2:$L$4600,2,0),"")</f>
        <v>9967.0400000000009</v>
      </c>
    </row>
    <row r="3160" spans="1:7" ht="17.25" thickBot="1" x14ac:dyDescent="0.35">
      <c r="A3160" s="37">
        <v>41192</v>
      </c>
      <c r="B3160">
        <v>255.15</v>
      </c>
      <c r="C3160">
        <v>1432.56</v>
      </c>
      <c r="D3160">
        <v>8596.23</v>
      </c>
      <c r="E3160">
        <v>2456.54</v>
      </c>
      <c r="F3160">
        <f>IFERROR(VLOOKUP(A3160,'N Index Datas(원본)'!$I$2:$J$4600,2,0),"")</f>
        <v>20919.599999999999</v>
      </c>
      <c r="G3160">
        <f>IFERROR(VLOOKUP(A3160,'N Index Datas(원본)'!$K$2:$L$4600,2,0),"")</f>
        <v>10041.11</v>
      </c>
    </row>
    <row r="3161" spans="1:7" ht="17.25" thickBot="1" x14ac:dyDescent="0.35">
      <c r="A3161" s="37">
        <v>41193</v>
      </c>
      <c r="B3161">
        <v>252.84</v>
      </c>
      <c r="C3161">
        <v>1432.84</v>
      </c>
      <c r="D3161">
        <v>8546.7800000000007</v>
      </c>
      <c r="E3161">
        <v>2487.08</v>
      </c>
      <c r="F3161">
        <f>IFERROR(VLOOKUP(A3161,'N Index Datas(원본)'!$I$2:$J$4600,2,0),"")</f>
        <v>20999.05</v>
      </c>
      <c r="G3161">
        <f>IFERROR(VLOOKUP(A3161,'N Index Datas(원본)'!$K$2:$L$4600,2,0),"")</f>
        <v>10231.200000000001</v>
      </c>
    </row>
    <row r="3162" spans="1:7" ht="17.25" thickBot="1" x14ac:dyDescent="0.35">
      <c r="A3162" s="37">
        <v>41194</v>
      </c>
      <c r="B3162">
        <v>252.44</v>
      </c>
      <c r="C3162">
        <v>1428.59</v>
      </c>
      <c r="D3162">
        <v>8534.1200000000008</v>
      </c>
      <c r="E3162">
        <v>2469.09</v>
      </c>
      <c r="F3162">
        <f>IFERROR(VLOOKUP(A3162,'N Index Datas(원본)'!$I$2:$J$4600,2,0),"")</f>
        <v>21136.43</v>
      </c>
      <c r="G3162">
        <f>IFERROR(VLOOKUP(A3162,'N Index Datas(원본)'!$K$2:$L$4600,2,0),"")</f>
        <v>10345.280000000001</v>
      </c>
    </row>
    <row r="3163" spans="1:7" ht="17.25" thickBot="1" x14ac:dyDescent="0.35">
      <c r="A3163" s="37">
        <v>41197</v>
      </c>
      <c r="B3163">
        <v>251.44</v>
      </c>
      <c r="C3163">
        <v>1440.13</v>
      </c>
      <c r="D3163">
        <v>8577.93</v>
      </c>
      <c r="E3163">
        <v>2485.12</v>
      </c>
      <c r="F3163">
        <f>IFERROR(VLOOKUP(A3163,'N Index Datas(원본)'!$I$2:$J$4600,2,0),"")</f>
        <v>21148.25</v>
      </c>
      <c r="G3163">
        <f>IFERROR(VLOOKUP(A3163,'N Index Datas(원본)'!$K$2:$L$4600,2,0),"")</f>
        <v>10375.32</v>
      </c>
    </row>
    <row r="3164" spans="1:7" ht="17.25" thickBot="1" x14ac:dyDescent="0.35">
      <c r="A3164" s="37">
        <v>41198</v>
      </c>
      <c r="B3164">
        <v>253.98</v>
      </c>
      <c r="C3164">
        <v>1454.92</v>
      </c>
      <c r="D3164">
        <v>8701.31</v>
      </c>
      <c r="E3164">
        <v>2547.9</v>
      </c>
      <c r="F3164">
        <f>IFERROR(VLOOKUP(A3164,'N Index Datas(원본)'!$I$2:$J$4600,2,0),"")</f>
        <v>21207.07</v>
      </c>
      <c r="G3164">
        <f>IFERROR(VLOOKUP(A3164,'N Index Datas(원본)'!$K$2:$L$4600,2,0),"")</f>
        <v>10367.459999999999</v>
      </c>
    </row>
    <row r="3165" spans="1:7" ht="17.25" thickBot="1" x14ac:dyDescent="0.35">
      <c r="A3165" s="37">
        <v>41199</v>
      </c>
      <c r="B3165">
        <v>256.06</v>
      </c>
      <c r="C3165">
        <v>1460.91</v>
      </c>
      <c r="D3165">
        <v>8806.5499999999993</v>
      </c>
      <c r="E3165">
        <v>2569.83</v>
      </c>
      <c r="F3165">
        <f>IFERROR(VLOOKUP(A3165,'N Index Datas(원본)'!$I$2:$J$4600,2,0),"")</f>
        <v>21416.639999999999</v>
      </c>
      <c r="G3165">
        <f>IFERROR(VLOOKUP(A3165,'N Index Datas(원본)'!$K$2:$L$4600,2,0),"")</f>
        <v>10491.46</v>
      </c>
    </row>
    <row r="3166" spans="1:7" ht="17.25" thickBot="1" x14ac:dyDescent="0.35">
      <c r="A3166" s="37">
        <v>41200</v>
      </c>
      <c r="B3166">
        <v>257.27</v>
      </c>
      <c r="C3166">
        <v>1457.34</v>
      </c>
      <c r="D3166">
        <v>8982.86</v>
      </c>
      <c r="E3166">
        <v>2574.19</v>
      </c>
      <c r="F3166">
        <f>IFERROR(VLOOKUP(A3166,'N Index Datas(원본)'!$I$2:$J$4600,2,0),"")</f>
        <v>21518.71</v>
      </c>
      <c r="G3166">
        <f>IFERROR(VLOOKUP(A3166,'N Index Datas(원본)'!$K$2:$L$4600,2,0),"")</f>
        <v>10636.25</v>
      </c>
    </row>
    <row r="3167" spans="1:7" ht="17.25" thickBot="1" x14ac:dyDescent="0.35">
      <c r="A3167" s="37">
        <v>41201</v>
      </c>
      <c r="B3167">
        <v>254.79</v>
      </c>
      <c r="C3167">
        <v>1433.19</v>
      </c>
      <c r="D3167">
        <v>9002.68</v>
      </c>
      <c r="E3167">
        <v>2542.2399999999998</v>
      </c>
      <c r="F3167">
        <f>IFERROR(VLOOKUP(A3167,'N Index Datas(원본)'!$I$2:$J$4600,2,0),"")</f>
        <v>21551.759999999998</v>
      </c>
      <c r="G3167">
        <f>IFERROR(VLOOKUP(A3167,'N Index Datas(원본)'!$K$2:$L$4600,2,0),"")</f>
        <v>10683.61</v>
      </c>
    </row>
    <row r="3168" spans="1:7" ht="17.25" thickBot="1" x14ac:dyDescent="0.35">
      <c r="A3168" s="37">
        <v>41204</v>
      </c>
      <c r="B3168">
        <v>254.22</v>
      </c>
      <c r="C3168">
        <v>1433.82</v>
      </c>
      <c r="D3168">
        <v>9010.7099999999991</v>
      </c>
      <c r="E3168">
        <v>2531.1</v>
      </c>
      <c r="F3168">
        <f>IFERROR(VLOOKUP(A3168,'N Index Datas(원본)'!$I$2:$J$4600,2,0),"")</f>
        <v>21697.55</v>
      </c>
      <c r="G3168">
        <f>IFERROR(VLOOKUP(A3168,'N Index Datas(원본)'!$K$2:$L$4600,2,0),"")</f>
        <v>10742.79</v>
      </c>
    </row>
    <row r="3169" spans="1:7" ht="17.25" thickBot="1" x14ac:dyDescent="0.35">
      <c r="A3169" s="37">
        <v>41205</v>
      </c>
      <c r="B3169">
        <v>251.86</v>
      </c>
      <c r="C3169">
        <v>1413.11</v>
      </c>
      <c r="D3169">
        <v>9014.25</v>
      </c>
      <c r="E3169">
        <v>2477.92</v>
      </c>
      <c r="F3169">
        <v>21697.55</v>
      </c>
      <c r="G3169">
        <v>10742.79</v>
      </c>
    </row>
    <row r="3170" spans="1:7" ht="17.25" thickBot="1" x14ac:dyDescent="0.35">
      <c r="A3170" s="37">
        <v>41206</v>
      </c>
      <c r="B3170">
        <v>249.8</v>
      </c>
      <c r="C3170">
        <v>1408.75</v>
      </c>
      <c r="D3170">
        <v>8954.2999999999993</v>
      </c>
      <c r="E3170">
        <v>2490.58</v>
      </c>
      <c r="F3170">
        <f>IFERROR(VLOOKUP(A3170,'N Index Datas(원본)'!$I$2:$J$4600,2,0),"")</f>
        <v>21763.78</v>
      </c>
      <c r="G3170">
        <f>IFERROR(VLOOKUP(A3170,'N Index Datas(원본)'!$K$2:$L$4600,2,0),"")</f>
        <v>10638.73</v>
      </c>
    </row>
    <row r="3171" spans="1:7" ht="17.25" thickBot="1" x14ac:dyDescent="0.35">
      <c r="A3171" s="37">
        <v>41207</v>
      </c>
      <c r="B3171">
        <v>251.72</v>
      </c>
      <c r="C3171">
        <v>1412.97</v>
      </c>
      <c r="D3171">
        <v>9055.2000000000007</v>
      </c>
      <c r="E3171">
        <v>2483.4299999999998</v>
      </c>
      <c r="F3171">
        <f>IFERROR(VLOOKUP(A3171,'N Index Datas(원본)'!$I$2:$J$4600,2,0),"")</f>
        <v>21810.23</v>
      </c>
      <c r="G3171">
        <f>IFERROR(VLOOKUP(A3171,'N Index Datas(원본)'!$K$2:$L$4600,2,0),"")</f>
        <v>10616.43</v>
      </c>
    </row>
    <row r="3172" spans="1:7" ht="17.25" thickBot="1" x14ac:dyDescent="0.35">
      <c r="A3172" s="37">
        <v>41208</v>
      </c>
      <c r="B3172">
        <v>247.18</v>
      </c>
      <c r="C3172">
        <v>1411.94</v>
      </c>
      <c r="D3172">
        <v>8933.06</v>
      </c>
      <c r="E3172">
        <v>2496.1</v>
      </c>
      <c r="F3172">
        <f>IFERROR(VLOOKUP(A3172,'N Index Datas(원본)'!$I$2:$J$4600,2,0),"")</f>
        <v>21545.57</v>
      </c>
      <c r="G3172">
        <f>IFERROR(VLOOKUP(A3172,'N Index Datas(원본)'!$K$2:$L$4600,2,0),"")</f>
        <v>10449.530000000001</v>
      </c>
    </row>
    <row r="3173" spans="1:7" ht="17.25" thickBot="1" x14ac:dyDescent="0.35">
      <c r="A3173" s="37">
        <v>41211</v>
      </c>
      <c r="B3173">
        <v>247.66</v>
      </c>
      <c r="C3173">
        <v>1411.94</v>
      </c>
      <c r="D3173">
        <v>8929.34</v>
      </c>
      <c r="E3173">
        <v>2478.84</v>
      </c>
      <c r="F3173">
        <f>IFERROR(VLOOKUP(A3173,'N Index Datas(원본)'!$I$2:$J$4600,2,0),"")</f>
        <v>21511.05</v>
      </c>
      <c r="G3173">
        <f>IFERROR(VLOOKUP(A3173,'N Index Datas(원본)'!$K$2:$L$4600,2,0),"")</f>
        <v>10546.24</v>
      </c>
    </row>
    <row r="3174" spans="1:7" ht="17.25" thickBot="1" x14ac:dyDescent="0.35">
      <c r="A3174" s="37">
        <v>41212</v>
      </c>
      <c r="B3174">
        <v>248.52</v>
      </c>
      <c r="C3174">
        <v>1411.94</v>
      </c>
      <c r="D3174">
        <v>8841.98</v>
      </c>
      <c r="E3174">
        <v>2515.9899999999998</v>
      </c>
      <c r="F3174">
        <f>IFERROR(VLOOKUP(A3174,'N Index Datas(원본)'!$I$2:$J$4600,2,0),"")</f>
        <v>21428.58</v>
      </c>
      <c r="G3174">
        <f>IFERROR(VLOOKUP(A3174,'N Index Datas(원본)'!$K$2:$L$4600,2,0),"")</f>
        <v>10458.26</v>
      </c>
    </row>
    <row r="3175" spans="1:7" ht="17.25" thickBot="1" x14ac:dyDescent="0.35">
      <c r="A3175" s="37">
        <v>41213</v>
      </c>
      <c r="B3175">
        <v>250.18</v>
      </c>
      <c r="C3175">
        <v>1412.16</v>
      </c>
      <c r="D3175">
        <v>8928.2900000000009</v>
      </c>
      <c r="E3175">
        <v>2503.64</v>
      </c>
      <c r="F3175">
        <f>IFERROR(VLOOKUP(A3175,'N Index Datas(원본)'!$I$2:$J$4600,2,0),"")</f>
        <v>21641.82</v>
      </c>
      <c r="G3175">
        <f>IFERROR(VLOOKUP(A3175,'N Index Datas(원본)'!$K$2:$L$4600,2,0),"")</f>
        <v>10582.05</v>
      </c>
    </row>
    <row r="3176" spans="1:7" ht="17.25" thickBot="1" x14ac:dyDescent="0.35">
      <c r="A3176" s="37">
        <v>41214</v>
      </c>
      <c r="B3176">
        <v>247.83</v>
      </c>
      <c r="C3176">
        <v>1427.59</v>
      </c>
      <c r="D3176">
        <v>8946.8700000000008</v>
      </c>
      <c r="E3176">
        <v>2533.87</v>
      </c>
      <c r="F3176">
        <f>IFERROR(VLOOKUP(A3176,'N Index Datas(원본)'!$I$2:$J$4600,2,0),"")</f>
        <v>21821.87</v>
      </c>
      <c r="G3176">
        <f>IFERROR(VLOOKUP(A3176,'N Index Datas(원본)'!$K$2:$L$4600,2,0),"")</f>
        <v>10701.21</v>
      </c>
    </row>
    <row r="3177" spans="1:7" ht="17.25" thickBot="1" x14ac:dyDescent="0.35">
      <c r="A3177" s="37">
        <v>41215</v>
      </c>
      <c r="B3177">
        <v>251.04</v>
      </c>
      <c r="C3177">
        <v>1414.2</v>
      </c>
      <c r="D3177">
        <v>9051.2199999999993</v>
      </c>
      <c r="E3177">
        <v>2547.15</v>
      </c>
      <c r="F3177">
        <f>IFERROR(VLOOKUP(A3177,'N Index Datas(원본)'!$I$2:$J$4600,2,0),"")</f>
        <v>22111.33</v>
      </c>
      <c r="G3177">
        <f>IFERROR(VLOOKUP(A3177,'N Index Datas(원본)'!$K$2:$L$4600,2,0),"")</f>
        <v>10833.73</v>
      </c>
    </row>
    <row r="3178" spans="1:7" ht="17.25" thickBot="1" x14ac:dyDescent="0.35">
      <c r="A3178" s="37">
        <v>41218</v>
      </c>
      <c r="B3178">
        <v>249.5</v>
      </c>
      <c r="C3178">
        <v>1417.26</v>
      </c>
      <c r="D3178">
        <v>9007.44</v>
      </c>
      <c r="E3178">
        <v>2517.67</v>
      </c>
      <c r="F3178">
        <f>IFERROR(VLOOKUP(A3178,'N Index Datas(원본)'!$I$2:$J$4600,2,0),"")</f>
        <v>22006.400000000001</v>
      </c>
      <c r="G3178">
        <f>IFERROR(VLOOKUP(A3178,'N Index Datas(원본)'!$K$2:$L$4600,2,0),"")</f>
        <v>10768.28</v>
      </c>
    </row>
    <row r="3179" spans="1:7" ht="17.25" thickBot="1" x14ac:dyDescent="0.35">
      <c r="A3179" s="37">
        <v>41219</v>
      </c>
      <c r="B3179">
        <v>252.3</v>
      </c>
      <c r="C3179">
        <v>1428.39</v>
      </c>
      <c r="D3179">
        <v>8975.15</v>
      </c>
      <c r="E3179">
        <v>2535.94</v>
      </c>
      <c r="F3179">
        <f>IFERROR(VLOOKUP(A3179,'N Index Datas(원본)'!$I$2:$J$4600,2,0),"")</f>
        <v>21944.43</v>
      </c>
      <c r="G3179">
        <f>IFERROR(VLOOKUP(A3179,'N Index Datas(원본)'!$K$2:$L$4600,2,0),"")</f>
        <v>10734.42</v>
      </c>
    </row>
    <row r="3180" spans="1:7" ht="17.25" thickBot="1" x14ac:dyDescent="0.35">
      <c r="A3180" s="37">
        <v>41220</v>
      </c>
      <c r="B3180">
        <v>253.7</v>
      </c>
      <c r="C3180">
        <v>1394.53</v>
      </c>
      <c r="D3180">
        <v>8972.89</v>
      </c>
      <c r="E3180">
        <v>2479.1</v>
      </c>
      <c r="F3180">
        <f>IFERROR(VLOOKUP(A3180,'N Index Datas(원본)'!$I$2:$J$4600,2,0),"")</f>
        <v>22099.85</v>
      </c>
      <c r="G3180">
        <f>IFERROR(VLOOKUP(A3180,'N Index Datas(원본)'!$K$2:$L$4600,2,0),"")</f>
        <v>10813.34</v>
      </c>
    </row>
    <row r="3181" spans="1:7" ht="17.25" thickBot="1" x14ac:dyDescent="0.35">
      <c r="A3181" s="37">
        <v>41221</v>
      </c>
      <c r="B3181">
        <v>250.13</v>
      </c>
      <c r="C3181">
        <v>1377.51</v>
      </c>
      <c r="D3181">
        <v>8837.15</v>
      </c>
      <c r="E3181">
        <v>2479.13</v>
      </c>
      <c r="F3181">
        <f>IFERROR(VLOOKUP(A3181,'N Index Datas(원본)'!$I$2:$J$4600,2,0),"")</f>
        <v>21566.91</v>
      </c>
      <c r="G3181">
        <f>IFERROR(VLOOKUP(A3181,'N Index Datas(원본)'!$K$2:$L$4600,2,0),"")</f>
        <v>10527.13</v>
      </c>
    </row>
    <row r="3182" spans="1:7" ht="17.25" thickBot="1" x14ac:dyDescent="0.35">
      <c r="A3182" s="37">
        <v>41222</v>
      </c>
      <c r="B3182">
        <v>248.69</v>
      </c>
      <c r="C3182">
        <v>1379.85</v>
      </c>
      <c r="D3182">
        <v>8757.6</v>
      </c>
      <c r="E3182">
        <v>2479.8200000000002</v>
      </c>
      <c r="F3182">
        <f>IFERROR(VLOOKUP(A3182,'N Index Datas(원본)'!$I$2:$J$4600,2,0),"")</f>
        <v>21384.38</v>
      </c>
      <c r="G3182">
        <f>IFERROR(VLOOKUP(A3182,'N Index Datas(원본)'!$K$2:$L$4600,2,0),"")</f>
        <v>10454.85</v>
      </c>
    </row>
    <row r="3183" spans="1:7" ht="17.25" thickBot="1" x14ac:dyDescent="0.35">
      <c r="A3183" s="37">
        <v>41225</v>
      </c>
      <c r="B3183">
        <v>248.18</v>
      </c>
      <c r="C3183">
        <v>1380.03</v>
      </c>
      <c r="D3183">
        <v>8676.44</v>
      </c>
      <c r="E3183">
        <v>2473.52</v>
      </c>
      <c r="F3183">
        <f>IFERROR(VLOOKUP(A3183,'N Index Datas(원본)'!$I$2:$J$4600,2,0),"")</f>
        <v>21430.3</v>
      </c>
      <c r="G3183">
        <f>IFERROR(VLOOKUP(A3183,'N Index Datas(원본)'!$K$2:$L$4600,2,0),"")</f>
        <v>10443.469999999999</v>
      </c>
    </row>
    <row r="3184" spans="1:7" ht="17.25" thickBot="1" x14ac:dyDescent="0.35">
      <c r="A3184" s="37">
        <v>41226</v>
      </c>
      <c r="B3184">
        <v>246.9</v>
      </c>
      <c r="C3184">
        <v>1374.53</v>
      </c>
      <c r="D3184">
        <v>8661.0499999999993</v>
      </c>
      <c r="E3184">
        <v>2493.14</v>
      </c>
      <c r="F3184">
        <f>IFERROR(VLOOKUP(A3184,'N Index Datas(원본)'!$I$2:$J$4600,2,0),"")</f>
        <v>21188.65</v>
      </c>
      <c r="G3184">
        <f>IFERROR(VLOOKUP(A3184,'N Index Datas(원본)'!$K$2:$L$4600,2,0),"")</f>
        <v>10230.07</v>
      </c>
    </row>
    <row r="3185" spans="1:7" ht="17.25" thickBot="1" x14ac:dyDescent="0.35">
      <c r="A3185" s="37">
        <v>41227</v>
      </c>
      <c r="B3185">
        <v>247.8</v>
      </c>
      <c r="C3185">
        <v>1355.49</v>
      </c>
      <c r="D3185">
        <v>8664.73</v>
      </c>
      <c r="E3185">
        <v>2472.84</v>
      </c>
      <c r="F3185">
        <f>IFERROR(VLOOKUP(A3185,'N Index Datas(원본)'!$I$2:$J$4600,2,0),"")</f>
        <v>21441.99</v>
      </c>
      <c r="G3185">
        <f>IFERROR(VLOOKUP(A3185,'N Index Datas(원본)'!$K$2:$L$4600,2,0),"")</f>
        <v>10405.76</v>
      </c>
    </row>
    <row r="3186" spans="1:7" ht="17.25" thickBot="1" x14ac:dyDescent="0.35">
      <c r="A3186" s="37">
        <v>41228</v>
      </c>
      <c r="B3186">
        <v>244.64</v>
      </c>
      <c r="C3186">
        <v>1353.33</v>
      </c>
      <c r="D3186">
        <v>8829.7199999999993</v>
      </c>
      <c r="E3186">
        <v>2461.77</v>
      </c>
      <c r="F3186">
        <f>IFERROR(VLOOKUP(A3186,'N Index Datas(원본)'!$I$2:$J$4600,2,0),"")</f>
        <v>21108.93</v>
      </c>
      <c r="G3186">
        <f>IFERROR(VLOOKUP(A3186,'N Index Datas(원본)'!$K$2:$L$4600,2,0),"")</f>
        <v>10199.6</v>
      </c>
    </row>
    <row r="3187" spans="1:7" ht="17.25" thickBot="1" x14ac:dyDescent="0.35">
      <c r="A3187" s="37">
        <v>41229</v>
      </c>
      <c r="B3187">
        <v>243.45</v>
      </c>
      <c r="C3187">
        <v>1359.88</v>
      </c>
      <c r="D3187">
        <v>9024.16</v>
      </c>
      <c r="E3187">
        <v>2427.3200000000002</v>
      </c>
      <c r="F3187">
        <f>IFERROR(VLOOKUP(A3187,'N Index Datas(원본)'!$I$2:$J$4600,2,0),"")</f>
        <v>21159.01</v>
      </c>
      <c r="G3187">
        <f>IFERROR(VLOOKUP(A3187,'N Index Datas(원본)'!$K$2:$L$4600,2,0),"")</f>
        <v>10242.700000000001</v>
      </c>
    </row>
    <row r="3188" spans="1:7" ht="17.25" thickBot="1" x14ac:dyDescent="0.35">
      <c r="A3188" s="37">
        <v>41232</v>
      </c>
      <c r="B3188">
        <v>245.82</v>
      </c>
      <c r="C3188">
        <v>1386.89</v>
      </c>
      <c r="D3188">
        <v>9153.2000000000007</v>
      </c>
      <c r="E3188">
        <v>2495.21</v>
      </c>
      <c r="F3188">
        <f>IFERROR(VLOOKUP(A3188,'N Index Datas(원본)'!$I$2:$J$4600,2,0),"")</f>
        <v>21262.06</v>
      </c>
      <c r="G3188">
        <f>IFERROR(VLOOKUP(A3188,'N Index Datas(원본)'!$K$2:$L$4600,2,0),"")</f>
        <v>10290.209999999999</v>
      </c>
    </row>
    <row r="3189" spans="1:7" ht="17.25" thickBot="1" x14ac:dyDescent="0.35">
      <c r="A3189" s="37">
        <v>41233</v>
      </c>
      <c r="B3189">
        <v>247.72</v>
      </c>
      <c r="C3189">
        <v>1387.81</v>
      </c>
      <c r="D3189">
        <v>9142.64</v>
      </c>
      <c r="E3189">
        <v>2509.62</v>
      </c>
      <c r="F3189">
        <f>IFERROR(VLOOKUP(A3189,'N Index Datas(원본)'!$I$2:$J$4600,2,0),"")</f>
        <v>21228.28</v>
      </c>
      <c r="G3189">
        <f>IFERROR(VLOOKUP(A3189,'N Index Datas(원본)'!$K$2:$L$4600,2,0),"")</f>
        <v>10227.24</v>
      </c>
    </row>
    <row r="3190" spans="1:7" ht="17.25" thickBot="1" x14ac:dyDescent="0.35">
      <c r="A3190" s="37">
        <v>41234</v>
      </c>
      <c r="B3190">
        <v>247.02</v>
      </c>
      <c r="C3190">
        <v>1391.03</v>
      </c>
      <c r="D3190">
        <v>9222.52</v>
      </c>
      <c r="E3190">
        <v>2519.6799999999998</v>
      </c>
      <c r="F3190">
        <f>IFERROR(VLOOKUP(A3190,'N Index Datas(원본)'!$I$2:$J$4600,2,0),"")</f>
        <v>21524.36</v>
      </c>
      <c r="G3190">
        <f>IFERROR(VLOOKUP(A3190,'N Index Datas(원본)'!$K$2:$L$4600,2,0),"")</f>
        <v>10397.73</v>
      </c>
    </row>
    <row r="3191" spans="1:7" ht="17.25" thickBot="1" x14ac:dyDescent="0.35">
      <c r="A3191" s="37">
        <v>41235</v>
      </c>
      <c r="B3191">
        <v>249.51</v>
      </c>
      <c r="C3191">
        <v>1391.03</v>
      </c>
      <c r="D3191">
        <v>9366.7999999999993</v>
      </c>
      <c r="E3191">
        <v>2535.09</v>
      </c>
      <c r="F3191">
        <f>IFERROR(VLOOKUP(A3191,'N Index Datas(원본)'!$I$2:$J$4600,2,0),"")</f>
        <v>21743.200000000001</v>
      </c>
      <c r="G3191">
        <f>IFERROR(VLOOKUP(A3191,'N Index Datas(원본)'!$K$2:$L$4600,2,0),"")</f>
        <v>10492.09</v>
      </c>
    </row>
    <row r="3192" spans="1:7" ht="17.25" thickBot="1" x14ac:dyDescent="0.35">
      <c r="A3192" s="37">
        <v>41236</v>
      </c>
      <c r="B3192">
        <v>251.44</v>
      </c>
      <c r="C3192">
        <v>1409.15</v>
      </c>
      <c r="D3192">
        <v>9366.7999999999993</v>
      </c>
      <c r="E3192">
        <v>2557.0300000000002</v>
      </c>
      <c r="F3192">
        <f>IFERROR(VLOOKUP(A3192,'N Index Datas(원본)'!$I$2:$J$4600,2,0),"")</f>
        <v>21913.98</v>
      </c>
      <c r="G3192">
        <f>IFERROR(VLOOKUP(A3192,'N Index Datas(원본)'!$K$2:$L$4600,2,0),"")</f>
        <v>10606.99</v>
      </c>
    </row>
    <row r="3193" spans="1:7" ht="17.25" thickBot="1" x14ac:dyDescent="0.35">
      <c r="A3193" s="37">
        <v>41239</v>
      </c>
      <c r="B3193">
        <v>250.73</v>
      </c>
      <c r="C3193">
        <v>1406.29</v>
      </c>
      <c r="D3193">
        <v>9388.94</v>
      </c>
      <c r="E3193">
        <v>2542.52</v>
      </c>
      <c r="F3193">
        <f>IFERROR(VLOOKUP(A3193,'N Index Datas(원본)'!$I$2:$J$4600,2,0),"")</f>
        <v>21861.81</v>
      </c>
      <c r="G3193">
        <f>IFERROR(VLOOKUP(A3193,'N Index Datas(원본)'!$K$2:$L$4600,2,0),"")</f>
        <v>10568.41</v>
      </c>
    </row>
    <row r="3194" spans="1:7" ht="17.25" thickBot="1" x14ac:dyDescent="0.35">
      <c r="A3194" s="37">
        <v>41240</v>
      </c>
      <c r="B3194">
        <v>253.41</v>
      </c>
      <c r="C3194">
        <v>1398.94</v>
      </c>
      <c r="D3194">
        <v>9423.2999999999993</v>
      </c>
      <c r="E3194">
        <v>2543.4499999999998</v>
      </c>
      <c r="F3194">
        <f>IFERROR(VLOOKUP(A3194,'N Index Datas(원본)'!$I$2:$J$4600,2,0),"")</f>
        <v>21844.03</v>
      </c>
      <c r="G3194">
        <f>IFERROR(VLOOKUP(A3194,'N Index Datas(원본)'!$K$2:$L$4600,2,0),"")</f>
        <v>10527.84</v>
      </c>
    </row>
    <row r="3195" spans="1:7" ht="17.25" thickBot="1" x14ac:dyDescent="0.35">
      <c r="A3195" s="37">
        <v>41241</v>
      </c>
      <c r="B3195">
        <v>251.72</v>
      </c>
      <c r="C3195">
        <v>1409.93</v>
      </c>
      <c r="D3195">
        <v>9308.35</v>
      </c>
      <c r="E3195">
        <v>2546.84</v>
      </c>
      <c r="F3195">
        <f>IFERROR(VLOOKUP(A3195,'N Index Datas(원본)'!$I$2:$J$4600,2,0),"")</f>
        <v>21708.98</v>
      </c>
      <c r="G3195">
        <f>IFERROR(VLOOKUP(A3195,'N Index Datas(원본)'!$K$2:$L$4600,2,0),"")</f>
        <v>10399.16</v>
      </c>
    </row>
    <row r="3196" spans="1:7" ht="17.25" thickBot="1" x14ac:dyDescent="0.35">
      <c r="A3196" s="37">
        <v>41242</v>
      </c>
      <c r="B3196">
        <v>254.73</v>
      </c>
      <c r="C3196">
        <v>1415.95</v>
      </c>
      <c r="D3196">
        <v>9400.8799999999992</v>
      </c>
      <c r="E3196">
        <v>2581.69</v>
      </c>
      <c r="F3196">
        <f>IFERROR(VLOOKUP(A3196,'N Index Datas(원본)'!$I$2:$J$4600,2,0),"")</f>
        <v>21922.89</v>
      </c>
      <c r="G3196">
        <f>IFERROR(VLOOKUP(A3196,'N Index Datas(원본)'!$K$2:$L$4600,2,0),"")</f>
        <v>10488.1</v>
      </c>
    </row>
    <row r="3197" spans="1:7" ht="17.25" thickBot="1" x14ac:dyDescent="0.35">
      <c r="A3197" s="37">
        <v>41243</v>
      </c>
      <c r="B3197">
        <v>254.25</v>
      </c>
      <c r="C3197">
        <v>1416.18</v>
      </c>
      <c r="D3197">
        <v>9446.01</v>
      </c>
      <c r="E3197">
        <v>2575.25</v>
      </c>
      <c r="F3197">
        <f>IFERROR(VLOOKUP(A3197,'N Index Datas(원본)'!$I$2:$J$4600,2,0),"")</f>
        <v>22030.39</v>
      </c>
      <c r="G3197">
        <f>IFERROR(VLOOKUP(A3197,'N Index Datas(원본)'!$K$2:$L$4600,2,0),"")</f>
        <v>10622.67</v>
      </c>
    </row>
    <row r="3198" spans="1:7" ht="17.25" thickBot="1" x14ac:dyDescent="0.35">
      <c r="A3198" s="37">
        <v>41246</v>
      </c>
      <c r="B3198">
        <v>255.57</v>
      </c>
      <c r="C3198">
        <v>1409.46</v>
      </c>
      <c r="D3198">
        <v>9458.18</v>
      </c>
      <c r="E3198">
        <v>2582.36</v>
      </c>
      <c r="F3198">
        <f>IFERROR(VLOOKUP(A3198,'N Index Datas(원본)'!$I$2:$J$4600,2,0),"")</f>
        <v>21767.85</v>
      </c>
      <c r="G3198">
        <f>IFERROR(VLOOKUP(A3198,'N Index Datas(원본)'!$K$2:$L$4600,2,0),"")</f>
        <v>10458.91</v>
      </c>
    </row>
    <row r="3199" spans="1:7" ht="17.25" thickBot="1" x14ac:dyDescent="0.35">
      <c r="A3199" s="37">
        <v>41247</v>
      </c>
      <c r="B3199">
        <v>254.83</v>
      </c>
      <c r="C3199">
        <v>1407.05</v>
      </c>
      <c r="D3199">
        <v>9432.4599999999991</v>
      </c>
      <c r="E3199">
        <v>2590.83</v>
      </c>
      <c r="F3199">
        <f>IFERROR(VLOOKUP(A3199,'N Index Datas(원본)'!$I$2:$J$4600,2,0),"")</f>
        <v>21799.97</v>
      </c>
      <c r="G3199">
        <f>IFERROR(VLOOKUP(A3199,'N Index Datas(원본)'!$K$2:$L$4600,2,0),"")</f>
        <v>10523.89</v>
      </c>
    </row>
    <row r="3200" spans="1:7" ht="17.25" thickBot="1" x14ac:dyDescent="0.35">
      <c r="A3200" s="37">
        <v>41248</v>
      </c>
      <c r="B3200">
        <v>256.63</v>
      </c>
      <c r="C3200">
        <v>1409.28</v>
      </c>
      <c r="D3200">
        <v>9468.84</v>
      </c>
      <c r="E3200">
        <v>2592.09</v>
      </c>
      <c r="F3200">
        <f>IFERROR(VLOOKUP(A3200,'N Index Datas(원본)'!$I$2:$J$4600,2,0),"")</f>
        <v>22270.91</v>
      </c>
      <c r="G3200">
        <f>IFERROR(VLOOKUP(A3200,'N Index Datas(원본)'!$K$2:$L$4600,2,0),"")</f>
        <v>10830.04</v>
      </c>
    </row>
    <row r="3201" spans="1:7" ht="17.25" thickBot="1" x14ac:dyDescent="0.35">
      <c r="A3201" s="37">
        <v>41249</v>
      </c>
      <c r="B3201">
        <v>257.27</v>
      </c>
      <c r="C3201">
        <v>1413.94</v>
      </c>
      <c r="D3201">
        <v>9545.16</v>
      </c>
      <c r="E3201">
        <v>2603.41</v>
      </c>
      <c r="F3201">
        <f>IFERROR(VLOOKUP(A3201,'N Index Datas(원본)'!$I$2:$J$4600,2,0),"")</f>
        <v>22249.81</v>
      </c>
      <c r="G3201">
        <f>IFERROR(VLOOKUP(A3201,'N Index Datas(원본)'!$K$2:$L$4600,2,0),"")</f>
        <v>10865.07</v>
      </c>
    </row>
    <row r="3202" spans="1:7" ht="17.25" thickBot="1" x14ac:dyDescent="0.35">
      <c r="A3202" s="37">
        <v>41250</v>
      </c>
      <c r="B3202">
        <v>258.77999999999997</v>
      </c>
      <c r="C3202">
        <v>1418.07</v>
      </c>
      <c r="D3202">
        <v>9527.39</v>
      </c>
      <c r="E3202">
        <v>2601.37</v>
      </c>
      <c r="F3202">
        <f>IFERROR(VLOOKUP(A3202,'N Index Datas(원본)'!$I$2:$J$4600,2,0),"")</f>
        <v>22191.17</v>
      </c>
      <c r="G3202">
        <f>IFERROR(VLOOKUP(A3202,'N Index Datas(원본)'!$K$2:$L$4600,2,0),"")</f>
        <v>10919.24</v>
      </c>
    </row>
    <row r="3203" spans="1:7" ht="17.25" thickBot="1" x14ac:dyDescent="0.35">
      <c r="A3203" s="37">
        <v>41253</v>
      </c>
      <c r="B3203">
        <v>259.02999999999997</v>
      </c>
      <c r="C3203">
        <v>1418.55</v>
      </c>
      <c r="D3203">
        <v>9533.75</v>
      </c>
      <c r="E3203">
        <v>2596.02</v>
      </c>
      <c r="F3203">
        <f>IFERROR(VLOOKUP(A3203,'N Index Datas(원본)'!$I$2:$J$4600,2,0),"")</f>
        <v>22276.720000000001</v>
      </c>
      <c r="G3203">
        <f>IFERROR(VLOOKUP(A3203,'N Index Datas(원본)'!$K$2:$L$4600,2,0),"")</f>
        <v>10993.9</v>
      </c>
    </row>
    <row r="3204" spans="1:7" ht="17.25" thickBot="1" x14ac:dyDescent="0.35">
      <c r="A3204" s="37">
        <v>41254</v>
      </c>
      <c r="B3204">
        <v>260.12</v>
      </c>
      <c r="C3204">
        <v>1427.84</v>
      </c>
      <c r="D3204">
        <v>9525.32</v>
      </c>
      <c r="E3204">
        <v>2624.03</v>
      </c>
      <c r="F3204">
        <f>IFERROR(VLOOKUP(A3204,'N Index Datas(원본)'!$I$2:$J$4600,2,0),"")</f>
        <v>22323.94</v>
      </c>
      <c r="G3204">
        <f>IFERROR(VLOOKUP(A3204,'N Index Datas(원본)'!$K$2:$L$4600,2,0),"")</f>
        <v>10991.86</v>
      </c>
    </row>
    <row r="3205" spans="1:7" ht="17.25" thickBot="1" x14ac:dyDescent="0.35">
      <c r="A3205" s="37">
        <v>41255</v>
      </c>
      <c r="B3205">
        <v>261.67</v>
      </c>
      <c r="C3205">
        <v>1428.48</v>
      </c>
      <c r="D3205">
        <v>9581.4599999999991</v>
      </c>
      <c r="E3205">
        <v>2630.34</v>
      </c>
      <c r="F3205">
        <f>IFERROR(VLOOKUP(A3205,'N Index Datas(원본)'!$I$2:$J$4600,2,0),"")</f>
        <v>22503.35</v>
      </c>
      <c r="G3205">
        <f>IFERROR(VLOOKUP(A3205,'N Index Datas(원본)'!$K$2:$L$4600,2,0),"")</f>
        <v>11161.56</v>
      </c>
    </row>
    <row r="3206" spans="1:7" ht="17.25" thickBot="1" x14ac:dyDescent="0.35">
      <c r="A3206" s="37">
        <v>41256</v>
      </c>
      <c r="B3206">
        <v>265.79000000000002</v>
      </c>
      <c r="C3206">
        <v>1419.45</v>
      </c>
      <c r="D3206">
        <v>9742.73</v>
      </c>
      <c r="E3206">
        <v>2627.66</v>
      </c>
      <c r="F3206">
        <f>IFERROR(VLOOKUP(A3206,'N Index Datas(원본)'!$I$2:$J$4600,2,0),"")</f>
        <v>22445.58</v>
      </c>
      <c r="G3206">
        <f>IFERROR(VLOOKUP(A3206,'N Index Datas(원본)'!$K$2:$L$4600,2,0),"")</f>
        <v>11142.92</v>
      </c>
    </row>
    <row r="3207" spans="1:7" ht="17.25" thickBot="1" x14ac:dyDescent="0.35">
      <c r="A3207" s="37">
        <v>41257</v>
      </c>
      <c r="B3207">
        <v>264.56</v>
      </c>
      <c r="C3207">
        <v>1413.58</v>
      </c>
      <c r="D3207">
        <v>9737.56</v>
      </c>
      <c r="E3207">
        <v>2630.54</v>
      </c>
      <c r="F3207">
        <f>IFERROR(VLOOKUP(A3207,'N Index Datas(원본)'!$I$2:$J$4600,2,0),"")</f>
        <v>22605.98</v>
      </c>
      <c r="G3207">
        <f>IFERROR(VLOOKUP(A3207,'N Index Datas(원본)'!$K$2:$L$4600,2,0),"")</f>
        <v>11307.42</v>
      </c>
    </row>
    <row r="3208" spans="1:7" ht="17.25" thickBot="1" x14ac:dyDescent="0.35">
      <c r="A3208" s="37">
        <v>41260</v>
      </c>
      <c r="B3208">
        <v>262.76</v>
      </c>
      <c r="C3208">
        <v>1430.36</v>
      </c>
      <c r="D3208">
        <v>9828.8799999999992</v>
      </c>
      <c r="E3208">
        <v>2628.01</v>
      </c>
      <c r="F3208">
        <f>IFERROR(VLOOKUP(A3208,'N Index Datas(원본)'!$I$2:$J$4600,2,0),"")</f>
        <v>22513.61</v>
      </c>
      <c r="G3208">
        <f>IFERROR(VLOOKUP(A3208,'N Index Datas(원본)'!$K$2:$L$4600,2,0),"")</f>
        <v>11294.11</v>
      </c>
    </row>
    <row r="3209" spans="1:7" ht="17.25" thickBot="1" x14ac:dyDescent="0.35">
      <c r="A3209" s="37">
        <v>41261</v>
      </c>
      <c r="B3209">
        <v>264.23</v>
      </c>
      <c r="C3209">
        <v>1446.79</v>
      </c>
      <c r="D3209">
        <v>9923.01</v>
      </c>
      <c r="E3209">
        <v>2643.5</v>
      </c>
      <c r="F3209">
        <f>IFERROR(VLOOKUP(A3209,'N Index Datas(원본)'!$I$2:$J$4600,2,0),"")</f>
        <v>22494.73</v>
      </c>
      <c r="G3209">
        <f>IFERROR(VLOOKUP(A3209,'N Index Datas(원본)'!$K$2:$L$4600,2,0),"")</f>
        <v>11301.72</v>
      </c>
    </row>
    <row r="3210" spans="1:7" ht="17.25" thickBot="1" x14ac:dyDescent="0.35">
      <c r="A3210" s="37">
        <v>41263</v>
      </c>
      <c r="B3210">
        <v>264.77999999999997</v>
      </c>
      <c r="C3210">
        <v>1443.69</v>
      </c>
      <c r="D3210">
        <v>10039.33</v>
      </c>
      <c r="E3210">
        <v>2658.3</v>
      </c>
      <c r="F3210">
        <f>IFERROR(VLOOKUP(A3210,'N Index Datas(원본)'!$I$2:$J$4600,2,0),"")</f>
        <v>22659.78</v>
      </c>
      <c r="G3210">
        <f>IFERROR(VLOOKUP(A3210,'N Index Datas(원본)'!$K$2:$L$4600,2,0),"")</f>
        <v>11352.45</v>
      </c>
    </row>
    <row r="3211" spans="1:7" ht="17.25" thickBot="1" x14ac:dyDescent="0.35">
      <c r="A3211" s="37">
        <v>41264</v>
      </c>
      <c r="B3211">
        <v>261.89</v>
      </c>
      <c r="C3211">
        <v>1430.15</v>
      </c>
      <c r="D3211">
        <v>9940.06</v>
      </c>
      <c r="E3211">
        <v>2651.09</v>
      </c>
      <c r="F3211">
        <f>IFERROR(VLOOKUP(A3211,'N Index Datas(원본)'!$I$2:$J$4600,2,0),"")</f>
        <v>22506.29</v>
      </c>
      <c r="G3211">
        <f>IFERROR(VLOOKUP(A3211,'N Index Datas(원본)'!$K$2:$L$4600,2,0),"")</f>
        <v>11229.09</v>
      </c>
    </row>
    <row r="3212" spans="1:7" ht="17.25" thickBot="1" x14ac:dyDescent="0.35">
      <c r="A3212" s="37">
        <v>41267</v>
      </c>
      <c r="B3212">
        <v>262.11</v>
      </c>
      <c r="C3212">
        <v>1426.66</v>
      </c>
      <c r="D3212">
        <v>9940.06</v>
      </c>
      <c r="E3212">
        <v>2648.53</v>
      </c>
      <c r="F3212">
        <f>IFERROR(VLOOKUP(A3212,'N Index Datas(원본)'!$I$2:$J$4600,2,0),"")</f>
        <v>22541.18</v>
      </c>
      <c r="G3212">
        <f>IFERROR(VLOOKUP(A3212,'N Index Datas(원본)'!$K$2:$L$4600,2,0),"")</f>
        <v>11270.94</v>
      </c>
    </row>
    <row r="3213" spans="1:7" ht="17.25" thickBot="1" x14ac:dyDescent="0.35">
      <c r="A3213" s="37">
        <v>41269</v>
      </c>
      <c r="B3213">
        <v>261.97000000000003</v>
      </c>
      <c r="C3213">
        <v>1419.83</v>
      </c>
      <c r="D3213">
        <v>10230.36</v>
      </c>
      <c r="E3213">
        <v>2648.53</v>
      </c>
      <c r="F3213">
        <v>22541.18</v>
      </c>
      <c r="G3213">
        <v>11270.94</v>
      </c>
    </row>
    <row r="3214" spans="1:7" ht="17.25" thickBot="1" x14ac:dyDescent="0.35">
      <c r="A3214" s="37">
        <v>41270</v>
      </c>
      <c r="B3214">
        <v>262.68</v>
      </c>
      <c r="C3214">
        <v>1418.1</v>
      </c>
      <c r="D3214">
        <v>10322.98</v>
      </c>
      <c r="E3214">
        <v>2659.95</v>
      </c>
      <c r="F3214">
        <f>IFERROR(VLOOKUP(A3214,'N Index Datas(원본)'!$I$2:$J$4600,2,0),"")</f>
        <v>22619.78</v>
      </c>
      <c r="G3214">
        <f>IFERROR(VLOOKUP(A3214,'N Index Datas(원본)'!$K$2:$L$4600,2,0),"")</f>
        <v>11348.5</v>
      </c>
    </row>
    <row r="3215" spans="1:7" ht="17.25" thickBot="1" x14ac:dyDescent="0.35">
      <c r="A3215" s="37">
        <v>41271</v>
      </c>
      <c r="B3215">
        <v>263.92</v>
      </c>
      <c r="C3215">
        <v>1402.43</v>
      </c>
      <c r="D3215">
        <v>10395.18</v>
      </c>
      <c r="E3215">
        <v>2626.85</v>
      </c>
      <c r="F3215">
        <f>IFERROR(VLOOKUP(A3215,'N Index Datas(원본)'!$I$2:$J$4600,2,0),"")</f>
        <v>22666.59</v>
      </c>
      <c r="G3215">
        <f>IFERROR(VLOOKUP(A3215,'N Index Datas(원본)'!$K$2:$L$4600,2,0),"")</f>
        <v>11378.24</v>
      </c>
    </row>
    <row r="3216" spans="1:7" ht="17.25" thickBot="1" x14ac:dyDescent="0.35">
      <c r="A3216" s="37">
        <v>41276</v>
      </c>
      <c r="B3216">
        <v>269.16000000000003</v>
      </c>
      <c r="C3216">
        <v>1462.42</v>
      </c>
      <c r="D3216">
        <v>10395.18</v>
      </c>
      <c r="E3216">
        <v>2711.25</v>
      </c>
      <c r="F3216">
        <f>IFERROR(VLOOKUP(A3216,'N Index Datas(원본)'!$I$2:$J$4600,2,0),"")</f>
        <v>23311.98</v>
      </c>
      <c r="G3216">
        <f>IFERROR(VLOOKUP(A3216,'N Index Datas(원본)'!$K$2:$L$4600,2,0),"")</f>
        <v>11897.66</v>
      </c>
    </row>
    <row r="3217" spans="1:7" ht="17.25" thickBot="1" x14ac:dyDescent="0.35">
      <c r="A3217" s="37">
        <v>41277</v>
      </c>
      <c r="B3217">
        <v>267.52</v>
      </c>
      <c r="C3217">
        <v>1459.37</v>
      </c>
      <c r="D3217">
        <v>10395.18</v>
      </c>
      <c r="E3217">
        <v>2701.22</v>
      </c>
      <c r="F3217">
        <f>IFERROR(VLOOKUP(A3217,'N Index Datas(원본)'!$I$2:$J$4600,2,0),"")</f>
        <v>23398.6</v>
      </c>
      <c r="G3217">
        <f>IFERROR(VLOOKUP(A3217,'N Index Datas(원본)'!$K$2:$L$4600,2,0),"")</f>
        <v>11987.23</v>
      </c>
    </row>
    <row r="3218" spans="1:7" ht="17.25" thickBot="1" x14ac:dyDescent="0.35">
      <c r="A3218" s="37">
        <v>41278</v>
      </c>
      <c r="B3218">
        <v>266.14</v>
      </c>
      <c r="C3218">
        <v>1466.47</v>
      </c>
      <c r="D3218">
        <v>10688.11</v>
      </c>
      <c r="E3218">
        <v>2709.35</v>
      </c>
      <c r="F3218">
        <f>IFERROR(VLOOKUP(A3218,'N Index Datas(원본)'!$I$2:$J$4600,2,0),"")</f>
        <v>23331.09</v>
      </c>
      <c r="G3218">
        <f>IFERROR(VLOOKUP(A3218,'N Index Datas(원본)'!$K$2:$L$4600,2,0),"")</f>
        <v>11937.45</v>
      </c>
    </row>
    <row r="3219" spans="1:7" ht="17.25" thickBot="1" x14ac:dyDescent="0.35">
      <c r="A3219" s="37">
        <v>41281</v>
      </c>
      <c r="B3219">
        <v>265.97000000000003</v>
      </c>
      <c r="C3219">
        <v>1461.89</v>
      </c>
      <c r="D3219">
        <v>10599.01</v>
      </c>
      <c r="E3219">
        <v>2695.56</v>
      </c>
      <c r="F3219">
        <f>IFERROR(VLOOKUP(A3219,'N Index Datas(원본)'!$I$2:$J$4600,2,0),"")</f>
        <v>23329.75</v>
      </c>
      <c r="G3219">
        <f>IFERROR(VLOOKUP(A3219,'N Index Datas(원본)'!$K$2:$L$4600,2,0),"")</f>
        <v>11973.07</v>
      </c>
    </row>
    <row r="3220" spans="1:7" ht="17.25" thickBot="1" x14ac:dyDescent="0.35">
      <c r="A3220" s="37">
        <v>41282</v>
      </c>
      <c r="B3220">
        <v>263.95</v>
      </c>
      <c r="C3220">
        <v>1457.15</v>
      </c>
      <c r="D3220">
        <v>10508.06</v>
      </c>
      <c r="E3220">
        <v>2691.45</v>
      </c>
      <c r="F3220">
        <f>IFERROR(VLOOKUP(A3220,'N Index Datas(원본)'!$I$2:$J$4600,2,0),"")</f>
        <v>23111.19</v>
      </c>
      <c r="G3220">
        <f>IFERROR(VLOOKUP(A3220,'N Index Datas(원본)'!$K$2:$L$4600,2,0),"")</f>
        <v>11714.15</v>
      </c>
    </row>
    <row r="3221" spans="1:7" ht="17.25" thickBot="1" x14ac:dyDescent="0.35">
      <c r="A3221" s="37">
        <v>41283</v>
      </c>
      <c r="B3221">
        <v>262.89999999999998</v>
      </c>
      <c r="C3221">
        <v>1461.02</v>
      </c>
      <c r="D3221">
        <v>10578.57</v>
      </c>
      <c r="E3221">
        <v>2706.39</v>
      </c>
      <c r="F3221">
        <f>IFERROR(VLOOKUP(A3221,'N Index Datas(원본)'!$I$2:$J$4600,2,0),"")</f>
        <v>23218.47</v>
      </c>
      <c r="G3221">
        <f>IFERROR(VLOOKUP(A3221,'N Index Datas(원본)'!$K$2:$L$4600,2,0),"")</f>
        <v>11817.77</v>
      </c>
    </row>
    <row r="3222" spans="1:7" ht="17.25" thickBot="1" x14ac:dyDescent="0.35">
      <c r="A3222" s="37">
        <v>41284</v>
      </c>
      <c r="B3222">
        <v>264.95</v>
      </c>
      <c r="C3222">
        <v>1472.12</v>
      </c>
      <c r="D3222">
        <v>10652.64</v>
      </c>
      <c r="E3222">
        <v>2708.27</v>
      </c>
      <c r="F3222">
        <f>IFERROR(VLOOKUP(A3222,'N Index Datas(원본)'!$I$2:$J$4600,2,0),"")</f>
        <v>23354.31</v>
      </c>
      <c r="G3222">
        <f>IFERROR(VLOOKUP(A3222,'N Index Datas(원본)'!$K$2:$L$4600,2,0),"")</f>
        <v>11931.47</v>
      </c>
    </row>
    <row r="3223" spans="1:7" ht="17.25" thickBot="1" x14ac:dyDescent="0.35">
      <c r="A3223" s="37">
        <v>41285</v>
      </c>
      <c r="B3223">
        <v>263.32</v>
      </c>
      <c r="C3223">
        <v>1472.05</v>
      </c>
      <c r="D3223">
        <v>10801.57</v>
      </c>
      <c r="E3223">
        <v>2717.79</v>
      </c>
      <c r="F3223">
        <f>IFERROR(VLOOKUP(A3223,'N Index Datas(원본)'!$I$2:$J$4600,2,0),"")</f>
        <v>23264.07</v>
      </c>
      <c r="G3223">
        <f>IFERROR(VLOOKUP(A3223,'N Index Datas(원본)'!$K$2:$L$4600,2,0),"")</f>
        <v>11842.59</v>
      </c>
    </row>
    <row r="3224" spans="1:7" ht="17.25" thickBot="1" x14ac:dyDescent="0.35">
      <c r="A3224" s="37">
        <v>41288</v>
      </c>
      <c r="B3224">
        <v>264.8</v>
      </c>
      <c r="C3224">
        <v>1470.68</v>
      </c>
      <c r="D3224">
        <v>10801.57</v>
      </c>
      <c r="E3224">
        <v>2715.16</v>
      </c>
      <c r="F3224">
        <f>IFERROR(VLOOKUP(A3224,'N Index Datas(원본)'!$I$2:$J$4600,2,0),"")</f>
        <v>23413.26</v>
      </c>
      <c r="G3224">
        <f>IFERROR(VLOOKUP(A3224,'N Index Datas(원본)'!$K$2:$L$4600,2,0),"")</f>
        <v>12003.75</v>
      </c>
    </row>
    <row r="3225" spans="1:7" ht="17.25" thickBot="1" x14ac:dyDescent="0.35">
      <c r="A3225" s="37">
        <v>41289</v>
      </c>
      <c r="B3225">
        <v>261.43</v>
      </c>
      <c r="C3225">
        <v>1472.34</v>
      </c>
      <c r="D3225">
        <v>10879.08</v>
      </c>
      <c r="E3225">
        <v>2701.59</v>
      </c>
      <c r="F3225">
        <f>IFERROR(VLOOKUP(A3225,'N Index Datas(원본)'!$I$2:$J$4600,2,0),"")</f>
        <v>23381.51</v>
      </c>
      <c r="G3225">
        <f>IFERROR(VLOOKUP(A3225,'N Index Datas(원본)'!$K$2:$L$4600,2,0),"")</f>
        <v>12006.82</v>
      </c>
    </row>
    <row r="3226" spans="1:7" ht="17.25" thickBot="1" x14ac:dyDescent="0.35">
      <c r="A3226" s="37">
        <v>41290</v>
      </c>
      <c r="B3226">
        <v>260.49</v>
      </c>
      <c r="C3226">
        <v>1472.63</v>
      </c>
      <c r="D3226">
        <v>10600.44</v>
      </c>
      <c r="E3226">
        <v>2702.54</v>
      </c>
      <c r="F3226">
        <f>IFERROR(VLOOKUP(A3226,'N Index Datas(원본)'!$I$2:$J$4600,2,0),"")</f>
        <v>23356.99</v>
      </c>
      <c r="G3226">
        <f>IFERROR(VLOOKUP(A3226,'N Index Datas(원본)'!$K$2:$L$4600,2,0),"")</f>
        <v>11907.52</v>
      </c>
    </row>
    <row r="3227" spans="1:7" ht="17.25" thickBot="1" x14ac:dyDescent="0.35">
      <c r="A3227" s="37">
        <v>41291</v>
      </c>
      <c r="B3227">
        <v>260.10000000000002</v>
      </c>
      <c r="C3227">
        <v>1480.94</v>
      </c>
      <c r="D3227">
        <v>10609.64</v>
      </c>
      <c r="E3227">
        <v>2718.93</v>
      </c>
      <c r="F3227">
        <f>IFERROR(VLOOKUP(A3227,'N Index Datas(원본)'!$I$2:$J$4600,2,0),"")</f>
        <v>23339.759999999998</v>
      </c>
      <c r="G3227">
        <f>IFERROR(VLOOKUP(A3227,'N Index Datas(원본)'!$K$2:$L$4600,2,0),"")</f>
        <v>11858.21</v>
      </c>
    </row>
    <row r="3228" spans="1:7" ht="17.25" thickBot="1" x14ac:dyDescent="0.35">
      <c r="A3228" s="37">
        <v>41292</v>
      </c>
      <c r="B3228">
        <v>261.70999999999998</v>
      </c>
      <c r="C3228">
        <v>1485.98</v>
      </c>
      <c r="D3228">
        <v>10913.3</v>
      </c>
      <c r="E3228">
        <v>2709.59</v>
      </c>
      <c r="F3228">
        <f>IFERROR(VLOOKUP(A3228,'N Index Datas(원본)'!$I$2:$J$4600,2,0),"")</f>
        <v>23601.78</v>
      </c>
      <c r="G3228">
        <f>IFERROR(VLOOKUP(A3228,'N Index Datas(원본)'!$K$2:$L$4600,2,0),"")</f>
        <v>12105.71</v>
      </c>
    </row>
    <row r="3229" spans="1:7" ht="17.25" thickBot="1" x14ac:dyDescent="0.35">
      <c r="A3229" s="37">
        <v>41295</v>
      </c>
      <c r="B3229">
        <v>261.3</v>
      </c>
      <c r="C3229">
        <v>1485.98</v>
      </c>
      <c r="D3229">
        <v>10747.74</v>
      </c>
      <c r="E3229">
        <v>2726.63</v>
      </c>
      <c r="F3229">
        <f>IFERROR(VLOOKUP(A3229,'N Index Datas(원본)'!$I$2:$J$4600,2,0),"")</f>
        <v>23590.91</v>
      </c>
      <c r="G3229">
        <f>IFERROR(VLOOKUP(A3229,'N Index Datas(원본)'!$K$2:$L$4600,2,0),"")</f>
        <v>12125.89</v>
      </c>
    </row>
    <row r="3230" spans="1:7" ht="17.25" thickBot="1" x14ac:dyDescent="0.35">
      <c r="A3230" s="37">
        <v>41296</v>
      </c>
      <c r="B3230">
        <v>262.91000000000003</v>
      </c>
      <c r="C3230">
        <v>1492.56</v>
      </c>
      <c r="D3230">
        <v>10709.93</v>
      </c>
      <c r="E3230">
        <v>2716.7</v>
      </c>
      <c r="F3230">
        <f>IFERROR(VLOOKUP(A3230,'N Index Datas(원본)'!$I$2:$J$4600,2,0),"")</f>
        <v>23658.99</v>
      </c>
      <c r="G3230">
        <f>IFERROR(VLOOKUP(A3230,'N Index Datas(원본)'!$K$2:$L$4600,2,0),"")</f>
        <v>12196.74</v>
      </c>
    </row>
    <row r="3231" spans="1:7" ht="17.25" thickBot="1" x14ac:dyDescent="0.35">
      <c r="A3231" s="37">
        <v>41297</v>
      </c>
      <c r="B3231">
        <v>261.10000000000002</v>
      </c>
      <c r="C3231">
        <v>1494.81</v>
      </c>
      <c r="D3231">
        <v>10486.99</v>
      </c>
      <c r="E3231">
        <v>2708.28</v>
      </c>
      <c r="F3231">
        <f>IFERROR(VLOOKUP(A3231,'N Index Datas(원본)'!$I$2:$J$4600,2,0),"")</f>
        <v>23635.1</v>
      </c>
      <c r="G3231">
        <f>IFERROR(VLOOKUP(A3231,'N Index Datas(원본)'!$K$2:$L$4600,2,0),"")</f>
        <v>12166.7</v>
      </c>
    </row>
    <row r="3232" spans="1:7" ht="17.25" thickBot="1" x14ac:dyDescent="0.35">
      <c r="A3232" s="37">
        <v>41298</v>
      </c>
      <c r="B3232">
        <v>258.74</v>
      </c>
      <c r="C3232">
        <v>1494.82</v>
      </c>
      <c r="D3232">
        <v>10620.87</v>
      </c>
      <c r="E3232">
        <v>2722.96</v>
      </c>
      <c r="F3232">
        <f>IFERROR(VLOOKUP(A3232,'N Index Datas(원본)'!$I$2:$J$4600,2,0),"")</f>
        <v>23598.9</v>
      </c>
      <c r="G3232">
        <f>IFERROR(VLOOKUP(A3232,'N Index Datas(원본)'!$K$2:$L$4600,2,0),"")</f>
        <v>12095.77</v>
      </c>
    </row>
    <row r="3233" spans="1:7" ht="17.25" thickBot="1" x14ac:dyDescent="0.35">
      <c r="A3233" s="37">
        <v>41299</v>
      </c>
      <c r="B3233">
        <v>256.06</v>
      </c>
      <c r="C3233">
        <v>1502.96</v>
      </c>
      <c r="D3233">
        <v>10926.65</v>
      </c>
      <c r="E3233">
        <v>2744.18</v>
      </c>
      <c r="F3233">
        <f>IFERROR(VLOOKUP(A3233,'N Index Datas(원본)'!$I$2:$J$4600,2,0),"")</f>
        <v>23580.43</v>
      </c>
      <c r="G3233">
        <f>IFERROR(VLOOKUP(A3233,'N Index Datas(원본)'!$K$2:$L$4600,2,0),"")</f>
        <v>12001.81</v>
      </c>
    </row>
    <row r="3234" spans="1:7" ht="17.25" thickBot="1" x14ac:dyDescent="0.35">
      <c r="A3234" s="37">
        <v>41302</v>
      </c>
      <c r="B3234">
        <v>254.66</v>
      </c>
      <c r="C3234">
        <v>1500.18</v>
      </c>
      <c r="D3234">
        <v>10824.31</v>
      </c>
      <c r="E3234">
        <v>2744.5</v>
      </c>
      <c r="F3234">
        <f>IFERROR(VLOOKUP(A3234,'N Index Datas(원본)'!$I$2:$J$4600,2,0),"")</f>
        <v>23671.88</v>
      </c>
      <c r="G3234">
        <f>IFERROR(VLOOKUP(A3234,'N Index Datas(원본)'!$K$2:$L$4600,2,0),"")</f>
        <v>12100.08</v>
      </c>
    </row>
    <row r="3235" spans="1:7" ht="17.25" thickBot="1" x14ac:dyDescent="0.35">
      <c r="A3235" s="37">
        <v>41303</v>
      </c>
      <c r="B3235">
        <v>257.22000000000003</v>
      </c>
      <c r="C3235">
        <v>1507.84</v>
      </c>
      <c r="D3235">
        <v>10866.72</v>
      </c>
      <c r="E3235">
        <v>2749.27</v>
      </c>
      <c r="F3235">
        <f>IFERROR(VLOOKUP(A3235,'N Index Datas(원본)'!$I$2:$J$4600,2,0),"")</f>
        <v>23655.17</v>
      </c>
      <c r="G3235">
        <f>IFERROR(VLOOKUP(A3235,'N Index Datas(원본)'!$K$2:$L$4600,2,0),"")</f>
        <v>12077.87</v>
      </c>
    </row>
    <row r="3236" spans="1:7" ht="17.25" thickBot="1" x14ac:dyDescent="0.35">
      <c r="A3236" s="37">
        <v>41304</v>
      </c>
      <c r="B3236">
        <v>258.47000000000003</v>
      </c>
      <c r="C3236">
        <v>1501.96</v>
      </c>
      <c r="D3236">
        <v>11113.95</v>
      </c>
      <c r="E3236">
        <v>2732.12</v>
      </c>
      <c r="F3236">
        <f>IFERROR(VLOOKUP(A3236,'N Index Datas(원본)'!$I$2:$J$4600,2,0),"")</f>
        <v>23822.06</v>
      </c>
      <c r="G3236">
        <f>IFERROR(VLOOKUP(A3236,'N Index Datas(원본)'!$K$2:$L$4600,2,0),"")</f>
        <v>12172.24</v>
      </c>
    </row>
    <row r="3237" spans="1:7" ht="17.25" thickBot="1" x14ac:dyDescent="0.35">
      <c r="A3237" s="37">
        <v>41305</v>
      </c>
      <c r="B3237">
        <v>258.07</v>
      </c>
      <c r="C3237">
        <v>1498.11</v>
      </c>
      <c r="D3237">
        <v>11138.66</v>
      </c>
      <c r="E3237">
        <v>2702.98</v>
      </c>
      <c r="F3237">
        <f>IFERROR(VLOOKUP(A3237,'N Index Datas(원본)'!$I$2:$J$4600,2,0),"")</f>
        <v>23729.53</v>
      </c>
      <c r="G3237">
        <f>IFERROR(VLOOKUP(A3237,'N Index Datas(원본)'!$K$2:$L$4600,2,0),"")</f>
        <v>12130.59</v>
      </c>
    </row>
    <row r="3238" spans="1:7" ht="17.25" thickBot="1" x14ac:dyDescent="0.35">
      <c r="A3238" s="37">
        <v>41306</v>
      </c>
      <c r="B3238">
        <v>257.64</v>
      </c>
      <c r="C3238">
        <v>1513.17</v>
      </c>
      <c r="D3238">
        <v>11191.34</v>
      </c>
      <c r="E3238">
        <v>2710.08</v>
      </c>
      <c r="F3238">
        <f>IFERROR(VLOOKUP(A3238,'N Index Datas(원본)'!$I$2:$J$4600,2,0),"")</f>
        <v>23721.84</v>
      </c>
      <c r="G3238">
        <f>IFERROR(VLOOKUP(A3238,'N Index Datas(원본)'!$K$2:$L$4600,2,0),"")</f>
        <v>12215.03</v>
      </c>
    </row>
    <row r="3239" spans="1:7" ht="17.25" thickBot="1" x14ac:dyDescent="0.35">
      <c r="A3239" s="37">
        <v>41309</v>
      </c>
      <c r="B3239">
        <v>256.89</v>
      </c>
      <c r="C3239">
        <v>1495.71</v>
      </c>
      <c r="D3239">
        <v>11260.35</v>
      </c>
      <c r="E3239">
        <v>2625.17</v>
      </c>
      <c r="F3239">
        <f>IFERROR(VLOOKUP(A3239,'N Index Datas(원본)'!$I$2:$J$4600,2,0),"")</f>
        <v>23685.01</v>
      </c>
      <c r="G3239">
        <f>IFERROR(VLOOKUP(A3239,'N Index Datas(원본)'!$K$2:$L$4600,2,0),"")</f>
        <v>12156.58</v>
      </c>
    </row>
    <row r="3240" spans="1:7" ht="17.25" thickBot="1" x14ac:dyDescent="0.35">
      <c r="A3240" s="37">
        <v>41310</v>
      </c>
      <c r="B3240">
        <v>254.82</v>
      </c>
      <c r="C3240">
        <v>1511.29</v>
      </c>
      <c r="D3240">
        <v>11046.92</v>
      </c>
      <c r="E3240">
        <v>2651.21</v>
      </c>
      <c r="F3240">
        <f>IFERROR(VLOOKUP(A3240,'N Index Datas(원본)'!$I$2:$J$4600,2,0),"")</f>
        <v>23148.53</v>
      </c>
      <c r="G3240">
        <f>IFERROR(VLOOKUP(A3240,'N Index Datas(원본)'!$K$2:$L$4600,2,0),"")</f>
        <v>11813.39</v>
      </c>
    </row>
    <row r="3241" spans="1:7" ht="17.25" thickBot="1" x14ac:dyDescent="0.35">
      <c r="A3241" s="37">
        <v>41311</v>
      </c>
      <c r="B3241">
        <v>254.31</v>
      </c>
      <c r="C3241">
        <v>1512.12</v>
      </c>
      <c r="D3241">
        <v>11463.75</v>
      </c>
      <c r="E3241">
        <v>2617.35</v>
      </c>
      <c r="F3241">
        <f>IFERROR(VLOOKUP(A3241,'N Index Datas(원본)'!$I$2:$J$4600,2,0),"")</f>
        <v>23256.93</v>
      </c>
      <c r="G3241">
        <f>IFERROR(VLOOKUP(A3241,'N Index Datas(원본)'!$K$2:$L$4600,2,0),"")</f>
        <v>11849.25</v>
      </c>
    </row>
    <row r="3242" spans="1:7" ht="17.25" thickBot="1" x14ac:dyDescent="0.35">
      <c r="A3242" s="37">
        <v>41312</v>
      </c>
      <c r="B3242">
        <v>254</v>
      </c>
      <c r="C3242">
        <v>1509.39</v>
      </c>
      <c r="D3242">
        <v>11357.07</v>
      </c>
      <c r="E3242">
        <v>2597.92</v>
      </c>
      <c r="F3242">
        <f>IFERROR(VLOOKUP(A3242,'N Index Datas(원본)'!$I$2:$J$4600,2,0),"")</f>
        <v>23177</v>
      </c>
      <c r="G3242">
        <f>IFERROR(VLOOKUP(A3242,'N Index Datas(원본)'!$K$2:$L$4600,2,0),"")</f>
        <v>11681.96</v>
      </c>
    </row>
    <row r="3243" spans="1:7" ht="17.25" thickBot="1" x14ac:dyDescent="0.35">
      <c r="A3243" s="37">
        <v>41313</v>
      </c>
      <c r="B3243">
        <v>257.08999999999997</v>
      </c>
      <c r="C3243">
        <v>1517.93</v>
      </c>
      <c r="D3243">
        <v>11153.16</v>
      </c>
      <c r="E3243">
        <v>2630.3</v>
      </c>
      <c r="F3243">
        <f>IFERROR(VLOOKUP(A3243,'N Index Datas(원본)'!$I$2:$J$4600,2,0),"")</f>
        <v>23215.16</v>
      </c>
      <c r="G3243">
        <f>IFERROR(VLOOKUP(A3243,'N Index Datas(원본)'!$K$2:$L$4600,2,0),"")</f>
        <v>11649.78</v>
      </c>
    </row>
    <row r="3244" spans="1:7" ht="17.25" thickBot="1" x14ac:dyDescent="0.35">
      <c r="A3244" s="37">
        <v>41317</v>
      </c>
      <c r="B3244">
        <v>256.64999999999998</v>
      </c>
      <c r="C3244">
        <v>1519.43</v>
      </c>
      <c r="D3244">
        <v>11369.12</v>
      </c>
      <c r="E3244">
        <v>2648.83</v>
      </c>
      <c r="F3244">
        <v>23215.16</v>
      </c>
      <c r="G3244">
        <v>11649.78</v>
      </c>
    </row>
    <row r="3245" spans="1:7" ht="17.25" thickBot="1" x14ac:dyDescent="0.35">
      <c r="A3245" s="37">
        <v>41318</v>
      </c>
      <c r="B3245">
        <v>260.92</v>
      </c>
      <c r="C3245">
        <v>1520.33</v>
      </c>
      <c r="D3245">
        <v>11251.41</v>
      </c>
      <c r="E3245">
        <v>2656.86</v>
      </c>
      <c r="F3245">
        <v>23215.16</v>
      </c>
      <c r="G3245">
        <v>11649.78</v>
      </c>
    </row>
    <row r="3246" spans="1:7" ht="17.25" thickBot="1" x14ac:dyDescent="0.35">
      <c r="A3246" s="37">
        <v>41319</v>
      </c>
      <c r="B3246">
        <v>261.44</v>
      </c>
      <c r="C3246">
        <v>1521.38</v>
      </c>
      <c r="D3246">
        <v>11307.28</v>
      </c>
      <c r="E3246">
        <v>2635.35</v>
      </c>
      <c r="F3246">
        <f>IFERROR(VLOOKUP(A3246,'N Index Datas(원본)'!$I$2:$J$4600,2,0),"")</f>
        <v>23413.25</v>
      </c>
      <c r="G3246">
        <f>IFERROR(VLOOKUP(A3246,'N Index Datas(원본)'!$K$2:$L$4600,2,0),"")</f>
        <v>11821.44</v>
      </c>
    </row>
    <row r="3247" spans="1:7" ht="17.25" thickBot="1" x14ac:dyDescent="0.35">
      <c r="A3247" s="37">
        <v>41320</v>
      </c>
      <c r="B3247">
        <v>261.61</v>
      </c>
      <c r="C3247">
        <v>1519.79</v>
      </c>
      <c r="D3247">
        <v>11173.83</v>
      </c>
      <c r="E3247">
        <v>2615.2600000000002</v>
      </c>
      <c r="F3247">
        <f>IFERROR(VLOOKUP(A3247,'N Index Datas(원본)'!$I$2:$J$4600,2,0),"")</f>
        <v>23444.560000000001</v>
      </c>
      <c r="G3247">
        <f>IFERROR(VLOOKUP(A3247,'N Index Datas(원본)'!$K$2:$L$4600,2,0),"")</f>
        <v>11845.2</v>
      </c>
    </row>
    <row r="3248" spans="1:7" ht="17.25" thickBot="1" x14ac:dyDescent="0.35">
      <c r="A3248" s="37">
        <v>41323</v>
      </c>
      <c r="B3248">
        <v>261.63</v>
      </c>
      <c r="C3248">
        <v>1519.79</v>
      </c>
      <c r="D3248">
        <v>11407.87</v>
      </c>
      <c r="E3248">
        <v>2616.65</v>
      </c>
      <c r="F3248">
        <f>IFERROR(VLOOKUP(A3248,'N Index Datas(원본)'!$I$2:$J$4600,2,0),"")</f>
        <v>23381.94</v>
      </c>
      <c r="G3248">
        <f>IFERROR(VLOOKUP(A3248,'N Index Datas(원본)'!$K$2:$L$4600,2,0),"")</f>
        <v>11735.22</v>
      </c>
    </row>
    <row r="3249" spans="1:7" ht="17.25" thickBot="1" x14ac:dyDescent="0.35">
      <c r="A3249" s="37">
        <v>41324</v>
      </c>
      <c r="B3249">
        <v>262.16000000000003</v>
      </c>
      <c r="C3249">
        <v>1530.94</v>
      </c>
      <c r="D3249">
        <v>11372.34</v>
      </c>
      <c r="E3249">
        <v>2662.37</v>
      </c>
      <c r="F3249">
        <f>IFERROR(VLOOKUP(A3249,'N Index Datas(원본)'!$I$2:$J$4600,2,0),"")</f>
        <v>23143.91</v>
      </c>
      <c r="G3249">
        <f>IFERROR(VLOOKUP(A3249,'N Index Datas(원본)'!$K$2:$L$4600,2,0),"")</f>
        <v>11525.7</v>
      </c>
    </row>
    <row r="3250" spans="1:7" ht="17.25" thickBot="1" x14ac:dyDescent="0.35">
      <c r="A3250" s="37">
        <v>41325</v>
      </c>
      <c r="B3250">
        <v>268.07</v>
      </c>
      <c r="C3250">
        <v>1511.95</v>
      </c>
      <c r="D3250">
        <v>11468.28</v>
      </c>
      <c r="E3250">
        <v>2640.35</v>
      </c>
      <c r="F3250">
        <f>IFERROR(VLOOKUP(A3250,'N Index Datas(원본)'!$I$2:$J$4600,2,0),"")</f>
        <v>23307.41</v>
      </c>
      <c r="G3250">
        <f>IFERROR(VLOOKUP(A3250,'N Index Datas(원본)'!$K$2:$L$4600,2,0),"")</f>
        <v>11683.04</v>
      </c>
    </row>
    <row r="3251" spans="1:7" ht="17.25" thickBot="1" x14ac:dyDescent="0.35">
      <c r="A3251" s="37">
        <v>41326</v>
      </c>
      <c r="B3251">
        <v>266.85000000000002</v>
      </c>
      <c r="C3251">
        <v>1502.42</v>
      </c>
      <c r="D3251">
        <v>11309.13</v>
      </c>
      <c r="E3251">
        <v>2579.7600000000002</v>
      </c>
      <c r="F3251">
        <f>IFERROR(VLOOKUP(A3251,'N Index Datas(원본)'!$I$2:$J$4600,2,0),"")</f>
        <v>22906.67</v>
      </c>
      <c r="G3251">
        <f>IFERROR(VLOOKUP(A3251,'N Index Datas(원본)'!$K$2:$L$4600,2,0),"")</f>
        <v>11426.22</v>
      </c>
    </row>
    <row r="3252" spans="1:7" ht="17.25" thickBot="1" x14ac:dyDescent="0.35">
      <c r="A3252" s="37">
        <v>41327</v>
      </c>
      <c r="B3252">
        <v>267.14999999999998</v>
      </c>
      <c r="C3252">
        <v>1515.6</v>
      </c>
      <c r="D3252">
        <v>11385.94</v>
      </c>
      <c r="E3252">
        <v>2630.05</v>
      </c>
      <c r="F3252">
        <f>IFERROR(VLOOKUP(A3252,'N Index Datas(원본)'!$I$2:$J$4600,2,0),"")</f>
        <v>22782.44</v>
      </c>
      <c r="G3252">
        <f>IFERROR(VLOOKUP(A3252,'N Index Datas(원본)'!$K$2:$L$4600,2,0),"")</f>
        <v>11317.13</v>
      </c>
    </row>
    <row r="3253" spans="1:7" ht="17.25" thickBot="1" x14ac:dyDescent="0.35">
      <c r="A3253" s="37">
        <v>41330</v>
      </c>
      <c r="B3253">
        <v>266.01</v>
      </c>
      <c r="C3253">
        <v>1487.85</v>
      </c>
      <c r="D3253">
        <v>11662.52</v>
      </c>
      <c r="E3253">
        <v>2651.86</v>
      </c>
      <c r="F3253">
        <f>IFERROR(VLOOKUP(A3253,'N Index Datas(원본)'!$I$2:$J$4600,2,0),"")</f>
        <v>22820.080000000002</v>
      </c>
      <c r="G3253">
        <f>IFERROR(VLOOKUP(A3253,'N Index Datas(원본)'!$K$2:$L$4600,2,0),"")</f>
        <v>11333.98</v>
      </c>
    </row>
    <row r="3254" spans="1:7" ht="17.25" thickBot="1" x14ac:dyDescent="0.35">
      <c r="A3254" s="37">
        <v>41331</v>
      </c>
      <c r="B3254">
        <v>264.68</v>
      </c>
      <c r="C3254">
        <v>1496.94</v>
      </c>
      <c r="D3254">
        <v>11398.81</v>
      </c>
      <c r="E3254">
        <v>2570.52</v>
      </c>
      <c r="F3254">
        <f>IFERROR(VLOOKUP(A3254,'N Index Datas(원본)'!$I$2:$J$4600,2,0),"")</f>
        <v>22519.69</v>
      </c>
      <c r="G3254">
        <f>IFERROR(VLOOKUP(A3254,'N Index Datas(원본)'!$K$2:$L$4600,2,0),"")</f>
        <v>11104.1</v>
      </c>
    </row>
    <row r="3255" spans="1:7" ht="17.25" thickBot="1" x14ac:dyDescent="0.35">
      <c r="A3255" s="37">
        <v>41332</v>
      </c>
      <c r="B3255">
        <v>265.04000000000002</v>
      </c>
      <c r="C3255">
        <v>1515.99</v>
      </c>
      <c r="D3255">
        <v>11253.97</v>
      </c>
      <c r="E3255">
        <v>2611.89</v>
      </c>
      <c r="F3255">
        <f>IFERROR(VLOOKUP(A3255,'N Index Datas(원본)'!$I$2:$J$4600,2,0),"")</f>
        <v>22577.01</v>
      </c>
      <c r="G3255">
        <f>IFERROR(VLOOKUP(A3255,'N Index Datas(원본)'!$K$2:$L$4600,2,0),"")</f>
        <v>11144.34</v>
      </c>
    </row>
    <row r="3256" spans="1:7" ht="17.25" thickBot="1" x14ac:dyDescent="0.35">
      <c r="A3256" s="37">
        <v>41333</v>
      </c>
      <c r="B3256">
        <v>268.01</v>
      </c>
      <c r="C3256">
        <v>1514.68</v>
      </c>
      <c r="D3256">
        <v>11559.36</v>
      </c>
      <c r="E3256">
        <v>2633.55</v>
      </c>
      <c r="F3256">
        <f>IFERROR(VLOOKUP(A3256,'N Index Datas(원본)'!$I$2:$J$4600,2,0),"")</f>
        <v>23020.27</v>
      </c>
      <c r="G3256">
        <f>IFERROR(VLOOKUP(A3256,'N Index Datas(원본)'!$K$2:$L$4600,2,0),"")</f>
        <v>11437.17</v>
      </c>
    </row>
    <row r="3257" spans="1:7" ht="17.25" thickBot="1" x14ac:dyDescent="0.35">
      <c r="A3257" s="37">
        <v>41337</v>
      </c>
      <c r="B3257">
        <v>266.14</v>
      </c>
      <c r="C3257">
        <v>1525.2</v>
      </c>
      <c r="D3257">
        <v>11652.29</v>
      </c>
      <c r="E3257">
        <v>2619.7800000000002</v>
      </c>
      <c r="F3257">
        <f>IFERROR(VLOOKUP(A3257,'N Index Datas(원본)'!$I$2:$J$4600,2,0),"")</f>
        <v>22537.81</v>
      </c>
      <c r="G3257">
        <f>IFERROR(VLOOKUP(A3257,'N Index Datas(원본)'!$K$2:$L$4600,2,0),"")</f>
        <v>11104.65</v>
      </c>
    </row>
    <row r="3258" spans="1:7" ht="17.25" thickBot="1" x14ac:dyDescent="0.35">
      <c r="A3258" s="37">
        <v>41338</v>
      </c>
      <c r="B3258">
        <v>266.54000000000002</v>
      </c>
      <c r="C3258">
        <v>1539.79</v>
      </c>
      <c r="D3258">
        <v>11683.45</v>
      </c>
      <c r="E3258">
        <v>2683.02</v>
      </c>
      <c r="F3258">
        <f>IFERROR(VLOOKUP(A3258,'N Index Datas(원본)'!$I$2:$J$4600,2,0),"")</f>
        <v>22560.5</v>
      </c>
      <c r="G3258">
        <f>IFERROR(VLOOKUP(A3258,'N Index Datas(원본)'!$K$2:$L$4600,2,0),"")</f>
        <v>11169.52</v>
      </c>
    </row>
    <row r="3259" spans="1:7" ht="17.25" thickBot="1" x14ac:dyDescent="0.35">
      <c r="A3259" s="37">
        <v>41339</v>
      </c>
      <c r="B3259">
        <v>267.25</v>
      </c>
      <c r="C3259">
        <v>1541.46</v>
      </c>
      <c r="D3259">
        <v>11932.27</v>
      </c>
      <c r="E3259">
        <v>2679.89</v>
      </c>
      <c r="F3259">
        <f>IFERROR(VLOOKUP(A3259,'N Index Datas(원본)'!$I$2:$J$4600,2,0),"")</f>
        <v>22777.84</v>
      </c>
      <c r="G3259">
        <f>IFERROR(VLOOKUP(A3259,'N Index Datas(원본)'!$K$2:$L$4600,2,0),"")</f>
        <v>11359.04</v>
      </c>
    </row>
    <row r="3260" spans="1:7" ht="17.25" thickBot="1" x14ac:dyDescent="0.35">
      <c r="A3260" s="37">
        <v>41340</v>
      </c>
      <c r="B3260">
        <v>264.77999999999997</v>
      </c>
      <c r="C3260">
        <v>1544.26</v>
      </c>
      <c r="D3260">
        <v>11968.08</v>
      </c>
      <c r="E3260">
        <v>2690.85</v>
      </c>
      <c r="F3260">
        <f>IFERROR(VLOOKUP(A3260,'N Index Datas(원본)'!$I$2:$J$4600,2,0),"")</f>
        <v>22771.439999999999</v>
      </c>
      <c r="G3260">
        <f>IFERROR(VLOOKUP(A3260,'N Index Datas(원본)'!$K$2:$L$4600,2,0),"")</f>
        <v>11311.45</v>
      </c>
    </row>
    <row r="3261" spans="1:7" ht="17.25" thickBot="1" x14ac:dyDescent="0.35">
      <c r="A3261" s="37">
        <v>41341</v>
      </c>
      <c r="B3261">
        <v>264.57</v>
      </c>
      <c r="C3261">
        <v>1551.18</v>
      </c>
      <c r="D3261">
        <v>12283.62</v>
      </c>
      <c r="E3261">
        <v>2728.78</v>
      </c>
      <c r="F3261">
        <f>IFERROR(VLOOKUP(A3261,'N Index Datas(원본)'!$I$2:$J$4600,2,0),"")</f>
        <v>23091.95</v>
      </c>
      <c r="G3261">
        <f>IFERROR(VLOOKUP(A3261,'N Index Datas(원본)'!$K$2:$L$4600,2,0),"")</f>
        <v>11484.35</v>
      </c>
    </row>
    <row r="3262" spans="1:7" ht="17.25" thickBot="1" x14ac:dyDescent="0.35">
      <c r="A3262" s="37">
        <v>41344</v>
      </c>
      <c r="B3262">
        <v>264.14999999999998</v>
      </c>
      <c r="C3262">
        <v>1556.22</v>
      </c>
      <c r="D3262">
        <v>12349.05</v>
      </c>
      <c r="E3262">
        <v>2718.71</v>
      </c>
      <c r="F3262">
        <f>IFERROR(VLOOKUP(A3262,'N Index Datas(원본)'!$I$2:$J$4600,2,0),"")</f>
        <v>23090.82</v>
      </c>
      <c r="G3262">
        <f>IFERROR(VLOOKUP(A3262,'N Index Datas(원본)'!$K$2:$L$4600,2,0),"")</f>
        <v>11435.82</v>
      </c>
    </row>
    <row r="3263" spans="1:7" ht="17.25" thickBot="1" x14ac:dyDescent="0.35">
      <c r="A3263" s="37">
        <v>41345</v>
      </c>
      <c r="B3263">
        <v>262.43</v>
      </c>
      <c r="C3263">
        <v>1552.48</v>
      </c>
      <c r="D3263">
        <v>12314.81</v>
      </c>
      <c r="E3263">
        <v>2711.85</v>
      </c>
      <c r="F3263">
        <f>IFERROR(VLOOKUP(A3263,'N Index Datas(원본)'!$I$2:$J$4600,2,0),"")</f>
        <v>22890.6</v>
      </c>
      <c r="G3263">
        <f>IFERROR(VLOOKUP(A3263,'N Index Datas(원본)'!$K$2:$L$4600,2,0),"")</f>
        <v>11292.14</v>
      </c>
    </row>
    <row r="3264" spans="1:7" ht="17.25" thickBot="1" x14ac:dyDescent="0.35">
      <c r="A3264" s="37">
        <v>41346</v>
      </c>
      <c r="B3264">
        <v>263.33</v>
      </c>
      <c r="C3264">
        <v>1554.52</v>
      </c>
      <c r="D3264">
        <v>12239.66</v>
      </c>
      <c r="E3264">
        <v>2704.73</v>
      </c>
      <c r="F3264">
        <f>IFERROR(VLOOKUP(A3264,'N Index Datas(원본)'!$I$2:$J$4600,2,0),"")</f>
        <v>22556.65</v>
      </c>
      <c r="G3264">
        <f>IFERROR(VLOOKUP(A3264,'N Index Datas(원본)'!$K$2:$L$4600,2,0),"")</f>
        <v>11037.41</v>
      </c>
    </row>
    <row r="3265" spans="1:7" ht="17.25" thickBot="1" x14ac:dyDescent="0.35">
      <c r="A3265" s="37">
        <v>41347</v>
      </c>
      <c r="B3265">
        <v>263.37</v>
      </c>
      <c r="C3265">
        <v>1563.23</v>
      </c>
      <c r="D3265">
        <v>12381.19</v>
      </c>
      <c r="E3265">
        <v>2744.7</v>
      </c>
      <c r="F3265">
        <f>IFERROR(VLOOKUP(A3265,'N Index Datas(원본)'!$I$2:$J$4600,2,0),"")</f>
        <v>22619.18</v>
      </c>
      <c r="G3265">
        <f>IFERROR(VLOOKUP(A3265,'N Index Datas(원본)'!$K$2:$L$4600,2,0),"")</f>
        <v>11101.96</v>
      </c>
    </row>
    <row r="3266" spans="1:7" ht="17.25" thickBot="1" x14ac:dyDescent="0.35">
      <c r="A3266" s="37">
        <v>41348</v>
      </c>
      <c r="B3266">
        <v>260.83999999999997</v>
      </c>
      <c r="C3266">
        <v>1560.7</v>
      </c>
      <c r="D3266">
        <v>12560.95</v>
      </c>
      <c r="E3266">
        <v>2725.72</v>
      </c>
      <c r="F3266">
        <f>IFERROR(VLOOKUP(A3266,'N Index Datas(원본)'!$I$2:$J$4600,2,0),"")</f>
        <v>22533.11</v>
      </c>
      <c r="G3266">
        <f>IFERROR(VLOOKUP(A3266,'N Index Datas(원본)'!$K$2:$L$4600,2,0),"")</f>
        <v>11020.89</v>
      </c>
    </row>
    <row r="3267" spans="1:7" ht="17.25" thickBot="1" x14ac:dyDescent="0.35">
      <c r="A3267" s="37">
        <v>41351</v>
      </c>
      <c r="B3267">
        <v>258.3</v>
      </c>
      <c r="C3267">
        <v>1552.1</v>
      </c>
      <c r="D3267">
        <v>12220.63</v>
      </c>
      <c r="E3267">
        <v>2705.47</v>
      </c>
      <c r="F3267">
        <f>IFERROR(VLOOKUP(A3267,'N Index Datas(원본)'!$I$2:$J$4600,2,0),"")</f>
        <v>22083.360000000001</v>
      </c>
      <c r="G3267">
        <f>IFERROR(VLOOKUP(A3267,'N Index Datas(원본)'!$K$2:$L$4600,2,0),"")</f>
        <v>10794.7</v>
      </c>
    </row>
    <row r="3268" spans="1:7" ht="17.25" thickBot="1" x14ac:dyDescent="0.35">
      <c r="A3268" s="37">
        <v>41352</v>
      </c>
      <c r="B3268">
        <v>259.79000000000002</v>
      </c>
      <c r="C3268">
        <v>1548.34</v>
      </c>
      <c r="D3268">
        <v>12468.23</v>
      </c>
      <c r="E3268">
        <v>2671.96</v>
      </c>
      <c r="F3268">
        <f>IFERROR(VLOOKUP(A3268,'N Index Datas(원본)'!$I$2:$J$4600,2,0),"")</f>
        <v>22041.86</v>
      </c>
      <c r="G3268">
        <f>IFERROR(VLOOKUP(A3268,'N Index Datas(원본)'!$K$2:$L$4600,2,0),"")</f>
        <v>10740.05</v>
      </c>
    </row>
    <row r="3269" spans="1:7" ht="17.25" thickBot="1" x14ac:dyDescent="0.35">
      <c r="A3269" s="37">
        <v>41353</v>
      </c>
      <c r="B3269">
        <v>257.04000000000002</v>
      </c>
      <c r="C3269">
        <v>1558.71</v>
      </c>
      <c r="D3269">
        <v>12468.23</v>
      </c>
      <c r="E3269">
        <v>2708.9</v>
      </c>
      <c r="F3269">
        <f>IFERROR(VLOOKUP(A3269,'N Index Datas(원본)'!$I$2:$J$4600,2,0),"")</f>
        <v>22256.44</v>
      </c>
      <c r="G3269">
        <f>IFERROR(VLOOKUP(A3269,'N Index Datas(원본)'!$K$2:$L$4600,2,0),"")</f>
        <v>10978.75</v>
      </c>
    </row>
    <row r="3270" spans="1:7" ht="17.25" thickBot="1" x14ac:dyDescent="0.35">
      <c r="A3270" s="37">
        <v>41354</v>
      </c>
      <c r="B3270">
        <v>255.82</v>
      </c>
      <c r="C3270">
        <v>1545.8</v>
      </c>
      <c r="D3270">
        <v>12635.69</v>
      </c>
      <c r="E3270">
        <v>2683.92</v>
      </c>
      <c r="F3270">
        <f>IFERROR(VLOOKUP(A3270,'N Index Datas(원본)'!$I$2:$J$4600,2,0),"")</f>
        <v>22225.88</v>
      </c>
      <c r="G3270">
        <f>IFERROR(VLOOKUP(A3270,'N Index Datas(원본)'!$K$2:$L$4600,2,0),"")</f>
        <v>10944.35</v>
      </c>
    </row>
    <row r="3271" spans="1:7" ht="17.25" thickBot="1" x14ac:dyDescent="0.35">
      <c r="A3271" s="37">
        <v>41355</v>
      </c>
      <c r="B3271">
        <v>255.33</v>
      </c>
      <c r="C3271">
        <v>1556.89</v>
      </c>
      <c r="D3271">
        <v>12338.53</v>
      </c>
      <c r="E3271">
        <v>2681.67</v>
      </c>
      <c r="F3271">
        <f>IFERROR(VLOOKUP(A3271,'N Index Datas(원본)'!$I$2:$J$4600,2,0),"")</f>
        <v>22115.3</v>
      </c>
      <c r="G3271">
        <f>IFERROR(VLOOKUP(A3271,'N Index Datas(원본)'!$K$2:$L$4600,2,0),"")</f>
        <v>10896.48</v>
      </c>
    </row>
    <row r="3272" spans="1:7" ht="17.25" thickBot="1" x14ac:dyDescent="0.35">
      <c r="A3272" s="37">
        <v>41358</v>
      </c>
      <c r="B3272">
        <v>259.58</v>
      </c>
      <c r="C3272">
        <v>1551.69</v>
      </c>
      <c r="D3272">
        <v>12546.46</v>
      </c>
      <c r="E3272">
        <v>2649.28</v>
      </c>
      <c r="F3272">
        <f>IFERROR(VLOOKUP(A3272,'N Index Datas(원본)'!$I$2:$J$4600,2,0),"")</f>
        <v>22251.15</v>
      </c>
      <c r="G3272">
        <f>IFERROR(VLOOKUP(A3272,'N Index Datas(원본)'!$K$2:$L$4600,2,0),"")</f>
        <v>10978</v>
      </c>
    </row>
    <row r="3273" spans="1:7" ht="17.25" thickBot="1" x14ac:dyDescent="0.35">
      <c r="A3273" s="37">
        <v>41359</v>
      </c>
      <c r="B3273">
        <v>260.54000000000002</v>
      </c>
      <c r="C3273">
        <v>1563.77</v>
      </c>
      <c r="D3273">
        <v>12471.62</v>
      </c>
      <c r="E3273">
        <v>2641.12</v>
      </c>
      <c r="F3273">
        <f>IFERROR(VLOOKUP(A3273,'N Index Datas(원본)'!$I$2:$J$4600,2,0),"")</f>
        <v>22311.08</v>
      </c>
      <c r="G3273">
        <f>IFERROR(VLOOKUP(A3273,'N Index Datas(원본)'!$K$2:$L$4600,2,0),"")</f>
        <v>10925.13</v>
      </c>
    </row>
    <row r="3274" spans="1:7" ht="17.25" thickBot="1" x14ac:dyDescent="0.35">
      <c r="A3274" s="37">
        <v>41360</v>
      </c>
      <c r="B3274">
        <v>261.86</v>
      </c>
      <c r="C3274">
        <v>1562.85</v>
      </c>
      <c r="D3274">
        <v>12493.79</v>
      </c>
      <c r="E3274">
        <v>2612.46</v>
      </c>
      <c r="F3274">
        <f>IFERROR(VLOOKUP(A3274,'N Index Datas(원본)'!$I$2:$J$4600,2,0),"")</f>
        <v>22464.82</v>
      </c>
      <c r="G3274">
        <f>IFERROR(VLOOKUP(A3274,'N Index Datas(원본)'!$K$2:$L$4600,2,0),"")</f>
        <v>11033.61</v>
      </c>
    </row>
    <row r="3275" spans="1:7" ht="17.25" thickBot="1" x14ac:dyDescent="0.35">
      <c r="A3275" s="37">
        <v>41361</v>
      </c>
      <c r="B3275">
        <v>261.86</v>
      </c>
      <c r="C3275">
        <v>1569.19</v>
      </c>
      <c r="D3275">
        <v>12335.96</v>
      </c>
      <c r="E3275">
        <v>2624.02</v>
      </c>
      <c r="F3275">
        <f>IFERROR(VLOOKUP(A3275,'N Index Datas(원본)'!$I$2:$J$4600,2,0),"")</f>
        <v>22299.63</v>
      </c>
      <c r="G3275">
        <f>IFERROR(VLOOKUP(A3275,'N Index Datas(원본)'!$K$2:$L$4600,2,0),"")</f>
        <v>10896.22</v>
      </c>
    </row>
    <row r="3276" spans="1:7" ht="17.25" thickBot="1" x14ac:dyDescent="0.35">
      <c r="A3276" s="37">
        <v>41362</v>
      </c>
      <c r="B3276">
        <v>263.39</v>
      </c>
      <c r="C3276">
        <v>1569.19</v>
      </c>
      <c r="D3276">
        <v>12397.91</v>
      </c>
      <c r="E3276">
        <v>2624.02</v>
      </c>
      <c r="F3276">
        <v>22299.63</v>
      </c>
      <c r="G3276">
        <v>10896.22</v>
      </c>
    </row>
    <row r="3277" spans="1:7" ht="17.25" thickBot="1" x14ac:dyDescent="0.35">
      <c r="A3277" s="37">
        <v>41365</v>
      </c>
      <c r="B3277">
        <v>262.27</v>
      </c>
      <c r="C3277">
        <v>1562.17</v>
      </c>
      <c r="D3277">
        <v>12135.02</v>
      </c>
      <c r="E3277">
        <v>2624.02</v>
      </c>
      <c r="F3277">
        <v>22299.63</v>
      </c>
      <c r="G3277">
        <v>10896.22</v>
      </c>
    </row>
    <row r="3278" spans="1:7" ht="17.25" thickBot="1" x14ac:dyDescent="0.35">
      <c r="A3278" s="37">
        <v>41366</v>
      </c>
      <c r="B3278">
        <v>260.79000000000002</v>
      </c>
      <c r="C3278">
        <v>1570.25</v>
      </c>
      <c r="D3278">
        <v>12003.43</v>
      </c>
      <c r="E3278">
        <v>2679.8</v>
      </c>
      <c r="F3278">
        <f>IFERROR(VLOOKUP(A3278,'N Index Datas(원본)'!$I$2:$J$4600,2,0),"")</f>
        <v>22367.82</v>
      </c>
      <c r="G3278">
        <f>IFERROR(VLOOKUP(A3278,'N Index Datas(원본)'!$K$2:$L$4600,2,0),"")</f>
        <v>10811.44</v>
      </c>
    </row>
    <row r="3279" spans="1:7" ht="17.25" thickBot="1" x14ac:dyDescent="0.35">
      <c r="A3279" s="37">
        <v>41367</v>
      </c>
      <c r="B3279">
        <v>260.36</v>
      </c>
      <c r="C3279">
        <v>1553.69</v>
      </c>
      <c r="D3279">
        <v>12362.2</v>
      </c>
      <c r="E3279">
        <v>2639.01</v>
      </c>
      <c r="F3279">
        <f>IFERROR(VLOOKUP(A3279,'N Index Datas(원본)'!$I$2:$J$4600,2,0),"")</f>
        <v>22337.49</v>
      </c>
      <c r="G3279">
        <f>IFERROR(VLOOKUP(A3279,'N Index Datas(원본)'!$K$2:$L$4600,2,0),"")</f>
        <v>10758.8</v>
      </c>
    </row>
    <row r="3280" spans="1:7" ht="17.25" thickBot="1" x14ac:dyDescent="0.35">
      <c r="A3280" s="37">
        <v>41368</v>
      </c>
      <c r="B3280">
        <v>257.05</v>
      </c>
      <c r="C3280">
        <v>1559.98</v>
      </c>
      <c r="D3280">
        <v>12634.54</v>
      </c>
      <c r="E3280">
        <v>2621.4299999999998</v>
      </c>
      <c r="F3280">
        <v>22337.49</v>
      </c>
      <c r="G3280">
        <v>10758.8</v>
      </c>
    </row>
    <row r="3281" spans="1:7" ht="17.25" thickBot="1" x14ac:dyDescent="0.35">
      <c r="A3281" s="37">
        <v>41369</v>
      </c>
      <c r="B3281">
        <v>252.77</v>
      </c>
      <c r="C3281">
        <v>1553.28</v>
      </c>
      <c r="D3281">
        <v>12833.64</v>
      </c>
      <c r="E3281">
        <v>2585.2800000000002</v>
      </c>
      <c r="F3281">
        <f>IFERROR(VLOOKUP(A3281,'N Index Datas(원본)'!$I$2:$J$4600,2,0),"")</f>
        <v>21726.9</v>
      </c>
      <c r="G3281">
        <f>IFERROR(VLOOKUP(A3281,'N Index Datas(원본)'!$K$2:$L$4600,2,0),"")</f>
        <v>10429.31</v>
      </c>
    </row>
    <row r="3282" spans="1:7" ht="17.25" thickBot="1" x14ac:dyDescent="0.35">
      <c r="A3282" s="37">
        <v>41372</v>
      </c>
      <c r="B3282">
        <v>252.39</v>
      </c>
      <c r="C3282">
        <v>1563.07</v>
      </c>
      <c r="D3282">
        <v>13192.59</v>
      </c>
      <c r="E3282">
        <v>2589.25</v>
      </c>
      <c r="F3282">
        <f>IFERROR(VLOOKUP(A3282,'N Index Datas(원본)'!$I$2:$J$4600,2,0),"")</f>
        <v>21718.05</v>
      </c>
      <c r="G3282">
        <f>IFERROR(VLOOKUP(A3282,'N Index Datas(원본)'!$K$2:$L$4600,2,0),"")</f>
        <v>10429.76</v>
      </c>
    </row>
    <row r="3283" spans="1:7" ht="17.25" thickBot="1" x14ac:dyDescent="0.35">
      <c r="A3283" s="37">
        <v>41373</v>
      </c>
      <c r="B3283">
        <v>252.53</v>
      </c>
      <c r="C3283">
        <v>1568.61</v>
      </c>
      <c r="D3283">
        <v>13192.35</v>
      </c>
      <c r="E3283">
        <v>2595.13</v>
      </c>
      <c r="F3283">
        <f>IFERROR(VLOOKUP(A3283,'N Index Datas(원본)'!$I$2:$J$4600,2,0),"")</f>
        <v>21870.34</v>
      </c>
      <c r="G3283">
        <f>IFERROR(VLOOKUP(A3283,'N Index Datas(원본)'!$K$2:$L$4600,2,0),"")</f>
        <v>10610.77</v>
      </c>
    </row>
    <row r="3284" spans="1:7" ht="17.25" thickBot="1" x14ac:dyDescent="0.35">
      <c r="A3284" s="37">
        <v>41374</v>
      </c>
      <c r="B3284">
        <v>254.34</v>
      </c>
      <c r="C3284">
        <v>1587.73</v>
      </c>
      <c r="D3284">
        <v>13288.13</v>
      </c>
      <c r="E3284">
        <v>2661.62</v>
      </c>
      <c r="F3284">
        <f>IFERROR(VLOOKUP(A3284,'N Index Datas(원본)'!$I$2:$J$4600,2,0),"")</f>
        <v>22034.560000000001</v>
      </c>
      <c r="G3284">
        <f>IFERROR(VLOOKUP(A3284,'N Index Datas(원본)'!$K$2:$L$4600,2,0),"")</f>
        <v>10694.23</v>
      </c>
    </row>
    <row r="3285" spans="1:7" ht="17.25" thickBot="1" x14ac:dyDescent="0.35">
      <c r="A3285" s="37">
        <v>41375</v>
      </c>
      <c r="B3285">
        <v>256.18</v>
      </c>
      <c r="C3285">
        <v>1593.37</v>
      </c>
      <c r="D3285">
        <v>13549.16</v>
      </c>
      <c r="E3285">
        <v>2674.33</v>
      </c>
      <c r="F3285">
        <f>IFERROR(VLOOKUP(A3285,'N Index Datas(원본)'!$I$2:$J$4600,2,0),"")</f>
        <v>22101.27</v>
      </c>
      <c r="G3285">
        <f>IFERROR(VLOOKUP(A3285,'N Index Datas(원본)'!$K$2:$L$4600,2,0),"")</f>
        <v>10708.25</v>
      </c>
    </row>
    <row r="3286" spans="1:7" ht="17.25" thickBot="1" x14ac:dyDescent="0.35">
      <c r="A3286" s="37">
        <v>41376</v>
      </c>
      <c r="B3286">
        <v>252</v>
      </c>
      <c r="C3286">
        <v>1588.85</v>
      </c>
      <c r="D3286">
        <v>13485.14</v>
      </c>
      <c r="E3286">
        <v>2633.47</v>
      </c>
      <c r="F3286">
        <f>IFERROR(VLOOKUP(A3286,'N Index Datas(원본)'!$I$2:$J$4600,2,0),"")</f>
        <v>22089.05</v>
      </c>
      <c r="G3286">
        <f>IFERROR(VLOOKUP(A3286,'N Index Datas(원본)'!$K$2:$L$4600,2,0),"")</f>
        <v>10655.68</v>
      </c>
    </row>
    <row r="3287" spans="1:7" ht="17.25" thickBot="1" x14ac:dyDescent="0.35">
      <c r="A3287" s="37">
        <v>41379</v>
      </c>
      <c r="B3287">
        <v>251.51</v>
      </c>
      <c r="C3287">
        <v>1552.36</v>
      </c>
      <c r="D3287">
        <v>13275.66</v>
      </c>
      <c r="E3287">
        <v>2624.71</v>
      </c>
      <c r="F3287">
        <f>IFERROR(VLOOKUP(A3287,'N Index Datas(원본)'!$I$2:$J$4600,2,0),"")</f>
        <v>21772.67</v>
      </c>
      <c r="G3287">
        <f>IFERROR(VLOOKUP(A3287,'N Index Datas(원본)'!$K$2:$L$4600,2,0),"")</f>
        <v>10440.76</v>
      </c>
    </row>
    <row r="3288" spans="1:7" ht="17.25" thickBot="1" x14ac:dyDescent="0.35">
      <c r="A3288" s="37">
        <v>41380</v>
      </c>
      <c r="B3288">
        <v>251.78</v>
      </c>
      <c r="C3288">
        <v>1574.57</v>
      </c>
      <c r="D3288">
        <v>13221.44</v>
      </c>
      <c r="E3288">
        <v>2609.3000000000002</v>
      </c>
      <c r="F3288">
        <f>IFERROR(VLOOKUP(A3288,'N Index Datas(원본)'!$I$2:$J$4600,2,0),"")</f>
        <v>21672.03</v>
      </c>
      <c r="G3288">
        <f>IFERROR(VLOOKUP(A3288,'N Index Datas(원본)'!$K$2:$L$4600,2,0),"")</f>
        <v>10426.56</v>
      </c>
    </row>
    <row r="3289" spans="1:7" ht="17.25" thickBot="1" x14ac:dyDescent="0.35">
      <c r="A3289" s="37">
        <v>41381</v>
      </c>
      <c r="B3289">
        <v>251.51</v>
      </c>
      <c r="C3289">
        <v>1552.01</v>
      </c>
      <c r="D3289">
        <v>13382.89</v>
      </c>
      <c r="E3289">
        <v>2553.4899999999998</v>
      </c>
      <c r="F3289">
        <f>IFERROR(VLOOKUP(A3289,'N Index Datas(원본)'!$I$2:$J$4600,2,0),"")</f>
        <v>21569.67</v>
      </c>
      <c r="G3289">
        <f>IFERROR(VLOOKUP(A3289,'N Index Datas(원본)'!$K$2:$L$4600,2,0),"")</f>
        <v>10300.93</v>
      </c>
    </row>
    <row r="3290" spans="1:7" ht="17.25" thickBot="1" x14ac:dyDescent="0.35">
      <c r="A3290" s="37">
        <v>41382</v>
      </c>
      <c r="B3290">
        <v>247.85</v>
      </c>
      <c r="C3290">
        <v>1541.61</v>
      </c>
      <c r="D3290">
        <v>13220.07</v>
      </c>
      <c r="E3290">
        <v>2555.5</v>
      </c>
      <c r="F3290">
        <f>IFERROR(VLOOKUP(A3290,'N Index Datas(원본)'!$I$2:$J$4600,2,0),"")</f>
        <v>21512.52</v>
      </c>
      <c r="G3290">
        <f>IFERROR(VLOOKUP(A3290,'N Index Datas(원본)'!$K$2:$L$4600,2,0),"")</f>
        <v>10266.59</v>
      </c>
    </row>
    <row r="3291" spans="1:7" ht="17.25" thickBot="1" x14ac:dyDescent="0.35">
      <c r="A3291" s="37">
        <v>41383</v>
      </c>
      <c r="B3291">
        <v>248.77</v>
      </c>
      <c r="C3291">
        <v>1555.25</v>
      </c>
      <c r="D3291">
        <v>13316.48</v>
      </c>
      <c r="E3291">
        <v>2575.16</v>
      </c>
      <c r="F3291">
        <f>IFERROR(VLOOKUP(A3291,'N Index Datas(원본)'!$I$2:$J$4600,2,0),"")</f>
        <v>22013.57</v>
      </c>
      <c r="G3291">
        <f>IFERROR(VLOOKUP(A3291,'N Index Datas(원본)'!$K$2:$L$4600,2,0),"")</f>
        <v>10587.32</v>
      </c>
    </row>
    <row r="3292" spans="1:7" ht="17.25" thickBot="1" x14ac:dyDescent="0.35">
      <c r="A3292" s="37">
        <v>41386</v>
      </c>
      <c r="B3292">
        <v>251.46</v>
      </c>
      <c r="C3292">
        <v>1562.5</v>
      </c>
      <c r="D3292">
        <v>13568.37</v>
      </c>
      <c r="E3292">
        <v>2583.62</v>
      </c>
      <c r="F3292">
        <f>IFERROR(VLOOKUP(A3292,'N Index Datas(원본)'!$I$2:$J$4600,2,0),"")</f>
        <v>22044.37</v>
      </c>
      <c r="G3292">
        <f>IFERROR(VLOOKUP(A3292,'N Index Datas(원본)'!$K$2:$L$4600,2,0),"")</f>
        <v>10590.75</v>
      </c>
    </row>
    <row r="3293" spans="1:7" ht="17.25" thickBot="1" x14ac:dyDescent="0.35">
      <c r="A3293" s="37">
        <v>41387</v>
      </c>
      <c r="B3293">
        <v>250.01</v>
      </c>
      <c r="C3293">
        <v>1578.78</v>
      </c>
      <c r="D3293">
        <v>13529.65</v>
      </c>
      <c r="E3293">
        <v>2662.88</v>
      </c>
      <c r="F3293">
        <f>IFERROR(VLOOKUP(A3293,'N Index Datas(원본)'!$I$2:$J$4600,2,0),"")</f>
        <v>21806.61</v>
      </c>
      <c r="G3293">
        <f>IFERROR(VLOOKUP(A3293,'N Index Datas(원본)'!$K$2:$L$4600,2,0),"")</f>
        <v>10425.09</v>
      </c>
    </row>
    <row r="3294" spans="1:7" ht="17.25" thickBot="1" x14ac:dyDescent="0.35">
      <c r="A3294" s="37">
        <v>41388</v>
      </c>
      <c r="B3294">
        <v>252</v>
      </c>
      <c r="C3294">
        <v>1578.79</v>
      </c>
      <c r="D3294">
        <v>13843.46</v>
      </c>
      <c r="E3294">
        <v>2702.05</v>
      </c>
      <c r="F3294">
        <f>IFERROR(VLOOKUP(A3294,'N Index Datas(원본)'!$I$2:$J$4600,2,0),"")</f>
        <v>22183.05</v>
      </c>
      <c r="G3294">
        <f>IFERROR(VLOOKUP(A3294,'N Index Datas(원본)'!$K$2:$L$4600,2,0),"")</f>
        <v>10634.37</v>
      </c>
    </row>
    <row r="3295" spans="1:7" ht="17.25" thickBot="1" x14ac:dyDescent="0.35">
      <c r="A3295" s="37">
        <v>41389</v>
      </c>
      <c r="B3295">
        <v>254.49</v>
      </c>
      <c r="C3295">
        <v>1585.16</v>
      </c>
      <c r="D3295">
        <v>13926.08</v>
      </c>
      <c r="E3295">
        <v>2704.41</v>
      </c>
      <c r="F3295">
        <f>IFERROR(VLOOKUP(A3295,'N Index Datas(원본)'!$I$2:$J$4600,2,0),"")</f>
        <v>22401.24</v>
      </c>
      <c r="G3295">
        <f>IFERROR(VLOOKUP(A3295,'N Index Datas(원본)'!$K$2:$L$4600,2,0),"")</f>
        <v>10772.76</v>
      </c>
    </row>
    <row r="3296" spans="1:7" ht="17.25" thickBot="1" x14ac:dyDescent="0.35">
      <c r="A3296" s="37">
        <v>41390</v>
      </c>
      <c r="B3296">
        <v>253.04</v>
      </c>
      <c r="C3296">
        <v>1582.24</v>
      </c>
      <c r="D3296">
        <v>13884.13</v>
      </c>
      <c r="E3296">
        <v>2683.43</v>
      </c>
      <c r="F3296">
        <f>IFERROR(VLOOKUP(A3296,'N Index Datas(원본)'!$I$2:$J$4600,2,0),"")</f>
        <v>22547.71</v>
      </c>
      <c r="G3296">
        <f>IFERROR(VLOOKUP(A3296,'N Index Datas(원본)'!$K$2:$L$4600,2,0),"")</f>
        <v>10834.08</v>
      </c>
    </row>
    <row r="3297" spans="1:7" ht="17.25" thickBot="1" x14ac:dyDescent="0.35">
      <c r="A3297" s="37">
        <v>41393</v>
      </c>
      <c r="B3297">
        <v>252.25</v>
      </c>
      <c r="C3297">
        <v>1593.61</v>
      </c>
      <c r="D3297">
        <v>13884.13</v>
      </c>
      <c r="E3297">
        <v>2717.38</v>
      </c>
      <c r="F3297">
        <f>IFERROR(VLOOKUP(A3297,'N Index Datas(원본)'!$I$2:$J$4600,2,0),"")</f>
        <v>22580.77</v>
      </c>
      <c r="G3297">
        <f>IFERROR(VLOOKUP(A3297,'N Index Datas(원본)'!$K$2:$L$4600,2,0),"")</f>
        <v>10785.58</v>
      </c>
    </row>
    <row r="3298" spans="1:7" ht="17.25" thickBot="1" x14ac:dyDescent="0.35">
      <c r="A3298" s="37">
        <v>41394</v>
      </c>
      <c r="B3298">
        <v>255.72</v>
      </c>
      <c r="C3298">
        <v>1597.57</v>
      </c>
      <c r="D3298">
        <v>13860.86</v>
      </c>
      <c r="E3298">
        <v>2712</v>
      </c>
      <c r="F3298">
        <f>IFERROR(VLOOKUP(A3298,'N Index Datas(원본)'!$I$2:$J$4600,2,0),"")</f>
        <v>22737.01</v>
      </c>
      <c r="G3298">
        <f>IFERROR(VLOOKUP(A3298,'N Index Datas(원본)'!$K$2:$L$4600,2,0),"")</f>
        <v>10917.97</v>
      </c>
    </row>
    <row r="3299" spans="1:7" ht="17.25" thickBot="1" x14ac:dyDescent="0.35">
      <c r="A3299" s="37">
        <v>41396</v>
      </c>
      <c r="B3299">
        <v>254.92</v>
      </c>
      <c r="C3299">
        <v>1597.59</v>
      </c>
      <c r="D3299">
        <v>13694.04</v>
      </c>
      <c r="E3299">
        <v>2718.9</v>
      </c>
      <c r="F3299">
        <f>IFERROR(VLOOKUP(A3299,'N Index Datas(원본)'!$I$2:$J$4600,2,0),"")</f>
        <v>22668.3</v>
      </c>
      <c r="G3299">
        <f>IFERROR(VLOOKUP(A3299,'N Index Datas(원본)'!$K$2:$L$4600,2,0),"")</f>
        <v>10825.35</v>
      </c>
    </row>
    <row r="3300" spans="1:7" ht="17.25" thickBot="1" x14ac:dyDescent="0.35">
      <c r="A3300" s="37">
        <v>41397</v>
      </c>
      <c r="B3300">
        <v>256.02</v>
      </c>
      <c r="C3300">
        <v>1614.42</v>
      </c>
      <c r="D3300">
        <v>13694.04</v>
      </c>
      <c r="E3300">
        <v>2763.68</v>
      </c>
      <c r="F3300">
        <f>IFERROR(VLOOKUP(A3300,'N Index Datas(원본)'!$I$2:$J$4600,2,0),"")</f>
        <v>22689.96</v>
      </c>
      <c r="G3300">
        <f>IFERROR(VLOOKUP(A3300,'N Index Datas(원본)'!$K$2:$L$4600,2,0),"")</f>
        <v>10845.99</v>
      </c>
    </row>
    <row r="3301" spans="1:7" ht="17.25" thickBot="1" x14ac:dyDescent="0.35">
      <c r="A3301" s="37">
        <v>41400</v>
      </c>
      <c r="B3301">
        <v>255.2</v>
      </c>
      <c r="C3301">
        <v>1617.5</v>
      </c>
      <c r="D3301">
        <v>13694.04</v>
      </c>
      <c r="E3301">
        <v>2750.52</v>
      </c>
      <c r="F3301">
        <f>IFERROR(VLOOKUP(A3301,'N Index Datas(원본)'!$I$2:$J$4600,2,0),"")</f>
        <v>22915.09</v>
      </c>
      <c r="G3301">
        <f>IFERROR(VLOOKUP(A3301,'N Index Datas(원본)'!$K$2:$L$4600,2,0),"")</f>
        <v>11001.77</v>
      </c>
    </row>
    <row r="3302" spans="1:7" ht="17.25" thickBot="1" x14ac:dyDescent="0.35">
      <c r="A3302" s="37">
        <v>41401</v>
      </c>
      <c r="B3302">
        <v>253.84</v>
      </c>
      <c r="C3302">
        <v>1625.96</v>
      </c>
      <c r="D3302">
        <v>14180.24</v>
      </c>
      <c r="E3302">
        <v>2769.08</v>
      </c>
      <c r="F3302">
        <f>IFERROR(VLOOKUP(A3302,'N Index Datas(원본)'!$I$2:$J$4600,2,0),"")</f>
        <v>23047.09</v>
      </c>
      <c r="G3302">
        <f>IFERROR(VLOOKUP(A3302,'N Index Datas(원본)'!$K$2:$L$4600,2,0),"")</f>
        <v>11115.05</v>
      </c>
    </row>
    <row r="3303" spans="1:7" ht="17.25" thickBot="1" x14ac:dyDescent="0.35">
      <c r="A3303" s="37">
        <v>41402</v>
      </c>
      <c r="B3303">
        <v>254.02</v>
      </c>
      <c r="C3303">
        <v>1632.69</v>
      </c>
      <c r="D3303">
        <v>14285.69</v>
      </c>
      <c r="E3303">
        <v>2784.62</v>
      </c>
      <c r="F3303">
        <f>IFERROR(VLOOKUP(A3303,'N Index Datas(원본)'!$I$2:$J$4600,2,0),"")</f>
        <v>23244.35</v>
      </c>
      <c r="G3303">
        <f>IFERROR(VLOOKUP(A3303,'N Index Datas(원본)'!$K$2:$L$4600,2,0),"")</f>
        <v>11284.74</v>
      </c>
    </row>
    <row r="3304" spans="1:7" ht="17.25" thickBot="1" x14ac:dyDescent="0.35">
      <c r="A3304" s="37">
        <v>41403</v>
      </c>
      <c r="B3304">
        <v>257.52999999999997</v>
      </c>
      <c r="C3304">
        <v>1626.67</v>
      </c>
      <c r="D3304">
        <v>14191.48</v>
      </c>
      <c r="E3304">
        <v>2773.16</v>
      </c>
      <c r="F3304">
        <f>IFERROR(VLOOKUP(A3304,'N Index Datas(원본)'!$I$2:$J$4600,2,0),"")</f>
        <v>23211.48</v>
      </c>
      <c r="G3304">
        <f>IFERROR(VLOOKUP(A3304,'N Index Datas(원본)'!$K$2:$L$4600,2,0),"")</f>
        <v>11266.89</v>
      </c>
    </row>
    <row r="3305" spans="1:7" ht="17.25" thickBot="1" x14ac:dyDescent="0.35">
      <c r="A3305" s="37">
        <v>41404</v>
      </c>
      <c r="B3305">
        <v>252.72</v>
      </c>
      <c r="C3305">
        <v>1633.7</v>
      </c>
      <c r="D3305">
        <v>14607.54</v>
      </c>
      <c r="E3305">
        <v>2785.24</v>
      </c>
      <c r="F3305">
        <f>IFERROR(VLOOKUP(A3305,'N Index Datas(원본)'!$I$2:$J$4600,2,0),"")</f>
        <v>23321.22</v>
      </c>
      <c r="G3305">
        <f>IFERROR(VLOOKUP(A3305,'N Index Datas(원본)'!$K$2:$L$4600,2,0),"")</f>
        <v>11347.41</v>
      </c>
    </row>
    <row r="3306" spans="1:7" ht="17.25" thickBot="1" x14ac:dyDescent="0.35">
      <c r="A3306" s="37">
        <v>41407</v>
      </c>
      <c r="B3306">
        <v>253.29</v>
      </c>
      <c r="C3306">
        <v>1633.77</v>
      </c>
      <c r="D3306">
        <v>14782.21</v>
      </c>
      <c r="E3306">
        <v>2777.39</v>
      </c>
      <c r="F3306">
        <f>IFERROR(VLOOKUP(A3306,'N Index Datas(원본)'!$I$2:$J$4600,2,0),"")</f>
        <v>22989.81</v>
      </c>
      <c r="G3306">
        <f>IFERROR(VLOOKUP(A3306,'N Index Datas(원본)'!$K$2:$L$4600,2,0),"")</f>
        <v>11109.27</v>
      </c>
    </row>
    <row r="3307" spans="1:7" ht="17.25" thickBot="1" x14ac:dyDescent="0.35">
      <c r="A3307" s="37">
        <v>41408</v>
      </c>
      <c r="B3307">
        <v>256.29000000000002</v>
      </c>
      <c r="C3307">
        <v>1650.34</v>
      </c>
      <c r="D3307">
        <v>14758.42</v>
      </c>
      <c r="E3307">
        <v>2795.63</v>
      </c>
      <c r="F3307">
        <f>IFERROR(VLOOKUP(A3307,'N Index Datas(원본)'!$I$2:$J$4600,2,0),"")</f>
        <v>22930.28</v>
      </c>
      <c r="G3307">
        <f>IFERROR(VLOOKUP(A3307,'N Index Datas(원본)'!$K$2:$L$4600,2,0),"")</f>
        <v>11032.79</v>
      </c>
    </row>
    <row r="3308" spans="1:7" ht="17.25" thickBot="1" x14ac:dyDescent="0.35">
      <c r="A3308" s="37">
        <v>41409</v>
      </c>
      <c r="B3308">
        <v>256.60000000000002</v>
      </c>
      <c r="C3308">
        <v>1658.78</v>
      </c>
      <c r="D3308">
        <v>15096.03</v>
      </c>
      <c r="E3308">
        <v>2809.58</v>
      </c>
      <c r="F3308">
        <f>IFERROR(VLOOKUP(A3308,'N Index Datas(원본)'!$I$2:$J$4600,2,0),"")</f>
        <v>23044.240000000002</v>
      </c>
      <c r="G3308">
        <f>IFERROR(VLOOKUP(A3308,'N Index Datas(원본)'!$K$2:$L$4600,2,0),"")</f>
        <v>11083.29</v>
      </c>
    </row>
    <row r="3309" spans="1:7" ht="17.25" thickBot="1" x14ac:dyDescent="0.35">
      <c r="A3309" s="37">
        <v>41410</v>
      </c>
      <c r="B3309">
        <v>258.99</v>
      </c>
      <c r="C3309">
        <v>1650.47</v>
      </c>
      <c r="D3309">
        <v>15037.24</v>
      </c>
      <c r="E3309">
        <v>2806.7</v>
      </c>
      <c r="F3309">
        <f>IFERROR(VLOOKUP(A3309,'N Index Datas(원본)'!$I$2:$J$4600,2,0),"")</f>
        <v>23082.68</v>
      </c>
      <c r="G3309">
        <f>IFERROR(VLOOKUP(A3309,'N Index Datas(원본)'!$K$2:$L$4600,2,0),"")</f>
        <v>11019.48</v>
      </c>
    </row>
    <row r="3310" spans="1:7" ht="17.25" thickBot="1" x14ac:dyDescent="0.35">
      <c r="A3310" s="37">
        <v>41414</v>
      </c>
      <c r="B3310">
        <v>258.60000000000002</v>
      </c>
      <c r="C3310">
        <v>1666.29</v>
      </c>
      <c r="D3310">
        <v>15360.81</v>
      </c>
      <c r="E3310">
        <v>2824.5</v>
      </c>
      <c r="F3310">
        <f>IFERROR(VLOOKUP(A3310,'N Index Datas(원본)'!$I$2:$J$4600,2,0),"")</f>
        <v>23493.03</v>
      </c>
      <c r="G3310">
        <f>IFERROR(VLOOKUP(A3310,'N Index Datas(원본)'!$K$2:$L$4600,2,0),"")</f>
        <v>11186.54</v>
      </c>
    </row>
    <row r="3311" spans="1:7" ht="17.25" thickBot="1" x14ac:dyDescent="0.35">
      <c r="A3311" s="37">
        <v>41415</v>
      </c>
      <c r="B3311">
        <v>258.18</v>
      </c>
      <c r="C3311">
        <v>1669.16</v>
      </c>
      <c r="D3311">
        <v>15381.02</v>
      </c>
      <c r="E3311">
        <v>2821.65</v>
      </c>
      <c r="F3311">
        <f>IFERROR(VLOOKUP(A3311,'N Index Datas(원본)'!$I$2:$J$4600,2,0),"")</f>
        <v>23366.37</v>
      </c>
      <c r="G3311">
        <f>IFERROR(VLOOKUP(A3311,'N Index Datas(원본)'!$K$2:$L$4600,2,0),"")</f>
        <v>11083.23</v>
      </c>
    </row>
    <row r="3312" spans="1:7" ht="17.25" thickBot="1" x14ac:dyDescent="0.35">
      <c r="A3312" s="37">
        <v>41416</v>
      </c>
      <c r="B3312">
        <v>260.19</v>
      </c>
      <c r="C3312">
        <v>1655.35</v>
      </c>
      <c r="D3312">
        <v>15627.26</v>
      </c>
      <c r="E3312">
        <v>2835.01</v>
      </c>
      <c r="F3312">
        <f>IFERROR(VLOOKUP(A3312,'N Index Datas(원본)'!$I$2:$J$4600,2,0),"")</f>
        <v>23261.08</v>
      </c>
      <c r="G3312">
        <f>IFERROR(VLOOKUP(A3312,'N Index Datas(원본)'!$K$2:$L$4600,2,0),"")</f>
        <v>11053.04</v>
      </c>
    </row>
    <row r="3313" spans="1:7" ht="17.25" thickBot="1" x14ac:dyDescent="0.35">
      <c r="A3313" s="37">
        <v>41417</v>
      </c>
      <c r="B3313">
        <v>256.66000000000003</v>
      </c>
      <c r="C3313">
        <v>1650.51</v>
      </c>
      <c r="D3313">
        <v>14483.98</v>
      </c>
      <c r="E3313">
        <v>2776.78</v>
      </c>
      <c r="F3313">
        <f>IFERROR(VLOOKUP(A3313,'N Index Datas(원본)'!$I$2:$J$4600,2,0),"")</f>
        <v>22669.68</v>
      </c>
      <c r="G3313">
        <f>IFERROR(VLOOKUP(A3313,'N Index Datas(원본)'!$K$2:$L$4600,2,0),"")</f>
        <v>10746.7</v>
      </c>
    </row>
    <row r="3314" spans="1:7" ht="17.25" thickBot="1" x14ac:dyDescent="0.35">
      <c r="A3314" s="37">
        <v>41418</v>
      </c>
      <c r="B3314">
        <v>257.32</v>
      </c>
      <c r="C3314">
        <v>1649.6</v>
      </c>
      <c r="D3314">
        <v>14612.45</v>
      </c>
      <c r="E3314">
        <v>2764.29</v>
      </c>
      <c r="F3314">
        <f>IFERROR(VLOOKUP(A3314,'N Index Datas(원본)'!$I$2:$J$4600,2,0),"")</f>
        <v>22618.67</v>
      </c>
      <c r="G3314">
        <f>IFERROR(VLOOKUP(A3314,'N Index Datas(원본)'!$K$2:$L$4600,2,0),"")</f>
        <v>10722.3</v>
      </c>
    </row>
    <row r="3315" spans="1:7" ht="17.25" thickBot="1" x14ac:dyDescent="0.35">
      <c r="A3315" s="37">
        <v>41421</v>
      </c>
      <c r="B3315">
        <v>258.19</v>
      </c>
      <c r="C3315">
        <v>1649.6</v>
      </c>
      <c r="D3315">
        <v>14142.65</v>
      </c>
      <c r="E3315">
        <v>2795</v>
      </c>
      <c r="F3315">
        <f>IFERROR(VLOOKUP(A3315,'N Index Datas(원본)'!$I$2:$J$4600,2,0),"")</f>
        <v>22686.05</v>
      </c>
      <c r="G3315">
        <f>IFERROR(VLOOKUP(A3315,'N Index Datas(원본)'!$K$2:$L$4600,2,0),"")</f>
        <v>10753.49</v>
      </c>
    </row>
    <row r="3316" spans="1:7" ht="17.25" thickBot="1" x14ac:dyDescent="0.35">
      <c r="A3316" s="37">
        <v>41422</v>
      </c>
      <c r="B3316">
        <v>258.58999999999997</v>
      </c>
      <c r="C3316">
        <v>1660.06</v>
      </c>
      <c r="D3316">
        <v>14311.98</v>
      </c>
      <c r="E3316">
        <v>2835.87</v>
      </c>
      <c r="F3316">
        <f>IFERROR(VLOOKUP(A3316,'N Index Datas(원본)'!$I$2:$J$4600,2,0),"")</f>
        <v>22924.25</v>
      </c>
      <c r="G3316">
        <f>IFERROR(VLOOKUP(A3316,'N Index Datas(원본)'!$K$2:$L$4600,2,0),"")</f>
        <v>10920.58</v>
      </c>
    </row>
    <row r="3317" spans="1:7" ht="17.25" thickBot="1" x14ac:dyDescent="0.35">
      <c r="A3317" s="37">
        <v>41423</v>
      </c>
      <c r="B3317">
        <v>260.92</v>
      </c>
      <c r="C3317">
        <v>1648.36</v>
      </c>
      <c r="D3317">
        <v>14326.46</v>
      </c>
      <c r="E3317">
        <v>2786.54</v>
      </c>
      <c r="F3317">
        <f>IFERROR(VLOOKUP(A3317,'N Index Datas(원본)'!$I$2:$J$4600,2,0),"")</f>
        <v>22554.93</v>
      </c>
      <c r="G3317">
        <f>IFERROR(VLOOKUP(A3317,'N Index Datas(원본)'!$K$2:$L$4600,2,0),"")</f>
        <v>10751.29</v>
      </c>
    </row>
    <row r="3318" spans="1:7" ht="17.25" thickBot="1" x14ac:dyDescent="0.35">
      <c r="A3318" s="37">
        <v>41424</v>
      </c>
      <c r="B3318">
        <v>261.20999999999998</v>
      </c>
      <c r="C3318">
        <v>1654.41</v>
      </c>
      <c r="D3318">
        <v>13589.03</v>
      </c>
      <c r="E3318">
        <v>2799.2</v>
      </c>
      <c r="F3318">
        <f>IFERROR(VLOOKUP(A3318,'N Index Datas(원본)'!$I$2:$J$4600,2,0),"")</f>
        <v>22484.31</v>
      </c>
      <c r="G3318">
        <f>IFERROR(VLOOKUP(A3318,'N Index Datas(원본)'!$K$2:$L$4600,2,0),"")</f>
        <v>10689.99</v>
      </c>
    </row>
    <row r="3319" spans="1:7" ht="17.25" thickBot="1" x14ac:dyDescent="0.35">
      <c r="A3319" s="37">
        <v>41425</v>
      </c>
      <c r="B3319">
        <v>261.47000000000003</v>
      </c>
      <c r="C3319">
        <v>1630.74</v>
      </c>
      <c r="D3319">
        <v>13774.54</v>
      </c>
      <c r="E3319">
        <v>2769.64</v>
      </c>
      <c r="F3319">
        <f>IFERROR(VLOOKUP(A3319,'N Index Datas(원본)'!$I$2:$J$4600,2,0),"")</f>
        <v>22392.16</v>
      </c>
      <c r="G3319">
        <f>IFERROR(VLOOKUP(A3319,'N Index Datas(원본)'!$K$2:$L$4600,2,0),"")</f>
        <v>10599.21</v>
      </c>
    </row>
    <row r="3320" spans="1:7" ht="17.25" thickBot="1" x14ac:dyDescent="0.35">
      <c r="A3320" s="37">
        <v>41428</v>
      </c>
      <c r="B3320">
        <v>260.29000000000002</v>
      </c>
      <c r="C3320">
        <v>1640.42</v>
      </c>
      <c r="D3320">
        <v>13261.82</v>
      </c>
      <c r="E3320">
        <v>2747.74</v>
      </c>
      <c r="F3320">
        <f>IFERROR(VLOOKUP(A3320,'N Index Datas(원본)'!$I$2:$J$4600,2,0),"")</f>
        <v>22282.19</v>
      </c>
      <c r="G3320">
        <f>IFERROR(VLOOKUP(A3320,'N Index Datas(원본)'!$K$2:$L$4600,2,0),"")</f>
        <v>10548.13</v>
      </c>
    </row>
    <row r="3321" spans="1:7" ht="17.25" thickBot="1" x14ac:dyDescent="0.35">
      <c r="A3321" s="37">
        <v>41429</v>
      </c>
      <c r="B3321">
        <v>260.54000000000002</v>
      </c>
      <c r="C3321">
        <v>1631.38</v>
      </c>
      <c r="D3321">
        <v>13533.76</v>
      </c>
      <c r="E3321">
        <v>2755.7</v>
      </c>
      <c r="F3321">
        <f>IFERROR(VLOOKUP(A3321,'N Index Datas(원본)'!$I$2:$J$4600,2,0),"")</f>
        <v>22285.52</v>
      </c>
      <c r="G3321">
        <f>IFERROR(VLOOKUP(A3321,'N Index Datas(원본)'!$K$2:$L$4600,2,0),"")</f>
        <v>10537.49</v>
      </c>
    </row>
    <row r="3322" spans="1:7" ht="17.25" thickBot="1" x14ac:dyDescent="0.35">
      <c r="A3322" s="37">
        <v>41430</v>
      </c>
      <c r="B3322">
        <v>256.51</v>
      </c>
      <c r="C3322">
        <v>1608.9</v>
      </c>
      <c r="D3322">
        <v>13014.87</v>
      </c>
      <c r="E3322">
        <v>2709.33</v>
      </c>
      <c r="F3322">
        <f>IFERROR(VLOOKUP(A3322,'N Index Datas(원본)'!$I$2:$J$4600,2,0),"")</f>
        <v>22069.24</v>
      </c>
      <c r="G3322">
        <f>IFERROR(VLOOKUP(A3322,'N Index Datas(원본)'!$K$2:$L$4600,2,0),"")</f>
        <v>10473.18</v>
      </c>
    </row>
    <row r="3323" spans="1:7" ht="17.25" thickBot="1" x14ac:dyDescent="0.35">
      <c r="A3323" s="37">
        <v>41432</v>
      </c>
      <c r="B3323">
        <v>251.2</v>
      </c>
      <c r="C3323">
        <v>1643.38</v>
      </c>
      <c r="D3323">
        <v>12877.53</v>
      </c>
      <c r="E3323">
        <v>2724.08</v>
      </c>
      <c r="F3323">
        <f>IFERROR(VLOOKUP(A3323,'N Index Datas(원본)'!$I$2:$J$4600,2,0),"")</f>
        <v>21575.26</v>
      </c>
      <c r="G3323">
        <f>IFERROR(VLOOKUP(A3323,'N Index Datas(원본)'!$K$2:$L$4600,2,0),"")</f>
        <v>10187.27</v>
      </c>
    </row>
    <row r="3324" spans="1:7" ht="17.25" thickBot="1" x14ac:dyDescent="0.35">
      <c r="A3324" s="37">
        <v>41435</v>
      </c>
      <c r="B3324">
        <v>252.2</v>
      </c>
      <c r="C3324">
        <v>1642.81</v>
      </c>
      <c r="D3324">
        <v>13514.2</v>
      </c>
      <c r="E3324">
        <v>2719.4</v>
      </c>
      <c r="F3324">
        <f>IFERROR(VLOOKUP(A3324,'N Index Datas(원본)'!$I$2:$J$4600,2,0),"")</f>
        <v>21615.09</v>
      </c>
      <c r="G3324">
        <f>IFERROR(VLOOKUP(A3324,'N Index Datas(원본)'!$K$2:$L$4600,2,0),"")</f>
        <v>10126.969999999999</v>
      </c>
    </row>
    <row r="3325" spans="1:7" ht="17.25" thickBot="1" x14ac:dyDescent="0.35">
      <c r="A3325" s="37">
        <v>41436</v>
      </c>
      <c r="B3325">
        <v>250.19</v>
      </c>
      <c r="C3325">
        <v>1626.13</v>
      </c>
      <c r="D3325">
        <v>13317.62</v>
      </c>
      <c r="E3325">
        <v>2683.2</v>
      </c>
      <c r="F3325">
        <f>IFERROR(VLOOKUP(A3325,'N Index Datas(원본)'!$I$2:$J$4600,2,0),"")</f>
        <v>21354.66</v>
      </c>
      <c r="G3325">
        <f>IFERROR(VLOOKUP(A3325,'N Index Datas(원본)'!$K$2:$L$4600,2,0),"")</f>
        <v>9959.74</v>
      </c>
    </row>
    <row r="3326" spans="1:7" ht="17.25" thickBot="1" x14ac:dyDescent="0.35">
      <c r="A3326" s="37">
        <v>41437</v>
      </c>
      <c r="B3326">
        <v>248.5</v>
      </c>
      <c r="C3326">
        <v>1612.52</v>
      </c>
      <c r="D3326">
        <v>13289.32</v>
      </c>
      <c r="E3326">
        <v>2666.52</v>
      </c>
      <c r="F3326">
        <v>21354.66</v>
      </c>
      <c r="G3326">
        <v>9959.74</v>
      </c>
    </row>
    <row r="3327" spans="1:7" ht="17.25" thickBot="1" x14ac:dyDescent="0.35">
      <c r="A3327" s="37">
        <v>41438</v>
      </c>
      <c r="B3327">
        <v>244.49</v>
      </c>
      <c r="C3327">
        <v>1636.36</v>
      </c>
      <c r="D3327">
        <v>12445.38</v>
      </c>
      <c r="E3327">
        <v>2661.71</v>
      </c>
      <c r="F3327">
        <f>IFERROR(VLOOKUP(A3327,'N Index Datas(원본)'!$I$2:$J$4600,2,0),"")</f>
        <v>20887.04</v>
      </c>
      <c r="G3327">
        <f>IFERROR(VLOOKUP(A3327,'N Index Datas(원본)'!$K$2:$L$4600,2,0),"")</f>
        <v>9688.2999999999993</v>
      </c>
    </row>
    <row r="3328" spans="1:7" ht="17.25" thickBot="1" x14ac:dyDescent="0.35">
      <c r="A3328" s="37">
        <v>41439</v>
      </c>
      <c r="B3328">
        <v>245.36</v>
      </c>
      <c r="C3328">
        <v>1626.73</v>
      </c>
      <c r="D3328">
        <v>12686.52</v>
      </c>
      <c r="E3328">
        <v>2667.32</v>
      </c>
      <c r="F3328">
        <f>IFERROR(VLOOKUP(A3328,'N Index Datas(원본)'!$I$2:$J$4600,2,0),"")</f>
        <v>20969.14</v>
      </c>
      <c r="G3328">
        <f>IFERROR(VLOOKUP(A3328,'N Index Datas(원본)'!$K$2:$L$4600,2,0),"")</f>
        <v>9667.42</v>
      </c>
    </row>
    <row r="3329" spans="1:7" ht="17.25" thickBot="1" x14ac:dyDescent="0.35">
      <c r="A3329" s="37">
        <v>41442</v>
      </c>
      <c r="B3329">
        <v>244.77</v>
      </c>
      <c r="C3329">
        <v>1639.04</v>
      </c>
      <c r="D3329">
        <v>13033.12</v>
      </c>
      <c r="E3329">
        <v>2702.69</v>
      </c>
      <c r="F3329">
        <f>IFERROR(VLOOKUP(A3329,'N Index Datas(원본)'!$I$2:$J$4600,2,0),"")</f>
        <v>21225.9</v>
      </c>
      <c r="G3329">
        <f>IFERROR(VLOOKUP(A3329,'N Index Datas(원본)'!$K$2:$L$4600,2,0),"")</f>
        <v>9744.48</v>
      </c>
    </row>
    <row r="3330" spans="1:7" ht="17.25" thickBot="1" x14ac:dyDescent="0.35">
      <c r="A3330" s="37">
        <v>41443</v>
      </c>
      <c r="B3330">
        <v>247.13</v>
      </c>
      <c r="C3330">
        <v>1651.81</v>
      </c>
      <c r="D3330">
        <v>13007.28</v>
      </c>
      <c r="E3330">
        <v>2700.93</v>
      </c>
      <c r="F3330">
        <f>IFERROR(VLOOKUP(A3330,'N Index Datas(원본)'!$I$2:$J$4600,2,0),"")</f>
        <v>21225.88</v>
      </c>
      <c r="G3330">
        <f>IFERROR(VLOOKUP(A3330,'N Index Datas(원본)'!$K$2:$L$4600,2,0),"")</f>
        <v>9733.5400000000009</v>
      </c>
    </row>
    <row r="3331" spans="1:7" ht="17.25" thickBot="1" x14ac:dyDescent="0.35">
      <c r="A3331" s="37">
        <v>41444</v>
      </c>
      <c r="B3331">
        <v>245.44</v>
      </c>
      <c r="C3331">
        <v>1628.93</v>
      </c>
      <c r="D3331">
        <v>13245.22</v>
      </c>
      <c r="E3331">
        <v>2683.98</v>
      </c>
      <c r="F3331">
        <f>IFERROR(VLOOKUP(A3331,'N Index Datas(원본)'!$I$2:$J$4600,2,0),"")</f>
        <v>20986.89</v>
      </c>
      <c r="G3331">
        <f>IFERROR(VLOOKUP(A3331,'N Index Datas(원본)'!$K$2:$L$4600,2,0),"")</f>
        <v>9584.5400000000009</v>
      </c>
    </row>
    <row r="3332" spans="1:7" ht="17.25" thickBot="1" x14ac:dyDescent="0.35">
      <c r="A3332" s="37">
        <v>41445</v>
      </c>
      <c r="B3332">
        <v>240.26</v>
      </c>
      <c r="C3332">
        <v>1588.19</v>
      </c>
      <c r="D3332">
        <v>13014.58</v>
      </c>
      <c r="E3332">
        <v>2586.4499999999998</v>
      </c>
      <c r="F3332">
        <f>IFERROR(VLOOKUP(A3332,'N Index Datas(원본)'!$I$2:$J$4600,2,0),"")</f>
        <v>20382.87</v>
      </c>
      <c r="G3332">
        <f>IFERROR(VLOOKUP(A3332,'N Index Datas(원본)'!$K$2:$L$4600,2,0),"")</f>
        <v>9265.2999999999993</v>
      </c>
    </row>
    <row r="3333" spans="1:7" ht="17.25" thickBot="1" x14ac:dyDescent="0.35">
      <c r="A3333" s="37">
        <v>41446</v>
      </c>
      <c r="B3333">
        <v>236.57</v>
      </c>
      <c r="C3333">
        <v>1592.43</v>
      </c>
      <c r="D3333">
        <v>13230.13</v>
      </c>
      <c r="E3333">
        <v>2549.48</v>
      </c>
      <c r="F3333">
        <f>IFERROR(VLOOKUP(A3333,'N Index Datas(원본)'!$I$2:$J$4600,2,0),"")</f>
        <v>20263.310000000001</v>
      </c>
      <c r="G3333">
        <f>IFERROR(VLOOKUP(A3333,'N Index Datas(원본)'!$K$2:$L$4600,2,0),"")</f>
        <v>9237.4699999999993</v>
      </c>
    </row>
    <row r="3334" spans="1:7" ht="17.25" thickBot="1" x14ac:dyDescent="0.35">
      <c r="A3334" s="37">
        <v>41449</v>
      </c>
      <c r="B3334">
        <v>233.47</v>
      </c>
      <c r="C3334">
        <v>1573.09</v>
      </c>
      <c r="D3334">
        <v>13062.78</v>
      </c>
      <c r="E3334">
        <v>2511.83</v>
      </c>
      <c r="F3334">
        <f>IFERROR(VLOOKUP(A3334,'N Index Datas(원본)'!$I$2:$J$4600,2,0),"")</f>
        <v>19813.98</v>
      </c>
      <c r="G3334">
        <f>IFERROR(VLOOKUP(A3334,'N Index Datas(원본)'!$K$2:$L$4600,2,0),"")</f>
        <v>8938.6299999999992</v>
      </c>
    </row>
    <row r="3335" spans="1:7" ht="17.25" thickBot="1" x14ac:dyDescent="0.35">
      <c r="A3335" s="37">
        <v>41450</v>
      </c>
      <c r="B3335">
        <v>231.75</v>
      </c>
      <c r="C3335">
        <v>1588.03</v>
      </c>
      <c r="D3335">
        <v>12969.34</v>
      </c>
      <c r="E3335">
        <v>2543.37</v>
      </c>
      <c r="F3335">
        <f>IFERROR(VLOOKUP(A3335,'N Index Datas(원본)'!$I$2:$J$4600,2,0),"")</f>
        <v>19855.72</v>
      </c>
      <c r="G3335">
        <f>IFERROR(VLOOKUP(A3335,'N Index Datas(원본)'!$K$2:$L$4600,2,0),"")</f>
        <v>8871.2800000000007</v>
      </c>
    </row>
    <row r="3336" spans="1:7" ht="17.25" thickBot="1" x14ac:dyDescent="0.35">
      <c r="A3336" s="37">
        <v>41451</v>
      </c>
      <c r="B3336">
        <v>231.52</v>
      </c>
      <c r="C3336">
        <v>1603.26</v>
      </c>
      <c r="D3336">
        <v>12834.01</v>
      </c>
      <c r="E3336">
        <v>2602.81</v>
      </c>
      <c r="F3336">
        <f>IFERROR(VLOOKUP(A3336,'N Index Datas(원본)'!$I$2:$J$4600,2,0),"")</f>
        <v>20338.55</v>
      </c>
      <c r="G3336">
        <f>IFERROR(VLOOKUP(A3336,'N Index Datas(원본)'!$K$2:$L$4600,2,0),"")</f>
        <v>9164.64</v>
      </c>
    </row>
    <row r="3337" spans="1:7" ht="17.25" thickBot="1" x14ac:dyDescent="0.35">
      <c r="A3337" s="37">
        <v>41452</v>
      </c>
      <c r="B3337">
        <v>238.65</v>
      </c>
      <c r="C3337">
        <v>1613.2</v>
      </c>
      <c r="D3337">
        <v>13213.55</v>
      </c>
      <c r="E3337">
        <v>2619.86</v>
      </c>
      <c r="F3337">
        <f>IFERROR(VLOOKUP(A3337,'N Index Datas(원본)'!$I$2:$J$4600,2,0),"")</f>
        <v>20440.080000000002</v>
      </c>
      <c r="G3337">
        <f>IFERROR(VLOOKUP(A3337,'N Index Datas(원본)'!$K$2:$L$4600,2,0),"")</f>
        <v>9158.61</v>
      </c>
    </row>
    <row r="3338" spans="1:7" ht="17.25" thickBot="1" x14ac:dyDescent="0.35">
      <c r="A3338" s="37">
        <v>41453</v>
      </c>
      <c r="B3338">
        <v>242.27</v>
      </c>
      <c r="C3338">
        <v>1606.28</v>
      </c>
      <c r="D3338">
        <v>13677.32</v>
      </c>
      <c r="E3338">
        <v>2602.59</v>
      </c>
      <c r="F3338">
        <f>IFERROR(VLOOKUP(A3338,'N Index Datas(원본)'!$I$2:$J$4600,2,0),"")</f>
        <v>20803.29</v>
      </c>
      <c r="G3338">
        <f>IFERROR(VLOOKUP(A3338,'N Index Datas(원본)'!$K$2:$L$4600,2,0),"")</f>
        <v>9311.44</v>
      </c>
    </row>
    <row r="3339" spans="1:7" ht="17.25" thickBot="1" x14ac:dyDescent="0.35">
      <c r="A3339" s="37">
        <v>41456</v>
      </c>
      <c r="B3339">
        <v>241.05</v>
      </c>
      <c r="C3339">
        <v>1614.96</v>
      </c>
      <c r="D3339">
        <v>13852.5</v>
      </c>
      <c r="E3339">
        <v>2622.62</v>
      </c>
      <c r="F3339">
        <v>20803.29</v>
      </c>
      <c r="G3339">
        <v>9311.44</v>
      </c>
    </row>
    <row r="3340" spans="1:7" ht="17.25" thickBot="1" x14ac:dyDescent="0.35">
      <c r="A3340" s="37">
        <v>41457</v>
      </c>
      <c r="B3340">
        <v>240.8</v>
      </c>
      <c r="C3340">
        <v>1614.08</v>
      </c>
      <c r="D3340">
        <v>14098.74</v>
      </c>
      <c r="E3340">
        <v>2603.1999999999998</v>
      </c>
      <c r="F3340">
        <f>IFERROR(VLOOKUP(A3340,'N Index Datas(원본)'!$I$2:$J$4600,2,0),"")</f>
        <v>20658.650000000001</v>
      </c>
      <c r="G3340">
        <f>IFERROR(VLOOKUP(A3340,'N Index Datas(원본)'!$K$2:$L$4600,2,0),"")</f>
        <v>9203.85</v>
      </c>
    </row>
    <row r="3341" spans="1:7" ht="17.25" thickBot="1" x14ac:dyDescent="0.35">
      <c r="A3341" s="37">
        <v>41458</v>
      </c>
      <c r="B3341">
        <v>236.63</v>
      </c>
      <c r="C3341">
        <v>1615.41</v>
      </c>
      <c r="D3341">
        <v>14055.56</v>
      </c>
      <c r="E3341">
        <v>2570.7600000000002</v>
      </c>
      <c r="F3341">
        <f>IFERROR(VLOOKUP(A3341,'N Index Datas(원본)'!$I$2:$J$4600,2,0),"")</f>
        <v>20147.310000000001</v>
      </c>
      <c r="G3341">
        <f>IFERROR(VLOOKUP(A3341,'N Index Datas(원본)'!$K$2:$L$4600,2,0),"")</f>
        <v>8900.25</v>
      </c>
    </row>
    <row r="3342" spans="1:7" ht="17.25" thickBot="1" x14ac:dyDescent="0.35">
      <c r="A3342" s="37">
        <v>41459</v>
      </c>
      <c r="B3342">
        <v>238.56</v>
      </c>
      <c r="C3342">
        <v>1615.41</v>
      </c>
      <c r="D3342">
        <v>14018.93</v>
      </c>
      <c r="E3342">
        <v>2646.54</v>
      </c>
      <c r="F3342">
        <f>IFERROR(VLOOKUP(A3342,'N Index Datas(원본)'!$I$2:$J$4600,2,0),"")</f>
        <v>20468.669999999998</v>
      </c>
      <c r="G3342">
        <f>IFERROR(VLOOKUP(A3342,'N Index Datas(원본)'!$K$2:$L$4600,2,0),"")</f>
        <v>9024.01</v>
      </c>
    </row>
    <row r="3343" spans="1:7" ht="17.25" thickBot="1" x14ac:dyDescent="0.35">
      <c r="A3343" s="37">
        <v>41460</v>
      </c>
      <c r="B3343">
        <v>237.28</v>
      </c>
      <c r="C3343">
        <v>1631.89</v>
      </c>
      <c r="D3343">
        <v>14309.97</v>
      </c>
      <c r="E3343">
        <v>2596.0100000000002</v>
      </c>
      <c r="F3343">
        <f>IFERROR(VLOOKUP(A3343,'N Index Datas(원본)'!$I$2:$J$4600,2,0),"")</f>
        <v>20854.669999999998</v>
      </c>
      <c r="G3343">
        <f>IFERROR(VLOOKUP(A3343,'N Index Datas(원본)'!$K$2:$L$4600,2,0),"")</f>
        <v>9209.34</v>
      </c>
    </row>
    <row r="3344" spans="1:7" ht="17.25" thickBot="1" x14ac:dyDescent="0.35">
      <c r="A3344" s="37">
        <v>41463</v>
      </c>
      <c r="B3344">
        <v>235.12</v>
      </c>
      <c r="C3344">
        <v>1640.46</v>
      </c>
      <c r="D3344">
        <v>14109.34</v>
      </c>
      <c r="E3344">
        <v>2650.85</v>
      </c>
      <c r="F3344">
        <f>IFERROR(VLOOKUP(A3344,'N Index Datas(원본)'!$I$2:$J$4600,2,0),"")</f>
        <v>20582.189999999999</v>
      </c>
      <c r="G3344">
        <f>IFERROR(VLOOKUP(A3344,'N Index Datas(원본)'!$K$2:$L$4600,2,0),"")</f>
        <v>9063.2999999999993</v>
      </c>
    </row>
    <row r="3345" spans="1:7" ht="17.25" thickBot="1" x14ac:dyDescent="0.35">
      <c r="A3345" s="37">
        <v>41464</v>
      </c>
      <c r="B3345">
        <v>236.94</v>
      </c>
      <c r="C3345">
        <v>1652.32</v>
      </c>
      <c r="D3345">
        <v>14472.9</v>
      </c>
      <c r="E3345">
        <v>2664.14</v>
      </c>
      <c r="F3345">
        <f>IFERROR(VLOOKUP(A3345,'N Index Datas(원본)'!$I$2:$J$4600,2,0),"")</f>
        <v>20683.009999999998</v>
      </c>
      <c r="G3345">
        <f>IFERROR(VLOOKUP(A3345,'N Index Datas(원본)'!$K$2:$L$4600,2,0),"")</f>
        <v>9051.23</v>
      </c>
    </row>
    <row r="3346" spans="1:7" ht="17.25" thickBot="1" x14ac:dyDescent="0.35">
      <c r="A3346" s="37">
        <v>41465</v>
      </c>
      <c r="B3346">
        <v>236.23</v>
      </c>
      <c r="C3346">
        <v>1652.62</v>
      </c>
      <c r="D3346">
        <v>14416.6</v>
      </c>
      <c r="E3346">
        <v>2659.71</v>
      </c>
      <c r="F3346">
        <f>IFERROR(VLOOKUP(A3346,'N Index Datas(원본)'!$I$2:$J$4600,2,0),"")</f>
        <v>20904.560000000001</v>
      </c>
      <c r="G3346">
        <f>IFERROR(VLOOKUP(A3346,'N Index Datas(원본)'!$K$2:$L$4600,2,0),"")</f>
        <v>9215.08</v>
      </c>
    </row>
    <row r="3347" spans="1:7" ht="17.25" thickBot="1" x14ac:dyDescent="0.35">
      <c r="A3347" s="37">
        <v>41466</v>
      </c>
      <c r="B3347">
        <v>243.88</v>
      </c>
      <c r="C3347">
        <v>1675.02</v>
      </c>
      <c r="D3347">
        <v>14472.58</v>
      </c>
      <c r="E3347">
        <v>2681.32</v>
      </c>
      <c r="F3347">
        <f>IFERROR(VLOOKUP(A3347,'N Index Datas(원본)'!$I$2:$J$4600,2,0),"")</f>
        <v>21437.49</v>
      </c>
      <c r="G3347">
        <f>IFERROR(VLOOKUP(A3347,'N Index Datas(원본)'!$K$2:$L$4600,2,0),"")</f>
        <v>9551.61</v>
      </c>
    </row>
    <row r="3348" spans="1:7" ht="17.25" thickBot="1" x14ac:dyDescent="0.35">
      <c r="A3348" s="37">
        <v>41467</v>
      </c>
      <c r="B3348">
        <v>242.72</v>
      </c>
      <c r="C3348">
        <v>1680.19</v>
      </c>
      <c r="D3348">
        <v>14506.25</v>
      </c>
      <c r="E3348">
        <v>2674.87</v>
      </c>
      <c r="F3348">
        <f>IFERROR(VLOOKUP(A3348,'N Index Datas(원본)'!$I$2:$J$4600,2,0),"")</f>
        <v>21277.279999999999</v>
      </c>
      <c r="G3348">
        <f>IFERROR(VLOOKUP(A3348,'N Index Datas(원본)'!$K$2:$L$4600,2,0),"")</f>
        <v>9433.66</v>
      </c>
    </row>
    <row r="3349" spans="1:7" ht="17.25" thickBot="1" x14ac:dyDescent="0.35">
      <c r="A3349" s="37">
        <v>41470</v>
      </c>
      <c r="B3349">
        <v>243.43</v>
      </c>
      <c r="C3349">
        <v>1682.5</v>
      </c>
      <c r="D3349">
        <v>14506.25</v>
      </c>
      <c r="E3349">
        <v>2686.69</v>
      </c>
      <c r="F3349">
        <f>IFERROR(VLOOKUP(A3349,'N Index Datas(원본)'!$I$2:$J$4600,2,0),"")</f>
        <v>21303.31</v>
      </c>
      <c r="G3349">
        <f>IFERROR(VLOOKUP(A3349,'N Index Datas(원본)'!$K$2:$L$4600,2,0),"")</f>
        <v>9445.56</v>
      </c>
    </row>
    <row r="3350" spans="1:7" ht="17.25" thickBot="1" x14ac:dyDescent="0.35">
      <c r="A3350" s="37">
        <v>41471</v>
      </c>
      <c r="B3350">
        <v>242.02</v>
      </c>
      <c r="C3350">
        <v>1676.26</v>
      </c>
      <c r="D3350">
        <v>14599.12</v>
      </c>
      <c r="E3350">
        <v>2665.61</v>
      </c>
      <c r="F3350">
        <f>IFERROR(VLOOKUP(A3350,'N Index Datas(원본)'!$I$2:$J$4600,2,0),"")</f>
        <v>21312.38</v>
      </c>
      <c r="G3350">
        <f>IFERROR(VLOOKUP(A3350,'N Index Datas(원본)'!$K$2:$L$4600,2,0),"")</f>
        <v>9419.51</v>
      </c>
    </row>
    <row r="3351" spans="1:7" ht="17.25" thickBot="1" x14ac:dyDescent="0.35">
      <c r="A3351" s="37">
        <v>41472</v>
      </c>
      <c r="B3351">
        <v>244.82</v>
      </c>
      <c r="C3351">
        <v>1680.91</v>
      </c>
      <c r="D3351">
        <v>14615.04</v>
      </c>
      <c r="E3351">
        <v>2681.88</v>
      </c>
      <c r="F3351">
        <f>IFERROR(VLOOKUP(A3351,'N Index Datas(원본)'!$I$2:$J$4600,2,0),"")</f>
        <v>21371.87</v>
      </c>
      <c r="G3351">
        <f>IFERROR(VLOOKUP(A3351,'N Index Datas(원본)'!$K$2:$L$4600,2,0),"")</f>
        <v>9480.85</v>
      </c>
    </row>
    <row r="3352" spans="1:7" ht="17.25" thickBot="1" x14ac:dyDescent="0.35">
      <c r="A3352" s="37">
        <v>41473</v>
      </c>
      <c r="B3352">
        <v>242.92</v>
      </c>
      <c r="C3352">
        <v>1689.37</v>
      </c>
      <c r="D3352">
        <v>14808.5</v>
      </c>
      <c r="E3352">
        <v>2717.99</v>
      </c>
      <c r="F3352">
        <f>IFERROR(VLOOKUP(A3352,'N Index Datas(원본)'!$I$2:$J$4600,2,0),"")</f>
        <v>21345.22</v>
      </c>
      <c r="G3352">
        <f>IFERROR(VLOOKUP(A3352,'N Index Datas(원본)'!$K$2:$L$4600,2,0),"")</f>
        <v>9492.07</v>
      </c>
    </row>
    <row r="3353" spans="1:7" ht="17.25" thickBot="1" x14ac:dyDescent="0.35">
      <c r="A3353" s="37">
        <v>41474</v>
      </c>
      <c r="B3353">
        <v>242.03</v>
      </c>
      <c r="C3353">
        <v>1692.09</v>
      </c>
      <c r="D3353">
        <v>14589.91</v>
      </c>
      <c r="E3353">
        <v>2716.17</v>
      </c>
      <c r="F3353">
        <f>IFERROR(VLOOKUP(A3353,'N Index Datas(원본)'!$I$2:$J$4600,2,0),"")</f>
        <v>21362.42</v>
      </c>
      <c r="G3353">
        <f>IFERROR(VLOOKUP(A3353,'N Index Datas(원본)'!$K$2:$L$4600,2,0),"")</f>
        <v>9448.51</v>
      </c>
    </row>
    <row r="3354" spans="1:7" ht="17.25" thickBot="1" x14ac:dyDescent="0.35">
      <c r="A3354" s="37">
        <v>41477</v>
      </c>
      <c r="B3354">
        <v>243.18</v>
      </c>
      <c r="C3354">
        <v>1695.53</v>
      </c>
      <c r="D3354">
        <v>14658.04</v>
      </c>
      <c r="E3354">
        <v>2725.4</v>
      </c>
      <c r="F3354">
        <f>IFERROR(VLOOKUP(A3354,'N Index Datas(원본)'!$I$2:$J$4600,2,0),"")</f>
        <v>21416.5</v>
      </c>
      <c r="G3354">
        <f>IFERROR(VLOOKUP(A3354,'N Index Datas(원본)'!$K$2:$L$4600,2,0),"")</f>
        <v>9415.06</v>
      </c>
    </row>
    <row r="3355" spans="1:7" ht="17.25" thickBot="1" x14ac:dyDescent="0.35">
      <c r="A3355" s="37">
        <v>41478</v>
      </c>
      <c r="B3355">
        <v>246.63</v>
      </c>
      <c r="C3355">
        <v>1692.39</v>
      </c>
      <c r="D3355">
        <v>14778.51</v>
      </c>
      <c r="E3355">
        <v>2722.9</v>
      </c>
      <c r="F3355">
        <f>IFERROR(VLOOKUP(A3355,'N Index Datas(원본)'!$I$2:$J$4600,2,0),"")</f>
        <v>21915.42</v>
      </c>
      <c r="G3355">
        <f>IFERROR(VLOOKUP(A3355,'N Index Datas(원본)'!$K$2:$L$4600,2,0),"")</f>
        <v>9780.16</v>
      </c>
    </row>
    <row r="3356" spans="1:7" ht="17.25" thickBot="1" x14ac:dyDescent="0.35">
      <c r="A3356" s="37">
        <v>41479</v>
      </c>
      <c r="B3356">
        <v>247.84</v>
      </c>
      <c r="C3356">
        <v>1685.94</v>
      </c>
      <c r="D3356">
        <v>14731.28</v>
      </c>
      <c r="E3356">
        <v>2752.25</v>
      </c>
      <c r="F3356">
        <f>IFERROR(VLOOKUP(A3356,'N Index Datas(원본)'!$I$2:$J$4600,2,0),"")</f>
        <v>21968.93</v>
      </c>
      <c r="G3356">
        <f>IFERROR(VLOOKUP(A3356,'N Index Datas(원본)'!$K$2:$L$4600,2,0),"")</f>
        <v>9778.51</v>
      </c>
    </row>
    <row r="3357" spans="1:7" ht="17.25" thickBot="1" x14ac:dyDescent="0.35">
      <c r="A3357" s="37">
        <v>41480</v>
      </c>
      <c r="B3357">
        <v>247.71</v>
      </c>
      <c r="C3357">
        <v>1690.25</v>
      </c>
      <c r="D3357">
        <v>14562.93</v>
      </c>
      <c r="E3357">
        <v>2740.29</v>
      </c>
      <c r="F3357">
        <f>IFERROR(VLOOKUP(A3357,'N Index Datas(원본)'!$I$2:$J$4600,2,0),"")</f>
        <v>21900.959999999999</v>
      </c>
      <c r="G3357">
        <f>IFERROR(VLOOKUP(A3357,'N Index Datas(원본)'!$K$2:$L$4600,2,0),"")</f>
        <v>9752.6</v>
      </c>
    </row>
    <row r="3358" spans="1:7" ht="17.25" thickBot="1" x14ac:dyDescent="0.35">
      <c r="A3358" s="37">
        <v>41481</v>
      </c>
      <c r="B3358">
        <v>247.8</v>
      </c>
      <c r="C3358">
        <v>1691.65</v>
      </c>
      <c r="D3358">
        <v>14129.98</v>
      </c>
      <c r="E3358">
        <v>2741.96</v>
      </c>
      <c r="F3358">
        <f>IFERROR(VLOOKUP(A3358,'N Index Datas(원본)'!$I$2:$J$4600,2,0),"")</f>
        <v>21968.95</v>
      </c>
      <c r="G3358">
        <f>IFERROR(VLOOKUP(A3358,'N Index Datas(원본)'!$K$2:$L$4600,2,0),"")</f>
        <v>9755.66</v>
      </c>
    </row>
    <row r="3359" spans="1:7" ht="17.25" thickBot="1" x14ac:dyDescent="0.35">
      <c r="A3359" s="37">
        <v>41484</v>
      </c>
      <c r="B3359">
        <v>246.53</v>
      </c>
      <c r="C3359">
        <v>1685.33</v>
      </c>
      <c r="D3359">
        <v>13661.13</v>
      </c>
      <c r="E3359">
        <v>2741.73</v>
      </c>
      <c r="F3359">
        <f>IFERROR(VLOOKUP(A3359,'N Index Datas(원본)'!$I$2:$J$4600,2,0),"")</f>
        <v>21850.15</v>
      </c>
      <c r="G3359">
        <f>IFERROR(VLOOKUP(A3359,'N Index Datas(원본)'!$K$2:$L$4600,2,0),"")</f>
        <v>9641.07</v>
      </c>
    </row>
    <row r="3360" spans="1:7" ht="17.25" thickBot="1" x14ac:dyDescent="0.35">
      <c r="A3360" s="37">
        <v>41485</v>
      </c>
      <c r="B3360">
        <v>248.78</v>
      </c>
      <c r="C3360">
        <v>1685.96</v>
      </c>
      <c r="D3360">
        <v>13869.82</v>
      </c>
      <c r="E3360">
        <v>2759.21</v>
      </c>
      <c r="F3360">
        <f>IFERROR(VLOOKUP(A3360,'N Index Datas(원본)'!$I$2:$J$4600,2,0),"")</f>
        <v>21953.96</v>
      </c>
      <c r="G3360">
        <f>IFERROR(VLOOKUP(A3360,'N Index Datas(원본)'!$K$2:$L$4600,2,0),"")</f>
        <v>9669.61</v>
      </c>
    </row>
    <row r="3361" spans="1:7" ht="17.25" thickBot="1" x14ac:dyDescent="0.35">
      <c r="A3361" s="37">
        <v>41486</v>
      </c>
      <c r="B3361">
        <v>247.99</v>
      </c>
      <c r="C3361">
        <v>1685.73</v>
      </c>
      <c r="D3361">
        <v>13668.32</v>
      </c>
      <c r="E3361">
        <v>2768.15</v>
      </c>
      <c r="F3361">
        <f>IFERROR(VLOOKUP(A3361,'N Index Datas(원본)'!$I$2:$J$4600,2,0),"")</f>
        <v>21883.66</v>
      </c>
      <c r="G3361">
        <f>IFERROR(VLOOKUP(A3361,'N Index Datas(원본)'!$K$2:$L$4600,2,0),"")</f>
        <v>9658.5400000000009</v>
      </c>
    </row>
    <row r="3362" spans="1:7" ht="17.25" thickBot="1" x14ac:dyDescent="0.35">
      <c r="A3362" s="37">
        <v>41487</v>
      </c>
      <c r="B3362">
        <v>248.89</v>
      </c>
      <c r="C3362">
        <v>1706.87</v>
      </c>
      <c r="D3362">
        <v>14005.77</v>
      </c>
      <c r="E3362">
        <v>2808.64</v>
      </c>
      <c r="F3362">
        <f>IFERROR(VLOOKUP(A3362,'N Index Datas(원본)'!$I$2:$J$4600,2,0),"")</f>
        <v>22088.79</v>
      </c>
      <c r="G3362">
        <f>IFERROR(VLOOKUP(A3362,'N Index Datas(원본)'!$K$2:$L$4600,2,0),"")</f>
        <v>9723.93</v>
      </c>
    </row>
    <row r="3363" spans="1:7" ht="17.25" thickBot="1" x14ac:dyDescent="0.35">
      <c r="A3363" s="37">
        <v>41488</v>
      </c>
      <c r="B3363">
        <v>249.33</v>
      </c>
      <c r="C3363">
        <v>1709.67</v>
      </c>
      <c r="D3363">
        <v>14466.16</v>
      </c>
      <c r="E3363">
        <v>2811</v>
      </c>
      <c r="F3363">
        <f>IFERROR(VLOOKUP(A3363,'N Index Datas(원본)'!$I$2:$J$4600,2,0),"")</f>
        <v>22190.97</v>
      </c>
      <c r="G3363">
        <f>IFERROR(VLOOKUP(A3363,'N Index Datas(원본)'!$K$2:$L$4600,2,0),"")</f>
        <v>9734.81</v>
      </c>
    </row>
    <row r="3364" spans="1:7" ht="17.25" thickBot="1" x14ac:dyDescent="0.35">
      <c r="A3364" s="37">
        <v>41491</v>
      </c>
      <c r="B3364">
        <v>248.25</v>
      </c>
      <c r="C3364">
        <v>1707.14</v>
      </c>
      <c r="D3364">
        <v>14258.04</v>
      </c>
      <c r="E3364">
        <v>2809.08</v>
      </c>
      <c r="F3364">
        <f>IFERROR(VLOOKUP(A3364,'N Index Datas(원본)'!$I$2:$J$4600,2,0),"")</f>
        <v>22222.01</v>
      </c>
      <c r="G3364">
        <f>IFERROR(VLOOKUP(A3364,'N Index Datas(원본)'!$K$2:$L$4600,2,0),"")</f>
        <v>9725.9599999999991</v>
      </c>
    </row>
    <row r="3365" spans="1:7" ht="17.25" thickBot="1" x14ac:dyDescent="0.35">
      <c r="A3365" s="37">
        <v>41492</v>
      </c>
      <c r="B3365">
        <v>246.8</v>
      </c>
      <c r="C3365">
        <v>1697.37</v>
      </c>
      <c r="D3365">
        <v>14401.06</v>
      </c>
      <c r="E3365">
        <v>2790.78</v>
      </c>
      <c r="F3365">
        <f>IFERROR(VLOOKUP(A3365,'N Index Datas(원본)'!$I$2:$J$4600,2,0),"")</f>
        <v>21923.7</v>
      </c>
      <c r="G3365">
        <f>IFERROR(VLOOKUP(A3365,'N Index Datas(원본)'!$K$2:$L$4600,2,0),"")</f>
        <v>9650.42</v>
      </c>
    </row>
    <row r="3366" spans="1:7" ht="17.25" thickBot="1" x14ac:dyDescent="0.35">
      <c r="A3366" s="37">
        <v>41493</v>
      </c>
      <c r="B3366">
        <v>242.75</v>
      </c>
      <c r="C3366">
        <v>1690.91</v>
      </c>
      <c r="D3366">
        <v>13824.94</v>
      </c>
      <c r="E3366">
        <v>2794.44</v>
      </c>
      <c r="F3366">
        <f>IFERROR(VLOOKUP(A3366,'N Index Datas(원본)'!$I$2:$J$4600,2,0),"")</f>
        <v>21588.84</v>
      </c>
      <c r="G3366">
        <f>IFERROR(VLOOKUP(A3366,'N Index Datas(원본)'!$K$2:$L$4600,2,0),"")</f>
        <v>9446.3799999999992</v>
      </c>
    </row>
    <row r="3367" spans="1:7" ht="17.25" thickBot="1" x14ac:dyDescent="0.35">
      <c r="A3367" s="37">
        <v>41494</v>
      </c>
      <c r="B3367">
        <v>243.39</v>
      </c>
      <c r="C3367">
        <v>1697.48</v>
      </c>
      <c r="D3367">
        <v>13605.56</v>
      </c>
      <c r="E3367">
        <v>2816.88</v>
      </c>
      <c r="F3367">
        <f>IFERROR(VLOOKUP(A3367,'N Index Datas(원본)'!$I$2:$J$4600,2,0),"")</f>
        <v>21655.88</v>
      </c>
      <c r="G3367">
        <f>IFERROR(VLOOKUP(A3367,'N Index Datas(원본)'!$K$2:$L$4600,2,0),"")</f>
        <v>9484.64</v>
      </c>
    </row>
    <row r="3368" spans="1:7" ht="17.25" thickBot="1" x14ac:dyDescent="0.35">
      <c r="A3368" s="37">
        <v>41495</v>
      </c>
      <c r="B3368">
        <v>243.13</v>
      </c>
      <c r="C3368">
        <v>1691.42</v>
      </c>
      <c r="D3368">
        <v>13615.19</v>
      </c>
      <c r="E3368">
        <v>2825.62</v>
      </c>
      <c r="F3368">
        <f>IFERROR(VLOOKUP(A3368,'N Index Datas(원본)'!$I$2:$J$4600,2,0),"")</f>
        <v>21807.56</v>
      </c>
      <c r="G3368">
        <f>IFERROR(VLOOKUP(A3368,'N Index Datas(원본)'!$K$2:$L$4600,2,0),"")</f>
        <v>9599.4599999999991</v>
      </c>
    </row>
    <row r="3369" spans="1:7" ht="17.25" thickBot="1" x14ac:dyDescent="0.35">
      <c r="A3369" s="37">
        <v>41498</v>
      </c>
      <c r="B3369">
        <v>243.78</v>
      </c>
      <c r="C3369">
        <v>1689.47</v>
      </c>
      <c r="D3369">
        <v>13519.43</v>
      </c>
      <c r="E3369">
        <v>2827.15</v>
      </c>
      <c r="F3369">
        <f>IFERROR(VLOOKUP(A3369,'N Index Datas(원본)'!$I$2:$J$4600,2,0),"")</f>
        <v>22271.279999999999</v>
      </c>
      <c r="G3369">
        <f>IFERROR(VLOOKUP(A3369,'N Index Datas(원본)'!$K$2:$L$4600,2,0),"")</f>
        <v>9928.0400000000009</v>
      </c>
    </row>
    <row r="3370" spans="1:7" ht="17.25" thickBot="1" x14ac:dyDescent="0.35">
      <c r="A3370" s="37">
        <v>41499</v>
      </c>
      <c r="B3370">
        <v>248.2</v>
      </c>
      <c r="C3370">
        <v>1694.16</v>
      </c>
      <c r="D3370">
        <v>13867</v>
      </c>
      <c r="E3370">
        <v>2841.61</v>
      </c>
      <c r="F3370">
        <f>IFERROR(VLOOKUP(A3370,'N Index Datas(원본)'!$I$2:$J$4600,2,0),"")</f>
        <v>22541.13</v>
      </c>
      <c r="G3370">
        <f>IFERROR(VLOOKUP(A3370,'N Index Datas(원본)'!$K$2:$L$4600,2,0),"")</f>
        <v>10185.549999999999</v>
      </c>
    </row>
    <row r="3371" spans="1:7" ht="17.25" thickBot="1" x14ac:dyDescent="0.35">
      <c r="A3371" s="37">
        <v>41500</v>
      </c>
      <c r="B3371">
        <v>249.82</v>
      </c>
      <c r="C3371">
        <v>1685.39</v>
      </c>
      <c r="D3371">
        <v>14050.16</v>
      </c>
      <c r="E3371">
        <v>2852.08</v>
      </c>
      <c r="F3371">
        <v>22541.13</v>
      </c>
      <c r="G3371">
        <v>10185.549999999999</v>
      </c>
    </row>
    <row r="3372" spans="1:7" ht="17.25" thickBot="1" x14ac:dyDescent="0.35">
      <c r="A3372" s="37">
        <v>41502</v>
      </c>
      <c r="B3372">
        <v>249.23</v>
      </c>
      <c r="C3372">
        <v>1655.83</v>
      </c>
      <c r="D3372">
        <v>13650.11</v>
      </c>
      <c r="E3372">
        <v>2854.27</v>
      </c>
      <c r="F3372">
        <f>IFERROR(VLOOKUP(A3372,'N Index Datas(원본)'!$I$2:$J$4600,2,0),"")</f>
        <v>22517.81</v>
      </c>
      <c r="G3372">
        <f>IFERROR(VLOOKUP(A3372,'N Index Datas(원본)'!$K$2:$L$4600,2,0),"")</f>
        <v>10220.200000000001</v>
      </c>
    </row>
    <row r="3373" spans="1:7" ht="17.25" thickBot="1" x14ac:dyDescent="0.35">
      <c r="A3373" s="37">
        <v>41505</v>
      </c>
      <c r="B3373">
        <v>248.89</v>
      </c>
      <c r="C3373">
        <v>1646.06</v>
      </c>
      <c r="D3373">
        <v>13758.13</v>
      </c>
      <c r="E3373">
        <v>2823.35</v>
      </c>
      <c r="F3373">
        <f>IFERROR(VLOOKUP(A3373,'N Index Datas(원본)'!$I$2:$J$4600,2,0),"")</f>
        <v>22463.7</v>
      </c>
      <c r="G3373">
        <f>IFERROR(VLOOKUP(A3373,'N Index Datas(원본)'!$K$2:$L$4600,2,0),"")</f>
        <v>10199.08</v>
      </c>
    </row>
    <row r="3374" spans="1:7" ht="17.25" thickBot="1" x14ac:dyDescent="0.35">
      <c r="A3374" s="37">
        <v>41506</v>
      </c>
      <c r="B3374">
        <v>245.13</v>
      </c>
      <c r="C3374">
        <v>1652.35</v>
      </c>
      <c r="D3374">
        <v>13396.38</v>
      </c>
      <c r="E3374">
        <v>2787.98</v>
      </c>
      <c r="F3374">
        <f>IFERROR(VLOOKUP(A3374,'N Index Datas(원본)'!$I$2:$J$4600,2,0),"")</f>
        <v>21970.29</v>
      </c>
      <c r="G3374">
        <f>IFERROR(VLOOKUP(A3374,'N Index Datas(원본)'!$K$2:$L$4600,2,0),"")</f>
        <v>9905.76</v>
      </c>
    </row>
    <row r="3375" spans="1:7" ht="17.25" thickBot="1" x14ac:dyDescent="0.35">
      <c r="A3375" s="37">
        <v>41507</v>
      </c>
      <c r="B3375">
        <v>242.49</v>
      </c>
      <c r="C3375">
        <v>1642.8</v>
      </c>
      <c r="D3375">
        <v>13424.33</v>
      </c>
      <c r="E3375">
        <v>2774.58</v>
      </c>
      <c r="F3375">
        <f>IFERROR(VLOOKUP(A3375,'N Index Datas(원본)'!$I$2:$J$4600,2,0),"")</f>
        <v>21817.73</v>
      </c>
      <c r="G3375">
        <f>IFERROR(VLOOKUP(A3375,'N Index Datas(원본)'!$K$2:$L$4600,2,0),"")</f>
        <v>9856.86</v>
      </c>
    </row>
    <row r="3376" spans="1:7" ht="17.25" thickBot="1" x14ac:dyDescent="0.35">
      <c r="A3376" s="37">
        <v>41508</v>
      </c>
      <c r="B3376">
        <v>240.37</v>
      </c>
      <c r="C3376">
        <v>1656.96</v>
      </c>
      <c r="D3376">
        <v>13365.17</v>
      </c>
      <c r="E3376">
        <v>2812.32</v>
      </c>
      <c r="F3376">
        <f>IFERROR(VLOOKUP(A3376,'N Index Datas(원본)'!$I$2:$J$4600,2,0),"")</f>
        <v>21895.4</v>
      </c>
      <c r="G3376">
        <f>IFERROR(VLOOKUP(A3376,'N Index Datas(원본)'!$K$2:$L$4600,2,0),"")</f>
        <v>9967.77</v>
      </c>
    </row>
    <row r="3377" spans="1:7" ht="17.25" thickBot="1" x14ac:dyDescent="0.35">
      <c r="A3377" s="37">
        <v>41509</v>
      </c>
      <c r="B3377">
        <v>243.37</v>
      </c>
      <c r="C3377">
        <v>1663.5</v>
      </c>
      <c r="D3377">
        <v>13660.55</v>
      </c>
      <c r="E3377">
        <v>2826.05</v>
      </c>
      <c r="F3377">
        <f>IFERROR(VLOOKUP(A3377,'N Index Datas(원본)'!$I$2:$J$4600,2,0),"")</f>
        <v>21863.51</v>
      </c>
      <c r="G3377">
        <f>IFERROR(VLOOKUP(A3377,'N Index Datas(원본)'!$K$2:$L$4600,2,0),"")</f>
        <v>9932.35</v>
      </c>
    </row>
    <row r="3378" spans="1:7" ht="17.25" thickBot="1" x14ac:dyDescent="0.35">
      <c r="A3378" s="37">
        <v>41512</v>
      </c>
      <c r="B3378">
        <v>245.71</v>
      </c>
      <c r="C3378">
        <v>1656.78</v>
      </c>
      <c r="D3378">
        <v>13636.28</v>
      </c>
      <c r="E3378">
        <v>2821.45</v>
      </c>
      <c r="F3378">
        <f>IFERROR(VLOOKUP(A3378,'N Index Datas(원본)'!$I$2:$J$4600,2,0),"")</f>
        <v>22005.32</v>
      </c>
      <c r="G3378">
        <f>IFERROR(VLOOKUP(A3378,'N Index Datas(원본)'!$K$2:$L$4600,2,0),"")</f>
        <v>10075.09</v>
      </c>
    </row>
    <row r="3379" spans="1:7" ht="17.25" thickBot="1" x14ac:dyDescent="0.35">
      <c r="A3379" s="37">
        <v>41513</v>
      </c>
      <c r="B3379">
        <v>245.71</v>
      </c>
      <c r="C3379">
        <v>1630.48</v>
      </c>
      <c r="D3379">
        <v>13542.37</v>
      </c>
      <c r="E3379">
        <v>2749.27</v>
      </c>
      <c r="F3379">
        <f>IFERROR(VLOOKUP(A3379,'N Index Datas(원본)'!$I$2:$J$4600,2,0),"")</f>
        <v>21874.77</v>
      </c>
      <c r="G3379">
        <f>IFERROR(VLOOKUP(A3379,'N Index Datas(원본)'!$K$2:$L$4600,2,0),"")</f>
        <v>9988.23</v>
      </c>
    </row>
    <row r="3380" spans="1:7" ht="17.25" thickBot="1" x14ac:dyDescent="0.35">
      <c r="A3380" s="37">
        <v>41514</v>
      </c>
      <c r="B3380">
        <v>245.67</v>
      </c>
      <c r="C3380">
        <v>1634.96</v>
      </c>
      <c r="D3380">
        <v>13338.46</v>
      </c>
      <c r="E3380">
        <v>2742.61</v>
      </c>
      <c r="F3380">
        <f>IFERROR(VLOOKUP(A3380,'N Index Datas(원본)'!$I$2:$J$4600,2,0),"")</f>
        <v>21524.65</v>
      </c>
      <c r="G3380">
        <f>IFERROR(VLOOKUP(A3380,'N Index Datas(원본)'!$K$2:$L$4600,2,0),"")</f>
        <v>9765.19</v>
      </c>
    </row>
    <row r="3381" spans="1:7" ht="17.25" thickBot="1" x14ac:dyDescent="0.35">
      <c r="A3381" s="37">
        <v>41515</v>
      </c>
      <c r="B3381">
        <v>248.86</v>
      </c>
      <c r="C3381">
        <v>1638.17</v>
      </c>
      <c r="D3381">
        <v>13459.71</v>
      </c>
      <c r="E3381">
        <v>2758.31</v>
      </c>
      <c r="F3381">
        <f>IFERROR(VLOOKUP(A3381,'N Index Datas(원본)'!$I$2:$J$4600,2,0),"")</f>
        <v>21704.78</v>
      </c>
      <c r="G3381">
        <f>IFERROR(VLOOKUP(A3381,'N Index Datas(원본)'!$K$2:$L$4600,2,0),"")</f>
        <v>9850.7199999999993</v>
      </c>
    </row>
    <row r="3382" spans="1:7" ht="17.25" thickBot="1" x14ac:dyDescent="0.35">
      <c r="A3382" s="37">
        <v>41516</v>
      </c>
      <c r="B3382">
        <v>251.74</v>
      </c>
      <c r="C3382">
        <v>1632.97</v>
      </c>
      <c r="D3382">
        <v>13388.86</v>
      </c>
      <c r="E3382">
        <v>2721.37</v>
      </c>
      <c r="F3382">
        <f>IFERROR(VLOOKUP(A3382,'N Index Datas(원본)'!$I$2:$J$4600,2,0),"")</f>
        <v>21731.37</v>
      </c>
      <c r="G3382">
        <f>IFERROR(VLOOKUP(A3382,'N Index Datas(원본)'!$K$2:$L$4600,2,0),"")</f>
        <v>9825.2099999999991</v>
      </c>
    </row>
    <row r="3383" spans="1:7" ht="17.25" thickBot="1" x14ac:dyDescent="0.35">
      <c r="A3383" s="37">
        <v>41519</v>
      </c>
      <c r="B3383">
        <v>251.13</v>
      </c>
      <c r="C3383">
        <v>1632.97</v>
      </c>
      <c r="D3383">
        <v>13572.92</v>
      </c>
      <c r="E3383">
        <v>2774.09</v>
      </c>
      <c r="F3383">
        <f>IFERROR(VLOOKUP(A3383,'N Index Datas(원본)'!$I$2:$J$4600,2,0),"")</f>
        <v>22175.34</v>
      </c>
      <c r="G3383">
        <f>IFERROR(VLOOKUP(A3383,'N Index Datas(원본)'!$K$2:$L$4600,2,0),"")</f>
        <v>10055.049999999999</v>
      </c>
    </row>
    <row r="3384" spans="1:7" ht="17.25" thickBot="1" x14ac:dyDescent="0.35">
      <c r="A3384" s="37">
        <v>41520</v>
      </c>
      <c r="B3384">
        <v>252.05</v>
      </c>
      <c r="C3384">
        <v>1639.77</v>
      </c>
      <c r="D3384">
        <v>13978.44</v>
      </c>
      <c r="E3384">
        <v>2753.35</v>
      </c>
      <c r="F3384">
        <f>IFERROR(VLOOKUP(A3384,'N Index Datas(원본)'!$I$2:$J$4600,2,0),"")</f>
        <v>22394.58</v>
      </c>
      <c r="G3384">
        <f>IFERROR(VLOOKUP(A3384,'N Index Datas(원본)'!$K$2:$L$4600,2,0),"")</f>
        <v>10250.969999999999</v>
      </c>
    </row>
    <row r="3385" spans="1:7" ht="17.25" thickBot="1" x14ac:dyDescent="0.35">
      <c r="A3385" s="37">
        <v>41521</v>
      </c>
      <c r="B3385">
        <v>252.15</v>
      </c>
      <c r="C3385">
        <v>1653.08</v>
      </c>
      <c r="D3385">
        <v>14053.87</v>
      </c>
      <c r="E3385">
        <v>2758.29</v>
      </c>
      <c r="F3385">
        <f>IFERROR(VLOOKUP(A3385,'N Index Datas(원본)'!$I$2:$J$4600,2,0),"")</f>
        <v>22326.22</v>
      </c>
      <c r="G3385">
        <f>IFERROR(VLOOKUP(A3385,'N Index Datas(원본)'!$K$2:$L$4600,2,0),"")</f>
        <v>10233.030000000001</v>
      </c>
    </row>
    <row r="3386" spans="1:7" ht="17.25" thickBot="1" x14ac:dyDescent="0.35">
      <c r="A3386" s="37">
        <v>41522</v>
      </c>
      <c r="B3386">
        <v>254.62</v>
      </c>
      <c r="C3386">
        <v>1655.08</v>
      </c>
      <c r="D3386">
        <v>14064.82</v>
      </c>
      <c r="E3386">
        <v>2774.2</v>
      </c>
      <c r="F3386">
        <f>IFERROR(VLOOKUP(A3386,'N Index Datas(원본)'!$I$2:$J$4600,2,0),"")</f>
        <v>22597.97</v>
      </c>
      <c r="G3386">
        <f>IFERROR(VLOOKUP(A3386,'N Index Datas(원본)'!$K$2:$L$4600,2,0),"")</f>
        <v>10338.89</v>
      </c>
    </row>
    <row r="3387" spans="1:7" ht="17.25" thickBot="1" x14ac:dyDescent="0.35">
      <c r="A3387" s="37">
        <v>41523</v>
      </c>
      <c r="B3387">
        <v>255.25</v>
      </c>
      <c r="C3387">
        <v>1655.17</v>
      </c>
      <c r="D3387">
        <v>13860.81</v>
      </c>
      <c r="E3387">
        <v>2803.42</v>
      </c>
      <c r="F3387">
        <f>IFERROR(VLOOKUP(A3387,'N Index Datas(원본)'!$I$2:$J$4600,2,0),"")</f>
        <v>22621.22</v>
      </c>
      <c r="G3387">
        <f>IFERROR(VLOOKUP(A3387,'N Index Datas(원본)'!$K$2:$L$4600,2,0),"")</f>
        <v>10334.07</v>
      </c>
    </row>
    <row r="3388" spans="1:7" ht="17.25" thickBot="1" x14ac:dyDescent="0.35">
      <c r="A3388" s="37">
        <v>41526</v>
      </c>
      <c r="B3388">
        <v>258.12</v>
      </c>
      <c r="C3388">
        <v>1671.71</v>
      </c>
      <c r="D3388">
        <v>14205.23</v>
      </c>
      <c r="E3388">
        <v>2798.31</v>
      </c>
      <c r="F3388">
        <f>IFERROR(VLOOKUP(A3388,'N Index Datas(원본)'!$I$2:$J$4600,2,0),"")</f>
        <v>22750.65</v>
      </c>
      <c r="G3388">
        <f>IFERROR(VLOOKUP(A3388,'N Index Datas(원본)'!$K$2:$L$4600,2,0),"")</f>
        <v>10528.69</v>
      </c>
    </row>
    <row r="3389" spans="1:7" ht="17.25" thickBot="1" x14ac:dyDescent="0.35">
      <c r="A3389" s="37">
        <v>41527</v>
      </c>
      <c r="B3389">
        <v>261.2</v>
      </c>
      <c r="C3389">
        <v>1683.99</v>
      </c>
      <c r="D3389">
        <v>14423.36</v>
      </c>
      <c r="E3389">
        <v>2851.4</v>
      </c>
      <c r="F3389">
        <f>IFERROR(VLOOKUP(A3389,'N Index Datas(원본)'!$I$2:$J$4600,2,0),"")</f>
        <v>22976.65</v>
      </c>
      <c r="G3389">
        <f>IFERROR(VLOOKUP(A3389,'N Index Datas(원본)'!$K$2:$L$4600,2,0),"")</f>
        <v>10697.44</v>
      </c>
    </row>
    <row r="3390" spans="1:7" ht="17.25" thickBot="1" x14ac:dyDescent="0.35">
      <c r="A3390" s="37">
        <v>41528</v>
      </c>
      <c r="B3390">
        <v>262.38</v>
      </c>
      <c r="C3390">
        <v>1689.13</v>
      </c>
      <c r="D3390">
        <v>14425.07</v>
      </c>
      <c r="E3390">
        <v>2863.44</v>
      </c>
      <c r="F3390">
        <f>IFERROR(VLOOKUP(A3390,'N Index Datas(원본)'!$I$2:$J$4600,2,0),"")</f>
        <v>22937.14</v>
      </c>
      <c r="G3390">
        <f>IFERROR(VLOOKUP(A3390,'N Index Datas(원본)'!$K$2:$L$4600,2,0),"")</f>
        <v>10636.71</v>
      </c>
    </row>
    <row r="3391" spans="1:7" ht="17.25" thickBot="1" x14ac:dyDescent="0.35">
      <c r="A3391" s="37">
        <v>41529</v>
      </c>
      <c r="B3391">
        <v>262.32</v>
      </c>
      <c r="C3391">
        <v>1683.42</v>
      </c>
      <c r="D3391">
        <v>14387.27</v>
      </c>
      <c r="E3391">
        <v>2862.07</v>
      </c>
      <c r="F3391">
        <f>IFERROR(VLOOKUP(A3391,'N Index Datas(원본)'!$I$2:$J$4600,2,0),"")</f>
        <v>22953.72</v>
      </c>
      <c r="G3391">
        <f>IFERROR(VLOOKUP(A3391,'N Index Datas(원본)'!$K$2:$L$4600,2,0),"")</f>
        <v>10637.53</v>
      </c>
    </row>
    <row r="3392" spans="1:7" ht="17.25" thickBot="1" x14ac:dyDescent="0.35">
      <c r="A3392" s="37">
        <v>41530</v>
      </c>
      <c r="B3392">
        <v>260.83</v>
      </c>
      <c r="C3392">
        <v>1687.99</v>
      </c>
      <c r="D3392">
        <v>14404.67</v>
      </c>
      <c r="E3392">
        <v>2867.11</v>
      </c>
      <c r="F3392">
        <f>IFERROR(VLOOKUP(A3392,'N Index Datas(원본)'!$I$2:$J$4600,2,0),"")</f>
        <v>22915.279999999999</v>
      </c>
      <c r="G3392">
        <f>IFERROR(VLOOKUP(A3392,'N Index Datas(원본)'!$K$2:$L$4600,2,0),"")</f>
        <v>10538.94</v>
      </c>
    </row>
    <row r="3393" spans="1:7" ht="17.25" thickBot="1" x14ac:dyDescent="0.35">
      <c r="A3393" s="37">
        <v>41533</v>
      </c>
      <c r="B3393">
        <v>263.86</v>
      </c>
      <c r="C3393">
        <v>1697.6</v>
      </c>
      <c r="D3393">
        <v>14404.67</v>
      </c>
      <c r="E3393">
        <v>2894.64</v>
      </c>
      <c r="F3393">
        <f>IFERROR(VLOOKUP(A3393,'N Index Datas(원본)'!$I$2:$J$4600,2,0),"")</f>
        <v>23252.41</v>
      </c>
      <c r="G3393">
        <f>IFERROR(VLOOKUP(A3393,'N Index Datas(원본)'!$K$2:$L$4600,2,0),"")</f>
        <v>10706.63</v>
      </c>
    </row>
    <row r="3394" spans="1:7" ht="17.25" thickBot="1" x14ac:dyDescent="0.35">
      <c r="A3394" s="37">
        <v>41534</v>
      </c>
      <c r="B3394">
        <v>262.56</v>
      </c>
      <c r="C3394">
        <v>1704.76</v>
      </c>
      <c r="D3394">
        <v>14311.67</v>
      </c>
      <c r="E3394">
        <v>2890.95</v>
      </c>
      <c r="F3394">
        <f>IFERROR(VLOOKUP(A3394,'N Index Datas(원본)'!$I$2:$J$4600,2,0),"")</f>
        <v>23180.52</v>
      </c>
      <c r="G3394">
        <f>IFERROR(VLOOKUP(A3394,'N Index Datas(원본)'!$K$2:$L$4600,2,0),"")</f>
        <v>10650.64</v>
      </c>
    </row>
    <row r="3395" spans="1:7" ht="17.25" thickBot="1" x14ac:dyDescent="0.35">
      <c r="A3395" s="37">
        <v>41540</v>
      </c>
      <c r="B3395">
        <v>263.02</v>
      </c>
      <c r="C3395">
        <v>1701.84</v>
      </c>
      <c r="D3395">
        <v>14311.67</v>
      </c>
      <c r="E3395">
        <v>2906.35</v>
      </c>
      <c r="F3395">
        <f>IFERROR(VLOOKUP(A3395,'N Index Datas(원본)'!$I$2:$J$4600,2,0),"")</f>
        <v>23371.54</v>
      </c>
      <c r="G3395">
        <f>IFERROR(VLOOKUP(A3395,'N Index Datas(원본)'!$K$2:$L$4600,2,0),"")</f>
        <v>10717.72</v>
      </c>
    </row>
    <row r="3396" spans="1:7" ht="17.25" thickBot="1" x14ac:dyDescent="0.35">
      <c r="A3396" s="37">
        <v>41541</v>
      </c>
      <c r="B3396">
        <v>262.83</v>
      </c>
      <c r="C3396">
        <v>1697.42</v>
      </c>
      <c r="D3396">
        <v>14732.61</v>
      </c>
      <c r="E3396">
        <v>2922.93</v>
      </c>
      <c r="F3396">
        <f>IFERROR(VLOOKUP(A3396,'N Index Datas(원본)'!$I$2:$J$4600,2,0),"")</f>
        <v>23179.040000000001</v>
      </c>
      <c r="G3396">
        <f>IFERROR(VLOOKUP(A3396,'N Index Datas(원본)'!$K$2:$L$4600,2,0),"")</f>
        <v>10599.15</v>
      </c>
    </row>
    <row r="3397" spans="1:7" ht="17.25" thickBot="1" x14ac:dyDescent="0.35">
      <c r="A3397" s="37">
        <v>41542</v>
      </c>
      <c r="B3397">
        <v>261.45</v>
      </c>
      <c r="C3397">
        <v>1692.77</v>
      </c>
      <c r="D3397">
        <v>14620.53</v>
      </c>
      <c r="E3397">
        <v>2927.35</v>
      </c>
      <c r="F3397">
        <f>IFERROR(VLOOKUP(A3397,'N Index Datas(원본)'!$I$2:$J$4600,2,0),"")</f>
        <v>23209.63</v>
      </c>
      <c r="G3397">
        <f>IFERROR(VLOOKUP(A3397,'N Index Datas(원본)'!$K$2:$L$4600,2,0),"")</f>
        <v>10598.18</v>
      </c>
    </row>
    <row r="3398" spans="1:7" ht="17.25" thickBot="1" x14ac:dyDescent="0.35">
      <c r="A3398" s="37">
        <v>41543</v>
      </c>
      <c r="B3398">
        <v>262.68</v>
      </c>
      <c r="C3398">
        <v>1698.67</v>
      </c>
      <c r="D3398">
        <v>14799.12</v>
      </c>
      <c r="E3398">
        <v>2922.99</v>
      </c>
      <c r="F3398">
        <f>IFERROR(VLOOKUP(A3398,'N Index Datas(원본)'!$I$2:$J$4600,2,0),"")</f>
        <v>23125.03</v>
      </c>
      <c r="G3398">
        <f>IFERROR(VLOOKUP(A3398,'N Index Datas(원본)'!$K$2:$L$4600,2,0),"")</f>
        <v>10541.03</v>
      </c>
    </row>
    <row r="3399" spans="1:7" ht="17.25" thickBot="1" x14ac:dyDescent="0.35">
      <c r="A3399" s="37">
        <v>41544</v>
      </c>
      <c r="B3399">
        <v>262.94</v>
      </c>
      <c r="C3399">
        <v>1691.75</v>
      </c>
      <c r="D3399">
        <v>14760.07</v>
      </c>
      <c r="E3399">
        <v>2919.34</v>
      </c>
      <c r="F3399">
        <f>IFERROR(VLOOKUP(A3399,'N Index Datas(원본)'!$I$2:$J$4600,2,0),"")</f>
        <v>23207.040000000001</v>
      </c>
      <c r="G3399">
        <f>IFERROR(VLOOKUP(A3399,'N Index Datas(원본)'!$K$2:$L$4600,2,0),"")</f>
        <v>10494.36</v>
      </c>
    </row>
    <row r="3400" spans="1:7" ht="17.25" thickBot="1" x14ac:dyDescent="0.35">
      <c r="A3400" s="37">
        <v>41547</v>
      </c>
      <c r="B3400">
        <v>260.91000000000003</v>
      </c>
      <c r="C3400">
        <v>1681.55</v>
      </c>
      <c r="D3400">
        <v>14455.8</v>
      </c>
      <c r="E3400">
        <v>2893.15</v>
      </c>
      <c r="F3400">
        <f>IFERROR(VLOOKUP(A3400,'N Index Datas(원본)'!$I$2:$J$4600,2,0),"")</f>
        <v>22859.86</v>
      </c>
      <c r="G3400">
        <f>IFERROR(VLOOKUP(A3400,'N Index Datas(원본)'!$K$2:$L$4600,2,0),"")</f>
        <v>10316.120000000001</v>
      </c>
    </row>
    <row r="3401" spans="1:7" ht="17.25" thickBot="1" x14ac:dyDescent="0.35">
      <c r="A3401" s="37">
        <v>41548</v>
      </c>
      <c r="B3401">
        <v>261.48</v>
      </c>
      <c r="C3401">
        <v>1695</v>
      </c>
      <c r="D3401">
        <v>14484.72</v>
      </c>
      <c r="E3401">
        <v>2933.02</v>
      </c>
      <c r="F3401">
        <v>22859.86</v>
      </c>
      <c r="G3401">
        <v>10316.120000000001</v>
      </c>
    </row>
    <row r="3402" spans="1:7" ht="17.25" thickBot="1" x14ac:dyDescent="0.35">
      <c r="A3402" s="37">
        <v>41549</v>
      </c>
      <c r="B3402">
        <v>261.87</v>
      </c>
      <c r="C3402">
        <v>1693.87</v>
      </c>
      <c r="D3402">
        <v>14170.49</v>
      </c>
      <c r="E3402">
        <v>2918.31</v>
      </c>
      <c r="F3402">
        <f>IFERROR(VLOOKUP(A3402,'N Index Datas(원본)'!$I$2:$J$4600,2,0),"")</f>
        <v>22984.48</v>
      </c>
      <c r="G3402">
        <f>IFERROR(VLOOKUP(A3402,'N Index Datas(원본)'!$K$2:$L$4600,2,0),"")</f>
        <v>10333.59</v>
      </c>
    </row>
    <row r="3403" spans="1:7" ht="17.25" thickBot="1" x14ac:dyDescent="0.35">
      <c r="A3403" s="37">
        <v>41551</v>
      </c>
      <c r="B3403">
        <v>261.77999999999997</v>
      </c>
      <c r="C3403">
        <v>1690.5</v>
      </c>
      <c r="D3403">
        <v>14024.31</v>
      </c>
      <c r="E3403">
        <v>2928.31</v>
      </c>
      <c r="F3403">
        <f>IFERROR(VLOOKUP(A3403,'N Index Datas(원본)'!$I$2:$J$4600,2,0),"")</f>
        <v>23138.54</v>
      </c>
      <c r="G3403">
        <f>IFERROR(VLOOKUP(A3403,'N Index Datas(원본)'!$K$2:$L$4600,2,0),"")</f>
        <v>10517.28</v>
      </c>
    </row>
    <row r="3404" spans="1:7" ht="17.25" thickBot="1" x14ac:dyDescent="0.35">
      <c r="A3404" s="37">
        <v>41554</v>
      </c>
      <c r="B3404">
        <v>261.85000000000002</v>
      </c>
      <c r="C3404">
        <v>1676.12</v>
      </c>
      <c r="D3404">
        <v>13853.32</v>
      </c>
      <c r="E3404">
        <v>2923.04</v>
      </c>
      <c r="F3404">
        <f>IFERROR(VLOOKUP(A3404,'N Index Datas(원본)'!$I$2:$J$4600,2,0),"")</f>
        <v>22973.95</v>
      </c>
      <c r="G3404">
        <f>IFERROR(VLOOKUP(A3404,'N Index Datas(원본)'!$K$2:$L$4600,2,0),"")</f>
        <v>10427.17</v>
      </c>
    </row>
    <row r="3405" spans="1:7" ht="17.25" thickBot="1" x14ac:dyDescent="0.35">
      <c r="A3405" s="37">
        <v>41555</v>
      </c>
      <c r="B3405">
        <v>263.14</v>
      </c>
      <c r="C3405">
        <v>1655.45</v>
      </c>
      <c r="D3405">
        <v>13894.61</v>
      </c>
      <c r="E3405">
        <v>2903.35</v>
      </c>
      <c r="F3405">
        <f>IFERROR(VLOOKUP(A3405,'N Index Datas(원본)'!$I$2:$J$4600,2,0),"")</f>
        <v>23178.85</v>
      </c>
      <c r="G3405">
        <f>IFERROR(VLOOKUP(A3405,'N Index Datas(원본)'!$K$2:$L$4600,2,0),"")</f>
        <v>10534.94</v>
      </c>
    </row>
    <row r="3406" spans="1:7" ht="17.25" thickBot="1" x14ac:dyDescent="0.35">
      <c r="A3406" s="37">
        <v>41557</v>
      </c>
      <c r="B3406">
        <v>262.89999999999998</v>
      </c>
      <c r="C3406">
        <v>1692.56</v>
      </c>
      <c r="D3406">
        <v>14194.71</v>
      </c>
      <c r="E3406">
        <v>2969.41</v>
      </c>
      <c r="F3406">
        <f>IFERROR(VLOOKUP(A3406,'N Index Datas(원본)'!$I$2:$J$4600,2,0),"")</f>
        <v>22951.3</v>
      </c>
      <c r="G3406">
        <f>IFERROR(VLOOKUP(A3406,'N Index Datas(원본)'!$K$2:$L$4600,2,0),"")</f>
        <v>10460.18</v>
      </c>
    </row>
    <row r="3407" spans="1:7" ht="17.25" thickBot="1" x14ac:dyDescent="0.35">
      <c r="A3407" s="37">
        <v>41558</v>
      </c>
      <c r="B3407">
        <v>266.35000000000002</v>
      </c>
      <c r="C3407">
        <v>1703.2</v>
      </c>
      <c r="D3407">
        <v>14404.74</v>
      </c>
      <c r="E3407">
        <v>2974.28</v>
      </c>
      <c r="F3407">
        <f>IFERROR(VLOOKUP(A3407,'N Index Datas(원본)'!$I$2:$J$4600,2,0),"")</f>
        <v>23218.32</v>
      </c>
      <c r="G3407">
        <f>IFERROR(VLOOKUP(A3407,'N Index Datas(원본)'!$K$2:$L$4600,2,0),"")</f>
        <v>10580.75</v>
      </c>
    </row>
    <row r="3408" spans="1:7" ht="17.25" thickBot="1" x14ac:dyDescent="0.35">
      <c r="A3408" s="37">
        <v>41561</v>
      </c>
      <c r="B3408">
        <v>265.81</v>
      </c>
      <c r="C3408">
        <v>1710.14</v>
      </c>
      <c r="D3408">
        <v>14404.74</v>
      </c>
      <c r="E3408">
        <v>2977.69</v>
      </c>
      <c r="F3408">
        <v>23218.32</v>
      </c>
      <c r="G3408">
        <v>10580.75</v>
      </c>
    </row>
    <row r="3409" spans="1:7" ht="17.25" thickBot="1" x14ac:dyDescent="0.35">
      <c r="A3409" s="37">
        <v>41562</v>
      </c>
      <c r="B3409">
        <v>269.02</v>
      </c>
      <c r="C3409">
        <v>1698.06</v>
      </c>
      <c r="D3409">
        <v>14441.54</v>
      </c>
      <c r="E3409">
        <v>3004.56</v>
      </c>
      <c r="F3409">
        <f>IFERROR(VLOOKUP(A3409,'N Index Datas(원본)'!$I$2:$J$4600,2,0),"")</f>
        <v>23336.52</v>
      </c>
      <c r="G3409">
        <f>IFERROR(VLOOKUP(A3409,'N Index Datas(원본)'!$K$2:$L$4600,2,0),"")</f>
        <v>10671.17</v>
      </c>
    </row>
    <row r="3410" spans="1:7" ht="17.25" thickBot="1" x14ac:dyDescent="0.35">
      <c r="A3410" s="37">
        <v>41563</v>
      </c>
      <c r="B3410">
        <v>268.25</v>
      </c>
      <c r="C3410">
        <v>1721.54</v>
      </c>
      <c r="D3410">
        <v>14467.14</v>
      </c>
      <c r="E3410">
        <v>3015.4</v>
      </c>
      <c r="F3410">
        <f>IFERROR(VLOOKUP(A3410,'N Index Datas(원본)'!$I$2:$J$4600,2,0),"")</f>
        <v>23228.33</v>
      </c>
      <c r="G3410">
        <f>IFERROR(VLOOKUP(A3410,'N Index Datas(원본)'!$K$2:$L$4600,2,0),"")</f>
        <v>10629.78</v>
      </c>
    </row>
    <row r="3411" spans="1:7" ht="17.25" thickBot="1" x14ac:dyDescent="0.35">
      <c r="A3411" s="37">
        <v>41564</v>
      </c>
      <c r="B3411">
        <v>269.58999999999997</v>
      </c>
      <c r="C3411">
        <v>1733.15</v>
      </c>
      <c r="D3411">
        <v>14586.51</v>
      </c>
      <c r="E3411">
        <v>3010.39</v>
      </c>
      <c r="F3411">
        <f>IFERROR(VLOOKUP(A3411,'N Index Datas(원본)'!$I$2:$J$4600,2,0),"")</f>
        <v>23094.880000000001</v>
      </c>
      <c r="G3411">
        <f>IFERROR(VLOOKUP(A3411,'N Index Datas(원본)'!$K$2:$L$4600,2,0),"")</f>
        <v>10568.71</v>
      </c>
    </row>
    <row r="3412" spans="1:7" ht="17.25" thickBot="1" x14ac:dyDescent="0.35">
      <c r="A3412" s="37">
        <v>41565</v>
      </c>
      <c r="B3412">
        <v>271.24</v>
      </c>
      <c r="C3412">
        <v>1744.5</v>
      </c>
      <c r="D3412">
        <v>14561.54</v>
      </c>
      <c r="E3412">
        <v>3033.31</v>
      </c>
      <c r="F3412">
        <f>IFERROR(VLOOKUP(A3412,'N Index Datas(원본)'!$I$2:$J$4600,2,0),"")</f>
        <v>23340.1</v>
      </c>
      <c r="G3412">
        <f>IFERROR(VLOOKUP(A3412,'N Index Datas(원본)'!$K$2:$L$4600,2,0),"")</f>
        <v>10644.04</v>
      </c>
    </row>
    <row r="3413" spans="1:7" ht="17.25" thickBot="1" x14ac:dyDescent="0.35">
      <c r="A3413" s="37">
        <v>41568</v>
      </c>
      <c r="B3413">
        <v>271.22000000000003</v>
      </c>
      <c r="C3413">
        <v>1744.66</v>
      </c>
      <c r="D3413">
        <v>14693.57</v>
      </c>
      <c r="E3413">
        <v>3028.65</v>
      </c>
      <c r="F3413">
        <f>IFERROR(VLOOKUP(A3413,'N Index Datas(원본)'!$I$2:$J$4600,2,0),"")</f>
        <v>23438.15</v>
      </c>
      <c r="G3413">
        <f>IFERROR(VLOOKUP(A3413,'N Index Datas(원본)'!$K$2:$L$4600,2,0),"")</f>
        <v>10668.2</v>
      </c>
    </row>
    <row r="3414" spans="1:7" ht="17.25" thickBot="1" x14ac:dyDescent="0.35">
      <c r="A3414" s="37">
        <v>41569</v>
      </c>
      <c r="B3414">
        <v>271.11</v>
      </c>
      <c r="C3414">
        <v>1754.67</v>
      </c>
      <c r="D3414">
        <v>14713.25</v>
      </c>
      <c r="E3414">
        <v>3045.77</v>
      </c>
      <c r="F3414">
        <f>IFERROR(VLOOKUP(A3414,'N Index Datas(원본)'!$I$2:$J$4600,2,0),"")</f>
        <v>23315.99</v>
      </c>
      <c r="G3414">
        <f>IFERROR(VLOOKUP(A3414,'N Index Datas(원본)'!$K$2:$L$4600,2,0),"")</f>
        <v>10653.43</v>
      </c>
    </row>
    <row r="3415" spans="1:7" ht="17.25" thickBot="1" x14ac:dyDescent="0.35">
      <c r="A3415" s="37">
        <v>41570</v>
      </c>
      <c r="B3415">
        <v>268.02999999999997</v>
      </c>
      <c r="C3415">
        <v>1746.38</v>
      </c>
      <c r="D3415">
        <v>14426.05</v>
      </c>
      <c r="E3415">
        <v>3017.16</v>
      </c>
      <c r="F3415">
        <f>IFERROR(VLOOKUP(A3415,'N Index Datas(원본)'!$I$2:$J$4600,2,0),"")</f>
        <v>22999.95</v>
      </c>
      <c r="G3415">
        <f>IFERROR(VLOOKUP(A3415,'N Index Datas(원본)'!$K$2:$L$4600,2,0),"")</f>
        <v>10457.32</v>
      </c>
    </row>
    <row r="3416" spans="1:7" ht="17.25" thickBot="1" x14ac:dyDescent="0.35">
      <c r="A3416" s="37">
        <v>41571</v>
      </c>
      <c r="B3416">
        <v>269.36</v>
      </c>
      <c r="C3416">
        <v>1752.07</v>
      </c>
      <c r="D3416">
        <v>14486.41</v>
      </c>
      <c r="E3416">
        <v>3038.96</v>
      </c>
      <c r="F3416">
        <f>IFERROR(VLOOKUP(A3416,'N Index Datas(원본)'!$I$2:$J$4600,2,0),"")</f>
        <v>22835.82</v>
      </c>
      <c r="G3416">
        <f>IFERROR(VLOOKUP(A3416,'N Index Datas(원본)'!$K$2:$L$4600,2,0),"")</f>
        <v>10322.120000000001</v>
      </c>
    </row>
    <row r="3417" spans="1:7" ht="17.25" thickBot="1" x14ac:dyDescent="0.35">
      <c r="A3417" s="37">
        <v>41572</v>
      </c>
      <c r="B3417">
        <v>267.51</v>
      </c>
      <c r="C3417">
        <v>1759.77</v>
      </c>
      <c r="D3417">
        <v>14088.19</v>
      </c>
      <c r="E3417">
        <v>3034.5</v>
      </c>
      <c r="F3417">
        <f>IFERROR(VLOOKUP(A3417,'N Index Datas(원본)'!$I$2:$J$4600,2,0),"")</f>
        <v>22698.34</v>
      </c>
      <c r="G3417">
        <f>IFERROR(VLOOKUP(A3417,'N Index Datas(원본)'!$K$2:$L$4600,2,0),"")</f>
        <v>10177.82</v>
      </c>
    </row>
    <row r="3418" spans="1:7" ht="17.25" thickBot="1" x14ac:dyDescent="0.35">
      <c r="A3418" s="37">
        <v>41575</v>
      </c>
      <c r="B3418">
        <v>269.74</v>
      </c>
      <c r="C3418">
        <v>1762.11</v>
      </c>
      <c r="D3418">
        <v>14396.04</v>
      </c>
      <c r="E3418">
        <v>3022.04</v>
      </c>
      <c r="F3418">
        <f>IFERROR(VLOOKUP(A3418,'N Index Datas(원본)'!$I$2:$J$4600,2,0),"")</f>
        <v>22806.58</v>
      </c>
      <c r="G3418">
        <f>IFERROR(VLOOKUP(A3418,'N Index Datas(원본)'!$K$2:$L$4600,2,0),"")</f>
        <v>10258.42</v>
      </c>
    </row>
    <row r="3419" spans="1:7" ht="17.25" thickBot="1" x14ac:dyDescent="0.35">
      <c r="A3419" s="37">
        <v>41576</v>
      </c>
      <c r="B3419">
        <v>270.27999999999997</v>
      </c>
      <c r="C3419">
        <v>1771.95</v>
      </c>
      <c r="D3419">
        <v>14325.98</v>
      </c>
      <c r="E3419">
        <v>3050.64</v>
      </c>
      <c r="F3419">
        <f>IFERROR(VLOOKUP(A3419,'N Index Datas(원본)'!$I$2:$J$4600,2,0),"")</f>
        <v>22846.54</v>
      </c>
      <c r="G3419">
        <f>IFERROR(VLOOKUP(A3419,'N Index Datas(원본)'!$K$2:$L$4600,2,0),"")</f>
        <v>10390.56</v>
      </c>
    </row>
    <row r="3420" spans="1:7" ht="17.25" thickBot="1" x14ac:dyDescent="0.35">
      <c r="A3420" s="37">
        <v>41577</v>
      </c>
      <c r="B3420">
        <v>271.44</v>
      </c>
      <c r="C3420">
        <v>1763.31</v>
      </c>
      <c r="D3420">
        <v>14502.35</v>
      </c>
      <c r="E3420">
        <v>3040.69</v>
      </c>
      <c r="F3420">
        <f>IFERROR(VLOOKUP(A3420,'N Index Datas(원본)'!$I$2:$J$4600,2,0),"")</f>
        <v>23304.02</v>
      </c>
      <c r="G3420">
        <f>IFERROR(VLOOKUP(A3420,'N Index Datas(원본)'!$K$2:$L$4600,2,0),"")</f>
        <v>10640.89</v>
      </c>
    </row>
    <row r="3421" spans="1:7" ht="17.25" thickBot="1" x14ac:dyDescent="0.35">
      <c r="A3421" s="37">
        <v>41578</v>
      </c>
      <c r="B3421">
        <v>266.91000000000003</v>
      </c>
      <c r="C3421">
        <v>1756.54</v>
      </c>
      <c r="D3421">
        <v>14327.94</v>
      </c>
      <c r="E3421">
        <v>3067.95</v>
      </c>
      <c r="F3421">
        <f>IFERROR(VLOOKUP(A3421,'N Index Datas(원본)'!$I$2:$J$4600,2,0),"")</f>
        <v>23206.37</v>
      </c>
      <c r="G3421">
        <f>IFERROR(VLOOKUP(A3421,'N Index Datas(원본)'!$K$2:$L$4600,2,0),"")</f>
        <v>10627.02</v>
      </c>
    </row>
    <row r="3422" spans="1:7" ht="17.25" thickBot="1" x14ac:dyDescent="0.35">
      <c r="A3422" s="37">
        <v>41579</v>
      </c>
      <c r="B3422">
        <v>268.63</v>
      </c>
      <c r="C3422">
        <v>1761.64</v>
      </c>
      <c r="D3422">
        <v>14201.57</v>
      </c>
      <c r="E3422">
        <v>3052.14</v>
      </c>
      <c r="F3422">
        <f>IFERROR(VLOOKUP(A3422,'N Index Datas(원본)'!$I$2:$J$4600,2,0),"")</f>
        <v>23249.79</v>
      </c>
      <c r="G3422">
        <f>IFERROR(VLOOKUP(A3422,'N Index Datas(원본)'!$K$2:$L$4600,2,0),"")</f>
        <v>10678.69</v>
      </c>
    </row>
    <row r="3423" spans="1:7" ht="17.25" thickBot="1" x14ac:dyDescent="0.35">
      <c r="A3423" s="37">
        <v>41582</v>
      </c>
      <c r="B3423">
        <v>266.58999999999997</v>
      </c>
      <c r="C3423">
        <v>1767.93</v>
      </c>
      <c r="D3423">
        <v>14201.57</v>
      </c>
      <c r="E3423">
        <v>3061.18</v>
      </c>
      <c r="F3423">
        <f>IFERROR(VLOOKUP(A3423,'N Index Datas(원본)'!$I$2:$J$4600,2,0),"")</f>
        <v>23189.62</v>
      </c>
      <c r="G3423">
        <f>IFERROR(VLOOKUP(A3423,'N Index Datas(원본)'!$K$2:$L$4600,2,0),"")</f>
        <v>10686.06</v>
      </c>
    </row>
    <row r="3424" spans="1:7" ht="17.25" thickBot="1" x14ac:dyDescent="0.35">
      <c r="A3424" s="37">
        <v>41583</v>
      </c>
      <c r="B3424">
        <v>264.95999999999998</v>
      </c>
      <c r="C3424">
        <v>1762.97</v>
      </c>
      <c r="D3424">
        <v>14225.37</v>
      </c>
      <c r="E3424">
        <v>3035.92</v>
      </c>
      <c r="F3424">
        <f>IFERROR(VLOOKUP(A3424,'N Index Datas(원본)'!$I$2:$J$4600,2,0),"")</f>
        <v>23038.95</v>
      </c>
      <c r="G3424">
        <f>IFERROR(VLOOKUP(A3424,'N Index Datas(원본)'!$K$2:$L$4600,2,0),"")</f>
        <v>10637.15</v>
      </c>
    </row>
    <row r="3425" spans="1:7" ht="17.25" thickBot="1" x14ac:dyDescent="0.35">
      <c r="A3425" s="37">
        <v>41584</v>
      </c>
      <c r="B3425">
        <v>264.62</v>
      </c>
      <c r="C3425">
        <v>1770.49</v>
      </c>
      <c r="D3425">
        <v>14337.31</v>
      </c>
      <c r="E3425">
        <v>3056.4</v>
      </c>
      <c r="F3425">
        <f>IFERROR(VLOOKUP(A3425,'N Index Datas(원본)'!$I$2:$J$4600,2,0),"")</f>
        <v>23036.94</v>
      </c>
      <c r="G3425">
        <f>IFERROR(VLOOKUP(A3425,'N Index Datas(원본)'!$K$2:$L$4600,2,0),"")</f>
        <v>10561.57</v>
      </c>
    </row>
    <row r="3426" spans="1:7" ht="17.25" thickBot="1" x14ac:dyDescent="0.35">
      <c r="A3426" s="37">
        <v>41585</v>
      </c>
      <c r="B3426">
        <v>263.33999999999997</v>
      </c>
      <c r="C3426">
        <v>1747.15</v>
      </c>
      <c r="D3426">
        <v>14228.44</v>
      </c>
      <c r="E3426">
        <v>3042.98</v>
      </c>
      <c r="F3426">
        <f>IFERROR(VLOOKUP(A3426,'N Index Datas(원본)'!$I$2:$J$4600,2,0),"")</f>
        <v>22881.03</v>
      </c>
      <c r="G3426">
        <f>IFERROR(VLOOKUP(A3426,'N Index Datas(원본)'!$K$2:$L$4600,2,0),"")</f>
        <v>10474.33</v>
      </c>
    </row>
    <row r="3427" spans="1:7" ht="17.25" thickBot="1" x14ac:dyDescent="0.35">
      <c r="A3427" s="37">
        <v>41586</v>
      </c>
      <c r="B3427">
        <v>260.52999999999997</v>
      </c>
      <c r="C3427">
        <v>1770.61</v>
      </c>
      <c r="D3427">
        <v>14086.8</v>
      </c>
      <c r="E3427">
        <v>3034.91</v>
      </c>
      <c r="F3427">
        <f>IFERROR(VLOOKUP(A3427,'N Index Datas(원본)'!$I$2:$J$4600,2,0),"")</f>
        <v>22744.39</v>
      </c>
      <c r="G3427">
        <f>IFERROR(VLOOKUP(A3427,'N Index Datas(원본)'!$K$2:$L$4600,2,0),"")</f>
        <v>10390.73</v>
      </c>
    </row>
    <row r="3428" spans="1:7" ht="17.25" thickBot="1" x14ac:dyDescent="0.35">
      <c r="A3428" s="37">
        <v>41589</v>
      </c>
      <c r="B3428">
        <v>260.14999999999998</v>
      </c>
      <c r="C3428">
        <v>1771.89</v>
      </c>
      <c r="D3428">
        <v>14269.84</v>
      </c>
      <c r="E3428">
        <v>3052.83</v>
      </c>
      <c r="F3428">
        <f>IFERROR(VLOOKUP(A3428,'N Index Datas(원본)'!$I$2:$J$4600,2,0),"")</f>
        <v>23069.85</v>
      </c>
      <c r="G3428">
        <f>IFERROR(VLOOKUP(A3428,'N Index Datas(원본)'!$K$2:$L$4600,2,0),"")</f>
        <v>10582.9</v>
      </c>
    </row>
    <row r="3429" spans="1:7" ht="17.25" thickBot="1" x14ac:dyDescent="0.35">
      <c r="A3429" s="37">
        <v>41590</v>
      </c>
      <c r="B3429">
        <v>262.81</v>
      </c>
      <c r="C3429">
        <v>1767.69</v>
      </c>
      <c r="D3429">
        <v>14588.68</v>
      </c>
      <c r="E3429">
        <v>3034.68</v>
      </c>
      <c r="F3429">
        <f>IFERROR(VLOOKUP(A3429,'N Index Datas(원본)'!$I$2:$J$4600,2,0),"")</f>
        <v>22901.41</v>
      </c>
      <c r="G3429">
        <f>IFERROR(VLOOKUP(A3429,'N Index Datas(원본)'!$K$2:$L$4600,2,0),"")</f>
        <v>10561.61</v>
      </c>
    </row>
    <row r="3430" spans="1:7" ht="17.25" thickBot="1" x14ac:dyDescent="0.35">
      <c r="A3430" s="37">
        <v>41591</v>
      </c>
      <c r="B3430">
        <v>258.04000000000002</v>
      </c>
      <c r="C3430">
        <v>1782</v>
      </c>
      <c r="D3430">
        <v>14567.16</v>
      </c>
      <c r="E3430">
        <v>3021.17</v>
      </c>
      <c r="F3430">
        <f>IFERROR(VLOOKUP(A3430,'N Index Datas(원본)'!$I$2:$J$4600,2,0),"")</f>
        <v>22463.83</v>
      </c>
      <c r="G3430">
        <f>IFERROR(VLOOKUP(A3430,'N Index Datas(원본)'!$K$2:$L$4600,2,0),"")</f>
        <v>10276.61</v>
      </c>
    </row>
    <row r="3431" spans="1:7" ht="17.25" thickBot="1" x14ac:dyDescent="0.35">
      <c r="A3431" s="37">
        <v>41592</v>
      </c>
      <c r="B3431">
        <v>258.44</v>
      </c>
      <c r="C3431">
        <v>1790.62</v>
      </c>
      <c r="D3431">
        <v>14876.41</v>
      </c>
      <c r="E3431">
        <v>3053.69</v>
      </c>
      <c r="F3431">
        <f>IFERROR(VLOOKUP(A3431,'N Index Datas(원본)'!$I$2:$J$4600,2,0),"")</f>
        <v>22649.15</v>
      </c>
      <c r="G3431">
        <f>IFERROR(VLOOKUP(A3431,'N Index Datas(원본)'!$K$2:$L$4600,2,0),"")</f>
        <v>10391.129999999999</v>
      </c>
    </row>
    <row r="3432" spans="1:7" ht="17.25" thickBot="1" x14ac:dyDescent="0.35">
      <c r="A3432" s="37">
        <v>41593</v>
      </c>
      <c r="B3432">
        <v>264.2</v>
      </c>
      <c r="C3432">
        <v>1798.18</v>
      </c>
      <c r="D3432">
        <v>15165.92</v>
      </c>
      <c r="E3432">
        <v>3054.53</v>
      </c>
      <c r="F3432">
        <f>IFERROR(VLOOKUP(A3432,'N Index Datas(원본)'!$I$2:$J$4600,2,0),"")</f>
        <v>23032.15</v>
      </c>
      <c r="G3432">
        <f>IFERROR(VLOOKUP(A3432,'N Index Datas(원본)'!$K$2:$L$4600,2,0),"")</f>
        <v>10702.7</v>
      </c>
    </row>
    <row r="3433" spans="1:7" ht="17.25" thickBot="1" x14ac:dyDescent="0.35">
      <c r="A3433" s="37">
        <v>41596</v>
      </c>
      <c r="B3433">
        <v>265.02999999999997</v>
      </c>
      <c r="C3433">
        <v>1791.53</v>
      </c>
      <c r="D3433">
        <v>15164.3</v>
      </c>
      <c r="E3433">
        <v>3081.3</v>
      </c>
      <c r="F3433">
        <f>IFERROR(VLOOKUP(A3433,'N Index Datas(원본)'!$I$2:$J$4600,2,0),"")</f>
        <v>23660.06</v>
      </c>
      <c r="G3433">
        <f>IFERROR(VLOOKUP(A3433,'N Index Datas(원본)'!$K$2:$L$4600,2,0),"")</f>
        <v>11307.33</v>
      </c>
    </row>
    <row r="3434" spans="1:7" ht="17.25" thickBot="1" x14ac:dyDescent="0.35">
      <c r="A3434" s="37">
        <v>41597</v>
      </c>
      <c r="B3434">
        <v>267.81</v>
      </c>
      <c r="C3434">
        <v>1787.87</v>
      </c>
      <c r="D3434">
        <v>15126.56</v>
      </c>
      <c r="E3434">
        <v>3049.17</v>
      </c>
      <c r="F3434">
        <f>IFERROR(VLOOKUP(A3434,'N Index Datas(원본)'!$I$2:$J$4600,2,0),"")</f>
        <v>23657.81</v>
      </c>
      <c r="G3434">
        <f>IFERROR(VLOOKUP(A3434,'N Index Datas(원본)'!$K$2:$L$4600,2,0),"")</f>
        <v>11365.45</v>
      </c>
    </row>
    <row r="3435" spans="1:7" ht="17.25" thickBot="1" x14ac:dyDescent="0.35">
      <c r="A3435" s="37">
        <v>41598</v>
      </c>
      <c r="B3435">
        <v>265.62</v>
      </c>
      <c r="C3435">
        <v>1781.37</v>
      </c>
      <c r="D3435">
        <v>15076.08</v>
      </c>
      <c r="E3435">
        <v>3047.32</v>
      </c>
      <c r="F3435">
        <f>IFERROR(VLOOKUP(A3435,'N Index Datas(원본)'!$I$2:$J$4600,2,0),"")</f>
        <v>23700.86</v>
      </c>
      <c r="G3435">
        <f>IFERROR(VLOOKUP(A3435,'N Index Datas(원본)'!$K$2:$L$4600,2,0),"")</f>
        <v>11437.44</v>
      </c>
    </row>
    <row r="3436" spans="1:7" ht="17.25" thickBot="1" x14ac:dyDescent="0.35">
      <c r="A3436" s="37">
        <v>41599</v>
      </c>
      <c r="B3436">
        <v>262.2</v>
      </c>
      <c r="C3436">
        <v>1795.85</v>
      </c>
      <c r="D3436">
        <v>15365.6</v>
      </c>
      <c r="E3436">
        <v>3044.34</v>
      </c>
      <c r="F3436">
        <f>IFERROR(VLOOKUP(A3436,'N Index Datas(원본)'!$I$2:$J$4600,2,0),"")</f>
        <v>23580.29</v>
      </c>
      <c r="G3436">
        <f>IFERROR(VLOOKUP(A3436,'N Index Datas(원본)'!$K$2:$L$4600,2,0),"")</f>
        <v>11333.14</v>
      </c>
    </row>
    <row r="3437" spans="1:7" ht="17.25" thickBot="1" x14ac:dyDescent="0.35">
      <c r="A3437" s="37">
        <v>41600</v>
      </c>
      <c r="B3437">
        <v>263.86</v>
      </c>
      <c r="C3437">
        <v>1804.76</v>
      </c>
      <c r="D3437">
        <v>15381.72</v>
      </c>
      <c r="E3437">
        <v>3055.98</v>
      </c>
      <c r="F3437">
        <f>IFERROR(VLOOKUP(A3437,'N Index Datas(원본)'!$I$2:$J$4600,2,0),"")</f>
        <v>23696.28</v>
      </c>
      <c r="G3437">
        <f>IFERROR(VLOOKUP(A3437,'N Index Datas(원본)'!$K$2:$L$4600,2,0),"")</f>
        <v>11448.74</v>
      </c>
    </row>
    <row r="3438" spans="1:7" ht="17.25" thickBot="1" x14ac:dyDescent="0.35">
      <c r="A3438" s="37">
        <v>41603</v>
      </c>
      <c r="B3438">
        <v>265.20999999999998</v>
      </c>
      <c r="C3438">
        <v>1802.48</v>
      </c>
      <c r="D3438">
        <v>15619.13</v>
      </c>
      <c r="E3438">
        <v>3072.75</v>
      </c>
      <c r="F3438">
        <f>IFERROR(VLOOKUP(A3438,'N Index Datas(원본)'!$I$2:$J$4600,2,0),"")</f>
        <v>23684.45</v>
      </c>
      <c r="G3438">
        <f>IFERROR(VLOOKUP(A3438,'N Index Datas(원본)'!$K$2:$L$4600,2,0),"")</f>
        <v>11387.21</v>
      </c>
    </row>
    <row r="3439" spans="1:7" ht="17.25" thickBot="1" x14ac:dyDescent="0.35">
      <c r="A3439" s="37">
        <v>41604</v>
      </c>
      <c r="B3439">
        <v>266.26</v>
      </c>
      <c r="C3439">
        <v>1802.75</v>
      </c>
      <c r="D3439">
        <v>15515.24</v>
      </c>
      <c r="E3439">
        <v>3062.62</v>
      </c>
      <c r="F3439">
        <f>IFERROR(VLOOKUP(A3439,'N Index Datas(원본)'!$I$2:$J$4600,2,0),"")</f>
        <v>23681.279999999999</v>
      </c>
      <c r="G3439">
        <f>IFERROR(VLOOKUP(A3439,'N Index Datas(원본)'!$K$2:$L$4600,2,0),"")</f>
        <v>11302.03</v>
      </c>
    </row>
    <row r="3440" spans="1:7" ht="17.25" thickBot="1" x14ac:dyDescent="0.35">
      <c r="A3440" s="37">
        <v>41605</v>
      </c>
      <c r="B3440">
        <v>267.14999999999998</v>
      </c>
      <c r="C3440">
        <v>1807.23</v>
      </c>
      <c r="D3440">
        <v>15449.63</v>
      </c>
      <c r="E3440">
        <v>3082.65</v>
      </c>
      <c r="F3440">
        <f>IFERROR(VLOOKUP(A3440,'N Index Datas(원본)'!$I$2:$J$4600,2,0),"")</f>
        <v>23806.35</v>
      </c>
      <c r="G3440">
        <f>IFERROR(VLOOKUP(A3440,'N Index Datas(원본)'!$K$2:$L$4600,2,0),"")</f>
        <v>11401.96</v>
      </c>
    </row>
    <row r="3441" spans="1:7" ht="17.25" thickBot="1" x14ac:dyDescent="0.35">
      <c r="A3441" s="37">
        <v>41606</v>
      </c>
      <c r="B3441">
        <v>269.7</v>
      </c>
      <c r="C3441">
        <v>1807.23</v>
      </c>
      <c r="D3441">
        <v>15727.12</v>
      </c>
      <c r="E3441">
        <v>3092.42</v>
      </c>
      <c r="F3441">
        <f>IFERROR(VLOOKUP(A3441,'N Index Datas(원본)'!$I$2:$J$4600,2,0),"")</f>
        <v>23789.09</v>
      </c>
      <c r="G3441">
        <f>IFERROR(VLOOKUP(A3441,'N Index Datas(원본)'!$K$2:$L$4600,2,0),"")</f>
        <v>11385.29</v>
      </c>
    </row>
    <row r="3442" spans="1:7" ht="17.25" thickBot="1" x14ac:dyDescent="0.35">
      <c r="A3442" s="37">
        <v>41607</v>
      </c>
      <c r="B3442">
        <v>269.57</v>
      </c>
      <c r="C3442">
        <v>1805.81</v>
      </c>
      <c r="D3442">
        <v>15661.87</v>
      </c>
      <c r="E3442">
        <v>3086.64</v>
      </c>
      <c r="F3442">
        <f>IFERROR(VLOOKUP(A3442,'N Index Datas(원본)'!$I$2:$J$4600,2,0),"")</f>
        <v>23881.29</v>
      </c>
      <c r="G3442">
        <f>IFERROR(VLOOKUP(A3442,'N Index Datas(원본)'!$K$2:$L$4600,2,0),"")</f>
        <v>11441.27</v>
      </c>
    </row>
    <row r="3443" spans="1:7" ht="17.25" thickBot="1" x14ac:dyDescent="0.35">
      <c r="A3443" s="37">
        <v>41610</v>
      </c>
      <c r="B3443">
        <v>267.58</v>
      </c>
      <c r="C3443">
        <v>1800.9</v>
      </c>
      <c r="D3443">
        <v>15655.07</v>
      </c>
      <c r="E3443">
        <v>3077.23</v>
      </c>
      <c r="F3443">
        <f>IFERROR(VLOOKUP(A3443,'N Index Datas(원본)'!$I$2:$J$4600,2,0),"")</f>
        <v>24038.55</v>
      </c>
      <c r="G3443">
        <f>IFERROR(VLOOKUP(A3443,'N Index Datas(원본)'!$K$2:$L$4600,2,0),"")</f>
        <v>11548.07</v>
      </c>
    </row>
    <row r="3444" spans="1:7" ht="17.25" thickBot="1" x14ac:dyDescent="0.35">
      <c r="A3444" s="37">
        <v>41611</v>
      </c>
      <c r="B3444">
        <v>264.83999999999997</v>
      </c>
      <c r="C3444">
        <v>1795.15</v>
      </c>
      <c r="D3444">
        <v>15749.66</v>
      </c>
      <c r="E3444">
        <v>3013.88</v>
      </c>
      <c r="F3444">
        <f>IFERROR(VLOOKUP(A3444,'N Index Datas(원본)'!$I$2:$J$4600,2,0),"")</f>
        <v>23910.47</v>
      </c>
      <c r="G3444">
        <f>IFERROR(VLOOKUP(A3444,'N Index Datas(원본)'!$K$2:$L$4600,2,0),"")</f>
        <v>11448.35</v>
      </c>
    </row>
    <row r="3445" spans="1:7" ht="17.25" thickBot="1" x14ac:dyDescent="0.35">
      <c r="A3445" s="37">
        <v>41612</v>
      </c>
      <c r="B3445">
        <v>261.48</v>
      </c>
      <c r="C3445">
        <v>1792.81</v>
      </c>
      <c r="D3445">
        <v>15407.94</v>
      </c>
      <c r="E3445">
        <v>2991.76</v>
      </c>
      <c r="F3445">
        <f>IFERROR(VLOOKUP(A3445,'N Index Datas(원본)'!$I$2:$J$4600,2,0),"")</f>
        <v>23728.7</v>
      </c>
      <c r="G3445">
        <f>IFERROR(VLOOKUP(A3445,'N Index Datas(원본)'!$K$2:$L$4600,2,0),"")</f>
        <v>11368.78</v>
      </c>
    </row>
    <row r="3446" spans="1:7" ht="17.25" thickBot="1" x14ac:dyDescent="0.35">
      <c r="A3446" s="37">
        <v>41613</v>
      </c>
      <c r="B3446">
        <v>261.10000000000002</v>
      </c>
      <c r="C3446">
        <v>1785.03</v>
      </c>
      <c r="D3446">
        <v>15177.49</v>
      </c>
      <c r="E3446">
        <v>2953.17</v>
      </c>
      <c r="F3446">
        <f>IFERROR(VLOOKUP(A3446,'N Index Datas(원본)'!$I$2:$J$4600,2,0),"")</f>
        <v>23712.57</v>
      </c>
      <c r="G3446">
        <f>IFERROR(VLOOKUP(A3446,'N Index Datas(원본)'!$K$2:$L$4600,2,0),"")</f>
        <v>11395.74</v>
      </c>
    </row>
    <row r="3447" spans="1:7" ht="17.25" thickBot="1" x14ac:dyDescent="0.35">
      <c r="A3447" s="37">
        <v>41614</v>
      </c>
      <c r="B3447">
        <v>260.70999999999998</v>
      </c>
      <c r="C3447">
        <v>1805.09</v>
      </c>
      <c r="D3447">
        <v>15299.86</v>
      </c>
      <c r="E3447">
        <v>2979.94</v>
      </c>
      <c r="F3447">
        <f>IFERROR(VLOOKUP(A3447,'N Index Datas(원본)'!$I$2:$J$4600,2,0),"")</f>
        <v>23743.1</v>
      </c>
      <c r="G3447">
        <f>IFERROR(VLOOKUP(A3447,'N Index Datas(원본)'!$K$2:$L$4600,2,0),"")</f>
        <v>11376.17</v>
      </c>
    </row>
    <row r="3448" spans="1:7" ht="17.25" thickBot="1" x14ac:dyDescent="0.35">
      <c r="A3448" s="37">
        <v>41617</v>
      </c>
      <c r="B3448">
        <v>263.7</v>
      </c>
      <c r="C3448">
        <v>1808.37</v>
      </c>
      <c r="D3448">
        <v>15650.21</v>
      </c>
      <c r="E3448">
        <v>2988.67</v>
      </c>
      <c r="F3448">
        <f>IFERROR(VLOOKUP(A3448,'N Index Datas(원본)'!$I$2:$J$4600,2,0),"")</f>
        <v>23811.17</v>
      </c>
      <c r="G3448">
        <f>IFERROR(VLOOKUP(A3448,'N Index Datas(원본)'!$K$2:$L$4600,2,0),"")</f>
        <v>11432.92</v>
      </c>
    </row>
    <row r="3449" spans="1:7" ht="17.25" thickBot="1" x14ac:dyDescent="0.35">
      <c r="A3449" s="37">
        <v>41618</v>
      </c>
      <c r="B3449">
        <v>262.68</v>
      </c>
      <c r="C3449">
        <v>1802.62</v>
      </c>
      <c r="D3449">
        <v>15611.31</v>
      </c>
      <c r="E3449">
        <v>2960.86</v>
      </c>
      <c r="F3449">
        <f>IFERROR(VLOOKUP(A3449,'N Index Datas(원본)'!$I$2:$J$4600,2,0),"")</f>
        <v>23744.19</v>
      </c>
      <c r="G3449">
        <f>IFERROR(VLOOKUP(A3449,'N Index Datas(원본)'!$K$2:$L$4600,2,0),"")</f>
        <v>11382.16</v>
      </c>
    </row>
    <row r="3450" spans="1:7" ht="17.25" thickBot="1" x14ac:dyDescent="0.35">
      <c r="A3450" s="37">
        <v>41619</v>
      </c>
      <c r="B3450">
        <v>260.55</v>
      </c>
      <c r="C3450">
        <v>1782.22</v>
      </c>
      <c r="D3450">
        <v>15515.06</v>
      </c>
      <c r="E3450">
        <v>2947.31</v>
      </c>
      <c r="F3450">
        <f>IFERROR(VLOOKUP(A3450,'N Index Datas(원본)'!$I$2:$J$4600,2,0),"")</f>
        <v>23338.240000000002</v>
      </c>
      <c r="G3450">
        <f>IFERROR(VLOOKUP(A3450,'N Index Datas(원본)'!$K$2:$L$4600,2,0),"")</f>
        <v>11073.93</v>
      </c>
    </row>
    <row r="3451" spans="1:7" ht="17.25" thickBot="1" x14ac:dyDescent="0.35">
      <c r="A3451" s="37">
        <v>41620</v>
      </c>
      <c r="B3451">
        <v>259.05</v>
      </c>
      <c r="C3451">
        <v>1775.5</v>
      </c>
      <c r="D3451">
        <v>15341.82</v>
      </c>
      <c r="E3451">
        <v>2928.12</v>
      </c>
      <c r="F3451">
        <f>IFERROR(VLOOKUP(A3451,'N Index Datas(원본)'!$I$2:$J$4600,2,0),"")</f>
        <v>23218.12</v>
      </c>
      <c r="G3451">
        <f>IFERROR(VLOOKUP(A3451,'N Index Datas(원본)'!$K$2:$L$4600,2,0),"")</f>
        <v>10962.18</v>
      </c>
    </row>
    <row r="3452" spans="1:7" ht="17.25" thickBot="1" x14ac:dyDescent="0.35">
      <c r="A3452" s="37">
        <v>41621</v>
      </c>
      <c r="B3452">
        <v>258.04000000000002</v>
      </c>
      <c r="C3452">
        <v>1775.32</v>
      </c>
      <c r="D3452">
        <v>15403.11</v>
      </c>
      <c r="E3452">
        <v>2921.92</v>
      </c>
      <c r="F3452">
        <f>IFERROR(VLOOKUP(A3452,'N Index Datas(원본)'!$I$2:$J$4600,2,0),"")</f>
        <v>23245.96</v>
      </c>
      <c r="G3452">
        <f>IFERROR(VLOOKUP(A3452,'N Index Datas(원본)'!$K$2:$L$4600,2,0),"")</f>
        <v>11025.82</v>
      </c>
    </row>
    <row r="3453" spans="1:7" ht="17.25" thickBot="1" x14ac:dyDescent="0.35">
      <c r="A3453" s="37">
        <v>41624</v>
      </c>
      <c r="B3453">
        <v>257.89999999999998</v>
      </c>
      <c r="C3453">
        <v>1786.54</v>
      </c>
      <c r="D3453">
        <v>15152.91</v>
      </c>
      <c r="E3453">
        <v>2978.77</v>
      </c>
      <c r="F3453">
        <f>IFERROR(VLOOKUP(A3453,'N Index Datas(원본)'!$I$2:$J$4600,2,0),"")</f>
        <v>23114.66</v>
      </c>
      <c r="G3453">
        <f>IFERROR(VLOOKUP(A3453,'N Index Datas(원본)'!$K$2:$L$4600,2,0),"")</f>
        <v>10932.27</v>
      </c>
    </row>
    <row r="3454" spans="1:7" ht="17.25" thickBot="1" x14ac:dyDescent="0.35">
      <c r="A3454" s="37">
        <v>41625</v>
      </c>
      <c r="B3454">
        <v>258.72000000000003</v>
      </c>
      <c r="C3454">
        <v>1781</v>
      </c>
      <c r="D3454">
        <v>15278.63</v>
      </c>
      <c r="E3454">
        <v>2941.76</v>
      </c>
      <c r="F3454">
        <f>IFERROR(VLOOKUP(A3454,'N Index Datas(원본)'!$I$2:$J$4600,2,0),"")</f>
        <v>23069.23</v>
      </c>
      <c r="G3454">
        <f>IFERROR(VLOOKUP(A3454,'N Index Datas(원본)'!$K$2:$L$4600,2,0),"")</f>
        <v>10894.29</v>
      </c>
    </row>
    <row r="3455" spans="1:7" ht="17.25" thickBot="1" x14ac:dyDescent="0.35">
      <c r="A3455" s="37">
        <v>41626</v>
      </c>
      <c r="B3455">
        <v>259.98</v>
      </c>
      <c r="C3455">
        <v>1810.65</v>
      </c>
      <c r="D3455">
        <v>15587.8</v>
      </c>
      <c r="E3455">
        <v>2975.09</v>
      </c>
      <c r="F3455">
        <f>IFERROR(VLOOKUP(A3455,'N Index Datas(원본)'!$I$2:$J$4600,2,0),"")</f>
        <v>23143.82</v>
      </c>
      <c r="G3455">
        <f>IFERROR(VLOOKUP(A3455,'N Index Datas(원본)'!$K$2:$L$4600,2,0),"")</f>
        <v>10961.54</v>
      </c>
    </row>
    <row r="3456" spans="1:7" ht="17.25" thickBot="1" x14ac:dyDescent="0.35">
      <c r="A3456" s="37">
        <v>41627</v>
      </c>
      <c r="B3456">
        <v>260.2</v>
      </c>
      <c r="C3456">
        <v>1809.6</v>
      </c>
      <c r="D3456">
        <v>15859.22</v>
      </c>
      <c r="E3456">
        <v>3031.05</v>
      </c>
      <c r="F3456">
        <f>IFERROR(VLOOKUP(A3456,'N Index Datas(원본)'!$I$2:$J$4600,2,0),"")</f>
        <v>22888.75</v>
      </c>
      <c r="G3456">
        <f>IFERROR(VLOOKUP(A3456,'N Index Datas(원본)'!$K$2:$L$4600,2,0),"")</f>
        <v>10777.91</v>
      </c>
    </row>
    <row r="3457" spans="1:7" ht="17.25" thickBot="1" x14ac:dyDescent="0.35">
      <c r="A3457" s="37">
        <v>41628</v>
      </c>
      <c r="B3457">
        <v>261.27</v>
      </c>
      <c r="C3457">
        <v>1818.32</v>
      </c>
      <c r="D3457">
        <v>15870.42</v>
      </c>
      <c r="E3457">
        <v>3049.35</v>
      </c>
      <c r="F3457">
        <f>IFERROR(VLOOKUP(A3457,'N Index Datas(원본)'!$I$2:$J$4600,2,0),"")</f>
        <v>22812.18</v>
      </c>
      <c r="G3457">
        <f>IFERROR(VLOOKUP(A3457,'N Index Datas(원본)'!$K$2:$L$4600,2,0),"")</f>
        <v>10628.5</v>
      </c>
    </row>
    <row r="3458" spans="1:7" ht="17.25" thickBot="1" x14ac:dyDescent="0.35">
      <c r="A3458" s="37">
        <v>41631</v>
      </c>
      <c r="B3458">
        <v>263.24</v>
      </c>
      <c r="C3458">
        <v>1827.99</v>
      </c>
      <c r="D3458">
        <v>15870.42</v>
      </c>
      <c r="E3458">
        <v>3070.91</v>
      </c>
      <c r="F3458">
        <f>IFERROR(VLOOKUP(A3458,'N Index Datas(원본)'!$I$2:$J$4600,2,0),"")</f>
        <v>22921.56</v>
      </c>
      <c r="G3458">
        <f>IFERROR(VLOOKUP(A3458,'N Index Datas(원본)'!$K$2:$L$4600,2,0),"")</f>
        <v>10647.35</v>
      </c>
    </row>
    <row r="3459" spans="1:7" ht="17.25" thickBot="1" x14ac:dyDescent="0.35">
      <c r="A3459" s="37">
        <v>41632</v>
      </c>
      <c r="B3459">
        <v>263.58</v>
      </c>
      <c r="C3459">
        <v>1833.32</v>
      </c>
      <c r="D3459">
        <v>15889.33</v>
      </c>
      <c r="E3459">
        <v>3072.88</v>
      </c>
      <c r="F3459">
        <f>IFERROR(VLOOKUP(A3459,'N Index Datas(원본)'!$I$2:$J$4600,2,0),"")</f>
        <v>23179.55</v>
      </c>
      <c r="G3459">
        <f>IFERROR(VLOOKUP(A3459,'N Index Datas(원본)'!$K$2:$L$4600,2,0),"")</f>
        <v>10834.43</v>
      </c>
    </row>
    <row r="3460" spans="1:7" ht="17.25" thickBot="1" x14ac:dyDescent="0.35">
      <c r="A3460" s="37">
        <v>41634</v>
      </c>
      <c r="B3460">
        <v>263.14999999999998</v>
      </c>
      <c r="C3460">
        <v>1842.02</v>
      </c>
      <c r="D3460">
        <v>16174.44</v>
      </c>
      <c r="E3460">
        <v>3072.88</v>
      </c>
      <c r="F3460">
        <v>23179.55</v>
      </c>
      <c r="G3460">
        <v>10834.43</v>
      </c>
    </row>
    <row r="3461" spans="1:7" ht="17.25" thickBot="1" x14ac:dyDescent="0.35">
      <c r="A3461" s="37">
        <v>41635</v>
      </c>
      <c r="B3461">
        <v>263.32</v>
      </c>
      <c r="C3461">
        <v>1841.4</v>
      </c>
      <c r="D3461">
        <v>16178.94</v>
      </c>
      <c r="E3461">
        <v>3111.37</v>
      </c>
      <c r="F3461">
        <f>IFERROR(VLOOKUP(A3461,'N Index Datas(원본)'!$I$2:$J$4600,2,0),"")</f>
        <v>23243.24</v>
      </c>
      <c r="G3461">
        <f>IFERROR(VLOOKUP(A3461,'N Index Datas(원본)'!$K$2:$L$4600,2,0),"")</f>
        <v>10830.1</v>
      </c>
    </row>
    <row r="3462" spans="1:7" ht="17.25" thickBot="1" x14ac:dyDescent="0.35">
      <c r="A3462" s="37">
        <v>41638</v>
      </c>
      <c r="B3462">
        <v>264.24</v>
      </c>
      <c r="C3462">
        <v>1841.07</v>
      </c>
      <c r="D3462">
        <v>16291.31</v>
      </c>
      <c r="E3462">
        <v>3100.93</v>
      </c>
      <c r="F3462">
        <f>IFERROR(VLOOKUP(A3462,'N Index Datas(원본)'!$I$2:$J$4600,2,0),"")</f>
        <v>23244.87</v>
      </c>
      <c r="G3462">
        <f>IFERROR(VLOOKUP(A3462,'N Index Datas(원본)'!$K$2:$L$4600,2,0),"")</f>
        <v>10770.69</v>
      </c>
    </row>
    <row r="3463" spans="1:7" ht="17.25" thickBot="1" x14ac:dyDescent="0.35">
      <c r="A3463" s="37">
        <v>41641</v>
      </c>
      <c r="B3463">
        <v>257.64</v>
      </c>
      <c r="C3463">
        <v>1831.98</v>
      </c>
      <c r="D3463">
        <v>16291.31</v>
      </c>
      <c r="E3463">
        <v>3059.93</v>
      </c>
      <c r="F3463">
        <f>IFERROR(VLOOKUP(A3463,'N Index Datas(원본)'!$I$2:$J$4600,2,0),"")</f>
        <v>23340.05</v>
      </c>
      <c r="G3463">
        <f>IFERROR(VLOOKUP(A3463,'N Index Datas(원본)'!$K$2:$L$4600,2,0),"")</f>
        <v>10709.34</v>
      </c>
    </row>
    <row r="3464" spans="1:7" ht="17.25" thickBot="1" x14ac:dyDescent="0.35">
      <c r="A3464" s="37">
        <v>41642</v>
      </c>
      <c r="B3464">
        <v>254.48</v>
      </c>
      <c r="C3464">
        <v>1831.37</v>
      </c>
      <c r="D3464">
        <v>16291.31</v>
      </c>
      <c r="E3464">
        <v>3074.43</v>
      </c>
      <c r="F3464">
        <f>IFERROR(VLOOKUP(A3464,'N Index Datas(원본)'!$I$2:$J$4600,2,0),"")</f>
        <v>22817.279999999999</v>
      </c>
      <c r="G3464">
        <f>IFERROR(VLOOKUP(A3464,'N Index Datas(원본)'!$K$2:$L$4600,2,0),"")</f>
        <v>10436.76</v>
      </c>
    </row>
    <row r="3465" spans="1:7" ht="17.25" thickBot="1" x14ac:dyDescent="0.35">
      <c r="A3465" s="37">
        <v>41645</v>
      </c>
      <c r="B3465">
        <v>255.41</v>
      </c>
      <c r="C3465">
        <v>1826.77</v>
      </c>
      <c r="D3465">
        <v>15908.88</v>
      </c>
      <c r="E3465">
        <v>3069.16</v>
      </c>
      <c r="F3465">
        <f>IFERROR(VLOOKUP(A3465,'N Index Datas(원본)'!$I$2:$J$4600,2,0),"")</f>
        <v>22684.15</v>
      </c>
      <c r="G3465">
        <f>IFERROR(VLOOKUP(A3465,'N Index Datas(원본)'!$K$2:$L$4600,2,0),"")</f>
        <v>10290.549999999999</v>
      </c>
    </row>
    <row r="3466" spans="1:7" ht="17.25" thickBot="1" x14ac:dyDescent="0.35">
      <c r="A3466" s="37">
        <v>41646</v>
      </c>
      <c r="B3466">
        <v>255.98</v>
      </c>
      <c r="C3466">
        <v>1837.88</v>
      </c>
      <c r="D3466">
        <v>15814.37</v>
      </c>
      <c r="E3466">
        <v>3110.96</v>
      </c>
      <c r="F3466">
        <f>IFERROR(VLOOKUP(A3466,'N Index Datas(원본)'!$I$2:$J$4600,2,0),"")</f>
        <v>22712.78</v>
      </c>
      <c r="G3466">
        <f>IFERROR(VLOOKUP(A3466,'N Index Datas(원본)'!$K$2:$L$4600,2,0),"")</f>
        <v>10236.120000000001</v>
      </c>
    </row>
    <row r="3467" spans="1:7" ht="17.25" thickBot="1" x14ac:dyDescent="0.35">
      <c r="A3467" s="37">
        <v>41647</v>
      </c>
      <c r="B3467">
        <v>255.76</v>
      </c>
      <c r="C3467">
        <v>1837.49</v>
      </c>
      <c r="D3467">
        <v>16121.45</v>
      </c>
      <c r="E3467">
        <v>3110.66</v>
      </c>
      <c r="F3467">
        <f>IFERROR(VLOOKUP(A3467,'N Index Datas(원본)'!$I$2:$J$4600,2,0),"")</f>
        <v>22996.59</v>
      </c>
      <c r="G3467">
        <f>IFERROR(VLOOKUP(A3467,'N Index Datas(원본)'!$K$2:$L$4600,2,0),"")</f>
        <v>10329.82</v>
      </c>
    </row>
    <row r="3468" spans="1:7" ht="17.25" thickBot="1" x14ac:dyDescent="0.35">
      <c r="A3468" s="37">
        <v>41648</v>
      </c>
      <c r="B3468">
        <v>253.63</v>
      </c>
      <c r="C3468">
        <v>1838.13</v>
      </c>
      <c r="D3468">
        <v>15880.33</v>
      </c>
      <c r="E3468">
        <v>3090.26</v>
      </c>
      <c r="F3468">
        <f>IFERROR(VLOOKUP(A3468,'N Index Datas(원본)'!$I$2:$J$4600,2,0),"")</f>
        <v>22787.33</v>
      </c>
      <c r="G3468">
        <f>IFERROR(VLOOKUP(A3468,'N Index Datas(원본)'!$K$2:$L$4600,2,0),"")</f>
        <v>10152.82</v>
      </c>
    </row>
    <row r="3469" spans="1:7" ht="17.25" thickBot="1" x14ac:dyDescent="0.35">
      <c r="A3469" s="37">
        <v>41649</v>
      </c>
      <c r="B3469">
        <v>252.48</v>
      </c>
      <c r="C3469">
        <v>1842.37</v>
      </c>
      <c r="D3469">
        <v>15912.06</v>
      </c>
      <c r="E3469">
        <v>3104.15</v>
      </c>
      <c r="F3469">
        <f>IFERROR(VLOOKUP(A3469,'N Index Datas(원본)'!$I$2:$J$4600,2,0),"")</f>
        <v>22846.25</v>
      </c>
      <c r="G3469">
        <f>IFERROR(VLOOKUP(A3469,'N Index Datas(원본)'!$K$2:$L$4600,2,0),"")</f>
        <v>10164.68</v>
      </c>
    </row>
    <row r="3470" spans="1:7" ht="17.25" thickBot="1" x14ac:dyDescent="0.35">
      <c r="A3470" s="37">
        <v>41652</v>
      </c>
      <c r="B3470">
        <v>254.08</v>
      </c>
      <c r="C3470">
        <v>1819.2</v>
      </c>
      <c r="D3470">
        <v>15912.06</v>
      </c>
      <c r="E3470">
        <v>3111.94</v>
      </c>
      <c r="F3470">
        <f>IFERROR(VLOOKUP(A3470,'N Index Datas(원본)'!$I$2:$J$4600,2,0),"")</f>
        <v>22888.76</v>
      </c>
      <c r="G3470">
        <f>IFERROR(VLOOKUP(A3470,'N Index Datas(원본)'!$K$2:$L$4600,2,0),"")</f>
        <v>10182.459999999999</v>
      </c>
    </row>
    <row r="3471" spans="1:7" ht="17.25" thickBot="1" x14ac:dyDescent="0.35">
      <c r="A3471" s="37">
        <v>41653</v>
      </c>
      <c r="B3471">
        <v>253.97</v>
      </c>
      <c r="C3471">
        <v>1838.88</v>
      </c>
      <c r="D3471">
        <v>15422.4</v>
      </c>
      <c r="E3471">
        <v>3119.53</v>
      </c>
      <c r="F3471">
        <f>IFERROR(VLOOKUP(A3471,'N Index Datas(원본)'!$I$2:$J$4600,2,0),"")</f>
        <v>22791.279999999999</v>
      </c>
      <c r="G3471">
        <f>IFERROR(VLOOKUP(A3471,'N Index Datas(원본)'!$K$2:$L$4600,2,0),"")</f>
        <v>10149.219999999999</v>
      </c>
    </row>
    <row r="3472" spans="1:7" ht="17.25" thickBot="1" x14ac:dyDescent="0.35">
      <c r="A3472" s="37">
        <v>41654</v>
      </c>
      <c r="B3472">
        <v>254.73</v>
      </c>
      <c r="C3472">
        <v>1848.38</v>
      </c>
      <c r="D3472">
        <v>15808.73</v>
      </c>
      <c r="E3472">
        <v>3168.76</v>
      </c>
      <c r="F3472">
        <f>IFERROR(VLOOKUP(A3472,'N Index Datas(원본)'!$I$2:$J$4600,2,0),"")</f>
        <v>22902</v>
      </c>
      <c r="G3472">
        <f>IFERROR(VLOOKUP(A3472,'N Index Datas(원본)'!$K$2:$L$4600,2,0),"")</f>
        <v>10201.790000000001</v>
      </c>
    </row>
    <row r="3473" spans="1:7" ht="17.25" thickBot="1" x14ac:dyDescent="0.35">
      <c r="A3473" s="37">
        <v>41655</v>
      </c>
      <c r="B3473">
        <v>255.36</v>
      </c>
      <c r="C3473">
        <v>1845.89</v>
      </c>
      <c r="D3473">
        <v>15747.2</v>
      </c>
      <c r="E3473">
        <v>3150.2</v>
      </c>
      <c r="F3473">
        <f>IFERROR(VLOOKUP(A3473,'N Index Datas(원본)'!$I$2:$J$4600,2,0),"")</f>
        <v>22986.41</v>
      </c>
      <c r="G3473">
        <f>IFERROR(VLOOKUP(A3473,'N Index Datas(원본)'!$K$2:$L$4600,2,0),"")</f>
        <v>10187.52</v>
      </c>
    </row>
    <row r="3474" spans="1:7" ht="17.25" thickBot="1" x14ac:dyDescent="0.35">
      <c r="A3474" s="37">
        <v>41656</v>
      </c>
      <c r="B3474">
        <v>253.46</v>
      </c>
      <c r="C3474">
        <v>1838.7</v>
      </c>
      <c r="D3474">
        <v>15734.46</v>
      </c>
      <c r="E3474">
        <v>3154.1</v>
      </c>
      <c r="F3474">
        <f>IFERROR(VLOOKUP(A3474,'N Index Datas(원본)'!$I$2:$J$4600,2,0),"")</f>
        <v>23133.35</v>
      </c>
      <c r="G3474">
        <f>IFERROR(VLOOKUP(A3474,'N Index Datas(원본)'!$K$2:$L$4600,2,0),"")</f>
        <v>10167.280000000001</v>
      </c>
    </row>
    <row r="3475" spans="1:7" ht="17.25" thickBot="1" x14ac:dyDescent="0.35">
      <c r="A3475" s="37">
        <v>41659</v>
      </c>
      <c r="B3475">
        <v>254.81</v>
      </c>
      <c r="C3475">
        <v>1838.7</v>
      </c>
      <c r="D3475">
        <v>15641.68</v>
      </c>
      <c r="E3475">
        <v>3153.17</v>
      </c>
      <c r="F3475">
        <f>IFERROR(VLOOKUP(A3475,'N Index Datas(원본)'!$I$2:$J$4600,2,0),"")</f>
        <v>22928.95</v>
      </c>
      <c r="G3475">
        <f>IFERROR(VLOOKUP(A3475,'N Index Datas(원본)'!$K$2:$L$4600,2,0),"")</f>
        <v>10040.16</v>
      </c>
    </row>
    <row r="3476" spans="1:7" ht="17.25" thickBot="1" x14ac:dyDescent="0.35">
      <c r="A3476" s="37">
        <v>41660</v>
      </c>
      <c r="B3476">
        <v>256.33999999999997</v>
      </c>
      <c r="C3476">
        <v>1843.8</v>
      </c>
      <c r="D3476">
        <v>15795.96</v>
      </c>
      <c r="E3476">
        <v>3153.08</v>
      </c>
      <c r="F3476">
        <f>IFERROR(VLOOKUP(A3476,'N Index Datas(원본)'!$I$2:$J$4600,2,0),"")</f>
        <v>23033.119999999999</v>
      </c>
      <c r="G3476">
        <f>IFERROR(VLOOKUP(A3476,'N Index Datas(원본)'!$K$2:$L$4600,2,0),"")</f>
        <v>10218.41</v>
      </c>
    </row>
    <row r="3477" spans="1:7" ht="17.25" thickBot="1" x14ac:dyDescent="0.35">
      <c r="A3477" s="37">
        <v>41661</v>
      </c>
      <c r="B3477">
        <v>257.08</v>
      </c>
      <c r="C3477">
        <v>1844.86</v>
      </c>
      <c r="D3477">
        <v>15820.96</v>
      </c>
      <c r="E3477">
        <v>3151.27</v>
      </c>
      <c r="F3477">
        <f>IFERROR(VLOOKUP(A3477,'N Index Datas(원본)'!$I$2:$J$4600,2,0),"")</f>
        <v>23082.25</v>
      </c>
      <c r="G3477">
        <f>IFERROR(VLOOKUP(A3477,'N Index Datas(원본)'!$K$2:$L$4600,2,0),"")</f>
        <v>10326.73</v>
      </c>
    </row>
    <row r="3478" spans="1:7" ht="17.25" thickBot="1" x14ac:dyDescent="0.35">
      <c r="A3478" s="37">
        <v>41662</v>
      </c>
      <c r="B3478">
        <v>253.74</v>
      </c>
      <c r="C3478">
        <v>1828.46</v>
      </c>
      <c r="D3478">
        <v>15695.89</v>
      </c>
      <c r="E3478">
        <v>3117.08</v>
      </c>
      <c r="F3478">
        <f>IFERROR(VLOOKUP(A3478,'N Index Datas(원본)'!$I$2:$J$4600,2,0),"")</f>
        <v>22733.9</v>
      </c>
      <c r="G3478">
        <f>IFERROR(VLOOKUP(A3478,'N Index Datas(원본)'!$K$2:$L$4600,2,0),"")</f>
        <v>10109.49</v>
      </c>
    </row>
    <row r="3479" spans="1:7" ht="17.25" thickBot="1" x14ac:dyDescent="0.35">
      <c r="A3479" s="37">
        <v>41663</v>
      </c>
      <c r="B3479">
        <v>252.89</v>
      </c>
      <c r="C3479">
        <v>1790.29</v>
      </c>
      <c r="D3479">
        <v>15391.56</v>
      </c>
      <c r="E3479">
        <v>3028.2</v>
      </c>
      <c r="F3479">
        <f>IFERROR(VLOOKUP(A3479,'N Index Datas(원본)'!$I$2:$J$4600,2,0),"")</f>
        <v>22450.06</v>
      </c>
      <c r="G3479">
        <f>IFERROR(VLOOKUP(A3479,'N Index Datas(원본)'!$K$2:$L$4600,2,0),"")</f>
        <v>10014.02</v>
      </c>
    </row>
    <row r="3480" spans="1:7" ht="17.25" thickBot="1" x14ac:dyDescent="0.35">
      <c r="A3480" s="37">
        <v>41666</v>
      </c>
      <c r="B3480">
        <v>248.95</v>
      </c>
      <c r="C3480">
        <v>1781.56</v>
      </c>
      <c r="D3480">
        <v>15005.73</v>
      </c>
      <c r="E3480">
        <v>3014.62</v>
      </c>
      <c r="F3480">
        <f>IFERROR(VLOOKUP(A3480,'N Index Datas(원본)'!$I$2:$J$4600,2,0),"")</f>
        <v>21976.1</v>
      </c>
      <c r="G3480">
        <f>IFERROR(VLOOKUP(A3480,'N Index Datas(원본)'!$K$2:$L$4600,2,0),"")</f>
        <v>9792.58</v>
      </c>
    </row>
    <row r="3481" spans="1:7" ht="17.25" thickBot="1" x14ac:dyDescent="0.35">
      <c r="A3481" s="37">
        <v>41667</v>
      </c>
      <c r="B3481">
        <v>249.91</v>
      </c>
      <c r="C3481">
        <v>1792.5</v>
      </c>
      <c r="D3481">
        <v>14980.16</v>
      </c>
      <c r="E3481">
        <v>3038.6</v>
      </c>
      <c r="F3481">
        <f>IFERROR(VLOOKUP(A3481,'N Index Datas(원본)'!$I$2:$J$4600,2,0),"")</f>
        <v>21960.639999999999</v>
      </c>
      <c r="G3481">
        <f>IFERROR(VLOOKUP(A3481,'N Index Datas(원본)'!$K$2:$L$4600,2,0),"")</f>
        <v>9763.9699999999993</v>
      </c>
    </row>
    <row r="3482" spans="1:7" ht="17.25" thickBot="1" x14ac:dyDescent="0.35">
      <c r="A3482" s="37">
        <v>41668</v>
      </c>
      <c r="B3482">
        <v>252.89</v>
      </c>
      <c r="C3482">
        <v>1774.2</v>
      </c>
      <c r="D3482">
        <v>15383.91</v>
      </c>
      <c r="E3482">
        <v>3011.45</v>
      </c>
      <c r="F3482">
        <f>IFERROR(VLOOKUP(A3482,'N Index Datas(원본)'!$I$2:$J$4600,2,0),"")</f>
        <v>22141.61</v>
      </c>
      <c r="G3482">
        <f>IFERROR(VLOOKUP(A3482,'N Index Datas(원본)'!$K$2:$L$4600,2,0),"")</f>
        <v>9898.02</v>
      </c>
    </row>
    <row r="3483" spans="1:7" ht="17.25" thickBot="1" x14ac:dyDescent="0.35">
      <c r="A3483" s="37">
        <v>41673</v>
      </c>
      <c r="B3483">
        <v>250.01</v>
      </c>
      <c r="C3483">
        <v>1741.89</v>
      </c>
      <c r="D3483">
        <v>14619.13</v>
      </c>
      <c r="E3483">
        <v>2963.96</v>
      </c>
      <c r="F3483">
        <v>22141.61</v>
      </c>
      <c r="G3483">
        <v>9898.02</v>
      </c>
    </row>
    <row r="3484" spans="1:7" ht="17.25" thickBot="1" x14ac:dyDescent="0.35">
      <c r="A3484" s="37">
        <v>41674</v>
      </c>
      <c r="B3484">
        <v>245.3</v>
      </c>
      <c r="C3484">
        <v>1755.2</v>
      </c>
      <c r="D3484">
        <v>14008.47</v>
      </c>
      <c r="E3484">
        <v>2962.49</v>
      </c>
      <c r="F3484">
        <f>IFERROR(VLOOKUP(A3484,'N Index Datas(원본)'!$I$2:$J$4600,2,0),"")</f>
        <v>21397.77</v>
      </c>
      <c r="G3484">
        <f>IFERROR(VLOOKUP(A3484,'N Index Datas(원본)'!$K$2:$L$4600,2,0),"")</f>
        <v>9509.65</v>
      </c>
    </row>
    <row r="3485" spans="1:7" ht="17.25" thickBot="1" x14ac:dyDescent="0.35">
      <c r="A3485" s="37">
        <v>41675</v>
      </c>
      <c r="B3485">
        <v>246.04</v>
      </c>
      <c r="C3485">
        <v>1751.64</v>
      </c>
      <c r="D3485">
        <v>14180.38</v>
      </c>
      <c r="E3485">
        <v>2962.51</v>
      </c>
      <c r="F3485">
        <f>IFERROR(VLOOKUP(A3485,'N Index Datas(원본)'!$I$2:$J$4600,2,0),"")</f>
        <v>21269.38</v>
      </c>
      <c r="G3485">
        <f>IFERROR(VLOOKUP(A3485,'N Index Datas(원본)'!$K$2:$L$4600,2,0),"")</f>
        <v>9470.6200000000008</v>
      </c>
    </row>
    <row r="3486" spans="1:7" ht="17.25" thickBot="1" x14ac:dyDescent="0.35">
      <c r="A3486" s="37">
        <v>41676</v>
      </c>
      <c r="B3486">
        <v>248.56</v>
      </c>
      <c r="C3486">
        <v>1773.43</v>
      </c>
      <c r="D3486">
        <v>14155.12</v>
      </c>
      <c r="E3486">
        <v>3010.79</v>
      </c>
      <c r="F3486">
        <f>IFERROR(VLOOKUP(A3486,'N Index Datas(원본)'!$I$2:$J$4600,2,0),"")</f>
        <v>21423.13</v>
      </c>
      <c r="G3486">
        <f>IFERROR(VLOOKUP(A3486,'N Index Datas(원본)'!$K$2:$L$4600,2,0),"")</f>
        <v>9537.7099999999991</v>
      </c>
    </row>
    <row r="3487" spans="1:7" ht="17.25" thickBot="1" x14ac:dyDescent="0.35">
      <c r="A3487" s="37">
        <v>41677</v>
      </c>
      <c r="B3487">
        <v>250.51</v>
      </c>
      <c r="C3487">
        <v>1797.02</v>
      </c>
      <c r="D3487">
        <v>14462.41</v>
      </c>
      <c r="E3487">
        <v>3038.49</v>
      </c>
      <c r="F3487">
        <f>IFERROR(VLOOKUP(A3487,'N Index Datas(원본)'!$I$2:$J$4600,2,0),"")</f>
        <v>21636.85</v>
      </c>
      <c r="G3487">
        <f>IFERROR(VLOOKUP(A3487,'N Index Datas(원본)'!$K$2:$L$4600,2,0),"")</f>
        <v>9645.39</v>
      </c>
    </row>
    <row r="3488" spans="1:7" ht="17.25" thickBot="1" x14ac:dyDescent="0.35">
      <c r="A3488" s="37">
        <v>41680</v>
      </c>
      <c r="B3488">
        <v>250.47</v>
      </c>
      <c r="C3488">
        <v>1799.84</v>
      </c>
      <c r="D3488">
        <v>14718.34</v>
      </c>
      <c r="E3488">
        <v>3032.53</v>
      </c>
      <c r="F3488">
        <f>IFERROR(VLOOKUP(A3488,'N Index Datas(원본)'!$I$2:$J$4600,2,0),"")</f>
        <v>21579.26</v>
      </c>
      <c r="G3488">
        <f>IFERROR(VLOOKUP(A3488,'N Index Datas(원본)'!$K$2:$L$4600,2,0),"")</f>
        <v>9613.77</v>
      </c>
    </row>
    <row r="3489" spans="1:7" ht="17.25" thickBot="1" x14ac:dyDescent="0.35">
      <c r="A3489" s="37">
        <v>41681</v>
      </c>
      <c r="B3489">
        <v>251.87</v>
      </c>
      <c r="C3489">
        <v>1819.75</v>
      </c>
      <c r="D3489">
        <v>14718.34</v>
      </c>
      <c r="E3489">
        <v>3077.08</v>
      </c>
      <c r="F3489">
        <f>IFERROR(VLOOKUP(A3489,'N Index Datas(원본)'!$I$2:$J$4600,2,0),"")</f>
        <v>21962.98</v>
      </c>
      <c r="G3489">
        <f>IFERROR(VLOOKUP(A3489,'N Index Datas(원본)'!$K$2:$L$4600,2,0),"")</f>
        <v>9856.85</v>
      </c>
    </row>
    <row r="3490" spans="1:7" ht="17.25" thickBot="1" x14ac:dyDescent="0.35">
      <c r="A3490" s="37">
        <v>41682</v>
      </c>
      <c r="B3490">
        <v>252.31</v>
      </c>
      <c r="C3490">
        <v>1819.26</v>
      </c>
      <c r="D3490">
        <v>14800.06</v>
      </c>
      <c r="E3490">
        <v>3094.89</v>
      </c>
      <c r="F3490">
        <f>IFERROR(VLOOKUP(A3490,'N Index Datas(원본)'!$I$2:$J$4600,2,0),"")</f>
        <v>22285.79</v>
      </c>
      <c r="G3490">
        <f>IFERROR(VLOOKUP(A3490,'N Index Datas(원본)'!$K$2:$L$4600,2,0),"")</f>
        <v>9996.76</v>
      </c>
    </row>
    <row r="3491" spans="1:7" ht="17.25" thickBot="1" x14ac:dyDescent="0.35">
      <c r="A3491" s="37">
        <v>41683</v>
      </c>
      <c r="B3491">
        <v>250.97</v>
      </c>
      <c r="C3491">
        <v>1829.83</v>
      </c>
      <c r="D3491">
        <v>14534.74</v>
      </c>
      <c r="E3491">
        <v>3097.95</v>
      </c>
      <c r="F3491">
        <f>IFERROR(VLOOKUP(A3491,'N Index Datas(원본)'!$I$2:$J$4600,2,0),"")</f>
        <v>22165.53</v>
      </c>
      <c r="G3491">
        <f>IFERROR(VLOOKUP(A3491,'N Index Datas(원본)'!$K$2:$L$4600,2,0),"")</f>
        <v>9872.7099999999991</v>
      </c>
    </row>
    <row r="3492" spans="1:7" ht="17.25" thickBot="1" x14ac:dyDescent="0.35">
      <c r="A3492" s="37">
        <v>41684</v>
      </c>
      <c r="B3492">
        <v>252.74</v>
      </c>
      <c r="C3492">
        <v>1838.63</v>
      </c>
      <c r="D3492">
        <v>14313.03</v>
      </c>
      <c r="E3492">
        <v>3119.06</v>
      </c>
      <c r="F3492">
        <f>IFERROR(VLOOKUP(A3492,'N Index Datas(원본)'!$I$2:$J$4600,2,0),"")</f>
        <v>22298.41</v>
      </c>
      <c r="G3492">
        <f>IFERROR(VLOOKUP(A3492,'N Index Datas(원본)'!$K$2:$L$4600,2,0),"")</f>
        <v>9933.73</v>
      </c>
    </row>
    <row r="3493" spans="1:7" ht="17.25" thickBot="1" x14ac:dyDescent="0.35">
      <c r="A3493" s="37">
        <v>41687</v>
      </c>
      <c r="B3493">
        <v>253.64</v>
      </c>
      <c r="C3493">
        <v>1838.63</v>
      </c>
      <c r="D3493">
        <v>14393.11</v>
      </c>
      <c r="E3493">
        <v>3118.91</v>
      </c>
      <c r="F3493">
        <f>IFERROR(VLOOKUP(A3493,'N Index Datas(원본)'!$I$2:$J$4600,2,0),"")</f>
        <v>22535.94</v>
      </c>
      <c r="G3493">
        <f>IFERROR(VLOOKUP(A3493,'N Index Datas(원본)'!$K$2:$L$4600,2,0),"")</f>
        <v>10101.209999999999</v>
      </c>
    </row>
    <row r="3494" spans="1:7" ht="17.25" thickBot="1" x14ac:dyDescent="0.35">
      <c r="A3494" s="37">
        <v>41688</v>
      </c>
      <c r="B3494">
        <v>253.66</v>
      </c>
      <c r="C3494">
        <v>1840.76</v>
      </c>
      <c r="D3494">
        <v>14843.24</v>
      </c>
      <c r="E3494">
        <v>3117.44</v>
      </c>
      <c r="F3494">
        <f>IFERROR(VLOOKUP(A3494,'N Index Datas(원본)'!$I$2:$J$4600,2,0),"")</f>
        <v>22587.72</v>
      </c>
      <c r="G3494">
        <f>IFERROR(VLOOKUP(A3494,'N Index Datas(원본)'!$K$2:$L$4600,2,0),"")</f>
        <v>10057.83</v>
      </c>
    </row>
    <row r="3495" spans="1:7" ht="17.25" thickBot="1" x14ac:dyDescent="0.35">
      <c r="A3495" s="37">
        <v>41689</v>
      </c>
      <c r="B3495">
        <v>252.92</v>
      </c>
      <c r="C3495">
        <v>1828.75</v>
      </c>
      <c r="D3495">
        <v>14766.53</v>
      </c>
      <c r="E3495">
        <v>3120.8</v>
      </c>
      <c r="F3495">
        <f>IFERROR(VLOOKUP(A3495,'N Index Datas(원본)'!$I$2:$J$4600,2,0),"")</f>
        <v>22664.52</v>
      </c>
      <c r="G3495">
        <f>IFERROR(VLOOKUP(A3495,'N Index Datas(원본)'!$K$2:$L$4600,2,0),"")</f>
        <v>10057.52</v>
      </c>
    </row>
    <row r="3496" spans="1:7" ht="17.25" thickBot="1" x14ac:dyDescent="0.35">
      <c r="A3496" s="37">
        <v>41690</v>
      </c>
      <c r="B3496">
        <v>250.95</v>
      </c>
      <c r="C3496">
        <v>1839.78</v>
      </c>
      <c r="D3496">
        <v>14449.18</v>
      </c>
      <c r="E3496">
        <v>3121.59</v>
      </c>
      <c r="F3496">
        <f>IFERROR(VLOOKUP(A3496,'N Index Datas(원본)'!$I$2:$J$4600,2,0),"")</f>
        <v>22394.080000000002</v>
      </c>
      <c r="G3496">
        <f>IFERROR(VLOOKUP(A3496,'N Index Datas(원본)'!$K$2:$L$4600,2,0),"")</f>
        <v>9978.06</v>
      </c>
    </row>
    <row r="3497" spans="1:7" ht="17.25" thickBot="1" x14ac:dyDescent="0.35">
      <c r="A3497" s="37">
        <v>41691</v>
      </c>
      <c r="B3497">
        <v>255.22</v>
      </c>
      <c r="C3497">
        <v>1836.25</v>
      </c>
      <c r="D3497">
        <v>14865.67</v>
      </c>
      <c r="E3497">
        <v>3131.67</v>
      </c>
      <c r="F3497">
        <f>IFERROR(VLOOKUP(A3497,'N Index Datas(원본)'!$I$2:$J$4600,2,0),"")</f>
        <v>22568.240000000002</v>
      </c>
      <c r="G3497">
        <f>IFERROR(VLOOKUP(A3497,'N Index Datas(원본)'!$K$2:$L$4600,2,0),"")</f>
        <v>9936.25</v>
      </c>
    </row>
    <row r="3498" spans="1:7" ht="17.25" thickBot="1" x14ac:dyDescent="0.35">
      <c r="A3498" s="37">
        <v>41694</v>
      </c>
      <c r="B3498">
        <v>254.01</v>
      </c>
      <c r="C3498">
        <v>1847.61</v>
      </c>
      <c r="D3498">
        <v>14837.68</v>
      </c>
      <c r="E3498">
        <v>3157.31</v>
      </c>
      <c r="F3498">
        <f>IFERROR(VLOOKUP(A3498,'N Index Datas(원본)'!$I$2:$J$4600,2,0),"")</f>
        <v>22388.560000000001</v>
      </c>
      <c r="G3498">
        <f>IFERROR(VLOOKUP(A3498,'N Index Datas(원본)'!$K$2:$L$4600,2,0),"")</f>
        <v>9797.86</v>
      </c>
    </row>
    <row r="3499" spans="1:7" ht="17.25" thickBot="1" x14ac:dyDescent="0.35">
      <c r="A3499" s="37">
        <v>41695</v>
      </c>
      <c r="B3499">
        <v>256.24</v>
      </c>
      <c r="C3499">
        <v>1845.12</v>
      </c>
      <c r="D3499">
        <v>15051.6</v>
      </c>
      <c r="E3499">
        <v>3157.48</v>
      </c>
      <c r="F3499">
        <f>IFERROR(VLOOKUP(A3499,'N Index Datas(원본)'!$I$2:$J$4600,2,0),"")</f>
        <v>22317.200000000001</v>
      </c>
      <c r="G3499">
        <f>IFERROR(VLOOKUP(A3499,'N Index Datas(원본)'!$K$2:$L$4600,2,0),"")</f>
        <v>9740.56</v>
      </c>
    </row>
    <row r="3500" spans="1:7" ht="17.25" thickBot="1" x14ac:dyDescent="0.35">
      <c r="A3500" s="37">
        <v>41696</v>
      </c>
      <c r="B3500">
        <v>257.31</v>
      </c>
      <c r="C3500">
        <v>1845.16</v>
      </c>
      <c r="D3500">
        <v>14970.97</v>
      </c>
      <c r="E3500">
        <v>3148.19</v>
      </c>
      <c r="F3500">
        <f>IFERROR(VLOOKUP(A3500,'N Index Datas(원본)'!$I$2:$J$4600,2,0),"")</f>
        <v>22437.439999999999</v>
      </c>
      <c r="G3500">
        <f>IFERROR(VLOOKUP(A3500,'N Index Datas(원본)'!$K$2:$L$4600,2,0),"")</f>
        <v>9806.0300000000007</v>
      </c>
    </row>
    <row r="3501" spans="1:7" ht="17.25" thickBot="1" x14ac:dyDescent="0.35">
      <c r="A3501" s="37">
        <v>41697</v>
      </c>
      <c r="B3501">
        <v>258.27999999999997</v>
      </c>
      <c r="C3501">
        <v>1854.29</v>
      </c>
      <c r="D3501">
        <v>14923.11</v>
      </c>
      <c r="E3501">
        <v>3134.94</v>
      </c>
      <c r="F3501">
        <f>IFERROR(VLOOKUP(A3501,'N Index Datas(원본)'!$I$2:$J$4600,2,0),"")</f>
        <v>22828.18</v>
      </c>
      <c r="G3501">
        <f>IFERROR(VLOOKUP(A3501,'N Index Datas(원본)'!$K$2:$L$4600,2,0),"")</f>
        <v>9957.77</v>
      </c>
    </row>
    <row r="3502" spans="1:7" ht="17.25" thickBot="1" x14ac:dyDescent="0.35">
      <c r="A3502" s="37">
        <v>41698</v>
      </c>
      <c r="B3502">
        <v>258.41000000000003</v>
      </c>
      <c r="C3502">
        <v>1859.45</v>
      </c>
      <c r="D3502">
        <v>14841.07</v>
      </c>
      <c r="E3502">
        <v>3149.23</v>
      </c>
      <c r="F3502">
        <f>IFERROR(VLOOKUP(A3502,'N Index Datas(원본)'!$I$2:$J$4600,2,0),"")</f>
        <v>22836.959999999999</v>
      </c>
      <c r="G3502">
        <f>IFERROR(VLOOKUP(A3502,'N Index Datas(원본)'!$K$2:$L$4600,2,0),"")</f>
        <v>9891.42</v>
      </c>
    </row>
    <row r="3503" spans="1:7" ht="17.25" thickBot="1" x14ac:dyDescent="0.35">
      <c r="A3503" s="37">
        <v>41701</v>
      </c>
      <c r="B3503">
        <v>256.29000000000002</v>
      </c>
      <c r="C3503">
        <v>1845.73</v>
      </c>
      <c r="D3503">
        <v>14652.23</v>
      </c>
      <c r="E3503">
        <v>3053.99</v>
      </c>
      <c r="F3503">
        <f>IFERROR(VLOOKUP(A3503,'N Index Datas(원본)'!$I$2:$J$4600,2,0),"")</f>
        <v>22500.67</v>
      </c>
      <c r="G3503">
        <f>IFERROR(VLOOKUP(A3503,'N Index Datas(원본)'!$K$2:$L$4600,2,0),"")</f>
        <v>9751.65</v>
      </c>
    </row>
    <row r="3504" spans="1:7" ht="17.25" thickBot="1" x14ac:dyDescent="0.35">
      <c r="A3504" s="37">
        <v>41702</v>
      </c>
      <c r="B3504">
        <v>254.78</v>
      </c>
      <c r="C3504">
        <v>1873.91</v>
      </c>
      <c r="D3504">
        <v>14721.48</v>
      </c>
      <c r="E3504">
        <v>3136.33</v>
      </c>
      <c r="F3504">
        <f>IFERROR(VLOOKUP(A3504,'N Index Datas(원본)'!$I$2:$J$4600,2,0),"")</f>
        <v>22657.63</v>
      </c>
      <c r="G3504">
        <f>IFERROR(VLOOKUP(A3504,'N Index Datas(원본)'!$K$2:$L$4600,2,0),"")</f>
        <v>9776.77</v>
      </c>
    </row>
    <row r="3505" spans="1:7" ht="17.25" thickBot="1" x14ac:dyDescent="0.35">
      <c r="A3505" s="37">
        <v>41703</v>
      </c>
      <c r="B3505">
        <v>257.3</v>
      </c>
      <c r="C3505">
        <v>1873.81</v>
      </c>
      <c r="D3505">
        <v>14897.63</v>
      </c>
      <c r="E3505">
        <v>3135.97</v>
      </c>
      <c r="F3505">
        <f>IFERROR(VLOOKUP(A3505,'N Index Datas(원본)'!$I$2:$J$4600,2,0),"")</f>
        <v>22579.78</v>
      </c>
      <c r="G3505">
        <f>IFERROR(VLOOKUP(A3505,'N Index Datas(원본)'!$K$2:$L$4600,2,0),"")</f>
        <v>9661.99</v>
      </c>
    </row>
    <row r="3506" spans="1:7" ht="17.25" thickBot="1" x14ac:dyDescent="0.35">
      <c r="A3506" s="37">
        <v>41704</v>
      </c>
      <c r="B3506">
        <v>257.63</v>
      </c>
      <c r="C3506">
        <v>1877.03</v>
      </c>
      <c r="D3506">
        <v>15134.75</v>
      </c>
      <c r="E3506">
        <v>3144.53</v>
      </c>
      <c r="F3506">
        <f>IFERROR(VLOOKUP(A3506,'N Index Datas(원본)'!$I$2:$J$4600,2,0),"")</f>
        <v>22702.97</v>
      </c>
      <c r="G3506">
        <f>IFERROR(VLOOKUP(A3506,'N Index Datas(원본)'!$K$2:$L$4600,2,0),"")</f>
        <v>9672.98</v>
      </c>
    </row>
    <row r="3507" spans="1:7" ht="17.25" thickBot="1" x14ac:dyDescent="0.35">
      <c r="A3507" s="37">
        <v>41705</v>
      </c>
      <c r="B3507">
        <v>257.35000000000002</v>
      </c>
      <c r="C3507">
        <v>1878.04</v>
      </c>
      <c r="D3507">
        <v>15274.07</v>
      </c>
      <c r="E3507">
        <v>3095.31</v>
      </c>
      <c r="F3507">
        <f>IFERROR(VLOOKUP(A3507,'N Index Datas(원본)'!$I$2:$J$4600,2,0),"")</f>
        <v>22660.49</v>
      </c>
      <c r="G3507">
        <f>IFERROR(VLOOKUP(A3507,'N Index Datas(원본)'!$K$2:$L$4600,2,0),"")</f>
        <v>9709.49</v>
      </c>
    </row>
    <row r="3508" spans="1:7" ht="17.25" thickBot="1" x14ac:dyDescent="0.35">
      <c r="A3508" s="37">
        <v>41708</v>
      </c>
      <c r="B3508">
        <v>254.48</v>
      </c>
      <c r="C3508">
        <v>1877.17</v>
      </c>
      <c r="D3508">
        <v>15120.14</v>
      </c>
      <c r="E3508">
        <v>3092.79</v>
      </c>
      <c r="F3508">
        <f>IFERROR(VLOOKUP(A3508,'N Index Datas(원본)'!$I$2:$J$4600,2,0),"")</f>
        <v>22264.93</v>
      </c>
      <c r="G3508">
        <f>IFERROR(VLOOKUP(A3508,'N Index Datas(원본)'!$K$2:$L$4600,2,0),"")</f>
        <v>9536.85</v>
      </c>
    </row>
    <row r="3509" spans="1:7" ht="17.25" thickBot="1" x14ac:dyDescent="0.35">
      <c r="A3509" s="37">
        <v>41709</v>
      </c>
      <c r="B3509">
        <v>255.49</v>
      </c>
      <c r="C3509">
        <v>1867.63</v>
      </c>
      <c r="D3509">
        <v>15224.11</v>
      </c>
      <c r="E3509">
        <v>3092.55</v>
      </c>
      <c r="F3509">
        <f>IFERROR(VLOOKUP(A3509,'N Index Datas(원본)'!$I$2:$J$4600,2,0),"")</f>
        <v>22269.61</v>
      </c>
      <c r="G3509">
        <f>IFERROR(VLOOKUP(A3509,'N Index Datas(원본)'!$K$2:$L$4600,2,0),"")</f>
        <v>9520.26</v>
      </c>
    </row>
    <row r="3510" spans="1:7" ht="17.25" thickBot="1" x14ac:dyDescent="0.35">
      <c r="A3510" s="37">
        <v>41710</v>
      </c>
      <c r="B3510">
        <v>251.11</v>
      </c>
      <c r="C3510">
        <v>1868.2</v>
      </c>
      <c r="D3510">
        <v>14830.39</v>
      </c>
      <c r="E3510">
        <v>3065.46</v>
      </c>
      <c r="F3510">
        <f>IFERROR(VLOOKUP(A3510,'N Index Datas(원본)'!$I$2:$J$4600,2,0),"")</f>
        <v>21901.95</v>
      </c>
      <c r="G3510">
        <f>IFERROR(VLOOKUP(A3510,'N Index Datas(원본)'!$K$2:$L$4600,2,0),"")</f>
        <v>9364.52</v>
      </c>
    </row>
    <row r="3511" spans="1:7" ht="17.25" thickBot="1" x14ac:dyDescent="0.35">
      <c r="A3511" s="37">
        <v>41711</v>
      </c>
      <c r="B3511">
        <v>251.09</v>
      </c>
      <c r="C3511">
        <v>1846.34</v>
      </c>
      <c r="D3511">
        <v>14815.98</v>
      </c>
      <c r="E3511">
        <v>3019.54</v>
      </c>
      <c r="F3511">
        <f>IFERROR(VLOOKUP(A3511,'N Index Datas(원본)'!$I$2:$J$4600,2,0),"")</f>
        <v>21756.080000000002</v>
      </c>
      <c r="G3511">
        <f>IFERROR(VLOOKUP(A3511,'N Index Datas(원본)'!$K$2:$L$4600,2,0),"")</f>
        <v>9322.93</v>
      </c>
    </row>
    <row r="3512" spans="1:7" ht="17.25" thickBot="1" x14ac:dyDescent="0.35">
      <c r="A3512" s="37">
        <v>41712</v>
      </c>
      <c r="B3512">
        <v>249.02</v>
      </c>
      <c r="C3512">
        <v>1841.13</v>
      </c>
      <c r="D3512">
        <v>14327.66</v>
      </c>
      <c r="E3512">
        <v>3004.64</v>
      </c>
      <c r="F3512">
        <f>IFERROR(VLOOKUP(A3512,'N Index Datas(원본)'!$I$2:$J$4600,2,0),"")</f>
        <v>21539.49</v>
      </c>
      <c r="G3512">
        <f>IFERROR(VLOOKUP(A3512,'N Index Datas(원본)'!$K$2:$L$4600,2,0),"")</f>
        <v>9298.64</v>
      </c>
    </row>
    <row r="3513" spans="1:7" ht="17.25" thickBot="1" x14ac:dyDescent="0.35">
      <c r="A3513" s="37">
        <v>41715</v>
      </c>
      <c r="B3513">
        <v>250.15</v>
      </c>
      <c r="C3513">
        <v>1858.83</v>
      </c>
      <c r="D3513">
        <v>14277.67</v>
      </c>
      <c r="E3513">
        <v>3049.19</v>
      </c>
      <c r="F3513">
        <f>IFERROR(VLOOKUP(A3513,'N Index Datas(원본)'!$I$2:$J$4600,2,0),"")</f>
        <v>21473.95</v>
      </c>
      <c r="G3513">
        <f>IFERROR(VLOOKUP(A3513,'N Index Datas(원본)'!$K$2:$L$4600,2,0),"")</f>
        <v>9333.0300000000007</v>
      </c>
    </row>
    <row r="3514" spans="1:7" ht="17.25" thickBot="1" x14ac:dyDescent="0.35">
      <c r="A3514" s="37">
        <v>41716</v>
      </c>
      <c r="B3514">
        <v>251.87</v>
      </c>
      <c r="C3514">
        <v>1872.25</v>
      </c>
      <c r="D3514">
        <v>14411.27</v>
      </c>
      <c r="E3514">
        <v>3073.75</v>
      </c>
      <c r="F3514">
        <f>IFERROR(VLOOKUP(A3514,'N Index Datas(원본)'!$I$2:$J$4600,2,0),"")</f>
        <v>21583.5</v>
      </c>
      <c r="G3514">
        <f>IFERROR(VLOOKUP(A3514,'N Index Datas(원본)'!$K$2:$L$4600,2,0),"")</f>
        <v>9342.2800000000007</v>
      </c>
    </row>
    <row r="3515" spans="1:7" ht="17.25" thickBot="1" x14ac:dyDescent="0.35">
      <c r="A3515" s="37">
        <v>41717</v>
      </c>
      <c r="B3515">
        <v>251.32</v>
      </c>
      <c r="C3515">
        <v>1860.77</v>
      </c>
      <c r="D3515">
        <v>14462.52</v>
      </c>
      <c r="E3515">
        <v>3076.36</v>
      </c>
      <c r="F3515">
        <f>IFERROR(VLOOKUP(A3515,'N Index Datas(원본)'!$I$2:$J$4600,2,0),"")</f>
        <v>21568.69</v>
      </c>
      <c r="G3515">
        <f>IFERROR(VLOOKUP(A3515,'N Index Datas(원본)'!$K$2:$L$4600,2,0),"")</f>
        <v>9360.7000000000007</v>
      </c>
    </row>
    <row r="3516" spans="1:7" ht="17.25" thickBot="1" x14ac:dyDescent="0.35">
      <c r="A3516" s="37">
        <v>41718</v>
      </c>
      <c r="B3516">
        <v>248.68</v>
      </c>
      <c r="C3516">
        <v>1872.01</v>
      </c>
      <c r="D3516">
        <v>14224.23</v>
      </c>
      <c r="E3516">
        <v>3088.9</v>
      </c>
      <c r="F3516">
        <f>IFERROR(VLOOKUP(A3516,'N Index Datas(원본)'!$I$2:$J$4600,2,0),"")</f>
        <v>21182.16</v>
      </c>
      <c r="G3516">
        <f>IFERROR(VLOOKUP(A3516,'N Index Datas(원본)'!$K$2:$L$4600,2,0),"")</f>
        <v>9203.07</v>
      </c>
    </row>
    <row r="3517" spans="1:7" ht="17.25" thickBot="1" x14ac:dyDescent="0.35">
      <c r="A3517" s="37">
        <v>41719</v>
      </c>
      <c r="B3517">
        <v>250.68</v>
      </c>
      <c r="C3517">
        <v>1866.52</v>
      </c>
      <c r="D3517">
        <v>14224.23</v>
      </c>
      <c r="E3517">
        <v>3096.49</v>
      </c>
      <c r="F3517">
        <f>IFERROR(VLOOKUP(A3517,'N Index Datas(원본)'!$I$2:$J$4600,2,0),"")</f>
        <v>21436.7</v>
      </c>
      <c r="G3517">
        <f>IFERROR(VLOOKUP(A3517,'N Index Datas(원본)'!$K$2:$L$4600,2,0),"")</f>
        <v>9427.33</v>
      </c>
    </row>
    <row r="3518" spans="1:7" ht="17.25" thickBot="1" x14ac:dyDescent="0.35">
      <c r="A3518" s="37">
        <v>41722</v>
      </c>
      <c r="B3518">
        <v>252.31</v>
      </c>
      <c r="C3518">
        <v>1857.44</v>
      </c>
      <c r="D3518">
        <v>14475.3</v>
      </c>
      <c r="E3518">
        <v>3052.91</v>
      </c>
      <c r="F3518">
        <f>IFERROR(VLOOKUP(A3518,'N Index Datas(원본)'!$I$2:$J$4600,2,0),"")</f>
        <v>21846.45</v>
      </c>
      <c r="G3518">
        <f>IFERROR(VLOOKUP(A3518,'N Index Datas(원본)'!$K$2:$L$4600,2,0),"")</f>
        <v>9694.9599999999991</v>
      </c>
    </row>
    <row r="3519" spans="1:7" ht="17.25" thickBot="1" x14ac:dyDescent="0.35">
      <c r="A3519" s="37">
        <v>41723</v>
      </c>
      <c r="B3519">
        <v>251.56</v>
      </c>
      <c r="C3519">
        <v>1865.62</v>
      </c>
      <c r="D3519">
        <v>14423.19</v>
      </c>
      <c r="E3519">
        <v>3096.64</v>
      </c>
      <c r="F3519">
        <f>IFERROR(VLOOKUP(A3519,'N Index Datas(원본)'!$I$2:$J$4600,2,0),"")</f>
        <v>21732.32</v>
      </c>
      <c r="G3519">
        <f>IFERROR(VLOOKUP(A3519,'N Index Datas(원본)'!$K$2:$L$4600,2,0),"")</f>
        <v>9690.86</v>
      </c>
    </row>
    <row r="3520" spans="1:7" ht="17.25" thickBot="1" x14ac:dyDescent="0.35">
      <c r="A3520" s="37">
        <v>41724</v>
      </c>
      <c r="B3520">
        <v>255.08</v>
      </c>
      <c r="C3520">
        <v>1852.56</v>
      </c>
      <c r="D3520">
        <v>14477.16</v>
      </c>
      <c r="E3520">
        <v>3130.17</v>
      </c>
      <c r="F3520">
        <f>IFERROR(VLOOKUP(A3520,'N Index Datas(원본)'!$I$2:$J$4600,2,0),"")</f>
        <v>21887.75</v>
      </c>
      <c r="G3520">
        <f>IFERROR(VLOOKUP(A3520,'N Index Datas(원본)'!$K$2:$L$4600,2,0),"")</f>
        <v>9849.6299999999992</v>
      </c>
    </row>
    <row r="3521" spans="1:7" ht="17.25" thickBot="1" x14ac:dyDescent="0.35">
      <c r="A3521" s="37">
        <v>41725</v>
      </c>
      <c r="B3521">
        <v>257.26</v>
      </c>
      <c r="C3521">
        <v>1849.04</v>
      </c>
      <c r="D3521">
        <v>14622.89</v>
      </c>
      <c r="E3521">
        <v>3133.75</v>
      </c>
      <c r="F3521">
        <f>IFERROR(VLOOKUP(A3521,'N Index Datas(원본)'!$I$2:$J$4600,2,0),"")</f>
        <v>21834.45</v>
      </c>
      <c r="G3521">
        <f>IFERROR(VLOOKUP(A3521,'N Index Datas(원본)'!$K$2:$L$4600,2,0),"")</f>
        <v>9873.5300000000007</v>
      </c>
    </row>
    <row r="3522" spans="1:7" ht="17.25" thickBot="1" x14ac:dyDescent="0.35">
      <c r="A3522" s="37">
        <v>41726</v>
      </c>
      <c r="B3522">
        <v>257.44</v>
      </c>
      <c r="C3522">
        <v>1857.62</v>
      </c>
      <c r="D3522">
        <v>14696.03</v>
      </c>
      <c r="E3522">
        <v>3172.43</v>
      </c>
      <c r="F3522">
        <f>IFERROR(VLOOKUP(A3522,'N Index Datas(원본)'!$I$2:$J$4600,2,0),"")</f>
        <v>22065.53</v>
      </c>
      <c r="G3522">
        <f>IFERROR(VLOOKUP(A3522,'N Index Datas(원본)'!$K$2:$L$4600,2,0),"")</f>
        <v>10001.82</v>
      </c>
    </row>
    <row r="3523" spans="1:7" ht="17.25" thickBot="1" x14ac:dyDescent="0.35">
      <c r="A3523" s="37">
        <v>41729</v>
      </c>
      <c r="B3523">
        <v>258.11</v>
      </c>
      <c r="C3523">
        <v>1872.34</v>
      </c>
      <c r="D3523">
        <v>14827.83</v>
      </c>
      <c r="E3523">
        <v>3161.6</v>
      </c>
      <c r="F3523">
        <f>IFERROR(VLOOKUP(A3523,'N Index Datas(원본)'!$I$2:$J$4600,2,0),"")</f>
        <v>22151.06</v>
      </c>
      <c r="G3523">
        <f>IFERROR(VLOOKUP(A3523,'N Index Datas(원본)'!$K$2:$L$4600,2,0),"")</f>
        <v>10075.1</v>
      </c>
    </row>
    <row r="3524" spans="1:7" ht="17.25" thickBot="1" x14ac:dyDescent="0.35">
      <c r="A3524" s="37">
        <v>41730</v>
      </c>
      <c r="B3524">
        <v>258.95</v>
      </c>
      <c r="C3524">
        <v>1885.52</v>
      </c>
      <c r="D3524">
        <v>14791.99</v>
      </c>
      <c r="E3524">
        <v>3186.34</v>
      </c>
      <c r="F3524">
        <f>IFERROR(VLOOKUP(A3524,'N Index Datas(원본)'!$I$2:$J$4600,2,0),"")</f>
        <v>22448.54</v>
      </c>
      <c r="G3524">
        <f>IFERROR(VLOOKUP(A3524,'N Index Datas(원본)'!$K$2:$L$4600,2,0),"")</f>
        <v>10098.280000000001</v>
      </c>
    </row>
    <row r="3525" spans="1:7" ht="17.25" thickBot="1" x14ac:dyDescent="0.35">
      <c r="A3525" s="37">
        <v>41731</v>
      </c>
      <c r="B3525">
        <v>259.7</v>
      </c>
      <c r="C3525">
        <v>1890.9</v>
      </c>
      <c r="D3525">
        <v>14946.32</v>
      </c>
      <c r="E3525">
        <v>3187.45</v>
      </c>
      <c r="F3525">
        <f>IFERROR(VLOOKUP(A3525,'N Index Datas(원본)'!$I$2:$J$4600,2,0),"")</f>
        <v>22523.94</v>
      </c>
      <c r="G3525">
        <f>IFERROR(VLOOKUP(A3525,'N Index Datas(원본)'!$K$2:$L$4600,2,0),"")</f>
        <v>10022.83</v>
      </c>
    </row>
    <row r="3526" spans="1:7" ht="17.25" thickBot="1" x14ac:dyDescent="0.35">
      <c r="A3526" s="37">
        <v>41732</v>
      </c>
      <c r="B3526">
        <v>259.33999999999997</v>
      </c>
      <c r="C3526">
        <v>1888.77</v>
      </c>
      <c r="D3526">
        <v>15071.88</v>
      </c>
      <c r="E3526">
        <v>3206.76</v>
      </c>
      <c r="F3526">
        <f>IFERROR(VLOOKUP(A3526,'N Index Datas(원본)'!$I$2:$J$4600,2,0),"")</f>
        <v>22565.08</v>
      </c>
      <c r="G3526">
        <f>IFERROR(VLOOKUP(A3526,'N Index Datas(원본)'!$K$2:$L$4600,2,0),"")</f>
        <v>10093.799999999999</v>
      </c>
    </row>
    <row r="3527" spans="1:7" ht="17.25" thickBot="1" x14ac:dyDescent="0.35">
      <c r="A3527" s="37">
        <v>41733</v>
      </c>
      <c r="B3527">
        <v>259.47000000000003</v>
      </c>
      <c r="C3527">
        <v>1865.09</v>
      </c>
      <c r="D3527">
        <v>15063.77</v>
      </c>
      <c r="E3527">
        <v>3230.33</v>
      </c>
      <c r="F3527">
        <f>IFERROR(VLOOKUP(A3527,'N Index Datas(원본)'!$I$2:$J$4600,2,0),"")</f>
        <v>22510.080000000002</v>
      </c>
      <c r="G3527">
        <f>IFERROR(VLOOKUP(A3527,'N Index Datas(원본)'!$K$2:$L$4600,2,0),"")</f>
        <v>10110.01</v>
      </c>
    </row>
    <row r="3528" spans="1:7" ht="17.25" thickBot="1" x14ac:dyDescent="0.35">
      <c r="A3528" s="37">
        <v>41736</v>
      </c>
      <c r="B3528">
        <v>259.89</v>
      </c>
      <c r="C3528">
        <v>1845.04</v>
      </c>
      <c r="D3528">
        <v>14808.85</v>
      </c>
      <c r="E3528">
        <v>3185.97</v>
      </c>
      <c r="F3528">
        <f>IFERROR(VLOOKUP(A3528,'N Index Datas(원본)'!$I$2:$J$4600,2,0),"")</f>
        <v>22377.15</v>
      </c>
      <c r="G3528">
        <f>IFERROR(VLOOKUP(A3528,'N Index Datas(원본)'!$K$2:$L$4600,2,0),"")</f>
        <v>10156.89</v>
      </c>
    </row>
    <row r="3529" spans="1:7" ht="17.25" thickBot="1" x14ac:dyDescent="0.35">
      <c r="A3529" s="37">
        <v>41737</v>
      </c>
      <c r="B3529">
        <v>260.47000000000003</v>
      </c>
      <c r="C3529">
        <v>1851.96</v>
      </c>
      <c r="D3529">
        <v>14606.88</v>
      </c>
      <c r="E3529">
        <v>3177.66</v>
      </c>
      <c r="F3529">
        <f>IFERROR(VLOOKUP(A3529,'N Index Datas(원본)'!$I$2:$J$4600,2,0),"")</f>
        <v>22596.97</v>
      </c>
      <c r="G3529">
        <f>IFERROR(VLOOKUP(A3529,'N Index Datas(원본)'!$K$2:$L$4600,2,0),"")</f>
        <v>10321.82</v>
      </c>
    </row>
    <row r="3530" spans="1:7" ht="17.25" thickBot="1" x14ac:dyDescent="0.35">
      <c r="A3530" s="37">
        <v>41738</v>
      </c>
      <c r="B3530">
        <v>261.20999999999998</v>
      </c>
      <c r="C3530">
        <v>1872.18</v>
      </c>
      <c r="D3530">
        <v>14299.69</v>
      </c>
      <c r="E3530">
        <v>3182.79</v>
      </c>
      <c r="F3530">
        <f>IFERROR(VLOOKUP(A3530,'N Index Datas(원본)'!$I$2:$J$4600,2,0),"")</f>
        <v>22843.17</v>
      </c>
      <c r="G3530">
        <f>IFERROR(VLOOKUP(A3530,'N Index Datas(원본)'!$K$2:$L$4600,2,0),"")</f>
        <v>10380.74</v>
      </c>
    </row>
    <row r="3531" spans="1:7" ht="17.25" thickBot="1" x14ac:dyDescent="0.35">
      <c r="A3531" s="37">
        <v>41739</v>
      </c>
      <c r="B3531">
        <v>262.41000000000003</v>
      </c>
      <c r="C3531">
        <v>1833.08</v>
      </c>
      <c r="D3531">
        <v>14300.12</v>
      </c>
      <c r="E3531">
        <v>3152.86</v>
      </c>
      <c r="F3531">
        <f>IFERROR(VLOOKUP(A3531,'N Index Datas(원본)'!$I$2:$J$4600,2,0),"")</f>
        <v>23186.959999999999</v>
      </c>
      <c r="G3531">
        <f>IFERROR(VLOOKUP(A3531,'N Index Datas(원본)'!$K$2:$L$4600,2,0),"")</f>
        <v>10421.31</v>
      </c>
    </row>
    <row r="3532" spans="1:7" ht="17.25" thickBot="1" x14ac:dyDescent="0.35">
      <c r="A3532" s="37">
        <v>41740</v>
      </c>
      <c r="B3532">
        <v>260.52999999999997</v>
      </c>
      <c r="C3532">
        <v>1815.69</v>
      </c>
      <c r="D3532">
        <v>13960.05</v>
      </c>
      <c r="E3532">
        <v>3116.54</v>
      </c>
      <c r="F3532">
        <f>IFERROR(VLOOKUP(A3532,'N Index Datas(원본)'!$I$2:$J$4600,2,0),"")</f>
        <v>23003.64</v>
      </c>
      <c r="G3532">
        <f>IFERROR(VLOOKUP(A3532,'N Index Datas(원본)'!$K$2:$L$4600,2,0),"")</f>
        <v>10228.42</v>
      </c>
    </row>
    <row r="3533" spans="1:7" ht="17.25" thickBot="1" x14ac:dyDescent="0.35">
      <c r="A3533" s="37">
        <v>41743</v>
      </c>
      <c r="B3533">
        <v>260.51</v>
      </c>
      <c r="C3533">
        <v>1830.61</v>
      </c>
      <c r="D3533">
        <v>13910.16</v>
      </c>
      <c r="E3533">
        <v>3131.57</v>
      </c>
      <c r="F3533">
        <f>IFERROR(VLOOKUP(A3533,'N Index Datas(원본)'!$I$2:$J$4600,2,0),"")</f>
        <v>23038.799999999999</v>
      </c>
      <c r="G3533">
        <f>IFERROR(VLOOKUP(A3533,'N Index Datas(원본)'!$K$2:$L$4600,2,0),"")</f>
        <v>10244.02</v>
      </c>
    </row>
    <row r="3534" spans="1:7" ht="17.25" thickBot="1" x14ac:dyDescent="0.35">
      <c r="A3534" s="37">
        <v>41744</v>
      </c>
      <c r="B3534">
        <v>259.74</v>
      </c>
      <c r="C3534">
        <v>1842.98</v>
      </c>
      <c r="D3534">
        <v>13996.81</v>
      </c>
      <c r="E3534">
        <v>3091.52</v>
      </c>
      <c r="F3534">
        <f>IFERROR(VLOOKUP(A3534,'N Index Datas(원본)'!$I$2:$J$4600,2,0),"")</f>
        <v>22671.26</v>
      </c>
      <c r="G3534">
        <f>IFERROR(VLOOKUP(A3534,'N Index Datas(원본)'!$K$2:$L$4600,2,0),"")</f>
        <v>10028.74</v>
      </c>
    </row>
    <row r="3535" spans="1:7" ht="17.25" thickBot="1" x14ac:dyDescent="0.35">
      <c r="A3535" s="37">
        <v>41745</v>
      </c>
      <c r="B3535">
        <v>259.83</v>
      </c>
      <c r="C3535">
        <v>1862.31</v>
      </c>
      <c r="D3535">
        <v>14417.68</v>
      </c>
      <c r="E3535">
        <v>3139.26</v>
      </c>
      <c r="F3535">
        <f>IFERROR(VLOOKUP(A3535,'N Index Datas(원본)'!$I$2:$J$4600,2,0),"")</f>
        <v>22696.01</v>
      </c>
      <c r="G3535">
        <f>IFERROR(VLOOKUP(A3535,'N Index Datas(원본)'!$K$2:$L$4600,2,0),"")</f>
        <v>10035.959999999999</v>
      </c>
    </row>
    <row r="3536" spans="1:7" ht="17.25" thickBot="1" x14ac:dyDescent="0.35">
      <c r="A3536" s="37">
        <v>41746</v>
      </c>
      <c r="B3536">
        <v>259.66000000000003</v>
      </c>
      <c r="C3536">
        <v>1864.85</v>
      </c>
      <c r="D3536">
        <v>14417.53</v>
      </c>
      <c r="E3536">
        <v>3155.81</v>
      </c>
      <c r="F3536">
        <f>IFERROR(VLOOKUP(A3536,'N Index Datas(원본)'!$I$2:$J$4600,2,0),"")</f>
        <v>22760.240000000002</v>
      </c>
      <c r="G3536">
        <f>IFERROR(VLOOKUP(A3536,'N Index Datas(원본)'!$K$2:$L$4600,2,0),"")</f>
        <v>10080.23</v>
      </c>
    </row>
    <row r="3537" spans="1:7" ht="17.25" thickBot="1" x14ac:dyDescent="0.35">
      <c r="A3537" s="37">
        <v>41747</v>
      </c>
      <c r="B3537">
        <v>261.52</v>
      </c>
      <c r="C3537">
        <v>1864.85</v>
      </c>
      <c r="D3537">
        <v>14516.27</v>
      </c>
      <c r="E3537">
        <v>3155.81</v>
      </c>
      <c r="F3537">
        <v>22760.240000000002</v>
      </c>
      <c r="G3537">
        <v>10080.23</v>
      </c>
    </row>
    <row r="3538" spans="1:7" ht="17.25" thickBot="1" x14ac:dyDescent="0.35">
      <c r="A3538" s="37">
        <v>41750</v>
      </c>
      <c r="B3538">
        <v>260.89999999999998</v>
      </c>
      <c r="C3538">
        <v>1871.89</v>
      </c>
      <c r="D3538">
        <v>14512.38</v>
      </c>
      <c r="E3538">
        <v>3155.81</v>
      </c>
      <c r="F3538">
        <v>22760.240000000002</v>
      </c>
      <c r="G3538">
        <v>10080.23</v>
      </c>
    </row>
    <row r="3539" spans="1:7" ht="17.25" thickBot="1" x14ac:dyDescent="0.35">
      <c r="A3539" s="37">
        <v>41751</v>
      </c>
      <c r="B3539">
        <v>261.55</v>
      </c>
      <c r="C3539">
        <v>1879.55</v>
      </c>
      <c r="D3539">
        <v>14388.77</v>
      </c>
      <c r="E3539">
        <v>3199.69</v>
      </c>
      <c r="F3539">
        <f>IFERROR(VLOOKUP(A3539,'N Index Datas(원본)'!$I$2:$J$4600,2,0),"")</f>
        <v>22730.68</v>
      </c>
      <c r="G3539">
        <f>IFERROR(VLOOKUP(A3539,'N Index Datas(원본)'!$K$2:$L$4600,2,0),"")</f>
        <v>10030.719999999999</v>
      </c>
    </row>
    <row r="3540" spans="1:7" ht="17.25" thickBot="1" x14ac:dyDescent="0.35">
      <c r="A3540" s="37">
        <v>41752</v>
      </c>
      <c r="B3540">
        <v>261.2</v>
      </c>
      <c r="C3540">
        <v>1875.39</v>
      </c>
      <c r="D3540">
        <v>14546.27</v>
      </c>
      <c r="E3540">
        <v>3175.97</v>
      </c>
      <c r="F3540">
        <f>IFERROR(VLOOKUP(A3540,'N Index Datas(원본)'!$I$2:$J$4600,2,0),"")</f>
        <v>22509.64</v>
      </c>
      <c r="G3540">
        <f>IFERROR(VLOOKUP(A3540,'N Index Datas(원본)'!$K$2:$L$4600,2,0),"")</f>
        <v>9905.6299999999992</v>
      </c>
    </row>
    <row r="3541" spans="1:7" ht="17.25" thickBot="1" x14ac:dyDescent="0.35">
      <c r="A3541" s="37">
        <v>41753</v>
      </c>
      <c r="B3541">
        <v>261.08</v>
      </c>
      <c r="C3541">
        <v>1878.61</v>
      </c>
      <c r="D3541">
        <v>14404.99</v>
      </c>
      <c r="E3541">
        <v>3189.81</v>
      </c>
      <c r="F3541">
        <f>IFERROR(VLOOKUP(A3541,'N Index Datas(원본)'!$I$2:$J$4600,2,0),"")</f>
        <v>22562.799999999999</v>
      </c>
      <c r="G3541">
        <f>IFERROR(VLOOKUP(A3541,'N Index Datas(원본)'!$K$2:$L$4600,2,0),"")</f>
        <v>9940.6299999999992</v>
      </c>
    </row>
    <row r="3542" spans="1:7" ht="17.25" thickBot="1" x14ac:dyDescent="0.35">
      <c r="A3542" s="37">
        <v>41754</v>
      </c>
      <c r="B3542">
        <v>257.42</v>
      </c>
      <c r="C3542">
        <v>1863.4</v>
      </c>
      <c r="D3542">
        <v>14429.26</v>
      </c>
      <c r="E3542">
        <v>3147.4</v>
      </c>
      <c r="F3542">
        <f>IFERROR(VLOOKUP(A3542,'N Index Datas(원본)'!$I$2:$J$4600,2,0),"")</f>
        <v>22223.53</v>
      </c>
      <c r="G3542">
        <f>IFERROR(VLOOKUP(A3542,'N Index Datas(원본)'!$K$2:$L$4600,2,0),"")</f>
        <v>9798.7000000000007</v>
      </c>
    </row>
    <row r="3543" spans="1:7" ht="17.25" thickBot="1" x14ac:dyDescent="0.35">
      <c r="A3543" s="37">
        <v>41757</v>
      </c>
      <c r="B3543">
        <v>256.8</v>
      </c>
      <c r="C3543">
        <v>1869.43</v>
      </c>
      <c r="D3543">
        <v>14288.23</v>
      </c>
      <c r="E3543">
        <v>3165.84</v>
      </c>
      <c r="F3543">
        <f>IFERROR(VLOOKUP(A3543,'N Index Datas(원본)'!$I$2:$J$4600,2,0),"")</f>
        <v>22132.53</v>
      </c>
      <c r="G3543">
        <f>IFERROR(VLOOKUP(A3543,'N Index Datas(원본)'!$K$2:$L$4600,2,0),"")</f>
        <v>9770.1</v>
      </c>
    </row>
    <row r="3544" spans="1:7" ht="17.25" thickBot="1" x14ac:dyDescent="0.35">
      <c r="A3544" s="37">
        <v>41758</v>
      </c>
      <c r="B3544">
        <v>255.8</v>
      </c>
      <c r="C3544">
        <v>1878.33</v>
      </c>
      <c r="D3544">
        <v>14288.23</v>
      </c>
      <c r="E3544">
        <v>3208.68</v>
      </c>
      <c r="F3544">
        <f>IFERROR(VLOOKUP(A3544,'N Index Datas(원본)'!$I$2:$J$4600,2,0),"")</f>
        <v>22453.89</v>
      </c>
      <c r="G3544">
        <f>IFERROR(VLOOKUP(A3544,'N Index Datas(원본)'!$K$2:$L$4600,2,0),"")</f>
        <v>9882.94</v>
      </c>
    </row>
    <row r="3545" spans="1:7" ht="17.25" thickBot="1" x14ac:dyDescent="0.35">
      <c r="A3545" s="37">
        <v>41759</v>
      </c>
      <c r="B3545">
        <v>255.33</v>
      </c>
      <c r="C3545">
        <v>1883.95</v>
      </c>
      <c r="D3545">
        <v>14304.11</v>
      </c>
      <c r="E3545">
        <v>3198.39</v>
      </c>
      <c r="F3545">
        <f>IFERROR(VLOOKUP(A3545,'N Index Datas(원본)'!$I$2:$J$4600,2,0),"")</f>
        <v>22133.97</v>
      </c>
      <c r="G3545">
        <f>IFERROR(VLOOKUP(A3545,'N Index Datas(원본)'!$K$2:$L$4600,2,0),"")</f>
        <v>9779.7199999999993</v>
      </c>
    </row>
    <row r="3546" spans="1:7" ht="17.25" thickBot="1" x14ac:dyDescent="0.35">
      <c r="A3546" s="37">
        <v>41761</v>
      </c>
      <c r="B3546">
        <v>255.07</v>
      </c>
      <c r="C3546">
        <v>1881.14</v>
      </c>
      <c r="D3546">
        <v>14457.51</v>
      </c>
      <c r="E3546">
        <v>3177.89</v>
      </c>
      <c r="F3546">
        <f>IFERROR(VLOOKUP(A3546,'N Index Datas(원본)'!$I$2:$J$4600,2,0),"")</f>
        <v>22260.67</v>
      </c>
      <c r="G3546">
        <f>IFERROR(VLOOKUP(A3546,'N Index Datas(원본)'!$K$2:$L$4600,2,0),"")</f>
        <v>9802.4599999999991</v>
      </c>
    </row>
    <row r="3547" spans="1:7" ht="17.25" thickBot="1" x14ac:dyDescent="0.35">
      <c r="A3547" s="37">
        <v>41766</v>
      </c>
      <c r="B3547">
        <v>252.35</v>
      </c>
      <c r="C3547">
        <v>1878.21</v>
      </c>
      <c r="D3547">
        <v>14033.45</v>
      </c>
      <c r="E3547">
        <v>3159.67</v>
      </c>
      <c r="F3547">
        <f>IFERROR(VLOOKUP(A3547,'N Index Datas(원본)'!$I$2:$J$4600,2,0),"")</f>
        <v>21746.26</v>
      </c>
      <c r="G3547">
        <f>IFERROR(VLOOKUP(A3547,'N Index Datas(원본)'!$K$2:$L$4600,2,0),"")</f>
        <v>9655.56</v>
      </c>
    </row>
    <row r="3548" spans="1:7" ht="17.25" thickBot="1" x14ac:dyDescent="0.35">
      <c r="A3548" s="37">
        <v>41767</v>
      </c>
      <c r="B3548">
        <v>253.84</v>
      </c>
      <c r="C3548">
        <v>1875.63</v>
      </c>
      <c r="D3548">
        <v>14163.78</v>
      </c>
      <c r="E3548">
        <v>3204.3</v>
      </c>
      <c r="F3548">
        <f>IFERROR(VLOOKUP(A3548,'N Index Datas(원본)'!$I$2:$J$4600,2,0),"")</f>
        <v>21837.119999999999</v>
      </c>
      <c r="G3548">
        <f>IFERROR(VLOOKUP(A3548,'N Index Datas(원본)'!$K$2:$L$4600,2,0),"")</f>
        <v>9734.9699999999993</v>
      </c>
    </row>
    <row r="3549" spans="1:7" ht="17.25" thickBot="1" x14ac:dyDescent="0.35">
      <c r="A3549" s="37">
        <v>41768</v>
      </c>
      <c r="B3549">
        <v>254.31</v>
      </c>
      <c r="C3549">
        <v>1878.48</v>
      </c>
      <c r="D3549">
        <v>14199.59</v>
      </c>
      <c r="E3549">
        <v>3184.09</v>
      </c>
      <c r="F3549">
        <f>IFERROR(VLOOKUP(A3549,'N Index Datas(원본)'!$I$2:$J$4600,2,0),"")</f>
        <v>21862.99</v>
      </c>
      <c r="G3549">
        <f>IFERROR(VLOOKUP(A3549,'N Index Datas(원본)'!$K$2:$L$4600,2,0),"")</f>
        <v>9684.58</v>
      </c>
    </row>
    <row r="3550" spans="1:7" ht="17.25" thickBot="1" x14ac:dyDescent="0.35">
      <c r="A3550" s="37">
        <v>41771</v>
      </c>
      <c r="B3550">
        <v>255.8</v>
      </c>
      <c r="C3550">
        <v>1896.65</v>
      </c>
      <c r="D3550">
        <v>14149.52</v>
      </c>
      <c r="E3550">
        <v>3206.97</v>
      </c>
      <c r="F3550">
        <f>IFERROR(VLOOKUP(A3550,'N Index Datas(원본)'!$I$2:$J$4600,2,0),"")</f>
        <v>22261.61</v>
      </c>
      <c r="G3550">
        <f>IFERROR(VLOOKUP(A3550,'N Index Datas(원본)'!$K$2:$L$4600,2,0),"")</f>
        <v>9827.85</v>
      </c>
    </row>
    <row r="3551" spans="1:7" ht="17.25" thickBot="1" x14ac:dyDescent="0.35">
      <c r="A3551" s="37">
        <v>41772</v>
      </c>
      <c r="B3551">
        <v>258.39999999999998</v>
      </c>
      <c r="C3551">
        <v>1897.45</v>
      </c>
      <c r="D3551">
        <v>14425.44</v>
      </c>
      <c r="E3551">
        <v>3211.78</v>
      </c>
      <c r="F3551">
        <f>IFERROR(VLOOKUP(A3551,'N Index Datas(원본)'!$I$2:$J$4600,2,0),"")</f>
        <v>22352.38</v>
      </c>
      <c r="G3551">
        <f>IFERROR(VLOOKUP(A3551,'N Index Datas(원본)'!$K$2:$L$4600,2,0),"")</f>
        <v>9855.7999999999993</v>
      </c>
    </row>
    <row r="3552" spans="1:7" ht="17.25" thickBot="1" x14ac:dyDescent="0.35">
      <c r="A3552" s="37">
        <v>41773</v>
      </c>
      <c r="B3552">
        <v>262.43</v>
      </c>
      <c r="C3552">
        <v>1888.53</v>
      </c>
      <c r="D3552">
        <v>14405.76</v>
      </c>
      <c r="E3552">
        <v>3210.42</v>
      </c>
      <c r="F3552">
        <f>IFERROR(VLOOKUP(A3552,'N Index Datas(원본)'!$I$2:$J$4600,2,0),"")</f>
        <v>22582.77</v>
      </c>
      <c r="G3552">
        <f>IFERROR(VLOOKUP(A3552,'N Index Datas(원본)'!$K$2:$L$4600,2,0),"")</f>
        <v>9991.61</v>
      </c>
    </row>
    <row r="3553" spans="1:7" ht="17.25" thickBot="1" x14ac:dyDescent="0.35">
      <c r="A3553" s="37">
        <v>41774</v>
      </c>
      <c r="B3553">
        <v>262.39999999999998</v>
      </c>
      <c r="C3553">
        <v>1870.85</v>
      </c>
      <c r="D3553">
        <v>14298.21</v>
      </c>
      <c r="E3553">
        <v>3163.22</v>
      </c>
      <c r="F3553">
        <f>IFERROR(VLOOKUP(A3553,'N Index Datas(원본)'!$I$2:$J$4600,2,0),"")</f>
        <v>22730.86</v>
      </c>
      <c r="G3553">
        <f>IFERROR(VLOOKUP(A3553,'N Index Datas(원본)'!$K$2:$L$4600,2,0),"")</f>
        <v>9971.24</v>
      </c>
    </row>
    <row r="3554" spans="1:7" ht="17.25" thickBot="1" x14ac:dyDescent="0.35">
      <c r="A3554" s="37">
        <v>41775</v>
      </c>
      <c r="B3554">
        <v>262.97000000000003</v>
      </c>
      <c r="C3554">
        <v>1877.86</v>
      </c>
      <c r="D3554">
        <v>14096.59</v>
      </c>
      <c r="E3554">
        <v>3172.72</v>
      </c>
      <c r="F3554">
        <f>IFERROR(VLOOKUP(A3554,'N Index Datas(원본)'!$I$2:$J$4600,2,0),"")</f>
        <v>22712.91</v>
      </c>
      <c r="G3554">
        <f>IFERROR(VLOOKUP(A3554,'N Index Datas(원본)'!$K$2:$L$4600,2,0),"")</f>
        <v>9955.35</v>
      </c>
    </row>
    <row r="3555" spans="1:7" ht="17.25" thickBot="1" x14ac:dyDescent="0.35">
      <c r="A3555" s="37">
        <v>41778</v>
      </c>
      <c r="B3555">
        <v>263.42</v>
      </c>
      <c r="C3555">
        <v>1885.08</v>
      </c>
      <c r="D3555">
        <v>14006.44</v>
      </c>
      <c r="E3555">
        <v>3169.9</v>
      </c>
      <c r="F3555">
        <f>IFERROR(VLOOKUP(A3555,'N Index Datas(원본)'!$I$2:$J$4600,2,0),"")</f>
        <v>22704.5</v>
      </c>
      <c r="G3555">
        <f>IFERROR(VLOOKUP(A3555,'N Index Datas(원본)'!$K$2:$L$4600,2,0),"")</f>
        <v>9915.2900000000009</v>
      </c>
    </row>
    <row r="3556" spans="1:7" ht="17.25" thickBot="1" x14ac:dyDescent="0.35">
      <c r="A3556" s="37">
        <v>41779</v>
      </c>
      <c r="B3556">
        <v>263.04000000000002</v>
      </c>
      <c r="C3556">
        <v>1872.83</v>
      </c>
      <c r="D3556">
        <v>14075.25</v>
      </c>
      <c r="E3556">
        <v>3163.93</v>
      </c>
      <c r="F3556">
        <f>IFERROR(VLOOKUP(A3556,'N Index Datas(원본)'!$I$2:$J$4600,2,0),"")</f>
        <v>22834.68</v>
      </c>
      <c r="G3556">
        <f>IFERROR(VLOOKUP(A3556,'N Index Datas(원본)'!$K$2:$L$4600,2,0),"")</f>
        <v>9884.2199999999993</v>
      </c>
    </row>
    <row r="3557" spans="1:7" ht="17.25" thickBot="1" x14ac:dyDescent="0.35">
      <c r="A3557" s="37">
        <v>41780</v>
      </c>
      <c r="B3557">
        <v>262.39999999999998</v>
      </c>
      <c r="C3557">
        <v>1888.03</v>
      </c>
      <c r="D3557">
        <v>14042.17</v>
      </c>
      <c r="E3557">
        <v>3187.08</v>
      </c>
      <c r="F3557">
        <f>IFERROR(VLOOKUP(A3557,'N Index Datas(원본)'!$I$2:$J$4600,2,0),"")</f>
        <v>22836.52</v>
      </c>
      <c r="G3557">
        <f>IFERROR(VLOOKUP(A3557,'N Index Datas(원본)'!$K$2:$L$4600,2,0),"")</f>
        <v>9995.39</v>
      </c>
    </row>
    <row r="3558" spans="1:7" ht="17.25" thickBot="1" x14ac:dyDescent="0.35">
      <c r="A3558" s="37">
        <v>41781</v>
      </c>
      <c r="B3558">
        <v>263.33</v>
      </c>
      <c r="C3558">
        <v>1892.49</v>
      </c>
      <c r="D3558">
        <v>14337.79</v>
      </c>
      <c r="E3558">
        <v>3187.63</v>
      </c>
      <c r="F3558">
        <f>IFERROR(VLOOKUP(A3558,'N Index Datas(원본)'!$I$2:$J$4600,2,0),"")</f>
        <v>22953.759999999998</v>
      </c>
      <c r="G3558">
        <f>IFERROR(VLOOKUP(A3558,'N Index Datas(원본)'!$K$2:$L$4600,2,0),"")</f>
        <v>10109.57</v>
      </c>
    </row>
    <row r="3559" spans="1:7" ht="17.25" thickBot="1" x14ac:dyDescent="0.35">
      <c r="A3559" s="37">
        <v>41782</v>
      </c>
      <c r="B3559">
        <v>263.42</v>
      </c>
      <c r="C3559">
        <v>1900.53</v>
      </c>
      <c r="D3559">
        <v>14462.17</v>
      </c>
      <c r="E3559">
        <v>3203.28</v>
      </c>
      <c r="F3559">
        <f>IFERROR(VLOOKUP(A3559,'N Index Datas(원본)'!$I$2:$J$4600,2,0),"")</f>
        <v>22965.86</v>
      </c>
      <c r="G3559">
        <f>IFERROR(VLOOKUP(A3559,'N Index Datas(원본)'!$K$2:$L$4600,2,0),"")</f>
        <v>10121.06</v>
      </c>
    </row>
    <row r="3560" spans="1:7" ht="17.25" thickBot="1" x14ac:dyDescent="0.35">
      <c r="A3560" s="37">
        <v>41785</v>
      </c>
      <c r="B3560">
        <v>262.33</v>
      </c>
      <c r="C3560">
        <v>1900.53</v>
      </c>
      <c r="D3560">
        <v>14602.52</v>
      </c>
      <c r="E3560">
        <v>3240.39</v>
      </c>
      <c r="F3560">
        <f>IFERROR(VLOOKUP(A3560,'N Index Datas(원본)'!$I$2:$J$4600,2,0),"")</f>
        <v>22963.18</v>
      </c>
      <c r="G3560">
        <f>IFERROR(VLOOKUP(A3560,'N Index Datas(원본)'!$K$2:$L$4600,2,0),"")</f>
        <v>10126.48</v>
      </c>
    </row>
    <row r="3561" spans="1:7" ht="17.25" thickBot="1" x14ac:dyDescent="0.35">
      <c r="A3561" s="37">
        <v>41786</v>
      </c>
      <c r="B3561">
        <v>260.36</v>
      </c>
      <c r="C3561">
        <v>1911.91</v>
      </c>
      <c r="D3561">
        <v>14636.52</v>
      </c>
      <c r="E3561">
        <v>3244.28</v>
      </c>
      <c r="F3561">
        <f>IFERROR(VLOOKUP(A3561,'N Index Datas(원본)'!$I$2:$J$4600,2,0),"")</f>
        <v>22944.3</v>
      </c>
      <c r="G3561">
        <f>IFERROR(VLOOKUP(A3561,'N Index Datas(원본)'!$K$2:$L$4600,2,0),"")</f>
        <v>10082.85</v>
      </c>
    </row>
    <row r="3562" spans="1:7" ht="17.25" thickBot="1" x14ac:dyDescent="0.35">
      <c r="A3562" s="37">
        <v>41787</v>
      </c>
      <c r="B3562">
        <v>263.01</v>
      </c>
      <c r="C3562">
        <v>1909.78</v>
      </c>
      <c r="D3562">
        <v>14670.95</v>
      </c>
      <c r="E3562">
        <v>3246.24</v>
      </c>
      <c r="F3562">
        <f>IFERROR(VLOOKUP(A3562,'N Index Datas(원본)'!$I$2:$J$4600,2,0),"")</f>
        <v>23080.03</v>
      </c>
      <c r="G3562">
        <f>IFERROR(VLOOKUP(A3562,'N Index Datas(원본)'!$K$2:$L$4600,2,0),"")</f>
        <v>10198.02</v>
      </c>
    </row>
    <row r="3563" spans="1:7" ht="17.25" thickBot="1" x14ac:dyDescent="0.35">
      <c r="A3563" s="37">
        <v>41788</v>
      </c>
      <c r="B3563">
        <v>262.57</v>
      </c>
      <c r="C3563">
        <v>1920.03</v>
      </c>
      <c r="D3563">
        <v>14681.72</v>
      </c>
      <c r="E3563">
        <v>3244.66</v>
      </c>
      <c r="F3563">
        <f>IFERROR(VLOOKUP(A3563,'N Index Datas(원본)'!$I$2:$J$4600,2,0),"")</f>
        <v>23010.14</v>
      </c>
      <c r="G3563">
        <f>IFERROR(VLOOKUP(A3563,'N Index Datas(원본)'!$K$2:$L$4600,2,0),"")</f>
        <v>10185.209999999999</v>
      </c>
    </row>
    <row r="3564" spans="1:7" ht="17.25" thickBot="1" x14ac:dyDescent="0.35">
      <c r="A3564" s="37">
        <v>41789</v>
      </c>
      <c r="B3564">
        <v>259.94</v>
      </c>
      <c r="C3564">
        <v>1923.57</v>
      </c>
      <c r="D3564">
        <v>14632.38</v>
      </c>
      <c r="E3564">
        <v>3244.6</v>
      </c>
      <c r="F3564">
        <f>IFERROR(VLOOKUP(A3564,'N Index Datas(원본)'!$I$2:$J$4600,2,0),"")</f>
        <v>23081.65</v>
      </c>
      <c r="G3564">
        <f>IFERROR(VLOOKUP(A3564,'N Index Datas(원본)'!$K$2:$L$4600,2,0),"")</f>
        <v>10249.69</v>
      </c>
    </row>
    <row r="3565" spans="1:7" ht="17.25" thickBot="1" x14ac:dyDescent="0.35">
      <c r="A3565" s="37">
        <v>41792</v>
      </c>
      <c r="B3565">
        <v>261.39999999999998</v>
      </c>
      <c r="C3565">
        <v>1924.97</v>
      </c>
      <c r="D3565">
        <v>14935.92</v>
      </c>
      <c r="E3565">
        <v>3247.8</v>
      </c>
      <c r="F3565">
        <v>23081.65</v>
      </c>
      <c r="G3565">
        <v>10249.69</v>
      </c>
    </row>
    <row r="3566" spans="1:7" ht="17.25" thickBot="1" x14ac:dyDescent="0.35">
      <c r="A3566" s="37">
        <v>41793</v>
      </c>
      <c r="B3566">
        <v>262.22000000000003</v>
      </c>
      <c r="C3566">
        <v>1924.24</v>
      </c>
      <c r="D3566">
        <v>15034.25</v>
      </c>
      <c r="E3566">
        <v>3241.04</v>
      </c>
      <c r="F3566">
        <f>IFERROR(VLOOKUP(A3566,'N Index Datas(원본)'!$I$2:$J$4600,2,0),"")</f>
        <v>23291.040000000001</v>
      </c>
      <c r="G3566">
        <f>IFERROR(VLOOKUP(A3566,'N Index Datas(원본)'!$K$2:$L$4600,2,0),"")</f>
        <v>10368.120000000001</v>
      </c>
    </row>
    <row r="3567" spans="1:7" ht="17.25" thickBot="1" x14ac:dyDescent="0.35">
      <c r="A3567" s="37">
        <v>41795</v>
      </c>
      <c r="B3567">
        <v>260.56</v>
      </c>
      <c r="C3567">
        <v>1940.46</v>
      </c>
      <c r="D3567">
        <v>15079.37</v>
      </c>
      <c r="E3567">
        <v>3267.05</v>
      </c>
      <c r="F3567">
        <f>IFERROR(VLOOKUP(A3567,'N Index Datas(원본)'!$I$2:$J$4600,2,0),"")</f>
        <v>23109.66</v>
      </c>
      <c r="G3567">
        <f>IFERROR(VLOOKUP(A3567,'N Index Datas(원본)'!$K$2:$L$4600,2,0),"")</f>
        <v>10364.58</v>
      </c>
    </row>
    <row r="3568" spans="1:7" ht="17.25" thickBot="1" x14ac:dyDescent="0.35">
      <c r="A3568" s="37">
        <v>41799</v>
      </c>
      <c r="B3568">
        <v>259.68</v>
      </c>
      <c r="C3568">
        <v>1951.27</v>
      </c>
      <c r="D3568">
        <v>15124</v>
      </c>
      <c r="E3568">
        <v>3305.26</v>
      </c>
      <c r="F3568">
        <f>IFERROR(VLOOKUP(A3568,'N Index Datas(원본)'!$I$2:$J$4600,2,0),"")</f>
        <v>23117.47</v>
      </c>
      <c r="G3568">
        <f>IFERROR(VLOOKUP(A3568,'N Index Datas(원본)'!$K$2:$L$4600,2,0),"")</f>
        <v>10406.790000000001</v>
      </c>
    </row>
    <row r="3569" spans="1:7" ht="17.25" thickBot="1" x14ac:dyDescent="0.35">
      <c r="A3569" s="37">
        <v>41800</v>
      </c>
      <c r="B3569">
        <v>262.64</v>
      </c>
      <c r="C3569">
        <v>1950.79</v>
      </c>
      <c r="D3569">
        <v>14994.8</v>
      </c>
      <c r="E3569">
        <v>3313.8</v>
      </c>
      <c r="F3569">
        <f>IFERROR(VLOOKUP(A3569,'N Index Datas(원본)'!$I$2:$J$4600,2,0),"")</f>
        <v>23315.74</v>
      </c>
      <c r="G3569">
        <f>IFERROR(VLOOKUP(A3569,'N Index Datas(원본)'!$K$2:$L$4600,2,0),"")</f>
        <v>10518.8</v>
      </c>
    </row>
    <row r="3570" spans="1:7" ht="17.25" thickBot="1" x14ac:dyDescent="0.35">
      <c r="A3570" s="37">
        <v>41801</v>
      </c>
      <c r="B3570">
        <v>262.62</v>
      </c>
      <c r="C3570">
        <v>1943.89</v>
      </c>
      <c r="D3570">
        <v>15069.48</v>
      </c>
      <c r="E3570">
        <v>3289.09</v>
      </c>
      <c r="F3570">
        <f>IFERROR(VLOOKUP(A3570,'N Index Datas(원본)'!$I$2:$J$4600,2,0),"")</f>
        <v>23257.29</v>
      </c>
      <c r="G3570">
        <f>IFERROR(VLOOKUP(A3570,'N Index Datas(원본)'!$K$2:$L$4600,2,0),"")</f>
        <v>10508.4</v>
      </c>
    </row>
    <row r="3571" spans="1:7" ht="17.25" thickBot="1" x14ac:dyDescent="0.35">
      <c r="A3571" s="37">
        <v>41802</v>
      </c>
      <c r="B3571">
        <v>262.01</v>
      </c>
      <c r="C3571">
        <v>1930.11</v>
      </c>
      <c r="D3571">
        <v>14973.53</v>
      </c>
      <c r="E3571">
        <v>3284.28</v>
      </c>
      <c r="F3571">
        <f>IFERROR(VLOOKUP(A3571,'N Index Datas(원본)'!$I$2:$J$4600,2,0),"")</f>
        <v>23175.02</v>
      </c>
      <c r="G3571">
        <f>IFERROR(VLOOKUP(A3571,'N Index Datas(원본)'!$K$2:$L$4600,2,0),"")</f>
        <v>10431.66</v>
      </c>
    </row>
    <row r="3572" spans="1:7" ht="17.25" thickBot="1" x14ac:dyDescent="0.35">
      <c r="A3572" s="37">
        <v>41803</v>
      </c>
      <c r="B3572">
        <v>258.75</v>
      </c>
      <c r="C3572">
        <v>1936.16</v>
      </c>
      <c r="D3572">
        <v>15097.84</v>
      </c>
      <c r="E3572">
        <v>3282.84</v>
      </c>
      <c r="F3572">
        <f>IFERROR(VLOOKUP(A3572,'N Index Datas(원본)'!$I$2:$J$4600,2,0),"")</f>
        <v>23319.17</v>
      </c>
      <c r="G3572">
        <f>IFERROR(VLOOKUP(A3572,'N Index Datas(원본)'!$K$2:$L$4600,2,0),"")</f>
        <v>10516.98</v>
      </c>
    </row>
    <row r="3573" spans="1:7" ht="17.25" thickBot="1" x14ac:dyDescent="0.35">
      <c r="A3573" s="37">
        <v>41806</v>
      </c>
      <c r="B3573">
        <v>259.43</v>
      </c>
      <c r="C3573">
        <v>1937.78</v>
      </c>
      <c r="D3573">
        <v>14933.29</v>
      </c>
      <c r="E3573">
        <v>3261.42</v>
      </c>
      <c r="F3573">
        <f>IFERROR(VLOOKUP(A3573,'N Index Datas(원본)'!$I$2:$J$4600,2,0),"")</f>
        <v>23300.67</v>
      </c>
      <c r="G3573">
        <f>IFERROR(VLOOKUP(A3573,'N Index Datas(원본)'!$K$2:$L$4600,2,0),"")</f>
        <v>10522.13</v>
      </c>
    </row>
    <row r="3574" spans="1:7" ht="17.25" thickBot="1" x14ac:dyDescent="0.35">
      <c r="A3574" s="37">
        <v>41807</v>
      </c>
      <c r="B3574">
        <v>260.43</v>
      </c>
      <c r="C3574">
        <v>1941.99</v>
      </c>
      <c r="D3574">
        <v>14975.97</v>
      </c>
      <c r="E3574">
        <v>3275.33</v>
      </c>
      <c r="F3574">
        <f>IFERROR(VLOOKUP(A3574,'N Index Datas(원본)'!$I$2:$J$4600,2,0),"")</f>
        <v>23203.59</v>
      </c>
      <c r="G3574">
        <f>IFERROR(VLOOKUP(A3574,'N Index Datas(원본)'!$K$2:$L$4600,2,0),"")</f>
        <v>10466.65</v>
      </c>
    </row>
    <row r="3575" spans="1:7" ht="17.25" thickBot="1" x14ac:dyDescent="0.35">
      <c r="A3575" s="37">
        <v>41808</v>
      </c>
      <c r="B3575">
        <v>258.7</v>
      </c>
      <c r="C3575">
        <v>1956.98</v>
      </c>
      <c r="D3575">
        <v>15115.8</v>
      </c>
      <c r="E3575">
        <v>3279.2</v>
      </c>
      <c r="F3575">
        <f>IFERROR(VLOOKUP(A3575,'N Index Datas(원본)'!$I$2:$J$4600,2,0),"")</f>
        <v>23181.72</v>
      </c>
      <c r="G3575">
        <f>IFERROR(VLOOKUP(A3575,'N Index Datas(원본)'!$K$2:$L$4600,2,0),"")</f>
        <v>10444.41</v>
      </c>
    </row>
    <row r="3576" spans="1:7" ht="17.25" thickBot="1" x14ac:dyDescent="0.35">
      <c r="A3576" s="37">
        <v>41809</v>
      </c>
      <c r="B3576">
        <v>258.83</v>
      </c>
      <c r="C3576">
        <v>1959.48</v>
      </c>
      <c r="D3576">
        <v>15361.16</v>
      </c>
      <c r="E3576">
        <v>3314.8</v>
      </c>
      <c r="F3576">
        <f>IFERROR(VLOOKUP(A3576,'N Index Datas(원본)'!$I$2:$J$4600,2,0),"")</f>
        <v>23167.73</v>
      </c>
      <c r="G3576">
        <f>IFERROR(VLOOKUP(A3576,'N Index Datas(원본)'!$K$2:$L$4600,2,0),"")</f>
        <v>10354.06</v>
      </c>
    </row>
    <row r="3577" spans="1:7" ht="17.25" thickBot="1" x14ac:dyDescent="0.35">
      <c r="A3577" s="37">
        <v>41810</v>
      </c>
      <c r="B3577">
        <v>255.31</v>
      </c>
      <c r="C3577">
        <v>1962.87</v>
      </c>
      <c r="D3577">
        <v>15349.42</v>
      </c>
      <c r="E3577">
        <v>3302.36</v>
      </c>
      <c r="F3577">
        <f>IFERROR(VLOOKUP(A3577,'N Index Datas(원본)'!$I$2:$J$4600,2,0),"")</f>
        <v>23194.06</v>
      </c>
      <c r="G3577">
        <f>IFERROR(VLOOKUP(A3577,'N Index Datas(원본)'!$K$2:$L$4600,2,0),"")</f>
        <v>10395.450000000001</v>
      </c>
    </row>
    <row r="3578" spans="1:7" ht="17.25" thickBot="1" x14ac:dyDescent="0.35">
      <c r="A3578" s="37">
        <v>41813</v>
      </c>
      <c r="B3578">
        <v>256.77</v>
      </c>
      <c r="C3578">
        <v>1962.61</v>
      </c>
      <c r="D3578">
        <v>15369.28</v>
      </c>
      <c r="E3578">
        <v>3282.58</v>
      </c>
      <c r="F3578">
        <f>IFERROR(VLOOKUP(A3578,'N Index Datas(원본)'!$I$2:$J$4600,2,0),"")</f>
        <v>22804.81</v>
      </c>
      <c r="G3578">
        <f>IFERROR(VLOOKUP(A3578,'N Index Datas(원본)'!$K$2:$L$4600,2,0),"")</f>
        <v>10198.1</v>
      </c>
    </row>
    <row r="3579" spans="1:7" ht="17.25" thickBot="1" x14ac:dyDescent="0.35">
      <c r="A3579" s="37">
        <v>41814</v>
      </c>
      <c r="B3579">
        <v>259.75</v>
      </c>
      <c r="C3579">
        <v>1949.98</v>
      </c>
      <c r="D3579">
        <v>15376.24</v>
      </c>
      <c r="E3579">
        <v>3284.81</v>
      </c>
      <c r="F3579">
        <f>IFERROR(VLOOKUP(A3579,'N Index Datas(원본)'!$I$2:$J$4600,2,0),"")</f>
        <v>22880.639999999999</v>
      </c>
      <c r="G3579">
        <f>IFERROR(VLOOKUP(A3579,'N Index Datas(원본)'!$K$2:$L$4600,2,0),"")</f>
        <v>10250.16</v>
      </c>
    </row>
    <row r="3580" spans="1:7" ht="17.25" thickBot="1" x14ac:dyDescent="0.35">
      <c r="A3580" s="37">
        <v>41815</v>
      </c>
      <c r="B3580">
        <v>258.16000000000003</v>
      </c>
      <c r="C3580">
        <v>1959.53</v>
      </c>
      <c r="D3580">
        <v>15266.61</v>
      </c>
      <c r="E3580">
        <v>3252.31</v>
      </c>
      <c r="F3580">
        <f>IFERROR(VLOOKUP(A3580,'N Index Datas(원본)'!$I$2:$J$4600,2,0),"")</f>
        <v>22866.7</v>
      </c>
      <c r="G3580">
        <f>IFERROR(VLOOKUP(A3580,'N Index Datas(원본)'!$K$2:$L$4600,2,0),"")</f>
        <v>10180.049999999999</v>
      </c>
    </row>
    <row r="3581" spans="1:7" ht="17.25" thickBot="1" x14ac:dyDescent="0.35">
      <c r="A3581" s="37">
        <v>41816</v>
      </c>
      <c r="B3581">
        <v>260.02999999999997</v>
      </c>
      <c r="C3581">
        <v>1957.22</v>
      </c>
      <c r="D3581">
        <v>15308.49</v>
      </c>
      <c r="E3581">
        <v>3233.19</v>
      </c>
      <c r="F3581">
        <f>IFERROR(VLOOKUP(A3581,'N Index Datas(원본)'!$I$2:$J$4600,2,0),"")</f>
        <v>23197.83</v>
      </c>
      <c r="G3581">
        <f>IFERROR(VLOOKUP(A3581,'N Index Datas(원본)'!$K$2:$L$4600,2,0),"")</f>
        <v>10337.02</v>
      </c>
    </row>
    <row r="3582" spans="1:7" ht="17.25" thickBot="1" x14ac:dyDescent="0.35">
      <c r="A3582" s="37">
        <v>41817</v>
      </c>
      <c r="B3582">
        <v>258.77999999999997</v>
      </c>
      <c r="C3582">
        <v>1960.96</v>
      </c>
      <c r="D3582">
        <v>15095</v>
      </c>
      <c r="E3582">
        <v>3227.85</v>
      </c>
      <c r="F3582">
        <f>IFERROR(VLOOKUP(A3582,'N Index Datas(원본)'!$I$2:$J$4600,2,0),"")</f>
        <v>23221.52</v>
      </c>
      <c r="G3582">
        <f>IFERROR(VLOOKUP(A3582,'N Index Datas(원본)'!$K$2:$L$4600,2,0),"")</f>
        <v>10307.51</v>
      </c>
    </row>
    <row r="3583" spans="1:7" ht="17.25" thickBot="1" x14ac:dyDescent="0.35">
      <c r="A3583" s="37">
        <v>41820</v>
      </c>
      <c r="B3583">
        <v>260.56</v>
      </c>
      <c r="C3583">
        <v>1960.23</v>
      </c>
      <c r="D3583">
        <v>15162.1</v>
      </c>
      <c r="E3583">
        <v>3228.24</v>
      </c>
      <c r="F3583">
        <f>IFERROR(VLOOKUP(A3583,'N Index Datas(원본)'!$I$2:$J$4600,2,0),"")</f>
        <v>23190.720000000001</v>
      </c>
      <c r="G3583">
        <f>IFERROR(VLOOKUP(A3583,'N Index Datas(원본)'!$K$2:$L$4600,2,0),"")</f>
        <v>10335.030000000001</v>
      </c>
    </row>
    <row r="3584" spans="1:7" ht="17.25" thickBot="1" x14ac:dyDescent="0.35">
      <c r="A3584" s="37">
        <v>41821</v>
      </c>
      <c r="B3584">
        <v>259.74</v>
      </c>
      <c r="C3584">
        <v>1973.32</v>
      </c>
      <c r="D3584">
        <v>15326.2</v>
      </c>
      <c r="E3584">
        <v>3258.71</v>
      </c>
      <c r="F3584">
        <v>23190.720000000001</v>
      </c>
      <c r="G3584">
        <v>10335.030000000001</v>
      </c>
    </row>
    <row r="3585" spans="1:7" ht="17.25" thickBot="1" x14ac:dyDescent="0.35">
      <c r="A3585" s="37">
        <v>41822</v>
      </c>
      <c r="B3585">
        <v>262.04000000000002</v>
      </c>
      <c r="C3585">
        <v>1974.62</v>
      </c>
      <c r="D3585">
        <v>15369.97</v>
      </c>
      <c r="E3585">
        <v>3252.25</v>
      </c>
      <c r="F3585">
        <f>IFERROR(VLOOKUP(A3585,'N Index Datas(원본)'!$I$2:$J$4600,2,0),"")</f>
        <v>23549.62</v>
      </c>
      <c r="G3585">
        <f>IFERROR(VLOOKUP(A3585,'N Index Datas(원본)'!$K$2:$L$4600,2,0),"")</f>
        <v>10448.17</v>
      </c>
    </row>
    <row r="3586" spans="1:7" ht="17.25" thickBot="1" x14ac:dyDescent="0.35">
      <c r="A3586" s="37">
        <v>41823</v>
      </c>
      <c r="B3586">
        <v>261.13</v>
      </c>
      <c r="C3586">
        <v>1985.44</v>
      </c>
      <c r="D3586">
        <v>15348.29</v>
      </c>
      <c r="E3586">
        <v>3289.75</v>
      </c>
      <c r="F3586">
        <f>IFERROR(VLOOKUP(A3586,'N Index Datas(원본)'!$I$2:$J$4600,2,0),"")</f>
        <v>23531.439999999999</v>
      </c>
      <c r="G3586">
        <f>IFERROR(VLOOKUP(A3586,'N Index Datas(원본)'!$K$2:$L$4600,2,0),"")</f>
        <v>10454.27</v>
      </c>
    </row>
    <row r="3587" spans="1:7" ht="17.25" thickBot="1" x14ac:dyDescent="0.35">
      <c r="A3587" s="37">
        <v>41824</v>
      </c>
      <c r="B3587">
        <v>260.63</v>
      </c>
      <c r="C3587">
        <v>1985.44</v>
      </c>
      <c r="D3587">
        <v>15437.13</v>
      </c>
      <c r="E3587">
        <v>3270.47</v>
      </c>
      <c r="F3587">
        <f>IFERROR(VLOOKUP(A3587,'N Index Datas(원본)'!$I$2:$J$4600,2,0),"")</f>
        <v>23546.36</v>
      </c>
      <c r="G3587">
        <f>IFERROR(VLOOKUP(A3587,'N Index Datas(원본)'!$K$2:$L$4600,2,0),"")</f>
        <v>10489.56</v>
      </c>
    </row>
    <row r="3588" spans="1:7" ht="17.25" thickBot="1" x14ac:dyDescent="0.35">
      <c r="A3588" s="37">
        <v>41827</v>
      </c>
      <c r="B3588">
        <v>259.95</v>
      </c>
      <c r="C3588">
        <v>1977.65</v>
      </c>
      <c r="D3588">
        <v>15379.44</v>
      </c>
      <c r="E3588">
        <v>3230.92</v>
      </c>
      <c r="F3588">
        <f>IFERROR(VLOOKUP(A3588,'N Index Datas(원본)'!$I$2:$J$4600,2,0),"")</f>
        <v>23540.92</v>
      </c>
      <c r="G3588">
        <f>IFERROR(VLOOKUP(A3588,'N Index Datas(원본)'!$K$2:$L$4600,2,0),"")</f>
        <v>10487.34</v>
      </c>
    </row>
    <row r="3589" spans="1:7" ht="17.25" thickBot="1" x14ac:dyDescent="0.35">
      <c r="A3589" s="37">
        <v>41828</v>
      </c>
      <c r="B3589">
        <v>259.93</v>
      </c>
      <c r="C3589">
        <v>1963.71</v>
      </c>
      <c r="D3589">
        <v>15314.41</v>
      </c>
      <c r="E3589">
        <v>3184.38</v>
      </c>
      <c r="F3589">
        <f>IFERROR(VLOOKUP(A3589,'N Index Datas(원본)'!$I$2:$J$4600,2,0),"")</f>
        <v>23541.38</v>
      </c>
      <c r="G3589">
        <f>IFERROR(VLOOKUP(A3589,'N Index Datas(원본)'!$K$2:$L$4600,2,0),"")</f>
        <v>10504.98</v>
      </c>
    </row>
    <row r="3590" spans="1:7" ht="17.25" thickBot="1" x14ac:dyDescent="0.35">
      <c r="A3590" s="37">
        <v>41829</v>
      </c>
      <c r="B3590">
        <v>258.87</v>
      </c>
      <c r="C3590">
        <v>1972.83</v>
      </c>
      <c r="D3590">
        <v>15302.65</v>
      </c>
      <c r="E3590">
        <v>3203.1</v>
      </c>
      <c r="F3590">
        <f>IFERROR(VLOOKUP(A3590,'N Index Datas(원본)'!$I$2:$J$4600,2,0),"")</f>
        <v>23176.07</v>
      </c>
      <c r="G3590">
        <f>IFERROR(VLOOKUP(A3590,'N Index Datas(원본)'!$K$2:$L$4600,2,0),"")</f>
        <v>10341</v>
      </c>
    </row>
    <row r="3591" spans="1:7" ht="17.25" thickBot="1" x14ac:dyDescent="0.35">
      <c r="A3591" s="37">
        <v>41830</v>
      </c>
      <c r="B3591">
        <v>259.17</v>
      </c>
      <c r="C3591">
        <v>1964.68</v>
      </c>
      <c r="D3591">
        <v>15216.47</v>
      </c>
      <c r="E3591">
        <v>3150.59</v>
      </c>
      <c r="F3591">
        <f>IFERROR(VLOOKUP(A3591,'N Index Datas(원본)'!$I$2:$J$4600,2,0),"")</f>
        <v>23238.99</v>
      </c>
      <c r="G3591">
        <f>IFERROR(VLOOKUP(A3591,'N Index Datas(원본)'!$K$2:$L$4600,2,0),"")</f>
        <v>10368.129999999999</v>
      </c>
    </row>
    <row r="3592" spans="1:7" ht="17.25" thickBot="1" x14ac:dyDescent="0.35">
      <c r="A3592" s="37">
        <v>41831</v>
      </c>
      <c r="B3592">
        <v>256.72000000000003</v>
      </c>
      <c r="C3592">
        <v>1967.57</v>
      </c>
      <c r="D3592">
        <v>15164.04</v>
      </c>
      <c r="E3592">
        <v>3157.05</v>
      </c>
      <c r="F3592">
        <f>IFERROR(VLOOKUP(A3592,'N Index Datas(원본)'!$I$2:$J$4600,2,0),"")</f>
        <v>23233.45</v>
      </c>
      <c r="G3592">
        <f>IFERROR(VLOOKUP(A3592,'N Index Datas(원본)'!$K$2:$L$4600,2,0),"")</f>
        <v>10379.61</v>
      </c>
    </row>
    <row r="3593" spans="1:7" ht="17.25" thickBot="1" x14ac:dyDescent="0.35">
      <c r="A3593" s="37">
        <v>41834</v>
      </c>
      <c r="B3593">
        <v>257.27</v>
      </c>
      <c r="C3593">
        <v>1977.1</v>
      </c>
      <c r="D3593">
        <v>15296.82</v>
      </c>
      <c r="E3593">
        <v>3185.86</v>
      </c>
      <c r="F3593">
        <f>IFERROR(VLOOKUP(A3593,'N Index Datas(원본)'!$I$2:$J$4600,2,0),"")</f>
        <v>23346.67</v>
      </c>
      <c r="G3593">
        <f>IFERROR(VLOOKUP(A3593,'N Index Datas(원본)'!$K$2:$L$4600,2,0),"")</f>
        <v>10457.77</v>
      </c>
    </row>
    <row r="3594" spans="1:7" ht="17.25" thickBot="1" x14ac:dyDescent="0.35">
      <c r="A3594" s="37">
        <v>41835</v>
      </c>
      <c r="B3594">
        <v>260.39999999999998</v>
      </c>
      <c r="C3594">
        <v>1973.28</v>
      </c>
      <c r="D3594">
        <v>15395.16</v>
      </c>
      <c r="E3594">
        <v>3153.75</v>
      </c>
      <c r="F3594">
        <f>IFERROR(VLOOKUP(A3594,'N Index Datas(원본)'!$I$2:$J$4600,2,0),"")</f>
        <v>23459.96</v>
      </c>
      <c r="G3594">
        <f>IFERROR(VLOOKUP(A3594,'N Index Datas(원본)'!$K$2:$L$4600,2,0),"")</f>
        <v>10489.15</v>
      </c>
    </row>
    <row r="3595" spans="1:7" ht="17.25" thickBot="1" x14ac:dyDescent="0.35">
      <c r="A3595" s="37">
        <v>41836</v>
      </c>
      <c r="B3595">
        <v>260.82</v>
      </c>
      <c r="C3595">
        <v>1981.57</v>
      </c>
      <c r="D3595">
        <v>15379.3</v>
      </c>
      <c r="E3595">
        <v>3202.94</v>
      </c>
      <c r="F3595">
        <f>IFERROR(VLOOKUP(A3595,'N Index Datas(원본)'!$I$2:$J$4600,2,0),"")</f>
        <v>23523.279999999999</v>
      </c>
      <c r="G3595">
        <f>IFERROR(VLOOKUP(A3595,'N Index Datas(원본)'!$K$2:$L$4600,2,0),"")</f>
        <v>10475.379999999999</v>
      </c>
    </row>
    <row r="3596" spans="1:7" ht="17.25" thickBot="1" x14ac:dyDescent="0.35">
      <c r="A3596" s="37">
        <v>41837</v>
      </c>
      <c r="B3596">
        <v>261.93</v>
      </c>
      <c r="C3596">
        <v>1958.12</v>
      </c>
      <c r="D3596">
        <v>15370.26</v>
      </c>
      <c r="E3596">
        <v>3157.82</v>
      </c>
      <c r="F3596">
        <f>IFERROR(VLOOKUP(A3596,'N Index Datas(원본)'!$I$2:$J$4600,2,0),"")</f>
        <v>23520.87</v>
      </c>
      <c r="G3596">
        <f>IFERROR(VLOOKUP(A3596,'N Index Datas(원본)'!$K$2:$L$4600,2,0),"")</f>
        <v>10467.06</v>
      </c>
    </row>
    <row r="3597" spans="1:7" ht="17.25" thickBot="1" x14ac:dyDescent="0.35">
      <c r="A3597" s="37">
        <v>41838</v>
      </c>
      <c r="B3597">
        <v>261.66000000000003</v>
      </c>
      <c r="C3597">
        <v>1978.22</v>
      </c>
      <c r="D3597">
        <v>15215.71</v>
      </c>
      <c r="E3597">
        <v>3164.21</v>
      </c>
      <c r="F3597">
        <f>IFERROR(VLOOKUP(A3597,'N Index Datas(원본)'!$I$2:$J$4600,2,0),"")</f>
        <v>23454.79</v>
      </c>
      <c r="G3597">
        <f>IFERROR(VLOOKUP(A3597,'N Index Datas(원본)'!$K$2:$L$4600,2,0),"")</f>
        <v>10441.23</v>
      </c>
    </row>
    <row r="3598" spans="1:7" ht="17.25" thickBot="1" x14ac:dyDescent="0.35">
      <c r="A3598" s="37">
        <v>41841</v>
      </c>
      <c r="B3598">
        <v>261.51</v>
      </c>
      <c r="C3598">
        <v>1973.63</v>
      </c>
      <c r="D3598">
        <v>15215.71</v>
      </c>
      <c r="E3598">
        <v>3137.06</v>
      </c>
      <c r="F3598">
        <f>IFERROR(VLOOKUP(A3598,'N Index Datas(원본)'!$I$2:$J$4600,2,0),"")</f>
        <v>23387.14</v>
      </c>
      <c r="G3598">
        <f>IFERROR(VLOOKUP(A3598,'N Index Datas(원본)'!$K$2:$L$4600,2,0),"")</f>
        <v>10355.73</v>
      </c>
    </row>
    <row r="3599" spans="1:7" ht="17.25" thickBot="1" x14ac:dyDescent="0.35">
      <c r="A3599" s="37">
        <v>41842</v>
      </c>
      <c r="B3599">
        <v>262.86</v>
      </c>
      <c r="C3599">
        <v>1983.53</v>
      </c>
      <c r="D3599">
        <v>15343.28</v>
      </c>
      <c r="E3599">
        <v>3189.22</v>
      </c>
      <c r="F3599">
        <f>IFERROR(VLOOKUP(A3599,'N Index Datas(원본)'!$I$2:$J$4600,2,0),"")</f>
        <v>23782.11</v>
      </c>
      <c r="G3599">
        <f>IFERROR(VLOOKUP(A3599,'N Index Datas(원본)'!$K$2:$L$4600,2,0),"")</f>
        <v>10605.22</v>
      </c>
    </row>
    <row r="3600" spans="1:7" ht="17.25" thickBot="1" x14ac:dyDescent="0.35">
      <c r="A3600" s="37">
        <v>41843</v>
      </c>
      <c r="B3600">
        <v>262.56</v>
      </c>
      <c r="C3600">
        <v>1987.01</v>
      </c>
      <c r="D3600">
        <v>15328.56</v>
      </c>
      <c r="E3600">
        <v>3193.13</v>
      </c>
      <c r="F3600">
        <f>IFERROR(VLOOKUP(A3600,'N Index Datas(원본)'!$I$2:$J$4600,2,0),"")</f>
        <v>23971.87</v>
      </c>
      <c r="G3600">
        <f>IFERROR(VLOOKUP(A3600,'N Index Datas(원본)'!$K$2:$L$4600,2,0),"")</f>
        <v>10820.71</v>
      </c>
    </row>
    <row r="3601" spans="1:7" ht="17.25" thickBot="1" x14ac:dyDescent="0.35">
      <c r="A3601" s="37">
        <v>41844</v>
      </c>
      <c r="B3601">
        <v>262.72000000000003</v>
      </c>
      <c r="C3601">
        <v>1987.98</v>
      </c>
      <c r="D3601">
        <v>15284.42</v>
      </c>
      <c r="E3601">
        <v>3220.07</v>
      </c>
      <c r="F3601">
        <f>IFERROR(VLOOKUP(A3601,'N Index Datas(원본)'!$I$2:$J$4600,2,0),"")</f>
        <v>24141.5</v>
      </c>
      <c r="G3601">
        <f>IFERROR(VLOOKUP(A3601,'N Index Datas(원본)'!$K$2:$L$4600,2,0),"")</f>
        <v>10939.57</v>
      </c>
    </row>
    <row r="3602" spans="1:7" ht="17.25" thickBot="1" x14ac:dyDescent="0.35">
      <c r="A3602" s="37">
        <v>41845</v>
      </c>
      <c r="B3602">
        <v>263.47000000000003</v>
      </c>
      <c r="C3602">
        <v>1978.34</v>
      </c>
      <c r="D3602">
        <v>15457.87</v>
      </c>
      <c r="E3602">
        <v>3174.99</v>
      </c>
      <c r="F3602">
        <f>IFERROR(VLOOKUP(A3602,'N Index Datas(원본)'!$I$2:$J$4600,2,0),"")</f>
        <v>24216.01</v>
      </c>
      <c r="G3602">
        <f>IFERROR(VLOOKUP(A3602,'N Index Datas(원본)'!$K$2:$L$4600,2,0),"")</f>
        <v>10993.24</v>
      </c>
    </row>
    <row r="3603" spans="1:7" ht="17.25" thickBot="1" x14ac:dyDescent="0.35">
      <c r="A3603" s="37">
        <v>41848</v>
      </c>
      <c r="B3603">
        <v>265.52999999999997</v>
      </c>
      <c r="C3603">
        <v>1978.91</v>
      </c>
      <c r="D3603">
        <v>15529.4</v>
      </c>
      <c r="E3603">
        <v>3171.55</v>
      </c>
      <c r="F3603">
        <f>IFERROR(VLOOKUP(A3603,'N Index Datas(원본)'!$I$2:$J$4600,2,0),"")</f>
        <v>24428.63</v>
      </c>
      <c r="G3603">
        <f>IFERROR(VLOOKUP(A3603,'N Index Datas(원본)'!$K$2:$L$4600,2,0),"")</f>
        <v>11072.62</v>
      </c>
    </row>
    <row r="3604" spans="1:7" ht="17.25" thickBot="1" x14ac:dyDescent="0.35">
      <c r="A3604" s="37">
        <v>41849</v>
      </c>
      <c r="B3604">
        <v>268.01</v>
      </c>
      <c r="C3604">
        <v>1969.95</v>
      </c>
      <c r="D3604">
        <v>15618.07</v>
      </c>
      <c r="E3604">
        <v>3190.54</v>
      </c>
      <c r="F3604">
        <f>IFERROR(VLOOKUP(A3604,'N Index Datas(원본)'!$I$2:$J$4600,2,0),"")</f>
        <v>24640.53</v>
      </c>
      <c r="G3604">
        <f>IFERROR(VLOOKUP(A3604,'N Index Datas(원본)'!$K$2:$L$4600,2,0),"")</f>
        <v>11122.22</v>
      </c>
    </row>
    <row r="3605" spans="1:7" ht="17.25" thickBot="1" x14ac:dyDescent="0.35">
      <c r="A3605" s="37">
        <v>41850</v>
      </c>
      <c r="B3605">
        <v>271.17</v>
      </c>
      <c r="C3605">
        <v>1970.07</v>
      </c>
      <c r="D3605">
        <v>15646.23</v>
      </c>
      <c r="E3605">
        <v>3169.23</v>
      </c>
      <c r="F3605">
        <f>IFERROR(VLOOKUP(A3605,'N Index Datas(원본)'!$I$2:$J$4600,2,0),"")</f>
        <v>24732.21</v>
      </c>
      <c r="G3605">
        <f>IFERROR(VLOOKUP(A3605,'N Index Datas(원본)'!$K$2:$L$4600,2,0),"")</f>
        <v>11119.32</v>
      </c>
    </row>
    <row r="3606" spans="1:7" ht="17.25" thickBot="1" x14ac:dyDescent="0.35">
      <c r="A3606" s="37">
        <v>41851</v>
      </c>
      <c r="B3606">
        <v>269.68</v>
      </c>
      <c r="C3606">
        <v>1930.67</v>
      </c>
      <c r="D3606">
        <v>15620.77</v>
      </c>
      <c r="E3606">
        <v>3115.51</v>
      </c>
      <c r="F3606">
        <f>IFERROR(VLOOKUP(A3606,'N Index Datas(원본)'!$I$2:$J$4600,2,0),"")</f>
        <v>24756.85</v>
      </c>
      <c r="G3606">
        <f>IFERROR(VLOOKUP(A3606,'N Index Datas(원본)'!$K$2:$L$4600,2,0),"")</f>
        <v>11130.2</v>
      </c>
    </row>
    <row r="3607" spans="1:7" ht="17.25" thickBot="1" x14ac:dyDescent="0.35">
      <c r="A3607" s="37">
        <v>41852</v>
      </c>
      <c r="B3607">
        <v>268.56</v>
      </c>
      <c r="C3607">
        <v>1925.15</v>
      </c>
      <c r="D3607">
        <v>15523.11</v>
      </c>
      <c r="E3607">
        <v>3072.57</v>
      </c>
      <c r="F3607">
        <f>IFERROR(VLOOKUP(A3607,'N Index Datas(원본)'!$I$2:$J$4600,2,0),"")</f>
        <v>24532.43</v>
      </c>
      <c r="G3607">
        <f>IFERROR(VLOOKUP(A3607,'N Index Datas(원본)'!$K$2:$L$4600,2,0),"")</f>
        <v>10982.65</v>
      </c>
    </row>
    <row r="3608" spans="1:7" ht="17.25" thickBot="1" x14ac:dyDescent="0.35">
      <c r="A3608" s="37">
        <v>41855</v>
      </c>
      <c r="B3608">
        <v>269.64999999999998</v>
      </c>
      <c r="C3608">
        <v>1938.99</v>
      </c>
      <c r="D3608">
        <v>15474.5</v>
      </c>
      <c r="E3608">
        <v>3070.46</v>
      </c>
      <c r="F3608">
        <f>IFERROR(VLOOKUP(A3608,'N Index Datas(원본)'!$I$2:$J$4600,2,0),"")</f>
        <v>24600.080000000002</v>
      </c>
      <c r="G3608">
        <f>IFERROR(VLOOKUP(A3608,'N Index Datas(원본)'!$K$2:$L$4600,2,0),"")</f>
        <v>11088.96</v>
      </c>
    </row>
    <row r="3609" spans="1:7" ht="17.25" thickBot="1" x14ac:dyDescent="0.35">
      <c r="A3609" s="37">
        <v>41856</v>
      </c>
      <c r="B3609">
        <v>267.63</v>
      </c>
      <c r="C3609">
        <v>1920.21</v>
      </c>
      <c r="D3609">
        <v>15320.31</v>
      </c>
      <c r="E3609">
        <v>3072.2</v>
      </c>
      <c r="F3609">
        <f>IFERROR(VLOOKUP(A3609,'N Index Datas(원본)'!$I$2:$J$4600,2,0),"")</f>
        <v>24648.26</v>
      </c>
      <c r="G3609">
        <f>IFERROR(VLOOKUP(A3609,'N Index Datas(원본)'!$K$2:$L$4600,2,0),"")</f>
        <v>11009.84</v>
      </c>
    </row>
    <row r="3610" spans="1:7" ht="17.25" thickBot="1" x14ac:dyDescent="0.35">
      <c r="A3610" s="37">
        <v>41857</v>
      </c>
      <c r="B3610">
        <v>266.60000000000002</v>
      </c>
      <c r="C3610">
        <v>1920.24</v>
      </c>
      <c r="D3610">
        <v>15159.79</v>
      </c>
      <c r="E3610">
        <v>3050.37</v>
      </c>
      <c r="F3610">
        <f>IFERROR(VLOOKUP(A3610,'N Index Datas(원본)'!$I$2:$J$4600,2,0),"")</f>
        <v>24584.13</v>
      </c>
      <c r="G3610">
        <f>IFERROR(VLOOKUP(A3610,'N Index Datas(원본)'!$K$2:$L$4600,2,0),"")</f>
        <v>10979.93</v>
      </c>
    </row>
    <row r="3611" spans="1:7" ht="17.25" thickBot="1" x14ac:dyDescent="0.35">
      <c r="A3611" s="37">
        <v>41858</v>
      </c>
      <c r="B3611">
        <v>265.64</v>
      </c>
      <c r="C3611">
        <v>1909.57</v>
      </c>
      <c r="D3611">
        <v>15232.37</v>
      </c>
      <c r="E3611">
        <v>3012.88</v>
      </c>
      <c r="F3611">
        <f>IFERROR(VLOOKUP(A3611,'N Index Datas(원본)'!$I$2:$J$4600,2,0),"")</f>
        <v>24387.56</v>
      </c>
      <c r="G3611">
        <f>IFERROR(VLOOKUP(A3611,'N Index Datas(원본)'!$K$2:$L$4600,2,0),"")</f>
        <v>10876.61</v>
      </c>
    </row>
    <row r="3612" spans="1:7" ht="17.25" thickBot="1" x14ac:dyDescent="0.35">
      <c r="A3612" s="37">
        <v>41859</v>
      </c>
      <c r="B3612">
        <v>262.02</v>
      </c>
      <c r="C3612">
        <v>1931.59</v>
      </c>
      <c r="D3612">
        <v>14778.37</v>
      </c>
      <c r="E3612">
        <v>3006.83</v>
      </c>
      <c r="F3612">
        <f>IFERROR(VLOOKUP(A3612,'N Index Datas(원본)'!$I$2:$J$4600,2,0),"")</f>
        <v>24331.41</v>
      </c>
      <c r="G3612">
        <f>IFERROR(VLOOKUP(A3612,'N Index Datas(원본)'!$K$2:$L$4600,2,0),"")</f>
        <v>10832.66</v>
      </c>
    </row>
    <row r="3613" spans="1:7" ht="17.25" thickBot="1" x14ac:dyDescent="0.35">
      <c r="A3613" s="37">
        <v>41862</v>
      </c>
      <c r="B3613">
        <v>263.32</v>
      </c>
      <c r="C3613">
        <v>1936.92</v>
      </c>
      <c r="D3613">
        <v>15130.52</v>
      </c>
      <c r="E3613">
        <v>3047.56</v>
      </c>
      <c r="F3613">
        <f>IFERROR(VLOOKUP(A3613,'N Index Datas(원본)'!$I$2:$J$4600,2,0),"")</f>
        <v>24646.02</v>
      </c>
      <c r="G3613">
        <f>IFERROR(VLOOKUP(A3613,'N Index Datas(원본)'!$K$2:$L$4600,2,0),"")</f>
        <v>11037.88</v>
      </c>
    </row>
    <row r="3614" spans="1:7" ht="17.25" thickBot="1" x14ac:dyDescent="0.35">
      <c r="A3614" s="37">
        <v>41863</v>
      </c>
      <c r="B3614">
        <v>263.33999999999997</v>
      </c>
      <c r="C3614">
        <v>1933.75</v>
      </c>
      <c r="D3614">
        <v>15161.31</v>
      </c>
      <c r="E3614">
        <v>3023.77</v>
      </c>
      <c r="F3614">
        <f>IFERROR(VLOOKUP(A3614,'N Index Datas(원본)'!$I$2:$J$4600,2,0),"")</f>
        <v>24689.41</v>
      </c>
      <c r="G3614">
        <f>IFERROR(VLOOKUP(A3614,'N Index Datas(원본)'!$K$2:$L$4600,2,0),"")</f>
        <v>11064.35</v>
      </c>
    </row>
    <row r="3615" spans="1:7" ht="17.25" thickBot="1" x14ac:dyDescent="0.35">
      <c r="A3615" s="37">
        <v>41864</v>
      </c>
      <c r="B3615">
        <v>265.91000000000003</v>
      </c>
      <c r="C3615">
        <v>1946.72</v>
      </c>
      <c r="D3615">
        <v>15213.63</v>
      </c>
      <c r="E3615">
        <v>3056.17</v>
      </c>
      <c r="F3615">
        <f>IFERROR(VLOOKUP(A3615,'N Index Datas(원본)'!$I$2:$J$4600,2,0),"")</f>
        <v>24890.34</v>
      </c>
      <c r="G3615">
        <f>IFERROR(VLOOKUP(A3615,'N Index Datas(원본)'!$K$2:$L$4600,2,0),"")</f>
        <v>11193.89</v>
      </c>
    </row>
    <row r="3616" spans="1:7" ht="17.25" thickBot="1" x14ac:dyDescent="0.35">
      <c r="A3616" s="37">
        <v>41865</v>
      </c>
      <c r="B3616">
        <v>265.88</v>
      </c>
      <c r="C3616">
        <v>1955.18</v>
      </c>
      <c r="D3616">
        <v>15314.57</v>
      </c>
      <c r="E3616">
        <v>3058.16</v>
      </c>
      <c r="F3616">
        <f>IFERROR(VLOOKUP(A3616,'N Index Datas(원본)'!$I$2:$J$4600,2,0),"")</f>
        <v>24801.360000000001</v>
      </c>
      <c r="G3616">
        <f>IFERROR(VLOOKUP(A3616,'N Index Datas(원본)'!$K$2:$L$4600,2,0),"")</f>
        <v>11075.11</v>
      </c>
    </row>
    <row r="3617" spans="1:7" ht="17.25" thickBot="1" x14ac:dyDescent="0.35">
      <c r="A3617" s="37">
        <v>41869</v>
      </c>
      <c r="B3617">
        <v>264.24</v>
      </c>
      <c r="C3617">
        <v>1971.74</v>
      </c>
      <c r="D3617">
        <v>15322.6</v>
      </c>
      <c r="E3617">
        <v>3073.45</v>
      </c>
      <c r="F3617">
        <f>IFERROR(VLOOKUP(A3617,'N Index Datas(원본)'!$I$2:$J$4600,2,0),"")</f>
        <v>24955.46</v>
      </c>
      <c r="G3617">
        <f>IFERROR(VLOOKUP(A3617,'N Index Datas(원본)'!$K$2:$L$4600,2,0),"")</f>
        <v>11065.21</v>
      </c>
    </row>
    <row r="3618" spans="1:7" ht="17.25" thickBot="1" x14ac:dyDescent="0.35">
      <c r="A3618" s="37">
        <v>41870</v>
      </c>
      <c r="B3618">
        <v>266.62</v>
      </c>
      <c r="C3618">
        <v>1981.6</v>
      </c>
      <c r="D3618">
        <v>15449.79</v>
      </c>
      <c r="E3618">
        <v>3091.11</v>
      </c>
      <c r="F3618">
        <f>IFERROR(VLOOKUP(A3618,'N Index Datas(원본)'!$I$2:$J$4600,2,0),"")</f>
        <v>25122.95</v>
      </c>
      <c r="G3618">
        <f>IFERROR(VLOOKUP(A3618,'N Index Datas(원본)'!$K$2:$L$4600,2,0),"")</f>
        <v>11094.59</v>
      </c>
    </row>
    <row r="3619" spans="1:7" ht="17.25" thickBot="1" x14ac:dyDescent="0.35">
      <c r="A3619" s="37">
        <v>41871</v>
      </c>
      <c r="B3619">
        <v>266.79000000000002</v>
      </c>
      <c r="C3619">
        <v>1986.51</v>
      </c>
      <c r="D3619">
        <v>15454.45</v>
      </c>
      <c r="E3619">
        <v>3083.5</v>
      </c>
      <c r="F3619">
        <f>IFERROR(VLOOKUP(A3619,'N Index Datas(원본)'!$I$2:$J$4600,2,0),"")</f>
        <v>25159.759999999998</v>
      </c>
      <c r="G3619">
        <f>IFERROR(VLOOKUP(A3619,'N Index Datas(원본)'!$K$2:$L$4600,2,0),"")</f>
        <v>11055.98</v>
      </c>
    </row>
    <row r="3620" spans="1:7" ht="17.25" thickBot="1" x14ac:dyDescent="0.35">
      <c r="A3620" s="37">
        <v>41872</v>
      </c>
      <c r="B3620">
        <v>262.52999999999997</v>
      </c>
      <c r="C3620">
        <v>1992.37</v>
      </c>
      <c r="D3620">
        <v>15586.2</v>
      </c>
      <c r="E3620">
        <v>3124.56</v>
      </c>
      <c r="F3620">
        <f>IFERROR(VLOOKUP(A3620,'N Index Datas(원본)'!$I$2:$J$4600,2,0),"")</f>
        <v>24994.1</v>
      </c>
      <c r="G3620">
        <f>IFERROR(VLOOKUP(A3620,'N Index Datas(원본)'!$K$2:$L$4600,2,0),"")</f>
        <v>10942.37</v>
      </c>
    </row>
    <row r="3621" spans="1:7" ht="17.25" thickBot="1" x14ac:dyDescent="0.35">
      <c r="A3621" s="37">
        <v>41873</v>
      </c>
      <c r="B3621">
        <v>264.26</v>
      </c>
      <c r="C3621">
        <v>1988.4</v>
      </c>
      <c r="D3621">
        <v>15539.19</v>
      </c>
      <c r="E3621">
        <v>3098.5</v>
      </c>
      <c r="F3621">
        <f>IFERROR(VLOOKUP(A3621,'N Index Datas(원본)'!$I$2:$J$4600,2,0),"")</f>
        <v>25112.23</v>
      </c>
      <c r="G3621">
        <f>IFERROR(VLOOKUP(A3621,'N Index Datas(원본)'!$K$2:$L$4600,2,0),"")</f>
        <v>11058.69</v>
      </c>
    </row>
    <row r="3622" spans="1:7" ht="17.25" thickBot="1" x14ac:dyDescent="0.35">
      <c r="A3622" s="37">
        <v>41876</v>
      </c>
      <c r="B3622">
        <v>264.45999999999998</v>
      </c>
      <c r="C3622">
        <v>1997.92</v>
      </c>
      <c r="D3622">
        <v>15613.25</v>
      </c>
      <c r="E3622">
        <v>3165.47</v>
      </c>
      <c r="F3622">
        <f>IFERROR(VLOOKUP(A3622,'N Index Datas(원본)'!$I$2:$J$4600,2,0),"")</f>
        <v>25166.91</v>
      </c>
      <c r="G3622">
        <f>IFERROR(VLOOKUP(A3622,'N Index Datas(원본)'!$K$2:$L$4600,2,0),"")</f>
        <v>11115.79</v>
      </c>
    </row>
    <row r="3623" spans="1:7" ht="17.25" thickBot="1" x14ac:dyDescent="0.35">
      <c r="A3623" s="37">
        <v>41877</v>
      </c>
      <c r="B3623">
        <v>265.14</v>
      </c>
      <c r="C3623">
        <v>2000.02</v>
      </c>
      <c r="D3623">
        <v>15521.22</v>
      </c>
      <c r="E3623">
        <v>3197.54</v>
      </c>
      <c r="F3623">
        <f>IFERROR(VLOOKUP(A3623,'N Index Datas(원본)'!$I$2:$J$4600,2,0),"")</f>
        <v>25074.5</v>
      </c>
      <c r="G3623">
        <f>IFERROR(VLOOKUP(A3623,'N Index Datas(원본)'!$K$2:$L$4600,2,0),"")</f>
        <v>11124.33</v>
      </c>
    </row>
    <row r="3624" spans="1:7" ht="17.25" thickBot="1" x14ac:dyDescent="0.35">
      <c r="A3624" s="37">
        <v>41878</v>
      </c>
      <c r="B3624">
        <v>265.88</v>
      </c>
      <c r="C3624">
        <v>2000.12</v>
      </c>
      <c r="D3624">
        <v>15534.82</v>
      </c>
      <c r="E3624">
        <v>3194.45</v>
      </c>
      <c r="F3624">
        <f>IFERROR(VLOOKUP(A3624,'N Index Datas(원본)'!$I$2:$J$4600,2,0),"")</f>
        <v>24918.75</v>
      </c>
      <c r="G3624">
        <f>IFERROR(VLOOKUP(A3624,'N Index Datas(원본)'!$K$2:$L$4600,2,0),"")</f>
        <v>11074.31</v>
      </c>
    </row>
    <row r="3625" spans="1:7" ht="17.25" thickBot="1" x14ac:dyDescent="0.35">
      <c r="A3625" s="37">
        <v>41879</v>
      </c>
      <c r="B3625">
        <v>266.19</v>
      </c>
      <c r="C3625">
        <v>1996.74</v>
      </c>
      <c r="D3625">
        <v>15459.86</v>
      </c>
      <c r="E3625">
        <v>3164.44</v>
      </c>
      <c r="F3625">
        <f>IFERROR(VLOOKUP(A3625,'N Index Datas(원본)'!$I$2:$J$4600,2,0),"")</f>
        <v>24741</v>
      </c>
      <c r="G3625">
        <f>IFERROR(VLOOKUP(A3625,'N Index Datas(원본)'!$K$2:$L$4600,2,0),"")</f>
        <v>10931.6</v>
      </c>
    </row>
    <row r="3626" spans="1:7" ht="17.25" thickBot="1" x14ac:dyDescent="0.35">
      <c r="A3626" s="37">
        <v>41880</v>
      </c>
      <c r="B3626">
        <v>265.41000000000003</v>
      </c>
      <c r="C3626">
        <v>2003.37</v>
      </c>
      <c r="D3626">
        <v>15424.59</v>
      </c>
      <c r="E3626">
        <v>3172.63</v>
      </c>
      <c r="F3626">
        <f>IFERROR(VLOOKUP(A3626,'N Index Datas(원본)'!$I$2:$J$4600,2,0),"")</f>
        <v>24742.06</v>
      </c>
      <c r="G3626">
        <f>IFERROR(VLOOKUP(A3626,'N Index Datas(원본)'!$K$2:$L$4600,2,0),"")</f>
        <v>10963.59</v>
      </c>
    </row>
    <row r="3627" spans="1:7" ht="17.25" thickBot="1" x14ac:dyDescent="0.35">
      <c r="A3627" s="37">
        <v>41883</v>
      </c>
      <c r="B3627">
        <v>265.27</v>
      </c>
      <c r="C3627">
        <v>2003.37</v>
      </c>
      <c r="D3627">
        <v>15476.6</v>
      </c>
      <c r="E3627">
        <v>3175.05</v>
      </c>
      <c r="F3627">
        <f>IFERROR(VLOOKUP(A3627,'N Index Datas(원본)'!$I$2:$J$4600,2,0),"")</f>
        <v>24752.09</v>
      </c>
      <c r="G3627">
        <f>IFERROR(VLOOKUP(A3627,'N Index Datas(원본)'!$K$2:$L$4600,2,0),"")</f>
        <v>10958.81</v>
      </c>
    </row>
    <row r="3628" spans="1:7" ht="17.25" thickBot="1" x14ac:dyDescent="0.35">
      <c r="A3628" s="37">
        <v>41884</v>
      </c>
      <c r="B3628">
        <v>262.61</v>
      </c>
      <c r="C3628">
        <v>2002.28</v>
      </c>
      <c r="D3628">
        <v>15668.6</v>
      </c>
      <c r="E3628">
        <v>3180.29</v>
      </c>
      <c r="F3628">
        <f>IFERROR(VLOOKUP(A3628,'N Index Datas(원본)'!$I$2:$J$4600,2,0),"")</f>
        <v>24749.02</v>
      </c>
      <c r="G3628">
        <f>IFERROR(VLOOKUP(A3628,'N Index Datas(원본)'!$K$2:$L$4600,2,0),"")</f>
        <v>10966.16</v>
      </c>
    </row>
    <row r="3629" spans="1:7" ht="17.25" thickBot="1" x14ac:dyDescent="0.35">
      <c r="A3629" s="37">
        <v>41885</v>
      </c>
      <c r="B3629">
        <v>262.27</v>
      </c>
      <c r="C3629">
        <v>2000.72</v>
      </c>
      <c r="D3629">
        <v>15728.35</v>
      </c>
      <c r="E3629">
        <v>3218.84</v>
      </c>
      <c r="F3629">
        <f>IFERROR(VLOOKUP(A3629,'N Index Datas(원본)'!$I$2:$J$4600,2,0),"")</f>
        <v>25317.95</v>
      </c>
      <c r="G3629">
        <f>IFERROR(VLOOKUP(A3629,'N Index Datas(원본)'!$K$2:$L$4600,2,0),"")</f>
        <v>11312.54</v>
      </c>
    </row>
    <row r="3630" spans="1:7" ht="17.25" thickBot="1" x14ac:dyDescent="0.35">
      <c r="A3630" s="37">
        <v>41886</v>
      </c>
      <c r="B3630">
        <v>263.19</v>
      </c>
      <c r="C3630">
        <v>1997.65</v>
      </c>
      <c r="D3630">
        <v>15676.18</v>
      </c>
      <c r="E3630">
        <v>3277.25</v>
      </c>
      <c r="F3630">
        <f>IFERROR(VLOOKUP(A3630,'N Index Datas(원본)'!$I$2:$J$4600,2,0),"")</f>
        <v>25297.919999999998</v>
      </c>
      <c r="G3630">
        <f>IFERROR(VLOOKUP(A3630,'N Index Datas(원본)'!$K$2:$L$4600,2,0),"")</f>
        <v>11386.38</v>
      </c>
    </row>
    <row r="3631" spans="1:7" ht="17.25" thickBot="1" x14ac:dyDescent="0.35">
      <c r="A3631" s="37">
        <v>41887</v>
      </c>
      <c r="B3631">
        <v>262.08999999999997</v>
      </c>
      <c r="C3631">
        <v>2007.71</v>
      </c>
      <c r="D3631">
        <v>15668.68</v>
      </c>
      <c r="E3631">
        <v>3275.25</v>
      </c>
      <c r="F3631">
        <f>IFERROR(VLOOKUP(A3631,'N Index Datas(원본)'!$I$2:$J$4600,2,0),"")</f>
        <v>25240.15</v>
      </c>
      <c r="G3631">
        <f>IFERROR(VLOOKUP(A3631,'N Index Datas(원본)'!$K$2:$L$4600,2,0),"")</f>
        <v>11368.34</v>
      </c>
    </row>
    <row r="3632" spans="1:7" ht="17.25" thickBot="1" x14ac:dyDescent="0.35">
      <c r="A3632" s="37">
        <v>41893</v>
      </c>
      <c r="B3632">
        <v>259.8</v>
      </c>
      <c r="C3632">
        <v>1997.45</v>
      </c>
      <c r="D3632">
        <v>15909.2</v>
      </c>
      <c r="E3632">
        <v>3237.76</v>
      </c>
      <c r="F3632">
        <f>IFERROR(VLOOKUP(A3632,'N Index Datas(원본)'!$I$2:$J$4600,2,0),"")</f>
        <v>24662.639999999999</v>
      </c>
      <c r="G3632">
        <f>IFERROR(VLOOKUP(A3632,'N Index Datas(원본)'!$K$2:$L$4600,2,0),"")</f>
        <v>11032.91</v>
      </c>
    </row>
    <row r="3633" spans="1:7" ht="17.25" thickBot="1" x14ac:dyDescent="0.35">
      <c r="A3633" s="37">
        <v>41894</v>
      </c>
      <c r="B3633">
        <v>261.39</v>
      </c>
      <c r="C3633">
        <v>1985.54</v>
      </c>
      <c r="D3633">
        <v>15948.29</v>
      </c>
      <c r="E3633">
        <v>3235.07</v>
      </c>
      <c r="F3633">
        <f>IFERROR(VLOOKUP(A3633,'N Index Datas(원본)'!$I$2:$J$4600,2,0),"")</f>
        <v>24595.32</v>
      </c>
      <c r="G3633">
        <f>IFERROR(VLOOKUP(A3633,'N Index Datas(원본)'!$K$2:$L$4600,2,0),"")</f>
        <v>11014.69</v>
      </c>
    </row>
    <row r="3634" spans="1:7" ht="17.25" thickBot="1" x14ac:dyDescent="0.35">
      <c r="A3634" s="37">
        <v>41897</v>
      </c>
      <c r="B3634">
        <v>260.56</v>
      </c>
      <c r="C3634">
        <v>1984.13</v>
      </c>
      <c r="D3634">
        <v>15948.29</v>
      </c>
      <c r="E3634">
        <v>3231.7</v>
      </c>
      <c r="F3634">
        <f>IFERROR(VLOOKUP(A3634,'N Index Datas(원본)'!$I$2:$J$4600,2,0),"")</f>
        <v>24356.99</v>
      </c>
      <c r="G3634">
        <f>IFERROR(VLOOKUP(A3634,'N Index Datas(원본)'!$K$2:$L$4600,2,0),"")</f>
        <v>10834.73</v>
      </c>
    </row>
    <row r="3635" spans="1:7" ht="17.25" thickBot="1" x14ac:dyDescent="0.35">
      <c r="A3635" s="37">
        <v>41898</v>
      </c>
      <c r="B3635">
        <v>261.45</v>
      </c>
      <c r="C3635">
        <v>1998.98</v>
      </c>
      <c r="D3635">
        <v>15911.53</v>
      </c>
      <c r="E3635">
        <v>3221.73</v>
      </c>
      <c r="F3635">
        <f>IFERROR(VLOOKUP(A3635,'N Index Datas(원본)'!$I$2:$J$4600,2,0),"")</f>
        <v>24136.01</v>
      </c>
      <c r="G3635">
        <f>IFERROR(VLOOKUP(A3635,'N Index Datas(원본)'!$K$2:$L$4600,2,0),"")</f>
        <v>10718.01</v>
      </c>
    </row>
    <row r="3636" spans="1:7" ht="17.25" thickBot="1" x14ac:dyDescent="0.35">
      <c r="A3636" s="37">
        <v>41899</v>
      </c>
      <c r="B3636">
        <v>264.01</v>
      </c>
      <c r="C3636">
        <v>2001.57</v>
      </c>
      <c r="D3636">
        <v>15888.67</v>
      </c>
      <c r="E3636">
        <v>3237.44</v>
      </c>
      <c r="F3636">
        <f>IFERROR(VLOOKUP(A3636,'N Index Datas(원본)'!$I$2:$J$4600,2,0),"")</f>
        <v>24376.41</v>
      </c>
      <c r="G3636">
        <f>IFERROR(VLOOKUP(A3636,'N Index Datas(원본)'!$K$2:$L$4600,2,0),"")</f>
        <v>10893.01</v>
      </c>
    </row>
    <row r="3637" spans="1:7" ht="17.25" thickBot="1" x14ac:dyDescent="0.35">
      <c r="A3637" s="37">
        <v>41900</v>
      </c>
      <c r="B3637">
        <v>261.72000000000003</v>
      </c>
      <c r="C3637">
        <v>2011.36</v>
      </c>
      <c r="D3637">
        <v>16067.57</v>
      </c>
      <c r="E3637">
        <v>3271.37</v>
      </c>
      <c r="F3637">
        <f>IFERROR(VLOOKUP(A3637,'N Index Datas(원본)'!$I$2:$J$4600,2,0),"")</f>
        <v>24168.720000000001</v>
      </c>
      <c r="G3637">
        <f>IFERROR(VLOOKUP(A3637,'N Index Datas(원본)'!$K$2:$L$4600,2,0),"")</f>
        <v>10799.43</v>
      </c>
    </row>
    <row r="3638" spans="1:7" ht="17.25" thickBot="1" x14ac:dyDescent="0.35">
      <c r="A3638" s="37">
        <v>41901</v>
      </c>
      <c r="B3638">
        <v>262.31</v>
      </c>
      <c r="C3638">
        <v>2010.4</v>
      </c>
      <c r="D3638">
        <v>16321.17</v>
      </c>
      <c r="E3638">
        <v>3273.25</v>
      </c>
      <c r="F3638">
        <f>IFERROR(VLOOKUP(A3638,'N Index Datas(원본)'!$I$2:$J$4600,2,0),"")</f>
        <v>24306.16</v>
      </c>
      <c r="G3638">
        <f>IFERROR(VLOOKUP(A3638,'N Index Datas(원본)'!$K$2:$L$4600,2,0),"")</f>
        <v>10783.33</v>
      </c>
    </row>
    <row r="3639" spans="1:7" ht="17.25" thickBot="1" x14ac:dyDescent="0.35">
      <c r="A3639" s="37">
        <v>41904</v>
      </c>
      <c r="B3639">
        <v>260.14999999999998</v>
      </c>
      <c r="C3639">
        <v>1994.29</v>
      </c>
      <c r="D3639">
        <v>16205.9</v>
      </c>
      <c r="E3639">
        <v>3257.48</v>
      </c>
      <c r="F3639">
        <f>IFERROR(VLOOKUP(A3639,'N Index Datas(원본)'!$I$2:$J$4600,2,0),"")</f>
        <v>23955.49</v>
      </c>
      <c r="G3639">
        <f>IFERROR(VLOOKUP(A3639,'N Index Datas(원본)'!$K$2:$L$4600,2,0),"")</f>
        <v>10597.3</v>
      </c>
    </row>
    <row r="3640" spans="1:7" ht="17.25" thickBot="1" x14ac:dyDescent="0.35">
      <c r="A3640" s="37">
        <v>41905</v>
      </c>
      <c r="B3640">
        <v>258.49</v>
      </c>
      <c r="C3640">
        <v>1982.77</v>
      </c>
      <c r="D3640">
        <v>16205.9</v>
      </c>
      <c r="E3640">
        <v>3205.93</v>
      </c>
      <c r="F3640">
        <f>IFERROR(VLOOKUP(A3640,'N Index Datas(원본)'!$I$2:$J$4600,2,0),"")</f>
        <v>23837.07</v>
      </c>
      <c r="G3640">
        <f>IFERROR(VLOOKUP(A3640,'N Index Datas(원본)'!$K$2:$L$4600,2,0),"")</f>
        <v>10568.8</v>
      </c>
    </row>
    <row r="3641" spans="1:7" ht="17.25" thickBot="1" x14ac:dyDescent="0.35">
      <c r="A3641" s="37">
        <v>41906</v>
      </c>
      <c r="B3641">
        <v>258.88</v>
      </c>
      <c r="C3641">
        <v>1998.3</v>
      </c>
      <c r="D3641">
        <v>16167.45</v>
      </c>
      <c r="E3641">
        <v>3244.01</v>
      </c>
      <c r="F3641">
        <f>IFERROR(VLOOKUP(A3641,'N Index Datas(원본)'!$I$2:$J$4600,2,0),"")</f>
        <v>23921.61</v>
      </c>
      <c r="G3641">
        <f>IFERROR(VLOOKUP(A3641,'N Index Datas(원본)'!$K$2:$L$4600,2,0),"")</f>
        <v>10716.76</v>
      </c>
    </row>
    <row r="3642" spans="1:7" ht="17.25" thickBot="1" x14ac:dyDescent="0.35">
      <c r="A3642" s="37">
        <v>41907</v>
      </c>
      <c r="B3642">
        <v>258.45999999999998</v>
      </c>
      <c r="C3642">
        <v>1965.99</v>
      </c>
      <c r="D3642">
        <v>16374.14</v>
      </c>
      <c r="E3642">
        <v>3202.31</v>
      </c>
      <c r="F3642">
        <f>IFERROR(VLOOKUP(A3642,'N Index Datas(원본)'!$I$2:$J$4600,2,0),"")</f>
        <v>23768.13</v>
      </c>
      <c r="G3642">
        <f>IFERROR(VLOOKUP(A3642,'N Index Datas(원본)'!$K$2:$L$4600,2,0),"")</f>
        <v>10640.09</v>
      </c>
    </row>
    <row r="3643" spans="1:7" ht="17.25" thickBot="1" x14ac:dyDescent="0.35">
      <c r="A3643" s="37">
        <v>41908</v>
      </c>
      <c r="B3643">
        <v>258.33</v>
      </c>
      <c r="C3643">
        <v>1982.85</v>
      </c>
      <c r="D3643">
        <v>16229.86</v>
      </c>
      <c r="E3643">
        <v>3219.58</v>
      </c>
      <c r="F3643">
        <f>IFERROR(VLOOKUP(A3643,'N Index Datas(원본)'!$I$2:$J$4600,2,0),"")</f>
        <v>23678.41</v>
      </c>
      <c r="G3643">
        <f>IFERROR(VLOOKUP(A3643,'N Index Datas(원본)'!$K$2:$L$4600,2,0),"")</f>
        <v>10584.29</v>
      </c>
    </row>
    <row r="3644" spans="1:7" ht="17.25" thickBot="1" x14ac:dyDescent="0.35">
      <c r="A3644" s="37">
        <v>41911</v>
      </c>
      <c r="B3644">
        <v>257.95</v>
      </c>
      <c r="C3644">
        <v>1977.8</v>
      </c>
      <c r="D3644">
        <v>16310.64</v>
      </c>
      <c r="E3644">
        <v>3186.95</v>
      </c>
      <c r="F3644">
        <f>IFERROR(VLOOKUP(A3644,'N Index Datas(원본)'!$I$2:$J$4600,2,0),"")</f>
        <v>23229.21</v>
      </c>
      <c r="G3644">
        <f>IFERROR(VLOOKUP(A3644,'N Index Datas(원본)'!$K$2:$L$4600,2,0),"")</f>
        <v>10439.030000000001</v>
      </c>
    </row>
    <row r="3645" spans="1:7" ht="17.25" thickBot="1" x14ac:dyDescent="0.35">
      <c r="A3645" s="37">
        <v>41912</v>
      </c>
      <c r="B3645">
        <v>256.77</v>
      </c>
      <c r="C3645">
        <v>1972.29</v>
      </c>
      <c r="D3645">
        <v>16173.52</v>
      </c>
      <c r="E3645">
        <v>3225.93</v>
      </c>
      <c r="F3645">
        <f>IFERROR(VLOOKUP(A3645,'N Index Datas(원본)'!$I$2:$J$4600,2,0),"")</f>
        <v>22932.98</v>
      </c>
      <c r="G3645">
        <f>IFERROR(VLOOKUP(A3645,'N Index Datas(원본)'!$K$2:$L$4600,2,0),"")</f>
        <v>10310.4</v>
      </c>
    </row>
    <row r="3646" spans="1:7" ht="17.25" thickBot="1" x14ac:dyDescent="0.35">
      <c r="A3646" s="37">
        <v>41913</v>
      </c>
      <c r="B3646">
        <v>252.81</v>
      </c>
      <c r="C3646">
        <v>1946.16</v>
      </c>
      <c r="D3646">
        <v>16082.25</v>
      </c>
      <c r="E3646">
        <v>3195.08</v>
      </c>
      <c r="F3646">
        <v>22932.98</v>
      </c>
      <c r="G3646">
        <v>10310.4</v>
      </c>
    </row>
    <row r="3647" spans="1:7" ht="17.25" thickBot="1" x14ac:dyDescent="0.35">
      <c r="A3647" s="37">
        <v>41914</v>
      </c>
      <c r="B3647">
        <v>250.06</v>
      </c>
      <c r="C3647">
        <v>1946.17</v>
      </c>
      <c r="D3647">
        <v>15661.99</v>
      </c>
      <c r="E3647">
        <v>3106.42</v>
      </c>
      <c r="F3647">
        <v>22932.98</v>
      </c>
      <c r="G3647">
        <v>10310.4</v>
      </c>
    </row>
    <row r="3648" spans="1:7" ht="17.25" thickBot="1" x14ac:dyDescent="0.35">
      <c r="A3648" s="37">
        <v>41918</v>
      </c>
      <c r="B3648">
        <v>249.19</v>
      </c>
      <c r="C3648">
        <v>1964.82</v>
      </c>
      <c r="D3648">
        <v>15890.95</v>
      </c>
      <c r="E3648">
        <v>3138.67</v>
      </c>
      <c r="F3648">
        <f>IFERROR(VLOOKUP(A3648,'N Index Datas(원본)'!$I$2:$J$4600,2,0),"")</f>
        <v>23315.040000000001</v>
      </c>
      <c r="G3648">
        <f>IFERROR(VLOOKUP(A3648,'N Index Datas(원본)'!$K$2:$L$4600,2,0),"")</f>
        <v>10409.719999999999</v>
      </c>
    </row>
    <row r="3649" spans="1:7" ht="17.25" thickBot="1" x14ac:dyDescent="0.35">
      <c r="A3649" s="37">
        <v>41919</v>
      </c>
      <c r="B3649">
        <v>249.93</v>
      </c>
      <c r="C3649">
        <v>1935.1</v>
      </c>
      <c r="D3649">
        <v>15783.83</v>
      </c>
      <c r="E3649">
        <v>3082.1</v>
      </c>
      <c r="F3649">
        <f>IFERROR(VLOOKUP(A3649,'N Index Datas(원본)'!$I$2:$J$4600,2,0),"")</f>
        <v>23422.52</v>
      </c>
      <c r="G3649">
        <f>IFERROR(VLOOKUP(A3649,'N Index Datas(원본)'!$K$2:$L$4600,2,0),"")</f>
        <v>10469.209999999999</v>
      </c>
    </row>
    <row r="3650" spans="1:7" ht="17.25" thickBot="1" x14ac:dyDescent="0.35">
      <c r="A3650" s="37">
        <v>41920</v>
      </c>
      <c r="B3650">
        <v>248.36</v>
      </c>
      <c r="C3650">
        <v>1968.89</v>
      </c>
      <c r="D3650">
        <v>15595.98</v>
      </c>
      <c r="E3650">
        <v>3053.31</v>
      </c>
      <c r="F3650">
        <f>IFERROR(VLOOKUP(A3650,'N Index Datas(원본)'!$I$2:$J$4600,2,0),"")</f>
        <v>23263.33</v>
      </c>
      <c r="G3650">
        <f>IFERROR(VLOOKUP(A3650,'N Index Datas(원본)'!$K$2:$L$4600,2,0),"")</f>
        <v>10395.43</v>
      </c>
    </row>
    <row r="3651" spans="1:7" ht="17.25" thickBot="1" x14ac:dyDescent="0.35">
      <c r="A3651" s="37">
        <v>41922</v>
      </c>
      <c r="B3651">
        <v>245.06</v>
      </c>
      <c r="C3651">
        <v>1906.13</v>
      </c>
      <c r="D3651">
        <v>15300.55</v>
      </c>
      <c r="E3651">
        <v>2991.5</v>
      </c>
      <c r="F3651">
        <f>IFERROR(VLOOKUP(A3651,'N Index Datas(원본)'!$I$2:$J$4600,2,0),"")</f>
        <v>23088.54</v>
      </c>
      <c r="G3651">
        <f>IFERROR(VLOOKUP(A3651,'N Index Datas(원본)'!$K$2:$L$4600,2,0),"")</f>
        <v>10301.459999999999</v>
      </c>
    </row>
    <row r="3652" spans="1:7" ht="17.25" thickBot="1" x14ac:dyDescent="0.35">
      <c r="A3652" s="37">
        <v>41925</v>
      </c>
      <c r="B3652">
        <v>244.18</v>
      </c>
      <c r="C3652">
        <v>1874.74</v>
      </c>
      <c r="D3652">
        <v>15300.55</v>
      </c>
      <c r="E3652">
        <v>2998.32</v>
      </c>
      <c r="F3652">
        <f>IFERROR(VLOOKUP(A3652,'N Index Datas(원본)'!$I$2:$J$4600,2,0),"")</f>
        <v>23143.38</v>
      </c>
      <c r="G3652">
        <f>IFERROR(VLOOKUP(A3652,'N Index Datas(원본)'!$K$2:$L$4600,2,0),"")</f>
        <v>10284.9</v>
      </c>
    </row>
    <row r="3653" spans="1:7" ht="17.25" thickBot="1" x14ac:dyDescent="0.35">
      <c r="A3653" s="37">
        <v>41926</v>
      </c>
      <c r="B3653">
        <v>244.47</v>
      </c>
      <c r="C3653">
        <v>1877.7</v>
      </c>
      <c r="D3653">
        <v>14936.51</v>
      </c>
      <c r="E3653">
        <v>3000.99</v>
      </c>
      <c r="F3653">
        <f>IFERROR(VLOOKUP(A3653,'N Index Datas(원본)'!$I$2:$J$4600,2,0),"")</f>
        <v>23047.97</v>
      </c>
      <c r="G3653">
        <f>IFERROR(VLOOKUP(A3653,'N Index Datas(원본)'!$K$2:$L$4600,2,0),"")</f>
        <v>10254.790000000001</v>
      </c>
    </row>
    <row r="3654" spans="1:7" ht="17.25" thickBot="1" x14ac:dyDescent="0.35">
      <c r="A3654" s="37">
        <v>41927</v>
      </c>
      <c r="B3654">
        <v>243.87</v>
      </c>
      <c r="C3654">
        <v>1862.49</v>
      </c>
      <c r="D3654">
        <v>15073.52</v>
      </c>
      <c r="E3654">
        <v>2892.55</v>
      </c>
      <c r="F3654">
        <f>IFERROR(VLOOKUP(A3654,'N Index Datas(원본)'!$I$2:$J$4600,2,0),"")</f>
        <v>23140.05</v>
      </c>
      <c r="G3654">
        <f>IFERROR(VLOOKUP(A3654,'N Index Datas(원본)'!$K$2:$L$4600,2,0),"")</f>
        <v>10284.879999999999</v>
      </c>
    </row>
    <row r="3655" spans="1:7" ht="17.25" thickBot="1" x14ac:dyDescent="0.35">
      <c r="A3655" s="37">
        <v>41928</v>
      </c>
      <c r="B3655">
        <v>242.79</v>
      </c>
      <c r="C3655">
        <v>1862.76</v>
      </c>
      <c r="D3655">
        <v>14738.38</v>
      </c>
      <c r="E3655">
        <v>2874.65</v>
      </c>
      <c r="F3655">
        <f>IFERROR(VLOOKUP(A3655,'N Index Datas(원본)'!$I$2:$J$4600,2,0),"")</f>
        <v>22900.94</v>
      </c>
      <c r="G3655">
        <f>IFERROR(VLOOKUP(A3655,'N Index Datas(원본)'!$K$2:$L$4600,2,0),"")</f>
        <v>10185.549999999999</v>
      </c>
    </row>
    <row r="3656" spans="1:7" ht="17.25" thickBot="1" x14ac:dyDescent="0.35">
      <c r="A3656" s="37">
        <v>41929</v>
      </c>
      <c r="B3656">
        <v>239.84</v>
      </c>
      <c r="C3656">
        <v>1886.76</v>
      </c>
      <c r="D3656">
        <v>14532.51</v>
      </c>
      <c r="E3656">
        <v>2962.24</v>
      </c>
      <c r="F3656">
        <f>IFERROR(VLOOKUP(A3656,'N Index Datas(원본)'!$I$2:$J$4600,2,0),"")</f>
        <v>23023.21</v>
      </c>
      <c r="G3656">
        <f>IFERROR(VLOOKUP(A3656,'N Index Datas(원본)'!$K$2:$L$4600,2,0),"")</f>
        <v>10234.02</v>
      </c>
    </row>
    <row r="3657" spans="1:7" ht="17.25" thickBot="1" x14ac:dyDescent="0.35">
      <c r="A3657" s="37">
        <v>41932</v>
      </c>
      <c r="B3657">
        <v>243.9</v>
      </c>
      <c r="C3657">
        <v>1904.01</v>
      </c>
      <c r="D3657">
        <v>15111.23</v>
      </c>
      <c r="E3657">
        <v>2927.3</v>
      </c>
      <c r="F3657">
        <f>IFERROR(VLOOKUP(A3657,'N Index Datas(원본)'!$I$2:$J$4600,2,0),"")</f>
        <v>23070.26</v>
      </c>
      <c r="G3657">
        <f>IFERROR(VLOOKUP(A3657,'N Index Datas(원본)'!$K$2:$L$4600,2,0),"")</f>
        <v>10295.52</v>
      </c>
    </row>
    <row r="3658" spans="1:7" ht="17.25" thickBot="1" x14ac:dyDescent="0.35">
      <c r="A3658" s="37">
        <v>41933</v>
      </c>
      <c r="B3658">
        <v>241.48</v>
      </c>
      <c r="C3658">
        <v>1941.28</v>
      </c>
      <c r="D3658">
        <v>14804.28</v>
      </c>
      <c r="E3658">
        <v>2991.46</v>
      </c>
      <c r="F3658">
        <f>IFERROR(VLOOKUP(A3658,'N Index Datas(원본)'!$I$2:$J$4600,2,0),"")</f>
        <v>23088.58</v>
      </c>
      <c r="G3658">
        <f>IFERROR(VLOOKUP(A3658,'N Index Datas(원본)'!$K$2:$L$4600,2,0),"")</f>
        <v>10275.98</v>
      </c>
    </row>
    <row r="3659" spans="1:7" ht="17.25" thickBot="1" x14ac:dyDescent="0.35">
      <c r="A3659" s="37">
        <v>41934</v>
      </c>
      <c r="B3659">
        <v>244.12</v>
      </c>
      <c r="C3659">
        <v>1927.11</v>
      </c>
      <c r="D3659">
        <v>15195.77</v>
      </c>
      <c r="E3659">
        <v>3008.53</v>
      </c>
      <c r="F3659">
        <f>IFERROR(VLOOKUP(A3659,'N Index Datas(원본)'!$I$2:$J$4600,2,0),"")</f>
        <v>23403.97</v>
      </c>
      <c r="G3659">
        <f>IFERROR(VLOOKUP(A3659,'N Index Datas(원본)'!$K$2:$L$4600,2,0),"")</f>
        <v>10426.89</v>
      </c>
    </row>
    <row r="3660" spans="1:7" ht="17.25" thickBot="1" x14ac:dyDescent="0.35">
      <c r="A3660" s="37">
        <v>41935</v>
      </c>
      <c r="B3660">
        <v>243.38</v>
      </c>
      <c r="C3660">
        <v>1950.82</v>
      </c>
      <c r="D3660">
        <v>15138.96</v>
      </c>
      <c r="E3660">
        <v>3044.3</v>
      </c>
      <c r="F3660">
        <f>IFERROR(VLOOKUP(A3660,'N Index Datas(원본)'!$I$2:$J$4600,2,0),"")</f>
        <v>23333.18</v>
      </c>
      <c r="G3660">
        <f>IFERROR(VLOOKUP(A3660,'N Index Datas(원본)'!$K$2:$L$4600,2,0),"")</f>
        <v>10438.86</v>
      </c>
    </row>
    <row r="3661" spans="1:7" ht="17.25" thickBot="1" x14ac:dyDescent="0.35">
      <c r="A3661" s="37">
        <v>41936</v>
      </c>
      <c r="B3661">
        <v>242.91</v>
      </c>
      <c r="C3661">
        <v>1964.58</v>
      </c>
      <c r="D3661">
        <v>15291.64</v>
      </c>
      <c r="E3661">
        <v>3030.37</v>
      </c>
      <c r="F3661">
        <f>IFERROR(VLOOKUP(A3661,'N Index Datas(원본)'!$I$2:$J$4600,2,0),"")</f>
        <v>23302.2</v>
      </c>
      <c r="G3661">
        <f>IFERROR(VLOOKUP(A3661,'N Index Datas(원본)'!$K$2:$L$4600,2,0),"")</f>
        <v>10391.64</v>
      </c>
    </row>
    <row r="3662" spans="1:7" ht="17.25" thickBot="1" x14ac:dyDescent="0.35">
      <c r="A3662" s="37">
        <v>41939</v>
      </c>
      <c r="B3662">
        <v>243.89</v>
      </c>
      <c r="C3662">
        <v>1961.63</v>
      </c>
      <c r="D3662">
        <v>15388.72</v>
      </c>
      <c r="E3662">
        <v>2998.84</v>
      </c>
      <c r="F3662">
        <f>IFERROR(VLOOKUP(A3662,'N Index Datas(원본)'!$I$2:$J$4600,2,0),"")</f>
        <v>23143.23</v>
      </c>
      <c r="G3662">
        <f>IFERROR(VLOOKUP(A3662,'N Index Datas(원본)'!$K$2:$L$4600,2,0),"")</f>
        <v>10311.58</v>
      </c>
    </row>
    <row r="3663" spans="1:7" ht="17.25" thickBot="1" x14ac:dyDescent="0.35">
      <c r="A3663" s="37">
        <v>41940</v>
      </c>
      <c r="B3663">
        <v>243.3</v>
      </c>
      <c r="C3663">
        <v>1985.05</v>
      </c>
      <c r="D3663">
        <v>15329.91</v>
      </c>
      <c r="E3663">
        <v>3036.15</v>
      </c>
      <c r="F3663">
        <f>IFERROR(VLOOKUP(A3663,'N Index Datas(원본)'!$I$2:$J$4600,2,0),"")</f>
        <v>23520.36</v>
      </c>
      <c r="G3663">
        <f>IFERROR(VLOOKUP(A3663,'N Index Datas(원본)'!$K$2:$L$4600,2,0),"")</f>
        <v>10548.83</v>
      </c>
    </row>
    <row r="3664" spans="1:7" ht="17.25" thickBot="1" x14ac:dyDescent="0.35">
      <c r="A3664" s="37">
        <v>41941</v>
      </c>
      <c r="B3664">
        <v>248.64</v>
      </c>
      <c r="C3664">
        <v>1982.3</v>
      </c>
      <c r="D3664">
        <v>15553.91</v>
      </c>
      <c r="E3664">
        <v>3022.42</v>
      </c>
      <c r="F3664">
        <f>IFERROR(VLOOKUP(A3664,'N Index Datas(원본)'!$I$2:$J$4600,2,0),"")</f>
        <v>23819.87</v>
      </c>
      <c r="G3664">
        <f>IFERROR(VLOOKUP(A3664,'N Index Datas(원본)'!$K$2:$L$4600,2,0),"")</f>
        <v>10724.15</v>
      </c>
    </row>
    <row r="3665" spans="1:7" ht="17.25" thickBot="1" x14ac:dyDescent="0.35">
      <c r="A3665" s="37">
        <v>41942</v>
      </c>
      <c r="B3665">
        <v>248.84</v>
      </c>
      <c r="C3665">
        <v>1994.65</v>
      </c>
      <c r="D3665">
        <v>15658.2</v>
      </c>
      <c r="E3665">
        <v>3035.9</v>
      </c>
      <c r="F3665">
        <f>IFERROR(VLOOKUP(A3665,'N Index Datas(원본)'!$I$2:$J$4600,2,0),"")</f>
        <v>23702.04</v>
      </c>
      <c r="G3665">
        <f>IFERROR(VLOOKUP(A3665,'N Index Datas(원본)'!$K$2:$L$4600,2,0),"")</f>
        <v>10628.88</v>
      </c>
    </row>
    <row r="3666" spans="1:7" ht="17.25" thickBot="1" x14ac:dyDescent="0.35">
      <c r="A3666" s="37">
        <v>41943</v>
      </c>
      <c r="B3666">
        <v>250.45</v>
      </c>
      <c r="C3666">
        <v>2018.05</v>
      </c>
      <c r="D3666">
        <v>16413.759999999998</v>
      </c>
      <c r="E3666">
        <v>3113.32</v>
      </c>
      <c r="F3666">
        <f>IFERROR(VLOOKUP(A3666,'N Index Datas(원본)'!$I$2:$J$4600,2,0),"")</f>
        <v>23998.06</v>
      </c>
      <c r="G3666">
        <f>IFERROR(VLOOKUP(A3666,'N Index Datas(원본)'!$K$2:$L$4600,2,0),"")</f>
        <v>10755.8</v>
      </c>
    </row>
    <row r="3667" spans="1:7" ht="17.25" thickBot="1" x14ac:dyDescent="0.35">
      <c r="A3667" s="37">
        <v>41946</v>
      </c>
      <c r="B3667">
        <v>248.69</v>
      </c>
      <c r="C3667">
        <v>2017.81</v>
      </c>
      <c r="D3667">
        <v>16413.759999999998</v>
      </c>
      <c r="E3667">
        <v>3082.32</v>
      </c>
      <c r="F3667">
        <f>IFERROR(VLOOKUP(A3667,'N Index Datas(원본)'!$I$2:$J$4600,2,0),"")</f>
        <v>23915.97</v>
      </c>
      <c r="G3667">
        <f>IFERROR(VLOOKUP(A3667,'N Index Datas(원본)'!$K$2:$L$4600,2,0),"")</f>
        <v>10660.24</v>
      </c>
    </row>
    <row r="3668" spans="1:7" ht="17.25" thickBot="1" x14ac:dyDescent="0.35">
      <c r="A3668" s="37">
        <v>41947</v>
      </c>
      <c r="B3668">
        <v>246.51</v>
      </c>
      <c r="C3668">
        <v>2012.1</v>
      </c>
      <c r="D3668">
        <v>16862.47</v>
      </c>
      <c r="E3668">
        <v>3034.24</v>
      </c>
      <c r="F3668">
        <f>IFERROR(VLOOKUP(A3668,'N Index Datas(원본)'!$I$2:$J$4600,2,0),"")</f>
        <v>23845.66</v>
      </c>
      <c r="G3668">
        <f>IFERROR(VLOOKUP(A3668,'N Index Datas(원본)'!$K$2:$L$4600,2,0),"")</f>
        <v>10727.78</v>
      </c>
    </row>
    <row r="3669" spans="1:7" ht="17.25" thickBot="1" x14ac:dyDescent="0.35">
      <c r="A3669" s="37">
        <v>41948</v>
      </c>
      <c r="B3669">
        <v>245.86</v>
      </c>
      <c r="C3669">
        <v>2023.57</v>
      </c>
      <c r="D3669">
        <v>16937.32</v>
      </c>
      <c r="E3669">
        <v>3091.54</v>
      </c>
      <c r="F3669">
        <f>IFERROR(VLOOKUP(A3669,'N Index Datas(원본)'!$I$2:$J$4600,2,0),"")</f>
        <v>23695.62</v>
      </c>
      <c r="G3669">
        <f>IFERROR(VLOOKUP(A3669,'N Index Datas(원본)'!$K$2:$L$4600,2,0),"")</f>
        <v>10622</v>
      </c>
    </row>
    <row r="3670" spans="1:7" ht="17.25" thickBot="1" x14ac:dyDescent="0.35">
      <c r="A3670" s="37">
        <v>41949</v>
      </c>
      <c r="B3670">
        <v>247.19</v>
      </c>
      <c r="C3670">
        <v>2031.21</v>
      </c>
      <c r="D3670">
        <v>16792.48</v>
      </c>
      <c r="E3670">
        <v>3102.07</v>
      </c>
      <c r="F3670">
        <f>IFERROR(VLOOKUP(A3670,'N Index Datas(원본)'!$I$2:$J$4600,2,0),"")</f>
        <v>23649.31</v>
      </c>
      <c r="G3670">
        <f>IFERROR(VLOOKUP(A3670,'N Index Datas(원본)'!$K$2:$L$4600,2,0),"")</f>
        <v>10568.69</v>
      </c>
    </row>
    <row r="3671" spans="1:7" ht="17.25" thickBot="1" x14ac:dyDescent="0.35">
      <c r="A3671" s="37">
        <v>41950</v>
      </c>
      <c r="B3671">
        <v>247.39</v>
      </c>
      <c r="C3671">
        <v>2031.92</v>
      </c>
      <c r="D3671">
        <v>16880.38</v>
      </c>
      <c r="E3671">
        <v>3064.92</v>
      </c>
      <c r="F3671">
        <f>IFERROR(VLOOKUP(A3671,'N Index Datas(원본)'!$I$2:$J$4600,2,0),"")</f>
        <v>23550.240000000002</v>
      </c>
      <c r="G3671">
        <f>IFERROR(VLOOKUP(A3671,'N Index Datas(원본)'!$K$2:$L$4600,2,0),"")</f>
        <v>10539.33</v>
      </c>
    </row>
    <row r="3672" spans="1:7" ht="17.25" thickBot="1" x14ac:dyDescent="0.35">
      <c r="A3672" s="37">
        <v>41953</v>
      </c>
      <c r="B3672">
        <v>250.64</v>
      </c>
      <c r="C3672">
        <v>2038.26</v>
      </c>
      <c r="D3672">
        <v>16780.53</v>
      </c>
      <c r="E3672">
        <v>3094.6</v>
      </c>
      <c r="F3672">
        <f>IFERROR(VLOOKUP(A3672,'N Index Datas(원본)'!$I$2:$J$4600,2,0),"")</f>
        <v>23744.7</v>
      </c>
      <c r="G3672">
        <f>IFERROR(VLOOKUP(A3672,'N Index Datas(원본)'!$K$2:$L$4600,2,0),"")</f>
        <v>10615.82</v>
      </c>
    </row>
    <row r="3673" spans="1:7" ht="17.25" thickBot="1" x14ac:dyDescent="0.35">
      <c r="A3673" s="37">
        <v>41954</v>
      </c>
      <c r="B3673">
        <v>250.45</v>
      </c>
      <c r="C3673">
        <v>2039.68</v>
      </c>
      <c r="D3673">
        <v>17124.11</v>
      </c>
      <c r="E3673">
        <v>3104.59</v>
      </c>
      <c r="F3673">
        <f>IFERROR(VLOOKUP(A3673,'N Index Datas(원본)'!$I$2:$J$4600,2,0),"")</f>
        <v>23808.28</v>
      </c>
      <c r="G3673">
        <f>IFERROR(VLOOKUP(A3673,'N Index Datas(원본)'!$K$2:$L$4600,2,0),"")</f>
        <v>10652.06</v>
      </c>
    </row>
    <row r="3674" spans="1:7" ht="17.25" thickBot="1" x14ac:dyDescent="0.35">
      <c r="A3674" s="37">
        <v>41955</v>
      </c>
      <c r="B3674">
        <v>251.26</v>
      </c>
      <c r="C3674">
        <v>2038.25</v>
      </c>
      <c r="D3674">
        <v>17197.05</v>
      </c>
      <c r="E3674">
        <v>3047.3</v>
      </c>
      <c r="F3674">
        <f>IFERROR(VLOOKUP(A3674,'N Index Datas(원본)'!$I$2:$J$4600,2,0),"")</f>
        <v>23938.18</v>
      </c>
      <c r="G3674">
        <f>IFERROR(VLOOKUP(A3674,'N Index Datas(원본)'!$K$2:$L$4600,2,0),"")</f>
        <v>10729.76</v>
      </c>
    </row>
    <row r="3675" spans="1:7" ht="17.25" thickBot="1" x14ac:dyDescent="0.35">
      <c r="A3675" s="37">
        <v>41956</v>
      </c>
      <c r="B3675">
        <v>250.11</v>
      </c>
      <c r="C3675">
        <v>2039.33</v>
      </c>
      <c r="D3675">
        <v>17392.79</v>
      </c>
      <c r="E3675">
        <v>3056.8</v>
      </c>
      <c r="F3675">
        <f>IFERROR(VLOOKUP(A3675,'N Index Datas(원본)'!$I$2:$J$4600,2,0),"")</f>
        <v>24019.94</v>
      </c>
      <c r="G3675">
        <f>IFERROR(VLOOKUP(A3675,'N Index Datas(원본)'!$K$2:$L$4600,2,0),"")</f>
        <v>10800.91</v>
      </c>
    </row>
    <row r="3676" spans="1:7" ht="17.25" thickBot="1" x14ac:dyDescent="0.35">
      <c r="A3676" s="37">
        <v>41957</v>
      </c>
      <c r="B3676">
        <v>248.18</v>
      </c>
      <c r="C3676">
        <v>2039.82</v>
      </c>
      <c r="D3676">
        <v>17490.830000000002</v>
      </c>
      <c r="E3676">
        <v>3059.99</v>
      </c>
      <c r="F3676">
        <f>IFERROR(VLOOKUP(A3676,'N Index Datas(원본)'!$I$2:$J$4600,2,0),"")</f>
        <v>24087.38</v>
      </c>
      <c r="G3676">
        <f>IFERROR(VLOOKUP(A3676,'N Index Datas(원본)'!$K$2:$L$4600,2,0),"")</f>
        <v>10761.51</v>
      </c>
    </row>
    <row r="3677" spans="1:7" ht="17.25" thickBot="1" x14ac:dyDescent="0.35">
      <c r="A3677" s="37">
        <v>41960</v>
      </c>
      <c r="B3677">
        <v>248.3</v>
      </c>
      <c r="C3677">
        <v>2041.32</v>
      </c>
      <c r="D3677">
        <v>16973.8</v>
      </c>
      <c r="E3677">
        <v>3084.79</v>
      </c>
      <c r="F3677">
        <f>IFERROR(VLOOKUP(A3677,'N Index Datas(원본)'!$I$2:$J$4600,2,0),"")</f>
        <v>23797.08</v>
      </c>
      <c r="G3677">
        <f>IFERROR(VLOOKUP(A3677,'N Index Datas(원본)'!$K$2:$L$4600,2,0),"")</f>
        <v>10554.3</v>
      </c>
    </row>
    <row r="3678" spans="1:7" ht="17.25" thickBot="1" x14ac:dyDescent="0.35">
      <c r="A3678" s="37">
        <v>41961</v>
      </c>
      <c r="B3678">
        <v>250.65</v>
      </c>
      <c r="C3678">
        <v>2051.8000000000002</v>
      </c>
      <c r="D3678">
        <v>17344.060000000001</v>
      </c>
      <c r="E3678">
        <v>3120.42</v>
      </c>
      <c r="F3678">
        <f>IFERROR(VLOOKUP(A3678,'N Index Datas(원본)'!$I$2:$J$4600,2,0),"")</f>
        <v>23529.17</v>
      </c>
      <c r="G3678">
        <f>IFERROR(VLOOKUP(A3678,'N Index Datas(원본)'!$K$2:$L$4600,2,0),"")</f>
        <v>10426.11</v>
      </c>
    </row>
    <row r="3679" spans="1:7" ht="17.25" thickBot="1" x14ac:dyDescent="0.35">
      <c r="A3679" s="37">
        <v>41962</v>
      </c>
      <c r="B3679">
        <v>250.33</v>
      </c>
      <c r="C3679">
        <v>2048.7199999999998</v>
      </c>
      <c r="D3679">
        <v>17288.75</v>
      </c>
      <c r="E3679">
        <v>3123.12</v>
      </c>
      <c r="F3679">
        <f>IFERROR(VLOOKUP(A3679,'N Index Datas(원본)'!$I$2:$J$4600,2,0),"")</f>
        <v>23373.31</v>
      </c>
      <c r="G3679">
        <f>IFERROR(VLOOKUP(A3679,'N Index Datas(원본)'!$K$2:$L$4600,2,0),"")</f>
        <v>10380.56</v>
      </c>
    </row>
    <row r="3680" spans="1:7" ht="17.25" thickBot="1" x14ac:dyDescent="0.35">
      <c r="A3680" s="37">
        <v>41963</v>
      </c>
      <c r="B3680">
        <v>248.96</v>
      </c>
      <c r="C3680">
        <v>2052.75</v>
      </c>
      <c r="D3680">
        <v>17300.86</v>
      </c>
      <c r="E3680">
        <v>3102.21</v>
      </c>
      <c r="F3680">
        <f>IFERROR(VLOOKUP(A3680,'N Index Datas(원본)'!$I$2:$J$4600,2,0),"")</f>
        <v>23349.64</v>
      </c>
      <c r="G3680">
        <f>IFERROR(VLOOKUP(A3680,'N Index Datas(원본)'!$K$2:$L$4600,2,0),"")</f>
        <v>10379.43</v>
      </c>
    </row>
    <row r="3681" spans="1:7" ht="17.25" thickBot="1" x14ac:dyDescent="0.35">
      <c r="A3681" s="37">
        <v>41964</v>
      </c>
      <c r="B3681">
        <v>249.9</v>
      </c>
      <c r="C3681">
        <v>2063.5</v>
      </c>
      <c r="D3681">
        <v>17357.509999999998</v>
      </c>
      <c r="E3681">
        <v>3194.22</v>
      </c>
      <c r="F3681">
        <f>IFERROR(VLOOKUP(A3681,'N Index Datas(원본)'!$I$2:$J$4600,2,0),"")</f>
        <v>23437.119999999999</v>
      </c>
      <c r="G3681">
        <f>IFERROR(VLOOKUP(A3681,'N Index Datas(원본)'!$K$2:$L$4600,2,0),"")</f>
        <v>10447.18</v>
      </c>
    </row>
    <row r="3682" spans="1:7" ht="17.25" thickBot="1" x14ac:dyDescent="0.35">
      <c r="A3682" s="37">
        <v>41967</v>
      </c>
      <c r="B3682">
        <v>252.34</v>
      </c>
      <c r="C3682">
        <v>2069.41</v>
      </c>
      <c r="D3682">
        <v>17357.509999999998</v>
      </c>
      <c r="E3682">
        <v>3211.7</v>
      </c>
      <c r="F3682">
        <f>IFERROR(VLOOKUP(A3682,'N Index Datas(원본)'!$I$2:$J$4600,2,0),"")</f>
        <v>23893.14</v>
      </c>
      <c r="G3682">
        <f>IFERROR(VLOOKUP(A3682,'N Index Datas(원본)'!$K$2:$L$4600,2,0),"")</f>
        <v>10842.83</v>
      </c>
    </row>
    <row r="3683" spans="1:7" ht="17.25" thickBot="1" x14ac:dyDescent="0.35">
      <c r="A3683" s="37">
        <v>41968</v>
      </c>
      <c r="B3683">
        <v>251.72</v>
      </c>
      <c r="C3683">
        <v>2067.0300000000002</v>
      </c>
      <c r="D3683">
        <v>17407.62</v>
      </c>
      <c r="E3683">
        <v>3226.15</v>
      </c>
      <c r="F3683">
        <f>IFERROR(VLOOKUP(A3683,'N Index Datas(원본)'!$I$2:$J$4600,2,0),"")</f>
        <v>23843.91</v>
      </c>
      <c r="G3683">
        <f>IFERROR(VLOOKUP(A3683,'N Index Datas(원본)'!$K$2:$L$4600,2,0),"")</f>
        <v>10782.91</v>
      </c>
    </row>
    <row r="3684" spans="1:7" ht="17.25" thickBot="1" x14ac:dyDescent="0.35">
      <c r="A3684" s="37">
        <v>41969</v>
      </c>
      <c r="B3684">
        <v>252</v>
      </c>
      <c r="C3684">
        <v>2072.83</v>
      </c>
      <c r="D3684">
        <v>17383.580000000002</v>
      </c>
      <c r="E3684">
        <v>3226.08</v>
      </c>
      <c r="F3684">
        <f>IFERROR(VLOOKUP(A3684,'N Index Datas(원본)'!$I$2:$J$4600,2,0),"")</f>
        <v>24111.98</v>
      </c>
      <c r="G3684">
        <f>IFERROR(VLOOKUP(A3684,'N Index Datas(원본)'!$K$2:$L$4600,2,0),"")</f>
        <v>11051.35</v>
      </c>
    </row>
    <row r="3685" spans="1:7" ht="17.25" thickBot="1" x14ac:dyDescent="0.35">
      <c r="A3685" s="37">
        <v>41970</v>
      </c>
      <c r="B3685">
        <v>253.3</v>
      </c>
      <c r="C3685">
        <v>2072.83</v>
      </c>
      <c r="D3685">
        <v>17248.5</v>
      </c>
      <c r="E3685">
        <v>3244.92</v>
      </c>
      <c r="F3685">
        <f>IFERROR(VLOOKUP(A3685,'N Index Datas(원본)'!$I$2:$J$4600,2,0),"")</f>
        <v>24004.28</v>
      </c>
      <c r="G3685">
        <f>IFERROR(VLOOKUP(A3685,'N Index Datas(원본)'!$K$2:$L$4600,2,0),"")</f>
        <v>11013.87</v>
      </c>
    </row>
    <row r="3686" spans="1:7" ht="17.25" thickBot="1" x14ac:dyDescent="0.35">
      <c r="A3686" s="37">
        <v>41971</v>
      </c>
      <c r="B3686">
        <v>253.7</v>
      </c>
      <c r="C3686">
        <v>2067.56</v>
      </c>
      <c r="D3686">
        <v>17459.849999999999</v>
      </c>
      <c r="E3686">
        <v>3250.93</v>
      </c>
      <c r="F3686">
        <f>IFERROR(VLOOKUP(A3686,'N Index Datas(원본)'!$I$2:$J$4600,2,0),"")</f>
        <v>23987.45</v>
      </c>
      <c r="G3686">
        <f>IFERROR(VLOOKUP(A3686,'N Index Datas(원본)'!$K$2:$L$4600,2,0),"")</f>
        <v>11145.39</v>
      </c>
    </row>
    <row r="3687" spans="1:7" ht="17.25" thickBot="1" x14ac:dyDescent="0.35">
      <c r="A3687" s="37">
        <v>41974</v>
      </c>
      <c r="B3687">
        <v>251.59</v>
      </c>
      <c r="C3687">
        <v>2053.44</v>
      </c>
      <c r="D3687">
        <v>17590.099999999999</v>
      </c>
      <c r="E3687">
        <v>3232.91</v>
      </c>
      <c r="F3687">
        <f>IFERROR(VLOOKUP(A3687,'N Index Datas(원본)'!$I$2:$J$4600,2,0),"")</f>
        <v>23367.45</v>
      </c>
      <c r="G3687">
        <f>IFERROR(VLOOKUP(A3687,'N Index Datas(원본)'!$K$2:$L$4600,2,0),"")</f>
        <v>10818.2</v>
      </c>
    </row>
    <row r="3688" spans="1:7" ht="17.25" thickBot="1" x14ac:dyDescent="0.35">
      <c r="A3688" s="37">
        <v>41975</v>
      </c>
      <c r="B3688">
        <v>251.41</v>
      </c>
      <c r="C3688">
        <v>2066.5500000000002</v>
      </c>
      <c r="D3688">
        <v>17663.22</v>
      </c>
      <c r="E3688">
        <v>3238.35</v>
      </c>
      <c r="F3688">
        <f>IFERROR(VLOOKUP(A3688,'N Index Datas(원본)'!$I$2:$J$4600,2,0),"")</f>
        <v>23654.3</v>
      </c>
      <c r="G3688">
        <f>IFERROR(VLOOKUP(A3688,'N Index Datas(원본)'!$K$2:$L$4600,2,0),"")</f>
        <v>11125.79</v>
      </c>
    </row>
    <row r="3689" spans="1:7" ht="17.25" thickBot="1" x14ac:dyDescent="0.35">
      <c r="A3689" s="37">
        <v>41976</v>
      </c>
      <c r="B3689">
        <v>251.65</v>
      </c>
      <c r="C3689">
        <v>2074.33</v>
      </c>
      <c r="D3689">
        <v>17720.43</v>
      </c>
      <c r="E3689">
        <v>3247.72</v>
      </c>
      <c r="F3689">
        <f>IFERROR(VLOOKUP(A3689,'N Index Datas(원본)'!$I$2:$J$4600,2,0),"")</f>
        <v>23428.62</v>
      </c>
      <c r="G3689">
        <f>IFERROR(VLOOKUP(A3689,'N Index Datas(원본)'!$K$2:$L$4600,2,0),"")</f>
        <v>11060.21</v>
      </c>
    </row>
    <row r="3690" spans="1:7" ht="17.25" thickBot="1" x14ac:dyDescent="0.35">
      <c r="A3690" s="37">
        <v>41977</v>
      </c>
      <c r="B3690">
        <v>254.06</v>
      </c>
      <c r="C3690">
        <v>2071.92</v>
      </c>
      <c r="D3690">
        <v>17887.21</v>
      </c>
      <c r="E3690">
        <v>3191.25</v>
      </c>
      <c r="F3690">
        <f>IFERROR(VLOOKUP(A3690,'N Index Datas(원본)'!$I$2:$J$4600,2,0),"")</f>
        <v>23832.560000000001</v>
      </c>
      <c r="G3690">
        <f>IFERROR(VLOOKUP(A3690,'N Index Datas(원본)'!$K$2:$L$4600,2,0),"")</f>
        <v>11481.03</v>
      </c>
    </row>
    <row r="3691" spans="1:7" ht="17.25" thickBot="1" x14ac:dyDescent="0.35">
      <c r="A3691" s="37">
        <v>41978</v>
      </c>
      <c r="B3691">
        <v>254.24</v>
      </c>
      <c r="C3691">
        <v>2075.37</v>
      </c>
      <c r="D3691">
        <v>17920.45</v>
      </c>
      <c r="E3691">
        <v>3277.38</v>
      </c>
      <c r="F3691">
        <f>IFERROR(VLOOKUP(A3691,'N Index Datas(원본)'!$I$2:$J$4600,2,0),"")</f>
        <v>24002.639999999999</v>
      </c>
      <c r="G3691">
        <f>IFERROR(VLOOKUP(A3691,'N Index Datas(원본)'!$K$2:$L$4600,2,0),"")</f>
        <v>11600.48</v>
      </c>
    </row>
    <row r="3692" spans="1:7" ht="17.25" thickBot="1" x14ac:dyDescent="0.35">
      <c r="A3692" s="37">
        <v>41981</v>
      </c>
      <c r="B3692">
        <v>253.71</v>
      </c>
      <c r="C3692">
        <v>2060.31</v>
      </c>
      <c r="D3692">
        <v>17935.64</v>
      </c>
      <c r="E3692">
        <v>3247.99</v>
      </c>
      <c r="F3692">
        <f>IFERROR(VLOOKUP(A3692,'N Index Datas(원본)'!$I$2:$J$4600,2,0),"")</f>
        <v>24047.67</v>
      </c>
      <c r="G3692">
        <f>IFERROR(VLOOKUP(A3692,'N Index Datas(원본)'!$K$2:$L$4600,2,0),"")</f>
        <v>11873.41</v>
      </c>
    </row>
    <row r="3693" spans="1:7" ht="17.25" thickBot="1" x14ac:dyDescent="0.35">
      <c r="A3693" s="37">
        <v>41982</v>
      </c>
      <c r="B3693">
        <v>253.21</v>
      </c>
      <c r="C3693">
        <v>2059.8200000000002</v>
      </c>
      <c r="D3693">
        <v>17813.38</v>
      </c>
      <c r="E3693">
        <v>3162.77</v>
      </c>
      <c r="F3693">
        <f>IFERROR(VLOOKUP(A3693,'N Index Datas(원본)'!$I$2:$J$4600,2,0),"")</f>
        <v>23485.83</v>
      </c>
      <c r="G3693">
        <f>IFERROR(VLOOKUP(A3693,'N Index Datas(원본)'!$K$2:$L$4600,2,0),"")</f>
        <v>11332.92</v>
      </c>
    </row>
    <row r="3694" spans="1:7" ht="17.25" thickBot="1" x14ac:dyDescent="0.35">
      <c r="A3694" s="37">
        <v>41983</v>
      </c>
      <c r="B3694">
        <v>249.35</v>
      </c>
      <c r="C3694">
        <v>2026.14</v>
      </c>
      <c r="D3694">
        <v>17412.580000000002</v>
      </c>
      <c r="E3694">
        <v>3150.95</v>
      </c>
      <c r="F3694">
        <f>IFERROR(VLOOKUP(A3694,'N Index Datas(원본)'!$I$2:$J$4600,2,0),"")</f>
        <v>23524.52</v>
      </c>
      <c r="G3694">
        <f>IFERROR(VLOOKUP(A3694,'N Index Datas(원본)'!$K$2:$L$4600,2,0),"")</f>
        <v>11372.45</v>
      </c>
    </row>
    <row r="3695" spans="1:7" ht="17.25" thickBot="1" x14ac:dyDescent="0.35">
      <c r="A3695" s="37">
        <v>41984</v>
      </c>
      <c r="B3695">
        <v>245.54</v>
      </c>
      <c r="C3695">
        <v>2035.33</v>
      </c>
      <c r="D3695">
        <v>17257.400000000001</v>
      </c>
      <c r="E3695">
        <v>3159.11</v>
      </c>
      <c r="F3695">
        <f>IFERROR(VLOOKUP(A3695,'N Index Datas(원본)'!$I$2:$J$4600,2,0),"")</f>
        <v>23312.54</v>
      </c>
      <c r="G3695">
        <f>IFERROR(VLOOKUP(A3695,'N Index Datas(원본)'!$K$2:$L$4600,2,0),"")</f>
        <v>11255.43</v>
      </c>
    </row>
    <row r="3696" spans="1:7" ht="17.25" thickBot="1" x14ac:dyDescent="0.35">
      <c r="A3696" s="37">
        <v>41985</v>
      </c>
      <c r="B3696">
        <v>246.44</v>
      </c>
      <c r="C3696">
        <v>2002.33</v>
      </c>
      <c r="D3696">
        <v>17371.580000000002</v>
      </c>
      <c r="E3696">
        <v>3067.32</v>
      </c>
      <c r="F3696">
        <f>IFERROR(VLOOKUP(A3696,'N Index Datas(원본)'!$I$2:$J$4600,2,0),"")</f>
        <v>23249.200000000001</v>
      </c>
      <c r="G3696">
        <f>IFERROR(VLOOKUP(A3696,'N Index Datas(원본)'!$K$2:$L$4600,2,0),"")</f>
        <v>11236.39</v>
      </c>
    </row>
    <row r="3697" spans="1:7" ht="17.25" thickBot="1" x14ac:dyDescent="0.35">
      <c r="A3697" s="37">
        <v>41988</v>
      </c>
      <c r="B3697">
        <v>246.27</v>
      </c>
      <c r="C3697">
        <v>1989.63</v>
      </c>
      <c r="D3697">
        <v>17099.400000000001</v>
      </c>
      <c r="E3697">
        <v>2982.9</v>
      </c>
      <c r="F3697">
        <f>IFERROR(VLOOKUP(A3697,'N Index Datas(원본)'!$I$2:$J$4600,2,0),"")</f>
        <v>23027.85</v>
      </c>
      <c r="G3697">
        <f>IFERROR(VLOOKUP(A3697,'N Index Datas(원본)'!$K$2:$L$4600,2,0),"")</f>
        <v>11212.65</v>
      </c>
    </row>
    <row r="3698" spans="1:7" ht="17.25" thickBot="1" x14ac:dyDescent="0.35">
      <c r="A3698" s="37">
        <v>41989</v>
      </c>
      <c r="B3698">
        <v>244.43</v>
      </c>
      <c r="C3698">
        <v>1972.74</v>
      </c>
      <c r="D3698">
        <v>16755.32</v>
      </c>
      <c r="E3698">
        <v>3049.99</v>
      </c>
      <c r="F3698">
        <f>IFERROR(VLOOKUP(A3698,'N Index Datas(원본)'!$I$2:$J$4600,2,0),"")</f>
        <v>22670.5</v>
      </c>
      <c r="G3698">
        <f>IFERROR(VLOOKUP(A3698,'N Index Datas(원본)'!$K$2:$L$4600,2,0),"")</f>
        <v>11136.9</v>
      </c>
    </row>
    <row r="3699" spans="1:7" ht="17.25" thickBot="1" x14ac:dyDescent="0.35">
      <c r="A3699" s="37">
        <v>41990</v>
      </c>
      <c r="B3699">
        <v>243.72</v>
      </c>
      <c r="C3699">
        <v>2012.89</v>
      </c>
      <c r="D3699">
        <v>16819.73</v>
      </c>
      <c r="E3699">
        <v>3051.99</v>
      </c>
      <c r="F3699">
        <f>IFERROR(VLOOKUP(A3699,'N Index Datas(원본)'!$I$2:$J$4600,2,0),"")</f>
        <v>22585.84</v>
      </c>
      <c r="G3699">
        <f>IFERROR(VLOOKUP(A3699,'N Index Datas(원본)'!$K$2:$L$4600,2,0),"")</f>
        <v>11269.43</v>
      </c>
    </row>
    <row r="3700" spans="1:7" ht="17.25" thickBot="1" x14ac:dyDescent="0.35">
      <c r="A3700" s="37">
        <v>41991</v>
      </c>
      <c r="B3700">
        <v>243.82</v>
      </c>
      <c r="C3700">
        <v>2061.23</v>
      </c>
      <c r="D3700">
        <v>17210.05</v>
      </c>
      <c r="E3700">
        <v>3153.77</v>
      </c>
      <c r="F3700">
        <f>IFERROR(VLOOKUP(A3700,'N Index Datas(원본)'!$I$2:$J$4600,2,0),"")</f>
        <v>22832.21</v>
      </c>
      <c r="G3700">
        <f>IFERROR(VLOOKUP(A3700,'N Index Datas(원본)'!$K$2:$L$4600,2,0),"")</f>
        <v>11330.73</v>
      </c>
    </row>
    <row r="3701" spans="1:7" ht="17.25" thickBot="1" x14ac:dyDescent="0.35">
      <c r="A3701" s="37">
        <v>41992</v>
      </c>
      <c r="B3701">
        <v>247.96</v>
      </c>
      <c r="C3701">
        <v>2070.65</v>
      </c>
      <c r="D3701">
        <v>17621.400000000001</v>
      </c>
      <c r="E3701">
        <v>3141.28</v>
      </c>
      <c r="F3701">
        <f>IFERROR(VLOOKUP(A3701,'N Index Datas(원본)'!$I$2:$J$4600,2,0),"")</f>
        <v>23116.63</v>
      </c>
      <c r="G3701">
        <f>IFERROR(VLOOKUP(A3701,'N Index Datas(원본)'!$K$2:$L$4600,2,0),"")</f>
        <v>11400.19</v>
      </c>
    </row>
    <row r="3702" spans="1:7" ht="17.25" thickBot="1" x14ac:dyDescent="0.35">
      <c r="A3702" s="37">
        <v>41995</v>
      </c>
      <c r="B3702">
        <v>249.7</v>
      </c>
      <c r="C3702">
        <v>2078.54</v>
      </c>
      <c r="D3702">
        <v>17635.14</v>
      </c>
      <c r="E3702">
        <v>3154.91</v>
      </c>
      <c r="F3702">
        <f>IFERROR(VLOOKUP(A3702,'N Index Datas(원본)'!$I$2:$J$4600,2,0),"")</f>
        <v>23408.57</v>
      </c>
      <c r="G3702">
        <f>IFERROR(VLOOKUP(A3702,'N Index Datas(원본)'!$K$2:$L$4600,2,0),"")</f>
        <v>11744.02</v>
      </c>
    </row>
    <row r="3703" spans="1:7" ht="17.25" thickBot="1" x14ac:dyDescent="0.35">
      <c r="A3703" s="37">
        <v>41996</v>
      </c>
      <c r="B3703">
        <v>249.06</v>
      </c>
      <c r="C3703">
        <v>2082.17</v>
      </c>
      <c r="D3703">
        <v>17635.14</v>
      </c>
      <c r="E3703">
        <v>3192.47</v>
      </c>
      <c r="F3703">
        <f>IFERROR(VLOOKUP(A3703,'N Index Datas(원본)'!$I$2:$J$4600,2,0),"")</f>
        <v>23333.69</v>
      </c>
      <c r="G3703">
        <f>IFERROR(VLOOKUP(A3703,'N Index Datas(원본)'!$K$2:$L$4600,2,0),"")</f>
        <v>11677.74</v>
      </c>
    </row>
    <row r="3704" spans="1:7" ht="17.25" thickBot="1" x14ac:dyDescent="0.35">
      <c r="A3704" s="37">
        <v>41997</v>
      </c>
      <c r="B3704">
        <v>250.07</v>
      </c>
      <c r="C3704">
        <v>2081.88</v>
      </c>
      <c r="D3704">
        <v>17854.23</v>
      </c>
      <c r="E3704">
        <v>3184.66</v>
      </c>
      <c r="F3704">
        <f>IFERROR(VLOOKUP(A3704,'N Index Datas(원본)'!$I$2:$J$4600,2,0),"")</f>
        <v>23349.34</v>
      </c>
      <c r="G3704">
        <f>IFERROR(VLOOKUP(A3704,'N Index Datas(원본)'!$K$2:$L$4600,2,0),"")</f>
        <v>11558.02</v>
      </c>
    </row>
    <row r="3705" spans="1:7" ht="17.25" thickBot="1" x14ac:dyDescent="0.35">
      <c r="A3705" s="37">
        <v>41999</v>
      </c>
      <c r="B3705">
        <v>250.05</v>
      </c>
      <c r="C3705">
        <v>2088.77</v>
      </c>
      <c r="D3705">
        <v>17818.96</v>
      </c>
      <c r="E3705">
        <v>3184.66</v>
      </c>
      <c r="F3705">
        <v>23349.34</v>
      </c>
      <c r="G3705">
        <v>11558.02</v>
      </c>
    </row>
    <row r="3706" spans="1:7" ht="17.25" thickBot="1" x14ac:dyDescent="0.35">
      <c r="A3706" s="37">
        <v>42002</v>
      </c>
      <c r="B3706">
        <v>246.3</v>
      </c>
      <c r="C3706">
        <v>2090.5700000000002</v>
      </c>
      <c r="D3706">
        <v>17729.84</v>
      </c>
      <c r="E3706">
        <v>3185.17</v>
      </c>
      <c r="F3706">
        <f>IFERROR(VLOOKUP(A3706,'N Index Datas(원본)'!$I$2:$J$4600,2,0),"")</f>
        <v>23773.18</v>
      </c>
      <c r="G3706">
        <f>IFERROR(VLOOKUP(A3706,'N Index Datas(원본)'!$K$2:$L$4600,2,0),"")</f>
        <v>12019.75</v>
      </c>
    </row>
    <row r="3707" spans="1:7" ht="17.25" thickBot="1" x14ac:dyDescent="0.35">
      <c r="A3707" s="37">
        <v>42003</v>
      </c>
      <c r="B3707">
        <v>244.05</v>
      </c>
      <c r="C3707">
        <v>2080.35</v>
      </c>
      <c r="D3707">
        <v>17450.77</v>
      </c>
      <c r="E3707">
        <v>3135.95</v>
      </c>
      <c r="F3707">
        <f>IFERROR(VLOOKUP(A3707,'N Index Datas(원본)'!$I$2:$J$4600,2,0),"")</f>
        <v>23501.1</v>
      </c>
      <c r="G3707">
        <f>IFERROR(VLOOKUP(A3707,'N Index Datas(원본)'!$K$2:$L$4600,2,0),"")</f>
        <v>11844.1</v>
      </c>
    </row>
    <row r="3708" spans="1:7" ht="17.25" thickBot="1" x14ac:dyDescent="0.35">
      <c r="A3708" s="37">
        <v>42006</v>
      </c>
      <c r="B3708">
        <v>244.79</v>
      </c>
      <c r="C3708">
        <v>2058.1999999999998</v>
      </c>
      <c r="D3708">
        <v>17450.77</v>
      </c>
      <c r="E3708">
        <v>3139.44</v>
      </c>
      <c r="F3708">
        <f>IFERROR(VLOOKUP(A3708,'N Index Datas(원본)'!$I$2:$J$4600,2,0),"")</f>
        <v>23857.82</v>
      </c>
      <c r="G3708">
        <f>IFERROR(VLOOKUP(A3708,'N Index Datas(원본)'!$K$2:$L$4600,2,0),"")</f>
        <v>12245.35</v>
      </c>
    </row>
    <row r="3709" spans="1:7" ht="17.25" thickBot="1" x14ac:dyDescent="0.35">
      <c r="A3709" s="37">
        <v>42009</v>
      </c>
      <c r="B3709">
        <v>244.26</v>
      </c>
      <c r="C3709">
        <v>2020.58</v>
      </c>
      <c r="D3709">
        <v>17408.71</v>
      </c>
      <c r="E3709">
        <v>3023.14</v>
      </c>
      <c r="F3709">
        <f>IFERROR(VLOOKUP(A3709,'N Index Datas(원본)'!$I$2:$J$4600,2,0),"")</f>
        <v>23721.32</v>
      </c>
      <c r="G3709">
        <f>IFERROR(VLOOKUP(A3709,'N Index Datas(원본)'!$K$2:$L$4600,2,0),"")</f>
        <v>12206.71</v>
      </c>
    </row>
    <row r="3710" spans="1:7" ht="17.25" thickBot="1" x14ac:dyDescent="0.35">
      <c r="A3710" s="37">
        <v>42010</v>
      </c>
      <c r="B3710">
        <v>239.93</v>
      </c>
      <c r="C3710">
        <v>2002.61</v>
      </c>
      <c r="D3710">
        <v>16883.189999999999</v>
      </c>
      <c r="E3710">
        <v>3007.91</v>
      </c>
      <c r="F3710">
        <f>IFERROR(VLOOKUP(A3710,'N Index Datas(원본)'!$I$2:$J$4600,2,0),"")</f>
        <v>23485.41</v>
      </c>
      <c r="G3710">
        <f>IFERROR(VLOOKUP(A3710,'N Index Datas(원본)'!$K$2:$L$4600,2,0),"")</f>
        <v>11990.79</v>
      </c>
    </row>
    <row r="3711" spans="1:7" ht="17.25" thickBot="1" x14ac:dyDescent="0.35">
      <c r="A3711" s="37">
        <v>42011</v>
      </c>
      <c r="B3711">
        <v>240.53</v>
      </c>
      <c r="C3711">
        <v>2025.9</v>
      </c>
      <c r="D3711">
        <v>16885.330000000002</v>
      </c>
      <c r="E3711">
        <v>3026.79</v>
      </c>
      <c r="F3711">
        <f>IFERROR(VLOOKUP(A3711,'N Index Datas(원본)'!$I$2:$J$4600,2,0),"")</f>
        <v>23681.26</v>
      </c>
      <c r="G3711">
        <f>IFERROR(VLOOKUP(A3711,'N Index Datas(원본)'!$K$2:$L$4600,2,0),"")</f>
        <v>11991.02</v>
      </c>
    </row>
    <row r="3712" spans="1:7" ht="17.25" thickBot="1" x14ac:dyDescent="0.35">
      <c r="A3712" s="37">
        <v>42012</v>
      </c>
      <c r="B3712">
        <v>243.94</v>
      </c>
      <c r="C3712">
        <v>2062.14</v>
      </c>
      <c r="D3712">
        <v>17167.099999999999</v>
      </c>
      <c r="E3712">
        <v>3135.08</v>
      </c>
      <c r="F3712">
        <f>IFERROR(VLOOKUP(A3712,'N Index Datas(원본)'!$I$2:$J$4600,2,0),"")</f>
        <v>23835.53</v>
      </c>
      <c r="G3712">
        <f>IFERROR(VLOOKUP(A3712,'N Index Datas(원본)'!$K$2:$L$4600,2,0),"")</f>
        <v>12023.75</v>
      </c>
    </row>
    <row r="3713" spans="1:7" ht="17.25" thickBot="1" x14ac:dyDescent="0.35">
      <c r="A3713" s="37">
        <v>42013</v>
      </c>
      <c r="B3713">
        <v>246.05</v>
      </c>
      <c r="C3713">
        <v>2044.81</v>
      </c>
      <c r="D3713">
        <v>17197.73</v>
      </c>
      <c r="E3713">
        <v>3042.9</v>
      </c>
      <c r="F3713">
        <f>IFERROR(VLOOKUP(A3713,'N Index Datas(원본)'!$I$2:$J$4600,2,0),"")</f>
        <v>23919.95</v>
      </c>
      <c r="G3713">
        <f>IFERROR(VLOOKUP(A3713,'N Index Datas(원본)'!$K$2:$L$4600,2,0),"")</f>
        <v>12081.24</v>
      </c>
    </row>
    <row r="3714" spans="1:7" ht="17.25" thickBot="1" x14ac:dyDescent="0.35">
      <c r="A3714" s="37">
        <v>42016</v>
      </c>
      <c r="B3714">
        <v>245.7</v>
      </c>
      <c r="C3714">
        <v>2028.26</v>
      </c>
      <c r="D3714">
        <v>17197.73</v>
      </c>
      <c r="E3714">
        <v>3084.18</v>
      </c>
      <c r="F3714">
        <f>IFERROR(VLOOKUP(A3714,'N Index Datas(원본)'!$I$2:$J$4600,2,0),"")</f>
        <v>24026.46</v>
      </c>
      <c r="G3714">
        <f>IFERROR(VLOOKUP(A3714,'N Index Datas(원본)'!$K$2:$L$4600,2,0),"")</f>
        <v>12016.66</v>
      </c>
    </row>
    <row r="3715" spans="1:7" ht="17.25" thickBot="1" x14ac:dyDescent="0.35">
      <c r="A3715" s="37">
        <v>42017</v>
      </c>
      <c r="B3715">
        <v>246.29</v>
      </c>
      <c r="C3715">
        <v>2023.03</v>
      </c>
      <c r="D3715">
        <v>17087.71</v>
      </c>
      <c r="E3715">
        <v>3133.86</v>
      </c>
      <c r="F3715">
        <f>IFERROR(VLOOKUP(A3715,'N Index Datas(원본)'!$I$2:$J$4600,2,0),"")</f>
        <v>24215.97</v>
      </c>
      <c r="G3715">
        <f>IFERROR(VLOOKUP(A3715,'N Index Datas(원본)'!$K$2:$L$4600,2,0),"")</f>
        <v>12063.02</v>
      </c>
    </row>
    <row r="3716" spans="1:7" ht="17.25" thickBot="1" x14ac:dyDescent="0.35">
      <c r="A3716" s="37">
        <v>42018</v>
      </c>
      <c r="B3716">
        <v>245.99</v>
      </c>
      <c r="C3716">
        <v>2011.27</v>
      </c>
      <c r="D3716">
        <v>16795.96</v>
      </c>
      <c r="E3716">
        <v>3089.67</v>
      </c>
      <c r="F3716">
        <f>IFERROR(VLOOKUP(A3716,'N Index Datas(원본)'!$I$2:$J$4600,2,0),"")</f>
        <v>24112.6</v>
      </c>
      <c r="G3716">
        <f>IFERROR(VLOOKUP(A3716,'N Index Datas(원본)'!$K$2:$L$4600,2,0),"")</f>
        <v>12008.37</v>
      </c>
    </row>
    <row r="3717" spans="1:7" ht="17.25" thickBot="1" x14ac:dyDescent="0.35">
      <c r="A3717" s="37">
        <v>42019</v>
      </c>
      <c r="B3717">
        <v>245.76</v>
      </c>
      <c r="C3717">
        <v>1992.67</v>
      </c>
      <c r="D3717">
        <v>17108.7</v>
      </c>
      <c r="E3717">
        <v>3157.36</v>
      </c>
      <c r="F3717">
        <f>IFERROR(VLOOKUP(A3717,'N Index Datas(원본)'!$I$2:$J$4600,2,0),"")</f>
        <v>24350.91</v>
      </c>
      <c r="G3717">
        <f>IFERROR(VLOOKUP(A3717,'N Index Datas(원본)'!$K$2:$L$4600,2,0),"")</f>
        <v>12190.52</v>
      </c>
    </row>
    <row r="3718" spans="1:7" ht="17.25" thickBot="1" x14ac:dyDescent="0.35">
      <c r="A3718" s="37">
        <v>42020</v>
      </c>
      <c r="B3718">
        <v>242.22</v>
      </c>
      <c r="C3718">
        <v>2019.42</v>
      </c>
      <c r="D3718">
        <v>16864.16</v>
      </c>
      <c r="E3718">
        <v>3202.24</v>
      </c>
      <c r="F3718">
        <f>IFERROR(VLOOKUP(A3718,'N Index Datas(원본)'!$I$2:$J$4600,2,0),"")</f>
        <v>24103.52</v>
      </c>
      <c r="G3718">
        <f>IFERROR(VLOOKUP(A3718,'N Index Datas(원본)'!$K$2:$L$4600,2,0),"")</f>
        <v>12076.74</v>
      </c>
    </row>
    <row r="3719" spans="1:7" ht="17.25" thickBot="1" x14ac:dyDescent="0.35">
      <c r="A3719" s="37">
        <v>42023</v>
      </c>
      <c r="B3719">
        <v>244.78</v>
      </c>
      <c r="C3719">
        <v>2019.42</v>
      </c>
      <c r="D3719">
        <v>17014.29</v>
      </c>
      <c r="E3719">
        <v>3220.9</v>
      </c>
      <c r="F3719">
        <f>IFERROR(VLOOKUP(A3719,'N Index Datas(원본)'!$I$2:$J$4600,2,0),"")</f>
        <v>23738.49</v>
      </c>
      <c r="G3719">
        <f>IFERROR(VLOOKUP(A3719,'N Index Datas(원본)'!$K$2:$L$4600,2,0),"")</f>
        <v>11475.85</v>
      </c>
    </row>
    <row r="3720" spans="1:7" ht="17.25" thickBot="1" x14ac:dyDescent="0.35">
      <c r="A3720" s="37">
        <v>42024</v>
      </c>
      <c r="B3720">
        <v>247.24</v>
      </c>
      <c r="C3720">
        <v>2022.55</v>
      </c>
      <c r="D3720">
        <v>17366.3</v>
      </c>
      <c r="E3720">
        <v>3244.92</v>
      </c>
      <c r="F3720">
        <f>IFERROR(VLOOKUP(A3720,'N Index Datas(원본)'!$I$2:$J$4600,2,0),"")</f>
        <v>23951.16</v>
      </c>
      <c r="G3720">
        <f>IFERROR(VLOOKUP(A3720,'N Index Datas(원본)'!$K$2:$L$4600,2,0),"")</f>
        <v>11741.78</v>
      </c>
    </row>
    <row r="3721" spans="1:7" ht="17.25" thickBot="1" x14ac:dyDescent="0.35">
      <c r="A3721" s="37">
        <v>42025</v>
      </c>
      <c r="B3721">
        <v>248.59</v>
      </c>
      <c r="C3721">
        <v>2032.12</v>
      </c>
      <c r="D3721">
        <v>17280.48</v>
      </c>
      <c r="E3721">
        <v>3269.73</v>
      </c>
      <c r="F3721">
        <f>IFERROR(VLOOKUP(A3721,'N Index Datas(원본)'!$I$2:$J$4600,2,0),"")</f>
        <v>24352.58</v>
      </c>
      <c r="G3721">
        <f>IFERROR(VLOOKUP(A3721,'N Index Datas(원본)'!$K$2:$L$4600,2,0),"")</f>
        <v>12021.32</v>
      </c>
    </row>
    <row r="3722" spans="1:7" ht="17.25" thickBot="1" x14ac:dyDescent="0.35">
      <c r="A3722" s="37">
        <v>42026</v>
      </c>
      <c r="B3722">
        <v>248.47</v>
      </c>
      <c r="C3722">
        <v>2063.15</v>
      </c>
      <c r="D3722">
        <v>17329.02</v>
      </c>
      <c r="E3722">
        <v>3322.65</v>
      </c>
      <c r="F3722">
        <f>IFERROR(VLOOKUP(A3722,'N Index Datas(원본)'!$I$2:$J$4600,2,0),"")</f>
        <v>24522.63</v>
      </c>
      <c r="G3722">
        <f>IFERROR(VLOOKUP(A3722,'N Index Datas(원본)'!$K$2:$L$4600,2,0),"")</f>
        <v>12047.27</v>
      </c>
    </row>
    <row r="3723" spans="1:7" ht="17.25" thickBot="1" x14ac:dyDescent="0.35">
      <c r="A3723" s="37">
        <v>42027</v>
      </c>
      <c r="B3723">
        <v>250.32</v>
      </c>
      <c r="C3723">
        <v>2051.8200000000002</v>
      </c>
      <c r="D3723">
        <v>17511.75</v>
      </c>
      <c r="E3723">
        <v>3382.55</v>
      </c>
      <c r="F3723">
        <f>IFERROR(VLOOKUP(A3723,'N Index Datas(원본)'!$I$2:$J$4600,2,0),"")</f>
        <v>24850.45</v>
      </c>
      <c r="G3723">
        <f>IFERROR(VLOOKUP(A3723,'N Index Datas(원본)'!$K$2:$L$4600,2,0),"")</f>
        <v>12260.06</v>
      </c>
    </row>
    <row r="3724" spans="1:7" ht="17.25" thickBot="1" x14ac:dyDescent="0.35">
      <c r="A3724" s="37">
        <v>42030</v>
      </c>
      <c r="B3724">
        <v>250.14</v>
      </c>
      <c r="C3724">
        <v>2057.09</v>
      </c>
      <c r="D3724">
        <v>17468.52</v>
      </c>
      <c r="E3724">
        <v>3414.28</v>
      </c>
      <c r="F3724">
        <f>IFERROR(VLOOKUP(A3724,'N Index Datas(원본)'!$I$2:$J$4600,2,0),"")</f>
        <v>24909.9</v>
      </c>
      <c r="G3724">
        <f>IFERROR(VLOOKUP(A3724,'N Index Datas(원본)'!$K$2:$L$4600,2,0),"")</f>
        <v>12228.16</v>
      </c>
    </row>
    <row r="3725" spans="1:7" ht="17.25" thickBot="1" x14ac:dyDescent="0.35">
      <c r="A3725" s="37">
        <v>42031</v>
      </c>
      <c r="B3725">
        <v>252.2</v>
      </c>
      <c r="C3725">
        <v>2029.55</v>
      </c>
      <c r="D3725">
        <v>17768.3</v>
      </c>
      <c r="E3725">
        <v>3372.58</v>
      </c>
      <c r="F3725">
        <f>IFERROR(VLOOKUP(A3725,'N Index Datas(원본)'!$I$2:$J$4600,2,0),"")</f>
        <v>24807.279999999999</v>
      </c>
      <c r="G3725">
        <f>IFERROR(VLOOKUP(A3725,'N Index Datas(원본)'!$K$2:$L$4600,2,0),"")</f>
        <v>12030.38</v>
      </c>
    </row>
    <row r="3726" spans="1:7" ht="17.25" thickBot="1" x14ac:dyDescent="0.35">
      <c r="A3726" s="37">
        <v>42032</v>
      </c>
      <c r="B3726">
        <v>252.21</v>
      </c>
      <c r="C3726">
        <v>2002.16</v>
      </c>
      <c r="D3726">
        <v>17795.73</v>
      </c>
      <c r="E3726">
        <v>3358.96</v>
      </c>
      <c r="F3726">
        <f>IFERROR(VLOOKUP(A3726,'N Index Datas(원본)'!$I$2:$J$4600,2,0),"")</f>
        <v>24861.81</v>
      </c>
      <c r="G3726">
        <f>IFERROR(VLOOKUP(A3726,'N Index Datas(원본)'!$K$2:$L$4600,2,0),"")</f>
        <v>11963.64</v>
      </c>
    </row>
    <row r="3727" spans="1:7" ht="17.25" thickBot="1" x14ac:dyDescent="0.35">
      <c r="A3727" s="37">
        <v>42033</v>
      </c>
      <c r="B3727">
        <v>250.46</v>
      </c>
      <c r="C3727">
        <v>2021.25</v>
      </c>
      <c r="D3727">
        <v>17606.22</v>
      </c>
      <c r="E3727">
        <v>3371.83</v>
      </c>
      <c r="F3727">
        <f>IFERROR(VLOOKUP(A3727,'N Index Datas(원본)'!$I$2:$J$4600,2,0),"")</f>
        <v>24595.85</v>
      </c>
      <c r="G3727">
        <f>IFERROR(VLOOKUP(A3727,'N Index Datas(원본)'!$K$2:$L$4600,2,0),"")</f>
        <v>11736.09</v>
      </c>
    </row>
    <row r="3728" spans="1:7" ht="17.25" thickBot="1" x14ac:dyDescent="0.35">
      <c r="A3728" s="37">
        <v>42034</v>
      </c>
      <c r="B3728">
        <v>249.88</v>
      </c>
      <c r="C3728">
        <v>1994.99</v>
      </c>
      <c r="D3728">
        <v>17674.39</v>
      </c>
      <c r="E3728">
        <v>3351.44</v>
      </c>
      <c r="F3728">
        <f>IFERROR(VLOOKUP(A3728,'N Index Datas(원본)'!$I$2:$J$4600,2,0),"")</f>
        <v>24507.05</v>
      </c>
      <c r="G3728">
        <f>IFERROR(VLOOKUP(A3728,'N Index Datas(원본)'!$K$2:$L$4600,2,0),"")</f>
        <v>11720.1</v>
      </c>
    </row>
    <row r="3729" spans="1:7" ht="17.25" thickBot="1" x14ac:dyDescent="0.35">
      <c r="A3729" s="37">
        <v>42037</v>
      </c>
      <c r="B3729">
        <v>250.61</v>
      </c>
      <c r="C3729">
        <v>2020.85</v>
      </c>
      <c r="D3729">
        <v>17558.04</v>
      </c>
      <c r="E3729">
        <v>3370.11</v>
      </c>
      <c r="F3729">
        <f>IFERROR(VLOOKUP(A3729,'N Index Datas(원본)'!$I$2:$J$4600,2,0),"")</f>
        <v>24484.74</v>
      </c>
      <c r="G3729">
        <f>IFERROR(VLOOKUP(A3729,'N Index Datas(원본)'!$K$2:$L$4600,2,0),"")</f>
        <v>11578.3</v>
      </c>
    </row>
    <row r="3730" spans="1:7" ht="17.25" thickBot="1" x14ac:dyDescent="0.35">
      <c r="A3730" s="37">
        <v>42038</v>
      </c>
      <c r="B3730">
        <v>250.38</v>
      </c>
      <c r="C3730">
        <v>2050.0300000000002</v>
      </c>
      <c r="D3730">
        <v>17335.849999999999</v>
      </c>
      <c r="E3730">
        <v>3414.18</v>
      </c>
      <c r="F3730">
        <f>IFERROR(VLOOKUP(A3730,'N Index Datas(원본)'!$I$2:$J$4600,2,0),"")</f>
        <v>24554.78</v>
      </c>
      <c r="G3730">
        <f>IFERROR(VLOOKUP(A3730,'N Index Datas(원본)'!$K$2:$L$4600,2,0),"")</f>
        <v>11768.58</v>
      </c>
    </row>
    <row r="3731" spans="1:7" ht="17.25" thickBot="1" x14ac:dyDescent="0.35">
      <c r="A3731" s="37">
        <v>42039</v>
      </c>
      <c r="B3731">
        <v>251.6</v>
      </c>
      <c r="C3731">
        <v>2041.51</v>
      </c>
      <c r="D3731">
        <v>17678.740000000002</v>
      </c>
      <c r="E3731">
        <v>3415.53</v>
      </c>
      <c r="F3731">
        <f>IFERROR(VLOOKUP(A3731,'N Index Datas(원본)'!$I$2:$J$4600,2,0),"")</f>
        <v>24679.759999999998</v>
      </c>
      <c r="G3731">
        <f>IFERROR(VLOOKUP(A3731,'N Index Datas(원본)'!$K$2:$L$4600,2,0),"")</f>
        <v>11767.49</v>
      </c>
    </row>
    <row r="3732" spans="1:7" ht="17.25" thickBot="1" x14ac:dyDescent="0.35">
      <c r="A3732" s="37">
        <v>42040</v>
      </c>
      <c r="B3732">
        <v>249.78</v>
      </c>
      <c r="C3732">
        <v>2062.52</v>
      </c>
      <c r="D3732">
        <v>17504.62</v>
      </c>
      <c r="E3732">
        <v>3408.96</v>
      </c>
      <c r="F3732">
        <f>IFERROR(VLOOKUP(A3732,'N Index Datas(원본)'!$I$2:$J$4600,2,0),"")</f>
        <v>24765.49</v>
      </c>
      <c r="G3732">
        <f>IFERROR(VLOOKUP(A3732,'N Index Datas(원본)'!$K$2:$L$4600,2,0),"")</f>
        <v>11789.19</v>
      </c>
    </row>
    <row r="3733" spans="1:7" ht="17.25" thickBot="1" x14ac:dyDescent="0.35">
      <c r="A3733" s="37">
        <v>42041</v>
      </c>
      <c r="B3733">
        <v>250.16</v>
      </c>
      <c r="C3733">
        <v>2055.4699999999998</v>
      </c>
      <c r="D3733">
        <v>17648.5</v>
      </c>
      <c r="E3733">
        <v>3398.16</v>
      </c>
      <c r="F3733">
        <f>IFERROR(VLOOKUP(A3733,'N Index Datas(원본)'!$I$2:$J$4600,2,0),"")</f>
        <v>24679.39</v>
      </c>
      <c r="G3733">
        <f>IFERROR(VLOOKUP(A3733,'N Index Datas(원본)'!$K$2:$L$4600,2,0),"")</f>
        <v>11697.32</v>
      </c>
    </row>
    <row r="3734" spans="1:7" ht="17.25" thickBot="1" x14ac:dyDescent="0.35">
      <c r="A3734" s="37">
        <v>42044</v>
      </c>
      <c r="B3734">
        <v>249.26</v>
      </c>
      <c r="C3734">
        <v>2046.74</v>
      </c>
      <c r="D3734">
        <v>17711.93</v>
      </c>
      <c r="E3734">
        <v>3347.75</v>
      </c>
      <c r="F3734">
        <f>IFERROR(VLOOKUP(A3734,'N Index Datas(원본)'!$I$2:$J$4600,2,0),"")</f>
        <v>24521</v>
      </c>
      <c r="G3734">
        <f>IFERROR(VLOOKUP(A3734,'N Index Datas(원본)'!$K$2:$L$4600,2,0),"")</f>
        <v>11647.42</v>
      </c>
    </row>
    <row r="3735" spans="1:7" ht="17.25" thickBot="1" x14ac:dyDescent="0.35">
      <c r="A3735" s="37">
        <v>42045</v>
      </c>
      <c r="B3735">
        <v>247.66</v>
      </c>
      <c r="C3735">
        <v>2068.59</v>
      </c>
      <c r="D3735">
        <v>17652.68</v>
      </c>
      <c r="E3735">
        <v>3383.13</v>
      </c>
      <c r="F3735">
        <f>IFERROR(VLOOKUP(A3735,'N Index Datas(원본)'!$I$2:$J$4600,2,0),"")</f>
        <v>24528.1</v>
      </c>
      <c r="G3735">
        <f>IFERROR(VLOOKUP(A3735,'N Index Datas(원본)'!$K$2:$L$4600,2,0),"")</f>
        <v>11695.26</v>
      </c>
    </row>
    <row r="3736" spans="1:7" ht="17.25" thickBot="1" x14ac:dyDescent="0.35">
      <c r="A3736" s="37">
        <v>42046</v>
      </c>
      <c r="B3736">
        <v>248.4</v>
      </c>
      <c r="C3736">
        <v>2068.5300000000002</v>
      </c>
      <c r="D3736">
        <v>17652.68</v>
      </c>
      <c r="E3736">
        <v>3374.14</v>
      </c>
      <c r="F3736">
        <f>IFERROR(VLOOKUP(A3736,'N Index Datas(원본)'!$I$2:$J$4600,2,0),"")</f>
        <v>24315.02</v>
      </c>
      <c r="G3736">
        <f>IFERROR(VLOOKUP(A3736,'N Index Datas(원본)'!$K$2:$L$4600,2,0),"")</f>
        <v>11651.01</v>
      </c>
    </row>
    <row r="3737" spans="1:7" ht="17.25" thickBot="1" x14ac:dyDescent="0.35">
      <c r="A3737" s="37">
        <v>42047</v>
      </c>
      <c r="B3737">
        <v>247.71</v>
      </c>
      <c r="C3737">
        <v>2088.48</v>
      </c>
      <c r="D3737">
        <v>17979.72</v>
      </c>
      <c r="E3737">
        <v>3417.61</v>
      </c>
      <c r="F3737">
        <f>IFERROR(VLOOKUP(A3737,'N Index Datas(원본)'!$I$2:$J$4600,2,0),"")</f>
        <v>24422.15</v>
      </c>
      <c r="G3737">
        <f>IFERROR(VLOOKUP(A3737,'N Index Datas(원본)'!$K$2:$L$4600,2,0),"")</f>
        <v>11783.61</v>
      </c>
    </row>
    <row r="3738" spans="1:7" ht="17.25" thickBot="1" x14ac:dyDescent="0.35">
      <c r="A3738" s="37">
        <v>42048</v>
      </c>
      <c r="B3738">
        <v>249.76</v>
      </c>
      <c r="C3738">
        <v>2096.9899999999998</v>
      </c>
      <c r="D3738">
        <v>17913.36</v>
      </c>
      <c r="E3738">
        <v>3447.59</v>
      </c>
      <c r="F3738">
        <f>IFERROR(VLOOKUP(A3738,'N Index Datas(원본)'!$I$2:$J$4600,2,0),"")</f>
        <v>24682.54</v>
      </c>
      <c r="G3738">
        <f>IFERROR(VLOOKUP(A3738,'N Index Datas(원본)'!$K$2:$L$4600,2,0),"")</f>
        <v>11922.56</v>
      </c>
    </row>
    <row r="3739" spans="1:7" ht="17.25" thickBot="1" x14ac:dyDescent="0.35">
      <c r="A3739" s="37">
        <v>42051</v>
      </c>
      <c r="B3739">
        <v>249.81</v>
      </c>
      <c r="C3739">
        <v>2096.9899999999998</v>
      </c>
      <c r="D3739">
        <v>18004.77</v>
      </c>
      <c r="E3739">
        <v>3433.3</v>
      </c>
      <c r="F3739">
        <f>IFERROR(VLOOKUP(A3739,'N Index Datas(원본)'!$I$2:$J$4600,2,0),"")</f>
        <v>24726.53</v>
      </c>
      <c r="G3739">
        <f>IFERROR(VLOOKUP(A3739,'N Index Datas(원본)'!$K$2:$L$4600,2,0),"")</f>
        <v>11934.57</v>
      </c>
    </row>
    <row r="3740" spans="1:7" ht="17.25" thickBot="1" x14ac:dyDescent="0.35">
      <c r="A3740" s="37">
        <v>42052</v>
      </c>
      <c r="B3740">
        <v>250.37</v>
      </c>
      <c r="C3740">
        <v>2100.34</v>
      </c>
      <c r="D3740">
        <v>17987.09</v>
      </c>
      <c r="E3740">
        <v>3438.44</v>
      </c>
      <c r="F3740">
        <f>IFERROR(VLOOKUP(A3740,'N Index Datas(원본)'!$I$2:$J$4600,2,0),"")</f>
        <v>24784.880000000001</v>
      </c>
      <c r="G3740">
        <f>IFERROR(VLOOKUP(A3740,'N Index Datas(원본)'!$K$2:$L$4600,2,0),"")</f>
        <v>11998.51</v>
      </c>
    </row>
    <row r="3741" spans="1:7" ht="17.25" thickBot="1" x14ac:dyDescent="0.35">
      <c r="A3741" s="37">
        <v>42058</v>
      </c>
      <c r="B3741">
        <v>250.8</v>
      </c>
      <c r="C3741">
        <v>2109.66</v>
      </c>
      <c r="D3741">
        <v>18466.919999999998</v>
      </c>
      <c r="E3741">
        <v>3519.58</v>
      </c>
      <c r="F3741">
        <f>IFERROR(VLOOKUP(A3741,'N Index Datas(원본)'!$I$2:$J$4600,2,0),"")</f>
        <v>24836.76</v>
      </c>
      <c r="G3741">
        <f>IFERROR(VLOOKUP(A3741,'N Index Datas(원본)'!$K$2:$L$4600,2,0),"")</f>
        <v>12041.49</v>
      </c>
    </row>
    <row r="3742" spans="1:7" ht="17.25" thickBot="1" x14ac:dyDescent="0.35">
      <c r="A3742" s="37">
        <v>42059</v>
      </c>
      <c r="B3742">
        <v>251.28</v>
      </c>
      <c r="C3742">
        <v>2115.48</v>
      </c>
      <c r="D3742">
        <v>18603.48</v>
      </c>
      <c r="E3742">
        <v>3547.1</v>
      </c>
      <c r="F3742">
        <f>IFERROR(VLOOKUP(A3742,'N Index Datas(원본)'!$I$2:$J$4600,2,0),"")</f>
        <v>24750.07</v>
      </c>
      <c r="G3742">
        <f>IFERROR(VLOOKUP(A3742,'N Index Datas(원본)'!$K$2:$L$4600,2,0),"")</f>
        <v>12046.2</v>
      </c>
    </row>
    <row r="3743" spans="1:7" ht="17.25" thickBot="1" x14ac:dyDescent="0.35">
      <c r="A3743" s="37">
        <v>42060</v>
      </c>
      <c r="B3743">
        <v>252.96</v>
      </c>
      <c r="C3743">
        <v>2113.86</v>
      </c>
      <c r="D3743">
        <v>18585.2</v>
      </c>
      <c r="E3743">
        <v>3541.78</v>
      </c>
      <c r="F3743">
        <f>IFERROR(VLOOKUP(A3743,'N Index Datas(원본)'!$I$2:$J$4600,2,0),"")</f>
        <v>24778.28</v>
      </c>
      <c r="G3743">
        <f>IFERROR(VLOOKUP(A3743,'N Index Datas(원본)'!$K$2:$L$4600,2,0),"")</f>
        <v>12064.8</v>
      </c>
    </row>
    <row r="3744" spans="1:7" ht="17.25" thickBot="1" x14ac:dyDescent="0.35">
      <c r="A3744" s="37">
        <v>42061</v>
      </c>
      <c r="B3744">
        <v>252.93</v>
      </c>
      <c r="C3744">
        <v>2110.7399999999998</v>
      </c>
      <c r="D3744">
        <v>18785.79</v>
      </c>
      <c r="E3744">
        <v>3574.94</v>
      </c>
      <c r="F3744">
        <f>IFERROR(VLOOKUP(A3744,'N Index Datas(원본)'!$I$2:$J$4600,2,0),"")</f>
        <v>24902.06</v>
      </c>
      <c r="G3744">
        <f>IFERROR(VLOOKUP(A3744,'N Index Datas(원본)'!$K$2:$L$4600,2,0),"")</f>
        <v>12227.75</v>
      </c>
    </row>
    <row r="3745" spans="1:7" ht="17.25" thickBot="1" x14ac:dyDescent="0.35">
      <c r="A3745" s="37">
        <v>42062</v>
      </c>
      <c r="B3745">
        <v>251.46</v>
      </c>
      <c r="C3745">
        <v>2104.5</v>
      </c>
      <c r="D3745">
        <v>18797.939999999999</v>
      </c>
      <c r="E3745">
        <v>3599</v>
      </c>
      <c r="F3745">
        <f>IFERROR(VLOOKUP(A3745,'N Index Datas(원본)'!$I$2:$J$4600,2,0),"")</f>
        <v>24823.29</v>
      </c>
      <c r="G3745">
        <f>IFERROR(VLOOKUP(A3745,'N Index Datas(원본)'!$K$2:$L$4600,2,0),"")</f>
        <v>12185.85</v>
      </c>
    </row>
    <row r="3746" spans="1:7" ht="17.25" thickBot="1" x14ac:dyDescent="0.35">
      <c r="A3746" s="37">
        <v>42065</v>
      </c>
      <c r="B3746">
        <v>253.65</v>
      </c>
      <c r="C3746">
        <v>2117.39</v>
      </c>
      <c r="D3746">
        <v>18826.88</v>
      </c>
      <c r="E3746">
        <v>3591.09</v>
      </c>
      <c r="F3746">
        <f>IFERROR(VLOOKUP(A3746,'N Index Datas(원본)'!$I$2:$J$4600,2,0),"")</f>
        <v>24887.439999999999</v>
      </c>
      <c r="G3746">
        <f>IFERROR(VLOOKUP(A3746,'N Index Datas(원본)'!$K$2:$L$4600,2,0),"")</f>
        <v>12213.75</v>
      </c>
    </row>
    <row r="3747" spans="1:7" ht="17.25" thickBot="1" x14ac:dyDescent="0.35">
      <c r="A3747" s="37">
        <v>42066</v>
      </c>
      <c r="B3747">
        <v>254.5</v>
      </c>
      <c r="C3747">
        <v>2107.7800000000002</v>
      </c>
      <c r="D3747">
        <v>18815.16</v>
      </c>
      <c r="E3747">
        <v>3549.11</v>
      </c>
      <c r="F3747">
        <f>IFERROR(VLOOKUP(A3747,'N Index Datas(원본)'!$I$2:$J$4600,2,0),"")</f>
        <v>24702.78</v>
      </c>
      <c r="G3747">
        <f>IFERROR(VLOOKUP(A3747,'N Index Datas(원본)'!$K$2:$L$4600,2,0),"")</f>
        <v>11945.25</v>
      </c>
    </row>
    <row r="3748" spans="1:7" ht="17.25" thickBot="1" x14ac:dyDescent="0.35">
      <c r="A3748" s="37">
        <v>42067</v>
      </c>
      <c r="B3748">
        <v>254.31</v>
      </c>
      <c r="C3748">
        <v>2098.5300000000002</v>
      </c>
      <c r="D3748">
        <v>18703.599999999999</v>
      </c>
      <c r="E3748">
        <v>3583.44</v>
      </c>
      <c r="F3748">
        <f>IFERROR(VLOOKUP(A3748,'N Index Datas(원본)'!$I$2:$J$4600,2,0),"")</f>
        <v>24465.38</v>
      </c>
      <c r="G3748">
        <f>IFERROR(VLOOKUP(A3748,'N Index Datas(원본)'!$K$2:$L$4600,2,0),"")</f>
        <v>11738.67</v>
      </c>
    </row>
    <row r="3749" spans="1:7" ht="17.25" thickBot="1" x14ac:dyDescent="0.35">
      <c r="A3749" s="37">
        <v>42068</v>
      </c>
      <c r="B3749">
        <v>254.16</v>
      </c>
      <c r="C3749">
        <v>2101.04</v>
      </c>
      <c r="D3749">
        <v>18751.84</v>
      </c>
      <c r="E3749">
        <v>3618.21</v>
      </c>
      <c r="F3749">
        <f>IFERROR(VLOOKUP(A3749,'N Index Datas(원본)'!$I$2:$J$4600,2,0),"")</f>
        <v>24193.040000000001</v>
      </c>
      <c r="G3749">
        <f>IFERROR(VLOOKUP(A3749,'N Index Datas(원본)'!$K$2:$L$4600,2,0),"")</f>
        <v>11597.77</v>
      </c>
    </row>
    <row r="3750" spans="1:7" ht="17.25" thickBot="1" x14ac:dyDescent="0.35">
      <c r="A3750" s="37">
        <v>42069</v>
      </c>
      <c r="B3750">
        <v>255.96</v>
      </c>
      <c r="C3750">
        <v>2071.2600000000002</v>
      </c>
      <c r="D3750">
        <v>18971</v>
      </c>
      <c r="E3750">
        <v>3617.62</v>
      </c>
      <c r="F3750">
        <f>IFERROR(VLOOKUP(A3750,'N Index Datas(원본)'!$I$2:$J$4600,2,0),"")</f>
        <v>24164</v>
      </c>
      <c r="G3750">
        <f>IFERROR(VLOOKUP(A3750,'N Index Datas(원본)'!$K$2:$L$4600,2,0),"")</f>
        <v>11606.93</v>
      </c>
    </row>
    <row r="3751" spans="1:7" ht="17.25" thickBot="1" x14ac:dyDescent="0.35">
      <c r="A3751" s="37">
        <v>42072</v>
      </c>
      <c r="B3751">
        <v>252.77</v>
      </c>
      <c r="C3751">
        <v>2079.4299999999998</v>
      </c>
      <c r="D3751">
        <v>18790.55</v>
      </c>
      <c r="E3751">
        <v>3610.28</v>
      </c>
      <c r="F3751">
        <f>IFERROR(VLOOKUP(A3751,'N Index Datas(원본)'!$I$2:$J$4600,2,0),"")</f>
        <v>24123.05</v>
      </c>
      <c r="G3751">
        <f>IFERROR(VLOOKUP(A3751,'N Index Datas(원본)'!$K$2:$L$4600,2,0),"")</f>
        <v>11675.92</v>
      </c>
    </row>
    <row r="3752" spans="1:7" ht="17.25" thickBot="1" x14ac:dyDescent="0.35">
      <c r="A3752" s="37">
        <v>42073</v>
      </c>
      <c r="B3752">
        <v>251.75</v>
      </c>
      <c r="C3752">
        <v>2044.16</v>
      </c>
      <c r="D3752">
        <v>18665.11</v>
      </c>
      <c r="E3752">
        <v>3567.25</v>
      </c>
      <c r="F3752">
        <f>IFERROR(VLOOKUP(A3752,'N Index Datas(원본)'!$I$2:$J$4600,2,0),"")</f>
        <v>23896.98</v>
      </c>
      <c r="G3752">
        <f>IFERROR(VLOOKUP(A3752,'N Index Datas(원본)'!$K$2:$L$4600,2,0),"")</f>
        <v>11507.63</v>
      </c>
    </row>
    <row r="3753" spans="1:7" ht="17.25" thickBot="1" x14ac:dyDescent="0.35">
      <c r="A3753" s="37">
        <v>42074</v>
      </c>
      <c r="B3753">
        <v>252.16</v>
      </c>
      <c r="C3753">
        <v>2040.24</v>
      </c>
      <c r="D3753">
        <v>18723.52</v>
      </c>
      <c r="E3753">
        <v>3649.54</v>
      </c>
      <c r="F3753">
        <f>IFERROR(VLOOKUP(A3753,'N Index Datas(원본)'!$I$2:$J$4600,2,0),"")</f>
        <v>23717.97</v>
      </c>
      <c r="G3753">
        <f>IFERROR(VLOOKUP(A3753,'N Index Datas(원본)'!$K$2:$L$4600,2,0),"")</f>
        <v>11417.34</v>
      </c>
    </row>
    <row r="3754" spans="1:7" ht="17.25" thickBot="1" x14ac:dyDescent="0.35">
      <c r="A3754" s="37">
        <v>42075</v>
      </c>
      <c r="B3754">
        <v>250.28</v>
      </c>
      <c r="C3754">
        <v>2065.9499999999998</v>
      </c>
      <c r="D3754">
        <v>18991.11</v>
      </c>
      <c r="E3754">
        <v>3641.32</v>
      </c>
      <c r="F3754">
        <f>IFERROR(VLOOKUP(A3754,'N Index Datas(원본)'!$I$2:$J$4600,2,0),"")</f>
        <v>23797.96</v>
      </c>
      <c r="G3754">
        <f>IFERROR(VLOOKUP(A3754,'N Index Datas(원본)'!$K$2:$L$4600,2,0),"")</f>
        <v>11565.8</v>
      </c>
    </row>
    <row r="3755" spans="1:7" ht="17.25" thickBot="1" x14ac:dyDescent="0.35">
      <c r="A3755" s="37">
        <v>42076</v>
      </c>
      <c r="B3755">
        <v>252.18</v>
      </c>
      <c r="C3755">
        <v>2053.4</v>
      </c>
      <c r="D3755">
        <v>19254.25</v>
      </c>
      <c r="E3755">
        <v>3656.21</v>
      </c>
      <c r="F3755">
        <f>IFERROR(VLOOKUP(A3755,'N Index Datas(원본)'!$I$2:$J$4600,2,0),"")</f>
        <v>23823.21</v>
      </c>
      <c r="G3755">
        <f>IFERROR(VLOOKUP(A3755,'N Index Datas(원본)'!$K$2:$L$4600,2,0),"")</f>
        <v>11712.23</v>
      </c>
    </row>
    <row r="3756" spans="1:7" ht="17.25" thickBot="1" x14ac:dyDescent="0.35">
      <c r="A3756" s="37">
        <v>42079</v>
      </c>
      <c r="B3756">
        <v>252.44</v>
      </c>
      <c r="C3756">
        <v>2081.19</v>
      </c>
      <c r="D3756">
        <v>19246.060000000001</v>
      </c>
      <c r="E3756">
        <v>3706.75</v>
      </c>
      <c r="F3756">
        <f>IFERROR(VLOOKUP(A3756,'N Index Datas(원본)'!$I$2:$J$4600,2,0),"")</f>
        <v>23949.55</v>
      </c>
      <c r="G3756">
        <f>IFERROR(VLOOKUP(A3756,'N Index Datas(원본)'!$K$2:$L$4600,2,0),"")</f>
        <v>11813.78</v>
      </c>
    </row>
    <row r="3757" spans="1:7" ht="17.25" thickBot="1" x14ac:dyDescent="0.35">
      <c r="A3757" s="37">
        <v>42080</v>
      </c>
      <c r="B3757">
        <v>258.18</v>
      </c>
      <c r="C3757">
        <v>2074.2800000000002</v>
      </c>
      <c r="D3757">
        <v>19437</v>
      </c>
      <c r="E3757">
        <v>3672.16</v>
      </c>
      <c r="F3757">
        <f>IFERROR(VLOOKUP(A3757,'N Index Datas(원본)'!$I$2:$J$4600,2,0),"")</f>
        <v>23901.49</v>
      </c>
      <c r="G3757">
        <f>IFERROR(VLOOKUP(A3757,'N Index Datas(원본)'!$K$2:$L$4600,2,0),"")</f>
        <v>11837.78</v>
      </c>
    </row>
    <row r="3758" spans="1:7" ht="17.25" thickBot="1" x14ac:dyDescent="0.35">
      <c r="A3758" s="37">
        <v>42081</v>
      </c>
      <c r="B3758">
        <v>258.22000000000003</v>
      </c>
      <c r="C3758">
        <v>2099.5</v>
      </c>
      <c r="D3758">
        <v>19544.48</v>
      </c>
      <c r="E3758">
        <v>3668.52</v>
      </c>
      <c r="F3758">
        <f>IFERROR(VLOOKUP(A3758,'N Index Datas(원본)'!$I$2:$J$4600,2,0),"")</f>
        <v>24120.080000000002</v>
      </c>
      <c r="G3758">
        <f>IFERROR(VLOOKUP(A3758,'N Index Datas(원본)'!$K$2:$L$4600,2,0),"")</f>
        <v>11981.97</v>
      </c>
    </row>
    <row r="3759" spans="1:7" ht="17.25" thickBot="1" x14ac:dyDescent="0.35">
      <c r="A3759" s="37">
        <v>42082</v>
      </c>
      <c r="B3759">
        <v>258.99</v>
      </c>
      <c r="C3759">
        <v>2089.27</v>
      </c>
      <c r="D3759">
        <v>19476.560000000001</v>
      </c>
      <c r="E3759">
        <v>3670.73</v>
      </c>
      <c r="F3759">
        <f>IFERROR(VLOOKUP(A3759,'N Index Datas(원본)'!$I$2:$J$4600,2,0),"")</f>
        <v>24468.89</v>
      </c>
      <c r="G3759">
        <f>IFERROR(VLOOKUP(A3759,'N Index Datas(원본)'!$K$2:$L$4600,2,0),"")</f>
        <v>12122.2</v>
      </c>
    </row>
    <row r="3760" spans="1:7" ht="17.25" thickBot="1" x14ac:dyDescent="0.35">
      <c r="A3760" s="37">
        <v>42083</v>
      </c>
      <c r="B3760">
        <v>258.7</v>
      </c>
      <c r="C3760">
        <v>2108.1</v>
      </c>
      <c r="D3760">
        <v>19560.22</v>
      </c>
      <c r="E3760">
        <v>3726.07</v>
      </c>
      <c r="F3760">
        <f>IFERROR(VLOOKUP(A3760,'N Index Datas(원본)'!$I$2:$J$4600,2,0),"")</f>
        <v>24375.24</v>
      </c>
      <c r="G3760">
        <f>IFERROR(VLOOKUP(A3760,'N Index Datas(원본)'!$K$2:$L$4600,2,0),"")</f>
        <v>12156.4</v>
      </c>
    </row>
    <row r="3761" spans="1:7" ht="17.25" thickBot="1" x14ac:dyDescent="0.35">
      <c r="A3761" s="37">
        <v>42086</v>
      </c>
      <c r="B3761">
        <v>258.95</v>
      </c>
      <c r="C3761">
        <v>2104.42</v>
      </c>
      <c r="D3761">
        <v>19754.36</v>
      </c>
      <c r="E3761">
        <v>3699.04</v>
      </c>
      <c r="F3761">
        <f>IFERROR(VLOOKUP(A3761,'N Index Datas(원본)'!$I$2:$J$4600,2,0),"")</f>
        <v>24494.51</v>
      </c>
      <c r="G3761">
        <f>IFERROR(VLOOKUP(A3761,'N Index Datas(원본)'!$K$2:$L$4600,2,0),"")</f>
        <v>12177.82</v>
      </c>
    </row>
    <row r="3762" spans="1:7" ht="17.25" thickBot="1" x14ac:dyDescent="0.35">
      <c r="A3762" s="37">
        <v>42087</v>
      </c>
      <c r="B3762">
        <v>259.16000000000003</v>
      </c>
      <c r="C3762">
        <v>2091.5</v>
      </c>
      <c r="D3762">
        <v>19713.45</v>
      </c>
      <c r="E3762">
        <v>3731.35</v>
      </c>
      <c r="F3762">
        <f>IFERROR(VLOOKUP(A3762,'N Index Datas(원본)'!$I$2:$J$4600,2,0),"")</f>
        <v>24399.599999999999</v>
      </c>
      <c r="G3762">
        <f>IFERROR(VLOOKUP(A3762,'N Index Datas(원본)'!$K$2:$L$4600,2,0),"")</f>
        <v>12005.02</v>
      </c>
    </row>
    <row r="3763" spans="1:7" ht="17.25" thickBot="1" x14ac:dyDescent="0.35">
      <c r="A3763" s="37">
        <v>42088</v>
      </c>
      <c r="B3763">
        <v>258.94</v>
      </c>
      <c r="C3763">
        <v>2061.0500000000002</v>
      </c>
      <c r="D3763">
        <v>19746.2</v>
      </c>
      <c r="E3763">
        <v>3684.04</v>
      </c>
      <c r="F3763">
        <f>IFERROR(VLOOKUP(A3763,'N Index Datas(원본)'!$I$2:$J$4600,2,0),"")</f>
        <v>24528.23</v>
      </c>
      <c r="G3763">
        <f>IFERROR(VLOOKUP(A3763,'N Index Datas(원본)'!$K$2:$L$4600,2,0),"")</f>
        <v>11968.91</v>
      </c>
    </row>
    <row r="3764" spans="1:7" ht="17.25" thickBot="1" x14ac:dyDescent="0.35">
      <c r="A3764" s="37">
        <v>42089</v>
      </c>
      <c r="B3764">
        <v>255.99</v>
      </c>
      <c r="C3764">
        <v>2056.15</v>
      </c>
      <c r="D3764">
        <v>19471.12</v>
      </c>
      <c r="E3764">
        <v>3669.79</v>
      </c>
      <c r="F3764">
        <f>IFERROR(VLOOKUP(A3764,'N Index Datas(원본)'!$I$2:$J$4600,2,0),"")</f>
        <v>24497.08</v>
      </c>
      <c r="G3764">
        <f>IFERROR(VLOOKUP(A3764,'N Index Datas(원본)'!$K$2:$L$4600,2,0),"")</f>
        <v>11919.69</v>
      </c>
    </row>
    <row r="3765" spans="1:7" ht="17.25" thickBot="1" x14ac:dyDescent="0.35">
      <c r="A3765" s="37">
        <v>42090</v>
      </c>
      <c r="B3765">
        <v>255.54</v>
      </c>
      <c r="C3765">
        <v>2061.02</v>
      </c>
      <c r="D3765">
        <v>19285.63</v>
      </c>
      <c r="E3765">
        <v>3679.03</v>
      </c>
      <c r="F3765">
        <f>IFERROR(VLOOKUP(A3765,'N Index Datas(원본)'!$I$2:$J$4600,2,0),"")</f>
        <v>24486.2</v>
      </c>
      <c r="G3765">
        <f>IFERROR(VLOOKUP(A3765,'N Index Datas(원본)'!$K$2:$L$4600,2,0),"")</f>
        <v>11898.09</v>
      </c>
    </row>
    <row r="3766" spans="1:7" ht="17.25" thickBot="1" x14ac:dyDescent="0.35">
      <c r="A3766" s="37">
        <v>42093</v>
      </c>
      <c r="B3766">
        <v>256.10000000000002</v>
      </c>
      <c r="C3766">
        <v>2086.2399999999998</v>
      </c>
      <c r="D3766">
        <v>19411.400000000001</v>
      </c>
      <c r="E3766">
        <v>3727.8</v>
      </c>
      <c r="F3766">
        <f>IFERROR(VLOOKUP(A3766,'N Index Datas(원본)'!$I$2:$J$4600,2,0),"")</f>
        <v>24855.119999999999</v>
      </c>
      <c r="G3766">
        <f>IFERROR(VLOOKUP(A3766,'N Index Datas(원본)'!$K$2:$L$4600,2,0),"")</f>
        <v>12306.56</v>
      </c>
    </row>
    <row r="3767" spans="1:7" ht="17.25" thickBot="1" x14ac:dyDescent="0.35">
      <c r="A3767" s="37">
        <v>42094</v>
      </c>
      <c r="B3767">
        <v>257.27999999999997</v>
      </c>
      <c r="C3767">
        <v>2067.89</v>
      </c>
      <c r="D3767">
        <v>19206.990000000002</v>
      </c>
      <c r="E3767">
        <v>3697.38</v>
      </c>
      <c r="F3767">
        <f>IFERROR(VLOOKUP(A3767,'N Index Datas(원본)'!$I$2:$J$4600,2,0),"")</f>
        <v>24900.89</v>
      </c>
      <c r="G3767">
        <f>IFERROR(VLOOKUP(A3767,'N Index Datas(원본)'!$K$2:$L$4600,2,0),"")</f>
        <v>12346.09</v>
      </c>
    </row>
    <row r="3768" spans="1:7" ht="17.25" thickBot="1" x14ac:dyDescent="0.35">
      <c r="A3768" s="37">
        <v>42095</v>
      </c>
      <c r="B3768">
        <v>254.97</v>
      </c>
      <c r="C3768">
        <v>2059.69</v>
      </c>
      <c r="D3768">
        <v>19034.84</v>
      </c>
      <c r="E3768">
        <v>3714.89</v>
      </c>
      <c r="F3768">
        <f>IFERROR(VLOOKUP(A3768,'N Index Datas(원본)'!$I$2:$J$4600,2,0),"")</f>
        <v>25082.75</v>
      </c>
      <c r="G3768">
        <f>IFERROR(VLOOKUP(A3768,'N Index Datas(원본)'!$K$2:$L$4600,2,0),"")</f>
        <v>12537.28</v>
      </c>
    </row>
    <row r="3769" spans="1:7" ht="17.25" thickBot="1" x14ac:dyDescent="0.35">
      <c r="A3769" s="37">
        <v>42096</v>
      </c>
      <c r="B3769">
        <v>254.99</v>
      </c>
      <c r="C3769">
        <v>2066.96</v>
      </c>
      <c r="D3769">
        <v>19312.79</v>
      </c>
      <c r="E3769">
        <v>3715.27</v>
      </c>
      <c r="F3769">
        <f>IFERROR(VLOOKUP(A3769,'N Index Datas(원본)'!$I$2:$J$4600,2,0),"")</f>
        <v>25275.64</v>
      </c>
      <c r="G3769">
        <f>IFERROR(VLOOKUP(A3769,'N Index Datas(원본)'!$K$2:$L$4600,2,0),"")</f>
        <v>12663.12</v>
      </c>
    </row>
    <row r="3770" spans="1:7" ht="17.25" thickBot="1" x14ac:dyDescent="0.35">
      <c r="A3770" s="37">
        <v>42097</v>
      </c>
      <c r="B3770">
        <v>256.75</v>
      </c>
      <c r="C3770">
        <v>2066.96</v>
      </c>
      <c r="D3770">
        <v>19435.080000000002</v>
      </c>
      <c r="E3770">
        <v>3715.27</v>
      </c>
      <c r="F3770">
        <v>25275.64</v>
      </c>
      <c r="G3770">
        <v>12663.12</v>
      </c>
    </row>
    <row r="3771" spans="1:7" ht="17.25" thickBot="1" x14ac:dyDescent="0.35">
      <c r="A3771" s="37">
        <v>42100</v>
      </c>
      <c r="B3771">
        <v>256.93</v>
      </c>
      <c r="C3771">
        <v>2080.62</v>
      </c>
      <c r="D3771">
        <v>19397.98</v>
      </c>
      <c r="E3771">
        <v>3715.27</v>
      </c>
      <c r="F3771">
        <v>25275.64</v>
      </c>
      <c r="G3771">
        <v>12663.12</v>
      </c>
    </row>
    <row r="3772" spans="1:7" ht="17.25" thickBot="1" x14ac:dyDescent="0.35">
      <c r="A3772" s="37">
        <v>42101</v>
      </c>
      <c r="B3772">
        <v>256.88</v>
      </c>
      <c r="C3772">
        <v>2076.33</v>
      </c>
      <c r="D3772">
        <v>19640.54</v>
      </c>
      <c r="E3772">
        <v>3768.72</v>
      </c>
      <c r="F3772">
        <v>25275.64</v>
      </c>
      <c r="G3772">
        <v>12663.12</v>
      </c>
    </row>
    <row r="3773" spans="1:7" ht="17.25" thickBot="1" x14ac:dyDescent="0.35">
      <c r="A3773" s="37">
        <v>42102</v>
      </c>
      <c r="B3773">
        <v>258.51</v>
      </c>
      <c r="C3773">
        <v>2081.9</v>
      </c>
      <c r="D3773">
        <v>19789.810000000001</v>
      </c>
      <c r="E3773">
        <v>3742.63</v>
      </c>
      <c r="F3773">
        <f>IFERROR(VLOOKUP(A3773,'N Index Datas(원본)'!$I$2:$J$4600,2,0),"")</f>
        <v>26236.86</v>
      </c>
      <c r="G3773">
        <f>IFERROR(VLOOKUP(A3773,'N Index Datas(원본)'!$K$2:$L$4600,2,0),"")</f>
        <v>13396.59</v>
      </c>
    </row>
    <row r="3774" spans="1:7" ht="17.25" thickBot="1" x14ac:dyDescent="0.35">
      <c r="A3774" s="37">
        <v>42103</v>
      </c>
      <c r="B3774">
        <v>258.33</v>
      </c>
      <c r="C3774">
        <v>2091.1799999999998</v>
      </c>
      <c r="D3774">
        <v>19937.72</v>
      </c>
      <c r="E3774">
        <v>3781.79</v>
      </c>
      <c r="F3774">
        <f>IFERROR(VLOOKUP(A3774,'N Index Datas(원본)'!$I$2:$J$4600,2,0),"")</f>
        <v>26944.39</v>
      </c>
      <c r="G3774">
        <f>IFERROR(VLOOKUP(A3774,'N Index Datas(원본)'!$K$2:$L$4600,2,0),"")</f>
        <v>13748.37</v>
      </c>
    </row>
    <row r="3775" spans="1:7" ht="17.25" thickBot="1" x14ac:dyDescent="0.35">
      <c r="A3775" s="37">
        <v>42104</v>
      </c>
      <c r="B3775">
        <v>261.95</v>
      </c>
      <c r="C3775">
        <v>2102.06</v>
      </c>
      <c r="D3775">
        <v>19907.63</v>
      </c>
      <c r="E3775">
        <v>3816.76</v>
      </c>
      <c r="F3775">
        <f>IFERROR(VLOOKUP(A3775,'N Index Datas(원본)'!$I$2:$J$4600,2,0),"")</f>
        <v>27272.39</v>
      </c>
      <c r="G3775">
        <f>IFERROR(VLOOKUP(A3775,'N Index Datas(원본)'!$K$2:$L$4600,2,0),"")</f>
        <v>13987.53</v>
      </c>
    </row>
    <row r="3776" spans="1:7" ht="17.25" thickBot="1" x14ac:dyDescent="0.35">
      <c r="A3776" s="37">
        <v>42107</v>
      </c>
      <c r="B3776">
        <v>263.48</v>
      </c>
      <c r="C3776">
        <v>2092.4299999999998</v>
      </c>
      <c r="D3776">
        <v>19905.46</v>
      </c>
      <c r="E3776">
        <v>3828.78</v>
      </c>
      <c r="F3776">
        <f>IFERROR(VLOOKUP(A3776,'N Index Datas(원본)'!$I$2:$J$4600,2,0),"")</f>
        <v>28016.34</v>
      </c>
      <c r="G3776">
        <f>IFERROR(VLOOKUP(A3776,'N Index Datas(원본)'!$K$2:$L$4600,2,0),"")</f>
        <v>14590.45</v>
      </c>
    </row>
    <row r="3777" spans="1:7" ht="17.25" thickBot="1" x14ac:dyDescent="0.35">
      <c r="A3777" s="37">
        <v>42108</v>
      </c>
      <c r="B3777">
        <v>265.57</v>
      </c>
      <c r="C3777">
        <v>2095.84</v>
      </c>
      <c r="D3777">
        <v>19908.68</v>
      </c>
      <c r="E3777">
        <v>3784.53</v>
      </c>
      <c r="F3777">
        <f>IFERROR(VLOOKUP(A3777,'N Index Datas(원본)'!$I$2:$J$4600,2,0),"")</f>
        <v>27561.49</v>
      </c>
      <c r="G3777">
        <f>IFERROR(VLOOKUP(A3777,'N Index Datas(원본)'!$K$2:$L$4600,2,0),"")</f>
        <v>14264.81</v>
      </c>
    </row>
    <row r="3778" spans="1:7" ht="17.25" thickBot="1" x14ac:dyDescent="0.35">
      <c r="A3778" s="37">
        <v>42109</v>
      </c>
      <c r="B3778">
        <v>265.77</v>
      </c>
      <c r="C3778">
        <v>2106.63</v>
      </c>
      <c r="D3778">
        <v>19869.759999999998</v>
      </c>
      <c r="E3778">
        <v>3803.55</v>
      </c>
      <c r="F3778">
        <f>IFERROR(VLOOKUP(A3778,'N Index Datas(원본)'!$I$2:$J$4600,2,0),"")</f>
        <v>27618.82</v>
      </c>
      <c r="G3778">
        <f>IFERROR(VLOOKUP(A3778,'N Index Datas(원본)'!$K$2:$L$4600,2,0),"")</f>
        <v>14471.82</v>
      </c>
    </row>
    <row r="3779" spans="1:7" ht="17.25" thickBot="1" x14ac:dyDescent="0.35">
      <c r="A3779" s="37">
        <v>42110</v>
      </c>
      <c r="B3779">
        <v>268.45</v>
      </c>
      <c r="C3779">
        <v>2104.9899999999998</v>
      </c>
      <c r="D3779">
        <v>19885.77</v>
      </c>
      <c r="E3779">
        <v>3751.72</v>
      </c>
      <c r="F3779">
        <f>IFERROR(VLOOKUP(A3779,'N Index Datas(원본)'!$I$2:$J$4600,2,0),"")</f>
        <v>27739.71</v>
      </c>
      <c r="G3779">
        <f>IFERROR(VLOOKUP(A3779,'N Index Datas(원본)'!$K$2:$L$4600,2,0),"")</f>
        <v>14720.13</v>
      </c>
    </row>
    <row r="3780" spans="1:7" ht="17.25" thickBot="1" x14ac:dyDescent="0.35">
      <c r="A3780" s="37">
        <v>42111</v>
      </c>
      <c r="B3780">
        <v>268.27999999999997</v>
      </c>
      <c r="C3780">
        <v>2081.1799999999998</v>
      </c>
      <c r="D3780">
        <v>19652.88</v>
      </c>
      <c r="E3780">
        <v>3674.05</v>
      </c>
      <c r="F3780">
        <f>IFERROR(VLOOKUP(A3780,'N Index Datas(원본)'!$I$2:$J$4600,2,0),"")</f>
        <v>27653.119999999999</v>
      </c>
      <c r="G3780">
        <f>IFERROR(VLOOKUP(A3780,'N Index Datas(원본)'!$K$2:$L$4600,2,0),"")</f>
        <v>14536.67</v>
      </c>
    </row>
    <row r="3781" spans="1:7" ht="17.25" thickBot="1" x14ac:dyDescent="0.35">
      <c r="A3781" s="37">
        <v>42114</v>
      </c>
      <c r="B3781">
        <v>268.55</v>
      </c>
      <c r="C3781">
        <v>2100.4</v>
      </c>
      <c r="D3781">
        <v>19634.490000000002</v>
      </c>
      <c r="E3781">
        <v>3718.04</v>
      </c>
      <c r="F3781">
        <f>IFERROR(VLOOKUP(A3781,'N Index Datas(원본)'!$I$2:$J$4600,2,0),"")</f>
        <v>27094.93</v>
      </c>
      <c r="G3781">
        <f>IFERROR(VLOOKUP(A3781,'N Index Datas(원본)'!$K$2:$L$4600,2,0),"")</f>
        <v>14111.34</v>
      </c>
    </row>
    <row r="3782" spans="1:7" ht="17.25" thickBot="1" x14ac:dyDescent="0.35">
      <c r="A3782" s="37">
        <v>42115</v>
      </c>
      <c r="B3782">
        <v>268.17</v>
      </c>
      <c r="C3782">
        <v>2097.29</v>
      </c>
      <c r="D3782">
        <v>19909.09</v>
      </c>
      <c r="E3782">
        <v>3719.38</v>
      </c>
      <c r="F3782">
        <f>IFERROR(VLOOKUP(A3782,'N Index Datas(원본)'!$I$2:$J$4600,2,0),"")</f>
        <v>27850.49</v>
      </c>
      <c r="G3782">
        <f>IFERROR(VLOOKUP(A3782,'N Index Datas(원본)'!$K$2:$L$4600,2,0),"")</f>
        <v>14531.28</v>
      </c>
    </row>
    <row r="3783" spans="1:7" ht="17.25" thickBot="1" x14ac:dyDescent="0.35">
      <c r="A3783" s="37">
        <v>42116</v>
      </c>
      <c r="B3783">
        <v>268.64</v>
      </c>
      <c r="C3783">
        <v>2107.96</v>
      </c>
      <c r="D3783">
        <v>20133.900000000001</v>
      </c>
      <c r="E3783">
        <v>3724.49</v>
      </c>
      <c r="F3783">
        <f>IFERROR(VLOOKUP(A3783,'N Index Datas(원본)'!$I$2:$J$4600,2,0),"")</f>
        <v>27933.85</v>
      </c>
      <c r="G3783">
        <f>IFERROR(VLOOKUP(A3783,'N Index Datas(원본)'!$K$2:$L$4600,2,0),"")</f>
        <v>14669.73</v>
      </c>
    </row>
    <row r="3784" spans="1:7" ht="17.25" thickBot="1" x14ac:dyDescent="0.35">
      <c r="A3784" s="37">
        <v>42117</v>
      </c>
      <c r="B3784">
        <v>272.58999999999997</v>
      </c>
      <c r="C3784">
        <v>2112.9299999999998</v>
      </c>
      <c r="D3784">
        <v>20187.650000000001</v>
      </c>
      <c r="E3784">
        <v>3697.88</v>
      </c>
      <c r="F3784">
        <f>IFERROR(VLOOKUP(A3784,'N Index Datas(원본)'!$I$2:$J$4600,2,0),"")</f>
        <v>27827.7</v>
      </c>
      <c r="G3784">
        <f>IFERROR(VLOOKUP(A3784,'N Index Datas(원본)'!$K$2:$L$4600,2,0),"")</f>
        <v>14478.2</v>
      </c>
    </row>
    <row r="3785" spans="1:7" ht="17.25" thickBot="1" x14ac:dyDescent="0.35">
      <c r="A3785" s="37">
        <v>42118</v>
      </c>
      <c r="B3785">
        <v>271.05</v>
      </c>
      <c r="C3785">
        <v>2117.69</v>
      </c>
      <c r="D3785">
        <v>20020.04</v>
      </c>
      <c r="E3785">
        <v>3713.96</v>
      </c>
      <c r="F3785">
        <f>IFERROR(VLOOKUP(A3785,'N Index Datas(원본)'!$I$2:$J$4600,2,0),"")</f>
        <v>28060.98</v>
      </c>
      <c r="G3785">
        <f>IFERROR(VLOOKUP(A3785,'N Index Datas(원본)'!$K$2:$L$4600,2,0),"")</f>
        <v>14488.99</v>
      </c>
    </row>
    <row r="3786" spans="1:7" ht="17.25" thickBot="1" x14ac:dyDescent="0.35">
      <c r="A3786" s="37">
        <v>42121</v>
      </c>
      <c r="B3786">
        <v>270.05</v>
      </c>
      <c r="C3786">
        <v>2108.92</v>
      </c>
      <c r="D3786">
        <v>19983.32</v>
      </c>
      <c r="E3786">
        <v>3771.45</v>
      </c>
      <c r="F3786">
        <f>IFERROR(VLOOKUP(A3786,'N Index Datas(원본)'!$I$2:$J$4600,2,0),"")</f>
        <v>28433.59</v>
      </c>
      <c r="G3786">
        <f>IFERROR(VLOOKUP(A3786,'N Index Datas(원본)'!$K$2:$L$4600,2,0),"")</f>
        <v>14741.2</v>
      </c>
    </row>
    <row r="3787" spans="1:7" ht="17.25" thickBot="1" x14ac:dyDescent="0.35">
      <c r="A3787" s="37">
        <v>42122</v>
      </c>
      <c r="B3787">
        <v>268.55</v>
      </c>
      <c r="C3787">
        <v>2114.7600000000002</v>
      </c>
      <c r="D3787">
        <v>20058.95</v>
      </c>
      <c r="E3787">
        <v>3715.42</v>
      </c>
      <c r="F3787">
        <f>IFERROR(VLOOKUP(A3787,'N Index Datas(원본)'!$I$2:$J$4600,2,0),"")</f>
        <v>28442.75</v>
      </c>
      <c r="G3787">
        <f>IFERROR(VLOOKUP(A3787,'N Index Datas(원본)'!$K$2:$L$4600,2,0),"")</f>
        <v>14714.79</v>
      </c>
    </row>
    <row r="3788" spans="1:7" ht="17.25" thickBot="1" x14ac:dyDescent="0.35">
      <c r="A3788" s="37">
        <v>42123</v>
      </c>
      <c r="B3788">
        <v>268.02999999999997</v>
      </c>
      <c r="C3788">
        <v>2106.85</v>
      </c>
      <c r="D3788">
        <v>20058.95</v>
      </c>
      <c r="E3788">
        <v>3617.11</v>
      </c>
      <c r="F3788">
        <f>IFERROR(VLOOKUP(A3788,'N Index Datas(원본)'!$I$2:$J$4600,2,0),"")</f>
        <v>28400.34</v>
      </c>
      <c r="G3788">
        <f>IFERROR(VLOOKUP(A3788,'N Index Datas(원본)'!$K$2:$L$4600,2,0),"")</f>
        <v>14603.04</v>
      </c>
    </row>
    <row r="3789" spans="1:7" ht="17.25" thickBot="1" x14ac:dyDescent="0.35">
      <c r="A3789" s="37">
        <v>42124</v>
      </c>
      <c r="B3789">
        <v>266.42</v>
      </c>
      <c r="C3789">
        <v>2085.5100000000002</v>
      </c>
      <c r="D3789">
        <v>19520.009999999998</v>
      </c>
      <c r="E3789">
        <v>3615.59</v>
      </c>
      <c r="F3789">
        <f>IFERROR(VLOOKUP(A3789,'N Index Datas(원본)'!$I$2:$J$4600,2,0),"")</f>
        <v>28133</v>
      </c>
      <c r="G3789">
        <f>IFERROR(VLOOKUP(A3789,'N Index Datas(원본)'!$K$2:$L$4600,2,0),"")</f>
        <v>14431.11</v>
      </c>
    </row>
    <row r="3790" spans="1:7" ht="17.25" thickBot="1" x14ac:dyDescent="0.35">
      <c r="A3790" s="37">
        <v>42128</v>
      </c>
      <c r="B3790">
        <v>267.33</v>
      </c>
      <c r="C3790">
        <v>2114.4899999999998</v>
      </c>
      <c r="D3790">
        <v>19520.009999999998</v>
      </c>
      <c r="E3790">
        <v>3632.94</v>
      </c>
      <c r="F3790">
        <f>IFERROR(VLOOKUP(A3790,'N Index Datas(원본)'!$I$2:$J$4600,2,0),"")</f>
        <v>28123.82</v>
      </c>
      <c r="G3790">
        <f>IFERROR(VLOOKUP(A3790,'N Index Datas(원본)'!$K$2:$L$4600,2,0),"")</f>
        <v>14459.15</v>
      </c>
    </row>
    <row r="3791" spans="1:7" ht="17.25" thickBot="1" x14ac:dyDescent="0.35">
      <c r="A3791" s="37">
        <v>42130</v>
      </c>
      <c r="B3791">
        <v>264.02999999999997</v>
      </c>
      <c r="C3791">
        <v>2080.15</v>
      </c>
      <c r="D3791">
        <v>19520.009999999998</v>
      </c>
      <c r="E3791">
        <v>3558.03</v>
      </c>
      <c r="F3791">
        <f>IFERROR(VLOOKUP(A3791,'N Index Datas(원본)'!$I$2:$J$4600,2,0),"")</f>
        <v>27640.91</v>
      </c>
      <c r="G3791">
        <f>IFERROR(VLOOKUP(A3791,'N Index Datas(원본)'!$K$2:$L$4600,2,0),"")</f>
        <v>13997.35</v>
      </c>
    </row>
    <row r="3792" spans="1:7" ht="17.25" thickBot="1" x14ac:dyDescent="0.35">
      <c r="A3792" s="37">
        <v>42131</v>
      </c>
      <c r="B3792">
        <v>262.47000000000003</v>
      </c>
      <c r="C3792">
        <v>2088</v>
      </c>
      <c r="D3792">
        <v>19291.990000000002</v>
      </c>
      <c r="E3792">
        <v>3556.21</v>
      </c>
      <c r="F3792">
        <f>IFERROR(VLOOKUP(A3792,'N Index Datas(원본)'!$I$2:$J$4600,2,0),"")</f>
        <v>27289.97</v>
      </c>
      <c r="G3792">
        <f>IFERROR(VLOOKUP(A3792,'N Index Datas(원본)'!$K$2:$L$4600,2,0),"")</f>
        <v>13768.47</v>
      </c>
    </row>
    <row r="3793" spans="1:7" ht="17.25" thickBot="1" x14ac:dyDescent="0.35">
      <c r="A3793" s="37">
        <v>42132</v>
      </c>
      <c r="B3793">
        <v>260.81</v>
      </c>
      <c r="C3793">
        <v>2116.1</v>
      </c>
      <c r="D3793">
        <v>19379.189999999999</v>
      </c>
      <c r="E3793">
        <v>3649.48</v>
      </c>
      <c r="F3793">
        <f>IFERROR(VLOOKUP(A3793,'N Index Datas(원본)'!$I$2:$J$4600,2,0),"")</f>
        <v>27577.34</v>
      </c>
      <c r="G3793">
        <f>IFERROR(VLOOKUP(A3793,'N Index Datas(원본)'!$K$2:$L$4600,2,0),"")</f>
        <v>14049.66</v>
      </c>
    </row>
    <row r="3794" spans="1:7" ht="17.25" thickBot="1" x14ac:dyDescent="0.35">
      <c r="A3794" s="37">
        <v>42135</v>
      </c>
      <c r="B3794">
        <v>261.49</v>
      </c>
      <c r="C3794">
        <v>2105.33</v>
      </c>
      <c r="D3794">
        <v>19620.91</v>
      </c>
      <c r="E3794">
        <v>3624.41</v>
      </c>
      <c r="F3794">
        <f>IFERROR(VLOOKUP(A3794,'N Index Datas(원본)'!$I$2:$J$4600,2,0),"")</f>
        <v>27718.2</v>
      </c>
      <c r="G3794">
        <f>IFERROR(VLOOKUP(A3794,'N Index Datas(원본)'!$K$2:$L$4600,2,0),"")</f>
        <v>14182.98</v>
      </c>
    </row>
    <row r="3795" spans="1:7" ht="17.25" thickBot="1" x14ac:dyDescent="0.35">
      <c r="A3795" s="37">
        <v>42136</v>
      </c>
      <c r="B3795">
        <v>261.42</v>
      </c>
      <c r="C3795">
        <v>2099.12</v>
      </c>
      <c r="D3795">
        <v>19624.84</v>
      </c>
      <c r="E3795">
        <v>3573.1</v>
      </c>
      <c r="F3795">
        <f>IFERROR(VLOOKUP(A3795,'N Index Datas(원본)'!$I$2:$J$4600,2,0),"")</f>
        <v>27407.18</v>
      </c>
      <c r="G3795">
        <f>IFERROR(VLOOKUP(A3795,'N Index Datas(원본)'!$K$2:$L$4600,2,0),"")</f>
        <v>13973</v>
      </c>
    </row>
    <row r="3796" spans="1:7" ht="17.25" thickBot="1" x14ac:dyDescent="0.35">
      <c r="A3796" s="37">
        <v>42137</v>
      </c>
      <c r="B3796">
        <v>263.25</v>
      </c>
      <c r="C3796">
        <v>2098.48</v>
      </c>
      <c r="D3796">
        <v>19764.72</v>
      </c>
      <c r="E3796">
        <v>3553.42</v>
      </c>
      <c r="F3796">
        <f>IFERROR(VLOOKUP(A3796,'N Index Datas(원본)'!$I$2:$J$4600,2,0),"")</f>
        <v>27249.279999999999</v>
      </c>
      <c r="G3796">
        <f>IFERROR(VLOOKUP(A3796,'N Index Datas(원본)'!$K$2:$L$4600,2,0),"")</f>
        <v>13859.55</v>
      </c>
    </row>
    <row r="3797" spans="1:7" ht="17.25" thickBot="1" x14ac:dyDescent="0.35">
      <c r="A3797" s="37">
        <v>42138</v>
      </c>
      <c r="B3797">
        <v>263.69</v>
      </c>
      <c r="C3797">
        <v>2121.1</v>
      </c>
      <c r="D3797">
        <v>19570.240000000002</v>
      </c>
      <c r="E3797">
        <v>3602.22</v>
      </c>
      <c r="F3797">
        <f>IFERROR(VLOOKUP(A3797,'N Index Datas(원본)'!$I$2:$J$4600,2,0),"")</f>
        <v>27286.55</v>
      </c>
      <c r="G3797">
        <f>IFERROR(VLOOKUP(A3797,'N Index Datas(원본)'!$K$2:$L$4600,2,0),"")</f>
        <v>13775.95</v>
      </c>
    </row>
    <row r="3798" spans="1:7" ht="17.25" thickBot="1" x14ac:dyDescent="0.35">
      <c r="A3798" s="37">
        <v>42139</v>
      </c>
      <c r="B3798">
        <v>261.33</v>
      </c>
      <c r="C3798">
        <v>2122.73</v>
      </c>
      <c r="D3798">
        <v>19732.919999999998</v>
      </c>
      <c r="E3798">
        <v>3573.07</v>
      </c>
      <c r="F3798">
        <f>IFERROR(VLOOKUP(A3798,'N Index Datas(원본)'!$I$2:$J$4600,2,0),"")</f>
        <v>27822.28</v>
      </c>
      <c r="G3798">
        <f>IFERROR(VLOOKUP(A3798,'N Index Datas(원본)'!$K$2:$L$4600,2,0),"")</f>
        <v>14009.76</v>
      </c>
    </row>
    <row r="3799" spans="1:7" ht="17.25" thickBot="1" x14ac:dyDescent="0.35">
      <c r="A3799" s="37">
        <v>42142</v>
      </c>
      <c r="B3799">
        <v>261.97000000000003</v>
      </c>
      <c r="C3799">
        <v>2129.1999999999998</v>
      </c>
      <c r="D3799">
        <v>19890.27</v>
      </c>
      <c r="E3799">
        <v>3589.22</v>
      </c>
      <c r="F3799">
        <f>IFERROR(VLOOKUP(A3799,'N Index Datas(원본)'!$I$2:$J$4600,2,0),"")</f>
        <v>27591.25</v>
      </c>
      <c r="G3799">
        <f>IFERROR(VLOOKUP(A3799,'N Index Datas(원본)'!$K$2:$L$4600,2,0),"")</f>
        <v>13926.28</v>
      </c>
    </row>
    <row r="3800" spans="1:7" ht="17.25" thickBot="1" x14ac:dyDescent="0.35">
      <c r="A3800" s="37">
        <v>42143</v>
      </c>
      <c r="B3800">
        <v>262.92</v>
      </c>
      <c r="C3800">
        <v>2127.83</v>
      </c>
      <c r="D3800">
        <v>20026.38</v>
      </c>
      <c r="E3800">
        <v>3670.52</v>
      </c>
      <c r="F3800">
        <f>IFERROR(VLOOKUP(A3800,'N Index Datas(원본)'!$I$2:$J$4600,2,0),"")</f>
        <v>27693.54</v>
      </c>
      <c r="G3800">
        <f>IFERROR(VLOOKUP(A3800,'N Index Datas(원본)'!$K$2:$L$4600,2,0),"")</f>
        <v>14191.5</v>
      </c>
    </row>
    <row r="3801" spans="1:7" ht="17.25" thickBot="1" x14ac:dyDescent="0.35">
      <c r="A3801" s="37">
        <v>42144</v>
      </c>
      <c r="B3801">
        <v>265.36</v>
      </c>
      <c r="C3801">
        <v>2125.85</v>
      </c>
      <c r="D3801">
        <v>20196.560000000001</v>
      </c>
      <c r="E3801">
        <v>3683.48</v>
      </c>
      <c r="F3801">
        <f>IFERROR(VLOOKUP(A3801,'N Index Datas(원본)'!$I$2:$J$4600,2,0),"")</f>
        <v>27585.05</v>
      </c>
      <c r="G3801">
        <f>IFERROR(VLOOKUP(A3801,'N Index Datas(원본)'!$K$2:$L$4600,2,0),"")</f>
        <v>14235.9</v>
      </c>
    </row>
    <row r="3802" spans="1:7" ht="17.25" thickBot="1" x14ac:dyDescent="0.35">
      <c r="A3802" s="37">
        <v>42145</v>
      </c>
      <c r="B3802">
        <v>262.66000000000003</v>
      </c>
      <c r="C3802">
        <v>2130.8200000000002</v>
      </c>
      <c r="D3802">
        <v>20202.87</v>
      </c>
      <c r="E3802">
        <v>3688.72</v>
      </c>
      <c r="F3802">
        <f>IFERROR(VLOOKUP(A3802,'N Index Datas(원본)'!$I$2:$J$4600,2,0),"")</f>
        <v>27523.72</v>
      </c>
      <c r="G3802">
        <f>IFERROR(VLOOKUP(A3802,'N Index Datas(원본)'!$K$2:$L$4600,2,0),"")</f>
        <v>14132.16</v>
      </c>
    </row>
    <row r="3803" spans="1:7" ht="17.25" thickBot="1" x14ac:dyDescent="0.35">
      <c r="A3803" s="37">
        <v>42146</v>
      </c>
      <c r="B3803">
        <v>266.02999999999997</v>
      </c>
      <c r="C3803">
        <v>2126.06</v>
      </c>
      <c r="D3803">
        <v>20264.41</v>
      </c>
      <c r="E3803">
        <v>3679.14</v>
      </c>
      <c r="F3803">
        <f>IFERROR(VLOOKUP(A3803,'N Index Datas(원본)'!$I$2:$J$4600,2,0),"")</f>
        <v>27992.83</v>
      </c>
      <c r="G3803">
        <f>IFERROR(VLOOKUP(A3803,'N Index Datas(원본)'!$K$2:$L$4600,2,0),"")</f>
        <v>14433.36</v>
      </c>
    </row>
    <row r="3804" spans="1:7" ht="17.25" thickBot="1" x14ac:dyDescent="0.35">
      <c r="A3804" s="37">
        <v>42150</v>
      </c>
      <c r="B3804">
        <v>265.41000000000003</v>
      </c>
      <c r="C3804">
        <v>2104.1999999999998</v>
      </c>
      <c r="D3804">
        <v>20437.48</v>
      </c>
      <c r="E3804">
        <v>3619.3</v>
      </c>
      <c r="F3804">
        <f>IFERROR(VLOOKUP(A3804,'N Index Datas(원본)'!$I$2:$J$4600,2,0),"")</f>
        <v>28249.86</v>
      </c>
      <c r="G3804">
        <f>IFERROR(VLOOKUP(A3804,'N Index Datas(원본)'!$K$2:$L$4600,2,0),"")</f>
        <v>14801.94</v>
      </c>
    </row>
    <row r="3805" spans="1:7" ht="17.25" thickBot="1" x14ac:dyDescent="0.35">
      <c r="A3805" s="37">
        <v>42151</v>
      </c>
      <c r="B3805">
        <v>260.16000000000003</v>
      </c>
      <c r="C3805">
        <v>2123.48</v>
      </c>
      <c r="D3805">
        <v>20472.580000000002</v>
      </c>
      <c r="E3805">
        <v>3682.87</v>
      </c>
      <c r="F3805">
        <f>IFERROR(VLOOKUP(A3805,'N Index Datas(원본)'!$I$2:$J$4600,2,0),"")</f>
        <v>28081.21</v>
      </c>
      <c r="G3805">
        <f>IFERROR(VLOOKUP(A3805,'N Index Datas(원본)'!$K$2:$L$4600,2,0),"")</f>
        <v>14701.88</v>
      </c>
    </row>
    <row r="3806" spans="1:7" ht="17.25" thickBot="1" x14ac:dyDescent="0.35">
      <c r="A3806" s="37">
        <v>42152</v>
      </c>
      <c r="B3806">
        <v>260.06</v>
      </c>
      <c r="C3806">
        <v>2120.79</v>
      </c>
      <c r="D3806">
        <v>20551.46</v>
      </c>
      <c r="E3806">
        <v>3650.71</v>
      </c>
      <c r="F3806">
        <f>IFERROR(VLOOKUP(A3806,'N Index Datas(원본)'!$I$2:$J$4600,2,0),"")</f>
        <v>27454.31</v>
      </c>
      <c r="G3806">
        <f>IFERROR(VLOOKUP(A3806,'N Index Datas(원본)'!$K$2:$L$4600,2,0),"")</f>
        <v>14183</v>
      </c>
    </row>
    <row r="3807" spans="1:7" ht="17.25" thickBot="1" x14ac:dyDescent="0.35">
      <c r="A3807" s="37">
        <v>42153</v>
      </c>
      <c r="B3807">
        <v>260.39</v>
      </c>
      <c r="C3807">
        <v>2107.39</v>
      </c>
      <c r="D3807">
        <v>20563.150000000001</v>
      </c>
      <c r="E3807">
        <v>3570.78</v>
      </c>
      <c r="F3807">
        <f>IFERROR(VLOOKUP(A3807,'N Index Datas(원본)'!$I$2:$J$4600,2,0),"")</f>
        <v>27424.19</v>
      </c>
      <c r="G3807">
        <f>IFERROR(VLOOKUP(A3807,'N Index Datas(원본)'!$K$2:$L$4600,2,0),"")</f>
        <v>14103.81</v>
      </c>
    </row>
    <row r="3808" spans="1:7" ht="17.25" thickBot="1" x14ac:dyDescent="0.35">
      <c r="A3808" s="37">
        <v>42156</v>
      </c>
      <c r="B3808">
        <v>258.74</v>
      </c>
      <c r="C3808">
        <v>2111.73</v>
      </c>
      <c r="D3808">
        <v>20569.87</v>
      </c>
      <c r="E3808">
        <v>3575.04</v>
      </c>
      <c r="F3808">
        <f>IFERROR(VLOOKUP(A3808,'N Index Datas(원본)'!$I$2:$J$4600,2,0),"")</f>
        <v>27597.16</v>
      </c>
      <c r="G3808">
        <f>IFERROR(VLOOKUP(A3808,'N Index Datas(원본)'!$K$2:$L$4600,2,0),"")</f>
        <v>14299.45</v>
      </c>
    </row>
    <row r="3809" spans="1:7" ht="17.25" thickBot="1" x14ac:dyDescent="0.35">
      <c r="A3809" s="37">
        <v>42157</v>
      </c>
      <c r="B3809">
        <v>256.29000000000002</v>
      </c>
      <c r="C3809">
        <v>2109.6</v>
      </c>
      <c r="D3809">
        <v>20543.189999999999</v>
      </c>
      <c r="E3809">
        <v>3561.89</v>
      </c>
      <c r="F3809">
        <f>IFERROR(VLOOKUP(A3809,'N Index Datas(원본)'!$I$2:$J$4600,2,0),"")</f>
        <v>27466.720000000001</v>
      </c>
      <c r="G3809">
        <f>IFERROR(VLOOKUP(A3809,'N Index Datas(원본)'!$K$2:$L$4600,2,0),"")</f>
        <v>14201.63</v>
      </c>
    </row>
    <row r="3810" spans="1:7" ht="17.25" thickBot="1" x14ac:dyDescent="0.35">
      <c r="A3810" s="37">
        <v>42158</v>
      </c>
      <c r="B3810">
        <v>254.11</v>
      </c>
      <c r="C3810">
        <v>2114.0700000000002</v>
      </c>
      <c r="D3810">
        <v>20473.509999999998</v>
      </c>
      <c r="E3810">
        <v>3583.82</v>
      </c>
      <c r="F3810">
        <f>IFERROR(VLOOKUP(A3810,'N Index Datas(원본)'!$I$2:$J$4600,2,0),"")</f>
        <v>27657.47</v>
      </c>
      <c r="G3810">
        <f>IFERROR(VLOOKUP(A3810,'N Index Datas(원본)'!$K$2:$L$4600,2,0),"")</f>
        <v>14114.94</v>
      </c>
    </row>
    <row r="3811" spans="1:7" ht="17.25" thickBot="1" x14ac:dyDescent="0.35">
      <c r="A3811" s="37">
        <v>42159</v>
      </c>
      <c r="B3811">
        <v>255.47</v>
      </c>
      <c r="C3811">
        <v>2095.84</v>
      </c>
      <c r="D3811">
        <v>20488.189999999999</v>
      </c>
      <c r="E3811">
        <v>3556.38</v>
      </c>
      <c r="F3811">
        <f>IFERROR(VLOOKUP(A3811,'N Index Datas(원본)'!$I$2:$J$4600,2,0),"")</f>
        <v>27551.89</v>
      </c>
      <c r="G3811">
        <f>IFERROR(VLOOKUP(A3811,'N Index Datas(원본)'!$K$2:$L$4600,2,0),"")</f>
        <v>14127.01</v>
      </c>
    </row>
    <row r="3812" spans="1:7" ht="17.25" thickBot="1" x14ac:dyDescent="0.35">
      <c r="A3812" s="37">
        <v>42160</v>
      </c>
      <c r="B3812">
        <v>254.94</v>
      </c>
      <c r="C3812">
        <v>2092.83</v>
      </c>
      <c r="D3812">
        <v>20460.900000000001</v>
      </c>
      <c r="E3812">
        <v>3510.01</v>
      </c>
      <c r="F3812">
        <f>IFERROR(VLOOKUP(A3812,'N Index Datas(원본)'!$I$2:$J$4600,2,0),"")</f>
        <v>27260.16</v>
      </c>
      <c r="G3812">
        <f>IFERROR(VLOOKUP(A3812,'N Index Datas(원본)'!$K$2:$L$4600,2,0),"")</f>
        <v>13914.61</v>
      </c>
    </row>
    <row r="3813" spans="1:7" ht="17.25" thickBot="1" x14ac:dyDescent="0.35">
      <c r="A3813" s="37">
        <v>42163</v>
      </c>
      <c r="B3813">
        <v>254.21</v>
      </c>
      <c r="C3813">
        <v>2079.2800000000002</v>
      </c>
      <c r="D3813">
        <v>20457.189999999999</v>
      </c>
      <c r="E3813">
        <v>3468.31</v>
      </c>
      <c r="F3813">
        <f>IFERROR(VLOOKUP(A3813,'N Index Datas(원본)'!$I$2:$J$4600,2,0),"")</f>
        <v>27316.28</v>
      </c>
      <c r="G3813">
        <f>IFERROR(VLOOKUP(A3813,'N Index Datas(원본)'!$K$2:$L$4600,2,0),"")</f>
        <v>14113.98</v>
      </c>
    </row>
    <row r="3814" spans="1:7" ht="17.25" thickBot="1" x14ac:dyDescent="0.35">
      <c r="A3814" s="37">
        <v>42164</v>
      </c>
      <c r="B3814">
        <v>253.51</v>
      </c>
      <c r="C3814">
        <v>2080.15</v>
      </c>
      <c r="D3814">
        <v>20096.3</v>
      </c>
      <c r="E3814">
        <v>3456.79</v>
      </c>
      <c r="F3814">
        <f>IFERROR(VLOOKUP(A3814,'N Index Datas(원본)'!$I$2:$J$4600,2,0),"")</f>
        <v>26989.52</v>
      </c>
      <c r="G3814">
        <f>IFERROR(VLOOKUP(A3814,'N Index Datas(원본)'!$K$2:$L$4600,2,0),"")</f>
        <v>13861.96</v>
      </c>
    </row>
    <row r="3815" spans="1:7" ht="17.25" thickBot="1" x14ac:dyDescent="0.35">
      <c r="A3815" s="37">
        <v>42165</v>
      </c>
      <c r="B3815">
        <v>252.11</v>
      </c>
      <c r="C3815">
        <v>2105.1999999999998</v>
      </c>
      <c r="D3815">
        <v>20046.36</v>
      </c>
      <c r="E3815">
        <v>3526.48</v>
      </c>
      <c r="F3815">
        <f>IFERROR(VLOOKUP(A3815,'N Index Datas(원본)'!$I$2:$J$4600,2,0),"")</f>
        <v>26687.64</v>
      </c>
      <c r="G3815">
        <f>IFERROR(VLOOKUP(A3815,'N Index Datas(원본)'!$K$2:$L$4600,2,0),"")</f>
        <v>13616.67</v>
      </c>
    </row>
    <row r="3816" spans="1:7" ht="17.25" thickBot="1" x14ac:dyDescent="0.35">
      <c r="A3816" s="37">
        <v>42166</v>
      </c>
      <c r="B3816">
        <v>252.32</v>
      </c>
      <c r="C3816">
        <v>2108.86</v>
      </c>
      <c r="D3816">
        <v>20382.97</v>
      </c>
      <c r="E3816">
        <v>3551.91</v>
      </c>
      <c r="F3816">
        <f>IFERROR(VLOOKUP(A3816,'N Index Datas(원본)'!$I$2:$J$4600,2,0),"")</f>
        <v>26907.85</v>
      </c>
      <c r="G3816">
        <f>IFERROR(VLOOKUP(A3816,'N Index Datas(원본)'!$K$2:$L$4600,2,0),"")</f>
        <v>13743.25</v>
      </c>
    </row>
    <row r="3817" spans="1:7" ht="17.25" thickBot="1" x14ac:dyDescent="0.35">
      <c r="A3817" s="37">
        <v>42167</v>
      </c>
      <c r="B3817">
        <v>251.66</v>
      </c>
      <c r="C3817">
        <v>2094.11</v>
      </c>
      <c r="D3817">
        <v>20407.080000000002</v>
      </c>
      <c r="E3817">
        <v>3502.77</v>
      </c>
      <c r="F3817">
        <f>IFERROR(VLOOKUP(A3817,'N Index Datas(원본)'!$I$2:$J$4600,2,0),"")</f>
        <v>27280.54</v>
      </c>
      <c r="G3817">
        <f>IFERROR(VLOOKUP(A3817,'N Index Datas(원본)'!$K$2:$L$4600,2,0),"")</f>
        <v>13984</v>
      </c>
    </row>
    <row r="3818" spans="1:7" ht="17.25" thickBot="1" x14ac:dyDescent="0.35">
      <c r="A3818" s="37">
        <v>42170</v>
      </c>
      <c r="B3818">
        <v>250.74</v>
      </c>
      <c r="C3818">
        <v>2084.4299999999998</v>
      </c>
      <c r="D3818">
        <v>20387.79</v>
      </c>
      <c r="E3818">
        <v>3438.07</v>
      </c>
      <c r="F3818">
        <f>IFERROR(VLOOKUP(A3818,'N Index Datas(원본)'!$I$2:$J$4600,2,0),"")</f>
        <v>26861.81</v>
      </c>
      <c r="G3818">
        <f>IFERROR(VLOOKUP(A3818,'N Index Datas(원본)'!$K$2:$L$4600,2,0),"")</f>
        <v>13622.76</v>
      </c>
    </row>
    <row r="3819" spans="1:7" ht="17.25" thickBot="1" x14ac:dyDescent="0.35">
      <c r="A3819" s="37">
        <v>42171</v>
      </c>
      <c r="B3819">
        <v>248.49</v>
      </c>
      <c r="C3819">
        <v>2096.29</v>
      </c>
      <c r="D3819">
        <v>20257.939999999999</v>
      </c>
      <c r="E3819">
        <v>3454.09</v>
      </c>
      <c r="F3819">
        <f>IFERROR(VLOOKUP(A3819,'N Index Datas(원본)'!$I$2:$J$4600,2,0),"")</f>
        <v>26566.7</v>
      </c>
      <c r="G3819">
        <f>IFERROR(VLOOKUP(A3819,'N Index Datas(원본)'!$K$2:$L$4600,2,0),"")</f>
        <v>13252.93</v>
      </c>
    </row>
    <row r="3820" spans="1:7" ht="17.25" thickBot="1" x14ac:dyDescent="0.35">
      <c r="A3820" s="37">
        <v>42172</v>
      </c>
      <c r="B3820">
        <v>249.08</v>
      </c>
      <c r="C3820">
        <v>2100.44</v>
      </c>
      <c r="D3820">
        <v>20219.27</v>
      </c>
      <c r="E3820">
        <v>3428.76</v>
      </c>
      <c r="F3820">
        <f>IFERROR(VLOOKUP(A3820,'N Index Datas(원본)'!$I$2:$J$4600,2,0),"")</f>
        <v>26753.79</v>
      </c>
      <c r="G3820">
        <f>IFERROR(VLOOKUP(A3820,'N Index Datas(원본)'!$K$2:$L$4600,2,0),"")</f>
        <v>13414.83</v>
      </c>
    </row>
    <row r="3821" spans="1:7" ht="17.25" thickBot="1" x14ac:dyDescent="0.35">
      <c r="A3821" s="37">
        <v>42173</v>
      </c>
      <c r="B3821">
        <v>249.67</v>
      </c>
      <c r="C3821">
        <v>2121.2399999999998</v>
      </c>
      <c r="D3821">
        <v>19990.82</v>
      </c>
      <c r="E3821">
        <v>3450.45</v>
      </c>
      <c r="F3821">
        <f>IFERROR(VLOOKUP(A3821,'N Index Datas(원본)'!$I$2:$J$4600,2,0),"")</f>
        <v>26694.66</v>
      </c>
      <c r="G3821">
        <f>IFERROR(VLOOKUP(A3821,'N Index Datas(원본)'!$K$2:$L$4600,2,0),"")</f>
        <v>13263.37</v>
      </c>
    </row>
    <row r="3822" spans="1:7" ht="17.25" thickBot="1" x14ac:dyDescent="0.35">
      <c r="A3822" s="37">
        <v>42174</v>
      </c>
      <c r="B3822">
        <v>249.84</v>
      </c>
      <c r="C3822">
        <v>2109.9899999999998</v>
      </c>
      <c r="D3822">
        <v>20174.240000000002</v>
      </c>
      <c r="E3822">
        <v>3455.8</v>
      </c>
      <c r="F3822">
        <f>IFERROR(VLOOKUP(A3822,'N Index Datas(원본)'!$I$2:$J$4600,2,0),"")</f>
        <v>26760.53</v>
      </c>
      <c r="G3822">
        <f>IFERROR(VLOOKUP(A3822,'N Index Datas(원본)'!$K$2:$L$4600,2,0),"")</f>
        <v>13186.05</v>
      </c>
    </row>
    <row r="3823" spans="1:7" ht="17.25" thickBot="1" x14ac:dyDescent="0.35">
      <c r="A3823" s="37">
        <v>42177</v>
      </c>
      <c r="B3823">
        <v>250.99</v>
      </c>
      <c r="C3823">
        <v>2122.85</v>
      </c>
      <c r="D3823">
        <v>20428.189999999999</v>
      </c>
      <c r="E3823">
        <v>3596.07</v>
      </c>
      <c r="F3823">
        <f>IFERROR(VLOOKUP(A3823,'N Index Datas(원본)'!$I$2:$J$4600,2,0),"")</f>
        <v>27080.85</v>
      </c>
      <c r="G3823">
        <f>IFERROR(VLOOKUP(A3823,'N Index Datas(원본)'!$K$2:$L$4600,2,0),"")</f>
        <v>13383.68</v>
      </c>
    </row>
    <row r="3824" spans="1:7" ht="17.25" thickBot="1" x14ac:dyDescent="0.35">
      <c r="A3824" s="37">
        <v>42178</v>
      </c>
      <c r="B3824">
        <v>254.52</v>
      </c>
      <c r="C3824">
        <v>2124.1999999999998</v>
      </c>
      <c r="D3824">
        <v>20809.419999999998</v>
      </c>
      <c r="E3824">
        <v>3625.97</v>
      </c>
      <c r="F3824">
        <f>IFERROR(VLOOKUP(A3824,'N Index Datas(원본)'!$I$2:$J$4600,2,0),"")</f>
        <v>27333.46</v>
      </c>
      <c r="G3824">
        <f>IFERROR(VLOOKUP(A3824,'N Index Datas(원본)'!$K$2:$L$4600,2,0),"")</f>
        <v>13609.47</v>
      </c>
    </row>
    <row r="3825" spans="1:7" ht="17.25" thickBot="1" x14ac:dyDescent="0.35">
      <c r="A3825" s="37">
        <v>42179</v>
      </c>
      <c r="B3825">
        <v>254.94</v>
      </c>
      <c r="C3825">
        <v>2108.58</v>
      </c>
      <c r="D3825">
        <v>20868.03</v>
      </c>
      <c r="E3825">
        <v>3610.95</v>
      </c>
      <c r="F3825">
        <f>IFERROR(VLOOKUP(A3825,'N Index Datas(원본)'!$I$2:$J$4600,2,0),"")</f>
        <v>27404.97</v>
      </c>
      <c r="G3825">
        <f>IFERROR(VLOOKUP(A3825,'N Index Datas(원본)'!$K$2:$L$4600,2,0),"")</f>
        <v>13684.8</v>
      </c>
    </row>
    <row r="3826" spans="1:7" ht="17.25" thickBot="1" x14ac:dyDescent="0.35">
      <c r="A3826" s="37">
        <v>42180</v>
      </c>
      <c r="B3826">
        <v>253.8</v>
      </c>
      <c r="C3826">
        <v>2102.31</v>
      </c>
      <c r="D3826">
        <v>20771.400000000001</v>
      </c>
      <c r="E3826">
        <v>3610.91</v>
      </c>
      <c r="F3826">
        <f>IFERROR(VLOOKUP(A3826,'N Index Datas(원본)'!$I$2:$J$4600,2,0),"")</f>
        <v>27145.75</v>
      </c>
      <c r="G3826">
        <f>IFERROR(VLOOKUP(A3826,'N Index Datas(원본)'!$K$2:$L$4600,2,0),"")</f>
        <v>13467.9</v>
      </c>
    </row>
    <row r="3827" spans="1:7" ht="17.25" thickBot="1" x14ac:dyDescent="0.35">
      <c r="A3827" s="37">
        <v>42181</v>
      </c>
      <c r="B3827">
        <v>254.48</v>
      </c>
      <c r="C3827">
        <v>2101.4899999999998</v>
      </c>
      <c r="D3827">
        <v>20706.150000000001</v>
      </c>
      <c r="E3827">
        <v>3621.37</v>
      </c>
      <c r="F3827">
        <f>IFERROR(VLOOKUP(A3827,'N Index Datas(원본)'!$I$2:$J$4600,2,0),"")</f>
        <v>26663.87</v>
      </c>
      <c r="G3827">
        <f>IFERROR(VLOOKUP(A3827,'N Index Datas(원본)'!$K$2:$L$4600,2,0),"")</f>
        <v>13088.19</v>
      </c>
    </row>
    <row r="3828" spans="1:7" ht="17.25" thickBot="1" x14ac:dyDescent="0.35">
      <c r="A3828" s="37">
        <v>42184</v>
      </c>
      <c r="B3828">
        <v>251.26</v>
      </c>
      <c r="C3828">
        <v>2057.64</v>
      </c>
      <c r="D3828">
        <v>20109.95</v>
      </c>
      <c r="E3828">
        <v>3468.9</v>
      </c>
      <c r="F3828">
        <f>IFERROR(VLOOKUP(A3828,'N Index Datas(원본)'!$I$2:$J$4600,2,0),"")</f>
        <v>25966.98</v>
      </c>
      <c r="G3828">
        <f>IFERROR(VLOOKUP(A3828,'N Index Datas(원본)'!$K$2:$L$4600,2,0),"")</f>
        <v>12694.66</v>
      </c>
    </row>
    <row r="3829" spans="1:7" ht="17.25" thickBot="1" x14ac:dyDescent="0.35">
      <c r="A3829" s="37">
        <v>42185</v>
      </c>
      <c r="B3829">
        <v>252.27</v>
      </c>
      <c r="C3829">
        <v>2063.11</v>
      </c>
      <c r="D3829">
        <v>20235.73</v>
      </c>
      <c r="E3829">
        <v>3424.3</v>
      </c>
      <c r="F3829">
        <f>IFERROR(VLOOKUP(A3829,'N Index Datas(원본)'!$I$2:$J$4600,2,0),"")</f>
        <v>26250.03</v>
      </c>
      <c r="G3829">
        <f>IFERROR(VLOOKUP(A3829,'N Index Datas(원본)'!$K$2:$L$4600,2,0),"")</f>
        <v>12981.23</v>
      </c>
    </row>
    <row r="3830" spans="1:7" ht="17.25" thickBot="1" x14ac:dyDescent="0.35">
      <c r="A3830" s="37">
        <v>42186</v>
      </c>
      <c r="B3830">
        <v>255.07</v>
      </c>
      <c r="C3830">
        <v>2077.42</v>
      </c>
      <c r="D3830">
        <v>20329.32</v>
      </c>
      <c r="E3830">
        <v>3496.28</v>
      </c>
      <c r="F3830">
        <v>26250.03</v>
      </c>
      <c r="G3830">
        <v>12981.23</v>
      </c>
    </row>
    <row r="3831" spans="1:7" ht="17.25" thickBot="1" x14ac:dyDescent="0.35">
      <c r="A3831" s="37">
        <v>42187</v>
      </c>
      <c r="B3831">
        <v>255.5</v>
      </c>
      <c r="C3831">
        <v>2076.7800000000002</v>
      </c>
      <c r="D3831">
        <v>20522.5</v>
      </c>
      <c r="E3831">
        <v>3463.25</v>
      </c>
      <c r="F3831">
        <f>IFERROR(VLOOKUP(A3831,'N Index Datas(원본)'!$I$2:$J$4600,2,0),"")</f>
        <v>26282.32</v>
      </c>
      <c r="G3831">
        <f>IFERROR(VLOOKUP(A3831,'N Index Datas(원본)'!$K$2:$L$4600,2,0),"")</f>
        <v>12784.65</v>
      </c>
    </row>
    <row r="3832" spans="1:7" ht="17.25" thickBot="1" x14ac:dyDescent="0.35">
      <c r="A3832" s="37">
        <v>42188</v>
      </c>
      <c r="B3832">
        <v>254.66</v>
      </c>
      <c r="C3832">
        <v>2076.7800000000002</v>
      </c>
      <c r="D3832">
        <v>20539.79</v>
      </c>
      <c r="E3832">
        <v>3441.76</v>
      </c>
      <c r="F3832">
        <f>IFERROR(VLOOKUP(A3832,'N Index Datas(원본)'!$I$2:$J$4600,2,0),"")</f>
        <v>26064.11</v>
      </c>
      <c r="G3832">
        <f>IFERROR(VLOOKUP(A3832,'N Index Datas(원본)'!$K$2:$L$4600,2,0),"")</f>
        <v>12608.98</v>
      </c>
    </row>
    <row r="3833" spans="1:7" ht="17.25" thickBot="1" x14ac:dyDescent="0.35">
      <c r="A3833" s="37">
        <v>42191</v>
      </c>
      <c r="B3833">
        <v>248.3</v>
      </c>
      <c r="C3833">
        <v>2068.7600000000002</v>
      </c>
      <c r="D3833">
        <v>20112.12</v>
      </c>
      <c r="E3833">
        <v>3365.2</v>
      </c>
      <c r="F3833">
        <f>IFERROR(VLOOKUP(A3833,'N Index Datas(원본)'!$I$2:$J$4600,2,0),"")</f>
        <v>25236.28</v>
      </c>
      <c r="G3833">
        <f>IFERROR(VLOOKUP(A3833,'N Index Datas(원본)'!$K$2:$L$4600,2,0),"")</f>
        <v>12231.43</v>
      </c>
    </row>
    <row r="3834" spans="1:7" ht="17.25" thickBot="1" x14ac:dyDescent="0.35">
      <c r="A3834" s="37">
        <v>42192</v>
      </c>
      <c r="B3834">
        <v>248.05</v>
      </c>
      <c r="C3834">
        <v>2081.34</v>
      </c>
      <c r="D3834">
        <v>20376.59</v>
      </c>
      <c r="E3834">
        <v>3294.19</v>
      </c>
      <c r="F3834">
        <f>IFERROR(VLOOKUP(A3834,'N Index Datas(원본)'!$I$2:$J$4600,2,0),"")</f>
        <v>24975.31</v>
      </c>
      <c r="G3834">
        <f>IFERROR(VLOOKUP(A3834,'N Index Datas(원본)'!$K$2:$L$4600,2,0),"")</f>
        <v>11827.3</v>
      </c>
    </row>
    <row r="3835" spans="1:7" ht="17.25" thickBot="1" x14ac:dyDescent="0.35">
      <c r="A3835" s="37">
        <v>42193</v>
      </c>
      <c r="B3835">
        <v>244.94</v>
      </c>
      <c r="C3835">
        <v>2046.68</v>
      </c>
      <c r="D3835">
        <v>19737.64</v>
      </c>
      <c r="E3835">
        <v>3327.5</v>
      </c>
      <c r="F3835">
        <f>IFERROR(VLOOKUP(A3835,'N Index Datas(원본)'!$I$2:$J$4600,2,0),"")</f>
        <v>23516.560000000001</v>
      </c>
      <c r="G3835">
        <f>IFERROR(VLOOKUP(A3835,'N Index Datas(원본)'!$K$2:$L$4600,2,0),"")</f>
        <v>11107.3</v>
      </c>
    </row>
    <row r="3836" spans="1:7" ht="17.25" thickBot="1" x14ac:dyDescent="0.35">
      <c r="A3836" s="37">
        <v>42194</v>
      </c>
      <c r="B3836">
        <v>246.77</v>
      </c>
      <c r="C3836">
        <v>2051.31</v>
      </c>
      <c r="D3836">
        <v>19855.5</v>
      </c>
      <c r="E3836">
        <v>3420.03</v>
      </c>
      <c r="F3836">
        <f>IFERROR(VLOOKUP(A3836,'N Index Datas(원본)'!$I$2:$J$4600,2,0),"")</f>
        <v>24392.79</v>
      </c>
      <c r="G3836">
        <f>IFERROR(VLOOKUP(A3836,'N Index Datas(원본)'!$K$2:$L$4600,2,0),"")</f>
        <v>11446.37</v>
      </c>
    </row>
    <row r="3837" spans="1:7" ht="17.25" thickBot="1" x14ac:dyDescent="0.35">
      <c r="A3837" s="37">
        <v>42195</v>
      </c>
      <c r="B3837">
        <v>246.83</v>
      </c>
      <c r="C3837">
        <v>2076.62</v>
      </c>
      <c r="D3837">
        <v>19779.830000000002</v>
      </c>
      <c r="E3837">
        <v>3528.81</v>
      </c>
      <c r="F3837">
        <f>IFERROR(VLOOKUP(A3837,'N Index Datas(원본)'!$I$2:$J$4600,2,0),"")</f>
        <v>24901.279999999999</v>
      </c>
      <c r="G3837">
        <f>IFERROR(VLOOKUP(A3837,'N Index Datas(원본)'!$K$2:$L$4600,2,0),"")</f>
        <v>11858.55</v>
      </c>
    </row>
    <row r="3838" spans="1:7" ht="17.25" thickBot="1" x14ac:dyDescent="0.35">
      <c r="A3838" s="37">
        <v>42198</v>
      </c>
      <c r="B3838">
        <v>249.84</v>
      </c>
      <c r="C3838">
        <v>2099.6</v>
      </c>
      <c r="D3838">
        <v>20089.77</v>
      </c>
      <c r="E3838">
        <v>3590.43</v>
      </c>
      <c r="F3838">
        <f>IFERROR(VLOOKUP(A3838,'N Index Datas(원본)'!$I$2:$J$4600,2,0),"")</f>
        <v>25224.01</v>
      </c>
      <c r="G3838">
        <f>IFERROR(VLOOKUP(A3838,'N Index Datas(원본)'!$K$2:$L$4600,2,0),"")</f>
        <v>12003.83</v>
      </c>
    </row>
    <row r="3839" spans="1:7" ht="17.25" thickBot="1" x14ac:dyDescent="0.35">
      <c r="A3839" s="37">
        <v>42199</v>
      </c>
      <c r="B3839">
        <v>248.64</v>
      </c>
      <c r="C3839">
        <v>2108.9499999999998</v>
      </c>
      <c r="D3839">
        <v>20385.330000000002</v>
      </c>
      <c r="E3839">
        <v>3607.19</v>
      </c>
      <c r="F3839">
        <f>IFERROR(VLOOKUP(A3839,'N Index Datas(원본)'!$I$2:$J$4600,2,0),"")</f>
        <v>25120.91</v>
      </c>
      <c r="G3839">
        <f>IFERROR(VLOOKUP(A3839,'N Index Datas(원본)'!$K$2:$L$4600,2,0),"")</f>
        <v>11836.17</v>
      </c>
    </row>
    <row r="3840" spans="1:7" ht="17.25" thickBot="1" x14ac:dyDescent="0.35">
      <c r="A3840" s="37">
        <v>42200</v>
      </c>
      <c r="B3840">
        <v>249.65</v>
      </c>
      <c r="C3840">
        <v>2107.4</v>
      </c>
      <c r="D3840">
        <v>20463.330000000002</v>
      </c>
      <c r="E3840">
        <v>3623.87</v>
      </c>
      <c r="F3840">
        <f>IFERROR(VLOOKUP(A3840,'N Index Datas(원본)'!$I$2:$J$4600,2,0),"")</f>
        <v>25055.759999999998</v>
      </c>
      <c r="G3840">
        <f>IFERROR(VLOOKUP(A3840,'N Index Datas(원본)'!$K$2:$L$4600,2,0),"")</f>
        <v>11681.2</v>
      </c>
    </row>
    <row r="3841" spans="1:7" ht="17.25" thickBot="1" x14ac:dyDescent="0.35">
      <c r="A3841" s="37">
        <v>42201</v>
      </c>
      <c r="B3841">
        <v>251.47</v>
      </c>
      <c r="C3841">
        <v>2124.29</v>
      </c>
      <c r="D3841">
        <v>20600.12</v>
      </c>
      <c r="E3841">
        <v>3676.41</v>
      </c>
      <c r="F3841">
        <f>IFERROR(VLOOKUP(A3841,'N Index Datas(원본)'!$I$2:$J$4600,2,0),"")</f>
        <v>25162.78</v>
      </c>
      <c r="G3841">
        <f>IFERROR(VLOOKUP(A3841,'N Index Datas(원본)'!$K$2:$L$4600,2,0),"")</f>
        <v>11749.08</v>
      </c>
    </row>
    <row r="3842" spans="1:7" ht="17.25" thickBot="1" x14ac:dyDescent="0.35">
      <c r="A3842" s="37">
        <v>42202</v>
      </c>
      <c r="B3842">
        <v>250.23</v>
      </c>
      <c r="C3842">
        <v>2126.64</v>
      </c>
      <c r="D3842">
        <v>20650.919999999998</v>
      </c>
      <c r="E3842">
        <v>3670.34</v>
      </c>
      <c r="F3842">
        <f>IFERROR(VLOOKUP(A3842,'N Index Datas(원본)'!$I$2:$J$4600,2,0),"")</f>
        <v>25415.27</v>
      </c>
      <c r="G3842">
        <f>IFERROR(VLOOKUP(A3842,'N Index Datas(원본)'!$K$2:$L$4600,2,0),"")</f>
        <v>11850.14</v>
      </c>
    </row>
    <row r="3843" spans="1:7" ht="17.25" thickBot="1" x14ac:dyDescent="0.35">
      <c r="A3843" s="37">
        <v>42205</v>
      </c>
      <c r="B3843">
        <v>248.91</v>
      </c>
      <c r="C3843">
        <v>2128.2800000000002</v>
      </c>
      <c r="D3843">
        <v>20650.919999999998</v>
      </c>
      <c r="E3843">
        <v>3686.58</v>
      </c>
      <c r="F3843">
        <f>IFERROR(VLOOKUP(A3843,'N Index Datas(원본)'!$I$2:$J$4600,2,0),"")</f>
        <v>25404.81</v>
      </c>
      <c r="G3843">
        <f>IFERROR(VLOOKUP(A3843,'N Index Datas(원본)'!$K$2:$L$4600,2,0),"")</f>
        <v>11773.92</v>
      </c>
    </row>
    <row r="3844" spans="1:7" ht="17.25" thickBot="1" x14ac:dyDescent="0.35">
      <c r="A3844" s="37">
        <v>42206</v>
      </c>
      <c r="B3844">
        <v>250.35</v>
      </c>
      <c r="C3844">
        <v>2119.21</v>
      </c>
      <c r="D3844">
        <v>20841.97</v>
      </c>
      <c r="E3844">
        <v>3647.96</v>
      </c>
      <c r="F3844">
        <f>IFERROR(VLOOKUP(A3844,'N Index Datas(원본)'!$I$2:$J$4600,2,0),"")</f>
        <v>25536.43</v>
      </c>
      <c r="G3844">
        <f>IFERROR(VLOOKUP(A3844,'N Index Datas(원본)'!$K$2:$L$4600,2,0),"")</f>
        <v>11871.54</v>
      </c>
    </row>
    <row r="3845" spans="1:7" ht="17.25" thickBot="1" x14ac:dyDescent="0.35">
      <c r="A3845" s="37">
        <v>42207</v>
      </c>
      <c r="B3845">
        <v>247.88</v>
      </c>
      <c r="C3845">
        <v>2114.15</v>
      </c>
      <c r="D3845">
        <v>20593.669999999998</v>
      </c>
      <c r="E3845">
        <v>3635.58</v>
      </c>
      <c r="F3845">
        <f>IFERROR(VLOOKUP(A3845,'N Index Datas(원본)'!$I$2:$J$4600,2,0),"")</f>
        <v>25282.62</v>
      </c>
      <c r="G3845">
        <f>IFERROR(VLOOKUP(A3845,'N Index Datas(원본)'!$K$2:$L$4600,2,0),"")</f>
        <v>11734.27</v>
      </c>
    </row>
    <row r="3846" spans="1:7" ht="17.25" thickBot="1" x14ac:dyDescent="0.35">
      <c r="A3846" s="37">
        <v>42208</v>
      </c>
      <c r="B3846">
        <v>247.31</v>
      </c>
      <c r="C3846">
        <v>2102.15</v>
      </c>
      <c r="D3846">
        <v>20683.95</v>
      </c>
      <c r="E3846">
        <v>3634.64</v>
      </c>
      <c r="F3846">
        <f>IFERROR(VLOOKUP(A3846,'N Index Datas(원본)'!$I$2:$J$4600,2,0),"")</f>
        <v>25398.85</v>
      </c>
      <c r="G3846">
        <f>IFERROR(VLOOKUP(A3846,'N Index Datas(원본)'!$K$2:$L$4600,2,0),"")</f>
        <v>11834.47</v>
      </c>
    </row>
    <row r="3847" spans="1:7" ht="17.25" thickBot="1" x14ac:dyDescent="0.35">
      <c r="A3847" s="37">
        <v>42209</v>
      </c>
      <c r="B3847">
        <v>244.91</v>
      </c>
      <c r="C3847">
        <v>2079.65</v>
      </c>
      <c r="D3847">
        <v>20544.53</v>
      </c>
      <c r="E3847">
        <v>3600</v>
      </c>
      <c r="F3847">
        <f>IFERROR(VLOOKUP(A3847,'N Index Datas(원본)'!$I$2:$J$4600,2,0),"")</f>
        <v>25128.51</v>
      </c>
      <c r="G3847">
        <f>IFERROR(VLOOKUP(A3847,'N Index Datas(원본)'!$K$2:$L$4600,2,0),"")</f>
        <v>11679.02</v>
      </c>
    </row>
    <row r="3848" spans="1:7" ht="17.25" thickBot="1" x14ac:dyDescent="0.35">
      <c r="A3848" s="37">
        <v>42212</v>
      </c>
      <c r="B3848">
        <v>244.98</v>
      </c>
      <c r="C3848">
        <v>2067.64</v>
      </c>
      <c r="D3848">
        <v>20350.099999999999</v>
      </c>
      <c r="E3848">
        <v>3513.1</v>
      </c>
      <c r="F3848">
        <f>IFERROR(VLOOKUP(A3848,'N Index Datas(원본)'!$I$2:$J$4600,2,0),"")</f>
        <v>24351.96</v>
      </c>
      <c r="G3848">
        <f>IFERROR(VLOOKUP(A3848,'N Index Datas(원본)'!$K$2:$L$4600,2,0),"")</f>
        <v>11230.67</v>
      </c>
    </row>
    <row r="3849" spans="1:7" ht="17.25" thickBot="1" x14ac:dyDescent="0.35">
      <c r="A3849" s="37">
        <v>42213</v>
      </c>
      <c r="B3849">
        <v>245.21</v>
      </c>
      <c r="C3849">
        <v>2093.25</v>
      </c>
      <c r="D3849">
        <v>20328.89</v>
      </c>
      <c r="E3849">
        <v>3554.11</v>
      </c>
      <c r="F3849">
        <f>IFERROR(VLOOKUP(A3849,'N Index Datas(원본)'!$I$2:$J$4600,2,0),"")</f>
        <v>24503.94</v>
      </c>
      <c r="G3849">
        <f>IFERROR(VLOOKUP(A3849,'N Index Datas(원본)'!$K$2:$L$4600,2,0),"")</f>
        <v>11173.04</v>
      </c>
    </row>
    <row r="3850" spans="1:7" ht="17.25" thickBot="1" x14ac:dyDescent="0.35">
      <c r="A3850" s="37">
        <v>42214</v>
      </c>
      <c r="B3850">
        <v>245.97</v>
      </c>
      <c r="C3850">
        <v>2108.5700000000002</v>
      </c>
      <c r="D3850">
        <v>20302.91</v>
      </c>
      <c r="E3850">
        <v>3575.53</v>
      </c>
      <c r="F3850">
        <f>IFERROR(VLOOKUP(A3850,'N Index Datas(원본)'!$I$2:$J$4600,2,0),"")</f>
        <v>24619.45</v>
      </c>
      <c r="G3850">
        <f>IFERROR(VLOOKUP(A3850,'N Index Datas(원본)'!$K$2:$L$4600,2,0),"")</f>
        <v>11273.69</v>
      </c>
    </row>
    <row r="3851" spans="1:7" ht="17.25" thickBot="1" x14ac:dyDescent="0.35">
      <c r="A3851" s="37">
        <v>42215</v>
      </c>
      <c r="B3851">
        <v>243.61</v>
      </c>
      <c r="C3851">
        <v>2108.63</v>
      </c>
      <c r="D3851">
        <v>20522.830000000002</v>
      </c>
      <c r="E3851">
        <v>3583.79</v>
      </c>
      <c r="F3851">
        <f>IFERROR(VLOOKUP(A3851,'N Index Datas(원본)'!$I$2:$J$4600,2,0),"")</f>
        <v>24497.98</v>
      </c>
      <c r="G3851">
        <f>IFERROR(VLOOKUP(A3851,'N Index Datas(원본)'!$K$2:$L$4600,2,0),"")</f>
        <v>11137.33</v>
      </c>
    </row>
    <row r="3852" spans="1:7" ht="17.25" thickBot="1" x14ac:dyDescent="0.35">
      <c r="A3852" s="37">
        <v>42216</v>
      </c>
      <c r="B3852">
        <v>244.3</v>
      </c>
      <c r="C3852">
        <v>2103.84</v>
      </c>
      <c r="D3852">
        <v>20585.240000000002</v>
      </c>
      <c r="E3852">
        <v>3600.69</v>
      </c>
      <c r="F3852">
        <f>IFERROR(VLOOKUP(A3852,'N Index Datas(원본)'!$I$2:$J$4600,2,0),"")</f>
        <v>24636.28</v>
      </c>
      <c r="G3852">
        <f>IFERROR(VLOOKUP(A3852,'N Index Datas(원본)'!$K$2:$L$4600,2,0),"")</f>
        <v>11131.68</v>
      </c>
    </row>
    <row r="3853" spans="1:7" ht="17.25" thickBot="1" x14ac:dyDescent="0.35">
      <c r="A3853" s="37">
        <v>42219</v>
      </c>
      <c r="B3853">
        <v>241.48</v>
      </c>
      <c r="C3853">
        <v>2098.04</v>
      </c>
      <c r="D3853">
        <v>20548.11</v>
      </c>
      <c r="E3853">
        <v>3635.4</v>
      </c>
      <c r="F3853">
        <f>IFERROR(VLOOKUP(A3853,'N Index Datas(원본)'!$I$2:$J$4600,2,0),"")</f>
        <v>24411.42</v>
      </c>
      <c r="G3853">
        <f>IFERROR(VLOOKUP(A3853,'N Index Datas(원본)'!$K$2:$L$4600,2,0),"")</f>
        <v>11009.96</v>
      </c>
    </row>
    <row r="3854" spans="1:7" ht="17.25" thickBot="1" x14ac:dyDescent="0.35">
      <c r="A3854" s="37">
        <v>42220</v>
      </c>
      <c r="B3854">
        <v>243.55</v>
      </c>
      <c r="C3854">
        <v>2093.3200000000002</v>
      </c>
      <c r="D3854">
        <v>20520.36</v>
      </c>
      <c r="E3854">
        <v>3619.31</v>
      </c>
      <c r="F3854">
        <f>IFERROR(VLOOKUP(A3854,'N Index Datas(원본)'!$I$2:$J$4600,2,0),"")</f>
        <v>24406.12</v>
      </c>
      <c r="G3854">
        <f>IFERROR(VLOOKUP(A3854,'N Index Datas(원본)'!$K$2:$L$4600,2,0),"")</f>
        <v>11074.92</v>
      </c>
    </row>
    <row r="3855" spans="1:7" ht="17.25" thickBot="1" x14ac:dyDescent="0.35">
      <c r="A3855" s="37">
        <v>42221</v>
      </c>
      <c r="B3855">
        <v>243.12</v>
      </c>
      <c r="C3855">
        <v>2099.84</v>
      </c>
      <c r="D3855">
        <v>20614.060000000001</v>
      </c>
      <c r="E3855">
        <v>3676.75</v>
      </c>
      <c r="F3855">
        <f>IFERROR(VLOOKUP(A3855,'N Index Datas(원본)'!$I$2:$J$4600,2,0),"")</f>
        <v>24514.16</v>
      </c>
      <c r="G3855">
        <f>IFERROR(VLOOKUP(A3855,'N Index Datas(원본)'!$K$2:$L$4600,2,0),"")</f>
        <v>11125.84</v>
      </c>
    </row>
    <row r="3856" spans="1:7" ht="17.25" thickBot="1" x14ac:dyDescent="0.35">
      <c r="A3856" s="37">
        <v>42222</v>
      </c>
      <c r="B3856">
        <v>240.04</v>
      </c>
      <c r="C3856">
        <v>2083.56</v>
      </c>
      <c r="D3856">
        <v>20664.439999999999</v>
      </c>
      <c r="E3856">
        <v>3668.47</v>
      </c>
      <c r="F3856">
        <f>IFERROR(VLOOKUP(A3856,'N Index Datas(원본)'!$I$2:$J$4600,2,0),"")</f>
        <v>24375.279999999999</v>
      </c>
      <c r="G3856">
        <f>IFERROR(VLOOKUP(A3856,'N Index Datas(원본)'!$K$2:$L$4600,2,0),"")</f>
        <v>11093.27</v>
      </c>
    </row>
    <row r="3857" spans="1:7" ht="17.25" thickBot="1" x14ac:dyDescent="0.35">
      <c r="A3857" s="37">
        <v>42223</v>
      </c>
      <c r="B3857">
        <v>239.79</v>
      </c>
      <c r="C3857">
        <v>2077.5700000000002</v>
      </c>
      <c r="D3857">
        <v>20724.560000000001</v>
      </c>
      <c r="E3857">
        <v>3637.8</v>
      </c>
      <c r="F3857">
        <f>IFERROR(VLOOKUP(A3857,'N Index Datas(원본)'!$I$2:$J$4600,2,0),"")</f>
        <v>24552.47</v>
      </c>
      <c r="G3857">
        <f>IFERROR(VLOOKUP(A3857,'N Index Datas(원본)'!$K$2:$L$4600,2,0),"")</f>
        <v>11227.94</v>
      </c>
    </row>
    <row r="3858" spans="1:7" ht="17.25" thickBot="1" x14ac:dyDescent="0.35">
      <c r="A3858" s="37">
        <v>42226</v>
      </c>
      <c r="B3858">
        <v>239.18</v>
      </c>
      <c r="C3858">
        <v>2104.1799999999998</v>
      </c>
      <c r="D3858">
        <v>20808.689999999999</v>
      </c>
      <c r="E3858">
        <v>3674.94</v>
      </c>
      <c r="F3858">
        <f>IFERROR(VLOOKUP(A3858,'N Index Datas(원본)'!$I$2:$J$4600,2,0),"")</f>
        <v>24521.119999999999</v>
      </c>
      <c r="G3858">
        <f>IFERROR(VLOOKUP(A3858,'N Index Datas(원본)'!$K$2:$L$4600,2,0),"")</f>
        <v>11291.66</v>
      </c>
    </row>
    <row r="3859" spans="1:7" ht="17.25" thickBot="1" x14ac:dyDescent="0.35">
      <c r="A3859" s="37">
        <v>42227</v>
      </c>
      <c r="B3859">
        <v>237.91</v>
      </c>
      <c r="C3859">
        <v>2084.0700000000002</v>
      </c>
      <c r="D3859">
        <v>20720.75</v>
      </c>
      <c r="E3859">
        <v>3605.28</v>
      </c>
      <c r="F3859">
        <f>IFERROR(VLOOKUP(A3859,'N Index Datas(원본)'!$I$2:$J$4600,2,0),"")</f>
        <v>24498.21</v>
      </c>
      <c r="G3859">
        <f>IFERROR(VLOOKUP(A3859,'N Index Datas(원본)'!$K$2:$L$4600,2,0),"")</f>
        <v>11264.64</v>
      </c>
    </row>
    <row r="3860" spans="1:7" ht="17.25" thickBot="1" x14ac:dyDescent="0.35">
      <c r="A3860" s="37">
        <v>42228</v>
      </c>
      <c r="B3860">
        <v>237.24</v>
      </c>
      <c r="C3860">
        <v>2086.0500000000002</v>
      </c>
      <c r="D3860">
        <v>20392.77</v>
      </c>
      <c r="E3860">
        <v>3484.41</v>
      </c>
      <c r="F3860">
        <f>IFERROR(VLOOKUP(A3860,'N Index Datas(원본)'!$I$2:$J$4600,2,0),"")</f>
        <v>23916.02</v>
      </c>
      <c r="G3860">
        <f>IFERROR(VLOOKUP(A3860,'N Index Datas(원본)'!$K$2:$L$4600,2,0),"")</f>
        <v>11042.79</v>
      </c>
    </row>
    <row r="3861" spans="1:7" ht="17.25" thickBot="1" x14ac:dyDescent="0.35">
      <c r="A3861" s="37">
        <v>42229</v>
      </c>
      <c r="B3861">
        <v>237.32</v>
      </c>
      <c r="C3861">
        <v>2083.39</v>
      </c>
      <c r="D3861">
        <v>20595.55</v>
      </c>
      <c r="E3861">
        <v>3516.15</v>
      </c>
      <c r="F3861">
        <f>IFERROR(VLOOKUP(A3861,'N Index Datas(원본)'!$I$2:$J$4600,2,0),"")</f>
        <v>24018.799999999999</v>
      </c>
      <c r="G3861">
        <f>IFERROR(VLOOKUP(A3861,'N Index Datas(원본)'!$K$2:$L$4600,2,0),"")</f>
        <v>11080.92</v>
      </c>
    </row>
    <row r="3862" spans="1:7" ht="17.25" thickBot="1" x14ac:dyDescent="0.35">
      <c r="A3862" s="37">
        <v>42233</v>
      </c>
      <c r="B3862">
        <v>235.37</v>
      </c>
      <c r="C3862">
        <v>2102.44</v>
      </c>
      <c r="D3862">
        <v>20620.259999999998</v>
      </c>
      <c r="E3862">
        <v>3497.9</v>
      </c>
      <c r="F3862">
        <f>IFERROR(VLOOKUP(A3862,'N Index Datas(원본)'!$I$2:$J$4600,2,0),"")</f>
        <v>23814.65</v>
      </c>
      <c r="G3862">
        <f>IFERROR(VLOOKUP(A3862,'N Index Datas(원본)'!$K$2:$L$4600,2,0),"")</f>
        <v>10962.24</v>
      </c>
    </row>
    <row r="3863" spans="1:7" ht="17.25" thickBot="1" x14ac:dyDescent="0.35">
      <c r="A3863" s="37">
        <v>42234</v>
      </c>
      <c r="B3863">
        <v>235.2</v>
      </c>
      <c r="C3863">
        <v>2096.92</v>
      </c>
      <c r="D3863">
        <v>20554.47</v>
      </c>
      <c r="E3863">
        <v>3495.38</v>
      </c>
      <c r="F3863">
        <f>IFERROR(VLOOKUP(A3863,'N Index Datas(원본)'!$I$2:$J$4600,2,0),"")</f>
        <v>23474.97</v>
      </c>
      <c r="G3863">
        <f>IFERROR(VLOOKUP(A3863,'N Index Datas(원본)'!$K$2:$L$4600,2,0),"")</f>
        <v>10770.05</v>
      </c>
    </row>
    <row r="3864" spans="1:7" ht="17.25" thickBot="1" x14ac:dyDescent="0.35">
      <c r="A3864" s="37">
        <v>42235</v>
      </c>
      <c r="B3864">
        <v>234.27</v>
      </c>
      <c r="C3864">
        <v>2079.61</v>
      </c>
      <c r="D3864">
        <v>20222.63</v>
      </c>
      <c r="E3864">
        <v>3429.84</v>
      </c>
      <c r="F3864">
        <f>IFERROR(VLOOKUP(A3864,'N Index Datas(원본)'!$I$2:$J$4600,2,0),"")</f>
        <v>23167.85</v>
      </c>
      <c r="G3864">
        <f>IFERROR(VLOOKUP(A3864,'N Index Datas(원본)'!$K$2:$L$4600,2,0),"")</f>
        <v>10642.24</v>
      </c>
    </row>
    <row r="3865" spans="1:7" ht="17.25" thickBot="1" x14ac:dyDescent="0.35">
      <c r="A3865" s="37">
        <v>42236</v>
      </c>
      <c r="B3865">
        <v>231.59</v>
      </c>
      <c r="C3865">
        <v>2035.73</v>
      </c>
      <c r="D3865">
        <v>20033.52</v>
      </c>
      <c r="E3865">
        <v>3353.48</v>
      </c>
      <c r="F3865">
        <f>IFERROR(VLOOKUP(A3865,'N Index Datas(원본)'!$I$2:$J$4600,2,0),"")</f>
        <v>22757.47</v>
      </c>
      <c r="G3865">
        <f>IFERROR(VLOOKUP(A3865,'N Index Datas(원본)'!$K$2:$L$4600,2,0),"")</f>
        <v>10402.719999999999</v>
      </c>
    </row>
    <row r="3866" spans="1:7" ht="17.25" thickBot="1" x14ac:dyDescent="0.35">
      <c r="A3866" s="37">
        <v>42237</v>
      </c>
      <c r="B3866">
        <v>227.14</v>
      </c>
      <c r="C3866">
        <v>1970.89</v>
      </c>
      <c r="D3866">
        <v>19435.830000000002</v>
      </c>
      <c r="E3866">
        <v>3247.26</v>
      </c>
      <c r="F3866">
        <f>IFERROR(VLOOKUP(A3866,'N Index Datas(원본)'!$I$2:$J$4600,2,0),"")</f>
        <v>22409.62</v>
      </c>
      <c r="G3866">
        <f>IFERROR(VLOOKUP(A3866,'N Index Datas(원본)'!$K$2:$L$4600,2,0),"")</f>
        <v>10195.049999999999</v>
      </c>
    </row>
    <row r="3867" spans="1:7" ht="17.25" thickBot="1" x14ac:dyDescent="0.35">
      <c r="A3867" s="37">
        <v>42240</v>
      </c>
      <c r="B3867">
        <v>221.53</v>
      </c>
      <c r="C3867">
        <v>1893.21</v>
      </c>
      <c r="D3867">
        <v>18540.68</v>
      </c>
      <c r="E3867">
        <v>3073.39</v>
      </c>
      <c r="F3867">
        <f>IFERROR(VLOOKUP(A3867,'N Index Datas(원본)'!$I$2:$J$4600,2,0),"")</f>
        <v>21251.57</v>
      </c>
      <c r="G3867">
        <f>IFERROR(VLOOKUP(A3867,'N Index Datas(원본)'!$K$2:$L$4600,2,0),"")</f>
        <v>9602.2900000000009</v>
      </c>
    </row>
    <row r="3868" spans="1:7" ht="17.25" thickBot="1" x14ac:dyDescent="0.35">
      <c r="A3868" s="37">
        <v>42241</v>
      </c>
      <c r="B3868">
        <v>223.07</v>
      </c>
      <c r="C3868">
        <v>1867.61</v>
      </c>
      <c r="D3868">
        <v>17806.7</v>
      </c>
      <c r="E3868">
        <v>3218.01</v>
      </c>
      <c r="F3868">
        <f>IFERROR(VLOOKUP(A3868,'N Index Datas(원본)'!$I$2:$J$4600,2,0),"")</f>
        <v>21404.959999999999</v>
      </c>
      <c r="G3868">
        <f>IFERROR(VLOOKUP(A3868,'N Index Datas(원본)'!$K$2:$L$4600,2,0),"")</f>
        <v>9514.0400000000009</v>
      </c>
    </row>
    <row r="3869" spans="1:7" ht="17.25" thickBot="1" x14ac:dyDescent="0.35">
      <c r="A3869" s="37">
        <v>42242</v>
      </c>
      <c r="B3869">
        <v>227.71</v>
      </c>
      <c r="C3869">
        <v>1940.51</v>
      </c>
      <c r="D3869">
        <v>18376.830000000002</v>
      </c>
      <c r="E3869">
        <v>3170.73</v>
      </c>
      <c r="F3869">
        <f>IFERROR(VLOOKUP(A3869,'N Index Datas(원본)'!$I$2:$J$4600,2,0),"")</f>
        <v>21080.39</v>
      </c>
      <c r="G3869">
        <f>IFERROR(VLOOKUP(A3869,'N Index Datas(원본)'!$K$2:$L$4600,2,0),"")</f>
        <v>9427.93</v>
      </c>
    </row>
    <row r="3870" spans="1:7" ht="17.25" thickBot="1" x14ac:dyDescent="0.35">
      <c r="A3870" s="37">
        <v>42243</v>
      </c>
      <c r="B3870">
        <v>228.94</v>
      </c>
      <c r="C3870">
        <v>1987.66</v>
      </c>
      <c r="D3870">
        <v>18574.439999999999</v>
      </c>
      <c r="E3870">
        <v>3280.78</v>
      </c>
      <c r="F3870">
        <f>IFERROR(VLOOKUP(A3870,'N Index Datas(원본)'!$I$2:$J$4600,2,0),"")</f>
        <v>21838.54</v>
      </c>
      <c r="G3870">
        <f>IFERROR(VLOOKUP(A3870,'N Index Datas(원본)'!$K$2:$L$4600,2,0),"")</f>
        <v>9863.61</v>
      </c>
    </row>
    <row r="3871" spans="1:7" ht="17.25" thickBot="1" x14ac:dyDescent="0.35">
      <c r="A3871" s="37">
        <v>42244</v>
      </c>
      <c r="B3871">
        <v>232.35</v>
      </c>
      <c r="C3871">
        <v>1988.87</v>
      </c>
      <c r="D3871">
        <v>19136.32</v>
      </c>
      <c r="E3871">
        <v>3286.59</v>
      </c>
      <c r="F3871">
        <f>IFERROR(VLOOKUP(A3871,'N Index Datas(원본)'!$I$2:$J$4600,2,0),"")</f>
        <v>21612.39</v>
      </c>
      <c r="G3871">
        <f>IFERROR(VLOOKUP(A3871,'N Index Datas(원본)'!$K$2:$L$4600,2,0),"")</f>
        <v>9750.73</v>
      </c>
    </row>
    <row r="3872" spans="1:7" ht="17.25" thickBot="1" x14ac:dyDescent="0.35">
      <c r="A3872" s="37">
        <v>42247</v>
      </c>
      <c r="B3872">
        <v>232.8</v>
      </c>
      <c r="C3872">
        <v>1972.18</v>
      </c>
      <c r="D3872">
        <v>18890.48</v>
      </c>
      <c r="E3872">
        <v>3269.63</v>
      </c>
      <c r="F3872">
        <f>IFERROR(VLOOKUP(A3872,'N Index Datas(원본)'!$I$2:$J$4600,2,0),"")</f>
        <v>21670.58</v>
      </c>
      <c r="G3872">
        <f>IFERROR(VLOOKUP(A3872,'N Index Datas(원본)'!$K$2:$L$4600,2,0),"")</f>
        <v>9741.41</v>
      </c>
    </row>
    <row r="3873" spans="1:7" ht="17.25" thickBot="1" x14ac:dyDescent="0.35">
      <c r="A3873" s="37">
        <v>42248</v>
      </c>
      <c r="B3873">
        <v>229.55</v>
      </c>
      <c r="C3873">
        <v>1913.85</v>
      </c>
      <c r="D3873">
        <v>18165.689999999999</v>
      </c>
      <c r="E3873">
        <v>3188.73</v>
      </c>
      <c r="F3873">
        <f>IFERROR(VLOOKUP(A3873,'N Index Datas(원본)'!$I$2:$J$4600,2,0),"")</f>
        <v>21185.43</v>
      </c>
      <c r="G3873">
        <f>IFERROR(VLOOKUP(A3873,'N Index Datas(원본)'!$K$2:$L$4600,2,0),"")</f>
        <v>9454.11</v>
      </c>
    </row>
    <row r="3874" spans="1:7" ht="17.25" thickBot="1" x14ac:dyDescent="0.35">
      <c r="A3874" s="37">
        <v>42249</v>
      </c>
      <c r="B3874">
        <v>229.91</v>
      </c>
      <c r="C3874">
        <v>1948.86</v>
      </c>
      <c r="D3874">
        <v>18095.400000000001</v>
      </c>
      <c r="E3874">
        <v>3198.86</v>
      </c>
      <c r="F3874">
        <f>IFERROR(VLOOKUP(A3874,'N Index Datas(원본)'!$I$2:$J$4600,2,0),"")</f>
        <v>20934.939999999999</v>
      </c>
      <c r="G3874">
        <f>IFERROR(VLOOKUP(A3874,'N Index Datas(원본)'!$K$2:$L$4600,2,0),"")</f>
        <v>9301.32</v>
      </c>
    </row>
    <row r="3875" spans="1:7" ht="17.25" thickBot="1" x14ac:dyDescent="0.35">
      <c r="A3875" s="37">
        <v>42250</v>
      </c>
      <c r="B3875">
        <v>230.4</v>
      </c>
      <c r="C3875">
        <v>1951.13</v>
      </c>
      <c r="D3875">
        <v>18182.39</v>
      </c>
      <c r="E3875">
        <v>3270.09</v>
      </c>
      <c r="F3875">
        <v>20934.939999999999</v>
      </c>
      <c r="G3875">
        <v>9301.32</v>
      </c>
    </row>
    <row r="3876" spans="1:7" ht="17.25" thickBot="1" x14ac:dyDescent="0.35">
      <c r="A3876" s="37">
        <v>42251</v>
      </c>
      <c r="B3876">
        <v>227.9</v>
      </c>
      <c r="C3876">
        <v>1921.22</v>
      </c>
      <c r="D3876">
        <v>17792.16</v>
      </c>
      <c r="E3876">
        <v>3180.25</v>
      </c>
      <c r="F3876">
        <f>IFERROR(VLOOKUP(A3876,'N Index Datas(원본)'!$I$2:$J$4600,2,0),"")</f>
        <v>20840.61</v>
      </c>
      <c r="G3876">
        <f>IFERROR(VLOOKUP(A3876,'N Index Datas(원본)'!$K$2:$L$4600,2,0),"")</f>
        <v>9169.59</v>
      </c>
    </row>
    <row r="3877" spans="1:7" ht="17.25" thickBot="1" x14ac:dyDescent="0.35">
      <c r="A3877" s="37">
        <v>42254</v>
      </c>
      <c r="B3877">
        <v>227.31</v>
      </c>
      <c r="C3877">
        <v>1921.22</v>
      </c>
      <c r="D3877">
        <v>17860.47</v>
      </c>
      <c r="E3877">
        <v>3197.97</v>
      </c>
      <c r="F3877">
        <f>IFERROR(VLOOKUP(A3877,'N Index Datas(원본)'!$I$2:$J$4600,2,0),"")</f>
        <v>20583.52</v>
      </c>
      <c r="G3877">
        <f>IFERROR(VLOOKUP(A3877,'N Index Datas(원본)'!$K$2:$L$4600,2,0),"")</f>
        <v>9103.2199999999993</v>
      </c>
    </row>
    <row r="3878" spans="1:7" ht="17.25" thickBot="1" x14ac:dyDescent="0.35">
      <c r="A3878" s="37">
        <v>42255</v>
      </c>
      <c r="B3878">
        <v>227.76</v>
      </c>
      <c r="C3878">
        <v>1969.41</v>
      </c>
      <c r="D3878">
        <v>17427.080000000002</v>
      </c>
      <c r="E3878">
        <v>3233.84</v>
      </c>
      <c r="F3878">
        <f>IFERROR(VLOOKUP(A3878,'N Index Datas(원본)'!$I$2:$J$4600,2,0),"")</f>
        <v>21259.040000000001</v>
      </c>
      <c r="G3878">
        <f>IFERROR(VLOOKUP(A3878,'N Index Datas(원본)'!$K$2:$L$4600,2,0),"")</f>
        <v>9479.48</v>
      </c>
    </row>
    <row r="3879" spans="1:7" ht="17.25" thickBot="1" x14ac:dyDescent="0.35">
      <c r="A3879" s="37">
        <v>42256</v>
      </c>
      <c r="B3879">
        <v>234.4</v>
      </c>
      <c r="C3879">
        <v>1942.04</v>
      </c>
      <c r="D3879">
        <v>18770.509999999998</v>
      </c>
      <c r="E3879">
        <v>3269.98</v>
      </c>
      <c r="F3879">
        <f>IFERROR(VLOOKUP(A3879,'N Index Datas(원본)'!$I$2:$J$4600,2,0),"")</f>
        <v>22131.31</v>
      </c>
      <c r="G3879">
        <f>IFERROR(VLOOKUP(A3879,'N Index Datas(원본)'!$K$2:$L$4600,2,0),"")</f>
        <v>9975.5300000000007</v>
      </c>
    </row>
    <row r="3880" spans="1:7" ht="17.25" thickBot="1" x14ac:dyDescent="0.35">
      <c r="A3880" s="37">
        <v>42257</v>
      </c>
      <c r="B3880">
        <v>237.18</v>
      </c>
      <c r="C3880">
        <v>1952.29</v>
      </c>
      <c r="D3880">
        <v>18299.62</v>
      </c>
      <c r="E3880">
        <v>3221.14</v>
      </c>
      <c r="F3880">
        <f>IFERROR(VLOOKUP(A3880,'N Index Datas(원본)'!$I$2:$J$4600,2,0),"")</f>
        <v>21562.5</v>
      </c>
      <c r="G3880">
        <f>IFERROR(VLOOKUP(A3880,'N Index Datas(원본)'!$K$2:$L$4600,2,0),"")</f>
        <v>9780.16</v>
      </c>
    </row>
    <row r="3881" spans="1:7" ht="17.25" thickBot="1" x14ac:dyDescent="0.35">
      <c r="A3881" s="37">
        <v>42258</v>
      </c>
      <c r="B3881">
        <v>233.74</v>
      </c>
      <c r="C3881">
        <v>1961.05</v>
      </c>
      <c r="D3881">
        <v>18264.22</v>
      </c>
      <c r="E3881">
        <v>3187.94</v>
      </c>
      <c r="F3881">
        <f>IFERROR(VLOOKUP(A3881,'N Index Datas(원본)'!$I$2:$J$4600,2,0),"")</f>
        <v>21504.37</v>
      </c>
      <c r="G3881">
        <f>IFERROR(VLOOKUP(A3881,'N Index Datas(원본)'!$K$2:$L$4600,2,0),"")</f>
        <v>9718.2800000000007</v>
      </c>
    </row>
    <row r="3882" spans="1:7" ht="17.25" thickBot="1" x14ac:dyDescent="0.35">
      <c r="A3882" s="37">
        <v>42261</v>
      </c>
      <c r="B3882">
        <v>233.06</v>
      </c>
      <c r="C3882">
        <v>1953.03</v>
      </c>
      <c r="D3882">
        <v>17965.7</v>
      </c>
      <c r="E3882">
        <v>3175.62</v>
      </c>
      <c r="F3882">
        <f>IFERROR(VLOOKUP(A3882,'N Index Datas(원본)'!$I$2:$J$4600,2,0),"")</f>
        <v>21561.9</v>
      </c>
      <c r="G3882">
        <f>IFERROR(VLOOKUP(A3882,'N Index Datas(원본)'!$K$2:$L$4600,2,0),"")</f>
        <v>9728.7199999999993</v>
      </c>
    </row>
    <row r="3883" spans="1:7" ht="17.25" thickBot="1" x14ac:dyDescent="0.35">
      <c r="A3883" s="37">
        <v>42262</v>
      </c>
      <c r="B3883">
        <v>233.59</v>
      </c>
      <c r="C3883">
        <v>1978.09</v>
      </c>
      <c r="D3883">
        <v>18026.48</v>
      </c>
      <c r="E3883">
        <v>3207.6</v>
      </c>
      <c r="F3883">
        <f>IFERROR(VLOOKUP(A3883,'N Index Datas(원본)'!$I$2:$J$4600,2,0),"")</f>
        <v>21455.23</v>
      </c>
      <c r="G3883">
        <f>IFERROR(VLOOKUP(A3883,'N Index Datas(원본)'!$K$2:$L$4600,2,0),"")</f>
        <v>9704.27</v>
      </c>
    </row>
    <row r="3884" spans="1:7" ht="17.25" thickBot="1" x14ac:dyDescent="0.35">
      <c r="A3884" s="37">
        <v>42263</v>
      </c>
      <c r="B3884">
        <v>238.78</v>
      </c>
      <c r="C3884">
        <v>1995.31</v>
      </c>
      <c r="D3884">
        <v>18171.599999999999</v>
      </c>
      <c r="E3884">
        <v>3251.79</v>
      </c>
      <c r="F3884">
        <f>IFERROR(VLOOKUP(A3884,'N Index Datas(원본)'!$I$2:$J$4600,2,0),"")</f>
        <v>21966.66</v>
      </c>
      <c r="G3884">
        <f>IFERROR(VLOOKUP(A3884,'N Index Datas(원본)'!$K$2:$L$4600,2,0),"")</f>
        <v>9904.7099999999991</v>
      </c>
    </row>
    <row r="3885" spans="1:7" ht="17.25" thickBot="1" x14ac:dyDescent="0.35">
      <c r="A3885" s="37">
        <v>42264</v>
      </c>
      <c r="B3885">
        <v>239.29</v>
      </c>
      <c r="C3885">
        <v>1990.2</v>
      </c>
      <c r="D3885">
        <v>18432.27</v>
      </c>
      <c r="E3885">
        <v>3255.79</v>
      </c>
      <c r="F3885">
        <f>IFERROR(VLOOKUP(A3885,'N Index Datas(원본)'!$I$2:$J$4600,2,0),"")</f>
        <v>21854.63</v>
      </c>
      <c r="G3885">
        <f>IFERROR(VLOOKUP(A3885,'N Index Datas(원본)'!$K$2:$L$4600,2,0),"")</f>
        <v>9964.17</v>
      </c>
    </row>
    <row r="3886" spans="1:7" ht="17.25" thickBot="1" x14ac:dyDescent="0.35">
      <c r="A3886" s="37">
        <v>42265</v>
      </c>
      <c r="B3886">
        <v>241.12</v>
      </c>
      <c r="C3886">
        <v>1958.03</v>
      </c>
      <c r="D3886">
        <v>18070.21</v>
      </c>
      <c r="E3886">
        <v>3157.3</v>
      </c>
      <c r="F3886">
        <f>IFERROR(VLOOKUP(A3886,'N Index Datas(원본)'!$I$2:$J$4600,2,0),"")</f>
        <v>21920.83</v>
      </c>
      <c r="G3886">
        <f>IFERROR(VLOOKUP(A3886,'N Index Datas(원본)'!$K$2:$L$4600,2,0),"")</f>
        <v>10028.379999999999</v>
      </c>
    </row>
    <row r="3887" spans="1:7" ht="17.25" thickBot="1" x14ac:dyDescent="0.35">
      <c r="A3887" s="37">
        <v>42268</v>
      </c>
      <c r="B3887">
        <v>236.72</v>
      </c>
      <c r="C3887">
        <v>1966.97</v>
      </c>
      <c r="D3887">
        <v>18070.21</v>
      </c>
      <c r="E3887">
        <v>3184.72</v>
      </c>
      <c r="F3887">
        <f>IFERROR(VLOOKUP(A3887,'N Index Datas(원본)'!$I$2:$J$4600,2,0),"")</f>
        <v>21756.93</v>
      </c>
      <c r="G3887">
        <f>IFERROR(VLOOKUP(A3887,'N Index Datas(원본)'!$K$2:$L$4600,2,0),"")</f>
        <v>9899.3700000000008</v>
      </c>
    </row>
    <row r="3888" spans="1:7" ht="17.25" thickBot="1" x14ac:dyDescent="0.35">
      <c r="A3888" s="37">
        <v>42269</v>
      </c>
      <c r="B3888">
        <v>238.68</v>
      </c>
      <c r="C3888">
        <v>1942.74</v>
      </c>
      <c r="D3888">
        <v>18070.21</v>
      </c>
      <c r="E3888">
        <v>3076.05</v>
      </c>
      <c r="F3888">
        <f>IFERROR(VLOOKUP(A3888,'N Index Datas(원본)'!$I$2:$J$4600,2,0),"")</f>
        <v>21796.58</v>
      </c>
      <c r="G3888">
        <f>IFERROR(VLOOKUP(A3888,'N Index Datas(원본)'!$K$2:$L$4600,2,0),"")</f>
        <v>9835.39</v>
      </c>
    </row>
    <row r="3889" spans="1:7" ht="17.25" thickBot="1" x14ac:dyDescent="0.35">
      <c r="A3889" s="37">
        <v>42270</v>
      </c>
      <c r="B3889">
        <v>234.26</v>
      </c>
      <c r="C3889">
        <v>1938.76</v>
      </c>
      <c r="D3889">
        <v>18070.21</v>
      </c>
      <c r="E3889">
        <v>3079.99</v>
      </c>
      <c r="F3889">
        <f>IFERROR(VLOOKUP(A3889,'N Index Datas(원본)'!$I$2:$J$4600,2,0),"")</f>
        <v>21302.91</v>
      </c>
      <c r="G3889">
        <f>IFERROR(VLOOKUP(A3889,'N Index Datas(원본)'!$K$2:$L$4600,2,0),"")</f>
        <v>9570.25</v>
      </c>
    </row>
    <row r="3890" spans="1:7" ht="17.25" thickBot="1" x14ac:dyDescent="0.35">
      <c r="A3890" s="37">
        <v>42271</v>
      </c>
      <c r="B3890">
        <v>234.26</v>
      </c>
      <c r="C3890">
        <v>1932.24</v>
      </c>
      <c r="D3890">
        <v>17571.830000000002</v>
      </c>
      <c r="E3890">
        <v>3019.34</v>
      </c>
      <c r="F3890">
        <f>IFERROR(VLOOKUP(A3890,'N Index Datas(원본)'!$I$2:$J$4600,2,0),"")</f>
        <v>21095.98</v>
      </c>
      <c r="G3890">
        <f>IFERROR(VLOOKUP(A3890,'N Index Datas(원본)'!$K$2:$L$4600,2,0),"")</f>
        <v>9469.81</v>
      </c>
    </row>
    <row r="3891" spans="1:7" ht="17.25" thickBot="1" x14ac:dyDescent="0.35">
      <c r="A3891" s="37">
        <v>42272</v>
      </c>
      <c r="B3891">
        <v>233.79</v>
      </c>
      <c r="C3891">
        <v>1931.34</v>
      </c>
      <c r="D3891">
        <v>17880.509999999998</v>
      </c>
      <c r="E3891">
        <v>3113.16</v>
      </c>
      <c r="F3891">
        <f>IFERROR(VLOOKUP(A3891,'N Index Datas(원본)'!$I$2:$J$4600,2,0),"")</f>
        <v>21186.32</v>
      </c>
      <c r="G3891">
        <f>IFERROR(VLOOKUP(A3891,'N Index Datas(원본)'!$K$2:$L$4600,2,0),"")</f>
        <v>9512.26</v>
      </c>
    </row>
    <row r="3892" spans="1:7" ht="17.25" thickBot="1" x14ac:dyDescent="0.35">
      <c r="A3892" s="37">
        <v>42277</v>
      </c>
      <c r="B3892">
        <v>236.71</v>
      </c>
      <c r="C3892">
        <v>1920.03</v>
      </c>
      <c r="D3892">
        <v>17388.150000000001</v>
      </c>
      <c r="E3892">
        <v>3100.67</v>
      </c>
      <c r="F3892">
        <f>IFERROR(VLOOKUP(A3892,'N Index Datas(원본)'!$I$2:$J$4600,2,0),"")</f>
        <v>20846.3</v>
      </c>
      <c r="G3892">
        <f>IFERROR(VLOOKUP(A3892,'N Index Datas(원본)'!$K$2:$L$4600,2,0),"")</f>
        <v>9405.5</v>
      </c>
    </row>
    <row r="3893" spans="1:7" ht="17.25" thickBot="1" x14ac:dyDescent="0.35">
      <c r="A3893" s="37">
        <v>42278</v>
      </c>
      <c r="B3893">
        <v>238.62</v>
      </c>
      <c r="C3893">
        <v>1923.82</v>
      </c>
      <c r="D3893">
        <v>17722.419999999998</v>
      </c>
      <c r="E3893">
        <v>3069.05</v>
      </c>
      <c r="F3893">
        <v>20846.3</v>
      </c>
      <c r="G3893">
        <v>9405.5</v>
      </c>
    </row>
    <row r="3894" spans="1:7" ht="17.25" thickBot="1" x14ac:dyDescent="0.35">
      <c r="A3894" s="37">
        <v>42279</v>
      </c>
      <c r="B3894">
        <v>237.15</v>
      </c>
      <c r="C3894">
        <v>1951.36</v>
      </c>
      <c r="D3894">
        <v>17725.13</v>
      </c>
      <c r="E3894">
        <v>3088.18</v>
      </c>
      <c r="F3894">
        <f>IFERROR(VLOOKUP(A3894,'N Index Datas(원본)'!$I$2:$J$4600,2,0),"")</f>
        <v>21506.09</v>
      </c>
      <c r="G3894">
        <f>IFERROR(VLOOKUP(A3894,'N Index Datas(원본)'!$K$2:$L$4600,2,0),"")</f>
        <v>9686.64</v>
      </c>
    </row>
    <row r="3895" spans="1:7" ht="17.25" thickBot="1" x14ac:dyDescent="0.35">
      <c r="A3895" s="37">
        <v>42282</v>
      </c>
      <c r="B3895">
        <v>237.98</v>
      </c>
      <c r="C3895">
        <v>1987.05</v>
      </c>
      <c r="D3895">
        <v>18005.490000000002</v>
      </c>
      <c r="E3895">
        <v>3190.39</v>
      </c>
      <c r="F3895">
        <f>IFERROR(VLOOKUP(A3895,'N Index Datas(원본)'!$I$2:$J$4600,2,0),"")</f>
        <v>21854.5</v>
      </c>
      <c r="G3895">
        <f>IFERROR(VLOOKUP(A3895,'N Index Datas(원본)'!$K$2:$L$4600,2,0),"")</f>
        <v>9883.7099999999991</v>
      </c>
    </row>
    <row r="3896" spans="1:7" ht="17.25" thickBot="1" x14ac:dyDescent="0.35">
      <c r="A3896" s="37">
        <v>42283</v>
      </c>
      <c r="B3896">
        <v>240.18</v>
      </c>
      <c r="C3896">
        <v>1979.92</v>
      </c>
      <c r="D3896">
        <v>18186.099999999999</v>
      </c>
      <c r="E3896">
        <v>3220.09</v>
      </c>
      <c r="F3896">
        <f>IFERROR(VLOOKUP(A3896,'N Index Datas(원본)'!$I$2:$J$4600,2,0),"")</f>
        <v>21831.62</v>
      </c>
      <c r="G3896">
        <f>IFERROR(VLOOKUP(A3896,'N Index Datas(원본)'!$K$2:$L$4600,2,0),"")</f>
        <v>9931.5300000000007</v>
      </c>
    </row>
    <row r="3897" spans="1:7" ht="17.25" thickBot="1" x14ac:dyDescent="0.35">
      <c r="A3897" s="37">
        <v>42284</v>
      </c>
      <c r="B3897">
        <v>243.52</v>
      </c>
      <c r="C3897">
        <v>1995.83</v>
      </c>
      <c r="D3897">
        <v>18322.98</v>
      </c>
      <c r="E3897">
        <v>3226.4</v>
      </c>
      <c r="F3897">
        <f>IFERROR(VLOOKUP(A3897,'N Index Datas(원본)'!$I$2:$J$4600,2,0),"")</f>
        <v>22515.759999999998</v>
      </c>
      <c r="G3897">
        <f>IFERROR(VLOOKUP(A3897,'N Index Datas(원본)'!$K$2:$L$4600,2,0),"")</f>
        <v>10394.790000000001</v>
      </c>
    </row>
    <row r="3898" spans="1:7" ht="17.25" thickBot="1" x14ac:dyDescent="0.35">
      <c r="A3898" s="37">
        <v>42285</v>
      </c>
      <c r="B3898">
        <v>246.02</v>
      </c>
      <c r="C3898">
        <v>2013.43</v>
      </c>
      <c r="D3898">
        <v>18141.169999999998</v>
      </c>
      <c r="E3898">
        <v>3224.96</v>
      </c>
      <c r="F3898">
        <f>IFERROR(VLOOKUP(A3898,'N Index Datas(원본)'!$I$2:$J$4600,2,0),"")</f>
        <v>22354.91</v>
      </c>
      <c r="G3898">
        <f>IFERROR(VLOOKUP(A3898,'N Index Datas(원본)'!$K$2:$L$4600,2,0),"")</f>
        <v>10287.41</v>
      </c>
    </row>
    <row r="3899" spans="1:7" ht="17.25" thickBot="1" x14ac:dyDescent="0.35">
      <c r="A3899" s="37">
        <v>42289</v>
      </c>
      <c r="B3899">
        <v>246.49</v>
      </c>
      <c r="C3899">
        <v>2017.46</v>
      </c>
      <c r="D3899">
        <v>18141.169999999998</v>
      </c>
      <c r="E3899">
        <v>3247.33</v>
      </c>
      <c r="F3899">
        <f>IFERROR(VLOOKUP(A3899,'N Index Datas(원본)'!$I$2:$J$4600,2,0),"")</f>
        <v>22730.93</v>
      </c>
      <c r="G3899">
        <f>IFERROR(VLOOKUP(A3899,'N Index Datas(원본)'!$K$2:$L$4600,2,0),"")</f>
        <v>10538.19</v>
      </c>
    </row>
    <row r="3900" spans="1:7" ht="17.25" thickBot="1" x14ac:dyDescent="0.35">
      <c r="A3900" s="37">
        <v>42290</v>
      </c>
      <c r="B3900">
        <v>246.04</v>
      </c>
      <c r="C3900">
        <v>2003.69</v>
      </c>
      <c r="D3900">
        <v>18234.740000000002</v>
      </c>
      <c r="E3900">
        <v>3221.28</v>
      </c>
      <c r="F3900">
        <f>IFERROR(VLOOKUP(A3900,'N Index Datas(원본)'!$I$2:$J$4600,2,0),"")</f>
        <v>22600.46</v>
      </c>
      <c r="G3900">
        <f>IFERROR(VLOOKUP(A3900,'N Index Datas(원본)'!$K$2:$L$4600,2,0),"")</f>
        <v>10437.69</v>
      </c>
    </row>
    <row r="3901" spans="1:7" ht="17.25" thickBot="1" x14ac:dyDescent="0.35">
      <c r="A3901" s="37">
        <v>42291</v>
      </c>
      <c r="B3901">
        <v>244.94</v>
      </c>
      <c r="C3901">
        <v>1994.24</v>
      </c>
      <c r="D3901">
        <v>17891</v>
      </c>
      <c r="E3901">
        <v>3191.57</v>
      </c>
      <c r="F3901">
        <f>IFERROR(VLOOKUP(A3901,'N Index Datas(원본)'!$I$2:$J$4600,2,0),"")</f>
        <v>22439.91</v>
      </c>
      <c r="G3901">
        <f>IFERROR(VLOOKUP(A3901,'N Index Datas(원본)'!$K$2:$L$4600,2,0),"")</f>
        <v>10334.42</v>
      </c>
    </row>
    <row r="3902" spans="1:7" ht="17.25" thickBot="1" x14ac:dyDescent="0.35">
      <c r="A3902" s="37">
        <v>42292</v>
      </c>
      <c r="B3902">
        <v>247.89</v>
      </c>
      <c r="C3902">
        <v>2023.86</v>
      </c>
      <c r="D3902">
        <v>18096.900000000001</v>
      </c>
      <c r="E3902">
        <v>3238.81</v>
      </c>
      <c r="F3902">
        <f>IFERROR(VLOOKUP(A3902,'N Index Datas(원본)'!$I$2:$J$4600,2,0),"")</f>
        <v>22888.17</v>
      </c>
      <c r="G3902">
        <f>IFERROR(VLOOKUP(A3902,'N Index Datas(원본)'!$K$2:$L$4600,2,0),"")</f>
        <v>10552.93</v>
      </c>
    </row>
    <row r="3903" spans="1:7" ht="17.25" thickBot="1" x14ac:dyDescent="0.35">
      <c r="A3903" s="37">
        <v>42293</v>
      </c>
      <c r="B3903">
        <v>247.37</v>
      </c>
      <c r="C3903">
        <v>2033.11</v>
      </c>
      <c r="D3903">
        <v>18291.8</v>
      </c>
      <c r="E3903">
        <v>3264.93</v>
      </c>
      <c r="F3903">
        <f>IFERROR(VLOOKUP(A3903,'N Index Datas(원본)'!$I$2:$J$4600,2,0),"")</f>
        <v>23067.37</v>
      </c>
      <c r="G3903">
        <f>IFERROR(VLOOKUP(A3903,'N Index Datas(원본)'!$K$2:$L$4600,2,0),"")</f>
        <v>10637.01</v>
      </c>
    </row>
    <row r="3904" spans="1:7" ht="17.25" thickBot="1" x14ac:dyDescent="0.35">
      <c r="A3904" s="37">
        <v>42296</v>
      </c>
      <c r="B3904">
        <v>247.47</v>
      </c>
      <c r="C3904">
        <v>2033.66</v>
      </c>
      <c r="D3904">
        <v>18131.23</v>
      </c>
      <c r="E3904">
        <v>3272.04</v>
      </c>
      <c r="F3904">
        <f>IFERROR(VLOOKUP(A3904,'N Index Datas(원본)'!$I$2:$J$4600,2,0),"")</f>
        <v>23075.61</v>
      </c>
      <c r="G3904">
        <f>IFERROR(VLOOKUP(A3904,'N Index Datas(원본)'!$K$2:$L$4600,2,0),"")</f>
        <v>10688.54</v>
      </c>
    </row>
    <row r="3905" spans="1:7" ht="17.25" thickBot="1" x14ac:dyDescent="0.35">
      <c r="A3905" s="37">
        <v>42297</v>
      </c>
      <c r="B3905">
        <v>248.53</v>
      </c>
      <c r="C3905">
        <v>2030.77</v>
      </c>
      <c r="D3905">
        <v>18207.150000000001</v>
      </c>
      <c r="E3905">
        <v>3255.72</v>
      </c>
      <c r="F3905">
        <f>IFERROR(VLOOKUP(A3905,'N Index Datas(원본)'!$I$2:$J$4600,2,0),"")</f>
        <v>22989.22</v>
      </c>
      <c r="G3905">
        <f>IFERROR(VLOOKUP(A3905,'N Index Datas(원본)'!$K$2:$L$4600,2,0),"")</f>
        <v>10649.45</v>
      </c>
    </row>
    <row r="3906" spans="1:7" ht="17.25" thickBot="1" x14ac:dyDescent="0.35">
      <c r="A3906" s="37">
        <v>42298</v>
      </c>
      <c r="B3906">
        <v>249.25</v>
      </c>
      <c r="C3906">
        <v>2018.94</v>
      </c>
      <c r="D3906">
        <v>18554.28</v>
      </c>
      <c r="E3906">
        <v>3272.23</v>
      </c>
      <c r="F3906">
        <v>22989.22</v>
      </c>
      <c r="G3906">
        <v>10649.45</v>
      </c>
    </row>
    <row r="3907" spans="1:7" ht="17.25" thickBot="1" x14ac:dyDescent="0.35">
      <c r="A3907" s="37">
        <v>42299</v>
      </c>
      <c r="B3907">
        <v>247.22</v>
      </c>
      <c r="C3907">
        <v>2052.5100000000002</v>
      </c>
      <c r="D3907">
        <v>18435.87</v>
      </c>
      <c r="E3907">
        <v>3353.11</v>
      </c>
      <c r="F3907">
        <f>IFERROR(VLOOKUP(A3907,'N Index Datas(원본)'!$I$2:$J$4600,2,0),"")</f>
        <v>22845.37</v>
      </c>
      <c r="G3907">
        <f>IFERROR(VLOOKUP(A3907,'N Index Datas(원본)'!$K$2:$L$4600,2,0),"")</f>
        <v>10600.52</v>
      </c>
    </row>
    <row r="3908" spans="1:7" ht="17.25" thickBot="1" x14ac:dyDescent="0.35">
      <c r="A3908" s="37">
        <v>42300</v>
      </c>
      <c r="B3908">
        <v>249.41</v>
      </c>
      <c r="C3908">
        <v>2075.15</v>
      </c>
      <c r="D3908">
        <v>18825.3</v>
      </c>
      <c r="E3908">
        <v>3425.81</v>
      </c>
      <c r="F3908">
        <f>IFERROR(VLOOKUP(A3908,'N Index Datas(원본)'!$I$2:$J$4600,2,0),"")</f>
        <v>23151.94</v>
      </c>
      <c r="G3908">
        <f>IFERROR(VLOOKUP(A3908,'N Index Datas(원본)'!$K$2:$L$4600,2,0),"")</f>
        <v>10742.04</v>
      </c>
    </row>
    <row r="3909" spans="1:7" ht="17.25" thickBot="1" x14ac:dyDescent="0.35">
      <c r="A3909" s="37">
        <v>42303</v>
      </c>
      <c r="B3909">
        <v>250.36</v>
      </c>
      <c r="C3909">
        <v>2071.1799999999998</v>
      </c>
      <c r="D3909">
        <v>18947.12</v>
      </c>
      <c r="E3909">
        <v>3414.6</v>
      </c>
      <c r="F3909">
        <f>IFERROR(VLOOKUP(A3909,'N Index Datas(원본)'!$I$2:$J$4600,2,0),"")</f>
        <v>23116.25</v>
      </c>
      <c r="G3909">
        <f>IFERROR(VLOOKUP(A3909,'N Index Datas(원본)'!$K$2:$L$4600,2,0),"")</f>
        <v>10747.68</v>
      </c>
    </row>
    <row r="3910" spans="1:7" ht="17.25" thickBot="1" x14ac:dyDescent="0.35">
      <c r="A3910" s="37">
        <v>42304</v>
      </c>
      <c r="B3910">
        <v>250.04</v>
      </c>
      <c r="C3910">
        <v>2065.89</v>
      </c>
      <c r="D3910">
        <v>18777.04</v>
      </c>
      <c r="E3910">
        <v>3381.01</v>
      </c>
      <c r="F3910">
        <f>IFERROR(VLOOKUP(A3910,'N Index Datas(원본)'!$I$2:$J$4600,2,0),"")</f>
        <v>23142.73</v>
      </c>
      <c r="G3910">
        <f>IFERROR(VLOOKUP(A3910,'N Index Datas(원본)'!$K$2:$L$4600,2,0),"")</f>
        <v>10714.79</v>
      </c>
    </row>
    <row r="3911" spans="1:7" ht="17.25" thickBot="1" x14ac:dyDescent="0.35">
      <c r="A3911" s="37">
        <v>42305</v>
      </c>
      <c r="B3911">
        <v>249.79</v>
      </c>
      <c r="C3911">
        <v>2090.35</v>
      </c>
      <c r="D3911">
        <v>18903.02</v>
      </c>
      <c r="E3911">
        <v>3421.09</v>
      </c>
      <c r="F3911">
        <f>IFERROR(VLOOKUP(A3911,'N Index Datas(원본)'!$I$2:$J$4600,2,0),"")</f>
        <v>22956.57</v>
      </c>
      <c r="G3911">
        <f>IFERROR(VLOOKUP(A3911,'N Index Datas(원본)'!$K$2:$L$4600,2,0),"")</f>
        <v>10558.47</v>
      </c>
    </row>
    <row r="3912" spans="1:7" ht="17.25" thickBot="1" x14ac:dyDescent="0.35">
      <c r="A3912" s="37">
        <v>42306</v>
      </c>
      <c r="B3912">
        <v>248.93</v>
      </c>
      <c r="C3912">
        <v>2089.41</v>
      </c>
      <c r="D3912">
        <v>18935.71</v>
      </c>
      <c r="E3912">
        <v>3413.39</v>
      </c>
      <c r="F3912">
        <f>IFERROR(VLOOKUP(A3912,'N Index Datas(원본)'!$I$2:$J$4600,2,0),"")</f>
        <v>22819.94</v>
      </c>
      <c r="G3912">
        <f>IFERROR(VLOOKUP(A3912,'N Index Datas(원본)'!$K$2:$L$4600,2,0),"")</f>
        <v>10439.379999999999</v>
      </c>
    </row>
    <row r="3913" spans="1:7" ht="17.25" thickBot="1" x14ac:dyDescent="0.35">
      <c r="A3913" s="37">
        <v>42307</v>
      </c>
      <c r="B3913">
        <v>249.41</v>
      </c>
      <c r="C3913">
        <v>2079.36</v>
      </c>
      <c r="D3913">
        <v>19083.099999999999</v>
      </c>
      <c r="E3913">
        <v>3418.23</v>
      </c>
      <c r="F3913">
        <f>IFERROR(VLOOKUP(A3913,'N Index Datas(원본)'!$I$2:$J$4600,2,0),"")</f>
        <v>22640.04</v>
      </c>
      <c r="G3913">
        <f>IFERROR(VLOOKUP(A3913,'N Index Datas(원본)'!$K$2:$L$4600,2,0),"")</f>
        <v>10396.58</v>
      </c>
    </row>
    <row r="3914" spans="1:7" ht="17.25" thickBot="1" x14ac:dyDescent="0.35">
      <c r="A3914" s="37">
        <v>42310</v>
      </c>
      <c r="B3914">
        <v>250.6</v>
      </c>
      <c r="C3914">
        <v>2104.0500000000002</v>
      </c>
      <c r="D3914">
        <v>18683.240000000002</v>
      </c>
      <c r="E3914">
        <v>3434.5</v>
      </c>
      <c r="F3914">
        <f>IFERROR(VLOOKUP(A3914,'N Index Datas(원본)'!$I$2:$J$4600,2,0),"")</f>
        <v>22370.04</v>
      </c>
      <c r="G3914">
        <f>IFERROR(VLOOKUP(A3914,'N Index Datas(원본)'!$K$2:$L$4600,2,0),"")</f>
        <v>10240.33</v>
      </c>
    </row>
    <row r="3915" spans="1:7" ht="17.25" thickBot="1" x14ac:dyDescent="0.35">
      <c r="A3915" s="37">
        <v>42311</v>
      </c>
      <c r="B3915">
        <v>252.12</v>
      </c>
      <c r="C3915">
        <v>2109.79</v>
      </c>
      <c r="D3915">
        <v>18683.240000000002</v>
      </c>
      <c r="E3915">
        <v>3442.68</v>
      </c>
      <c r="F3915">
        <f>IFERROR(VLOOKUP(A3915,'N Index Datas(원본)'!$I$2:$J$4600,2,0),"")</f>
        <v>22568.43</v>
      </c>
      <c r="G3915">
        <f>IFERROR(VLOOKUP(A3915,'N Index Datas(원본)'!$K$2:$L$4600,2,0),"")</f>
        <v>10283.42</v>
      </c>
    </row>
    <row r="3916" spans="1:7" ht="17.25" thickBot="1" x14ac:dyDescent="0.35">
      <c r="A3916" s="37">
        <v>42312</v>
      </c>
      <c r="B3916">
        <v>252.33</v>
      </c>
      <c r="C3916">
        <v>2102.31</v>
      </c>
      <c r="D3916">
        <v>18926.91</v>
      </c>
      <c r="E3916">
        <v>3439.16</v>
      </c>
      <c r="F3916">
        <f>IFERROR(VLOOKUP(A3916,'N Index Datas(원본)'!$I$2:$J$4600,2,0),"")</f>
        <v>23053.57</v>
      </c>
      <c r="G3916">
        <f>IFERROR(VLOOKUP(A3916,'N Index Datas(원본)'!$K$2:$L$4600,2,0),"")</f>
        <v>10560.74</v>
      </c>
    </row>
    <row r="3917" spans="1:7" ht="17.25" thickBot="1" x14ac:dyDescent="0.35">
      <c r="A3917" s="37">
        <v>42313</v>
      </c>
      <c r="B3917">
        <v>251.79</v>
      </c>
      <c r="C3917">
        <v>2099.9299999999998</v>
      </c>
      <c r="D3917">
        <v>19116.41</v>
      </c>
      <c r="E3917">
        <v>3447.49</v>
      </c>
      <c r="F3917">
        <f>IFERROR(VLOOKUP(A3917,'N Index Datas(원본)'!$I$2:$J$4600,2,0),"")</f>
        <v>23051.040000000001</v>
      </c>
      <c r="G3917">
        <f>IFERROR(VLOOKUP(A3917,'N Index Datas(원본)'!$K$2:$L$4600,2,0),"")</f>
        <v>10617.67</v>
      </c>
    </row>
    <row r="3918" spans="1:7" ht="17.25" thickBot="1" x14ac:dyDescent="0.35">
      <c r="A3918" s="37">
        <v>42314</v>
      </c>
      <c r="B3918">
        <v>250.25</v>
      </c>
      <c r="C3918">
        <v>2099.1999999999998</v>
      </c>
      <c r="D3918">
        <v>19265.599999999999</v>
      </c>
      <c r="E3918">
        <v>3468.21</v>
      </c>
      <c r="F3918">
        <f>IFERROR(VLOOKUP(A3918,'N Index Datas(원본)'!$I$2:$J$4600,2,0),"")</f>
        <v>22867.33</v>
      </c>
      <c r="G3918">
        <f>IFERROR(VLOOKUP(A3918,'N Index Datas(원본)'!$K$2:$L$4600,2,0),"")</f>
        <v>10555.97</v>
      </c>
    </row>
    <row r="3919" spans="1:7" ht="17.25" thickBot="1" x14ac:dyDescent="0.35">
      <c r="A3919" s="37">
        <v>42317</v>
      </c>
      <c r="B3919">
        <v>249.21</v>
      </c>
      <c r="C3919">
        <v>2078.58</v>
      </c>
      <c r="D3919">
        <v>19642.740000000002</v>
      </c>
      <c r="E3919">
        <v>3418.36</v>
      </c>
      <c r="F3919">
        <f>IFERROR(VLOOKUP(A3919,'N Index Datas(원본)'!$I$2:$J$4600,2,0),"")</f>
        <v>22726.77</v>
      </c>
      <c r="G3919">
        <f>IFERROR(VLOOKUP(A3919,'N Index Datas(원본)'!$K$2:$L$4600,2,0),"")</f>
        <v>10506.41</v>
      </c>
    </row>
    <row r="3920" spans="1:7" ht="17.25" thickBot="1" x14ac:dyDescent="0.35">
      <c r="A3920" s="37">
        <v>42318</v>
      </c>
      <c r="B3920">
        <v>245.86</v>
      </c>
      <c r="C3920">
        <v>2081.7199999999998</v>
      </c>
      <c r="D3920">
        <v>19671.259999999998</v>
      </c>
      <c r="E3920">
        <v>3425.4</v>
      </c>
      <c r="F3920">
        <f>IFERROR(VLOOKUP(A3920,'N Index Datas(원본)'!$I$2:$J$4600,2,0),"")</f>
        <v>22401.7</v>
      </c>
      <c r="G3920">
        <f>IFERROR(VLOOKUP(A3920,'N Index Datas(원본)'!$K$2:$L$4600,2,0),"")</f>
        <v>10314.74</v>
      </c>
    </row>
    <row r="3921" spans="1:7" ht="17.25" thickBot="1" x14ac:dyDescent="0.35">
      <c r="A3921" s="37">
        <v>42319</v>
      </c>
      <c r="B3921">
        <v>245.86</v>
      </c>
      <c r="C3921">
        <v>2075</v>
      </c>
      <c r="D3921">
        <v>19691.39</v>
      </c>
      <c r="E3921">
        <v>3448.42</v>
      </c>
      <c r="F3921">
        <f>IFERROR(VLOOKUP(A3921,'N Index Datas(원본)'!$I$2:$J$4600,2,0),"")</f>
        <v>22352.17</v>
      </c>
      <c r="G3921">
        <f>IFERROR(VLOOKUP(A3921,'N Index Datas(원본)'!$K$2:$L$4600,2,0),"")</f>
        <v>10245.530000000001</v>
      </c>
    </row>
    <row r="3922" spans="1:7" ht="17.25" thickBot="1" x14ac:dyDescent="0.35">
      <c r="A3922" s="37">
        <v>42320</v>
      </c>
      <c r="B3922">
        <v>245.14</v>
      </c>
      <c r="C3922">
        <v>2045.97</v>
      </c>
      <c r="D3922">
        <v>19697.77</v>
      </c>
      <c r="E3922">
        <v>3387.7</v>
      </c>
      <c r="F3922">
        <f>IFERROR(VLOOKUP(A3922,'N Index Datas(원본)'!$I$2:$J$4600,2,0),"")</f>
        <v>22888.92</v>
      </c>
      <c r="G3922">
        <f>IFERROR(VLOOKUP(A3922,'N Index Datas(원본)'!$K$2:$L$4600,2,0),"")</f>
        <v>10408.93</v>
      </c>
    </row>
    <row r="3923" spans="1:7" ht="17.25" thickBot="1" x14ac:dyDescent="0.35">
      <c r="A3923" s="37">
        <v>42321</v>
      </c>
      <c r="B3923">
        <v>242.71</v>
      </c>
      <c r="C3923">
        <v>2023.04</v>
      </c>
      <c r="D3923">
        <v>19596.91</v>
      </c>
      <c r="E3923">
        <v>3360.65</v>
      </c>
      <c r="F3923">
        <f>IFERROR(VLOOKUP(A3923,'N Index Datas(원본)'!$I$2:$J$4600,2,0),"")</f>
        <v>22396.14</v>
      </c>
      <c r="G3923">
        <f>IFERROR(VLOOKUP(A3923,'N Index Datas(원본)'!$K$2:$L$4600,2,0),"")</f>
        <v>10181.469999999999</v>
      </c>
    </row>
    <row r="3924" spans="1:7" ht="17.25" thickBot="1" x14ac:dyDescent="0.35">
      <c r="A3924" s="37">
        <v>42324</v>
      </c>
      <c r="B3924">
        <v>238.87</v>
      </c>
      <c r="C3924">
        <v>2053.19</v>
      </c>
      <c r="D3924">
        <v>19393.689999999999</v>
      </c>
      <c r="E3924">
        <v>3362.23</v>
      </c>
      <c r="F3924">
        <f>IFERROR(VLOOKUP(A3924,'N Index Datas(원본)'!$I$2:$J$4600,2,0),"")</f>
        <v>22010.82</v>
      </c>
      <c r="G3924">
        <f>IFERROR(VLOOKUP(A3924,'N Index Datas(원본)'!$K$2:$L$4600,2,0),"")</f>
        <v>9978.7000000000007</v>
      </c>
    </row>
    <row r="3925" spans="1:7" ht="17.25" thickBot="1" x14ac:dyDescent="0.35">
      <c r="A3925" s="37">
        <v>42325</v>
      </c>
      <c r="B3925">
        <v>241.26</v>
      </c>
      <c r="C3925">
        <v>2050.44</v>
      </c>
      <c r="D3925">
        <v>19630.63</v>
      </c>
      <c r="E3925">
        <v>3451.94</v>
      </c>
      <c r="F3925">
        <f>IFERROR(VLOOKUP(A3925,'N Index Datas(원본)'!$I$2:$J$4600,2,0),"")</f>
        <v>22264.25</v>
      </c>
      <c r="G3925">
        <f>IFERROR(VLOOKUP(A3925,'N Index Datas(원본)'!$K$2:$L$4600,2,0),"")</f>
        <v>10073.43</v>
      </c>
    </row>
    <row r="3926" spans="1:7" ht="17.25" thickBot="1" x14ac:dyDescent="0.35">
      <c r="A3926" s="37">
        <v>42326</v>
      </c>
      <c r="B3926">
        <v>241.44</v>
      </c>
      <c r="C3926">
        <v>2083.58</v>
      </c>
      <c r="D3926">
        <v>19649.18</v>
      </c>
      <c r="E3926">
        <v>3431.92</v>
      </c>
      <c r="F3926">
        <f>IFERROR(VLOOKUP(A3926,'N Index Datas(원본)'!$I$2:$J$4600,2,0),"")</f>
        <v>22188.26</v>
      </c>
      <c r="G3926">
        <f>IFERROR(VLOOKUP(A3926,'N Index Datas(원본)'!$K$2:$L$4600,2,0),"")</f>
        <v>10055.280000000001</v>
      </c>
    </row>
    <row r="3927" spans="1:7" ht="17.25" thickBot="1" x14ac:dyDescent="0.35">
      <c r="A3927" s="37">
        <v>42327</v>
      </c>
      <c r="B3927">
        <v>244.79</v>
      </c>
      <c r="C3927">
        <v>2081.2399999999998</v>
      </c>
      <c r="D3927">
        <v>19859.810000000001</v>
      </c>
      <c r="E3927">
        <v>3448.93</v>
      </c>
      <c r="F3927">
        <f>IFERROR(VLOOKUP(A3927,'N Index Datas(원본)'!$I$2:$J$4600,2,0),"")</f>
        <v>22500.22</v>
      </c>
      <c r="G3927">
        <f>IFERROR(VLOOKUP(A3927,'N Index Datas(원본)'!$K$2:$L$4600,2,0),"")</f>
        <v>10193.11</v>
      </c>
    </row>
    <row r="3928" spans="1:7" ht="17.25" thickBot="1" x14ac:dyDescent="0.35">
      <c r="A3928" s="37">
        <v>42328</v>
      </c>
      <c r="B3928">
        <v>244.8</v>
      </c>
      <c r="C3928">
        <v>2089.17</v>
      </c>
      <c r="D3928">
        <v>19879.810000000001</v>
      </c>
      <c r="E3928">
        <v>3452.45</v>
      </c>
      <c r="F3928">
        <f>IFERROR(VLOOKUP(A3928,'N Index Datas(원본)'!$I$2:$J$4600,2,0),"")</f>
        <v>22754.720000000001</v>
      </c>
      <c r="G3928">
        <f>IFERROR(VLOOKUP(A3928,'N Index Datas(원본)'!$K$2:$L$4600,2,0),"")</f>
        <v>10302</v>
      </c>
    </row>
    <row r="3929" spans="1:7" ht="17.25" thickBot="1" x14ac:dyDescent="0.35">
      <c r="A3929" s="37">
        <v>42331</v>
      </c>
      <c r="B3929">
        <v>245.92</v>
      </c>
      <c r="C3929">
        <v>2086.59</v>
      </c>
      <c r="D3929">
        <v>19879.810000000001</v>
      </c>
      <c r="E3929">
        <v>3445.26</v>
      </c>
      <c r="F3929">
        <f>IFERROR(VLOOKUP(A3929,'N Index Datas(원본)'!$I$2:$J$4600,2,0),"")</f>
        <v>22665.9</v>
      </c>
      <c r="G3929">
        <f>IFERROR(VLOOKUP(A3929,'N Index Datas(원본)'!$K$2:$L$4600,2,0),"")</f>
        <v>10229.43</v>
      </c>
    </row>
    <row r="3930" spans="1:7" ht="17.25" thickBot="1" x14ac:dyDescent="0.35">
      <c r="A3930" s="37">
        <v>42332</v>
      </c>
      <c r="B3930">
        <v>247.51</v>
      </c>
      <c r="C3930">
        <v>2089.14</v>
      </c>
      <c r="D3930">
        <v>19924.89</v>
      </c>
      <c r="E3930">
        <v>3409.6</v>
      </c>
      <c r="F3930">
        <f>IFERROR(VLOOKUP(A3930,'N Index Datas(원본)'!$I$2:$J$4600,2,0),"")</f>
        <v>22587.63</v>
      </c>
      <c r="G3930">
        <f>IFERROR(VLOOKUP(A3930,'N Index Datas(원본)'!$K$2:$L$4600,2,0),"")</f>
        <v>10156.629999999999</v>
      </c>
    </row>
    <row r="3931" spans="1:7" ht="17.25" thickBot="1" x14ac:dyDescent="0.35">
      <c r="A3931" s="37">
        <v>42333</v>
      </c>
      <c r="B3931">
        <v>246.58</v>
      </c>
      <c r="C3931">
        <v>2088.87</v>
      </c>
      <c r="D3931">
        <v>19847.580000000002</v>
      </c>
      <c r="E3931">
        <v>3462.06</v>
      </c>
      <c r="F3931">
        <f>IFERROR(VLOOKUP(A3931,'N Index Datas(원본)'!$I$2:$J$4600,2,0),"")</f>
        <v>22498</v>
      </c>
      <c r="G3931">
        <f>IFERROR(VLOOKUP(A3931,'N Index Datas(원본)'!$K$2:$L$4600,2,0),"")</f>
        <v>10127.870000000001</v>
      </c>
    </row>
    <row r="3932" spans="1:7" ht="17.25" thickBot="1" x14ac:dyDescent="0.35">
      <c r="A3932" s="37">
        <v>42334</v>
      </c>
      <c r="B3932">
        <v>249.43</v>
      </c>
      <c r="C3932">
        <v>2088.87</v>
      </c>
      <c r="D3932">
        <v>19944.41</v>
      </c>
      <c r="E3932">
        <v>3498.62</v>
      </c>
      <c r="F3932">
        <f>IFERROR(VLOOKUP(A3932,'N Index Datas(원본)'!$I$2:$J$4600,2,0),"")</f>
        <v>22488.94</v>
      </c>
      <c r="G3932">
        <f>IFERROR(VLOOKUP(A3932,'N Index Datas(원본)'!$K$2:$L$4600,2,0),"")</f>
        <v>10108.39</v>
      </c>
    </row>
    <row r="3933" spans="1:7" ht="17.25" thickBot="1" x14ac:dyDescent="0.35">
      <c r="A3933" s="37">
        <v>42335</v>
      </c>
      <c r="B3933">
        <v>249.07</v>
      </c>
      <c r="C3933">
        <v>2090.11</v>
      </c>
      <c r="D3933">
        <v>19883.939999999999</v>
      </c>
      <c r="E3933">
        <v>3488.99</v>
      </c>
      <c r="F3933">
        <f>IFERROR(VLOOKUP(A3933,'N Index Datas(원본)'!$I$2:$J$4600,2,0),"")</f>
        <v>22068.32</v>
      </c>
      <c r="G3933">
        <f>IFERROR(VLOOKUP(A3933,'N Index Datas(원본)'!$K$2:$L$4600,2,0),"")</f>
        <v>9855.66</v>
      </c>
    </row>
    <row r="3934" spans="1:7" ht="17.25" thickBot="1" x14ac:dyDescent="0.35">
      <c r="A3934" s="37">
        <v>42338</v>
      </c>
      <c r="B3934">
        <v>244.24</v>
      </c>
      <c r="C3934">
        <v>2080.41</v>
      </c>
      <c r="D3934">
        <v>19747.47</v>
      </c>
      <c r="E3934">
        <v>3506.45</v>
      </c>
      <c r="F3934">
        <f>IFERROR(VLOOKUP(A3934,'N Index Datas(원본)'!$I$2:$J$4600,2,0),"")</f>
        <v>21996.42</v>
      </c>
      <c r="G3934">
        <f>IFERROR(VLOOKUP(A3934,'N Index Datas(원본)'!$K$2:$L$4600,2,0),"")</f>
        <v>9790.64</v>
      </c>
    </row>
    <row r="3935" spans="1:7" ht="17.25" thickBot="1" x14ac:dyDescent="0.35">
      <c r="A3935" s="37">
        <v>42339</v>
      </c>
      <c r="B3935">
        <v>248.7</v>
      </c>
      <c r="C3935">
        <v>2102.63</v>
      </c>
      <c r="D3935">
        <v>20012.400000000001</v>
      </c>
      <c r="E3935">
        <v>3479.64</v>
      </c>
      <c r="F3935">
        <f>IFERROR(VLOOKUP(A3935,'N Index Datas(원본)'!$I$2:$J$4600,2,0),"")</f>
        <v>22381.35</v>
      </c>
      <c r="G3935">
        <f>IFERROR(VLOOKUP(A3935,'N Index Datas(원본)'!$K$2:$L$4600,2,0),"")</f>
        <v>9947.94</v>
      </c>
    </row>
    <row r="3936" spans="1:7" ht="17.25" thickBot="1" x14ac:dyDescent="0.35">
      <c r="A3936" s="37">
        <v>42340</v>
      </c>
      <c r="B3936">
        <v>246.6</v>
      </c>
      <c r="C3936">
        <v>2079.5100000000002</v>
      </c>
      <c r="D3936">
        <v>19938.13</v>
      </c>
      <c r="E3936">
        <v>3468.66</v>
      </c>
      <c r="F3936">
        <f>IFERROR(VLOOKUP(A3936,'N Index Datas(원본)'!$I$2:$J$4600,2,0),"")</f>
        <v>22479.69</v>
      </c>
      <c r="G3936">
        <f>IFERROR(VLOOKUP(A3936,'N Index Datas(원본)'!$K$2:$L$4600,2,0),"")</f>
        <v>10050.36</v>
      </c>
    </row>
    <row r="3937" spans="1:7" ht="17.25" thickBot="1" x14ac:dyDescent="0.35">
      <c r="A3937" s="37">
        <v>42341</v>
      </c>
      <c r="B3937">
        <v>244.68</v>
      </c>
      <c r="C3937">
        <v>2049.62</v>
      </c>
      <c r="D3937">
        <v>19939.900000000001</v>
      </c>
      <c r="E3937">
        <v>3343.34</v>
      </c>
      <c r="F3937">
        <f>IFERROR(VLOOKUP(A3937,'N Index Datas(원본)'!$I$2:$J$4600,2,0),"")</f>
        <v>22417.01</v>
      </c>
      <c r="G3937">
        <f>IFERROR(VLOOKUP(A3937,'N Index Datas(원본)'!$K$2:$L$4600,2,0),"")</f>
        <v>9987.84</v>
      </c>
    </row>
    <row r="3938" spans="1:7" ht="17.25" thickBot="1" x14ac:dyDescent="0.35">
      <c r="A3938" s="37">
        <v>42342</v>
      </c>
      <c r="B3938">
        <v>242.15</v>
      </c>
      <c r="C3938">
        <v>2091.69</v>
      </c>
      <c r="D3938">
        <v>19504.48</v>
      </c>
      <c r="E3938">
        <v>3330.75</v>
      </c>
      <c r="F3938">
        <f>IFERROR(VLOOKUP(A3938,'N Index Datas(원본)'!$I$2:$J$4600,2,0),"")</f>
        <v>22235.89</v>
      </c>
      <c r="G3938">
        <f>IFERROR(VLOOKUP(A3938,'N Index Datas(원본)'!$K$2:$L$4600,2,0),"")</f>
        <v>9834.2800000000007</v>
      </c>
    </row>
    <row r="3939" spans="1:7" ht="17.25" thickBot="1" x14ac:dyDescent="0.35">
      <c r="A3939" s="37">
        <v>42345</v>
      </c>
      <c r="B3939">
        <v>240.68</v>
      </c>
      <c r="C3939">
        <v>2077.0700000000002</v>
      </c>
      <c r="D3939">
        <v>19698.150000000001</v>
      </c>
      <c r="E3939">
        <v>3360.21</v>
      </c>
      <c r="F3939">
        <f>IFERROR(VLOOKUP(A3939,'N Index Datas(원본)'!$I$2:$J$4600,2,0),"")</f>
        <v>22203.22</v>
      </c>
      <c r="G3939">
        <f>IFERROR(VLOOKUP(A3939,'N Index Datas(원본)'!$K$2:$L$4600,2,0),"")</f>
        <v>9798.19</v>
      </c>
    </row>
    <row r="3940" spans="1:7" ht="17.25" thickBot="1" x14ac:dyDescent="0.35">
      <c r="A3940" s="37">
        <v>42346</v>
      </c>
      <c r="B3940">
        <v>239.23</v>
      </c>
      <c r="C3940">
        <v>2063.59</v>
      </c>
      <c r="D3940">
        <v>19492.599999999999</v>
      </c>
      <c r="E3940">
        <v>3297.46</v>
      </c>
      <c r="F3940">
        <f>IFERROR(VLOOKUP(A3940,'N Index Datas(원본)'!$I$2:$J$4600,2,0),"")</f>
        <v>21905.13</v>
      </c>
      <c r="G3940">
        <f>IFERROR(VLOOKUP(A3940,'N Index Datas(원본)'!$K$2:$L$4600,2,0),"")</f>
        <v>9660.8700000000008</v>
      </c>
    </row>
    <row r="3941" spans="1:7" ht="17.25" thickBot="1" x14ac:dyDescent="0.35">
      <c r="A3941" s="37">
        <v>42347</v>
      </c>
      <c r="B3941">
        <v>239.4</v>
      </c>
      <c r="C3941">
        <v>2047.62</v>
      </c>
      <c r="D3941">
        <v>19301.07</v>
      </c>
      <c r="E3941">
        <v>3277.21</v>
      </c>
      <c r="F3941">
        <f>IFERROR(VLOOKUP(A3941,'N Index Datas(원본)'!$I$2:$J$4600,2,0),"")</f>
        <v>21803.759999999998</v>
      </c>
      <c r="G3941">
        <f>IFERROR(VLOOKUP(A3941,'N Index Datas(원본)'!$K$2:$L$4600,2,0),"")</f>
        <v>9558.76</v>
      </c>
    </row>
    <row r="3942" spans="1:7" ht="17.25" thickBot="1" x14ac:dyDescent="0.35">
      <c r="A3942" s="37">
        <v>42348</v>
      </c>
      <c r="B3942">
        <v>240.6</v>
      </c>
      <c r="C3942">
        <v>2052.23</v>
      </c>
      <c r="D3942">
        <v>19046.55</v>
      </c>
      <c r="E3942">
        <v>3269.97</v>
      </c>
      <c r="F3942">
        <f>IFERROR(VLOOKUP(A3942,'N Index Datas(원본)'!$I$2:$J$4600,2,0),"")</f>
        <v>21704.61</v>
      </c>
      <c r="G3942">
        <f>IFERROR(VLOOKUP(A3942,'N Index Datas(원본)'!$K$2:$L$4600,2,0),"")</f>
        <v>9450.49</v>
      </c>
    </row>
    <row r="3943" spans="1:7" ht="17.25" thickBot="1" x14ac:dyDescent="0.35">
      <c r="A3943" s="37">
        <v>42349</v>
      </c>
      <c r="B3943">
        <v>240.35</v>
      </c>
      <c r="C3943">
        <v>2012.37</v>
      </c>
      <c r="D3943">
        <v>19230.48</v>
      </c>
      <c r="E3943">
        <v>3203.21</v>
      </c>
      <c r="F3943">
        <f>IFERROR(VLOOKUP(A3943,'N Index Datas(원본)'!$I$2:$J$4600,2,0),"")</f>
        <v>21464.05</v>
      </c>
      <c r="G3943">
        <f>IFERROR(VLOOKUP(A3943,'N Index Datas(원본)'!$K$2:$L$4600,2,0),"")</f>
        <v>9308</v>
      </c>
    </row>
    <row r="3944" spans="1:7" ht="17.25" thickBot="1" x14ac:dyDescent="0.35">
      <c r="A3944" s="37">
        <v>42352</v>
      </c>
      <c r="B3944">
        <v>238.17</v>
      </c>
      <c r="C3944">
        <v>2021.94</v>
      </c>
      <c r="D3944">
        <v>18883.419999999998</v>
      </c>
      <c r="E3944">
        <v>3139.24</v>
      </c>
      <c r="F3944">
        <f>IFERROR(VLOOKUP(A3944,'N Index Datas(원본)'!$I$2:$J$4600,2,0),"")</f>
        <v>21309.85</v>
      </c>
      <c r="G3944">
        <f>IFERROR(VLOOKUP(A3944,'N Index Datas(원본)'!$K$2:$L$4600,2,0),"")</f>
        <v>9315.91</v>
      </c>
    </row>
    <row r="3945" spans="1:7" ht="17.25" thickBot="1" x14ac:dyDescent="0.35">
      <c r="A3945" s="37">
        <v>42353</v>
      </c>
      <c r="B3945">
        <v>238.8</v>
      </c>
      <c r="C3945">
        <v>2043.41</v>
      </c>
      <c r="D3945">
        <v>18565.900000000001</v>
      </c>
      <c r="E3945">
        <v>3241.51</v>
      </c>
      <c r="F3945">
        <f>IFERROR(VLOOKUP(A3945,'N Index Datas(원본)'!$I$2:$J$4600,2,0),"")</f>
        <v>21274.37</v>
      </c>
      <c r="G3945">
        <f>IFERROR(VLOOKUP(A3945,'N Index Datas(원본)'!$K$2:$L$4600,2,0),"")</f>
        <v>9344.07</v>
      </c>
    </row>
    <row r="3946" spans="1:7" ht="17.25" thickBot="1" x14ac:dyDescent="0.35">
      <c r="A3946" s="37">
        <v>42354</v>
      </c>
      <c r="B3946">
        <v>243.49</v>
      </c>
      <c r="C3946">
        <v>2073.0700000000002</v>
      </c>
      <c r="D3946">
        <v>19049.91</v>
      </c>
      <c r="E3946">
        <v>3246.78</v>
      </c>
      <c r="F3946">
        <f>IFERROR(VLOOKUP(A3946,'N Index Datas(원본)'!$I$2:$J$4600,2,0),"")</f>
        <v>21701.21</v>
      </c>
      <c r="G3946">
        <f>IFERROR(VLOOKUP(A3946,'N Index Datas(원본)'!$K$2:$L$4600,2,0),"")</f>
        <v>9538.66</v>
      </c>
    </row>
    <row r="3947" spans="1:7" ht="17.25" thickBot="1" x14ac:dyDescent="0.35">
      <c r="A3947" s="37">
        <v>42355</v>
      </c>
      <c r="B3947">
        <v>244.17</v>
      </c>
      <c r="C3947">
        <v>2041.89</v>
      </c>
      <c r="D3947">
        <v>19353.560000000001</v>
      </c>
      <c r="E3947">
        <v>3306.47</v>
      </c>
      <c r="F3947">
        <f>IFERROR(VLOOKUP(A3947,'N Index Datas(원본)'!$I$2:$J$4600,2,0),"")</f>
        <v>21872.06</v>
      </c>
      <c r="G3947">
        <f>IFERROR(VLOOKUP(A3947,'N Index Datas(원본)'!$K$2:$L$4600,2,0),"")</f>
        <v>9666.52</v>
      </c>
    </row>
    <row r="3948" spans="1:7" ht="17.25" thickBot="1" x14ac:dyDescent="0.35">
      <c r="A3948" s="37">
        <v>42356</v>
      </c>
      <c r="B3948">
        <v>243</v>
      </c>
      <c r="C3948">
        <v>2005.55</v>
      </c>
      <c r="D3948">
        <v>18986.8</v>
      </c>
      <c r="E3948">
        <v>3260.72</v>
      </c>
      <c r="F3948">
        <f>IFERROR(VLOOKUP(A3948,'N Index Datas(원본)'!$I$2:$J$4600,2,0),"")</f>
        <v>21755.56</v>
      </c>
      <c r="G3948">
        <f>IFERROR(VLOOKUP(A3948,'N Index Datas(원본)'!$K$2:$L$4600,2,0),"")</f>
        <v>9634.41</v>
      </c>
    </row>
    <row r="3949" spans="1:7" ht="17.25" thickBot="1" x14ac:dyDescent="0.35">
      <c r="A3949" s="37">
        <v>42359</v>
      </c>
      <c r="B3949">
        <v>243.76</v>
      </c>
      <c r="C3949">
        <v>2021.15</v>
      </c>
      <c r="D3949">
        <v>18916.02</v>
      </c>
      <c r="E3949">
        <v>3213.01</v>
      </c>
      <c r="F3949">
        <f>IFERROR(VLOOKUP(A3949,'N Index Datas(원본)'!$I$2:$J$4600,2,0),"")</f>
        <v>21791.68</v>
      </c>
      <c r="G3949">
        <f>IFERROR(VLOOKUP(A3949,'N Index Datas(원본)'!$K$2:$L$4600,2,0),"")</f>
        <v>9746.99</v>
      </c>
    </row>
    <row r="3950" spans="1:7" ht="17.25" thickBot="1" x14ac:dyDescent="0.35">
      <c r="A3950" s="37">
        <v>42360</v>
      </c>
      <c r="B3950">
        <v>245.48</v>
      </c>
      <c r="C3950">
        <v>2038.97</v>
      </c>
      <c r="D3950">
        <v>18886.7</v>
      </c>
      <c r="E3950">
        <v>3214.32</v>
      </c>
      <c r="F3950">
        <f>IFERROR(VLOOKUP(A3950,'N Index Datas(원본)'!$I$2:$J$4600,2,0),"")</f>
        <v>21830.02</v>
      </c>
      <c r="G3950">
        <f>IFERROR(VLOOKUP(A3950,'N Index Datas(원본)'!$K$2:$L$4600,2,0),"")</f>
        <v>9731.5300000000007</v>
      </c>
    </row>
    <row r="3951" spans="1:7" ht="17.25" thickBot="1" x14ac:dyDescent="0.35">
      <c r="A3951" s="37">
        <v>42361</v>
      </c>
      <c r="B3951">
        <v>246.53</v>
      </c>
      <c r="C3951">
        <v>2064.29</v>
      </c>
      <c r="D3951">
        <v>18886.7</v>
      </c>
      <c r="E3951">
        <v>3286.68</v>
      </c>
      <c r="F3951">
        <f>IFERROR(VLOOKUP(A3951,'N Index Datas(원본)'!$I$2:$J$4600,2,0),"")</f>
        <v>22040.59</v>
      </c>
      <c r="G3951">
        <f>IFERROR(VLOOKUP(A3951,'N Index Datas(원본)'!$K$2:$L$4600,2,0),"")</f>
        <v>9882.9500000000007</v>
      </c>
    </row>
    <row r="3952" spans="1:7" ht="17.25" thickBot="1" x14ac:dyDescent="0.35">
      <c r="A3952" s="37">
        <v>42362</v>
      </c>
      <c r="B3952">
        <v>245.33</v>
      </c>
      <c r="C3952">
        <v>2060.9899999999998</v>
      </c>
      <c r="D3952">
        <v>18789.689999999999</v>
      </c>
      <c r="E3952">
        <v>3284.47</v>
      </c>
      <c r="F3952">
        <f>IFERROR(VLOOKUP(A3952,'N Index Datas(원본)'!$I$2:$J$4600,2,0),"")</f>
        <v>22138.13</v>
      </c>
      <c r="G3952">
        <f>IFERROR(VLOOKUP(A3952,'N Index Datas(원본)'!$K$2:$L$4600,2,0),"")</f>
        <v>9953.2099999999991</v>
      </c>
    </row>
    <row r="3953" spans="1:7" ht="17.25" thickBot="1" x14ac:dyDescent="0.35">
      <c r="A3953" s="37">
        <v>42366</v>
      </c>
      <c r="B3953">
        <v>241.79</v>
      </c>
      <c r="C3953">
        <v>2056.5</v>
      </c>
      <c r="D3953">
        <v>18873.349999999999</v>
      </c>
      <c r="E3953">
        <v>3256.49</v>
      </c>
      <c r="F3953">
        <f>IFERROR(VLOOKUP(A3953,'N Index Datas(원본)'!$I$2:$J$4600,2,0),"")</f>
        <v>21919.62</v>
      </c>
      <c r="G3953">
        <f>IFERROR(VLOOKUP(A3953,'N Index Datas(원본)'!$K$2:$L$4600,2,0),"")</f>
        <v>9789.4599999999991</v>
      </c>
    </row>
    <row r="3954" spans="1:7" ht="17.25" thickBot="1" x14ac:dyDescent="0.35">
      <c r="A3954" s="37">
        <v>42367</v>
      </c>
      <c r="B3954">
        <v>241.22</v>
      </c>
      <c r="C3954">
        <v>2078.36</v>
      </c>
      <c r="D3954">
        <v>18982.23</v>
      </c>
      <c r="E3954">
        <v>3314.28</v>
      </c>
      <c r="F3954">
        <f>IFERROR(VLOOKUP(A3954,'N Index Datas(원본)'!$I$2:$J$4600,2,0),"")</f>
        <v>21999.62</v>
      </c>
      <c r="G3954">
        <f>IFERROR(VLOOKUP(A3954,'N Index Datas(원본)'!$K$2:$L$4600,2,0),"")</f>
        <v>9788.91</v>
      </c>
    </row>
    <row r="3955" spans="1:7" ht="17.25" thickBot="1" x14ac:dyDescent="0.35">
      <c r="A3955" s="37">
        <v>42368</v>
      </c>
      <c r="B3955">
        <v>240.38</v>
      </c>
      <c r="C3955">
        <v>2063.36</v>
      </c>
      <c r="D3955">
        <v>19033.71</v>
      </c>
      <c r="E3955">
        <v>3287.98</v>
      </c>
      <c r="F3955">
        <f>IFERROR(VLOOKUP(A3955,'N Index Datas(원본)'!$I$2:$J$4600,2,0),"")</f>
        <v>21882.15</v>
      </c>
      <c r="G3955">
        <f>IFERROR(VLOOKUP(A3955,'N Index Datas(원본)'!$K$2:$L$4600,2,0),"")</f>
        <v>9659.8799999999992</v>
      </c>
    </row>
    <row r="3956" spans="1:7" ht="17.25" thickBot="1" x14ac:dyDescent="0.35">
      <c r="A3956" s="37">
        <v>42373</v>
      </c>
      <c r="B3956">
        <v>234.63</v>
      </c>
      <c r="C3956">
        <v>2012.66</v>
      </c>
      <c r="D3956">
        <v>18450.98</v>
      </c>
      <c r="E3956">
        <v>3164.76</v>
      </c>
      <c r="F3956">
        <f>IFERROR(VLOOKUP(A3956,'N Index Datas(원본)'!$I$2:$J$4600,2,0),"")</f>
        <v>21327.119999999999</v>
      </c>
      <c r="G3956">
        <f>IFERROR(VLOOKUP(A3956,'N Index Datas(원본)'!$K$2:$L$4600,2,0),"")</f>
        <v>9311.18</v>
      </c>
    </row>
    <row r="3957" spans="1:7" ht="17.25" thickBot="1" x14ac:dyDescent="0.35">
      <c r="A3957" s="37">
        <v>42374</v>
      </c>
      <c r="B3957">
        <v>236.13</v>
      </c>
      <c r="C3957">
        <v>2016.71</v>
      </c>
      <c r="D3957">
        <v>18374</v>
      </c>
      <c r="E3957">
        <v>3178.01</v>
      </c>
      <c r="F3957">
        <f>IFERROR(VLOOKUP(A3957,'N Index Datas(원본)'!$I$2:$J$4600,2,0),"")</f>
        <v>21188.720000000001</v>
      </c>
      <c r="G3957">
        <f>IFERROR(VLOOKUP(A3957,'N Index Datas(원본)'!$K$2:$L$4600,2,0),"")</f>
        <v>9223.01</v>
      </c>
    </row>
    <row r="3958" spans="1:7" ht="17.25" thickBot="1" x14ac:dyDescent="0.35">
      <c r="A3958" s="37">
        <v>42375</v>
      </c>
      <c r="B3958">
        <v>234.6</v>
      </c>
      <c r="C3958">
        <v>1990.26</v>
      </c>
      <c r="D3958">
        <v>18191.32</v>
      </c>
      <c r="E3958">
        <v>3139.32</v>
      </c>
      <c r="F3958">
        <f>IFERROR(VLOOKUP(A3958,'N Index Datas(원본)'!$I$2:$J$4600,2,0),"")</f>
        <v>20980.81</v>
      </c>
      <c r="G3958">
        <f>IFERROR(VLOOKUP(A3958,'N Index Datas(원본)'!$K$2:$L$4600,2,0),"")</f>
        <v>9137.7900000000009</v>
      </c>
    </row>
    <row r="3959" spans="1:7" ht="17.25" thickBot="1" x14ac:dyDescent="0.35">
      <c r="A3959" s="37">
        <v>42376</v>
      </c>
      <c r="B3959">
        <v>231.93</v>
      </c>
      <c r="C3959">
        <v>1943.09</v>
      </c>
      <c r="D3959">
        <v>17767.34</v>
      </c>
      <c r="E3959">
        <v>3084.68</v>
      </c>
      <c r="F3959">
        <f>IFERROR(VLOOKUP(A3959,'N Index Datas(원본)'!$I$2:$J$4600,2,0),"")</f>
        <v>20333.34</v>
      </c>
      <c r="G3959">
        <f>IFERROR(VLOOKUP(A3959,'N Index Datas(원본)'!$K$2:$L$4600,2,0),"")</f>
        <v>8753.9699999999993</v>
      </c>
    </row>
    <row r="3960" spans="1:7" ht="17.25" thickBot="1" x14ac:dyDescent="0.35">
      <c r="A3960" s="37">
        <v>42377</v>
      </c>
      <c r="B3960">
        <v>233.68</v>
      </c>
      <c r="C3960">
        <v>1922.03</v>
      </c>
      <c r="D3960">
        <v>17697.96</v>
      </c>
      <c r="E3960">
        <v>3033.47</v>
      </c>
      <c r="F3960">
        <f>IFERROR(VLOOKUP(A3960,'N Index Datas(원본)'!$I$2:$J$4600,2,0),"")</f>
        <v>20453.71</v>
      </c>
      <c r="G3960">
        <f>IFERROR(VLOOKUP(A3960,'N Index Datas(원본)'!$K$2:$L$4600,2,0),"")</f>
        <v>8845.89</v>
      </c>
    </row>
    <row r="3961" spans="1:7" ht="17.25" thickBot="1" x14ac:dyDescent="0.35">
      <c r="A3961" s="37">
        <v>42380</v>
      </c>
      <c r="B3961">
        <v>230.83</v>
      </c>
      <c r="C3961">
        <v>1923.67</v>
      </c>
      <c r="D3961">
        <v>17697.96</v>
      </c>
      <c r="E3961">
        <v>3027.49</v>
      </c>
      <c r="F3961">
        <f>IFERROR(VLOOKUP(A3961,'N Index Datas(원본)'!$I$2:$J$4600,2,0),"")</f>
        <v>19888.5</v>
      </c>
      <c r="G3961">
        <f>IFERROR(VLOOKUP(A3961,'N Index Datas(원본)'!$K$2:$L$4600,2,0),"")</f>
        <v>8505.16</v>
      </c>
    </row>
    <row r="3962" spans="1:7" ht="17.25" thickBot="1" x14ac:dyDescent="0.35">
      <c r="A3962" s="37">
        <v>42381</v>
      </c>
      <c r="B3962">
        <v>230.55</v>
      </c>
      <c r="C3962">
        <v>1938.68</v>
      </c>
      <c r="D3962">
        <v>17218.96</v>
      </c>
      <c r="E3962">
        <v>3064.66</v>
      </c>
      <c r="F3962">
        <f>IFERROR(VLOOKUP(A3962,'N Index Datas(원본)'!$I$2:$J$4600,2,0),"")</f>
        <v>19711.759999999998</v>
      </c>
      <c r="G3962">
        <f>IFERROR(VLOOKUP(A3962,'N Index Datas(원본)'!$K$2:$L$4600,2,0),"")</f>
        <v>8439.31</v>
      </c>
    </row>
    <row r="3963" spans="1:7" ht="17.25" thickBot="1" x14ac:dyDescent="0.35">
      <c r="A3963" s="37">
        <v>42382</v>
      </c>
      <c r="B3963">
        <v>233.52</v>
      </c>
      <c r="C3963">
        <v>1890.28</v>
      </c>
      <c r="D3963">
        <v>17715.63</v>
      </c>
      <c r="E3963">
        <v>3073.02</v>
      </c>
      <c r="F3963">
        <f>IFERROR(VLOOKUP(A3963,'N Index Datas(원본)'!$I$2:$J$4600,2,0),"")</f>
        <v>19934.88</v>
      </c>
      <c r="G3963">
        <f>IFERROR(VLOOKUP(A3963,'N Index Datas(원본)'!$K$2:$L$4600,2,0),"")</f>
        <v>8494.49</v>
      </c>
    </row>
    <row r="3964" spans="1:7" ht="17.25" thickBot="1" x14ac:dyDescent="0.35">
      <c r="A3964" s="37">
        <v>42383</v>
      </c>
      <c r="B3964">
        <v>231.38</v>
      </c>
      <c r="C3964">
        <v>1921.84</v>
      </c>
      <c r="D3964">
        <v>17240.95</v>
      </c>
      <c r="E3964">
        <v>3024</v>
      </c>
      <c r="F3964">
        <f>IFERROR(VLOOKUP(A3964,'N Index Datas(원본)'!$I$2:$J$4600,2,0),"")</f>
        <v>19817.41</v>
      </c>
      <c r="G3964">
        <f>IFERROR(VLOOKUP(A3964,'N Index Datas(원본)'!$K$2:$L$4600,2,0),"")</f>
        <v>8459.6299999999992</v>
      </c>
    </row>
    <row r="3965" spans="1:7" ht="17.25" thickBot="1" x14ac:dyDescent="0.35">
      <c r="A3965" s="37">
        <v>42384</v>
      </c>
      <c r="B3965">
        <v>228.78</v>
      </c>
      <c r="C3965">
        <v>1880.33</v>
      </c>
      <c r="D3965">
        <v>17147.11</v>
      </c>
      <c r="E3965">
        <v>2952.48</v>
      </c>
      <c r="F3965">
        <f>IFERROR(VLOOKUP(A3965,'N Index Datas(원본)'!$I$2:$J$4600,2,0),"")</f>
        <v>19520.77</v>
      </c>
      <c r="G3965">
        <f>IFERROR(VLOOKUP(A3965,'N Index Datas(원본)'!$K$2:$L$4600,2,0),"")</f>
        <v>8236.2800000000007</v>
      </c>
    </row>
    <row r="3966" spans="1:7" ht="17.25" thickBot="1" x14ac:dyDescent="0.35">
      <c r="A3966" s="37">
        <v>42387</v>
      </c>
      <c r="B3966">
        <v>228.59</v>
      </c>
      <c r="C3966">
        <v>1880.33</v>
      </c>
      <c r="D3966">
        <v>16955.57</v>
      </c>
      <c r="E3966">
        <v>2935.39</v>
      </c>
      <c r="F3966">
        <f>IFERROR(VLOOKUP(A3966,'N Index Datas(원본)'!$I$2:$J$4600,2,0),"")</f>
        <v>19237.45</v>
      </c>
      <c r="G3966">
        <f>IFERROR(VLOOKUP(A3966,'N Index Datas(원본)'!$K$2:$L$4600,2,0),"")</f>
        <v>8134.81</v>
      </c>
    </row>
    <row r="3967" spans="1:7" ht="17.25" thickBot="1" x14ac:dyDescent="0.35">
      <c r="A3967" s="37">
        <v>42388</v>
      </c>
      <c r="B3967">
        <v>230.08</v>
      </c>
      <c r="C3967">
        <v>1881.33</v>
      </c>
      <c r="D3967">
        <v>17048.37</v>
      </c>
      <c r="E3967">
        <v>2980.49</v>
      </c>
      <c r="F3967">
        <f>IFERROR(VLOOKUP(A3967,'N Index Datas(원본)'!$I$2:$J$4600,2,0),"")</f>
        <v>19635.810000000001</v>
      </c>
      <c r="G3967">
        <f>IFERROR(VLOOKUP(A3967,'N Index Datas(원본)'!$K$2:$L$4600,2,0),"")</f>
        <v>8377.7999999999993</v>
      </c>
    </row>
    <row r="3968" spans="1:7" ht="17.25" thickBot="1" x14ac:dyDescent="0.35">
      <c r="A3968" s="37">
        <v>42389</v>
      </c>
      <c r="B3968">
        <v>224.54</v>
      </c>
      <c r="C3968">
        <v>1859.33</v>
      </c>
      <c r="D3968">
        <v>16416.189999999999</v>
      </c>
      <c r="E3968">
        <v>2882.59</v>
      </c>
      <c r="F3968">
        <f>IFERROR(VLOOKUP(A3968,'N Index Datas(원본)'!$I$2:$J$4600,2,0),"")</f>
        <v>18886.3</v>
      </c>
      <c r="G3968">
        <f>IFERROR(VLOOKUP(A3968,'N Index Datas(원본)'!$K$2:$L$4600,2,0),"")</f>
        <v>8015.44</v>
      </c>
    </row>
    <row r="3969" spans="1:7" ht="17.25" thickBot="1" x14ac:dyDescent="0.35">
      <c r="A3969" s="37">
        <v>42390</v>
      </c>
      <c r="B3969">
        <v>223.81</v>
      </c>
      <c r="C3969">
        <v>1868.99</v>
      </c>
      <c r="D3969">
        <v>16017.26</v>
      </c>
      <c r="E3969">
        <v>2943.92</v>
      </c>
      <c r="F3969">
        <f>IFERROR(VLOOKUP(A3969,'N Index Datas(원본)'!$I$2:$J$4600,2,0),"")</f>
        <v>18542.150000000001</v>
      </c>
      <c r="G3969">
        <f>IFERROR(VLOOKUP(A3969,'N Index Datas(원본)'!$K$2:$L$4600,2,0),"")</f>
        <v>7835.64</v>
      </c>
    </row>
    <row r="3970" spans="1:7" ht="17.25" thickBot="1" x14ac:dyDescent="0.35">
      <c r="A3970" s="37">
        <v>42391</v>
      </c>
      <c r="B3970">
        <v>228.79</v>
      </c>
      <c r="C3970">
        <v>1906.9</v>
      </c>
      <c r="D3970">
        <v>16958.53</v>
      </c>
      <c r="E3970">
        <v>3023.21</v>
      </c>
      <c r="F3970">
        <f>IFERROR(VLOOKUP(A3970,'N Index Datas(원본)'!$I$2:$J$4600,2,0),"")</f>
        <v>19080.509999999998</v>
      </c>
      <c r="G3970">
        <f>IFERROR(VLOOKUP(A3970,'N Index Datas(원본)'!$K$2:$L$4600,2,0),"")</f>
        <v>8104.98</v>
      </c>
    </row>
    <row r="3971" spans="1:7" ht="17.25" thickBot="1" x14ac:dyDescent="0.35">
      <c r="A3971" s="37">
        <v>42394</v>
      </c>
      <c r="B3971">
        <v>230.21</v>
      </c>
      <c r="C3971">
        <v>1877.08</v>
      </c>
      <c r="D3971">
        <v>17110.91</v>
      </c>
      <c r="E3971">
        <v>3001.78</v>
      </c>
      <c r="F3971">
        <f>IFERROR(VLOOKUP(A3971,'N Index Datas(원본)'!$I$2:$J$4600,2,0),"")</f>
        <v>19340.14</v>
      </c>
      <c r="G3971">
        <f>IFERROR(VLOOKUP(A3971,'N Index Datas(원본)'!$K$2:$L$4600,2,0),"")</f>
        <v>8173.11</v>
      </c>
    </row>
    <row r="3972" spans="1:7" ht="17.25" thickBot="1" x14ac:dyDescent="0.35">
      <c r="A3972" s="37">
        <v>42395</v>
      </c>
      <c r="B3972">
        <v>227.19</v>
      </c>
      <c r="C3972">
        <v>1903.63</v>
      </c>
      <c r="D3972">
        <v>16708.900000000001</v>
      </c>
      <c r="E3972">
        <v>3032.84</v>
      </c>
      <c r="F3972">
        <f>IFERROR(VLOOKUP(A3972,'N Index Datas(원본)'!$I$2:$J$4600,2,0),"")</f>
        <v>18860.8</v>
      </c>
      <c r="G3972">
        <f>IFERROR(VLOOKUP(A3972,'N Index Datas(원본)'!$K$2:$L$4600,2,0),"")</f>
        <v>7895.16</v>
      </c>
    </row>
    <row r="3973" spans="1:7" ht="17.25" thickBot="1" x14ac:dyDescent="0.35">
      <c r="A3973" s="37">
        <v>42396</v>
      </c>
      <c r="B3973">
        <v>230.96</v>
      </c>
      <c r="C3973">
        <v>1882.95</v>
      </c>
      <c r="D3973">
        <v>17163.919999999998</v>
      </c>
      <c r="E3973">
        <v>3043.47</v>
      </c>
      <c r="F3973">
        <f>IFERROR(VLOOKUP(A3973,'N Index Datas(원본)'!$I$2:$J$4600,2,0),"")</f>
        <v>19052.45</v>
      </c>
      <c r="G3973">
        <f>IFERROR(VLOOKUP(A3973,'N Index Datas(원본)'!$K$2:$L$4600,2,0),"")</f>
        <v>7959.51</v>
      </c>
    </row>
    <row r="3974" spans="1:7" ht="17.25" thickBot="1" x14ac:dyDescent="0.35">
      <c r="A3974" s="37">
        <v>42397</v>
      </c>
      <c r="B3974">
        <v>231.51</v>
      </c>
      <c r="C3974">
        <v>1893.36</v>
      </c>
      <c r="D3974">
        <v>17041.45</v>
      </c>
      <c r="E3974">
        <v>2979.42</v>
      </c>
      <c r="F3974">
        <f>IFERROR(VLOOKUP(A3974,'N Index Datas(원본)'!$I$2:$J$4600,2,0),"")</f>
        <v>19195.830000000002</v>
      </c>
      <c r="G3974">
        <f>IFERROR(VLOOKUP(A3974,'N Index Datas(원본)'!$K$2:$L$4600,2,0),"")</f>
        <v>8028.58</v>
      </c>
    </row>
    <row r="3975" spans="1:7" ht="17.25" thickBot="1" x14ac:dyDescent="0.35">
      <c r="A3975" s="37">
        <v>42398</v>
      </c>
      <c r="B3975">
        <v>232.1</v>
      </c>
      <c r="C3975">
        <v>1940.24</v>
      </c>
      <c r="D3975">
        <v>17518.3</v>
      </c>
      <c r="E3975">
        <v>3045.09</v>
      </c>
      <c r="F3975">
        <f>IFERROR(VLOOKUP(A3975,'N Index Datas(원본)'!$I$2:$J$4600,2,0),"")</f>
        <v>19683.11</v>
      </c>
      <c r="G3975">
        <f>IFERROR(VLOOKUP(A3975,'N Index Datas(원본)'!$K$2:$L$4600,2,0),"")</f>
        <v>8241.36</v>
      </c>
    </row>
    <row r="3976" spans="1:7" ht="17.25" thickBot="1" x14ac:dyDescent="0.35">
      <c r="A3976" s="37">
        <v>42401</v>
      </c>
      <c r="B3976">
        <v>233.67</v>
      </c>
      <c r="C3976">
        <v>1939.38</v>
      </c>
      <c r="D3976">
        <v>17865.23</v>
      </c>
      <c r="E3976">
        <v>3021.01</v>
      </c>
      <c r="F3976">
        <f>IFERROR(VLOOKUP(A3976,'N Index Datas(원본)'!$I$2:$J$4600,2,0),"")</f>
        <v>19595.5</v>
      </c>
      <c r="G3976">
        <f>IFERROR(VLOOKUP(A3976,'N Index Datas(원본)'!$K$2:$L$4600,2,0),"")</f>
        <v>8144.85</v>
      </c>
    </row>
    <row r="3977" spans="1:7" ht="17.25" thickBot="1" x14ac:dyDescent="0.35">
      <c r="A3977" s="37">
        <v>42402</v>
      </c>
      <c r="B3977">
        <v>231.1</v>
      </c>
      <c r="C3977">
        <v>1903.03</v>
      </c>
      <c r="D3977">
        <v>17750.68</v>
      </c>
      <c r="E3977">
        <v>2951.85</v>
      </c>
      <c r="F3977">
        <f>IFERROR(VLOOKUP(A3977,'N Index Datas(원본)'!$I$2:$J$4600,2,0),"")</f>
        <v>19446.84</v>
      </c>
      <c r="G3977">
        <f>IFERROR(VLOOKUP(A3977,'N Index Datas(원본)'!$K$2:$L$4600,2,0),"")</f>
        <v>8058.83</v>
      </c>
    </row>
    <row r="3978" spans="1:7" ht="17.25" thickBot="1" x14ac:dyDescent="0.35">
      <c r="A3978" s="37">
        <v>42403</v>
      </c>
      <c r="B3978">
        <v>228.97</v>
      </c>
      <c r="C3978">
        <v>1912.53</v>
      </c>
      <c r="D3978">
        <v>17191.25</v>
      </c>
      <c r="E3978">
        <v>2896.63</v>
      </c>
      <c r="F3978">
        <f>IFERROR(VLOOKUP(A3978,'N Index Datas(원본)'!$I$2:$J$4600,2,0),"")</f>
        <v>18991.59</v>
      </c>
      <c r="G3978">
        <f>IFERROR(VLOOKUP(A3978,'N Index Datas(원본)'!$K$2:$L$4600,2,0),"")</f>
        <v>7858.31</v>
      </c>
    </row>
    <row r="3979" spans="1:7" ht="17.25" thickBot="1" x14ac:dyDescent="0.35">
      <c r="A3979" s="37">
        <v>42404</v>
      </c>
      <c r="B3979">
        <v>232.91</v>
      </c>
      <c r="C3979">
        <v>1915.45</v>
      </c>
      <c r="D3979">
        <v>17044.990000000002</v>
      </c>
      <c r="E3979">
        <v>2905.3</v>
      </c>
      <c r="F3979">
        <f>IFERROR(VLOOKUP(A3979,'N Index Datas(원본)'!$I$2:$J$4600,2,0),"")</f>
        <v>19183.09</v>
      </c>
      <c r="G3979">
        <f>IFERROR(VLOOKUP(A3979,'N Index Datas(원본)'!$K$2:$L$4600,2,0),"")</f>
        <v>7974.4</v>
      </c>
    </row>
    <row r="3980" spans="1:7" ht="17.25" thickBot="1" x14ac:dyDescent="0.35">
      <c r="A3980" s="37">
        <v>42405</v>
      </c>
      <c r="B3980">
        <v>233.3</v>
      </c>
      <c r="C3980">
        <v>1880.05</v>
      </c>
      <c r="D3980">
        <v>16819.59</v>
      </c>
      <c r="E3980">
        <v>2879.39</v>
      </c>
      <c r="F3980">
        <f>IFERROR(VLOOKUP(A3980,'N Index Datas(원본)'!$I$2:$J$4600,2,0),"")</f>
        <v>19288.169999999998</v>
      </c>
      <c r="G3980">
        <f>IFERROR(VLOOKUP(A3980,'N Index Datas(원본)'!$K$2:$L$4600,2,0),"")</f>
        <v>8054.87</v>
      </c>
    </row>
    <row r="3981" spans="1:7" ht="17.25" thickBot="1" x14ac:dyDescent="0.35">
      <c r="A3981" s="37">
        <v>42411</v>
      </c>
      <c r="B3981">
        <v>226.7</v>
      </c>
      <c r="C3981">
        <v>1829.08</v>
      </c>
      <c r="D3981">
        <v>16819.59</v>
      </c>
      <c r="E3981">
        <v>2680.35</v>
      </c>
      <c r="F3981">
        <f>IFERROR(VLOOKUP(A3981,'N Index Datas(원본)'!$I$2:$J$4600,2,0),"")</f>
        <v>18545.8</v>
      </c>
      <c r="G3981">
        <f>IFERROR(VLOOKUP(A3981,'N Index Datas(원본)'!$K$2:$L$4600,2,0),"")</f>
        <v>7657.92</v>
      </c>
    </row>
    <row r="3982" spans="1:7" ht="17.25" thickBot="1" x14ac:dyDescent="0.35">
      <c r="A3982" s="37">
        <v>42412</v>
      </c>
      <c r="B3982">
        <v>224.98</v>
      </c>
      <c r="C3982">
        <v>1864.78</v>
      </c>
      <c r="D3982">
        <v>14952.61</v>
      </c>
      <c r="E3982">
        <v>2756.16</v>
      </c>
      <c r="F3982">
        <f>IFERROR(VLOOKUP(A3982,'N Index Datas(원본)'!$I$2:$J$4600,2,0),"")</f>
        <v>18319.580000000002</v>
      </c>
      <c r="G3982">
        <f>IFERROR(VLOOKUP(A3982,'N Index Datas(원본)'!$K$2:$L$4600,2,0),"")</f>
        <v>7505.37</v>
      </c>
    </row>
    <row r="3983" spans="1:7" ht="17.25" thickBot="1" x14ac:dyDescent="0.35">
      <c r="A3983" s="37">
        <v>42415</v>
      </c>
      <c r="B3983">
        <v>228.4</v>
      </c>
      <c r="C3983">
        <v>1864.78</v>
      </c>
      <c r="D3983">
        <v>16022.58</v>
      </c>
      <c r="E3983">
        <v>2833.87</v>
      </c>
      <c r="F3983">
        <f>IFERROR(VLOOKUP(A3983,'N Index Datas(원본)'!$I$2:$J$4600,2,0),"")</f>
        <v>18918.14</v>
      </c>
      <c r="G3983">
        <f>IFERROR(VLOOKUP(A3983,'N Index Datas(원본)'!$K$2:$L$4600,2,0),"")</f>
        <v>7863.84</v>
      </c>
    </row>
    <row r="3984" spans="1:7" ht="17.25" thickBot="1" x14ac:dyDescent="0.35">
      <c r="A3984" s="37">
        <v>42416</v>
      </c>
      <c r="B3984">
        <v>231.52</v>
      </c>
      <c r="C3984">
        <v>1895.58</v>
      </c>
      <c r="D3984">
        <v>16054.43</v>
      </c>
      <c r="E3984">
        <v>2821.26</v>
      </c>
      <c r="F3984">
        <f>IFERROR(VLOOKUP(A3984,'N Index Datas(원본)'!$I$2:$J$4600,2,0),"")</f>
        <v>19122.080000000002</v>
      </c>
      <c r="G3984">
        <f>IFERROR(VLOOKUP(A3984,'N Index Datas(원본)'!$K$2:$L$4600,2,0),"")</f>
        <v>8028.34</v>
      </c>
    </row>
    <row r="3985" spans="1:7" ht="17.25" thickBot="1" x14ac:dyDescent="0.35">
      <c r="A3985" s="37">
        <v>42417</v>
      </c>
      <c r="B3985">
        <v>231.94</v>
      </c>
      <c r="C3985">
        <v>1926.82</v>
      </c>
      <c r="D3985">
        <v>15836.36</v>
      </c>
      <c r="E3985">
        <v>2897.72</v>
      </c>
      <c r="F3985">
        <f>IFERROR(VLOOKUP(A3985,'N Index Datas(원본)'!$I$2:$J$4600,2,0),"")</f>
        <v>18924.57</v>
      </c>
      <c r="G3985">
        <f>IFERROR(VLOOKUP(A3985,'N Index Datas(원본)'!$K$2:$L$4600,2,0),"")</f>
        <v>7928.76</v>
      </c>
    </row>
    <row r="3986" spans="1:7" ht="17.25" thickBot="1" x14ac:dyDescent="0.35">
      <c r="A3986" s="37">
        <v>42418</v>
      </c>
      <c r="B3986">
        <v>234.74</v>
      </c>
      <c r="C3986">
        <v>1917.83</v>
      </c>
      <c r="D3986">
        <v>16196.8</v>
      </c>
      <c r="E3986">
        <v>2895.15</v>
      </c>
      <c r="F3986">
        <f>IFERROR(VLOOKUP(A3986,'N Index Datas(원본)'!$I$2:$J$4600,2,0),"")</f>
        <v>19363.080000000002</v>
      </c>
      <c r="G3986">
        <f>IFERROR(VLOOKUP(A3986,'N Index Datas(원본)'!$K$2:$L$4600,2,0),"")</f>
        <v>8166.47</v>
      </c>
    </row>
    <row r="3987" spans="1:7" ht="17.25" thickBot="1" x14ac:dyDescent="0.35">
      <c r="A3987" s="37">
        <v>42419</v>
      </c>
      <c r="B3987">
        <v>235.27</v>
      </c>
      <c r="C3987">
        <v>1917.78</v>
      </c>
      <c r="D3987">
        <v>15967.17</v>
      </c>
      <c r="E3987">
        <v>2871.05</v>
      </c>
      <c r="F3987">
        <f>IFERROR(VLOOKUP(A3987,'N Index Datas(원본)'!$I$2:$J$4600,2,0),"")</f>
        <v>19285.5</v>
      </c>
      <c r="G3987">
        <f>IFERROR(VLOOKUP(A3987,'N Index Datas(원본)'!$K$2:$L$4600,2,0),"")</f>
        <v>8112.57</v>
      </c>
    </row>
    <row r="3988" spans="1:7" ht="17.25" thickBot="1" x14ac:dyDescent="0.35">
      <c r="A3988" s="37">
        <v>42422</v>
      </c>
      <c r="B3988">
        <v>234.95</v>
      </c>
      <c r="C3988">
        <v>1945.5</v>
      </c>
      <c r="D3988">
        <v>16111.05</v>
      </c>
      <c r="E3988">
        <v>2933.91</v>
      </c>
      <c r="F3988">
        <f>IFERROR(VLOOKUP(A3988,'N Index Datas(원본)'!$I$2:$J$4600,2,0),"")</f>
        <v>19464.09</v>
      </c>
      <c r="G3988">
        <f>IFERROR(VLOOKUP(A3988,'N Index Datas(원본)'!$K$2:$L$4600,2,0),"")</f>
        <v>8221.3700000000008</v>
      </c>
    </row>
    <row r="3989" spans="1:7" ht="17.25" thickBot="1" x14ac:dyDescent="0.35">
      <c r="A3989" s="37">
        <v>42423</v>
      </c>
      <c r="B3989">
        <v>235.03</v>
      </c>
      <c r="C3989">
        <v>1921.27</v>
      </c>
      <c r="D3989">
        <v>16052.05</v>
      </c>
      <c r="E3989">
        <v>2887.38</v>
      </c>
      <c r="F3989">
        <f>IFERROR(VLOOKUP(A3989,'N Index Datas(원본)'!$I$2:$J$4600,2,0),"")</f>
        <v>19414.78</v>
      </c>
      <c r="G3989">
        <f>IFERROR(VLOOKUP(A3989,'N Index Datas(원본)'!$K$2:$L$4600,2,0),"")</f>
        <v>8170.62</v>
      </c>
    </row>
    <row r="3990" spans="1:7" ht="17.25" thickBot="1" x14ac:dyDescent="0.35">
      <c r="A3990" s="37">
        <v>42424</v>
      </c>
      <c r="B3990">
        <v>234.91</v>
      </c>
      <c r="C3990">
        <v>1929.8</v>
      </c>
      <c r="D3990">
        <v>15915.79</v>
      </c>
      <c r="E3990">
        <v>2820.24</v>
      </c>
      <c r="F3990">
        <f>IFERROR(VLOOKUP(A3990,'N Index Datas(원본)'!$I$2:$J$4600,2,0),"")</f>
        <v>19192.45</v>
      </c>
      <c r="G3990">
        <f>IFERROR(VLOOKUP(A3990,'N Index Datas(원본)'!$K$2:$L$4600,2,0),"")</f>
        <v>8061.71</v>
      </c>
    </row>
    <row r="3991" spans="1:7" ht="17.25" thickBot="1" x14ac:dyDescent="0.35">
      <c r="A3991" s="37">
        <v>42425</v>
      </c>
      <c r="B3991">
        <v>235.37</v>
      </c>
      <c r="C3991">
        <v>1951.7</v>
      </c>
      <c r="D3991">
        <v>16140.34</v>
      </c>
      <c r="E3991">
        <v>2877.42</v>
      </c>
      <c r="F3991">
        <f>IFERROR(VLOOKUP(A3991,'N Index Datas(원본)'!$I$2:$J$4600,2,0),"")</f>
        <v>18888.75</v>
      </c>
      <c r="G3991">
        <f>IFERROR(VLOOKUP(A3991,'N Index Datas(원본)'!$K$2:$L$4600,2,0),"")</f>
        <v>7871.94</v>
      </c>
    </row>
    <row r="3992" spans="1:7" ht="17.25" thickBot="1" x14ac:dyDescent="0.35">
      <c r="A3992" s="37">
        <v>42426</v>
      </c>
      <c r="B3992">
        <v>235.22</v>
      </c>
      <c r="C3992">
        <v>1948.05</v>
      </c>
      <c r="D3992">
        <v>16188.41</v>
      </c>
      <c r="E3992">
        <v>2929.16</v>
      </c>
      <c r="F3992">
        <f>IFERROR(VLOOKUP(A3992,'N Index Datas(원본)'!$I$2:$J$4600,2,0),"")</f>
        <v>19364.150000000001</v>
      </c>
      <c r="G3992">
        <f>IFERROR(VLOOKUP(A3992,'N Index Datas(원본)'!$K$2:$L$4600,2,0),"")</f>
        <v>8034.3</v>
      </c>
    </row>
    <row r="3993" spans="1:7" ht="17.25" thickBot="1" x14ac:dyDescent="0.35">
      <c r="A3993" s="37">
        <v>42429</v>
      </c>
      <c r="B3993">
        <v>234.63</v>
      </c>
      <c r="C3993">
        <v>1932.23</v>
      </c>
      <c r="D3993">
        <v>16026.76</v>
      </c>
      <c r="E3993">
        <v>2945.75</v>
      </c>
      <c r="F3993">
        <f>IFERROR(VLOOKUP(A3993,'N Index Datas(원본)'!$I$2:$J$4600,2,0),"")</f>
        <v>19111.93</v>
      </c>
      <c r="G3993">
        <f>IFERROR(VLOOKUP(A3993,'N Index Datas(원본)'!$K$2:$L$4600,2,0),"")</f>
        <v>7916.34</v>
      </c>
    </row>
    <row r="3994" spans="1:7" ht="17.25" thickBot="1" x14ac:dyDescent="0.35">
      <c r="A3994" s="37">
        <v>42431</v>
      </c>
      <c r="B3994">
        <v>238.63</v>
      </c>
      <c r="C3994">
        <v>1986.45</v>
      </c>
      <c r="D3994">
        <v>16746.55</v>
      </c>
      <c r="E3994">
        <v>3022.14</v>
      </c>
      <c r="F3994">
        <f>IFERROR(VLOOKUP(A3994,'N Index Datas(원본)'!$I$2:$J$4600,2,0),"")</f>
        <v>20003.490000000002</v>
      </c>
      <c r="G3994">
        <f>IFERROR(VLOOKUP(A3994,'N Index Datas(원본)'!$K$2:$L$4600,2,0),"")</f>
        <v>8374.09</v>
      </c>
    </row>
    <row r="3995" spans="1:7" ht="17.25" thickBot="1" x14ac:dyDescent="0.35">
      <c r="A3995" s="37">
        <v>42432</v>
      </c>
      <c r="B3995">
        <v>240.09</v>
      </c>
      <c r="C3995">
        <v>1993.4</v>
      </c>
      <c r="D3995">
        <v>16960.16</v>
      </c>
      <c r="E3995">
        <v>3012.87</v>
      </c>
      <c r="F3995">
        <f>IFERROR(VLOOKUP(A3995,'N Index Datas(원본)'!$I$2:$J$4600,2,0),"")</f>
        <v>19941.759999999998</v>
      </c>
      <c r="G3995">
        <f>IFERROR(VLOOKUP(A3995,'N Index Datas(원본)'!$K$2:$L$4600,2,0),"")</f>
        <v>8390.7900000000009</v>
      </c>
    </row>
    <row r="3996" spans="1:7" ht="17.25" thickBot="1" x14ac:dyDescent="0.35">
      <c r="A3996" s="37">
        <v>42433</v>
      </c>
      <c r="B3996">
        <v>239.74</v>
      </c>
      <c r="C3996">
        <v>1999.99</v>
      </c>
      <c r="D3996">
        <v>17014.78</v>
      </c>
      <c r="E3996">
        <v>3037.35</v>
      </c>
      <c r="F3996">
        <f>IFERROR(VLOOKUP(A3996,'N Index Datas(원본)'!$I$2:$J$4600,2,0),"")</f>
        <v>20176.7</v>
      </c>
      <c r="G3996">
        <f>IFERROR(VLOOKUP(A3996,'N Index Datas(원본)'!$K$2:$L$4600,2,0),"")</f>
        <v>8557.69</v>
      </c>
    </row>
    <row r="3997" spans="1:7" ht="17.25" thickBot="1" x14ac:dyDescent="0.35">
      <c r="A3997" s="37">
        <v>42436</v>
      </c>
      <c r="B3997">
        <v>240.21</v>
      </c>
      <c r="C3997">
        <v>2001.76</v>
      </c>
      <c r="D3997">
        <v>16911.32</v>
      </c>
      <c r="E3997">
        <v>3021.09</v>
      </c>
      <c r="F3997">
        <f>IFERROR(VLOOKUP(A3997,'N Index Datas(원본)'!$I$2:$J$4600,2,0),"")</f>
        <v>20159.72</v>
      </c>
      <c r="G3997">
        <f>IFERROR(VLOOKUP(A3997,'N Index Datas(원본)'!$K$2:$L$4600,2,0),"")</f>
        <v>8626.31</v>
      </c>
    </row>
    <row r="3998" spans="1:7" ht="17.25" thickBot="1" x14ac:dyDescent="0.35">
      <c r="A3998" s="37">
        <v>42437</v>
      </c>
      <c r="B3998">
        <v>238.44</v>
      </c>
      <c r="C3998">
        <v>1979.26</v>
      </c>
      <c r="D3998">
        <v>16783.150000000001</v>
      </c>
      <c r="E3998">
        <v>3002.01</v>
      </c>
      <c r="F3998">
        <f>IFERROR(VLOOKUP(A3998,'N Index Datas(원본)'!$I$2:$J$4600,2,0),"")</f>
        <v>20011.580000000002</v>
      </c>
      <c r="G3998">
        <f>IFERROR(VLOOKUP(A3998,'N Index Datas(원본)'!$K$2:$L$4600,2,0),"")</f>
        <v>8505.2199999999993</v>
      </c>
    </row>
    <row r="3999" spans="1:7" ht="17.25" thickBot="1" x14ac:dyDescent="0.35">
      <c r="A3999" s="37">
        <v>42438</v>
      </c>
      <c r="B3999">
        <v>239.13</v>
      </c>
      <c r="C3999">
        <v>1989.26</v>
      </c>
      <c r="D3999">
        <v>16642.2</v>
      </c>
      <c r="E3999">
        <v>3016.18</v>
      </c>
      <c r="F3999">
        <f>IFERROR(VLOOKUP(A3999,'N Index Datas(원본)'!$I$2:$J$4600,2,0),"")</f>
        <v>19996.259999999998</v>
      </c>
      <c r="G3999">
        <f>IFERROR(VLOOKUP(A3999,'N Index Datas(원본)'!$K$2:$L$4600,2,0),"")</f>
        <v>8441.48</v>
      </c>
    </row>
    <row r="4000" spans="1:7" ht="17.25" thickBot="1" x14ac:dyDescent="0.35">
      <c r="A4000" s="37">
        <v>42439</v>
      </c>
      <c r="B4000">
        <v>241.43</v>
      </c>
      <c r="C4000">
        <v>1989.57</v>
      </c>
      <c r="D4000">
        <v>16852.349999999999</v>
      </c>
      <c r="E4000">
        <v>2970.78</v>
      </c>
      <c r="F4000">
        <f>IFERROR(VLOOKUP(A4000,'N Index Datas(원본)'!$I$2:$J$4600,2,0),"")</f>
        <v>19984.419999999998</v>
      </c>
      <c r="G4000">
        <f>IFERROR(VLOOKUP(A4000,'N Index Datas(원본)'!$K$2:$L$4600,2,0),"")</f>
        <v>8420.14</v>
      </c>
    </row>
    <row r="4001" spans="1:7" ht="17.25" thickBot="1" x14ac:dyDescent="0.35">
      <c r="A4001" s="37">
        <v>42440</v>
      </c>
      <c r="B4001">
        <v>241.97</v>
      </c>
      <c r="C4001">
        <v>2022.19</v>
      </c>
      <c r="D4001">
        <v>16938.87</v>
      </c>
      <c r="E4001">
        <v>3073.8</v>
      </c>
      <c r="F4001">
        <f>IFERROR(VLOOKUP(A4001,'N Index Datas(원본)'!$I$2:$J$4600,2,0),"")</f>
        <v>20199.599999999999</v>
      </c>
      <c r="G4001">
        <f>IFERROR(VLOOKUP(A4001,'N Index Datas(원본)'!$K$2:$L$4600,2,0),"")</f>
        <v>8561.3700000000008</v>
      </c>
    </row>
    <row r="4002" spans="1:7" ht="17.25" thickBot="1" x14ac:dyDescent="0.35">
      <c r="A4002" s="37">
        <v>42443</v>
      </c>
      <c r="B4002">
        <v>242.15</v>
      </c>
      <c r="C4002">
        <v>2019.64</v>
      </c>
      <c r="D4002">
        <v>17233.75</v>
      </c>
      <c r="E4002">
        <v>3091.98</v>
      </c>
      <c r="F4002">
        <f>IFERROR(VLOOKUP(A4002,'N Index Datas(원본)'!$I$2:$J$4600,2,0),"")</f>
        <v>20435.34</v>
      </c>
      <c r="G4002">
        <f>IFERROR(VLOOKUP(A4002,'N Index Datas(원본)'!$K$2:$L$4600,2,0),"")</f>
        <v>8686.27</v>
      </c>
    </row>
    <row r="4003" spans="1:7" ht="17.25" thickBot="1" x14ac:dyDescent="0.35">
      <c r="A4003" s="37">
        <v>42444</v>
      </c>
      <c r="B4003">
        <v>241.83</v>
      </c>
      <c r="C4003">
        <v>2015.93</v>
      </c>
      <c r="D4003">
        <v>17117.07</v>
      </c>
      <c r="E4003">
        <v>3067.21</v>
      </c>
      <c r="F4003">
        <f>IFERROR(VLOOKUP(A4003,'N Index Datas(원본)'!$I$2:$J$4600,2,0),"")</f>
        <v>20288.77</v>
      </c>
      <c r="G4003">
        <f>IFERROR(VLOOKUP(A4003,'N Index Datas(원본)'!$K$2:$L$4600,2,0),"")</f>
        <v>8605.6299999999992</v>
      </c>
    </row>
    <row r="4004" spans="1:7" ht="17.25" thickBot="1" x14ac:dyDescent="0.35">
      <c r="A4004" s="37">
        <v>42445</v>
      </c>
      <c r="B4004">
        <v>242.35</v>
      </c>
      <c r="C4004">
        <v>2027.22</v>
      </c>
      <c r="D4004">
        <v>16974.45</v>
      </c>
      <c r="E4004">
        <v>3062.05</v>
      </c>
      <c r="F4004">
        <f>IFERROR(VLOOKUP(A4004,'N Index Datas(원본)'!$I$2:$J$4600,2,0),"")</f>
        <v>20257.7</v>
      </c>
      <c r="G4004">
        <f>IFERROR(VLOOKUP(A4004,'N Index Datas(원본)'!$K$2:$L$4600,2,0),"")</f>
        <v>8571.36</v>
      </c>
    </row>
    <row r="4005" spans="1:7" ht="17.25" thickBot="1" x14ac:dyDescent="0.35">
      <c r="A4005" s="37">
        <v>42446</v>
      </c>
      <c r="B4005">
        <v>244.09</v>
      </c>
      <c r="C4005">
        <v>2040.59</v>
      </c>
      <c r="D4005">
        <v>16936.38</v>
      </c>
      <c r="E4005">
        <v>3043.1</v>
      </c>
      <c r="F4005">
        <f>IFERROR(VLOOKUP(A4005,'N Index Datas(원본)'!$I$2:$J$4600,2,0),"")</f>
        <v>20503.810000000001</v>
      </c>
      <c r="G4005">
        <f>IFERROR(VLOOKUP(A4005,'N Index Datas(원본)'!$K$2:$L$4600,2,0),"")</f>
        <v>8773.83</v>
      </c>
    </row>
    <row r="4006" spans="1:7" ht="17.25" thickBot="1" x14ac:dyDescent="0.35">
      <c r="A4006" s="37">
        <v>42447</v>
      </c>
      <c r="B4006">
        <v>244.63</v>
      </c>
      <c r="C4006">
        <v>2049.58</v>
      </c>
      <c r="D4006">
        <v>16724.810000000001</v>
      </c>
      <c r="E4006">
        <v>3059.77</v>
      </c>
      <c r="F4006">
        <f>IFERROR(VLOOKUP(A4006,'N Index Datas(원본)'!$I$2:$J$4600,2,0),"")</f>
        <v>20671.63</v>
      </c>
      <c r="G4006">
        <f>IFERROR(VLOOKUP(A4006,'N Index Datas(원본)'!$K$2:$L$4600,2,0),"")</f>
        <v>8883.01</v>
      </c>
    </row>
    <row r="4007" spans="1:7" ht="17.25" thickBot="1" x14ac:dyDescent="0.35">
      <c r="A4007" s="37">
        <v>42450</v>
      </c>
      <c r="B4007">
        <v>244.28</v>
      </c>
      <c r="C4007">
        <v>2051.6</v>
      </c>
      <c r="D4007">
        <v>16724.810000000001</v>
      </c>
      <c r="E4007">
        <v>3048.77</v>
      </c>
      <c r="F4007">
        <f>IFERROR(VLOOKUP(A4007,'N Index Datas(원본)'!$I$2:$J$4600,2,0),"")</f>
        <v>20684.150000000001</v>
      </c>
      <c r="G4007">
        <f>IFERROR(VLOOKUP(A4007,'N Index Datas(원본)'!$K$2:$L$4600,2,0),"")</f>
        <v>8928.65</v>
      </c>
    </row>
    <row r="4008" spans="1:7" ht="17.25" thickBot="1" x14ac:dyDescent="0.35">
      <c r="A4008" s="37">
        <v>42451</v>
      </c>
      <c r="B4008">
        <v>245.41</v>
      </c>
      <c r="C4008">
        <v>2049.8000000000002</v>
      </c>
      <c r="D4008">
        <v>17048.55</v>
      </c>
      <c r="E4008">
        <v>3051.23</v>
      </c>
      <c r="F4008">
        <f>IFERROR(VLOOKUP(A4008,'N Index Datas(원본)'!$I$2:$J$4600,2,0),"")</f>
        <v>20666.75</v>
      </c>
      <c r="G4008">
        <f>IFERROR(VLOOKUP(A4008,'N Index Datas(원본)'!$K$2:$L$4600,2,0),"")</f>
        <v>8900.19</v>
      </c>
    </row>
    <row r="4009" spans="1:7" ht="17.25" thickBot="1" x14ac:dyDescent="0.35">
      <c r="A4009" s="37">
        <v>42452</v>
      </c>
      <c r="B4009">
        <v>245.23</v>
      </c>
      <c r="C4009">
        <v>2036.71</v>
      </c>
      <c r="D4009">
        <v>17000.98</v>
      </c>
      <c r="E4009">
        <v>3042.42</v>
      </c>
      <c r="F4009">
        <f>IFERROR(VLOOKUP(A4009,'N Index Datas(원본)'!$I$2:$J$4600,2,0),"")</f>
        <v>20615.23</v>
      </c>
      <c r="G4009">
        <f>IFERROR(VLOOKUP(A4009,'N Index Datas(원본)'!$K$2:$L$4600,2,0),"")</f>
        <v>8873.33</v>
      </c>
    </row>
    <row r="4010" spans="1:7" ht="17.25" thickBot="1" x14ac:dyDescent="0.35">
      <c r="A4010" s="37">
        <v>42453</v>
      </c>
      <c r="B4010">
        <v>244.08</v>
      </c>
      <c r="C4010">
        <v>2035.94</v>
      </c>
      <c r="D4010">
        <v>16892.330000000002</v>
      </c>
      <c r="E4010">
        <v>2986.73</v>
      </c>
      <c r="F4010">
        <f>IFERROR(VLOOKUP(A4010,'N Index Datas(원본)'!$I$2:$J$4600,2,0),"")</f>
        <v>20345.61</v>
      </c>
      <c r="G4010">
        <f>IFERROR(VLOOKUP(A4010,'N Index Datas(원본)'!$K$2:$L$4600,2,0),"")</f>
        <v>8701.1299999999992</v>
      </c>
    </row>
    <row r="4011" spans="1:7" ht="17.25" thickBot="1" x14ac:dyDescent="0.35">
      <c r="A4011" s="37">
        <v>42454</v>
      </c>
      <c r="B4011">
        <v>243.79</v>
      </c>
      <c r="C4011">
        <v>2035.94</v>
      </c>
      <c r="D4011">
        <v>17002.75</v>
      </c>
      <c r="E4011">
        <v>2986.73</v>
      </c>
      <c r="F4011">
        <v>20345.61</v>
      </c>
      <c r="G4011">
        <v>8701.1299999999992</v>
      </c>
    </row>
    <row r="4012" spans="1:7" ht="17.25" thickBot="1" x14ac:dyDescent="0.35">
      <c r="A4012" s="37">
        <v>42457</v>
      </c>
      <c r="B4012">
        <v>243.95</v>
      </c>
      <c r="C4012">
        <v>2037.05</v>
      </c>
      <c r="D4012">
        <v>17134.37</v>
      </c>
      <c r="E4012">
        <v>2986.73</v>
      </c>
      <c r="F4012">
        <v>20345.61</v>
      </c>
      <c r="G4012">
        <v>8701.1299999999992</v>
      </c>
    </row>
    <row r="4013" spans="1:7" ht="17.25" thickBot="1" x14ac:dyDescent="0.35">
      <c r="A4013" s="37">
        <v>42458</v>
      </c>
      <c r="B4013">
        <v>245.53</v>
      </c>
      <c r="C4013">
        <v>2055.0100000000002</v>
      </c>
      <c r="D4013">
        <v>17103.53</v>
      </c>
      <c r="E4013">
        <v>3004.87</v>
      </c>
      <c r="F4013">
        <f>IFERROR(VLOOKUP(A4013,'N Index Datas(원본)'!$I$2:$J$4600,2,0),"")</f>
        <v>20366.3</v>
      </c>
      <c r="G4013">
        <f>IFERROR(VLOOKUP(A4013,'N Index Datas(원본)'!$K$2:$L$4600,2,0),"")</f>
        <v>8726.93</v>
      </c>
    </row>
    <row r="4014" spans="1:7" ht="17.25" thickBot="1" x14ac:dyDescent="0.35">
      <c r="A4014" s="37">
        <v>42459</v>
      </c>
      <c r="B4014">
        <v>246.54</v>
      </c>
      <c r="C4014">
        <v>2063.9499999999998</v>
      </c>
      <c r="D4014">
        <v>16878.96</v>
      </c>
      <c r="E4014">
        <v>3044.1</v>
      </c>
      <c r="F4014">
        <f>IFERROR(VLOOKUP(A4014,'N Index Datas(원본)'!$I$2:$J$4600,2,0),"")</f>
        <v>20803.39</v>
      </c>
      <c r="G4014">
        <f>IFERROR(VLOOKUP(A4014,'N Index Datas(원본)'!$K$2:$L$4600,2,0),"")</f>
        <v>8979.41</v>
      </c>
    </row>
    <row r="4015" spans="1:7" ht="17.25" thickBot="1" x14ac:dyDescent="0.35">
      <c r="A4015" s="37">
        <v>42460</v>
      </c>
      <c r="B4015">
        <v>245.86</v>
      </c>
      <c r="C4015">
        <v>2059.7399999999998</v>
      </c>
      <c r="D4015">
        <v>16758.669999999998</v>
      </c>
      <c r="E4015">
        <v>3004.93</v>
      </c>
      <c r="F4015">
        <f>IFERROR(VLOOKUP(A4015,'N Index Datas(원본)'!$I$2:$J$4600,2,0),"")</f>
        <v>20776.7</v>
      </c>
      <c r="G4015">
        <f>IFERROR(VLOOKUP(A4015,'N Index Datas(원본)'!$K$2:$L$4600,2,0),"")</f>
        <v>9003.25</v>
      </c>
    </row>
    <row r="4016" spans="1:7" ht="17.25" thickBot="1" x14ac:dyDescent="0.35">
      <c r="A4016" s="37">
        <v>42461</v>
      </c>
      <c r="B4016">
        <v>242.36</v>
      </c>
      <c r="C4016">
        <v>2072.7800000000002</v>
      </c>
      <c r="D4016">
        <v>16164.16</v>
      </c>
      <c r="E4016">
        <v>2953.28</v>
      </c>
      <c r="F4016">
        <f>IFERROR(VLOOKUP(A4016,'N Index Datas(원본)'!$I$2:$J$4600,2,0),"")</f>
        <v>20498.919999999998</v>
      </c>
      <c r="G4016">
        <f>IFERROR(VLOOKUP(A4016,'N Index Datas(원본)'!$K$2:$L$4600,2,0),"")</f>
        <v>8842.86</v>
      </c>
    </row>
    <row r="4017" spans="1:7" ht="17.25" thickBot="1" x14ac:dyDescent="0.35">
      <c r="A4017" s="37">
        <v>42464</v>
      </c>
      <c r="B4017">
        <v>243.05</v>
      </c>
      <c r="C4017">
        <v>2066.13</v>
      </c>
      <c r="D4017">
        <v>16123.27</v>
      </c>
      <c r="E4017">
        <v>2962.28</v>
      </c>
      <c r="F4017">
        <v>20498.919999999998</v>
      </c>
      <c r="G4017">
        <v>8842.86</v>
      </c>
    </row>
    <row r="4018" spans="1:7" ht="17.25" thickBot="1" x14ac:dyDescent="0.35">
      <c r="A4018" s="37">
        <v>42465</v>
      </c>
      <c r="B4018">
        <v>240.58</v>
      </c>
      <c r="C4018">
        <v>2045.17</v>
      </c>
      <c r="D4018">
        <v>15732.82</v>
      </c>
      <c r="E4018">
        <v>2890.35</v>
      </c>
      <c r="F4018">
        <f>IFERROR(VLOOKUP(A4018,'N Index Datas(원본)'!$I$2:$J$4600,2,0),"")</f>
        <v>20177</v>
      </c>
      <c r="G4018">
        <f>IFERROR(VLOOKUP(A4018,'N Index Datas(원본)'!$K$2:$L$4600,2,0),"")</f>
        <v>8679.0400000000009</v>
      </c>
    </row>
    <row r="4019" spans="1:7" ht="17.25" thickBot="1" x14ac:dyDescent="0.35">
      <c r="A4019" s="37">
        <v>42466</v>
      </c>
      <c r="B4019">
        <v>241.99</v>
      </c>
      <c r="C4019">
        <v>2066.66</v>
      </c>
      <c r="D4019">
        <v>15715.36</v>
      </c>
      <c r="E4019">
        <v>2909.36</v>
      </c>
      <c r="F4019">
        <f>IFERROR(VLOOKUP(A4019,'N Index Datas(원본)'!$I$2:$J$4600,2,0),"")</f>
        <v>20206.669999999998</v>
      </c>
      <c r="G4019">
        <f>IFERROR(VLOOKUP(A4019,'N Index Datas(원본)'!$K$2:$L$4600,2,0),"")</f>
        <v>8668.6299999999992</v>
      </c>
    </row>
    <row r="4020" spans="1:7" ht="17.25" thickBot="1" x14ac:dyDescent="0.35">
      <c r="A4020" s="37">
        <v>42467</v>
      </c>
      <c r="B4020">
        <v>242.29</v>
      </c>
      <c r="C4020">
        <v>2041.91</v>
      </c>
      <c r="D4020">
        <v>15749.84</v>
      </c>
      <c r="E4020">
        <v>2871.57</v>
      </c>
      <c r="F4020">
        <f>IFERROR(VLOOKUP(A4020,'N Index Datas(원본)'!$I$2:$J$4600,2,0),"")</f>
        <v>20266.05</v>
      </c>
      <c r="G4020">
        <f>IFERROR(VLOOKUP(A4020,'N Index Datas(원본)'!$K$2:$L$4600,2,0),"")</f>
        <v>8647.33</v>
      </c>
    </row>
    <row r="4021" spans="1:7" ht="17.25" thickBot="1" x14ac:dyDescent="0.35">
      <c r="A4021" s="37">
        <v>42468</v>
      </c>
      <c r="B4021">
        <v>241.77</v>
      </c>
      <c r="C4021">
        <v>2047.6</v>
      </c>
      <c r="D4021">
        <v>15821.52</v>
      </c>
      <c r="E4021">
        <v>2911.98</v>
      </c>
      <c r="F4021">
        <f>IFERROR(VLOOKUP(A4021,'N Index Datas(원본)'!$I$2:$J$4600,2,0),"")</f>
        <v>20370.400000000001</v>
      </c>
      <c r="G4021">
        <f>IFERROR(VLOOKUP(A4021,'N Index Datas(원본)'!$K$2:$L$4600,2,0),"")</f>
        <v>8704.81</v>
      </c>
    </row>
    <row r="4022" spans="1:7" ht="17.25" thickBot="1" x14ac:dyDescent="0.35">
      <c r="A4022" s="37">
        <v>42471</v>
      </c>
      <c r="B4022">
        <v>242.06</v>
      </c>
      <c r="C4022">
        <v>2041.99</v>
      </c>
      <c r="D4022">
        <v>15751.13</v>
      </c>
      <c r="E4022">
        <v>2924.23</v>
      </c>
      <c r="F4022">
        <f>IFERROR(VLOOKUP(A4022,'N Index Datas(원본)'!$I$2:$J$4600,2,0),"")</f>
        <v>20440.810000000001</v>
      </c>
      <c r="G4022">
        <f>IFERROR(VLOOKUP(A4022,'N Index Datas(원본)'!$K$2:$L$4600,2,0),"")</f>
        <v>8807.06</v>
      </c>
    </row>
    <row r="4023" spans="1:7" ht="17.25" thickBot="1" x14ac:dyDescent="0.35">
      <c r="A4023" s="37">
        <v>42472</v>
      </c>
      <c r="B4023">
        <v>243.71</v>
      </c>
      <c r="C4023">
        <v>2061.7199999999998</v>
      </c>
      <c r="D4023">
        <v>15928.79</v>
      </c>
      <c r="E4023">
        <v>2942.09</v>
      </c>
      <c r="F4023">
        <f>IFERROR(VLOOKUP(A4023,'N Index Datas(원본)'!$I$2:$J$4600,2,0),"")</f>
        <v>20504.439999999999</v>
      </c>
      <c r="G4023">
        <f>IFERROR(VLOOKUP(A4023,'N Index Datas(원본)'!$K$2:$L$4600,2,0),"")</f>
        <v>8841.86</v>
      </c>
    </row>
    <row r="4024" spans="1:7" ht="17.25" thickBot="1" x14ac:dyDescent="0.35">
      <c r="A4024" s="37">
        <v>42474</v>
      </c>
      <c r="B4024">
        <v>248.89</v>
      </c>
      <c r="C4024">
        <v>2082.7800000000002</v>
      </c>
      <c r="D4024">
        <v>16911.05</v>
      </c>
      <c r="E4024">
        <v>3060.86</v>
      </c>
      <c r="F4024">
        <f>IFERROR(VLOOKUP(A4024,'N Index Datas(원본)'!$I$2:$J$4600,2,0),"")</f>
        <v>21337.81</v>
      </c>
      <c r="G4024">
        <f>IFERROR(VLOOKUP(A4024,'N Index Datas(원본)'!$K$2:$L$4600,2,0),"")</f>
        <v>9237.9</v>
      </c>
    </row>
    <row r="4025" spans="1:7" ht="17.25" thickBot="1" x14ac:dyDescent="0.35">
      <c r="A4025" s="37">
        <v>42475</v>
      </c>
      <c r="B4025">
        <v>248.53</v>
      </c>
      <c r="C4025">
        <v>2080.73</v>
      </c>
      <c r="D4025">
        <v>16848.03</v>
      </c>
      <c r="E4025">
        <v>3054.34</v>
      </c>
      <c r="F4025">
        <f>IFERROR(VLOOKUP(A4025,'N Index Datas(원본)'!$I$2:$J$4600,2,0),"")</f>
        <v>21316.47</v>
      </c>
      <c r="G4025">
        <f>IFERROR(VLOOKUP(A4025,'N Index Datas(원본)'!$K$2:$L$4600,2,0),"")</f>
        <v>9214.98</v>
      </c>
    </row>
    <row r="4026" spans="1:7" ht="17.25" thickBot="1" x14ac:dyDescent="0.35">
      <c r="A4026" s="37">
        <v>42478</v>
      </c>
      <c r="B4026">
        <v>248</v>
      </c>
      <c r="C4026">
        <v>2094.34</v>
      </c>
      <c r="D4026">
        <v>16275.95</v>
      </c>
      <c r="E4026">
        <v>3064.03</v>
      </c>
      <c r="F4026">
        <f>IFERROR(VLOOKUP(A4026,'N Index Datas(원본)'!$I$2:$J$4600,2,0),"")</f>
        <v>21161.5</v>
      </c>
      <c r="G4026">
        <f>IFERROR(VLOOKUP(A4026,'N Index Datas(원본)'!$K$2:$L$4600,2,0),"")</f>
        <v>9090.85</v>
      </c>
    </row>
    <row r="4027" spans="1:7" ht="17.25" thickBot="1" x14ac:dyDescent="0.35">
      <c r="A4027" s="37">
        <v>42479</v>
      </c>
      <c r="B4027">
        <v>247.88</v>
      </c>
      <c r="C4027">
        <v>2100.8000000000002</v>
      </c>
      <c r="D4027">
        <v>16874.439999999999</v>
      </c>
      <c r="E4027">
        <v>3112.99</v>
      </c>
      <c r="F4027">
        <f>IFERROR(VLOOKUP(A4027,'N Index Datas(원본)'!$I$2:$J$4600,2,0),"")</f>
        <v>21436.21</v>
      </c>
      <c r="G4027">
        <f>IFERROR(VLOOKUP(A4027,'N Index Datas(원본)'!$K$2:$L$4600,2,0),"")</f>
        <v>9244.4500000000007</v>
      </c>
    </row>
    <row r="4028" spans="1:7" ht="17.25" thickBot="1" x14ac:dyDescent="0.35">
      <c r="A4028" s="37">
        <v>42480</v>
      </c>
      <c r="B4028">
        <v>247.26</v>
      </c>
      <c r="C4028">
        <v>2102.4</v>
      </c>
      <c r="D4028">
        <v>16906.54</v>
      </c>
      <c r="E4028">
        <v>3142.52</v>
      </c>
      <c r="F4028">
        <f>IFERROR(VLOOKUP(A4028,'N Index Datas(원본)'!$I$2:$J$4600,2,0),"")</f>
        <v>21236.31</v>
      </c>
      <c r="G4028">
        <f>IFERROR(VLOOKUP(A4028,'N Index Datas(원본)'!$K$2:$L$4600,2,0),"")</f>
        <v>9134.42</v>
      </c>
    </row>
    <row r="4029" spans="1:7" ht="17.25" thickBot="1" x14ac:dyDescent="0.35">
      <c r="A4029" s="37">
        <v>42481</v>
      </c>
      <c r="B4029">
        <v>249.39</v>
      </c>
      <c r="C4029">
        <v>2091.48</v>
      </c>
      <c r="D4029">
        <v>17363.62</v>
      </c>
      <c r="E4029">
        <v>3151.69</v>
      </c>
      <c r="F4029">
        <f>IFERROR(VLOOKUP(A4029,'N Index Datas(원본)'!$I$2:$J$4600,2,0),"")</f>
        <v>21622.25</v>
      </c>
      <c r="G4029">
        <f>IFERROR(VLOOKUP(A4029,'N Index Datas(원본)'!$K$2:$L$4600,2,0),"")</f>
        <v>9248.4</v>
      </c>
    </row>
    <row r="4030" spans="1:7" ht="17.25" thickBot="1" x14ac:dyDescent="0.35">
      <c r="A4030" s="37">
        <v>42482</v>
      </c>
      <c r="B4030">
        <v>248.32</v>
      </c>
      <c r="C4030">
        <v>2091.58</v>
      </c>
      <c r="D4030">
        <v>17572.490000000002</v>
      </c>
      <c r="E4030">
        <v>3141.12</v>
      </c>
      <c r="F4030">
        <f>IFERROR(VLOOKUP(A4030,'N Index Datas(원본)'!$I$2:$J$4600,2,0),"")</f>
        <v>21467.040000000001</v>
      </c>
      <c r="G4030">
        <f>IFERROR(VLOOKUP(A4030,'N Index Datas(원본)'!$K$2:$L$4600,2,0),"")</f>
        <v>9120.91</v>
      </c>
    </row>
    <row r="4031" spans="1:7" ht="17.25" thickBot="1" x14ac:dyDescent="0.35">
      <c r="A4031" s="37">
        <v>42485</v>
      </c>
      <c r="B4031">
        <v>248.13</v>
      </c>
      <c r="C4031">
        <v>2087.79</v>
      </c>
      <c r="D4031">
        <v>17439.3</v>
      </c>
      <c r="E4031">
        <v>3117.62</v>
      </c>
      <c r="F4031">
        <f>IFERROR(VLOOKUP(A4031,'N Index Datas(원본)'!$I$2:$J$4600,2,0),"")</f>
        <v>21304.44</v>
      </c>
      <c r="G4031">
        <f>IFERROR(VLOOKUP(A4031,'N Index Datas(원본)'!$K$2:$L$4600,2,0),"")</f>
        <v>8986.33</v>
      </c>
    </row>
    <row r="4032" spans="1:7" ht="17.25" thickBot="1" x14ac:dyDescent="0.35">
      <c r="A4032" s="37">
        <v>42486</v>
      </c>
      <c r="B4032">
        <v>248.92</v>
      </c>
      <c r="C4032">
        <v>2091.6999999999998</v>
      </c>
      <c r="D4032">
        <v>17353.28</v>
      </c>
      <c r="E4032">
        <v>3121.29</v>
      </c>
      <c r="F4032">
        <f>IFERROR(VLOOKUP(A4032,'N Index Datas(원본)'!$I$2:$J$4600,2,0),"")</f>
        <v>21407.27</v>
      </c>
      <c r="G4032">
        <f>IFERROR(VLOOKUP(A4032,'N Index Datas(원본)'!$K$2:$L$4600,2,0),"")</f>
        <v>9016.1200000000008</v>
      </c>
    </row>
    <row r="4033" spans="1:7" ht="17.25" thickBot="1" x14ac:dyDescent="0.35">
      <c r="A4033" s="37">
        <v>42487</v>
      </c>
      <c r="B4033">
        <v>248.69</v>
      </c>
      <c r="C4033">
        <v>2095.15</v>
      </c>
      <c r="D4033">
        <v>17290.490000000002</v>
      </c>
      <c r="E4033">
        <v>3130.43</v>
      </c>
      <c r="F4033">
        <f>IFERROR(VLOOKUP(A4033,'N Index Datas(원본)'!$I$2:$J$4600,2,0),"")</f>
        <v>21361.599999999999</v>
      </c>
      <c r="G4033">
        <f>IFERROR(VLOOKUP(A4033,'N Index Datas(원본)'!$K$2:$L$4600,2,0),"")</f>
        <v>9037.48</v>
      </c>
    </row>
    <row r="4034" spans="1:7" ht="17.25" thickBot="1" x14ac:dyDescent="0.35">
      <c r="A4034" s="37">
        <v>42488</v>
      </c>
      <c r="B4034">
        <v>246.27</v>
      </c>
      <c r="C4034">
        <v>2075.81</v>
      </c>
      <c r="D4034">
        <v>16666.05</v>
      </c>
      <c r="E4034">
        <v>3125.43</v>
      </c>
      <c r="F4034">
        <f>IFERROR(VLOOKUP(A4034,'N Index Datas(원본)'!$I$2:$J$4600,2,0),"")</f>
        <v>21388.03</v>
      </c>
      <c r="G4034">
        <f>IFERROR(VLOOKUP(A4034,'N Index Datas(원본)'!$K$2:$L$4600,2,0),"")</f>
        <v>9060.93</v>
      </c>
    </row>
    <row r="4035" spans="1:7" ht="17.25" thickBot="1" x14ac:dyDescent="0.35">
      <c r="A4035" s="37">
        <v>42489</v>
      </c>
      <c r="B4035">
        <v>245.2</v>
      </c>
      <c r="C4035">
        <v>2065.3000000000002</v>
      </c>
      <c r="D4035">
        <v>16666.05</v>
      </c>
      <c r="E4035">
        <v>3028.21</v>
      </c>
      <c r="F4035">
        <f>IFERROR(VLOOKUP(A4035,'N Index Datas(원본)'!$I$2:$J$4600,2,0),"")</f>
        <v>21067.05</v>
      </c>
      <c r="G4035">
        <f>IFERROR(VLOOKUP(A4035,'N Index Datas(원본)'!$K$2:$L$4600,2,0),"")</f>
        <v>8939.4699999999993</v>
      </c>
    </row>
    <row r="4036" spans="1:7" ht="17.25" thickBot="1" x14ac:dyDescent="0.35">
      <c r="A4036" s="37">
        <v>42492</v>
      </c>
      <c r="B4036">
        <v>243.47</v>
      </c>
      <c r="C4036">
        <v>2081.4299999999998</v>
      </c>
      <c r="D4036">
        <v>16147.38</v>
      </c>
      <c r="E4036">
        <v>3032.6</v>
      </c>
      <c r="F4036">
        <v>21067.05</v>
      </c>
      <c r="G4036">
        <v>8939.4699999999993</v>
      </c>
    </row>
    <row r="4037" spans="1:7" ht="17.25" thickBot="1" x14ac:dyDescent="0.35">
      <c r="A4037" s="37">
        <v>42493</v>
      </c>
      <c r="B4037">
        <v>244.29</v>
      </c>
      <c r="C4037">
        <v>2063.37</v>
      </c>
      <c r="D4037">
        <v>16147.38</v>
      </c>
      <c r="E4037">
        <v>2974.2</v>
      </c>
      <c r="F4037">
        <f>IFERROR(VLOOKUP(A4037,'N Index Datas(원본)'!$I$2:$J$4600,2,0),"")</f>
        <v>20676.939999999999</v>
      </c>
      <c r="G4037">
        <f>IFERROR(VLOOKUP(A4037,'N Index Datas(원본)'!$K$2:$L$4600,2,0),"")</f>
        <v>8748.7000000000007</v>
      </c>
    </row>
    <row r="4038" spans="1:7" ht="17.25" thickBot="1" x14ac:dyDescent="0.35">
      <c r="A4038" s="37">
        <v>42494</v>
      </c>
      <c r="B4038">
        <v>243.31</v>
      </c>
      <c r="C4038">
        <v>2051.12</v>
      </c>
      <c r="D4038">
        <v>16147.38</v>
      </c>
      <c r="E4038">
        <v>2938.75</v>
      </c>
      <c r="F4038">
        <f>IFERROR(VLOOKUP(A4038,'N Index Datas(원본)'!$I$2:$J$4600,2,0),"")</f>
        <v>20525.830000000002</v>
      </c>
      <c r="G4038">
        <f>IFERROR(VLOOKUP(A4038,'N Index Datas(원본)'!$K$2:$L$4600,2,0),"")</f>
        <v>8697.3700000000008</v>
      </c>
    </row>
    <row r="4039" spans="1:7" ht="17.25" thickBot="1" x14ac:dyDescent="0.35">
      <c r="A4039" s="37">
        <v>42499</v>
      </c>
      <c r="B4039">
        <v>242.23</v>
      </c>
      <c r="C4039">
        <v>2058.69</v>
      </c>
      <c r="D4039">
        <v>16216.03</v>
      </c>
      <c r="E4039">
        <v>2955.83</v>
      </c>
      <c r="F4039">
        <f>IFERROR(VLOOKUP(A4039,'N Index Datas(원본)'!$I$2:$J$4600,2,0),"")</f>
        <v>20156.810000000001</v>
      </c>
      <c r="G4039">
        <f>IFERROR(VLOOKUP(A4039,'N Index Datas(원본)'!$K$2:$L$4600,2,0),"")</f>
        <v>8450.7199999999993</v>
      </c>
    </row>
    <row r="4040" spans="1:7" ht="17.25" thickBot="1" x14ac:dyDescent="0.35">
      <c r="A4040" s="37">
        <v>42500</v>
      </c>
      <c r="B4040">
        <v>243.68</v>
      </c>
      <c r="C4040">
        <v>2084.39</v>
      </c>
      <c r="D4040">
        <v>16565.189999999999</v>
      </c>
      <c r="E4040">
        <v>2978.97</v>
      </c>
      <c r="F4040">
        <f>IFERROR(VLOOKUP(A4040,'N Index Datas(원본)'!$I$2:$J$4600,2,0),"")</f>
        <v>20242.68</v>
      </c>
      <c r="G4040">
        <f>IFERROR(VLOOKUP(A4040,'N Index Datas(원본)'!$K$2:$L$4600,2,0),"")</f>
        <v>8486.16</v>
      </c>
    </row>
    <row r="4041" spans="1:7" ht="17.25" thickBot="1" x14ac:dyDescent="0.35">
      <c r="A4041" s="37">
        <v>42501</v>
      </c>
      <c r="B4041">
        <v>243.07</v>
      </c>
      <c r="C4041">
        <v>2064.46</v>
      </c>
      <c r="D4041">
        <v>16579.009999999998</v>
      </c>
      <c r="E4041">
        <v>2956.71</v>
      </c>
      <c r="F4041">
        <f>IFERROR(VLOOKUP(A4041,'N Index Datas(원본)'!$I$2:$J$4600,2,0),"")</f>
        <v>20055.29</v>
      </c>
      <c r="G4041">
        <f>IFERROR(VLOOKUP(A4041,'N Index Datas(원본)'!$K$2:$L$4600,2,0),"")</f>
        <v>8443.67</v>
      </c>
    </row>
    <row r="4042" spans="1:7" ht="17.25" thickBot="1" x14ac:dyDescent="0.35">
      <c r="A4042" s="37">
        <v>42502</v>
      </c>
      <c r="B4042">
        <v>242.34</v>
      </c>
      <c r="C4042">
        <v>2064.11</v>
      </c>
      <c r="D4042">
        <v>16646.34</v>
      </c>
      <c r="E4042">
        <v>2935.46</v>
      </c>
      <c r="F4042">
        <f>IFERROR(VLOOKUP(A4042,'N Index Datas(원본)'!$I$2:$J$4600,2,0),"")</f>
        <v>19915.46</v>
      </c>
      <c r="G4042">
        <f>IFERROR(VLOOKUP(A4042,'N Index Datas(원본)'!$K$2:$L$4600,2,0),"")</f>
        <v>8413.7199999999993</v>
      </c>
    </row>
    <row r="4043" spans="1:7" ht="17.25" thickBot="1" x14ac:dyDescent="0.35">
      <c r="A4043" s="37">
        <v>42503</v>
      </c>
      <c r="B4043">
        <v>240.6</v>
      </c>
      <c r="C4043">
        <v>2046.61</v>
      </c>
      <c r="D4043">
        <v>16412.21</v>
      </c>
      <c r="E4043">
        <v>2956.63</v>
      </c>
      <c r="F4043">
        <f>IFERROR(VLOOKUP(A4043,'N Index Datas(원본)'!$I$2:$J$4600,2,0),"")</f>
        <v>19719.29</v>
      </c>
      <c r="G4043">
        <f>IFERROR(VLOOKUP(A4043,'N Index Datas(원본)'!$K$2:$L$4600,2,0),"")</f>
        <v>8301.39</v>
      </c>
    </row>
    <row r="4044" spans="1:7" ht="17.25" thickBot="1" x14ac:dyDescent="0.35">
      <c r="A4044" s="37">
        <v>42506</v>
      </c>
      <c r="B4044">
        <v>240.82</v>
      </c>
      <c r="C4044">
        <v>2066.66</v>
      </c>
      <c r="D4044">
        <v>16466.400000000001</v>
      </c>
      <c r="E4044">
        <v>2951.39</v>
      </c>
      <c r="F4044">
        <f>IFERROR(VLOOKUP(A4044,'N Index Datas(원본)'!$I$2:$J$4600,2,0),"")</f>
        <v>19883.95</v>
      </c>
      <c r="G4044">
        <f>IFERROR(VLOOKUP(A4044,'N Index Datas(원본)'!$K$2:$L$4600,2,0),"")</f>
        <v>8312.61</v>
      </c>
    </row>
    <row r="4045" spans="1:7" ht="17.25" thickBot="1" x14ac:dyDescent="0.35">
      <c r="A4045" s="37">
        <v>42507</v>
      </c>
      <c r="B4045">
        <v>241.03</v>
      </c>
      <c r="C4045">
        <v>2047.21</v>
      </c>
      <c r="D4045">
        <v>16652.8</v>
      </c>
      <c r="E4045">
        <v>2938.09</v>
      </c>
      <c r="F4045">
        <f>IFERROR(VLOOKUP(A4045,'N Index Datas(원본)'!$I$2:$J$4600,2,0),"")</f>
        <v>20118.8</v>
      </c>
      <c r="G4045">
        <f>IFERROR(VLOOKUP(A4045,'N Index Datas(원본)'!$K$2:$L$4600,2,0),"")</f>
        <v>8425.7800000000007</v>
      </c>
    </row>
    <row r="4046" spans="1:7" ht="17.25" thickBot="1" x14ac:dyDescent="0.35">
      <c r="A4046" s="37">
        <v>42508</v>
      </c>
      <c r="B4046">
        <v>239.82</v>
      </c>
      <c r="C4046">
        <v>2047.63</v>
      </c>
      <c r="D4046">
        <v>16644.689999999999</v>
      </c>
      <c r="E4046">
        <v>2956.43</v>
      </c>
      <c r="F4046">
        <f>IFERROR(VLOOKUP(A4046,'N Index Datas(원본)'!$I$2:$J$4600,2,0),"")</f>
        <v>19826.41</v>
      </c>
      <c r="G4046">
        <f>IFERROR(VLOOKUP(A4046,'N Index Datas(원본)'!$K$2:$L$4600,2,0),"")</f>
        <v>8301.01</v>
      </c>
    </row>
    <row r="4047" spans="1:7" ht="17.25" thickBot="1" x14ac:dyDescent="0.35">
      <c r="A4047" s="37">
        <v>42509</v>
      </c>
      <c r="B4047">
        <v>239.04</v>
      </c>
      <c r="C4047">
        <v>2040.04</v>
      </c>
      <c r="D4047">
        <v>16646.66</v>
      </c>
      <c r="E4047">
        <v>2919.22</v>
      </c>
      <c r="F4047">
        <f>IFERROR(VLOOKUP(A4047,'N Index Datas(원본)'!$I$2:$J$4600,2,0),"")</f>
        <v>19694.330000000002</v>
      </c>
      <c r="G4047">
        <f>IFERROR(VLOOKUP(A4047,'N Index Datas(원본)'!$K$2:$L$4600,2,0),"")</f>
        <v>8243.2000000000007</v>
      </c>
    </row>
    <row r="4048" spans="1:7" ht="17.25" thickBot="1" x14ac:dyDescent="0.35">
      <c r="A4048" s="37">
        <v>42510</v>
      </c>
      <c r="B4048">
        <v>238.74</v>
      </c>
      <c r="C4048">
        <v>2052.3200000000002</v>
      </c>
      <c r="D4048">
        <v>16736.349999999999</v>
      </c>
      <c r="E4048">
        <v>2962.16</v>
      </c>
      <c r="F4048">
        <f>IFERROR(VLOOKUP(A4048,'N Index Datas(원본)'!$I$2:$J$4600,2,0),"")</f>
        <v>19852.2</v>
      </c>
      <c r="G4048">
        <f>IFERROR(VLOOKUP(A4048,'N Index Datas(원본)'!$K$2:$L$4600,2,0),"")</f>
        <v>8303.58</v>
      </c>
    </row>
    <row r="4049" spans="1:7" ht="17.25" thickBot="1" x14ac:dyDescent="0.35">
      <c r="A4049" s="37">
        <v>42513</v>
      </c>
      <c r="B4049">
        <v>239.85</v>
      </c>
      <c r="C4049">
        <v>2048.04</v>
      </c>
      <c r="D4049">
        <v>16654.599999999999</v>
      </c>
      <c r="E4049">
        <v>2932.93</v>
      </c>
      <c r="F4049">
        <f>IFERROR(VLOOKUP(A4049,'N Index Datas(원본)'!$I$2:$J$4600,2,0),"")</f>
        <v>19809.03</v>
      </c>
      <c r="G4049">
        <f>IFERROR(VLOOKUP(A4049,'N Index Datas(원본)'!$K$2:$L$4600,2,0),"")</f>
        <v>8308.2099999999991</v>
      </c>
    </row>
    <row r="4050" spans="1:7" ht="17.25" thickBot="1" x14ac:dyDescent="0.35">
      <c r="A4050" s="37">
        <v>42514</v>
      </c>
      <c r="B4050">
        <v>237.65</v>
      </c>
      <c r="C4050">
        <v>2076.06</v>
      </c>
      <c r="D4050">
        <v>16498.759999999998</v>
      </c>
      <c r="E4050">
        <v>3010.12</v>
      </c>
      <c r="F4050">
        <f>IFERROR(VLOOKUP(A4050,'N Index Datas(원본)'!$I$2:$J$4600,2,0),"")</f>
        <v>19830.43</v>
      </c>
      <c r="G4050">
        <f>IFERROR(VLOOKUP(A4050,'N Index Datas(원본)'!$K$2:$L$4600,2,0),"")</f>
        <v>8306.56</v>
      </c>
    </row>
    <row r="4051" spans="1:7" ht="17.25" thickBot="1" x14ac:dyDescent="0.35">
      <c r="A4051" s="37">
        <v>42515</v>
      </c>
      <c r="B4051">
        <v>240.91</v>
      </c>
      <c r="C4051">
        <v>2090.54</v>
      </c>
      <c r="D4051">
        <v>16757.349999999999</v>
      </c>
      <c r="E4051">
        <v>3061.6</v>
      </c>
      <c r="F4051">
        <f>IFERROR(VLOOKUP(A4051,'N Index Datas(원본)'!$I$2:$J$4600,2,0),"")</f>
        <v>20368.05</v>
      </c>
      <c r="G4051">
        <f>IFERROR(VLOOKUP(A4051,'N Index Datas(원본)'!$K$2:$L$4600,2,0),"")</f>
        <v>8536.3799999999992</v>
      </c>
    </row>
    <row r="4052" spans="1:7" ht="17.25" thickBot="1" x14ac:dyDescent="0.35">
      <c r="A4052" s="37">
        <v>42516</v>
      </c>
      <c r="B4052">
        <v>240.58</v>
      </c>
      <c r="C4052">
        <v>2090.1</v>
      </c>
      <c r="D4052">
        <v>16772.46</v>
      </c>
      <c r="E4052">
        <v>3071.21</v>
      </c>
      <c r="F4052">
        <f>IFERROR(VLOOKUP(A4052,'N Index Datas(원본)'!$I$2:$J$4600,2,0),"")</f>
        <v>20397.11</v>
      </c>
      <c r="G4052">
        <f>IFERROR(VLOOKUP(A4052,'N Index Datas(원본)'!$K$2:$L$4600,2,0),"")</f>
        <v>8526.19</v>
      </c>
    </row>
    <row r="4053" spans="1:7" ht="17.25" thickBot="1" x14ac:dyDescent="0.35">
      <c r="A4053" s="37">
        <v>42517</v>
      </c>
      <c r="B4053">
        <v>241.85</v>
      </c>
      <c r="C4053">
        <v>2099.06</v>
      </c>
      <c r="D4053">
        <v>16834.84</v>
      </c>
      <c r="E4053">
        <v>3078.48</v>
      </c>
      <c r="F4053">
        <f>IFERROR(VLOOKUP(A4053,'N Index Datas(원본)'!$I$2:$J$4600,2,0),"")</f>
        <v>20576.77</v>
      </c>
      <c r="G4053">
        <f>IFERROR(VLOOKUP(A4053,'N Index Datas(원본)'!$K$2:$L$4600,2,0),"")</f>
        <v>8595.2800000000007</v>
      </c>
    </row>
    <row r="4054" spans="1:7" ht="17.25" thickBot="1" x14ac:dyDescent="0.35">
      <c r="A4054" s="37">
        <v>42520</v>
      </c>
      <c r="B4054">
        <v>241.73</v>
      </c>
      <c r="C4054">
        <v>2099.06</v>
      </c>
      <c r="D4054">
        <v>17068.02</v>
      </c>
      <c r="E4054">
        <v>3090.01</v>
      </c>
      <c r="F4054">
        <f>IFERROR(VLOOKUP(A4054,'N Index Datas(원본)'!$I$2:$J$4600,2,0),"")</f>
        <v>20629.39</v>
      </c>
      <c r="G4054">
        <f>IFERROR(VLOOKUP(A4054,'N Index Datas(원본)'!$K$2:$L$4600,2,0),"")</f>
        <v>8624.76</v>
      </c>
    </row>
    <row r="4055" spans="1:7" ht="17.25" thickBot="1" x14ac:dyDescent="0.35">
      <c r="A4055" s="37">
        <v>42521</v>
      </c>
      <c r="B4055">
        <v>243.63</v>
      </c>
      <c r="C4055">
        <v>2096.96</v>
      </c>
      <c r="D4055">
        <v>17234.98</v>
      </c>
      <c r="E4055">
        <v>3063.48</v>
      </c>
      <c r="F4055">
        <f>IFERROR(VLOOKUP(A4055,'N Index Datas(원본)'!$I$2:$J$4600,2,0),"")</f>
        <v>20815.09</v>
      </c>
      <c r="G4055">
        <f>IFERROR(VLOOKUP(A4055,'N Index Datas(원본)'!$K$2:$L$4600,2,0),"")</f>
        <v>8704.9</v>
      </c>
    </row>
    <row r="4056" spans="1:7" ht="17.25" thickBot="1" x14ac:dyDescent="0.35">
      <c r="A4056" s="37">
        <v>42522</v>
      </c>
      <c r="B4056">
        <v>243.58</v>
      </c>
      <c r="C4056">
        <v>2099.33</v>
      </c>
      <c r="D4056">
        <v>16955.73</v>
      </c>
      <c r="E4056">
        <v>3038.77</v>
      </c>
      <c r="F4056">
        <f>IFERROR(VLOOKUP(A4056,'N Index Datas(원본)'!$I$2:$J$4600,2,0),"")</f>
        <v>20760.98</v>
      </c>
      <c r="G4056">
        <f>IFERROR(VLOOKUP(A4056,'N Index Datas(원본)'!$K$2:$L$4600,2,0),"")</f>
        <v>8708.2900000000009</v>
      </c>
    </row>
    <row r="4057" spans="1:7" ht="17.25" thickBot="1" x14ac:dyDescent="0.35">
      <c r="A4057" s="37">
        <v>42523</v>
      </c>
      <c r="B4057">
        <v>244.18</v>
      </c>
      <c r="C4057">
        <v>2105.2600000000002</v>
      </c>
      <c r="D4057">
        <v>16562.55</v>
      </c>
      <c r="E4057">
        <v>3033.86</v>
      </c>
      <c r="F4057">
        <f>IFERROR(VLOOKUP(A4057,'N Index Datas(원본)'!$I$2:$J$4600,2,0),"")</f>
        <v>20859.22</v>
      </c>
      <c r="G4057">
        <f>IFERROR(VLOOKUP(A4057,'N Index Datas(원본)'!$K$2:$L$4600,2,0),"")</f>
        <v>8756.3799999999992</v>
      </c>
    </row>
    <row r="4058" spans="1:7" ht="17.25" thickBot="1" x14ac:dyDescent="0.35">
      <c r="A4058" s="37">
        <v>42524</v>
      </c>
      <c r="B4058">
        <v>244.39</v>
      </c>
      <c r="C4058">
        <v>2099.13</v>
      </c>
      <c r="D4058">
        <v>16642.23</v>
      </c>
      <c r="E4058">
        <v>2997.55</v>
      </c>
      <c r="F4058">
        <f>IFERROR(VLOOKUP(A4058,'N Index Datas(원본)'!$I$2:$J$4600,2,0),"")</f>
        <v>20947.240000000002</v>
      </c>
      <c r="G4058">
        <f>IFERROR(VLOOKUP(A4058,'N Index Datas(원본)'!$K$2:$L$4600,2,0),"")</f>
        <v>8809.81</v>
      </c>
    </row>
    <row r="4059" spans="1:7" ht="17.25" thickBot="1" x14ac:dyDescent="0.35">
      <c r="A4059" s="37">
        <v>42528</v>
      </c>
      <c r="B4059">
        <v>247.85</v>
      </c>
      <c r="C4059">
        <v>2112.13</v>
      </c>
      <c r="D4059">
        <v>16675.45</v>
      </c>
      <c r="E4059">
        <v>3040.69</v>
      </c>
      <c r="F4059">
        <f>IFERROR(VLOOKUP(A4059,'N Index Datas(원본)'!$I$2:$J$4600,2,0),"")</f>
        <v>21328.240000000002</v>
      </c>
      <c r="G4059">
        <f>IFERROR(VLOOKUP(A4059,'N Index Datas(원본)'!$K$2:$L$4600,2,0),"")</f>
        <v>9004.2999999999993</v>
      </c>
    </row>
    <row r="4060" spans="1:7" ht="17.25" thickBot="1" x14ac:dyDescent="0.35">
      <c r="A4060" s="37">
        <v>42529</v>
      </c>
      <c r="B4060">
        <v>250.04</v>
      </c>
      <c r="C4060">
        <v>2119.12</v>
      </c>
      <c r="D4060">
        <v>16830.919999999998</v>
      </c>
      <c r="E4060">
        <v>3019.76</v>
      </c>
      <c r="F4060">
        <f>IFERROR(VLOOKUP(A4060,'N Index Datas(원본)'!$I$2:$J$4600,2,0),"")</f>
        <v>21297.88</v>
      </c>
      <c r="G4060">
        <f>IFERROR(VLOOKUP(A4060,'N Index Datas(원본)'!$K$2:$L$4600,2,0),"")</f>
        <v>9027.82</v>
      </c>
    </row>
    <row r="4061" spans="1:7" ht="17.25" thickBot="1" x14ac:dyDescent="0.35">
      <c r="A4061" s="37">
        <v>42530</v>
      </c>
      <c r="B4061">
        <v>250.19</v>
      </c>
      <c r="C4061">
        <v>2115.48</v>
      </c>
      <c r="D4061">
        <v>16668.41</v>
      </c>
      <c r="E4061">
        <v>2989.03</v>
      </c>
      <c r="F4061">
        <v>21297.88</v>
      </c>
      <c r="G4061">
        <v>9027.82</v>
      </c>
    </row>
    <row r="4062" spans="1:7" ht="17.25" thickBot="1" x14ac:dyDescent="0.35">
      <c r="A4062" s="37">
        <v>42531</v>
      </c>
      <c r="B4062">
        <v>248.96</v>
      </c>
      <c r="C4062">
        <v>2096.0700000000002</v>
      </c>
      <c r="D4062">
        <v>16601.36</v>
      </c>
      <c r="E4062">
        <v>2911.11</v>
      </c>
      <c r="F4062">
        <f>IFERROR(VLOOKUP(A4062,'N Index Datas(원본)'!$I$2:$J$4600,2,0),"")</f>
        <v>21042.639999999999</v>
      </c>
      <c r="G4062">
        <f>IFERROR(VLOOKUP(A4062,'N Index Datas(원본)'!$K$2:$L$4600,2,0),"")</f>
        <v>8831.9699999999993</v>
      </c>
    </row>
    <row r="4063" spans="1:7" ht="17.25" thickBot="1" x14ac:dyDescent="0.35">
      <c r="A4063" s="37">
        <v>42534</v>
      </c>
      <c r="B4063">
        <v>244.05</v>
      </c>
      <c r="C4063">
        <v>2079.06</v>
      </c>
      <c r="D4063">
        <v>16019.18</v>
      </c>
      <c r="E4063">
        <v>2853.52</v>
      </c>
      <c r="F4063">
        <f>IFERROR(VLOOKUP(A4063,'N Index Datas(원본)'!$I$2:$J$4600,2,0),"")</f>
        <v>20512.990000000002</v>
      </c>
      <c r="G4063">
        <f>IFERROR(VLOOKUP(A4063,'N Index Datas(원본)'!$K$2:$L$4600,2,0),"")</f>
        <v>8619.92</v>
      </c>
    </row>
    <row r="4064" spans="1:7" ht="17.25" thickBot="1" x14ac:dyDescent="0.35">
      <c r="A4064" s="37">
        <v>42535</v>
      </c>
      <c r="B4064">
        <v>243.35</v>
      </c>
      <c r="C4064">
        <v>2075.3200000000002</v>
      </c>
      <c r="D4064">
        <v>15859</v>
      </c>
      <c r="E4064">
        <v>2797.18</v>
      </c>
      <c r="F4064">
        <f>IFERROR(VLOOKUP(A4064,'N Index Datas(원본)'!$I$2:$J$4600,2,0),"")</f>
        <v>20387.53</v>
      </c>
      <c r="G4064">
        <f>IFERROR(VLOOKUP(A4064,'N Index Datas(원본)'!$K$2:$L$4600,2,0),"")</f>
        <v>8583.09</v>
      </c>
    </row>
    <row r="4065" spans="1:7" ht="17.25" thickBot="1" x14ac:dyDescent="0.35">
      <c r="A4065" s="37">
        <v>42536</v>
      </c>
      <c r="B4065">
        <v>243.3</v>
      </c>
      <c r="C4065">
        <v>2071.5</v>
      </c>
      <c r="D4065">
        <v>15919.58</v>
      </c>
      <c r="E4065">
        <v>2830.3</v>
      </c>
      <c r="F4065">
        <f>IFERROR(VLOOKUP(A4065,'N Index Datas(원본)'!$I$2:$J$4600,2,0),"")</f>
        <v>20467.52</v>
      </c>
      <c r="G4065">
        <f>IFERROR(VLOOKUP(A4065,'N Index Datas(원본)'!$K$2:$L$4600,2,0),"")</f>
        <v>8609.59</v>
      </c>
    </row>
    <row r="4066" spans="1:7" ht="17.25" thickBot="1" x14ac:dyDescent="0.35">
      <c r="A4066" s="37">
        <v>42537</v>
      </c>
      <c r="B4066">
        <v>241.61</v>
      </c>
      <c r="C4066">
        <v>2077.9899999999998</v>
      </c>
      <c r="D4066">
        <v>15434.14</v>
      </c>
      <c r="E4066">
        <v>2819.3</v>
      </c>
      <c r="F4066">
        <f>IFERROR(VLOOKUP(A4066,'N Index Datas(원본)'!$I$2:$J$4600,2,0),"")</f>
        <v>20038.419999999998</v>
      </c>
      <c r="G4066">
        <f>IFERROR(VLOOKUP(A4066,'N Index Datas(원본)'!$K$2:$L$4600,2,0),"")</f>
        <v>8409.81</v>
      </c>
    </row>
    <row r="4067" spans="1:7" ht="17.25" thickBot="1" x14ac:dyDescent="0.35">
      <c r="A4067" s="37">
        <v>42538</v>
      </c>
      <c r="B4067">
        <v>241.63</v>
      </c>
      <c r="C4067">
        <v>2071.2199999999998</v>
      </c>
      <c r="D4067">
        <v>15599.66</v>
      </c>
      <c r="E4067">
        <v>2849.17</v>
      </c>
      <c r="F4067">
        <f>IFERROR(VLOOKUP(A4067,'N Index Datas(원본)'!$I$2:$J$4600,2,0),"")</f>
        <v>20169.98</v>
      </c>
      <c r="G4067">
        <f>IFERROR(VLOOKUP(A4067,'N Index Datas(원본)'!$K$2:$L$4600,2,0),"")</f>
        <v>8485.8700000000008</v>
      </c>
    </row>
    <row r="4068" spans="1:7" ht="17.25" thickBot="1" x14ac:dyDescent="0.35">
      <c r="A4068" s="37">
        <v>42541</v>
      </c>
      <c r="B4068">
        <v>245.17</v>
      </c>
      <c r="C4068">
        <v>2083.25</v>
      </c>
      <c r="D4068">
        <v>15965.3</v>
      </c>
      <c r="E4068">
        <v>2942.88</v>
      </c>
      <c r="F4068">
        <f>IFERROR(VLOOKUP(A4068,'N Index Datas(원본)'!$I$2:$J$4600,2,0),"")</f>
        <v>20510.2</v>
      </c>
      <c r="G4068">
        <f>IFERROR(VLOOKUP(A4068,'N Index Datas(원본)'!$K$2:$L$4600,2,0),"")</f>
        <v>8639.51</v>
      </c>
    </row>
    <row r="4069" spans="1:7" ht="17.25" thickBot="1" x14ac:dyDescent="0.35">
      <c r="A4069" s="37">
        <v>42542</v>
      </c>
      <c r="B4069">
        <v>245.34</v>
      </c>
      <c r="C4069">
        <v>2088.9</v>
      </c>
      <c r="D4069">
        <v>16169.11</v>
      </c>
      <c r="E4069">
        <v>2967.34</v>
      </c>
      <c r="F4069">
        <f>IFERROR(VLOOKUP(A4069,'N Index Datas(원본)'!$I$2:$J$4600,2,0),"")</f>
        <v>20668.439999999999</v>
      </c>
      <c r="G4069">
        <f>IFERROR(VLOOKUP(A4069,'N Index Datas(원본)'!$K$2:$L$4600,2,0),"")</f>
        <v>8704.4</v>
      </c>
    </row>
    <row r="4070" spans="1:7" ht="17.25" thickBot="1" x14ac:dyDescent="0.35">
      <c r="A4070" s="37">
        <v>42543</v>
      </c>
      <c r="B4070">
        <v>246.75</v>
      </c>
      <c r="C4070">
        <v>2085.4499999999998</v>
      </c>
      <c r="D4070">
        <v>16065.72</v>
      </c>
      <c r="E4070">
        <v>2978.31</v>
      </c>
      <c r="F4070">
        <f>IFERROR(VLOOKUP(A4070,'N Index Datas(원본)'!$I$2:$J$4600,2,0),"")</f>
        <v>20795.12</v>
      </c>
      <c r="G4070">
        <f>IFERROR(VLOOKUP(A4070,'N Index Datas(원본)'!$K$2:$L$4600,2,0),"")</f>
        <v>8763.11</v>
      </c>
    </row>
    <row r="4071" spans="1:7" ht="17.25" thickBot="1" x14ac:dyDescent="0.35">
      <c r="A4071" s="37">
        <v>42544</v>
      </c>
      <c r="B4071">
        <v>246.31</v>
      </c>
      <c r="C4071">
        <v>2113.3200000000002</v>
      </c>
      <c r="D4071">
        <v>16238.35</v>
      </c>
      <c r="E4071">
        <v>3037.86</v>
      </c>
      <c r="F4071">
        <f>IFERROR(VLOOKUP(A4071,'N Index Datas(원본)'!$I$2:$J$4600,2,0),"")</f>
        <v>20868.34</v>
      </c>
      <c r="G4071">
        <f>IFERROR(VLOOKUP(A4071,'N Index Datas(원본)'!$K$2:$L$4600,2,0),"")</f>
        <v>8785.07</v>
      </c>
    </row>
    <row r="4072" spans="1:7" ht="17.25" thickBot="1" x14ac:dyDescent="0.35">
      <c r="A4072" s="37">
        <v>42545</v>
      </c>
      <c r="B4072">
        <v>239.21</v>
      </c>
      <c r="C4072">
        <v>2037.41</v>
      </c>
      <c r="D4072">
        <v>14952.02</v>
      </c>
      <c r="E4072">
        <v>2776.09</v>
      </c>
      <c r="F4072">
        <f>IFERROR(VLOOKUP(A4072,'N Index Datas(원본)'!$I$2:$J$4600,2,0),"")</f>
        <v>20259.13</v>
      </c>
      <c r="G4072">
        <f>IFERROR(VLOOKUP(A4072,'N Index Datas(원본)'!$K$2:$L$4600,2,0),"")</f>
        <v>8530.1</v>
      </c>
    </row>
    <row r="4073" spans="1:7" ht="17.25" thickBot="1" x14ac:dyDescent="0.35">
      <c r="A4073" s="37">
        <v>42548</v>
      </c>
      <c r="B4073">
        <v>239.28</v>
      </c>
      <c r="C4073">
        <v>2000.54</v>
      </c>
      <c r="D4073">
        <v>15309.21</v>
      </c>
      <c r="E4073">
        <v>2697.44</v>
      </c>
      <c r="F4073">
        <f>IFERROR(VLOOKUP(A4073,'N Index Datas(원본)'!$I$2:$J$4600,2,0),"")</f>
        <v>20227.3</v>
      </c>
      <c r="G4073">
        <f>IFERROR(VLOOKUP(A4073,'N Index Datas(원본)'!$K$2:$L$4600,2,0),"")</f>
        <v>8567.2099999999991</v>
      </c>
    </row>
    <row r="4074" spans="1:7" ht="17.25" thickBot="1" x14ac:dyDescent="0.35">
      <c r="A4074" s="37">
        <v>42549</v>
      </c>
      <c r="B4074">
        <v>240.08</v>
      </c>
      <c r="C4074">
        <v>2036.09</v>
      </c>
      <c r="D4074">
        <v>15323.14</v>
      </c>
      <c r="E4074">
        <v>2758.67</v>
      </c>
      <c r="F4074">
        <f>IFERROR(VLOOKUP(A4074,'N Index Datas(원본)'!$I$2:$J$4600,2,0),"")</f>
        <v>20172.46</v>
      </c>
      <c r="G4074">
        <f>IFERROR(VLOOKUP(A4074,'N Index Datas(원본)'!$K$2:$L$4600,2,0),"")</f>
        <v>8536.16</v>
      </c>
    </row>
    <row r="4075" spans="1:7" ht="17.25" thickBot="1" x14ac:dyDescent="0.35">
      <c r="A4075" s="37">
        <v>42550</v>
      </c>
      <c r="B4075">
        <v>242.32</v>
      </c>
      <c r="C4075">
        <v>2070.77</v>
      </c>
      <c r="D4075">
        <v>15566.83</v>
      </c>
      <c r="E4075">
        <v>2832.18</v>
      </c>
      <c r="F4075">
        <f>IFERROR(VLOOKUP(A4075,'N Index Datas(원본)'!$I$2:$J$4600,2,0),"")</f>
        <v>20436.12</v>
      </c>
      <c r="G4075">
        <f>IFERROR(VLOOKUP(A4075,'N Index Datas(원본)'!$K$2:$L$4600,2,0),"")</f>
        <v>8571.44</v>
      </c>
    </row>
    <row r="4076" spans="1:7" ht="17.25" thickBot="1" x14ac:dyDescent="0.35">
      <c r="A4076" s="37">
        <v>42551</v>
      </c>
      <c r="B4076">
        <v>244.14</v>
      </c>
      <c r="C4076">
        <v>2098.86</v>
      </c>
      <c r="D4076">
        <v>15575.92</v>
      </c>
      <c r="E4076">
        <v>2864.74</v>
      </c>
      <c r="F4076">
        <f>IFERROR(VLOOKUP(A4076,'N Index Datas(원본)'!$I$2:$J$4600,2,0),"")</f>
        <v>20794.37</v>
      </c>
      <c r="G4076">
        <f>IFERROR(VLOOKUP(A4076,'N Index Datas(원본)'!$K$2:$L$4600,2,0),"")</f>
        <v>8712.89</v>
      </c>
    </row>
    <row r="4077" spans="1:7" ht="17.25" thickBot="1" x14ac:dyDescent="0.35">
      <c r="A4077" s="37">
        <v>42552</v>
      </c>
      <c r="B4077">
        <v>246.52</v>
      </c>
      <c r="C4077">
        <v>2102.9499999999998</v>
      </c>
      <c r="D4077">
        <v>15682.48</v>
      </c>
      <c r="E4077">
        <v>2883.06</v>
      </c>
      <c r="F4077">
        <v>20794.37</v>
      </c>
      <c r="G4077">
        <v>8712.89</v>
      </c>
    </row>
    <row r="4078" spans="1:7" ht="17.25" thickBot="1" x14ac:dyDescent="0.35">
      <c r="A4078" s="37">
        <v>42555</v>
      </c>
      <c r="B4078">
        <v>247.62</v>
      </c>
      <c r="C4078">
        <v>2102.9499999999998</v>
      </c>
      <c r="D4078">
        <v>15775.8</v>
      </c>
      <c r="E4078">
        <v>2862.21</v>
      </c>
      <c r="F4078">
        <f>IFERROR(VLOOKUP(A4078,'N Index Datas(원본)'!$I$2:$J$4600,2,0),"")</f>
        <v>21059.200000000001</v>
      </c>
      <c r="G4078">
        <f>IFERROR(VLOOKUP(A4078,'N Index Datas(원본)'!$K$2:$L$4600,2,0),"")</f>
        <v>8802.35</v>
      </c>
    </row>
    <row r="4079" spans="1:7" ht="17.25" thickBot="1" x14ac:dyDescent="0.35">
      <c r="A4079" s="37">
        <v>42556</v>
      </c>
      <c r="B4079">
        <v>246.91</v>
      </c>
      <c r="C4079">
        <v>2088.5500000000002</v>
      </c>
      <c r="D4079">
        <v>15669.33</v>
      </c>
      <c r="E4079">
        <v>2812.88</v>
      </c>
      <c r="F4079">
        <f>IFERROR(VLOOKUP(A4079,'N Index Datas(원본)'!$I$2:$J$4600,2,0),"")</f>
        <v>20750.72</v>
      </c>
      <c r="G4079">
        <f>IFERROR(VLOOKUP(A4079,'N Index Datas(원본)'!$K$2:$L$4600,2,0),"")</f>
        <v>8643.31</v>
      </c>
    </row>
    <row r="4080" spans="1:7" ht="17.25" thickBot="1" x14ac:dyDescent="0.35">
      <c r="A4080" s="37">
        <v>42557</v>
      </c>
      <c r="B4080">
        <v>241.86</v>
      </c>
      <c r="C4080">
        <v>2099.73</v>
      </c>
      <c r="D4080">
        <v>15378.99</v>
      </c>
      <c r="E4080">
        <v>2761.37</v>
      </c>
      <c r="F4080">
        <f>IFERROR(VLOOKUP(A4080,'N Index Datas(원본)'!$I$2:$J$4600,2,0),"")</f>
        <v>20495.29</v>
      </c>
      <c r="G4080">
        <f>IFERROR(VLOOKUP(A4080,'N Index Datas(원본)'!$K$2:$L$4600,2,0),"")</f>
        <v>8503.14</v>
      </c>
    </row>
    <row r="4081" spans="1:7" ht="17.25" thickBot="1" x14ac:dyDescent="0.35">
      <c r="A4081" s="37">
        <v>42558</v>
      </c>
      <c r="B4081">
        <v>244.6</v>
      </c>
      <c r="C4081">
        <v>2097.9</v>
      </c>
      <c r="D4081">
        <v>15276.24</v>
      </c>
      <c r="E4081">
        <v>2780.1</v>
      </c>
      <c r="F4081">
        <f>IFERROR(VLOOKUP(A4081,'N Index Datas(원본)'!$I$2:$J$4600,2,0),"")</f>
        <v>20706.919999999998</v>
      </c>
      <c r="G4081">
        <f>IFERROR(VLOOKUP(A4081,'N Index Datas(원본)'!$K$2:$L$4600,2,0),"")</f>
        <v>8600.99</v>
      </c>
    </row>
    <row r="4082" spans="1:7" ht="17.25" thickBot="1" x14ac:dyDescent="0.35">
      <c r="A4082" s="37">
        <v>42559</v>
      </c>
      <c r="B4082">
        <v>243.43</v>
      </c>
      <c r="C4082">
        <v>2129.9</v>
      </c>
      <c r="D4082">
        <v>15106.98</v>
      </c>
      <c r="E4082">
        <v>2838.01</v>
      </c>
      <c r="F4082">
        <f>IFERROR(VLOOKUP(A4082,'N Index Datas(원본)'!$I$2:$J$4600,2,0),"")</f>
        <v>20564.169999999998</v>
      </c>
      <c r="G4082">
        <f>IFERROR(VLOOKUP(A4082,'N Index Datas(원본)'!$K$2:$L$4600,2,0),"")</f>
        <v>8534.7900000000009</v>
      </c>
    </row>
    <row r="4083" spans="1:7" ht="17.25" thickBot="1" x14ac:dyDescent="0.35">
      <c r="A4083" s="37">
        <v>42562</v>
      </c>
      <c r="B4083">
        <v>246.99</v>
      </c>
      <c r="C4083">
        <v>2137.16</v>
      </c>
      <c r="D4083">
        <v>15708.82</v>
      </c>
      <c r="E4083">
        <v>2885.32</v>
      </c>
      <c r="F4083">
        <f>IFERROR(VLOOKUP(A4083,'N Index Datas(원본)'!$I$2:$J$4600,2,0),"")</f>
        <v>20880.5</v>
      </c>
      <c r="G4083">
        <f>IFERROR(VLOOKUP(A4083,'N Index Datas(원본)'!$K$2:$L$4600,2,0),"")</f>
        <v>8703</v>
      </c>
    </row>
    <row r="4084" spans="1:7" ht="17.25" thickBot="1" x14ac:dyDescent="0.35">
      <c r="A4084" s="37">
        <v>42563</v>
      </c>
      <c r="B4084">
        <v>247.14</v>
      </c>
      <c r="C4084">
        <v>2152.14</v>
      </c>
      <c r="D4084">
        <v>16095.65</v>
      </c>
      <c r="E4084">
        <v>2933.44</v>
      </c>
      <c r="F4084">
        <f>IFERROR(VLOOKUP(A4084,'N Index Datas(원본)'!$I$2:$J$4600,2,0),"")</f>
        <v>21224.74</v>
      </c>
      <c r="G4084">
        <f>IFERROR(VLOOKUP(A4084,'N Index Datas(원본)'!$K$2:$L$4600,2,0),"")</f>
        <v>8855.31</v>
      </c>
    </row>
    <row r="4085" spans="1:7" ht="17.25" thickBot="1" x14ac:dyDescent="0.35">
      <c r="A4085" s="37">
        <v>42564</v>
      </c>
      <c r="B4085">
        <v>249.25</v>
      </c>
      <c r="C4085">
        <v>2152.4299999999998</v>
      </c>
      <c r="D4085">
        <v>16231.43</v>
      </c>
      <c r="E4085">
        <v>2926.14</v>
      </c>
      <c r="F4085">
        <f>IFERROR(VLOOKUP(A4085,'N Index Datas(원본)'!$I$2:$J$4600,2,0),"")</f>
        <v>21322.37</v>
      </c>
      <c r="G4085">
        <f>IFERROR(VLOOKUP(A4085,'N Index Datas(원본)'!$K$2:$L$4600,2,0),"")</f>
        <v>8909.06</v>
      </c>
    </row>
    <row r="4086" spans="1:7" ht="17.25" thickBot="1" x14ac:dyDescent="0.35">
      <c r="A4086" s="37">
        <v>42565</v>
      </c>
      <c r="B4086">
        <v>249.8</v>
      </c>
      <c r="C4086">
        <v>2163.75</v>
      </c>
      <c r="D4086">
        <v>16385.89</v>
      </c>
      <c r="E4086">
        <v>2963.07</v>
      </c>
      <c r="F4086">
        <f>IFERROR(VLOOKUP(A4086,'N Index Datas(원본)'!$I$2:$J$4600,2,0),"")</f>
        <v>21561.06</v>
      </c>
      <c r="G4086">
        <f>IFERROR(VLOOKUP(A4086,'N Index Datas(원본)'!$K$2:$L$4600,2,0),"")</f>
        <v>9010.1</v>
      </c>
    </row>
    <row r="4087" spans="1:7" ht="17.25" thickBot="1" x14ac:dyDescent="0.35">
      <c r="A4087" s="37">
        <v>42566</v>
      </c>
      <c r="B4087">
        <v>251.02</v>
      </c>
      <c r="C4087">
        <v>2161.7399999999998</v>
      </c>
      <c r="D4087">
        <v>16497.849999999999</v>
      </c>
      <c r="E4087">
        <v>2958.65</v>
      </c>
      <c r="F4087">
        <f>IFERROR(VLOOKUP(A4087,'N Index Datas(원본)'!$I$2:$J$4600,2,0),"")</f>
        <v>21659.25</v>
      </c>
      <c r="G4087">
        <f>IFERROR(VLOOKUP(A4087,'N Index Datas(원본)'!$K$2:$L$4600,2,0),"")</f>
        <v>9049.66</v>
      </c>
    </row>
    <row r="4088" spans="1:7" ht="17.25" thickBot="1" x14ac:dyDescent="0.35">
      <c r="A4088" s="37">
        <v>42569</v>
      </c>
      <c r="B4088">
        <v>251.52</v>
      </c>
      <c r="C4088">
        <v>2166.89</v>
      </c>
      <c r="D4088">
        <v>16497.849999999999</v>
      </c>
      <c r="E4088">
        <v>2949.17</v>
      </c>
      <c r="F4088">
        <f>IFERROR(VLOOKUP(A4088,'N Index Datas(원본)'!$I$2:$J$4600,2,0),"")</f>
        <v>21803.18</v>
      </c>
      <c r="G4088">
        <f>IFERROR(VLOOKUP(A4088,'N Index Datas(원본)'!$K$2:$L$4600,2,0),"")</f>
        <v>9090.9500000000007</v>
      </c>
    </row>
    <row r="4089" spans="1:7" ht="17.25" thickBot="1" x14ac:dyDescent="0.35">
      <c r="A4089" s="37">
        <v>42570</v>
      </c>
      <c r="B4089">
        <v>250.97</v>
      </c>
      <c r="C4089">
        <v>2163.7800000000002</v>
      </c>
      <c r="D4089">
        <v>16723.310000000001</v>
      </c>
      <c r="E4089">
        <v>2931.1</v>
      </c>
      <c r="F4089">
        <f>IFERROR(VLOOKUP(A4089,'N Index Datas(원본)'!$I$2:$J$4600,2,0),"")</f>
        <v>21673.200000000001</v>
      </c>
      <c r="G4089">
        <f>IFERROR(VLOOKUP(A4089,'N Index Datas(원본)'!$K$2:$L$4600,2,0),"")</f>
        <v>8988.7900000000009</v>
      </c>
    </row>
    <row r="4090" spans="1:7" ht="17.25" thickBot="1" x14ac:dyDescent="0.35">
      <c r="A4090" s="37">
        <v>42571</v>
      </c>
      <c r="B4090">
        <v>250.66</v>
      </c>
      <c r="C4090">
        <v>2173.02</v>
      </c>
      <c r="D4090">
        <v>16681.89</v>
      </c>
      <c r="E4090">
        <v>2966.95</v>
      </c>
      <c r="F4090">
        <f>IFERROR(VLOOKUP(A4090,'N Index Datas(원본)'!$I$2:$J$4600,2,0),"")</f>
        <v>21882.48</v>
      </c>
      <c r="G4090">
        <f>IFERROR(VLOOKUP(A4090,'N Index Datas(원본)'!$K$2:$L$4600,2,0),"")</f>
        <v>9023.11</v>
      </c>
    </row>
    <row r="4091" spans="1:7" ht="17.25" thickBot="1" x14ac:dyDescent="0.35">
      <c r="A4091" s="37">
        <v>42572</v>
      </c>
      <c r="B4091">
        <v>250.44</v>
      </c>
      <c r="C4091">
        <v>2165.17</v>
      </c>
      <c r="D4091">
        <v>16810.22</v>
      </c>
      <c r="E4091">
        <v>2968.49</v>
      </c>
      <c r="F4091">
        <f>IFERROR(VLOOKUP(A4091,'N Index Datas(원본)'!$I$2:$J$4600,2,0),"")</f>
        <v>22000.49</v>
      </c>
      <c r="G4091">
        <f>IFERROR(VLOOKUP(A4091,'N Index Datas(원본)'!$K$2:$L$4600,2,0),"")</f>
        <v>9057.08</v>
      </c>
    </row>
    <row r="4092" spans="1:7" ht="17.25" thickBot="1" x14ac:dyDescent="0.35">
      <c r="A4092" s="37">
        <v>42573</v>
      </c>
      <c r="B4092">
        <v>250.04</v>
      </c>
      <c r="C4092">
        <v>2175.0300000000002</v>
      </c>
      <c r="D4092">
        <v>16627.25</v>
      </c>
      <c r="E4092">
        <v>2972.23</v>
      </c>
      <c r="F4092">
        <f>IFERROR(VLOOKUP(A4092,'N Index Datas(원본)'!$I$2:$J$4600,2,0),"")</f>
        <v>21964.27</v>
      </c>
      <c r="G4092">
        <f>IFERROR(VLOOKUP(A4092,'N Index Datas(원본)'!$K$2:$L$4600,2,0),"")</f>
        <v>9031.93</v>
      </c>
    </row>
    <row r="4093" spans="1:7" ht="17.25" thickBot="1" x14ac:dyDescent="0.35">
      <c r="A4093" s="37">
        <v>42576</v>
      </c>
      <c r="B4093">
        <v>250.65</v>
      </c>
      <c r="C4093">
        <v>2168.48</v>
      </c>
      <c r="D4093">
        <v>16620.29</v>
      </c>
      <c r="E4093">
        <v>2973.22</v>
      </c>
      <c r="F4093">
        <f>IFERROR(VLOOKUP(A4093,'N Index Datas(원본)'!$I$2:$J$4600,2,0),"")</f>
        <v>21993.439999999999</v>
      </c>
      <c r="G4093">
        <f>IFERROR(VLOOKUP(A4093,'N Index Datas(원본)'!$K$2:$L$4600,2,0),"")</f>
        <v>9034.76</v>
      </c>
    </row>
    <row r="4094" spans="1:7" ht="17.25" thickBot="1" x14ac:dyDescent="0.35">
      <c r="A4094" s="37">
        <v>42577</v>
      </c>
      <c r="B4094">
        <v>252.72</v>
      </c>
      <c r="C4094">
        <v>2169.1799999999998</v>
      </c>
      <c r="D4094">
        <v>16383.04</v>
      </c>
      <c r="E4094">
        <v>2978.9</v>
      </c>
      <c r="F4094">
        <f>IFERROR(VLOOKUP(A4094,'N Index Datas(원본)'!$I$2:$J$4600,2,0),"")</f>
        <v>22129.73</v>
      </c>
      <c r="G4094">
        <f>IFERROR(VLOOKUP(A4094,'N Index Datas(원본)'!$K$2:$L$4600,2,0),"")</f>
        <v>9062.25</v>
      </c>
    </row>
    <row r="4095" spans="1:7" ht="17.25" thickBot="1" x14ac:dyDescent="0.35">
      <c r="A4095" s="37">
        <v>42578</v>
      </c>
      <c r="B4095">
        <v>252.73</v>
      </c>
      <c r="C4095">
        <v>2166.58</v>
      </c>
      <c r="D4095">
        <v>16664.82</v>
      </c>
      <c r="E4095">
        <v>2999.48</v>
      </c>
      <c r="F4095">
        <f>IFERROR(VLOOKUP(A4095,'N Index Datas(원본)'!$I$2:$J$4600,2,0),"")</f>
        <v>22218.99</v>
      </c>
      <c r="G4095">
        <f>IFERROR(VLOOKUP(A4095,'N Index Datas(원본)'!$K$2:$L$4600,2,0),"")</f>
        <v>9115.2900000000009</v>
      </c>
    </row>
    <row r="4096" spans="1:7" ht="17.25" thickBot="1" x14ac:dyDescent="0.35">
      <c r="A4096" s="37">
        <v>42579</v>
      </c>
      <c r="B4096">
        <v>251.86</v>
      </c>
      <c r="C4096">
        <v>2170.06</v>
      </c>
      <c r="D4096">
        <v>16476.84</v>
      </c>
      <c r="E4096">
        <v>2966.1</v>
      </c>
      <c r="F4096">
        <f>IFERROR(VLOOKUP(A4096,'N Index Datas(원본)'!$I$2:$J$4600,2,0),"")</f>
        <v>22174.34</v>
      </c>
      <c r="G4096">
        <f>IFERROR(VLOOKUP(A4096,'N Index Datas(원본)'!$K$2:$L$4600,2,0),"")</f>
        <v>9082.85</v>
      </c>
    </row>
    <row r="4097" spans="1:7" ht="17.25" thickBot="1" x14ac:dyDescent="0.35">
      <c r="A4097" s="37">
        <v>42580</v>
      </c>
      <c r="B4097">
        <v>251.48</v>
      </c>
      <c r="C4097">
        <v>2173.6</v>
      </c>
      <c r="D4097">
        <v>16569.27</v>
      </c>
      <c r="E4097">
        <v>2990.76</v>
      </c>
      <c r="F4097">
        <f>IFERROR(VLOOKUP(A4097,'N Index Datas(원본)'!$I$2:$J$4600,2,0),"")</f>
        <v>21891.37</v>
      </c>
      <c r="G4097">
        <f>IFERROR(VLOOKUP(A4097,'N Index Datas(원본)'!$K$2:$L$4600,2,0),"")</f>
        <v>8958.9699999999993</v>
      </c>
    </row>
    <row r="4098" spans="1:7" ht="17.25" thickBot="1" x14ac:dyDescent="0.35">
      <c r="A4098" s="37">
        <v>42583</v>
      </c>
      <c r="B4098">
        <v>253.81</v>
      </c>
      <c r="C4098">
        <v>2170.84</v>
      </c>
      <c r="D4098">
        <v>16635.77</v>
      </c>
      <c r="E4098">
        <v>2967.31</v>
      </c>
      <c r="F4098">
        <f>IFERROR(VLOOKUP(A4098,'N Index Datas(원본)'!$I$2:$J$4600,2,0),"")</f>
        <v>22129.14</v>
      </c>
      <c r="G4098">
        <f>IFERROR(VLOOKUP(A4098,'N Index Datas(원본)'!$K$2:$L$4600,2,0),"")</f>
        <v>9129.2000000000007</v>
      </c>
    </row>
    <row r="4099" spans="1:7" ht="17.25" thickBot="1" x14ac:dyDescent="0.35">
      <c r="A4099" s="37">
        <v>42584</v>
      </c>
      <c r="B4099">
        <v>251.93</v>
      </c>
      <c r="C4099">
        <v>2157.0300000000002</v>
      </c>
      <c r="D4099">
        <v>16391.45</v>
      </c>
      <c r="E4099">
        <v>2906.98</v>
      </c>
      <c r="F4099">
        <v>22129.14</v>
      </c>
      <c r="G4099">
        <v>9129.2000000000007</v>
      </c>
    </row>
    <row r="4100" spans="1:7" ht="17.25" thickBot="1" x14ac:dyDescent="0.35">
      <c r="A4100" s="37">
        <v>42585</v>
      </c>
      <c r="B4100">
        <v>248.65</v>
      </c>
      <c r="C4100">
        <v>2163.79</v>
      </c>
      <c r="D4100">
        <v>16083.11</v>
      </c>
      <c r="E4100">
        <v>2911.06</v>
      </c>
      <c r="F4100">
        <f>IFERROR(VLOOKUP(A4100,'N Index Datas(원본)'!$I$2:$J$4600,2,0),"")</f>
        <v>21739.119999999999</v>
      </c>
      <c r="G4100">
        <f>IFERROR(VLOOKUP(A4100,'N Index Datas(원본)'!$K$2:$L$4600,2,0),"")</f>
        <v>8978.33</v>
      </c>
    </row>
    <row r="4101" spans="1:7" ht="17.25" thickBot="1" x14ac:dyDescent="0.35">
      <c r="A4101" s="37">
        <v>42586</v>
      </c>
      <c r="B4101">
        <v>249.24</v>
      </c>
      <c r="C4101">
        <v>2164.25</v>
      </c>
      <c r="D4101">
        <v>16254.89</v>
      </c>
      <c r="E4101">
        <v>2932.34</v>
      </c>
      <c r="F4101">
        <f>IFERROR(VLOOKUP(A4101,'N Index Datas(원본)'!$I$2:$J$4600,2,0),"")</f>
        <v>21832.23</v>
      </c>
      <c r="G4101">
        <f>IFERROR(VLOOKUP(A4101,'N Index Datas(원본)'!$K$2:$L$4600,2,0),"")</f>
        <v>9004.6200000000008</v>
      </c>
    </row>
    <row r="4102" spans="1:7" ht="17.25" thickBot="1" x14ac:dyDescent="0.35">
      <c r="A4102" s="37">
        <v>42587</v>
      </c>
      <c r="B4102">
        <v>252.36</v>
      </c>
      <c r="C4102">
        <v>2182.87</v>
      </c>
      <c r="D4102">
        <v>16254.45</v>
      </c>
      <c r="E4102">
        <v>2973.71</v>
      </c>
      <c r="F4102">
        <f>IFERROR(VLOOKUP(A4102,'N Index Datas(원본)'!$I$2:$J$4600,2,0),"")</f>
        <v>22146.09</v>
      </c>
      <c r="G4102">
        <f>IFERROR(VLOOKUP(A4102,'N Index Datas(원본)'!$K$2:$L$4600,2,0),"")</f>
        <v>9131.52</v>
      </c>
    </row>
    <row r="4103" spans="1:7" ht="17.25" thickBot="1" x14ac:dyDescent="0.35">
      <c r="A4103" s="37">
        <v>42590</v>
      </c>
      <c r="B4103">
        <v>254.11</v>
      </c>
      <c r="C4103">
        <v>2180.89</v>
      </c>
      <c r="D4103">
        <v>16650.57</v>
      </c>
      <c r="E4103">
        <v>2982.92</v>
      </c>
      <c r="F4103">
        <f>IFERROR(VLOOKUP(A4103,'N Index Datas(원본)'!$I$2:$J$4600,2,0),"")</f>
        <v>22494.76</v>
      </c>
      <c r="G4103">
        <f>IFERROR(VLOOKUP(A4103,'N Index Datas(원본)'!$K$2:$L$4600,2,0),"")</f>
        <v>9276.56</v>
      </c>
    </row>
    <row r="4104" spans="1:7" ht="17.25" thickBot="1" x14ac:dyDescent="0.35">
      <c r="A4104" s="37">
        <v>42591</v>
      </c>
      <c r="B4104">
        <v>255.85</v>
      </c>
      <c r="C4104">
        <v>2181.7399999999998</v>
      </c>
      <c r="D4104">
        <v>16764.97</v>
      </c>
      <c r="E4104">
        <v>3029.18</v>
      </c>
      <c r="F4104">
        <f>IFERROR(VLOOKUP(A4104,'N Index Datas(원본)'!$I$2:$J$4600,2,0),"")</f>
        <v>22465.61</v>
      </c>
      <c r="G4104">
        <f>IFERROR(VLOOKUP(A4104,'N Index Datas(원본)'!$K$2:$L$4600,2,0),"")</f>
        <v>9301.17</v>
      </c>
    </row>
    <row r="4105" spans="1:7" ht="17.25" thickBot="1" x14ac:dyDescent="0.35">
      <c r="A4105" s="37">
        <v>42592</v>
      </c>
      <c r="B4105">
        <v>255.43</v>
      </c>
      <c r="C4105">
        <v>2175.4899999999998</v>
      </c>
      <c r="D4105">
        <v>16735.12</v>
      </c>
      <c r="E4105">
        <v>3018.46</v>
      </c>
      <c r="F4105">
        <f>IFERROR(VLOOKUP(A4105,'N Index Datas(원본)'!$I$2:$J$4600,2,0),"")</f>
        <v>22492.43</v>
      </c>
      <c r="G4105">
        <f>IFERROR(VLOOKUP(A4105,'N Index Datas(원본)'!$K$2:$L$4600,2,0),"")</f>
        <v>9315.5</v>
      </c>
    </row>
    <row r="4106" spans="1:7" ht="17.25" thickBot="1" x14ac:dyDescent="0.35">
      <c r="A4106" s="37">
        <v>42593</v>
      </c>
      <c r="B4106">
        <v>256.18</v>
      </c>
      <c r="C4106">
        <v>2185.79</v>
      </c>
      <c r="D4106">
        <v>16735.12</v>
      </c>
      <c r="E4106">
        <v>3049.03</v>
      </c>
      <c r="F4106">
        <f>IFERROR(VLOOKUP(A4106,'N Index Datas(원본)'!$I$2:$J$4600,2,0),"")</f>
        <v>22580.55</v>
      </c>
      <c r="G4106">
        <f>IFERROR(VLOOKUP(A4106,'N Index Datas(원본)'!$K$2:$L$4600,2,0),"")</f>
        <v>9423.34</v>
      </c>
    </row>
    <row r="4107" spans="1:7" ht="17.25" thickBot="1" x14ac:dyDescent="0.35">
      <c r="A4107" s="37">
        <v>42594</v>
      </c>
      <c r="B4107">
        <v>256.17</v>
      </c>
      <c r="C4107">
        <v>2184.0500000000002</v>
      </c>
      <c r="D4107">
        <v>16919.919999999998</v>
      </c>
      <c r="E4107">
        <v>3044.94</v>
      </c>
      <c r="F4107">
        <f>IFERROR(VLOOKUP(A4107,'N Index Datas(원본)'!$I$2:$J$4600,2,0),"")</f>
        <v>22766.91</v>
      </c>
      <c r="G4107">
        <f>IFERROR(VLOOKUP(A4107,'N Index Datas(원본)'!$K$2:$L$4600,2,0),"")</f>
        <v>9554.85</v>
      </c>
    </row>
    <row r="4108" spans="1:7" ht="17.25" thickBot="1" x14ac:dyDescent="0.35">
      <c r="A4108" s="37">
        <v>42598</v>
      </c>
      <c r="B4108">
        <v>256.14999999999998</v>
      </c>
      <c r="C4108">
        <v>2178.15</v>
      </c>
      <c r="D4108">
        <v>16596.509999999998</v>
      </c>
      <c r="E4108">
        <v>3016.19</v>
      </c>
      <c r="F4108">
        <f>IFERROR(VLOOKUP(A4108,'N Index Datas(원본)'!$I$2:$J$4600,2,0),"")</f>
        <v>22910.84</v>
      </c>
      <c r="G4108">
        <f>IFERROR(VLOOKUP(A4108,'N Index Datas(원본)'!$K$2:$L$4600,2,0),"")</f>
        <v>9707.99</v>
      </c>
    </row>
    <row r="4109" spans="1:7" ht="17.25" thickBot="1" x14ac:dyDescent="0.35">
      <c r="A4109" s="37">
        <v>42599</v>
      </c>
      <c r="B4109">
        <v>256.04000000000002</v>
      </c>
      <c r="C4109">
        <v>2182.2199999999998</v>
      </c>
      <c r="D4109">
        <v>16745.64</v>
      </c>
      <c r="E4109">
        <v>2980.54</v>
      </c>
      <c r="F4109">
        <f>IFERROR(VLOOKUP(A4109,'N Index Datas(원본)'!$I$2:$J$4600,2,0),"")</f>
        <v>22799.78</v>
      </c>
      <c r="G4109">
        <f>IFERROR(VLOOKUP(A4109,'N Index Datas(원본)'!$K$2:$L$4600,2,0),"")</f>
        <v>9641.76</v>
      </c>
    </row>
    <row r="4110" spans="1:7" ht="17.25" thickBot="1" x14ac:dyDescent="0.35">
      <c r="A4110" s="37">
        <v>42600</v>
      </c>
      <c r="B4110">
        <v>258.11</v>
      </c>
      <c r="C4110">
        <v>2187.02</v>
      </c>
      <c r="D4110">
        <v>16486.009999999998</v>
      </c>
      <c r="E4110">
        <v>2995.3</v>
      </c>
      <c r="F4110">
        <f>IFERROR(VLOOKUP(A4110,'N Index Datas(원본)'!$I$2:$J$4600,2,0),"")</f>
        <v>23023.16</v>
      </c>
      <c r="G4110">
        <f>IFERROR(VLOOKUP(A4110,'N Index Datas(원본)'!$K$2:$L$4600,2,0),"")</f>
        <v>9654.69</v>
      </c>
    </row>
    <row r="4111" spans="1:7" ht="17.25" thickBot="1" x14ac:dyDescent="0.35">
      <c r="A4111" s="37">
        <v>42601</v>
      </c>
      <c r="B4111">
        <v>258.69</v>
      </c>
      <c r="C4111">
        <v>2183.87</v>
      </c>
      <c r="D4111">
        <v>16545.82</v>
      </c>
      <c r="E4111">
        <v>2968.2</v>
      </c>
      <c r="F4111">
        <f>IFERROR(VLOOKUP(A4111,'N Index Datas(원본)'!$I$2:$J$4600,2,0),"")</f>
        <v>22937.22</v>
      </c>
      <c r="G4111">
        <f>IFERROR(VLOOKUP(A4111,'N Index Datas(원본)'!$K$2:$L$4600,2,0),"")</f>
        <v>9606.17</v>
      </c>
    </row>
    <row r="4112" spans="1:7" ht="17.25" thickBot="1" x14ac:dyDescent="0.35">
      <c r="A4112" s="37">
        <v>42604</v>
      </c>
      <c r="B4112">
        <v>257.27</v>
      </c>
      <c r="C4112">
        <v>2182.64</v>
      </c>
      <c r="D4112">
        <v>16598.189999999999</v>
      </c>
      <c r="E4112">
        <v>2960.37</v>
      </c>
      <c r="F4112">
        <f>IFERROR(VLOOKUP(A4112,'N Index Datas(원본)'!$I$2:$J$4600,2,0),"")</f>
        <v>22997.91</v>
      </c>
      <c r="G4112">
        <f>IFERROR(VLOOKUP(A4112,'N Index Datas(원본)'!$K$2:$L$4600,2,0),"")</f>
        <v>9602.65</v>
      </c>
    </row>
    <row r="4113" spans="1:7" ht="17.25" thickBot="1" x14ac:dyDescent="0.35">
      <c r="A4113" s="37">
        <v>42605</v>
      </c>
      <c r="B4113">
        <v>258.42</v>
      </c>
      <c r="C4113">
        <v>2186.9</v>
      </c>
      <c r="D4113">
        <v>16497.36</v>
      </c>
      <c r="E4113">
        <v>2993.73</v>
      </c>
      <c r="F4113">
        <f>IFERROR(VLOOKUP(A4113,'N Index Datas(원본)'!$I$2:$J$4600,2,0),"")</f>
        <v>22998.93</v>
      </c>
      <c r="G4113">
        <f>IFERROR(VLOOKUP(A4113,'N Index Datas(원본)'!$K$2:$L$4600,2,0),"")</f>
        <v>9586.99</v>
      </c>
    </row>
    <row r="4114" spans="1:7" ht="17.25" thickBot="1" x14ac:dyDescent="0.35">
      <c r="A4114" s="37">
        <v>42606</v>
      </c>
      <c r="B4114">
        <v>257.3</v>
      </c>
      <c r="C4114">
        <v>2175.44</v>
      </c>
      <c r="D4114">
        <v>16597.3</v>
      </c>
      <c r="E4114">
        <v>3008.59</v>
      </c>
      <c r="F4114">
        <f>IFERROR(VLOOKUP(A4114,'N Index Datas(원본)'!$I$2:$J$4600,2,0),"")</f>
        <v>22820.78</v>
      </c>
      <c r="G4114">
        <f>IFERROR(VLOOKUP(A4114,'N Index Datas(원본)'!$K$2:$L$4600,2,0),"")</f>
        <v>9507.09</v>
      </c>
    </row>
    <row r="4115" spans="1:7" ht="17.25" thickBot="1" x14ac:dyDescent="0.35">
      <c r="A4115" s="37">
        <v>42607</v>
      </c>
      <c r="B4115">
        <v>257.26</v>
      </c>
      <c r="C4115">
        <v>2172.4699999999998</v>
      </c>
      <c r="D4115">
        <v>16555.95</v>
      </c>
      <c r="E4115">
        <v>2987.69</v>
      </c>
      <c r="F4115">
        <f>IFERROR(VLOOKUP(A4115,'N Index Datas(원본)'!$I$2:$J$4600,2,0),"")</f>
        <v>22814.95</v>
      </c>
      <c r="G4115">
        <f>IFERROR(VLOOKUP(A4115,'N Index Datas(원본)'!$K$2:$L$4600,2,0),"")</f>
        <v>9504.7800000000007</v>
      </c>
    </row>
    <row r="4116" spans="1:7" ht="17.25" thickBot="1" x14ac:dyDescent="0.35">
      <c r="A4116" s="37">
        <v>42608</v>
      </c>
      <c r="B4116">
        <v>256.23</v>
      </c>
      <c r="C4116">
        <v>2169.04</v>
      </c>
      <c r="D4116">
        <v>16360.71</v>
      </c>
      <c r="E4116">
        <v>3010.36</v>
      </c>
      <c r="F4116">
        <f>IFERROR(VLOOKUP(A4116,'N Index Datas(원본)'!$I$2:$J$4600,2,0),"")</f>
        <v>22909.54</v>
      </c>
      <c r="G4116">
        <f>IFERROR(VLOOKUP(A4116,'N Index Datas(원본)'!$K$2:$L$4600,2,0),"")</f>
        <v>9550.0400000000009</v>
      </c>
    </row>
    <row r="4117" spans="1:7" ht="17.25" thickBot="1" x14ac:dyDescent="0.35">
      <c r="A4117" s="37">
        <v>42611</v>
      </c>
      <c r="B4117">
        <v>256.49</v>
      </c>
      <c r="C4117">
        <v>2180.38</v>
      </c>
      <c r="D4117">
        <v>16737.490000000002</v>
      </c>
      <c r="E4117">
        <v>2998.5</v>
      </c>
      <c r="F4117">
        <f>IFERROR(VLOOKUP(A4117,'N Index Datas(원본)'!$I$2:$J$4600,2,0),"")</f>
        <v>22821.34</v>
      </c>
      <c r="G4117">
        <f>IFERROR(VLOOKUP(A4117,'N Index Datas(원본)'!$K$2:$L$4600,2,0),"")</f>
        <v>9497.82</v>
      </c>
    </row>
    <row r="4118" spans="1:7" ht="17.25" thickBot="1" x14ac:dyDescent="0.35">
      <c r="A4118" s="37">
        <v>42612</v>
      </c>
      <c r="B4118">
        <v>257.49</v>
      </c>
      <c r="C4118">
        <v>2176.12</v>
      </c>
      <c r="D4118">
        <v>16725.36</v>
      </c>
      <c r="E4118">
        <v>3030.75</v>
      </c>
      <c r="F4118">
        <f>IFERROR(VLOOKUP(A4118,'N Index Datas(원본)'!$I$2:$J$4600,2,0),"")</f>
        <v>23016.11</v>
      </c>
      <c r="G4118">
        <f>IFERROR(VLOOKUP(A4118,'N Index Datas(원본)'!$K$2:$L$4600,2,0),"")</f>
        <v>9597.25</v>
      </c>
    </row>
    <row r="4119" spans="1:7" ht="17.25" thickBot="1" x14ac:dyDescent="0.35">
      <c r="A4119" s="37">
        <v>42613</v>
      </c>
      <c r="B4119">
        <v>256.87</v>
      </c>
      <c r="C4119">
        <v>2170.9499999999998</v>
      </c>
      <c r="D4119">
        <v>16887.400000000001</v>
      </c>
      <c r="E4119">
        <v>3023.13</v>
      </c>
      <c r="F4119">
        <f>IFERROR(VLOOKUP(A4119,'N Index Datas(원본)'!$I$2:$J$4600,2,0),"")</f>
        <v>22976.880000000001</v>
      </c>
      <c r="G4119">
        <f>IFERROR(VLOOKUP(A4119,'N Index Datas(원본)'!$K$2:$L$4600,2,0),"")</f>
        <v>9541.7999999999993</v>
      </c>
    </row>
    <row r="4120" spans="1:7" ht="17.25" thickBot="1" x14ac:dyDescent="0.35">
      <c r="A4120" s="37">
        <v>42614</v>
      </c>
      <c r="B4120">
        <v>256.02999999999997</v>
      </c>
      <c r="C4120">
        <v>2170.86</v>
      </c>
      <c r="D4120">
        <v>16926.84</v>
      </c>
      <c r="E4120">
        <v>3017.49</v>
      </c>
      <c r="F4120">
        <f>IFERROR(VLOOKUP(A4120,'N Index Datas(원본)'!$I$2:$J$4600,2,0),"")</f>
        <v>23162.34</v>
      </c>
      <c r="G4120">
        <f>IFERROR(VLOOKUP(A4120,'N Index Datas(원본)'!$K$2:$L$4600,2,0),"")</f>
        <v>9606.08</v>
      </c>
    </row>
    <row r="4121" spans="1:7" ht="17.25" thickBot="1" x14ac:dyDescent="0.35">
      <c r="A4121" s="37">
        <v>42615</v>
      </c>
      <c r="B4121">
        <v>256.5</v>
      </c>
      <c r="C4121">
        <v>2179.98</v>
      </c>
      <c r="D4121">
        <v>16925.68</v>
      </c>
      <c r="E4121">
        <v>3079.74</v>
      </c>
      <c r="F4121">
        <f>IFERROR(VLOOKUP(A4121,'N Index Datas(원본)'!$I$2:$J$4600,2,0),"")</f>
        <v>23266.7</v>
      </c>
      <c r="G4121">
        <f>IFERROR(VLOOKUP(A4121,'N Index Datas(원본)'!$K$2:$L$4600,2,0),"")</f>
        <v>9686.8799999999992</v>
      </c>
    </row>
    <row r="4122" spans="1:7" ht="17.25" thickBot="1" x14ac:dyDescent="0.35">
      <c r="A4122" s="37">
        <v>42618</v>
      </c>
      <c r="B4122">
        <v>259.64</v>
      </c>
      <c r="C4122">
        <v>2179.98</v>
      </c>
      <c r="D4122">
        <v>17037.63</v>
      </c>
      <c r="E4122">
        <v>3077.66</v>
      </c>
      <c r="F4122">
        <f>IFERROR(VLOOKUP(A4122,'N Index Datas(원본)'!$I$2:$J$4600,2,0),"")</f>
        <v>23649.55</v>
      </c>
      <c r="G4122">
        <f>IFERROR(VLOOKUP(A4122,'N Index Datas(원본)'!$K$2:$L$4600,2,0),"")</f>
        <v>9830.57</v>
      </c>
    </row>
    <row r="4123" spans="1:7" ht="17.25" thickBot="1" x14ac:dyDescent="0.35">
      <c r="A4123" s="37">
        <v>42619</v>
      </c>
      <c r="B4123">
        <v>260.93</v>
      </c>
      <c r="C4123">
        <v>2186.48</v>
      </c>
      <c r="D4123">
        <v>17081.98</v>
      </c>
      <c r="E4123">
        <v>3070.16</v>
      </c>
      <c r="F4123">
        <f>IFERROR(VLOOKUP(A4123,'N Index Datas(원본)'!$I$2:$J$4600,2,0),"")</f>
        <v>23787.68</v>
      </c>
      <c r="G4123">
        <f>IFERROR(VLOOKUP(A4123,'N Index Datas(원본)'!$K$2:$L$4600,2,0),"")</f>
        <v>9938.39</v>
      </c>
    </row>
    <row r="4124" spans="1:7" ht="17.25" thickBot="1" x14ac:dyDescent="0.35">
      <c r="A4124" s="37">
        <v>42620</v>
      </c>
      <c r="B4124">
        <v>260.31</v>
      </c>
      <c r="C4124">
        <v>2186.16</v>
      </c>
      <c r="D4124">
        <v>17012.439999999999</v>
      </c>
      <c r="E4124">
        <v>3091.66</v>
      </c>
      <c r="F4124">
        <f>IFERROR(VLOOKUP(A4124,'N Index Datas(원본)'!$I$2:$J$4600,2,0),"")</f>
        <v>23741.81</v>
      </c>
      <c r="G4124">
        <f>IFERROR(VLOOKUP(A4124,'N Index Datas(원본)'!$K$2:$L$4600,2,0),"")</f>
        <v>9970.19</v>
      </c>
    </row>
    <row r="4125" spans="1:7" ht="17.25" thickBot="1" x14ac:dyDescent="0.35">
      <c r="A4125" s="37">
        <v>42621</v>
      </c>
      <c r="B4125">
        <v>260.86</v>
      </c>
      <c r="C4125">
        <v>2181.3000000000002</v>
      </c>
      <c r="D4125">
        <v>16958.77</v>
      </c>
      <c r="E4125">
        <v>3083.54</v>
      </c>
      <c r="F4125">
        <f>IFERROR(VLOOKUP(A4125,'N Index Datas(원본)'!$I$2:$J$4600,2,0),"")</f>
        <v>23919.34</v>
      </c>
      <c r="G4125">
        <f>IFERROR(VLOOKUP(A4125,'N Index Datas(원본)'!$K$2:$L$4600,2,0),"")</f>
        <v>10008.209999999999</v>
      </c>
    </row>
    <row r="4126" spans="1:7" ht="17.25" thickBot="1" x14ac:dyDescent="0.35">
      <c r="A4126" s="37">
        <v>42622</v>
      </c>
      <c r="B4126">
        <v>257.31</v>
      </c>
      <c r="C4126">
        <v>2127.81</v>
      </c>
      <c r="D4126">
        <v>16965.759999999998</v>
      </c>
      <c r="E4126">
        <v>3053.2</v>
      </c>
      <c r="F4126">
        <f>IFERROR(VLOOKUP(A4126,'N Index Datas(원본)'!$I$2:$J$4600,2,0),"")</f>
        <v>24099.7</v>
      </c>
      <c r="G4126">
        <f>IFERROR(VLOOKUP(A4126,'N Index Datas(원본)'!$K$2:$L$4600,2,0),"")</f>
        <v>10057.969999999999</v>
      </c>
    </row>
    <row r="4127" spans="1:7" ht="17.25" thickBot="1" x14ac:dyDescent="0.35">
      <c r="A4127" s="37">
        <v>42625</v>
      </c>
      <c r="B4127">
        <v>250.53</v>
      </c>
      <c r="C4127">
        <v>2159.04</v>
      </c>
      <c r="D4127">
        <v>16672.919999999998</v>
      </c>
      <c r="E4127">
        <v>3012.88</v>
      </c>
      <c r="F4127">
        <f>IFERROR(VLOOKUP(A4127,'N Index Datas(원본)'!$I$2:$J$4600,2,0),"")</f>
        <v>23290.6</v>
      </c>
      <c r="G4127">
        <f>IFERROR(VLOOKUP(A4127,'N Index Datas(원본)'!$K$2:$L$4600,2,0),"")</f>
        <v>9654.08</v>
      </c>
    </row>
    <row r="4128" spans="1:7" ht="17.25" thickBot="1" x14ac:dyDescent="0.35">
      <c r="A4128" s="37">
        <v>42626</v>
      </c>
      <c r="B4128">
        <v>251.77</v>
      </c>
      <c r="C4128">
        <v>2127.02</v>
      </c>
      <c r="D4128">
        <v>16729.04</v>
      </c>
      <c r="E4128">
        <v>2974.8</v>
      </c>
      <c r="F4128">
        <f>IFERROR(VLOOKUP(A4128,'N Index Datas(원본)'!$I$2:$J$4600,2,0),"")</f>
        <v>23215.759999999998</v>
      </c>
      <c r="G4128">
        <f>IFERROR(VLOOKUP(A4128,'N Index Datas(원본)'!$K$2:$L$4600,2,0),"")</f>
        <v>9571.06</v>
      </c>
    </row>
    <row r="4129" spans="1:7" ht="17.25" thickBot="1" x14ac:dyDescent="0.35">
      <c r="A4129" s="37">
        <v>42632</v>
      </c>
      <c r="B4129">
        <v>253.93</v>
      </c>
      <c r="C4129">
        <v>2139.12</v>
      </c>
      <c r="D4129">
        <v>16729.04</v>
      </c>
      <c r="E4129">
        <v>2968.31</v>
      </c>
      <c r="F4129">
        <f>IFERROR(VLOOKUP(A4129,'N Index Datas(원본)'!$I$2:$J$4600,2,0),"")</f>
        <v>23550.45</v>
      </c>
      <c r="G4129">
        <f>IFERROR(VLOOKUP(A4129,'N Index Datas(원본)'!$K$2:$L$4600,2,0),"")</f>
        <v>9747.75</v>
      </c>
    </row>
    <row r="4130" spans="1:7" ht="17.25" thickBot="1" x14ac:dyDescent="0.35">
      <c r="A4130" s="37">
        <v>42633</v>
      </c>
      <c r="B4130">
        <v>255.09</v>
      </c>
      <c r="C4130">
        <v>2139.7600000000002</v>
      </c>
      <c r="D4130">
        <v>16492.150000000001</v>
      </c>
      <c r="E4130">
        <v>2964.86</v>
      </c>
      <c r="F4130">
        <f>IFERROR(VLOOKUP(A4130,'N Index Datas(원본)'!$I$2:$J$4600,2,0),"")</f>
        <v>23530.86</v>
      </c>
      <c r="G4130">
        <f>IFERROR(VLOOKUP(A4130,'N Index Datas(원본)'!$K$2:$L$4600,2,0),"")</f>
        <v>9751.44</v>
      </c>
    </row>
    <row r="4131" spans="1:7" ht="17.25" thickBot="1" x14ac:dyDescent="0.35">
      <c r="A4131" s="37">
        <v>42634</v>
      </c>
      <c r="B4131">
        <v>256.52</v>
      </c>
      <c r="C4131">
        <v>2163.12</v>
      </c>
      <c r="D4131">
        <v>16807.62</v>
      </c>
      <c r="E4131">
        <v>2982.18</v>
      </c>
      <c r="F4131">
        <f>IFERROR(VLOOKUP(A4131,'N Index Datas(원본)'!$I$2:$J$4600,2,0),"")</f>
        <v>23669.9</v>
      </c>
      <c r="G4131">
        <f>IFERROR(VLOOKUP(A4131,'N Index Datas(원본)'!$K$2:$L$4600,2,0),"")</f>
        <v>9849.06</v>
      </c>
    </row>
    <row r="4132" spans="1:7" ht="17.25" thickBot="1" x14ac:dyDescent="0.35">
      <c r="A4132" s="37">
        <v>42635</v>
      </c>
      <c r="B4132">
        <v>258.33999999999997</v>
      </c>
      <c r="C4132">
        <v>2177.1799999999998</v>
      </c>
      <c r="D4132">
        <v>16807.62</v>
      </c>
      <c r="E4132">
        <v>3051.69</v>
      </c>
      <c r="F4132">
        <f>IFERROR(VLOOKUP(A4132,'N Index Datas(원본)'!$I$2:$J$4600,2,0),"")</f>
        <v>23759.8</v>
      </c>
      <c r="G4132">
        <f>IFERROR(VLOOKUP(A4132,'N Index Datas(원본)'!$K$2:$L$4600,2,0),"")</f>
        <v>9893.7999999999993</v>
      </c>
    </row>
    <row r="4133" spans="1:7" ht="17.25" thickBot="1" x14ac:dyDescent="0.35">
      <c r="A4133" s="37">
        <v>42636</v>
      </c>
      <c r="B4133">
        <v>258.37</v>
      </c>
      <c r="C4133">
        <v>2164.69</v>
      </c>
      <c r="D4133">
        <v>16754.02</v>
      </c>
      <c r="E4133">
        <v>3032.31</v>
      </c>
      <c r="F4133">
        <f>IFERROR(VLOOKUP(A4133,'N Index Datas(원본)'!$I$2:$J$4600,2,0),"")</f>
        <v>23686.48</v>
      </c>
      <c r="G4133">
        <f>IFERROR(VLOOKUP(A4133,'N Index Datas(원본)'!$K$2:$L$4600,2,0),"")</f>
        <v>9796.01</v>
      </c>
    </row>
    <row r="4134" spans="1:7" ht="17.25" thickBot="1" x14ac:dyDescent="0.35">
      <c r="A4134" s="37">
        <v>42639</v>
      </c>
      <c r="B4134">
        <v>257.48</v>
      </c>
      <c r="C4134">
        <v>2146.1</v>
      </c>
      <c r="D4134">
        <v>16544.560000000001</v>
      </c>
      <c r="E4134">
        <v>2975.88</v>
      </c>
      <c r="F4134">
        <f>IFERROR(VLOOKUP(A4134,'N Index Datas(원본)'!$I$2:$J$4600,2,0),"")</f>
        <v>23317.919999999998</v>
      </c>
      <c r="G4134">
        <f>IFERROR(VLOOKUP(A4134,'N Index Datas(원본)'!$K$2:$L$4600,2,0),"")</f>
        <v>9629.35</v>
      </c>
    </row>
    <row r="4135" spans="1:7" ht="17.25" thickBot="1" x14ac:dyDescent="0.35">
      <c r="A4135" s="37">
        <v>42640</v>
      </c>
      <c r="B4135">
        <v>259.57</v>
      </c>
      <c r="C4135">
        <v>2159.9299999999998</v>
      </c>
      <c r="D4135">
        <v>16683.93</v>
      </c>
      <c r="E4135">
        <v>2970.84</v>
      </c>
      <c r="F4135">
        <f>IFERROR(VLOOKUP(A4135,'N Index Datas(원본)'!$I$2:$J$4600,2,0),"")</f>
        <v>23571.9</v>
      </c>
      <c r="G4135">
        <f>IFERROR(VLOOKUP(A4135,'N Index Datas(원본)'!$K$2:$L$4600,2,0),"")</f>
        <v>9746.56</v>
      </c>
    </row>
    <row r="4136" spans="1:7" ht="17.25" thickBot="1" x14ac:dyDescent="0.35">
      <c r="A4136" s="37">
        <v>42641</v>
      </c>
      <c r="B4136">
        <v>258.20999999999998</v>
      </c>
      <c r="C4136">
        <v>2171.37</v>
      </c>
      <c r="D4136">
        <v>16465.400000000001</v>
      </c>
      <c r="E4136">
        <v>2991.11</v>
      </c>
      <c r="F4136">
        <f>IFERROR(VLOOKUP(A4136,'N Index Datas(원본)'!$I$2:$J$4600,2,0),"")</f>
        <v>23619.65</v>
      </c>
      <c r="G4136">
        <f>IFERROR(VLOOKUP(A4136,'N Index Datas(원본)'!$K$2:$L$4600,2,0),"")</f>
        <v>9719.84</v>
      </c>
    </row>
    <row r="4137" spans="1:7" ht="17.25" thickBot="1" x14ac:dyDescent="0.35">
      <c r="A4137" s="37">
        <v>42642</v>
      </c>
      <c r="B4137">
        <v>260.35000000000002</v>
      </c>
      <c r="C4137">
        <v>2151.13</v>
      </c>
      <c r="D4137">
        <v>16693.71</v>
      </c>
      <c r="E4137">
        <v>2991.58</v>
      </c>
      <c r="F4137">
        <f>IFERROR(VLOOKUP(A4137,'N Index Datas(원본)'!$I$2:$J$4600,2,0),"")</f>
        <v>23739.47</v>
      </c>
      <c r="G4137">
        <f>IFERROR(VLOOKUP(A4137,'N Index Datas(원본)'!$K$2:$L$4600,2,0),"")</f>
        <v>9794.33</v>
      </c>
    </row>
    <row r="4138" spans="1:7" ht="17.25" thickBot="1" x14ac:dyDescent="0.35">
      <c r="A4138" s="37">
        <v>42643</v>
      </c>
      <c r="B4138">
        <v>257.49</v>
      </c>
      <c r="C4138">
        <v>2168.27</v>
      </c>
      <c r="D4138">
        <v>16449.84</v>
      </c>
      <c r="E4138">
        <v>3002.24</v>
      </c>
      <c r="F4138">
        <f>IFERROR(VLOOKUP(A4138,'N Index Datas(원본)'!$I$2:$J$4600,2,0),"")</f>
        <v>23297.15</v>
      </c>
      <c r="G4138">
        <f>IFERROR(VLOOKUP(A4138,'N Index Datas(원본)'!$K$2:$L$4600,2,0),"")</f>
        <v>9581.93</v>
      </c>
    </row>
    <row r="4139" spans="1:7" ht="17.25" thickBot="1" x14ac:dyDescent="0.35">
      <c r="A4139" s="37">
        <v>42647</v>
      </c>
      <c r="B4139">
        <v>259.18</v>
      </c>
      <c r="C4139">
        <v>2150.4899999999998</v>
      </c>
      <c r="D4139">
        <v>16735.650000000001</v>
      </c>
      <c r="E4139">
        <v>3029.5</v>
      </c>
      <c r="F4139">
        <f>IFERROR(VLOOKUP(A4139,'N Index Datas(원본)'!$I$2:$J$4600,2,0),"")</f>
        <v>23689.439999999999</v>
      </c>
      <c r="G4139">
        <f>IFERROR(VLOOKUP(A4139,'N Index Datas(원본)'!$K$2:$L$4600,2,0),"")</f>
        <v>9756.77</v>
      </c>
    </row>
    <row r="4140" spans="1:7" ht="17.25" thickBot="1" x14ac:dyDescent="0.35">
      <c r="A4140" s="37">
        <v>42648</v>
      </c>
      <c r="B4140">
        <v>258.99</v>
      </c>
      <c r="C4140">
        <v>2159.73</v>
      </c>
      <c r="D4140">
        <v>16819.240000000002</v>
      </c>
      <c r="E4140">
        <v>3026.28</v>
      </c>
      <c r="F4140">
        <f>IFERROR(VLOOKUP(A4140,'N Index Datas(원본)'!$I$2:$J$4600,2,0),"")</f>
        <v>23788.31</v>
      </c>
      <c r="G4140">
        <f>IFERROR(VLOOKUP(A4140,'N Index Datas(원본)'!$K$2:$L$4600,2,0),"")</f>
        <v>9811.18</v>
      </c>
    </row>
    <row r="4141" spans="1:7" ht="17.25" thickBot="1" x14ac:dyDescent="0.35">
      <c r="A4141" s="37">
        <v>42649</v>
      </c>
      <c r="B4141">
        <v>261.13</v>
      </c>
      <c r="C4141">
        <v>2160.77</v>
      </c>
      <c r="D4141">
        <v>16899.099999999999</v>
      </c>
      <c r="E4141">
        <v>3021.58</v>
      </c>
      <c r="F4141">
        <f>IFERROR(VLOOKUP(A4141,'N Index Datas(원본)'!$I$2:$J$4600,2,0),"")</f>
        <v>23952.5</v>
      </c>
      <c r="G4141">
        <f>IFERROR(VLOOKUP(A4141,'N Index Datas(원본)'!$K$2:$L$4600,2,0),"")</f>
        <v>9947.1</v>
      </c>
    </row>
    <row r="4142" spans="1:7" ht="17.25" thickBot="1" x14ac:dyDescent="0.35">
      <c r="A4142" s="37">
        <v>42650</v>
      </c>
      <c r="B4142">
        <v>260.06</v>
      </c>
      <c r="C4142">
        <v>2153.7399999999998</v>
      </c>
      <c r="D4142">
        <v>16860.09</v>
      </c>
      <c r="E4142">
        <v>3000.57</v>
      </c>
      <c r="F4142">
        <f>IFERROR(VLOOKUP(A4142,'N Index Datas(원본)'!$I$2:$J$4600,2,0),"")</f>
        <v>23851.82</v>
      </c>
      <c r="G4142">
        <f>IFERROR(VLOOKUP(A4142,'N Index Datas(원본)'!$K$2:$L$4600,2,0),"")</f>
        <v>9923.82</v>
      </c>
    </row>
    <row r="4143" spans="1:7" ht="17.25" thickBot="1" x14ac:dyDescent="0.35">
      <c r="A4143" s="37">
        <v>42653</v>
      </c>
      <c r="B4143">
        <v>260.31</v>
      </c>
      <c r="C4143">
        <v>2163.66</v>
      </c>
      <c r="D4143">
        <v>16860.09</v>
      </c>
      <c r="E4143">
        <v>3035.76</v>
      </c>
      <c r="F4143">
        <v>23851.82</v>
      </c>
      <c r="G4143">
        <v>9923.82</v>
      </c>
    </row>
    <row r="4144" spans="1:7" ht="17.25" thickBot="1" x14ac:dyDescent="0.35">
      <c r="A4144" s="37">
        <v>42654</v>
      </c>
      <c r="B4144">
        <v>256.14999999999998</v>
      </c>
      <c r="C4144">
        <v>2136.73</v>
      </c>
      <c r="D4144">
        <v>17024.759999999998</v>
      </c>
      <c r="E4144">
        <v>3020.69</v>
      </c>
      <c r="F4144">
        <f>IFERROR(VLOOKUP(A4144,'N Index Datas(원본)'!$I$2:$J$4600,2,0),"")</f>
        <v>23549.52</v>
      </c>
      <c r="G4144">
        <f>IFERROR(VLOOKUP(A4144,'N Index Datas(원본)'!$K$2:$L$4600,2,0),"")</f>
        <v>9804.4699999999993</v>
      </c>
    </row>
    <row r="4145" spans="1:7" ht="17.25" thickBot="1" x14ac:dyDescent="0.35">
      <c r="A4145" s="37">
        <v>42655</v>
      </c>
      <c r="B4145">
        <v>256.2</v>
      </c>
      <c r="C4145">
        <v>2139.1799999999998</v>
      </c>
      <c r="D4145">
        <v>16840</v>
      </c>
      <c r="E4145">
        <v>3008.03</v>
      </c>
      <c r="F4145">
        <f>IFERROR(VLOOKUP(A4145,'N Index Datas(원본)'!$I$2:$J$4600,2,0),"")</f>
        <v>23407.05</v>
      </c>
      <c r="G4145">
        <f>IFERROR(VLOOKUP(A4145,'N Index Datas(원본)'!$K$2:$L$4600,2,0),"")</f>
        <v>9673.2000000000007</v>
      </c>
    </row>
    <row r="4146" spans="1:7" ht="17.25" thickBot="1" x14ac:dyDescent="0.35">
      <c r="A4146" s="37">
        <v>42656</v>
      </c>
      <c r="B4146">
        <v>253.93</v>
      </c>
      <c r="C4146">
        <v>2132.5500000000002</v>
      </c>
      <c r="D4146">
        <v>16774.240000000002</v>
      </c>
      <c r="E4146">
        <v>2975.04</v>
      </c>
      <c r="F4146">
        <f>IFERROR(VLOOKUP(A4146,'N Index Datas(원본)'!$I$2:$J$4600,2,0),"")</f>
        <v>23031.3</v>
      </c>
      <c r="G4146">
        <f>IFERROR(VLOOKUP(A4146,'N Index Datas(원본)'!$K$2:$L$4600,2,0),"")</f>
        <v>9496.85</v>
      </c>
    </row>
    <row r="4147" spans="1:7" ht="17.25" thickBot="1" x14ac:dyDescent="0.35">
      <c r="A4147" s="37">
        <v>42657</v>
      </c>
      <c r="B4147">
        <v>255.09</v>
      </c>
      <c r="C4147">
        <v>2132.98</v>
      </c>
      <c r="D4147">
        <v>16856.37</v>
      </c>
      <c r="E4147">
        <v>3025.19</v>
      </c>
      <c r="F4147">
        <f>IFERROR(VLOOKUP(A4147,'N Index Datas(원본)'!$I$2:$J$4600,2,0),"")</f>
        <v>23233.31</v>
      </c>
      <c r="G4147">
        <f>IFERROR(VLOOKUP(A4147,'N Index Datas(원본)'!$K$2:$L$4600,2,0),"")</f>
        <v>9601.4</v>
      </c>
    </row>
    <row r="4148" spans="1:7" ht="17.25" thickBot="1" x14ac:dyDescent="0.35">
      <c r="A4148" s="37">
        <v>42660</v>
      </c>
      <c r="B4148">
        <v>256.19</v>
      </c>
      <c r="C4148">
        <v>2126.5</v>
      </c>
      <c r="D4148">
        <v>16900.12</v>
      </c>
      <c r="E4148">
        <v>3008.72</v>
      </c>
      <c r="F4148">
        <f>IFERROR(VLOOKUP(A4148,'N Index Datas(원본)'!$I$2:$J$4600,2,0),"")</f>
        <v>23037.54</v>
      </c>
      <c r="G4148">
        <f>IFERROR(VLOOKUP(A4148,'N Index Datas(원본)'!$K$2:$L$4600,2,0),"")</f>
        <v>9541.08</v>
      </c>
    </row>
    <row r="4149" spans="1:7" ht="17.25" thickBot="1" x14ac:dyDescent="0.35">
      <c r="A4149" s="37">
        <v>42661</v>
      </c>
      <c r="B4149">
        <v>257.98</v>
      </c>
      <c r="C4149">
        <v>2139.6</v>
      </c>
      <c r="D4149">
        <v>16963.61</v>
      </c>
      <c r="E4149">
        <v>3046.99</v>
      </c>
      <c r="F4149">
        <f>IFERROR(VLOOKUP(A4149,'N Index Datas(원본)'!$I$2:$J$4600,2,0),"")</f>
        <v>23394.39</v>
      </c>
      <c r="G4149">
        <f>IFERROR(VLOOKUP(A4149,'N Index Datas(원본)'!$K$2:$L$4600,2,0),"")</f>
        <v>9720.2000000000007</v>
      </c>
    </row>
    <row r="4150" spans="1:7" ht="17.25" thickBot="1" x14ac:dyDescent="0.35">
      <c r="A4150" s="37">
        <v>42662</v>
      </c>
      <c r="B4150">
        <v>258.20999999999998</v>
      </c>
      <c r="C4150">
        <v>2144.29</v>
      </c>
      <c r="D4150">
        <v>16998.91</v>
      </c>
      <c r="E4150">
        <v>3055.94</v>
      </c>
      <c r="F4150">
        <f>IFERROR(VLOOKUP(A4150,'N Index Datas(원본)'!$I$2:$J$4600,2,0),"")</f>
        <v>23304.97</v>
      </c>
      <c r="G4150">
        <f>IFERROR(VLOOKUP(A4150,'N Index Datas(원본)'!$K$2:$L$4600,2,0),"")</f>
        <v>9641.2199999999993</v>
      </c>
    </row>
    <row r="4151" spans="1:7" ht="17.25" thickBot="1" x14ac:dyDescent="0.35">
      <c r="A4151" s="37">
        <v>42663</v>
      </c>
      <c r="B4151">
        <v>258.41000000000003</v>
      </c>
      <c r="C4151">
        <v>2141.34</v>
      </c>
      <c r="D4151">
        <v>17235.5</v>
      </c>
      <c r="E4151">
        <v>3076.63</v>
      </c>
      <c r="F4151">
        <f>IFERROR(VLOOKUP(A4151,'N Index Datas(원본)'!$I$2:$J$4600,2,0),"")</f>
        <v>23374.400000000001</v>
      </c>
      <c r="G4151">
        <f>IFERROR(VLOOKUP(A4151,'N Index Datas(원본)'!$K$2:$L$4600,2,0),"")</f>
        <v>9686.3799999999992</v>
      </c>
    </row>
    <row r="4152" spans="1:7" ht="17.25" thickBot="1" x14ac:dyDescent="0.35">
      <c r="A4152" s="37">
        <v>42664</v>
      </c>
      <c r="B4152">
        <v>257.26</v>
      </c>
      <c r="C4152">
        <v>2141.16</v>
      </c>
      <c r="D4152">
        <v>17184.59</v>
      </c>
      <c r="E4152">
        <v>3077.65</v>
      </c>
      <c r="F4152">
        <v>23374.400000000001</v>
      </c>
      <c r="G4152">
        <v>9686.3799999999992</v>
      </c>
    </row>
    <row r="4153" spans="1:7" ht="17.25" thickBot="1" x14ac:dyDescent="0.35">
      <c r="A4153" s="37">
        <v>42667</v>
      </c>
      <c r="B4153">
        <v>259.48</v>
      </c>
      <c r="C4153">
        <v>2151.33</v>
      </c>
      <c r="D4153">
        <v>17234.419999999998</v>
      </c>
      <c r="E4153">
        <v>3093.86</v>
      </c>
      <c r="F4153">
        <f>IFERROR(VLOOKUP(A4153,'N Index Datas(원본)'!$I$2:$J$4600,2,0),"")</f>
        <v>23604.080000000002</v>
      </c>
      <c r="G4153">
        <f>IFERROR(VLOOKUP(A4153,'N Index Datas(원본)'!$K$2:$L$4600,2,0),"")</f>
        <v>9852.9</v>
      </c>
    </row>
    <row r="4154" spans="1:7" ht="17.25" thickBot="1" x14ac:dyDescent="0.35">
      <c r="A4154" s="37">
        <v>42668</v>
      </c>
      <c r="B4154">
        <v>258.57</v>
      </c>
      <c r="C4154">
        <v>2143.16</v>
      </c>
      <c r="D4154">
        <v>17365.25</v>
      </c>
      <c r="E4154">
        <v>3087.41</v>
      </c>
      <c r="F4154">
        <f>IFERROR(VLOOKUP(A4154,'N Index Datas(원본)'!$I$2:$J$4600,2,0),"")</f>
        <v>23565.11</v>
      </c>
      <c r="G4154">
        <f>IFERROR(VLOOKUP(A4154,'N Index Datas(원본)'!$K$2:$L$4600,2,0),"")</f>
        <v>9837.7000000000007</v>
      </c>
    </row>
    <row r="4155" spans="1:7" ht="17.25" thickBot="1" x14ac:dyDescent="0.35">
      <c r="A4155" s="37">
        <v>42669</v>
      </c>
      <c r="B4155">
        <v>255.52</v>
      </c>
      <c r="C4155">
        <v>2139.4299999999998</v>
      </c>
      <c r="D4155">
        <v>17391.84</v>
      </c>
      <c r="E4155">
        <v>3080.98</v>
      </c>
      <c r="F4155">
        <f>IFERROR(VLOOKUP(A4155,'N Index Datas(원본)'!$I$2:$J$4600,2,0),"")</f>
        <v>23325.43</v>
      </c>
      <c r="G4155">
        <f>IFERROR(VLOOKUP(A4155,'N Index Datas(원본)'!$K$2:$L$4600,2,0),"")</f>
        <v>9698.85</v>
      </c>
    </row>
    <row r="4156" spans="1:7" ht="17.25" thickBot="1" x14ac:dyDescent="0.35">
      <c r="A4156" s="37">
        <v>42670</v>
      </c>
      <c r="B4156">
        <v>256.66000000000003</v>
      </c>
      <c r="C4156">
        <v>2133.04</v>
      </c>
      <c r="D4156">
        <v>17336.419999999998</v>
      </c>
      <c r="E4156">
        <v>3085.17</v>
      </c>
      <c r="F4156">
        <f>IFERROR(VLOOKUP(A4156,'N Index Datas(원본)'!$I$2:$J$4600,2,0),"")</f>
        <v>23132.35</v>
      </c>
      <c r="G4156">
        <f>IFERROR(VLOOKUP(A4156,'N Index Datas(원본)'!$K$2:$L$4600,2,0),"")</f>
        <v>9608.91</v>
      </c>
    </row>
    <row r="4157" spans="1:7" ht="17.25" thickBot="1" x14ac:dyDescent="0.35">
      <c r="A4157" s="37">
        <v>42671</v>
      </c>
      <c r="B4157">
        <v>256.52999999999997</v>
      </c>
      <c r="C4157">
        <v>2126.41</v>
      </c>
      <c r="D4157">
        <v>17446.41</v>
      </c>
      <c r="E4157">
        <v>3079.24</v>
      </c>
      <c r="F4157">
        <f>IFERROR(VLOOKUP(A4157,'N Index Datas(원본)'!$I$2:$J$4600,2,0),"")</f>
        <v>22954.81</v>
      </c>
      <c r="G4157">
        <f>IFERROR(VLOOKUP(A4157,'N Index Datas(원본)'!$K$2:$L$4600,2,0),"")</f>
        <v>9515.32</v>
      </c>
    </row>
    <row r="4158" spans="1:7" ht="17.25" thickBot="1" x14ac:dyDescent="0.35">
      <c r="A4158" s="37">
        <v>42674</v>
      </c>
      <c r="B4158">
        <v>255.93</v>
      </c>
      <c r="C4158">
        <v>2126.15</v>
      </c>
      <c r="D4158">
        <v>17425.02</v>
      </c>
      <c r="E4158">
        <v>3055.25</v>
      </c>
      <c r="F4158">
        <f>IFERROR(VLOOKUP(A4158,'N Index Datas(원본)'!$I$2:$J$4600,2,0),"")</f>
        <v>22934.54</v>
      </c>
      <c r="G4158">
        <f>IFERROR(VLOOKUP(A4158,'N Index Datas(원본)'!$K$2:$L$4600,2,0),"")</f>
        <v>9559.39</v>
      </c>
    </row>
    <row r="4159" spans="1:7" ht="17.25" thickBot="1" x14ac:dyDescent="0.35">
      <c r="A4159" s="37">
        <v>42675</v>
      </c>
      <c r="B4159">
        <v>255.99</v>
      </c>
      <c r="C4159">
        <v>2111.7199999999998</v>
      </c>
      <c r="D4159">
        <v>17442.400000000001</v>
      </c>
      <c r="E4159">
        <v>3023.15</v>
      </c>
      <c r="F4159">
        <f>IFERROR(VLOOKUP(A4159,'N Index Datas(원본)'!$I$2:$J$4600,2,0),"")</f>
        <v>23147.07</v>
      </c>
      <c r="G4159">
        <f>IFERROR(VLOOKUP(A4159,'N Index Datas(원본)'!$K$2:$L$4600,2,0),"")</f>
        <v>9706.2000000000007</v>
      </c>
    </row>
    <row r="4160" spans="1:7" ht="17.25" thickBot="1" x14ac:dyDescent="0.35">
      <c r="A4160" s="37">
        <v>42676</v>
      </c>
      <c r="B4160">
        <v>252.83</v>
      </c>
      <c r="C4160">
        <v>2097.94</v>
      </c>
      <c r="D4160">
        <v>17134.68</v>
      </c>
      <c r="E4160">
        <v>2980.17</v>
      </c>
      <c r="F4160">
        <f>IFERROR(VLOOKUP(A4160,'N Index Datas(원본)'!$I$2:$J$4600,2,0),"")</f>
        <v>22810.5</v>
      </c>
      <c r="G4160">
        <f>IFERROR(VLOOKUP(A4160,'N Index Datas(원본)'!$K$2:$L$4600,2,0),"")</f>
        <v>9519.8700000000008</v>
      </c>
    </row>
    <row r="4161" spans="1:7" ht="17.25" thickBot="1" x14ac:dyDescent="0.35">
      <c r="A4161" s="37">
        <v>42677</v>
      </c>
      <c r="B4161">
        <v>252.9</v>
      </c>
      <c r="C4161">
        <v>2088.66</v>
      </c>
      <c r="D4161">
        <v>17134.68</v>
      </c>
      <c r="E4161">
        <v>2973.49</v>
      </c>
      <c r="F4161">
        <f>IFERROR(VLOOKUP(A4161,'N Index Datas(원본)'!$I$2:$J$4600,2,0),"")</f>
        <v>22683.51</v>
      </c>
      <c r="G4161">
        <f>IFERROR(VLOOKUP(A4161,'N Index Datas(원본)'!$K$2:$L$4600,2,0),"")</f>
        <v>9482.01</v>
      </c>
    </row>
    <row r="4162" spans="1:7" ht="17.25" thickBot="1" x14ac:dyDescent="0.35">
      <c r="A4162" s="37">
        <v>42678</v>
      </c>
      <c r="B4162">
        <v>252.57</v>
      </c>
      <c r="C4162">
        <v>2085.1799999999998</v>
      </c>
      <c r="D4162">
        <v>16905.36</v>
      </c>
      <c r="E4162">
        <v>2954.53</v>
      </c>
      <c r="F4162">
        <f>IFERROR(VLOOKUP(A4162,'N Index Datas(원본)'!$I$2:$J$4600,2,0),"")</f>
        <v>22642.62</v>
      </c>
      <c r="G4162">
        <f>IFERROR(VLOOKUP(A4162,'N Index Datas(원본)'!$K$2:$L$4600,2,0),"")</f>
        <v>9491.51</v>
      </c>
    </row>
    <row r="4163" spans="1:7" ht="17.25" thickBot="1" x14ac:dyDescent="0.35">
      <c r="A4163" s="37">
        <v>42681</v>
      </c>
      <c r="B4163">
        <v>254.6</v>
      </c>
      <c r="C4163">
        <v>2131.52</v>
      </c>
      <c r="D4163">
        <v>17177.21</v>
      </c>
      <c r="E4163">
        <v>3009.28</v>
      </c>
      <c r="F4163">
        <f>IFERROR(VLOOKUP(A4163,'N Index Datas(원본)'!$I$2:$J$4600,2,0),"")</f>
        <v>22801.4</v>
      </c>
      <c r="G4163">
        <f>IFERROR(VLOOKUP(A4163,'N Index Datas(원본)'!$K$2:$L$4600,2,0),"")</f>
        <v>9608.24</v>
      </c>
    </row>
    <row r="4164" spans="1:7" ht="17.25" thickBot="1" x14ac:dyDescent="0.35">
      <c r="A4164" s="37">
        <v>42682</v>
      </c>
      <c r="B4164">
        <v>255.26</v>
      </c>
      <c r="C4164">
        <v>2139.56</v>
      </c>
      <c r="D4164">
        <v>17171.38</v>
      </c>
      <c r="E4164">
        <v>3023.43</v>
      </c>
      <c r="F4164">
        <f>IFERROR(VLOOKUP(A4164,'N Index Datas(원본)'!$I$2:$J$4600,2,0),"")</f>
        <v>22909.47</v>
      </c>
      <c r="G4164">
        <f>IFERROR(VLOOKUP(A4164,'N Index Datas(원본)'!$K$2:$L$4600,2,0),"")</f>
        <v>9659.85</v>
      </c>
    </row>
    <row r="4165" spans="1:7" ht="17.25" thickBot="1" x14ac:dyDescent="0.35">
      <c r="A4165" s="37">
        <v>42683</v>
      </c>
      <c r="B4165">
        <v>249.67</v>
      </c>
      <c r="C4165">
        <v>2163.2600000000002</v>
      </c>
      <c r="D4165">
        <v>16251.54</v>
      </c>
      <c r="E4165">
        <v>3056.29</v>
      </c>
      <c r="F4165">
        <f>IFERROR(VLOOKUP(A4165,'N Index Datas(원본)'!$I$2:$J$4600,2,0),"")</f>
        <v>22415.19</v>
      </c>
      <c r="G4165">
        <f>IFERROR(VLOOKUP(A4165,'N Index Datas(원본)'!$K$2:$L$4600,2,0),"")</f>
        <v>9378.66</v>
      </c>
    </row>
    <row r="4166" spans="1:7" ht="17.25" thickBot="1" x14ac:dyDescent="0.35">
      <c r="A4166" s="37">
        <v>42684</v>
      </c>
      <c r="B4166">
        <v>255.31</v>
      </c>
      <c r="C4166">
        <v>2167.48</v>
      </c>
      <c r="D4166">
        <v>17344.419999999998</v>
      </c>
      <c r="E4166">
        <v>3046.59</v>
      </c>
      <c r="F4166">
        <f>IFERROR(VLOOKUP(A4166,'N Index Datas(원본)'!$I$2:$J$4600,2,0),"")</f>
        <v>22839.11</v>
      </c>
      <c r="G4166">
        <f>IFERROR(VLOOKUP(A4166,'N Index Datas(원본)'!$K$2:$L$4600,2,0),"")</f>
        <v>9545.85</v>
      </c>
    </row>
    <row r="4167" spans="1:7" ht="17.25" thickBot="1" x14ac:dyDescent="0.35">
      <c r="A4167" s="37">
        <v>42685</v>
      </c>
      <c r="B4167">
        <v>251.99</v>
      </c>
      <c r="C4167">
        <v>2164.4499999999998</v>
      </c>
      <c r="D4167">
        <v>17374.79</v>
      </c>
      <c r="E4167">
        <v>3030.02</v>
      </c>
      <c r="F4167">
        <f>IFERROR(VLOOKUP(A4167,'N Index Datas(원본)'!$I$2:$J$4600,2,0),"")</f>
        <v>22531.09</v>
      </c>
      <c r="G4167">
        <f>IFERROR(VLOOKUP(A4167,'N Index Datas(원본)'!$K$2:$L$4600,2,0),"")</f>
        <v>9433.3700000000008</v>
      </c>
    </row>
    <row r="4168" spans="1:7" ht="17.25" thickBot="1" x14ac:dyDescent="0.35">
      <c r="A4168" s="37">
        <v>42688</v>
      </c>
      <c r="B4168">
        <v>250.01</v>
      </c>
      <c r="C4168">
        <v>2164.1999999999998</v>
      </c>
      <c r="D4168">
        <v>17672.62</v>
      </c>
      <c r="E4168">
        <v>3039.8</v>
      </c>
      <c r="F4168">
        <f>IFERROR(VLOOKUP(A4168,'N Index Datas(원본)'!$I$2:$J$4600,2,0),"")</f>
        <v>22222.22</v>
      </c>
      <c r="G4168">
        <f>IFERROR(VLOOKUP(A4168,'N Index Datas(원본)'!$K$2:$L$4600,2,0),"")</f>
        <v>9342.8700000000008</v>
      </c>
    </row>
    <row r="4169" spans="1:7" ht="17.25" thickBot="1" x14ac:dyDescent="0.35">
      <c r="A4169" s="37">
        <v>42689</v>
      </c>
      <c r="B4169">
        <v>249.2</v>
      </c>
      <c r="C4169">
        <v>2180.39</v>
      </c>
      <c r="D4169">
        <v>17668.150000000001</v>
      </c>
      <c r="E4169">
        <v>3049.72</v>
      </c>
      <c r="F4169">
        <f>IFERROR(VLOOKUP(A4169,'N Index Datas(원본)'!$I$2:$J$4600,2,0),"")</f>
        <v>22323.91</v>
      </c>
      <c r="G4169">
        <f>IFERROR(VLOOKUP(A4169,'N Index Datas(원본)'!$K$2:$L$4600,2,0),"")</f>
        <v>9398.1</v>
      </c>
    </row>
    <row r="4170" spans="1:7" ht="17.25" thickBot="1" x14ac:dyDescent="0.35">
      <c r="A4170" s="37">
        <v>42690</v>
      </c>
      <c r="B4170">
        <v>250.32</v>
      </c>
      <c r="C4170">
        <v>2176.94</v>
      </c>
      <c r="D4170">
        <v>17862.21</v>
      </c>
      <c r="E4170">
        <v>3026.36</v>
      </c>
      <c r="F4170">
        <f>IFERROR(VLOOKUP(A4170,'N Index Datas(원본)'!$I$2:$J$4600,2,0),"")</f>
        <v>22280.53</v>
      </c>
      <c r="G4170">
        <f>IFERROR(VLOOKUP(A4170,'N Index Datas(원본)'!$K$2:$L$4600,2,0),"")</f>
        <v>9362.5400000000009</v>
      </c>
    </row>
    <row r="4171" spans="1:7" ht="17.25" thickBot="1" x14ac:dyDescent="0.35">
      <c r="A4171" s="37">
        <v>42691</v>
      </c>
      <c r="B4171">
        <v>250.46</v>
      </c>
      <c r="C4171">
        <v>2187.12</v>
      </c>
      <c r="D4171">
        <v>17862.63</v>
      </c>
      <c r="E4171">
        <v>3041.79</v>
      </c>
      <c r="F4171">
        <f>IFERROR(VLOOKUP(A4171,'N Index Datas(원본)'!$I$2:$J$4600,2,0),"")</f>
        <v>22262.880000000001</v>
      </c>
      <c r="G4171">
        <f>IFERROR(VLOOKUP(A4171,'N Index Datas(원본)'!$K$2:$L$4600,2,0),"")</f>
        <v>9326.5400000000009</v>
      </c>
    </row>
    <row r="4172" spans="1:7" ht="17.25" thickBot="1" x14ac:dyDescent="0.35">
      <c r="A4172" s="37">
        <v>42692</v>
      </c>
      <c r="B4172">
        <v>250.21</v>
      </c>
      <c r="C4172">
        <v>2181.9</v>
      </c>
      <c r="D4172">
        <v>17967.41</v>
      </c>
      <c r="E4172">
        <v>3020.83</v>
      </c>
      <c r="F4172">
        <f>IFERROR(VLOOKUP(A4172,'N Index Datas(원본)'!$I$2:$J$4600,2,0),"")</f>
        <v>22344.21</v>
      </c>
      <c r="G4172">
        <f>IFERROR(VLOOKUP(A4172,'N Index Datas(원본)'!$K$2:$L$4600,2,0),"")</f>
        <v>9349.31</v>
      </c>
    </row>
    <row r="4173" spans="1:7" ht="17.25" thickBot="1" x14ac:dyDescent="0.35">
      <c r="A4173" s="37">
        <v>42695</v>
      </c>
      <c r="B4173">
        <v>249.51</v>
      </c>
      <c r="C4173">
        <v>2198.1799999999998</v>
      </c>
      <c r="D4173">
        <v>18106.02</v>
      </c>
      <c r="E4173">
        <v>3032.97</v>
      </c>
      <c r="F4173">
        <f>IFERROR(VLOOKUP(A4173,'N Index Datas(원본)'!$I$2:$J$4600,2,0),"")</f>
        <v>22357.78</v>
      </c>
      <c r="G4173">
        <f>IFERROR(VLOOKUP(A4173,'N Index Datas(원본)'!$K$2:$L$4600,2,0),"")</f>
        <v>9444.7099999999991</v>
      </c>
    </row>
    <row r="4174" spans="1:7" ht="17.25" thickBot="1" x14ac:dyDescent="0.35">
      <c r="A4174" s="37">
        <v>42696</v>
      </c>
      <c r="B4174">
        <v>252.37</v>
      </c>
      <c r="C4174">
        <v>2202.94</v>
      </c>
      <c r="D4174">
        <v>18162.939999999999</v>
      </c>
      <c r="E4174">
        <v>3044.33</v>
      </c>
      <c r="F4174">
        <f>IFERROR(VLOOKUP(A4174,'N Index Datas(원본)'!$I$2:$J$4600,2,0),"")</f>
        <v>22678.07</v>
      </c>
      <c r="G4174">
        <f>IFERROR(VLOOKUP(A4174,'N Index Datas(원본)'!$K$2:$L$4600,2,0),"")</f>
        <v>9651.4500000000007</v>
      </c>
    </row>
    <row r="4175" spans="1:7" ht="17.25" thickBot="1" x14ac:dyDescent="0.35">
      <c r="A4175" s="37">
        <v>42697</v>
      </c>
      <c r="B4175">
        <v>253.66</v>
      </c>
      <c r="C4175">
        <v>2204.7199999999998</v>
      </c>
      <c r="D4175">
        <v>18162.939999999999</v>
      </c>
      <c r="E4175">
        <v>3032.14</v>
      </c>
      <c r="F4175">
        <f>IFERROR(VLOOKUP(A4175,'N Index Datas(원본)'!$I$2:$J$4600,2,0),"")</f>
        <v>22676.69</v>
      </c>
      <c r="G4175">
        <f>IFERROR(VLOOKUP(A4175,'N Index Datas(원본)'!$K$2:$L$4600,2,0),"")</f>
        <v>9665.99</v>
      </c>
    </row>
    <row r="4176" spans="1:7" ht="17.25" thickBot="1" x14ac:dyDescent="0.35">
      <c r="A4176" s="37">
        <v>42698</v>
      </c>
      <c r="B4176">
        <v>252.03</v>
      </c>
      <c r="C4176">
        <v>2204.7199999999998</v>
      </c>
      <c r="D4176">
        <v>18333.41</v>
      </c>
      <c r="E4176">
        <v>3040.6</v>
      </c>
      <c r="F4176">
        <f>IFERROR(VLOOKUP(A4176,'N Index Datas(원본)'!$I$2:$J$4600,2,0),"")</f>
        <v>22608.49</v>
      </c>
      <c r="G4176">
        <f>IFERROR(VLOOKUP(A4176,'N Index Datas(원본)'!$K$2:$L$4600,2,0),"")</f>
        <v>9678.77</v>
      </c>
    </row>
    <row r="4177" spans="1:7" ht="17.25" thickBot="1" x14ac:dyDescent="0.35">
      <c r="A4177" s="37">
        <v>42699</v>
      </c>
      <c r="B4177">
        <v>252.26</v>
      </c>
      <c r="C4177">
        <v>2213.35</v>
      </c>
      <c r="D4177">
        <v>18381.22</v>
      </c>
      <c r="E4177">
        <v>3048.38</v>
      </c>
      <c r="F4177">
        <f>IFERROR(VLOOKUP(A4177,'N Index Datas(원본)'!$I$2:$J$4600,2,0),"")</f>
        <v>22723.45</v>
      </c>
      <c r="G4177">
        <f>IFERROR(VLOOKUP(A4177,'N Index Datas(원본)'!$K$2:$L$4600,2,0),"")</f>
        <v>9790.23</v>
      </c>
    </row>
    <row r="4178" spans="1:7" ht="17.25" thickBot="1" x14ac:dyDescent="0.35">
      <c r="A4178" s="37">
        <v>42702</v>
      </c>
      <c r="B4178">
        <v>252.96</v>
      </c>
      <c r="C4178">
        <v>2201.7199999999998</v>
      </c>
      <c r="D4178">
        <v>18356.89</v>
      </c>
      <c r="E4178">
        <v>3016.8</v>
      </c>
      <c r="F4178">
        <f>IFERROR(VLOOKUP(A4178,'N Index Datas(원본)'!$I$2:$J$4600,2,0),"")</f>
        <v>22830.57</v>
      </c>
      <c r="G4178">
        <f>IFERROR(VLOOKUP(A4178,'N Index Datas(원본)'!$K$2:$L$4600,2,0),"")</f>
        <v>9875.5400000000009</v>
      </c>
    </row>
    <row r="4179" spans="1:7" ht="17.25" thickBot="1" x14ac:dyDescent="0.35">
      <c r="A4179" s="37">
        <v>42703</v>
      </c>
      <c r="B4179">
        <v>252.91</v>
      </c>
      <c r="C4179">
        <v>2204.66</v>
      </c>
      <c r="D4179">
        <v>18307.04</v>
      </c>
      <c r="E4179">
        <v>3038.42</v>
      </c>
      <c r="F4179">
        <f>IFERROR(VLOOKUP(A4179,'N Index Datas(원본)'!$I$2:$J$4600,2,0),"")</f>
        <v>22737.07</v>
      </c>
      <c r="G4179">
        <f>IFERROR(VLOOKUP(A4179,'N Index Datas(원본)'!$K$2:$L$4600,2,0),"")</f>
        <v>9846.2099999999991</v>
      </c>
    </row>
    <row r="4180" spans="1:7" ht="17.25" thickBot="1" x14ac:dyDescent="0.35">
      <c r="A4180" s="37">
        <v>42704</v>
      </c>
      <c r="B4180">
        <v>254.26</v>
      </c>
      <c r="C4180">
        <v>2198.81</v>
      </c>
      <c r="D4180">
        <v>18308.48</v>
      </c>
      <c r="E4180">
        <v>3051.61</v>
      </c>
      <c r="F4180">
        <f>IFERROR(VLOOKUP(A4180,'N Index Datas(원본)'!$I$2:$J$4600,2,0),"")</f>
        <v>22789.77</v>
      </c>
      <c r="G4180">
        <f>IFERROR(VLOOKUP(A4180,'N Index Datas(원본)'!$K$2:$L$4600,2,0),"")</f>
        <v>9838.06</v>
      </c>
    </row>
    <row r="4181" spans="1:7" ht="17.25" thickBot="1" x14ac:dyDescent="0.35">
      <c r="A4181" s="37">
        <v>42705</v>
      </c>
      <c r="B4181">
        <v>254.48</v>
      </c>
      <c r="C4181">
        <v>2191.08</v>
      </c>
      <c r="D4181">
        <v>18513.12</v>
      </c>
      <c r="E4181">
        <v>3030.98</v>
      </c>
      <c r="F4181">
        <f>IFERROR(VLOOKUP(A4181,'N Index Datas(원본)'!$I$2:$J$4600,2,0),"")</f>
        <v>22878.23</v>
      </c>
      <c r="G4181">
        <f>IFERROR(VLOOKUP(A4181,'N Index Datas(원본)'!$K$2:$L$4600,2,0),"")</f>
        <v>9892.31</v>
      </c>
    </row>
    <row r="4182" spans="1:7" ht="17.25" thickBot="1" x14ac:dyDescent="0.35">
      <c r="A4182" s="37">
        <v>42706</v>
      </c>
      <c r="B4182">
        <v>252.88</v>
      </c>
      <c r="C4182">
        <v>2191.9499999999998</v>
      </c>
      <c r="D4182">
        <v>18426.080000000002</v>
      </c>
      <c r="E4182">
        <v>3015.13</v>
      </c>
      <c r="F4182">
        <f>IFERROR(VLOOKUP(A4182,'N Index Datas(원본)'!$I$2:$J$4600,2,0),"")</f>
        <v>22564.82</v>
      </c>
      <c r="G4182">
        <f>IFERROR(VLOOKUP(A4182,'N Index Datas(원본)'!$K$2:$L$4600,2,0),"")</f>
        <v>9781.23</v>
      </c>
    </row>
    <row r="4183" spans="1:7" ht="17.25" thickBot="1" x14ac:dyDescent="0.35">
      <c r="A4183" s="37">
        <v>42709</v>
      </c>
      <c r="B4183">
        <v>252.14</v>
      </c>
      <c r="C4183">
        <v>2204.71</v>
      </c>
      <c r="D4183">
        <v>18274.990000000002</v>
      </c>
      <c r="E4183">
        <v>3052.75</v>
      </c>
      <c r="F4183">
        <f>IFERROR(VLOOKUP(A4183,'N Index Datas(원본)'!$I$2:$J$4600,2,0),"")</f>
        <v>22505.55</v>
      </c>
      <c r="G4183">
        <f>IFERROR(VLOOKUP(A4183,'N Index Datas(원본)'!$K$2:$L$4600,2,0),"")</f>
        <v>9711.7999999999993</v>
      </c>
    </row>
    <row r="4184" spans="1:7" ht="17.25" thickBot="1" x14ac:dyDescent="0.35">
      <c r="A4184" s="37">
        <v>42710</v>
      </c>
      <c r="B4184">
        <v>255.63</v>
      </c>
      <c r="C4184">
        <v>2212.23</v>
      </c>
      <c r="D4184">
        <v>18360.54</v>
      </c>
      <c r="E4184">
        <v>3100.76</v>
      </c>
      <c r="F4184">
        <f>IFERROR(VLOOKUP(A4184,'N Index Datas(원본)'!$I$2:$J$4600,2,0),"")</f>
        <v>22675.15</v>
      </c>
      <c r="G4184">
        <f>IFERROR(VLOOKUP(A4184,'N Index Datas(원본)'!$K$2:$L$4600,2,0),"")</f>
        <v>9768.85</v>
      </c>
    </row>
    <row r="4185" spans="1:7" ht="17.25" thickBot="1" x14ac:dyDescent="0.35">
      <c r="A4185" s="37">
        <v>42711</v>
      </c>
      <c r="B4185">
        <v>256.33999999999997</v>
      </c>
      <c r="C4185">
        <v>2241.35</v>
      </c>
      <c r="D4185">
        <v>18496.689999999999</v>
      </c>
      <c r="E4185">
        <v>3142.24</v>
      </c>
      <c r="F4185">
        <f>IFERROR(VLOOKUP(A4185,'N Index Datas(원본)'!$I$2:$J$4600,2,0),"")</f>
        <v>22800.92</v>
      </c>
      <c r="G4185">
        <f>IFERROR(VLOOKUP(A4185,'N Index Datas(원본)'!$K$2:$L$4600,2,0),"")</f>
        <v>9829.58</v>
      </c>
    </row>
    <row r="4186" spans="1:7" ht="17.25" thickBot="1" x14ac:dyDescent="0.35">
      <c r="A4186" s="37">
        <v>42712</v>
      </c>
      <c r="B4186">
        <v>262</v>
      </c>
      <c r="C4186">
        <v>2246.19</v>
      </c>
      <c r="D4186">
        <v>18765.47</v>
      </c>
      <c r="E4186">
        <v>3185.79</v>
      </c>
      <c r="F4186">
        <f>IFERROR(VLOOKUP(A4186,'N Index Datas(원본)'!$I$2:$J$4600,2,0),"")</f>
        <v>22861.84</v>
      </c>
      <c r="G4186">
        <f>IFERROR(VLOOKUP(A4186,'N Index Datas(원본)'!$K$2:$L$4600,2,0),"")</f>
        <v>9896.82</v>
      </c>
    </row>
    <row r="4187" spans="1:7" ht="17.25" thickBot="1" x14ac:dyDescent="0.35">
      <c r="A4187" s="37">
        <v>42713</v>
      </c>
      <c r="B4187">
        <v>260.91000000000003</v>
      </c>
      <c r="C4187">
        <v>2259.5300000000002</v>
      </c>
      <c r="D4187">
        <v>18996.37</v>
      </c>
      <c r="E4187">
        <v>3197.54</v>
      </c>
      <c r="F4187">
        <f>IFERROR(VLOOKUP(A4187,'N Index Datas(원본)'!$I$2:$J$4600,2,0),"")</f>
        <v>22760.98</v>
      </c>
      <c r="G4187">
        <f>IFERROR(VLOOKUP(A4187,'N Index Datas(원본)'!$K$2:$L$4600,2,0),"")</f>
        <v>9867.9500000000007</v>
      </c>
    </row>
    <row r="4188" spans="1:7" ht="17.25" thickBot="1" x14ac:dyDescent="0.35">
      <c r="A4188" s="37">
        <v>42716</v>
      </c>
      <c r="B4188">
        <v>260.72000000000003</v>
      </c>
      <c r="C4188">
        <v>2256.96</v>
      </c>
      <c r="D4188">
        <v>19155.03</v>
      </c>
      <c r="E4188">
        <v>3199.11</v>
      </c>
      <c r="F4188">
        <f>IFERROR(VLOOKUP(A4188,'N Index Datas(원본)'!$I$2:$J$4600,2,0),"")</f>
        <v>22433.02</v>
      </c>
      <c r="G4188">
        <f>IFERROR(VLOOKUP(A4188,'N Index Datas(원본)'!$K$2:$L$4600,2,0),"")</f>
        <v>9699.31</v>
      </c>
    </row>
    <row r="4189" spans="1:7" ht="17.25" thickBot="1" x14ac:dyDescent="0.35">
      <c r="A4189" s="37">
        <v>42717</v>
      </c>
      <c r="B4189">
        <v>261.63</v>
      </c>
      <c r="C4189">
        <v>2271.7199999999998</v>
      </c>
      <c r="D4189">
        <v>19250.52</v>
      </c>
      <c r="E4189">
        <v>3236.71</v>
      </c>
      <c r="F4189">
        <f>IFERROR(VLOOKUP(A4189,'N Index Datas(원본)'!$I$2:$J$4600,2,0),"")</f>
        <v>22446.7</v>
      </c>
      <c r="G4189">
        <f>IFERROR(VLOOKUP(A4189,'N Index Datas(원본)'!$K$2:$L$4600,2,0),"")</f>
        <v>9719.94</v>
      </c>
    </row>
    <row r="4190" spans="1:7" ht="17.25" thickBot="1" x14ac:dyDescent="0.35">
      <c r="A4190" s="37">
        <v>42718</v>
      </c>
      <c r="B4190">
        <v>262</v>
      </c>
      <c r="C4190">
        <v>2253.2800000000002</v>
      </c>
      <c r="D4190">
        <v>19253.61</v>
      </c>
      <c r="E4190">
        <v>3211.71</v>
      </c>
      <c r="F4190">
        <f>IFERROR(VLOOKUP(A4190,'N Index Datas(원본)'!$I$2:$J$4600,2,0),"")</f>
        <v>22456.62</v>
      </c>
      <c r="G4190">
        <f>IFERROR(VLOOKUP(A4190,'N Index Datas(원본)'!$K$2:$L$4600,2,0),"")</f>
        <v>9706.15</v>
      </c>
    </row>
    <row r="4191" spans="1:7" ht="17.25" thickBot="1" x14ac:dyDescent="0.35">
      <c r="A4191" s="37">
        <v>42719</v>
      </c>
      <c r="B4191">
        <v>261.45</v>
      </c>
      <c r="C4191">
        <v>2262.0300000000002</v>
      </c>
      <c r="D4191">
        <v>19273.79</v>
      </c>
      <c r="E4191">
        <v>3249.74</v>
      </c>
      <c r="F4191">
        <f>IFERROR(VLOOKUP(A4191,'N Index Datas(원본)'!$I$2:$J$4600,2,0),"")</f>
        <v>22059.4</v>
      </c>
      <c r="G4191">
        <f>IFERROR(VLOOKUP(A4191,'N Index Datas(원본)'!$K$2:$L$4600,2,0),"")</f>
        <v>9479.16</v>
      </c>
    </row>
    <row r="4192" spans="1:7" ht="17.25" thickBot="1" x14ac:dyDescent="0.35">
      <c r="A4192" s="37">
        <v>42720</v>
      </c>
      <c r="B4192">
        <v>262.56</v>
      </c>
      <c r="C4192">
        <v>2258.0700000000002</v>
      </c>
      <c r="D4192">
        <v>19401.150000000001</v>
      </c>
      <c r="E4192">
        <v>3259.24</v>
      </c>
      <c r="F4192">
        <f>IFERROR(VLOOKUP(A4192,'N Index Datas(원본)'!$I$2:$J$4600,2,0),"")</f>
        <v>22020.75</v>
      </c>
      <c r="G4192">
        <f>IFERROR(VLOOKUP(A4192,'N Index Datas(원본)'!$K$2:$L$4600,2,0),"")</f>
        <v>9470.33</v>
      </c>
    </row>
    <row r="4193" spans="1:7" ht="17.25" thickBot="1" x14ac:dyDescent="0.35">
      <c r="A4193" s="37">
        <v>42723</v>
      </c>
      <c r="B4193">
        <v>261.93</v>
      </c>
      <c r="C4193">
        <v>2262.5300000000002</v>
      </c>
      <c r="D4193">
        <v>19391.599999999999</v>
      </c>
      <c r="E4193">
        <v>3257.85</v>
      </c>
      <c r="F4193">
        <f>IFERROR(VLOOKUP(A4193,'N Index Datas(원본)'!$I$2:$J$4600,2,0),"")</f>
        <v>21832.68</v>
      </c>
      <c r="G4193">
        <f>IFERROR(VLOOKUP(A4193,'N Index Datas(원본)'!$K$2:$L$4600,2,0),"")</f>
        <v>9377.43</v>
      </c>
    </row>
    <row r="4194" spans="1:7" ht="17.25" thickBot="1" x14ac:dyDescent="0.35">
      <c r="A4194" s="37">
        <v>42724</v>
      </c>
      <c r="B4194">
        <v>262.58999999999997</v>
      </c>
      <c r="C4194">
        <v>2270.7600000000002</v>
      </c>
      <c r="D4194">
        <v>19494.53</v>
      </c>
      <c r="E4194">
        <v>3279.41</v>
      </c>
      <c r="F4194">
        <f>IFERROR(VLOOKUP(A4194,'N Index Datas(원본)'!$I$2:$J$4600,2,0),"")</f>
        <v>21729.06</v>
      </c>
      <c r="G4194">
        <f>IFERROR(VLOOKUP(A4194,'N Index Datas(원본)'!$K$2:$L$4600,2,0),"")</f>
        <v>9283.41</v>
      </c>
    </row>
    <row r="4195" spans="1:7" ht="17.25" thickBot="1" x14ac:dyDescent="0.35">
      <c r="A4195" s="37">
        <v>42725</v>
      </c>
      <c r="B4195">
        <v>262.10000000000002</v>
      </c>
      <c r="C4195">
        <v>2265.1799999999998</v>
      </c>
      <c r="D4195">
        <v>19444.490000000002</v>
      </c>
      <c r="E4195">
        <v>3270.75</v>
      </c>
      <c r="F4195">
        <f>IFERROR(VLOOKUP(A4195,'N Index Datas(원본)'!$I$2:$J$4600,2,0),"")</f>
        <v>21809.8</v>
      </c>
      <c r="G4195">
        <f>IFERROR(VLOOKUP(A4195,'N Index Datas(원본)'!$K$2:$L$4600,2,0),"")</f>
        <v>9331.6299999999992</v>
      </c>
    </row>
    <row r="4196" spans="1:7" ht="17.25" thickBot="1" x14ac:dyDescent="0.35">
      <c r="A4196" s="37">
        <v>42726</v>
      </c>
      <c r="B4196">
        <v>261.97000000000003</v>
      </c>
      <c r="C4196">
        <v>2260.96</v>
      </c>
      <c r="D4196">
        <v>19427.669999999998</v>
      </c>
      <c r="E4196">
        <v>3269.51</v>
      </c>
      <c r="F4196">
        <f>IFERROR(VLOOKUP(A4196,'N Index Datas(원본)'!$I$2:$J$4600,2,0),"")</f>
        <v>21636.2</v>
      </c>
      <c r="G4196">
        <f>IFERROR(VLOOKUP(A4196,'N Index Datas(원본)'!$K$2:$L$4600,2,0),"")</f>
        <v>9200.24</v>
      </c>
    </row>
    <row r="4197" spans="1:7" ht="17.25" thickBot="1" x14ac:dyDescent="0.35">
      <c r="A4197" s="37">
        <v>42727</v>
      </c>
      <c r="B4197">
        <v>261.61</v>
      </c>
      <c r="C4197">
        <v>2263.79</v>
      </c>
      <c r="D4197">
        <v>19427.669999999998</v>
      </c>
      <c r="E4197">
        <v>3273.97</v>
      </c>
      <c r="F4197">
        <f>IFERROR(VLOOKUP(A4197,'N Index Datas(원본)'!$I$2:$J$4600,2,0),"")</f>
        <v>21574.76</v>
      </c>
      <c r="G4197">
        <f>IFERROR(VLOOKUP(A4197,'N Index Datas(원본)'!$K$2:$L$4600,2,0),"")</f>
        <v>9181.75</v>
      </c>
    </row>
    <row r="4198" spans="1:7" ht="17.25" thickBot="1" x14ac:dyDescent="0.35">
      <c r="A4198" s="37">
        <v>42730</v>
      </c>
      <c r="B4198">
        <v>261.89999999999998</v>
      </c>
      <c r="C4198">
        <v>2263.79</v>
      </c>
      <c r="D4198">
        <v>19396.64</v>
      </c>
      <c r="E4198">
        <v>3273.97</v>
      </c>
      <c r="F4198">
        <v>21574.76</v>
      </c>
      <c r="G4198">
        <v>9181.75</v>
      </c>
    </row>
    <row r="4199" spans="1:7" ht="17.25" thickBot="1" x14ac:dyDescent="0.35">
      <c r="A4199" s="37">
        <v>42731</v>
      </c>
      <c r="B4199">
        <v>262.49</v>
      </c>
      <c r="C4199">
        <v>2268.88</v>
      </c>
      <c r="D4199">
        <v>19403.060000000001</v>
      </c>
      <c r="E4199">
        <v>3278.53</v>
      </c>
      <c r="F4199">
        <v>21574.76</v>
      </c>
      <c r="G4199">
        <v>9181.75</v>
      </c>
    </row>
    <row r="4200" spans="1:7" ht="17.25" thickBot="1" x14ac:dyDescent="0.35">
      <c r="A4200" s="37">
        <v>42732</v>
      </c>
      <c r="B4200">
        <v>259.7</v>
      </c>
      <c r="C4200">
        <v>2249.92</v>
      </c>
      <c r="D4200">
        <v>19401.72</v>
      </c>
      <c r="E4200">
        <v>3278.72</v>
      </c>
      <c r="F4200">
        <f>IFERROR(VLOOKUP(A4200,'N Index Datas(원본)'!$I$2:$J$4600,2,0),"")</f>
        <v>21754.74</v>
      </c>
      <c r="G4200">
        <f>IFERROR(VLOOKUP(A4200,'N Index Datas(원본)'!$K$2:$L$4600,2,0),"")</f>
        <v>9300.6299999999992</v>
      </c>
    </row>
    <row r="4201" spans="1:7" ht="17.25" thickBot="1" x14ac:dyDescent="0.35">
      <c r="A4201" s="37">
        <v>42733</v>
      </c>
      <c r="B4201">
        <v>260.01</v>
      </c>
      <c r="C4201">
        <v>2249.2600000000002</v>
      </c>
      <c r="D4201">
        <v>19145.14</v>
      </c>
      <c r="E4201">
        <v>3271.76</v>
      </c>
      <c r="F4201">
        <f>IFERROR(VLOOKUP(A4201,'N Index Datas(원본)'!$I$2:$J$4600,2,0),"")</f>
        <v>21790.91</v>
      </c>
      <c r="G4201">
        <f>IFERROR(VLOOKUP(A4201,'N Index Datas(원본)'!$K$2:$L$4600,2,0),"")</f>
        <v>9312.76</v>
      </c>
    </row>
    <row r="4202" spans="1:7" ht="17.25" thickBot="1" x14ac:dyDescent="0.35">
      <c r="A4202" s="37">
        <v>42737</v>
      </c>
      <c r="B4202">
        <v>260.36</v>
      </c>
      <c r="C4202">
        <v>2249.2600000000002</v>
      </c>
      <c r="D4202">
        <v>19145.14</v>
      </c>
      <c r="E4202">
        <v>3308.67</v>
      </c>
      <c r="F4202">
        <v>21790.91</v>
      </c>
      <c r="G4202">
        <v>9312.76</v>
      </c>
    </row>
    <row r="4203" spans="1:7" ht="17.25" thickBot="1" x14ac:dyDescent="0.35">
      <c r="A4203" s="37">
        <v>42738</v>
      </c>
      <c r="B4203">
        <v>262.97000000000003</v>
      </c>
      <c r="C4203">
        <v>2257.83</v>
      </c>
      <c r="D4203">
        <v>19145.14</v>
      </c>
      <c r="E4203">
        <v>3315.02</v>
      </c>
      <c r="F4203">
        <f>IFERROR(VLOOKUP(A4203,'N Index Datas(원본)'!$I$2:$J$4600,2,0),"")</f>
        <v>22150.400000000001</v>
      </c>
      <c r="G4203">
        <f>IFERROR(VLOOKUP(A4203,'N Index Datas(원본)'!$K$2:$L$4600,2,0),"")</f>
        <v>9459.5499999999993</v>
      </c>
    </row>
    <row r="4204" spans="1:7" ht="17.25" thickBot="1" x14ac:dyDescent="0.35">
      <c r="A4204" s="37">
        <v>42739</v>
      </c>
      <c r="B4204">
        <v>263.12</v>
      </c>
      <c r="C4204">
        <v>2270.75</v>
      </c>
      <c r="D4204">
        <v>19594.16</v>
      </c>
      <c r="E4204">
        <v>3317.52</v>
      </c>
      <c r="F4204">
        <f>IFERROR(VLOOKUP(A4204,'N Index Datas(원본)'!$I$2:$J$4600,2,0),"")</f>
        <v>22134.47</v>
      </c>
      <c r="G4204">
        <f>IFERROR(VLOOKUP(A4204,'N Index Datas(원본)'!$K$2:$L$4600,2,0),"")</f>
        <v>9440.99</v>
      </c>
    </row>
    <row r="4205" spans="1:7" ht="17.25" thickBot="1" x14ac:dyDescent="0.35">
      <c r="A4205" s="37">
        <v>42740</v>
      </c>
      <c r="B4205">
        <v>261.98</v>
      </c>
      <c r="C4205">
        <v>2269</v>
      </c>
      <c r="D4205">
        <v>19520.689999999999</v>
      </c>
      <c r="E4205">
        <v>3316.47</v>
      </c>
      <c r="F4205">
        <f>IFERROR(VLOOKUP(A4205,'N Index Datas(원본)'!$I$2:$J$4600,2,0),"")</f>
        <v>22456.69</v>
      </c>
      <c r="G4205">
        <f>IFERROR(VLOOKUP(A4205,'N Index Datas(원본)'!$K$2:$L$4600,2,0),"")</f>
        <v>9598.68</v>
      </c>
    </row>
    <row r="4206" spans="1:7" ht="17.25" thickBot="1" x14ac:dyDescent="0.35">
      <c r="A4206" s="37">
        <v>42741</v>
      </c>
      <c r="B4206">
        <v>263.2</v>
      </c>
      <c r="C4206">
        <v>2276.98</v>
      </c>
      <c r="D4206">
        <v>19454.330000000002</v>
      </c>
      <c r="E4206">
        <v>3321.17</v>
      </c>
      <c r="F4206">
        <f>IFERROR(VLOOKUP(A4206,'N Index Datas(원본)'!$I$2:$J$4600,2,0),"")</f>
        <v>22503.01</v>
      </c>
      <c r="G4206">
        <f>IFERROR(VLOOKUP(A4206,'N Index Datas(원본)'!$K$2:$L$4600,2,0),"")</f>
        <v>9611.0499999999993</v>
      </c>
    </row>
    <row r="4207" spans="1:7" ht="17.25" thickBot="1" x14ac:dyDescent="0.35">
      <c r="A4207" s="37">
        <v>42744</v>
      </c>
      <c r="B4207">
        <v>263.74</v>
      </c>
      <c r="C4207">
        <v>2268.9</v>
      </c>
      <c r="D4207">
        <v>19454.330000000002</v>
      </c>
      <c r="E4207">
        <v>3308.97</v>
      </c>
      <c r="F4207">
        <f>IFERROR(VLOOKUP(A4207,'N Index Datas(원본)'!$I$2:$J$4600,2,0),"")</f>
        <v>22558.69</v>
      </c>
      <c r="G4207">
        <f>IFERROR(VLOOKUP(A4207,'N Index Datas(원본)'!$K$2:$L$4600,2,0),"")</f>
        <v>9602.32</v>
      </c>
    </row>
    <row r="4208" spans="1:7" ht="17.25" thickBot="1" x14ac:dyDescent="0.35">
      <c r="A4208" s="37">
        <v>42745</v>
      </c>
      <c r="B4208">
        <v>263.73</v>
      </c>
      <c r="C4208">
        <v>2268.9</v>
      </c>
      <c r="D4208">
        <v>19301.439999999999</v>
      </c>
      <c r="E4208">
        <v>3306.21</v>
      </c>
      <c r="F4208">
        <f>IFERROR(VLOOKUP(A4208,'N Index Datas(원본)'!$I$2:$J$4600,2,0),"")</f>
        <v>22744.85</v>
      </c>
      <c r="G4208">
        <f>IFERROR(VLOOKUP(A4208,'N Index Datas(원본)'!$K$2:$L$4600,2,0),"")</f>
        <v>9664.19</v>
      </c>
    </row>
    <row r="4209" spans="1:7" ht="17.25" thickBot="1" x14ac:dyDescent="0.35">
      <c r="A4209" s="37">
        <v>42746</v>
      </c>
      <c r="B4209">
        <v>268.14999999999998</v>
      </c>
      <c r="C4209">
        <v>2275.3200000000002</v>
      </c>
      <c r="D4209">
        <v>19364.669999999998</v>
      </c>
      <c r="E4209">
        <v>3307.94</v>
      </c>
      <c r="F4209">
        <f>IFERROR(VLOOKUP(A4209,'N Index Datas(원본)'!$I$2:$J$4600,2,0),"")</f>
        <v>22935.35</v>
      </c>
      <c r="G4209">
        <f>IFERROR(VLOOKUP(A4209,'N Index Datas(원본)'!$K$2:$L$4600,2,0),"")</f>
        <v>9733.9</v>
      </c>
    </row>
    <row r="4210" spans="1:7" ht="17.25" thickBot="1" x14ac:dyDescent="0.35">
      <c r="A4210" s="37">
        <v>42747</v>
      </c>
      <c r="B4210">
        <v>269.95</v>
      </c>
      <c r="C4210">
        <v>2270.44</v>
      </c>
      <c r="D4210">
        <v>19134.7</v>
      </c>
      <c r="E4210">
        <v>3286.7</v>
      </c>
      <c r="F4210">
        <f>IFERROR(VLOOKUP(A4210,'N Index Datas(원본)'!$I$2:$J$4600,2,0),"")</f>
        <v>22829.02</v>
      </c>
      <c r="G4210">
        <f>IFERROR(VLOOKUP(A4210,'N Index Datas(원본)'!$K$2:$L$4600,2,0),"")</f>
        <v>9723.0499999999993</v>
      </c>
    </row>
    <row r="4211" spans="1:7" ht="17.25" thickBot="1" x14ac:dyDescent="0.35">
      <c r="A4211" s="37">
        <v>42748</v>
      </c>
      <c r="B4211">
        <v>267.91000000000003</v>
      </c>
      <c r="C4211">
        <v>2274.64</v>
      </c>
      <c r="D4211">
        <v>19287.28</v>
      </c>
      <c r="E4211">
        <v>3324.34</v>
      </c>
      <c r="F4211">
        <f>IFERROR(VLOOKUP(A4211,'N Index Datas(원본)'!$I$2:$J$4600,2,0),"")</f>
        <v>22937.38</v>
      </c>
      <c r="G4211">
        <f>IFERROR(VLOOKUP(A4211,'N Index Datas(원본)'!$K$2:$L$4600,2,0),"")</f>
        <v>9787.34</v>
      </c>
    </row>
    <row r="4212" spans="1:7" ht="17.25" thickBot="1" x14ac:dyDescent="0.35">
      <c r="A4212" s="37">
        <v>42751</v>
      </c>
      <c r="B4212">
        <v>266.14999999999998</v>
      </c>
      <c r="C4212">
        <v>2274.64</v>
      </c>
      <c r="D4212">
        <v>19095.240000000002</v>
      </c>
      <c r="E4212">
        <v>3294.53</v>
      </c>
      <c r="F4212">
        <f>IFERROR(VLOOKUP(A4212,'N Index Datas(원본)'!$I$2:$J$4600,2,0),"")</f>
        <v>22718.15</v>
      </c>
      <c r="G4212">
        <f>IFERROR(VLOOKUP(A4212,'N Index Datas(원본)'!$K$2:$L$4600,2,0),"")</f>
        <v>9666.09</v>
      </c>
    </row>
    <row r="4213" spans="1:7" ht="17.25" thickBot="1" x14ac:dyDescent="0.35">
      <c r="A4213" s="37">
        <v>42752</v>
      </c>
      <c r="B4213">
        <v>267.37</v>
      </c>
      <c r="C4213">
        <v>2267.89</v>
      </c>
      <c r="D4213">
        <v>18813.53</v>
      </c>
      <c r="E4213">
        <v>3285.04</v>
      </c>
      <c r="F4213">
        <f>IFERROR(VLOOKUP(A4213,'N Index Datas(원본)'!$I$2:$J$4600,2,0),"")</f>
        <v>22840.97</v>
      </c>
      <c r="G4213">
        <f>IFERROR(VLOOKUP(A4213,'N Index Datas(원본)'!$K$2:$L$4600,2,0),"")</f>
        <v>9702.19</v>
      </c>
    </row>
    <row r="4214" spans="1:7" ht="17.25" thickBot="1" x14ac:dyDescent="0.35">
      <c r="A4214" s="37">
        <v>42753</v>
      </c>
      <c r="B4214">
        <v>267.08</v>
      </c>
      <c r="C4214">
        <v>2271.89</v>
      </c>
      <c r="D4214">
        <v>18894.37</v>
      </c>
      <c r="E4214">
        <v>3294</v>
      </c>
      <c r="F4214">
        <f>IFERROR(VLOOKUP(A4214,'N Index Datas(원본)'!$I$2:$J$4600,2,0),"")</f>
        <v>23098.26</v>
      </c>
      <c r="G4214">
        <f>IFERROR(VLOOKUP(A4214,'N Index Datas(원본)'!$K$2:$L$4600,2,0),"")</f>
        <v>9802.86</v>
      </c>
    </row>
    <row r="4215" spans="1:7" ht="17.25" thickBot="1" x14ac:dyDescent="0.35">
      <c r="A4215" s="37">
        <v>42754</v>
      </c>
      <c r="B4215">
        <v>267.7</v>
      </c>
      <c r="C4215">
        <v>2263.69</v>
      </c>
      <c r="D4215">
        <v>19072.25</v>
      </c>
      <c r="E4215">
        <v>3290.33</v>
      </c>
      <c r="F4215">
        <f>IFERROR(VLOOKUP(A4215,'N Index Datas(원본)'!$I$2:$J$4600,2,0),"")</f>
        <v>23049.96</v>
      </c>
      <c r="G4215">
        <f>IFERROR(VLOOKUP(A4215,'N Index Datas(원본)'!$K$2:$L$4600,2,0),"")</f>
        <v>9792.3700000000008</v>
      </c>
    </row>
    <row r="4216" spans="1:7" ht="17.25" thickBot="1" x14ac:dyDescent="0.35">
      <c r="A4216" s="37">
        <v>42755</v>
      </c>
      <c r="B4216">
        <v>266.52</v>
      </c>
      <c r="C4216">
        <v>2271.31</v>
      </c>
      <c r="D4216">
        <v>19137.91</v>
      </c>
      <c r="E4216">
        <v>3299.44</v>
      </c>
      <c r="F4216">
        <f>IFERROR(VLOOKUP(A4216,'N Index Datas(원본)'!$I$2:$J$4600,2,0),"")</f>
        <v>22885.91</v>
      </c>
      <c r="G4216">
        <f>IFERROR(VLOOKUP(A4216,'N Index Datas(원본)'!$K$2:$L$4600,2,0),"")</f>
        <v>9715.7199999999993</v>
      </c>
    </row>
    <row r="4217" spans="1:7" ht="17.25" thickBot="1" x14ac:dyDescent="0.35">
      <c r="A4217" s="37">
        <v>42758</v>
      </c>
      <c r="B4217">
        <v>267.12</v>
      </c>
      <c r="C4217">
        <v>2265.1999999999998</v>
      </c>
      <c r="D4217">
        <v>18891.03</v>
      </c>
      <c r="E4217">
        <v>3273.04</v>
      </c>
      <c r="F4217">
        <f>IFERROR(VLOOKUP(A4217,'N Index Datas(원본)'!$I$2:$J$4600,2,0),"")</f>
        <v>22898.52</v>
      </c>
      <c r="G4217">
        <f>IFERROR(VLOOKUP(A4217,'N Index Datas(원본)'!$K$2:$L$4600,2,0),"")</f>
        <v>9726.82</v>
      </c>
    </row>
    <row r="4218" spans="1:7" ht="17.25" thickBot="1" x14ac:dyDescent="0.35">
      <c r="A4218" s="37">
        <v>42759</v>
      </c>
      <c r="B4218">
        <v>267.3</v>
      </c>
      <c r="C4218">
        <v>2280.0700000000002</v>
      </c>
      <c r="D4218">
        <v>18787.990000000002</v>
      </c>
      <c r="E4218">
        <v>3281.53</v>
      </c>
      <c r="F4218">
        <f>IFERROR(VLOOKUP(A4218,'N Index Datas(원본)'!$I$2:$J$4600,2,0),"")</f>
        <v>22949.86</v>
      </c>
      <c r="G4218">
        <f>IFERROR(VLOOKUP(A4218,'N Index Datas(원본)'!$K$2:$L$4600,2,0),"")</f>
        <v>9759.26</v>
      </c>
    </row>
    <row r="4219" spans="1:7" ht="17.25" thickBot="1" x14ac:dyDescent="0.35">
      <c r="A4219" s="37">
        <v>42760</v>
      </c>
      <c r="B4219">
        <v>268.14999999999998</v>
      </c>
      <c r="C4219">
        <v>2298.37</v>
      </c>
      <c r="D4219">
        <v>19057.5</v>
      </c>
      <c r="E4219">
        <v>3326.15</v>
      </c>
      <c r="F4219">
        <f>IFERROR(VLOOKUP(A4219,'N Index Datas(원본)'!$I$2:$J$4600,2,0),"")</f>
        <v>23049.119999999999</v>
      </c>
      <c r="G4219">
        <f>IFERROR(VLOOKUP(A4219,'N Index Datas(원본)'!$K$2:$L$4600,2,0),"")</f>
        <v>9742.32</v>
      </c>
    </row>
    <row r="4220" spans="1:7" ht="17.25" thickBot="1" x14ac:dyDescent="0.35">
      <c r="A4220" s="37">
        <v>42761</v>
      </c>
      <c r="B4220">
        <v>270.48</v>
      </c>
      <c r="C4220">
        <v>2296.6799999999998</v>
      </c>
      <c r="D4220">
        <v>19402.39</v>
      </c>
      <c r="E4220">
        <v>3319.13</v>
      </c>
      <c r="F4220">
        <f>IFERROR(VLOOKUP(A4220,'N Index Datas(원본)'!$I$2:$J$4600,2,0),"")</f>
        <v>23374.17</v>
      </c>
      <c r="G4220">
        <f>IFERROR(VLOOKUP(A4220,'N Index Datas(원본)'!$K$2:$L$4600,2,0),"")</f>
        <v>9854.36</v>
      </c>
    </row>
    <row r="4221" spans="1:7" ht="17.25" thickBot="1" x14ac:dyDescent="0.35">
      <c r="A4221" s="37">
        <v>42766</v>
      </c>
      <c r="B4221">
        <v>268.08999999999997</v>
      </c>
      <c r="C4221">
        <v>2278.87</v>
      </c>
      <c r="D4221">
        <v>19041.34</v>
      </c>
      <c r="E4221">
        <v>3230.68</v>
      </c>
      <c r="F4221">
        <v>23374.17</v>
      </c>
      <c r="G4221">
        <v>9854.36</v>
      </c>
    </row>
    <row r="4222" spans="1:7" ht="17.25" thickBot="1" x14ac:dyDescent="0.35">
      <c r="A4222" s="37">
        <v>42767</v>
      </c>
      <c r="B4222">
        <v>269.56</v>
      </c>
      <c r="C4222">
        <v>2279.5500000000002</v>
      </c>
      <c r="D4222">
        <v>19148.080000000002</v>
      </c>
      <c r="E4222">
        <v>3258.92</v>
      </c>
      <c r="F4222">
        <f>IFERROR(VLOOKUP(A4222,'N Index Datas(원본)'!$I$2:$J$4600,2,0),"")</f>
        <v>23318.39</v>
      </c>
      <c r="G4222">
        <f>IFERROR(VLOOKUP(A4222,'N Index Datas(원본)'!$K$2:$L$4600,2,0),"")</f>
        <v>9756.61</v>
      </c>
    </row>
    <row r="4223" spans="1:7" ht="17.25" thickBot="1" x14ac:dyDescent="0.35">
      <c r="A4223" s="37">
        <v>42768</v>
      </c>
      <c r="B4223">
        <v>268.49</v>
      </c>
      <c r="C4223">
        <v>2280.85</v>
      </c>
      <c r="D4223">
        <v>18914.580000000002</v>
      </c>
      <c r="E4223">
        <v>3253.61</v>
      </c>
      <c r="F4223">
        <f>IFERROR(VLOOKUP(A4223,'N Index Datas(원본)'!$I$2:$J$4600,2,0),"")</f>
        <v>23184.52</v>
      </c>
      <c r="G4223">
        <f>IFERROR(VLOOKUP(A4223,'N Index Datas(원본)'!$K$2:$L$4600,2,0),"")</f>
        <v>9696.32</v>
      </c>
    </row>
    <row r="4224" spans="1:7" ht="17.25" thickBot="1" x14ac:dyDescent="0.35">
      <c r="A4224" s="37">
        <v>42769</v>
      </c>
      <c r="B4224">
        <v>268.85000000000002</v>
      </c>
      <c r="C4224">
        <v>2297.42</v>
      </c>
      <c r="D4224">
        <v>18918.2</v>
      </c>
      <c r="E4224">
        <v>3273.11</v>
      </c>
      <c r="F4224">
        <f>IFERROR(VLOOKUP(A4224,'N Index Datas(원본)'!$I$2:$J$4600,2,0),"")</f>
        <v>23129.21</v>
      </c>
      <c r="G4224">
        <f>IFERROR(VLOOKUP(A4224,'N Index Datas(원본)'!$K$2:$L$4600,2,0),"")</f>
        <v>9683.23</v>
      </c>
    </row>
    <row r="4225" spans="1:7" ht="17.25" thickBot="1" x14ac:dyDescent="0.35">
      <c r="A4225" s="37">
        <v>42772</v>
      </c>
      <c r="B4225">
        <v>269.49</v>
      </c>
      <c r="C4225">
        <v>2292.56</v>
      </c>
      <c r="D4225">
        <v>18976.71</v>
      </c>
      <c r="E4225">
        <v>3238.31</v>
      </c>
      <c r="F4225">
        <f>IFERROR(VLOOKUP(A4225,'N Index Datas(원본)'!$I$2:$J$4600,2,0),"")</f>
        <v>23348.240000000002</v>
      </c>
      <c r="G4225">
        <f>IFERROR(VLOOKUP(A4225,'N Index Datas(원본)'!$K$2:$L$4600,2,0),"")</f>
        <v>9840.26</v>
      </c>
    </row>
    <row r="4226" spans="1:7" ht="17.25" thickBot="1" x14ac:dyDescent="0.35">
      <c r="A4226" s="37">
        <v>42773</v>
      </c>
      <c r="B4226">
        <v>268.97000000000003</v>
      </c>
      <c r="C4226">
        <v>2293.08</v>
      </c>
      <c r="D4226">
        <v>18910.78</v>
      </c>
      <c r="E4226">
        <v>3235.71</v>
      </c>
      <c r="F4226">
        <f>IFERROR(VLOOKUP(A4226,'N Index Datas(원본)'!$I$2:$J$4600,2,0),"")</f>
        <v>23331.57</v>
      </c>
      <c r="G4226">
        <f>IFERROR(VLOOKUP(A4226,'N Index Datas(원본)'!$K$2:$L$4600,2,0),"")</f>
        <v>9846.06</v>
      </c>
    </row>
    <row r="4227" spans="1:7" ht="17.25" thickBot="1" x14ac:dyDescent="0.35">
      <c r="A4227" s="37">
        <v>42774</v>
      </c>
      <c r="B4227">
        <v>267.72000000000003</v>
      </c>
      <c r="C4227">
        <v>2294.67</v>
      </c>
      <c r="D4227">
        <v>19007.599999999999</v>
      </c>
      <c r="E4227">
        <v>3238.04</v>
      </c>
      <c r="F4227">
        <f>IFERROR(VLOOKUP(A4227,'N Index Datas(원본)'!$I$2:$J$4600,2,0),"")</f>
        <v>23485.13</v>
      </c>
      <c r="G4227">
        <f>IFERROR(VLOOKUP(A4227,'N Index Datas(원본)'!$K$2:$L$4600,2,0),"")</f>
        <v>9955.34</v>
      </c>
    </row>
    <row r="4228" spans="1:7" ht="17.25" thickBot="1" x14ac:dyDescent="0.35">
      <c r="A4228" s="37">
        <v>42775</v>
      </c>
      <c r="B4228">
        <v>267.69</v>
      </c>
      <c r="C4228">
        <v>2307.87</v>
      </c>
      <c r="D4228">
        <v>18907.669999999998</v>
      </c>
      <c r="E4228">
        <v>3277.79</v>
      </c>
      <c r="F4228">
        <f>IFERROR(VLOOKUP(A4228,'N Index Datas(원본)'!$I$2:$J$4600,2,0),"")</f>
        <v>23525.14</v>
      </c>
      <c r="G4228">
        <f>IFERROR(VLOOKUP(A4228,'N Index Datas(원본)'!$K$2:$L$4600,2,0),"")</f>
        <v>10075.17</v>
      </c>
    </row>
    <row r="4229" spans="1:7" ht="17.25" thickBot="1" x14ac:dyDescent="0.35">
      <c r="A4229" s="37">
        <v>42776</v>
      </c>
      <c r="B4229">
        <v>268.66000000000003</v>
      </c>
      <c r="C4229">
        <v>2316.1</v>
      </c>
      <c r="D4229">
        <v>19378.93</v>
      </c>
      <c r="E4229">
        <v>3270.83</v>
      </c>
      <c r="F4229">
        <f>IFERROR(VLOOKUP(A4229,'N Index Datas(원본)'!$I$2:$J$4600,2,0),"")</f>
        <v>23574.98</v>
      </c>
      <c r="G4229">
        <f>IFERROR(VLOOKUP(A4229,'N Index Datas(원본)'!$K$2:$L$4600,2,0),"")</f>
        <v>10125.209999999999</v>
      </c>
    </row>
    <row r="4230" spans="1:7" ht="17.25" thickBot="1" x14ac:dyDescent="0.35">
      <c r="A4230" s="37">
        <v>42779</v>
      </c>
      <c r="B4230">
        <v>268.81</v>
      </c>
      <c r="C4230">
        <v>2328.25</v>
      </c>
      <c r="D4230">
        <v>19459.150000000001</v>
      </c>
      <c r="E4230">
        <v>3305.23</v>
      </c>
      <c r="F4230">
        <f>IFERROR(VLOOKUP(A4230,'N Index Datas(원본)'!$I$2:$J$4600,2,0),"")</f>
        <v>23710.98</v>
      </c>
      <c r="G4230">
        <f>IFERROR(VLOOKUP(A4230,'N Index Datas(원본)'!$K$2:$L$4600,2,0),"")</f>
        <v>10257.84</v>
      </c>
    </row>
    <row r="4231" spans="1:7" ht="17.25" thickBot="1" x14ac:dyDescent="0.35">
      <c r="A4231" s="37">
        <v>42780</v>
      </c>
      <c r="B4231">
        <v>267.89999999999998</v>
      </c>
      <c r="C4231">
        <v>2337.58</v>
      </c>
      <c r="D4231">
        <v>19238.98</v>
      </c>
      <c r="E4231">
        <v>3308.89</v>
      </c>
      <c r="F4231">
        <f>IFERROR(VLOOKUP(A4231,'N Index Datas(원본)'!$I$2:$J$4600,2,0),"")</f>
        <v>23703.01</v>
      </c>
      <c r="G4231">
        <f>IFERROR(VLOOKUP(A4231,'N Index Datas(원본)'!$K$2:$L$4600,2,0),"")</f>
        <v>10254.44</v>
      </c>
    </row>
    <row r="4232" spans="1:7" ht="17.25" thickBot="1" x14ac:dyDescent="0.35">
      <c r="A4232" s="37">
        <v>42781</v>
      </c>
      <c r="B4232">
        <v>268.81</v>
      </c>
      <c r="C4232">
        <v>2349.25</v>
      </c>
      <c r="D4232">
        <v>19437.98</v>
      </c>
      <c r="E4232">
        <v>3323.71</v>
      </c>
      <c r="F4232">
        <f>IFERROR(VLOOKUP(A4232,'N Index Datas(원본)'!$I$2:$J$4600,2,0),"")</f>
        <v>23994.87</v>
      </c>
      <c r="G4232">
        <f>IFERROR(VLOOKUP(A4232,'N Index Datas(원본)'!$K$2:$L$4600,2,0),"")</f>
        <v>10436.040000000001</v>
      </c>
    </row>
    <row r="4233" spans="1:7" ht="17.25" thickBot="1" x14ac:dyDescent="0.35">
      <c r="A4233" s="37">
        <v>42782</v>
      </c>
      <c r="B4233">
        <v>268.93</v>
      </c>
      <c r="C4233">
        <v>2347.2199999999998</v>
      </c>
      <c r="D4233">
        <v>19347.53</v>
      </c>
      <c r="E4233">
        <v>3311.04</v>
      </c>
      <c r="F4233">
        <f>IFERROR(VLOOKUP(A4233,'N Index Datas(원본)'!$I$2:$J$4600,2,0),"")</f>
        <v>24107.7</v>
      </c>
      <c r="G4233">
        <f>IFERROR(VLOOKUP(A4233,'N Index Datas(원본)'!$K$2:$L$4600,2,0),"")</f>
        <v>10455.02</v>
      </c>
    </row>
    <row r="4234" spans="1:7" ht="17.25" thickBot="1" x14ac:dyDescent="0.35">
      <c r="A4234" s="37">
        <v>42783</v>
      </c>
      <c r="B4234">
        <v>268.83999999999997</v>
      </c>
      <c r="C4234">
        <v>2351.16</v>
      </c>
      <c r="D4234">
        <v>19234.62</v>
      </c>
      <c r="E4234">
        <v>3308.81</v>
      </c>
      <c r="F4234">
        <f>IFERROR(VLOOKUP(A4234,'N Index Datas(원본)'!$I$2:$J$4600,2,0),"")</f>
        <v>24033.74</v>
      </c>
      <c r="G4234">
        <f>IFERROR(VLOOKUP(A4234,'N Index Datas(원본)'!$K$2:$L$4600,2,0),"")</f>
        <v>10360.129999999999</v>
      </c>
    </row>
    <row r="4235" spans="1:7" ht="17.25" thickBot="1" x14ac:dyDescent="0.35">
      <c r="A4235" s="37">
        <v>42786</v>
      </c>
      <c r="B4235">
        <v>269.73</v>
      </c>
      <c r="C4235">
        <v>2351.16</v>
      </c>
      <c r="D4235">
        <v>19251.080000000002</v>
      </c>
      <c r="E4235">
        <v>3312.39</v>
      </c>
      <c r="F4235">
        <f>IFERROR(VLOOKUP(A4235,'N Index Datas(원본)'!$I$2:$J$4600,2,0),"")</f>
        <v>24146.080000000002</v>
      </c>
      <c r="G4235">
        <f>IFERROR(VLOOKUP(A4235,'N Index Datas(원본)'!$K$2:$L$4600,2,0),"")</f>
        <v>10445.48</v>
      </c>
    </row>
    <row r="4236" spans="1:7" ht="17.25" thickBot="1" x14ac:dyDescent="0.35">
      <c r="A4236" s="37">
        <v>42787</v>
      </c>
      <c r="B4236">
        <v>272.11</v>
      </c>
      <c r="C4236">
        <v>2365.38</v>
      </c>
      <c r="D4236">
        <v>19381.439999999999</v>
      </c>
      <c r="E4236">
        <v>3339.33</v>
      </c>
      <c r="F4236">
        <f>IFERROR(VLOOKUP(A4236,'N Index Datas(원본)'!$I$2:$J$4600,2,0),"")</f>
        <v>23963.63</v>
      </c>
      <c r="G4236">
        <f>IFERROR(VLOOKUP(A4236,'N Index Datas(원본)'!$K$2:$L$4600,2,0),"")</f>
        <v>10408.56</v>
      </c>
    </row>
    <row r="4237" spans="1:7" ht="17.25" thickBot="1" x14ac:dyDescent="0.35">
      <c r="A4237" s="37">
        <v>42788</v>
      </c>
      <c r="B4237">
        <v>272.85000000000002</v>
      </c>
      <c r="C4237">
        <v>2362.8200000000002</v>
      </c>
      <c r="D4237">
        <v>19379.87</v>
      </c>
      <c r="E4237">
        <v>3339.27</v>
      </c>
      <c r="F4237">
        <f>IFERROR(VLOOKUP(A4237,'N Index Datas(원본)'!$I$2:$J$4600,2,0),"")</f>
        <v>24201.96</v>
      </c>
      <c r="G4237">
        <f>IFERROR(VLOOKUP(A4237,'N Index Datas(원본)'!$K$2:$L$4600,2,0),"")</f>
        <v>10537.58</v>
      </c>
    </row>
    <row r="4238" spans="1:7" ht="17.25" thickBot="1" x14ac:dyDescent="0.35">
      <c r="A4238" s="37">
        <v>42789</v>
      </c>
      <c r="B4238">
        <v>272.89</v>
      </c>
      <c r="C4238">
        <v>2363.81</v>
      </c>
      <c r="D4238">
        <v>19371.46</v>
      </c>
      <c r="E4238">
        <v>3333.96</v>
      </c>
      <c r="F4238">
        <f>IFERROR(VLOOKUP(A4238,'N Index Datas(원본)'!$I$2:$J$4600,2,0),"")</f>
        <v>24114.86</v>
      </c>
      <c r="G4238">
        <f>IFERROR(VLOOKUP(A4238,'N Index Datas(원본)'!$K$2:$L$4600,2,0),"")</f>
        <v>10521.53</v>
      </c>
    </row>
    <row r="4239" spans="1:7" ht="17.25" thickBot="1" x14ac:dyDescent="0.35">
      <c r="A4239" s="37">
        <v>42790</v>
      </c>
      <c r="B4239">
        <v>270.38</v>
      </c>
      <c r="C4239">
        <v>2367.34</v>
      </c>
      <c r="D4239">
        <v>19283.54</v>
      </c>
      <c r="E4239">
        <v>3304.09</v>
      </c>
      <c r="F4239">
        <f>IFERROR(VLOOKUP(A4239,'N Index Datas(원본)'!$I$2:$J$4600,2,0),"")</f>
        <v>23965.7</v>
      </c>
      <c r="G4239">
        <f>IFERROR(VLOOKUP(A4239,'N Index Datas(원본)'!$K$2:$L$4600,2,0),"")</f>
        <v>10418.66</v>
      </c>
    </row>
    <row r="4240" spans="1:7" ht="17.25" thickBot="1" x14ac:dyDescent="0.35">
      <c r="A4240" s="37">
        <v>42793</v>
      </c>
      <c r="B4240">
        <v>268.97000000000003</v>
      </c>
      <c r="C4240">
        <v>2369.75</v>
      </c>
      <c r="D4240">
        <v>19107.47</v>
      </c>
      <c r="E4240">
        <v>3309.3</v>
      </c>
      <c r="F4240">
        <f>IFERROR(VLOOKUP(A4240,'N Index Datas(원본)'!$I$2:$J$4600,2,0),"")</f>
        <v>23925.05</v>
      </c>
      <c r="G4240">
        <f>IFERROR(VLOOKUP(A4240,'N Index Datas(원본)'!$K$2:$L$4600,2,0),"")</f>
        <v>10330.85</v>
      </c>
    </row>
    <row r="4241" spans="1:7" ht="17.25" thickBot="1" x14ac:dyDescent="0.35">
      <c r="A4241" s="37">
        <v>42794</v>
      </c>
      <c r="B4241">
        <v>270.06</v>
      </c>
      <c r="C4241">
        <v>2363.64</v>
      </c>
      <c r="D4241">
        <v>19118.990000000002</v>
      </c>
      <c r="E4241">
        <v>3319.61</v>
      </c>
      <c r="F4241">
        <f>IFERROR(VLOOKUP(A4241,'N Index Datas(원본)'!$I$2:$J$4600,2,0),"")</f>
        <v>23740.73</v>
      </c>
      <c r="G4241">
        <f>IFERROR(VLOOKUP(A4241,'N Index Datas(원본)'!$K$2:$L$4600,2,0),"")</f>
        <v>10297.959999999999</v>
      </c>
    </row>
    <row r="4242" spans="1:7" ht="17.25" thickBot="1" x14ac:dyDescent="0.35">
      <c r="A4242" s="37">
        <v>42796</v>
      </c>
      <c r="B4242">
        <v>272.64999999999998</v>
      </c>
      <c r="C4242">
        <v>2381.92</v>
      </c>
      <c r="D4242">
        <v>19564.8</v>
      </c>
      <c r="E4242">
        <v>3384.71</v>
      </c>
      <c r="F4242">
        <f>IFERROR(VLOOKUP(A4242,'N Index Datas(원본)'!$I$2:$J$4600,2,0),"")</f>
        <v>23728.07</v>
      </c>
      <c r="G4242">
        <f>IFERROR(VLOOKUP(A4242,'N Index Datas(원본)'!$K$2:$L$4600,2,0),"")</f>
        <v>10246.89</v>
      </c>
    </row>
    <row r="4243" spans="1:7" ht="17.25" thickBot="1" x14ac:dyDescent="0.35">
      <c r="A4243" s="37">
        <v>42797</v>
      </c>
      <c r="B4243">
        <v>269.77</v>
      </c>
      <c r="C4243">
        <v>2383.12</v>
      </c>
      <c r="D4243">
        <v>19469.169999999998</v>
      </c>
      <c r="E4243">
        <v>3403.39</v>
      </c>
      <c r="F4243">
        <f>IFERROR(VLOOKUP(A4243,'N Index Datas(원본)'!$I$2:$J$4600,2,0),"")</f>
        <v>23552.720000000001</v>
      </c>
      <c r="G4243">
        <f>IFERROR(VLOOKUP(A4243,'N Index Datas(원본)'!$K$2:$L$4600,2,0),"")</f>
        <v>10144.469999999999</v>
      </c>
    </row>
    <row r="4244" spans="1:7" ht="17.25" thickBot="1" x14ac:dyDescent="0.35">
      <c r="A4244" s="37">
        <v>42800</v>
      </c>
      <c r="B4244">
        <v>270.41000000000003</v>
      </c>
      <c r="C4244">
        <v>2375.31</v>
      </c>
      <c r="D4244">
        <v>19379.14</v>
      </c>
      <c r="E4244">
        <v>3387.46</v>
      </c>
      <c r="F4244">
        <f>IFERROR(VLOOKUP(A4244,'N Index Datas(원본)'!$I$2:$J$4600,2,0),"")</f>
        <v>23596.28</v>
      </c>
      <c r="G4244">
        <f>IFERROR(VLOOKUP(A4244,'N Index Datas(원본)'!$K$2:$L$4600,2,0),"")</f>
        <v>10171.1</v>
      </c>
    </row>
    <row r="4245" spans="1:7" ht="17.25" thickBot="1" x14ac:dyDescent="0.35">
      <c r="A4245" s="37">
        <v>42801</v>
      </c>
      <c r="B4245">
        <v>271.87</v>
      </c>
      <c r="C4245">
        <v>2368.39</v>
      </c>
      <c r="D4245">
        <v>19344.150000000001</v>
      </c>
      <c r="E4245">
        <v>3385.12</v>
      </c>
      <c r="F4245">
        <f>IFERROR(VLOOKUP(A4245,'N Index Datas(원본)'!$I$2:$J$4600,2,0),"")</f>
        <v>23681.07</v>
      </c>
      <c r="G4245">
        <f>IFERROR(VLOOKUP(A4245,'N Index Datas(원본)'!$K$2:$L$4600,2,0),"")</f>
        <v>10229.68</v>
      </c>
    </row>
    <row r="4246" spans="1:7" ht="17.25" thickBot="1" x14ac:dyDescent="0.35">
      <c r="A4246" s="37">
        <v>42802</v>
      </c>
      <c r="B4246">
        <v>272.29000000000002</v>
      </c>
      <c r="C4246">
        <v>2362.98</v>
      </c>
      <c r="D4246">
        <v>19254.03</v>
      </c>
      <c r="E4246">
        <v>3389.62</v>
      </c>
      <c r="F4246">
        <f>IFERROR(VLOOKUP(A4246,'N Index Datas(원본)'!$I$2:$J$4600,2,0),"")</f>
        <v>23782.27</v>
      </c>
      <c r="G4246">
        <f>IFERROR(VLOOKUP(A4246,'N Index Datas(원본)'!$K$2:$L$4600,2,0),"")</f>
        <v>10280.31</v>
      </c>
    </row>
    <row r="4247" spans="1:7" ht="17.25" thickBot="1" x14ac:dyDescent="0.35">
      <c r="A4247" s="37">
        <v>42803</v>
      </c>
      <c r="B4247">
        <v>271.62</v>
      </c>
      <c r="C4247">
        <v>2364.87</v>
      </c>
      <c r="D4247">
        <v>19318.580000000002</v>
      </c>
      <c r="E4247">
        <v>3409.89</v>
      </c>
      <c r="F4247">
        <f>IFERROR(VLOOKUP(A4247,'N Index Datas(원본)'!$I$2:$J$4600,2,0),"")</f>
        <v>23501.56</v>
      </c>
      <c r="G4247">
        <f>IFERROR(VLOOKUP(A4247,'N Index Datas(원본)'!$K$2:$L$4600,2,0),"")</f>
        <v>10095.790000000001</v>
      </c>
    </row>
    <row r="4248" spans="1:7" ht="17.25" thickBot="1" x14ac:dyDescent="0.35">
      <c r="A4248" s="37">
        <v>42804</v>
      </c>
      <c r="B4248">
        <v>272.29000000000002</v>
      </c>
      <c r="C4248">
        <v>2372.6</v>
      </c>
      <c r="D4248">
        <v>19604.61</v>
      </c>
      <c r="E4248">
        <v>3416.27</v>
      </c>
      <c r="F4248">
        <f>IFERROR(VLOOKUP(A4248,'N Index Datas(원본)'!$I$2:$J$4600,2,0),"")</f>
        <v>23568.67</v>
      </c>
      <c r="G4248">
        <f>IFERROR(VLOOKUP(A4248,'N Index Datas(원본)'!$K$2:$L$4600,2,0),"")</f>
        <v>10069.1</v>
      </c>
    </row>
    <row r="4249" spans="1:7" ht="17.25" thickBot="1" x14ac:dyDescent="0.35">
      <c r="A4249" s="37">
        <v>42807</v>
      </c>
      <c r="B4249">
        <v>275.41000000000003</v>
      </c>
      <c r="C4249">
        <v>2373.4699999999998</v>
      </c>
      <c r="D4249">
        <v>19633.75</v>
      </c>
      <c r="E4249">
        <v>3415.49</v>
      </c>
      <c r="F4249">
        <f>IFERROR(VLOOKUP(A4249,'N Index Datas(원본)'!$I$2:$J$4600,2,0),"")</f>
        <v>23829.67</v>
      </c>
      <c r="G4249">
        <f>IFERROR(VLOOKUP(A4249,'N Index Datas(원본)'!$K$2:$L$4600,2,0),"")</f>
        <v>10258.709999999999</v>
      </c>
    </row>
    <row r="4250" spans="1:7" ht="17.25" thickBot="1" x14ac:dyDescent="0.35">
      <c r="A4250" s="37">
        <v>42808</v>
      </c>
      <c r="B4250">
        <v>277.89</v>
      </c>
      <c r="C4250">
        <v>2365.4499999999998</v>
      </c>
      <c r="D4250">
        <v>19609.5</v>
      </c>
      <c r="E4250">
        <v>3399.43</v>
      </c>
      <c r="F4250">
        <f>IFERROR(VLOOKUP(A4250,'N Index Datas(원본)'!$I$2:$J$4600,2,0),"")</f>
        <v>23827.95</v>
      </c>
      <c r="G4250">
        <f>IFERROR(VLOOKUP(A4250,'N Index Datas(원본)'!$K$2:$L$4600,2,0),"")</f>
        <v>10315.23</v>
      </c>
    </row>
    <row r="4251" spans="1:7" ht="17.25" thickBot="1" x14ac:dyDescent="0.35">
      <c r="A4251" s="37">
        <v>42809</v>
      </c>
      <c r="B4251">
        <v>277.89</v>
      </c>
      <c r="C4251">
        <v>2385.2600000000002</v>
      </c>
      <c r="D4251">
        <v>19577.38</v>
      </c>
      <c r="E4251">
        <v>3409.32</v>
      </c>
      <c r="F4251">
        <f>IFERROR(VLOOKUP(A4251,'N Index Datas(원본)'!$I$2:$J$4600,2,0),"")</f>
        <v>23792.85</v>
      </c>
      <c r="G4251">
        <f>IFERROR(VLOOKUP(A4251,'N Index Datas(원본)'!$K$2:$L$4600,2,0),"")</f>
        <v>10272.83</v>
      </c>
    </row>
    <row r="4252" spans="1:7" ht="17.25" thickBot="1" x14ac:dyDescent="0.35">
      <c r="A4252" s="37">
        <v>42810</v>
      </c>
      <c r="B4252">
        <v>280.11</v>
      </c>
      <c r="C4252">
        <v>2381.38</v>
      </c>
      <c r="D4252">
        <v>19590.14</v>
      </c>
      <c r="E4252">
        <v>3439.96</v>
      </c>
      <c r="F4252">
        <f>IFERROR(VLOOKUP(A4252,'N Index Datas(원본)'!$I$2:$J$4600,2,0),"")</f>
        <v>24288.28</v>
      </c>
      <c r="G4252">
        <f>IFERROR(VLOOKUP(A4252,'N Index Datas(원본)'!$K$2:$L$4600,2,0),"")</f>
        <v>10526.46</v>
      </c>
    </row>
    <row r="4253" spans="1:7" ht="17.25" thickBot="1" x14ac:dyDescent="0.35">
      <c r="A4253" s="37">
        <v>42811</v>
      </c>
      <c r="B4253">
        <v>281.86</v>
      </c>
      <c r="C4253">
        <v>2378.25</v>
      </c>
      <c r="D4253">
        <v>19521.59</v>
      </c>
      <c r="E4253">
        <v>3448.41</v>
      </c>
      <c r="F4253">
        <f>IFERROR(VLOOKUP(A4253,'N Index Datas(원본)'!$I$2:$J$4600,2,0),"")</f>
        <v>24309.93</v>
      </c>
      <c r="G4253">
        <f>IFERROR(VLOOKUP(A4253,'N Index Datas(원본)'!$K$2:$L$4600,2,0),"")</f>
        <v>10513.52</v>
      </c>
    </row>
    <row r="4254" spans="1:7" ht="17.25" thickBot="1" x14ac:dyDescent="0.35">
      <c r="A4254" s="37">
        <v>42814</v>
      </c>
      <c r="B4254">
        <v>280.75</v>
      </c>
      <c r="C4254">
        <v>2373.4699999999998</v>
      </c>
      <c r="D4254">
        <v>19521.59</v>
      </c>
      <c r="E4254">
        <v>3437.48</v>
      </c>
      <c r="F4254">
        <f>IFERROR(VLOOKUP(A4254,'N Index Datas(원본)'!$I$2:$J$4600,2,0),"")</f>
        <v>24501.99</v>
      </c>
      <c r="G4254">
        <f>IFERROR(VLOOKUP(A4254,'N Index Datas(원본)'!$K$2:$L$4600,2,0),"")</f>
        <v>10583.98</v>
      </c>
    </row>
    <row r="4255" spans="1:7" ht="17.25" thickBot="1" x14ac:dyDescent="0.35">
      <c r="A4255" s="37">
        <v>42815</v>
      </c>
      <c r="B4255">
        <v>283.83999999999997</v>
      </c>
      <c r="C4255">
        <v>2344.02</v>
      </c>
      <c r="D4255">
        <v>19455.88</v>
      </c>
      <c r="E4255">
        <v>3429.62</v>
      </c>
      <c r="F4255">
        <f>IFERROR(VLOOKUP(A4255,'N Index Datas(원본)'!$I$2:$J$4600,2,0),"")</f>
        <v>24593.119999999999</v>
      </c>
      <c r="G4255">
        <f>IFERROR(VLOOKUP(A4255,'N Index Datas(원본)'!$K$2:$L$4600,2,0),"")</f>
        <v>10644.15</v>
      </c>
    </row>
    <row r="4256" spans="1:7" ht="17.25" thickBot="1" x14ac:dyDescent="0.35">
      <c r="A4256" s="37">
        <v>42816</v>
      </c>
      <c r="B4256">
        <v>282.63</v>
      </c>
      <c r="C4256">
        <v>2348.4499999999998</v>
      </c>
      <c r="D4256">
        <v>19041.38</v>
      </c>
      <c r="E4256">
        <v>3420.7</v>
      </c>
      <c r="F4256">
        <f>IFERROR(VLOOKUP(A4256,'N Index Datas(원본)'!$I$2:$J$4600,2,0),"")</f>
        <v>24320.41</v>
      </c>
      <c r="G4256">
        <f>IFERROR(VLOOKUP(A4256,'N Index Datas(원본)'!$K$2:$L$4600,2,0),"")</f>
        <v>10456.959999999999</v>
      </c>
    </row>
    <row r="4257" spans="1:7" ht="17.25" thickBot="1" x14ac:dyDescent="0.35">
      <c r="A4257" s="37">
        <v>42817</v>
      </c>
      <c r="B4257">
        <v>282.81</v>
      </c>
      <c r="C4257">
        <v>2345.96</v>
      </c>
      <c r="D4257">
        <v>19085.310000000001</v>
      </c>
      <c r="E4257">
        <v>3452.18</v>
      </c>
      <c r="F4257">
        <f>IFERROR(VLOOKUP(A4257,'N Index Datas(원본)'!$I$2:$J$4600,2,0),"")</f>
        <v>24327.7</v>
      </c>
      <c r="G4257">
        <f>IFERROR(VLOOKUP(A4257,'N Index Datas(원본)'!$K$2:$L$4600,2,0),"")</f>
        <v>10487.45</v>
      </c>
    </row>
    <row r="4258" spans="1:7" ht="17.25" thickBot="1" x14ac:dyDescent="0.35">
      <c r="A4258" s="37">
        <v>42818</v>
      </c>
      <c r="B4258">
        <v>282.31</v>
      </c>
      <c r="C4258">
        <v>2343.98</v>
      </c>
      <c r="D4258">
        <v>19262.53</v>
      </c>
      <c r="E4258">
        <v>3444.15</v>
      </c>
      <c r="F4258">
        <f>IFERROR(VLOOKUP(A4258,'N Index Datas(원본)'!$I$2:$J$4600,2,0),"")</f>
        <v>24358.27</v>
      </c>
      <c r="G4258">
        <f>IFERROR(VLOOKUP(A4258,'N Index Datas(원본)'!$K$2:$L$4600,2,0),"")</f>
        <v>10477.81</v>
      </c>
    </row>
    <row r="4259" spans="1:7" ht="17.25" thickBot="1" x14ac:dyDescent="0.35">
      <c r="A4259" s="37">
        <v>42821</v>
      </c>
      <c r="B4259">
        <v>280.36</v>
      </c>
      <c r="C4259">
        <v>2341.59</v>
      </c>
      <c r="D4259">
        <v>18985.59</v>
      </c>
      <c r="E4259">
        <v>3437.14</v>
      </c>
      <c r="F4259">
        <f>IFERROR(VLOOKUP(A4259,'N Index Datas(원본)'!$I$2:$J$4600,2,0),"")</f>
        <v>24193.7</v>
      </c>
      <c r="G4259">
        <f>IFERROR(VLOOKUP(A4259,'N Index Datas(원본)'!$K$2:$L$4600,2,0),"")</f>
        <v>10362.02</v>
      </c>
    </row>
    <row r="4260" spans="1:7" ht="17.25" thickBot="1" x14ac:dyDescent="0.35">
      <c r="A4260" s="37">
        <v>42822</v>
      </c>
      <c r="B4260">
        <v>281.25</v>
      </c>
      <c r="C4260">
        <v>2358.5700000000002</v>
      </c>
      <c r="D4260">
        <v>19202.87</v>
      </c>
      <c r="E4260">
        <v>3465.07</v>
      </c>
      <c r="F4260">
        <f>IFERROR(VLOOKUP(A4260,'N Index Datas(원본)'!$I$2:$J$4600,2,0),"")</f>
        <v>24345.87</v>
      </c>
      <c r="G4260">
        <f>IFERROR(VLOOKUP(A4260,'N Index Datas(원본)'!$K$2:$L$4600,2,0),"")</f>
        <v>10425.89</v>
      </c>
    </row>
    <row r="4261" spans="1:7" ht="17.25" thickBot="1" x14ac:dyDescent="0.35">
      <c r="A4261" s="37">
        <v>42823</v>
      </c>
      <c r="B4261">
        <v>281.86</v>
      </c>
      <c r="C4261">
        <v>2361.13</v>
      </c>
      <c r="D4261">
        <v>19217.48</v>
      </c>
      <c r="E4261">
        <v>3475.27</v>
      </c>
      <c r="F4261">
        <f>IFERROR(VLOOKUP(A4261,'N Index Datas(원본)'!$I$2:$J$4600,2,0),"")</f>
        <v>24392.05</v>
      </c>
      <c r="G4261">
        <f>IFERROR(VLOOKUP(A4261,'N Index Datas(원본)'!$K$2:$L$4600,2,0),"")</f>
        <v>10437.51</v>
      </c>
    </row>
    <row r="4262" spans="1:7" ht="17.25" thickBot="1" x14ac:dyDescent="0.35">
      <c r="A4262" s="37">
        <v>42824</v>
      </c>
      <c r="B4262">
        <v>281.66000000000003</v>
      </c>
      <c r="C4262">
        <v>2368.06</v>
      </c>
      <c r="D4262">
        <v>19063.22</v>
      </c>
      <c r="E4262">
        <v>3481.58</v>
      </c>
      <c r="F4262">
        <f>IFERROR(VLOOKUP(A4262,'N Index Datas(원본)'!$I$2:$J$4600,2,0),"")</f>
        <v>24301.09</v>
      </c>
      <c r="G4262">
        <f>IFERROR(VLOOKUP(A4262,'N Index Datas(원본)'!$K$2:$L$4600,2,0),"")</f>
        <v>10355.709999999999</v>
      </c>
    </row>
    <row r="4263" spans="1:7" ht="17.25" thickBot="1" x14ac:dyDescent="0.35">
      <c r="A4263" s="37">
        <v>42825</v>
      </c>
      <c r="B4263">
        <v>280.64</v>
      </c>
      <c r="C4263">
        <v>2362.7199999999998</v>
      </c>
      <c r="D4263">
        <v>18909.259999999998</v>
      </c>
      <c r="E4263">
        <v>3500.93</v>
      </c>
      <c r="F4263">
        <f>IFERROR(VLOOKUP(A4263,'N Index Datas(원본)'!$I$2:$J$4600,2,0),"")</f>
        <v>24111.59</v>
      </c>
      <c r="G4263">
        <f>IFERROR(VLOOKUP(A4263,'N Index Datas(원본)'!$K$2:$L$4600,2,0),"")</f>
        <v>10273.67</v>
      </c>
    </row>
    <row r="4264" spans="1:7" ht="17.25" thickBot="1" x14ac:dyDescent="0.35">
      <c r="A4264" s="37">
        <v>42828</v>
      </c>
      <c r="B4264">
        <v>281.60000000000002</v>
      </c>
      <c r="C4264">
        <v>2358.84</v>
      </c>
      <c r="D4264">
        <v>18983.23</v>
      </c>
      <c r="E4264">
        <v>3472.94</v>
      </c>
      <c r="F4264">
        <f>IFERROR(VLOOKUP(A4264,'N Index Datas(원본)'!$I$2:$J$4600,2,0),"")</f>
        <v>24261.48</v>
      </c>
      <c r="G4264">
        <f>IFERROR(VLOOKUP(A4264,'N Index Datas(원본)'!$K$2:$L$4600,2,0),"")</f>
        <v>10314.52</v>
      </c>
    </row>
    <row r="4265" spans="1:7" ht="17.25" thickBot="1" x14ac:dyDescent="0.35">
      <c r="A4265" s="37">
        <v>42829</v>
      </c>
      <c r="B4265">
        <v>280.92</v>
      </c>
      <c r="C4265">
        <v>2360.16</v>
      </c>
      <c r="D4265">
        <v>18810.25</v>
      </c>
      <c r="E4265">
        <v>3481.66</v>
      </c>
      <c r="F4265">
        <v>24261.48</v>
      </c>
      <c r="G4265">
        <v>10314.52</v>
      </c>
    </row>
    <row r="4266" spans="1:7" ht="17.25" thickBot="1" x14ac:dyDescent="0.35">
      <c r="A4266" s="37">
        <v>42830</v>
      </c>
      <c r="B4266">
        <v>280.74</v>
      </c>
      <c r="C4266">
        <v>2352.9499999999998</v>
      </c>
      <c r="D4266">
        <v>18861.27</v>
      </c>
      <c r="E4266">
        <v>3472.58</v>
      </c>
      <c r="F4266">
        <f>IFERROR(VLOOKUP(A4266,'N Index Datas(원본)'!$I$2:$J$4600,2,0),"")</f>
        <v>24400.799999999999</v>
      </c>
      <c r="G4266">
        <f>IFERROR(VLOOKUP(A4266,'N Index Datas(원본)'!$K$2:$L$4600,2,0),"")</f>
        <v>10365.32</v>
      </c>
    </row>
    <row r="4267" spans="1:7" ht="17.25" thickBot="1" x14ac:dyDescent="0.35">
      <c r="A4267" s="37">
        <v>42831</v>
      </c>
      <c r="B4267">
        <v>279.47000000000003</v>
      </c>
      <c r="C4267">
        <v>2357.4899999999998</v>
      </c>
      <c r="D4267">
        <v>18597.060000000001</v>
      </c>
      <c r="E4267">
        <v>3489.57</v>
      </c>
      <c r="F4267">
        <f>IFERROR(VLOOKUP(A4267,'N Index Datas(원본)'!$I$2:$J$4600,2,0),"")</f>
        <v>24273.72</v>
      </c>
      <c r="G4267">
        <f>IFERROR(VLOOKUP(A4267,'N Index Datas(원본)'!$K$2:$L$4600,2,0),"")</f>
        <v>10276.41</v>
      </c>
    </row>
    <row r="4268" spans="1:7" ht="17.25" thickBot="1" x14ac:dyDescent="0.35">
      <c r="A4268" s="37">
        <v>42832</v>
      </c>
      <c r="B4268">
        <v>279.01</v>
      </c>
      <c r="C4268">
        <v>2355.54</v>
      </c>
      <c r="D4268">
        <v>18664.63</v>
      </c>
      <c r="E4268">
        <v>3495.8</v>
      </c>
      <c r="F4268">
        <f>IFERROR(VLOOKUP(A4268,'N Index Datas(원본)'!$I$2:$J$4600,2,0),"")</f>
        <v>24267.3</v>
      </c>
      <c r="G4268">
        <f>IFERROR(VLOOKUP(A4268,'N Index Datas(원본)'!$K$2:$L$4600,2,0),"")</f>
        <v>10273.799999999999</v>
      </c>
    </row>
    <row r="4269" spans="1:7" ht="17.25" thickBot="1" x14ac:dyDescent="0.35">
      <c r="A4269" s="37">
        <v>42835</v>
      </c>
      <c r="B4269">
        <v>277.20999999999998</v>
      </c>
      <c r="C4269">
        <v>2357.16</v>
      </c>
      <c r="D4269">
        <v>18797.88</v>
      </c>
      <c r="E4269">
        <v>3480.44</v>
      </c>
      <c r="F4269">
        <f>IFERROR(VLOOKUP(A4269,'N Index Datas(원본)'!$I$2:$J$4600,2,0),"")</f>
        <v>24262.18</v>
      </c>
      <c r="G4269">
        <f>IFERROR(VLOOKUP(A4269,'N Index Datas(원본)'!$K$2:$L$4600,2,0),"")</f>
        <v>10253.790000000001</v>
      </c>
    </row>
    <row r="4270" spans="1:7" ht="17.25" thickBot="1" x14ac:dyDescent="0.35">
      <c r="A4270" s="37">
        <v>42836</v>
      </c>
      <c r="B4270">
        <v>275.49</v>
      </c>
      <c r="C4270">
        <v>2353.7800000000002</v>
      </c>
      <c r="D4270">
        <v>18747.87</v>
      </c>
      <c r="E4270">
        <v>3470.04</v>
      </c>
      <c r="F4270">
        <f>IFERROR(VLOOKUP(A4270,'N Index Datas(원본)'!$I$2:$J$4600,2,0),"")</f>
        <v>24088.46</v>
      </c>
      <c r="G4270">
        <f>IFERROR(VLOOKUP(A4270,'N Index Datas(원본)'!$K$2:$L$4600,2,0),"")</f>
        <v>10165.98</v>
      </c>
    </row>
    <row r="4271" spans="1:7" ht="17.25" thickBot="1" x14ac:dyDescent="0.35">
      <c r="A4271" s="37">
        <v>42837</v>
      </c>
      <c r="B4271">
        <v>276.20999999999998</v>
      </c>
      <c r="C4271">
        <v>2344.9299999999998</v>
      </c>
      <c r="D4271">
        <v>18552.61</v>
      </c>
      <c r="E4271">
        <v>3468.51</v>
      </c>
      <c r="F4271">
        <f>IFERROR(VLOOKUP(A4271,'N Index Datas(원본)'!$I$2:$J$4600,2,0),"")</f>
        <v>24313.5</v>
      </c>
      <c r="G4271">
        <f>IFERROR(VLOOKUP(A4271,'N Index Datas(원본)'!$K$2:$L$4600,2,0),"")</f>
        <v>10208.31</v>
      </c>
    </row>
    <row r="4272" spans="1:7" ht="17.25" thickBot="1" x14ac:dyDescent="0.35">
      <c r="A4272" s="37">
        <v>42838</v>
      </c>
      <c r="B4272">
        <v>279.12</v>
      </c>
      <c r="C4272">
        <v>2328.9499999999998</v>
      </c>
      <c r="D4272">
        <v>18426.84</v>
      </c>
      <c r="E4272">
        <v>3448.26</v>
      </c>
      <c r="F4272">
        <f>IFERROR(VLOOKUP(A4272,'N Index Datas(원본)'!$I$2:$J$4600,2,0),"")</f>
        <v>24261.66</v>
      </c>
      <c r="G4272">
        <f>IFERROR(VLOOKUP(A4272,'N Index Datas(원본)'!$K$2:$L$4600,2,0),"")</f>
        <v>10204.34</v>
      </c>
    </row>
    <row r="4273" spans="1:7" ht="17.25" thickBot="1" x14ac:dyDescent="0.35">
      <c r="A4273" s="37">
        <v>42839</v>
      </c>
      <c r="B4273">
        <v>277.31</v>
      </c>
      <c r="C4273">
        <v>2328.9499999999998</v>
      </c>
      <c r="D4273">
        <v>18335.63</v>
      </c>
      <c r="E4273">
        <v>3448.26</v>
      </c>
      <c r="F4273">
        <v>24261.66</v>
      </c>
      <c r="G4273">
        <v>10204.34</v>
      </c>
    </row>
    <row r="4274" spans="1:7" ht="17.25" thickBot="1" x14ac:dyDescent="0.35">
      <c r="A4274" s="37">
        <v>42842</v>
      </c>
      <c r="B4274">
        <v>278.10000000000002</v>
      </c>
      <c r="C4274">
        <v>2349.0100000000002</v>
      </c>
      <c r="D4274">
        <v>18355.259999999998</v>
      </c>
      <c r="E4274">
        <v>3448.26</v>
      </c>
      <c r="F4274">
        <v>24261.66</v>
      </c>
      <c r="G4274">
        <v>10204.34</v>
      </c>
    </row>
    <row r="4275" spans="1:7" ht="17.25" thickBot="1" x14ac:dyDescent="0.35">
      <c r="A4275" s="37">
        <v>42843</v>
      </c>
      <c r="B4275">
        <v>278.23</v>
      </c>
      <c r="C4275">
        <v>2342.19</v>
      </c>
      <c r="D4275">
        <v>18418.59</v>
      </c>
      <c r="E4275">
        <v>3409.78</v>
      </c>
      <c r="F4275">
        <f>IFERROR(VLOOKUP(A4275,'N Index Datas(원본)'!$I$2:$J$4600,2,0),"")</f>
        <v>23924.54</v>
      </c>
      <c r="G4275">
        <f>IFERROR(VLOOKUP(A4275,'N Index Datas(원본)'!$K$2:$L$4600,2,0),"")</f>
        <v>10043.52</v>
      </c>
    </row>
    <row r="4276" spans="1:7" ht="17.25" thickBot="1" x14ac:dyDescent="0.35">
      <c r="A4276" s="37">
        <v>42844</v>
      </c>
      <c r="B4276">
        <v>276.49</v>
      </c>
      <c r="C4276">
        <v>2338.17</v>
      </c>
      <c r="D4276">
        <v>18432.2</v>
      </c>
      <c r="E4276">
        <v>3420.99</v>
      </c>
      <c r="F4276">
        <f>IFERROR(VLOOKUP(A4276,'N Index Datas(원본)'!$I$2:$J$4600,2,0),"")</f>
        <v>23825.88</v>
      </c>
      <c r="G4276">
        <f>IFERROR(VLOOKUP(A4276,'N Index Datas(원본)'!$K$2:$L$4600,2,0),"")</f>
        <v>9983.73</v>
      </c>
    </row>
    <row r="4277" spans="1:7" ht="17.25" thickBot="1" x14ac:dyDescent="0.35">
      <c r="A4277" s="37">
        <v>42845</v>
      </c>
      <c r="B4277">
        <v>277.76</v>
      </c>
      <c r="C4277">
        <v>2355.84</v>
      </c>
      <c r="D4277">
        <v>18430.490000000002</v>
      </c>
      <c r="E4277">
        <v>3440.03</v>
      </c>
      <c r="F4277">
        <f>IFERROR(VLOOKUP(A4277,'N Index Datas(원본)'!$I$2:$J$4600,2,0),"")</f>
        <v>24056.98</v>
      </c>
      <c r="G4277">
        <f>IFERROR(VLOOKUP(A4277,'N Index Datas(원본)'!$K$2:$L$4600,2,0),"")</f>
        <v>10056.17</v>
      </c>
    </row>
    <row r="4278" spans="1:7" ht="17.25" thickBot="1" x14ac:dyDescent="0.35">
      <c r="A4278" s="37">
        <v>42846</v>
      </c>
      <c r="B4278">
        <v>280.05</v>
      </c>
      <c r="C4278">
        <v>2348.69</v>
      </c>
      <c r="D4278">
        <v>18620.75</v>
      </c>
      <c r="E4278">
        <v>3440.27</v>
      </c>
      <c r="F4278">
        <f>IFERROR(VLOOKUP(A4278,'N Index Datas(원본)'!$I$2:$J$4600,2,0),"")</f>
        <v>24042.02</v>
      </c>
      <c r="G4278">
        <f>IFERROR(VLOOKUP(A4278,'N Index Datas(원본)'!$K$2:$L$4600,2,0),"")</f>
        <v>10050.02</v>
      </c>
    </row>
    <row r="4279" spans="1:7" ht="17.25" thickBot="1" x14ac:dyDescent="0.35">
      <c r="A4279" s="37">
        <v>42849</v>
      </c>
      <c r="B4279">
        <v>281.95999999999998</v>
      </c>
      <c r="C4279">
        <v>2374.15</v>
      </c>
      <c r="D4279">
        <v>18875.88</v>
      </c>
      <c r="E4279">
        <v>3577.38</v>
      </c>
      <c r="F4279">
        <f>IFERROR(VLOOKUP(A4279,'N Index Datas(원본)'!$I$2:$J$4600,2,0),"")</f>
        <v>24139.48</v>
      </c>
      <c r="G4279">
        <f>IFERROR(VLOOKUP(A4279,'N Index Datas(원본)'!$K$2:$L$4600,2,0),"")</f>
        <v>10107.629999999999</v>
      </c>
    </row>
    <row r="4280" spans="1:7" ht="17.25" thickBot="1" x14ac:dyDescent="0.35">
      <c r="A4280" s="37">
        <v>42850</v>
      </c>
      <c r="B4280">
        <v>285.41000000000003</v>
      </c>
      <c r="C4280">
        <v>2388.61</v>
      </c>
      <c r="D4280">
        <v>19079.330000000002</v>
      </c>
      <c r="E4280">
        <v>3583.16</v>
      </c>
      <c r="F4280">
        <f>IFERROR(VLOOKUP(A4280,'N Index Datas(원본)'!$I$2:$J$4600,2,0),"")</f>
        <v>24455.94</v>
      </c>
      <c r="G4280">
        <f>IFERROR(VLOOKUP(A4280,'N Index Datas(원본)'!$K$2:$L$4600,2,0),"")</f>
        <v>10272.07</v>
      </c>
    </row>
    <row r="4281" spans="1:7" ht="17.25" thickBot="1" x14ac:dyDescent="0.35">
      <c r="A4281" s="37">
        <v>42851</v>
      </c>
      <c r="B4281">
        <v>286.77999999999997</v>
      </c>
      <c r="C4281">
        <v>2387.4499999999998</v>
      </c>
      <c r="D4281">
        <v>19289.43</v>
      </c>
      <c r="E4281">
        <v>3578.71</v>
      </c>
      <c r="F4281">
        <f>IFERROR(VLOOKUP(A4281,'N Index Datas(원본)'!$I$2:$J$4600,2,0),"")</f>
        <v>24578.43</v>
      </c>
      <c r="G4281">
        <f>IFERROR(VLOOKUP(A4281,'N Index Datas(원본)'!$K$2:$L$4600,2,0),"")</f>
        <v>10317.629999999999</v>
      </c>
    </row>
    <row r="4282" spans="1:7" ht="17.25" thickBot="1" x14ac:dyDescent="0.35">
      <c r="A4282" s="37">
        <v>42852</v>
      </c>
      <c r="B4282">
        <v>287.33999999999997</v>
      </c>
      <c r="C4282">
        <v>2388.77</v>
      </c>
      <c r="D4282">
        <v>19251.87</v>
      </c>
      <c r="E4282">
        <v>3563.29</v>
      </c>
      <c r="F4282">
        <f>IFERROR(VLOOKUP(A4282,'N Index Datas(원본)'!$I$2:$J$4600,2,0),"")</f>
        <v>24698.48</v>
      </c>
      <c r="G4282">
        <f>IFERROR(VLOOKUP(A4282,'N Index Datas(원본)'!$K$2:$L$4600,2,0),"")</f>
        <v>10261.25</v>
      </c>
    </row>
    <row r="4283" spans="1:7" ht="17.25" thickBot="1" x14ac:dyDescent="0.35">
      <c r="A4283" s="37">
        <v>42853</v>
      </c>
      <c r="B4283">
        <v>287.20999999999998</v>
      </c>
      <c r="C4283">
        <v>2384.1999999999998</v>
      </c>
      <c r="D4283">
        <v>19196.740000000002</v>
      </c>
      <c r="E4283">
        <v>3559.59</v>
      </c>
      <c r="F4283">
        <f>IFERROR(VLOOKUP(A4283,'N Index Datas(원본)'!$I$2:$J$4600,2,0),"")</f>
        <v>24615.13</v>
      </c>
      <c r="G4283">
        <f>IFERROR(VLOOKUP(A4283,'N Index Datas(원본)'!$K$2:$L$4600,2,0),"")</f>
        <v>10219.89</v>
      </c>
    </row>
    <row r="4284" spans="1:7" ht="17.25" thickBot="1" x14ac:dyDescent="0.35">
      <c r="A4284" s="37">
        <v>42857</v>
      </c>
      <c r="B4284">
        <v>289.64999999999998</v>
      </c>
      <c r="C4284">
        <v>2391.17</v>
      </c>
      <c r="D4284">
        <v>19445.7</v>
      </c>
      <c r="E4284">
        <v>3578.21</v>
      </c>
      <c r="F4284">
        <f>IFERROR(VLOOKUP(A4284,'N Index Datas(원본)'!$I$2:$J$4600,2,0),"")</f>
        <v>24696.13</v>
      </c>
      <c r="G4284">
        <f>IFERROR(VLOOKUP(A4284,'N Index Datas(원본)'!$K$2:$L$4600,2,0),"")</f>
        <v>10173.620000000001</v>
      </c>
    </row>
    <row r="4285" spans="1:7" ht="17.25" thickBot="1" x14ac:dyDescent="0.35">
      <c r="A4285" s="37">
        <v>42859</v>
      </c>
      <c r="B4285">
        <v>292.47000000000003</v>
      </c>
      <c r="C4285">
        <v>2389.52</v>
      </c>
      <c r="D4285">
        <v>19445.7</v>
      </c>
      <c r="E4285">
        <v>3627.88</v>
      </c>
      <c r="F4285">
        <f>IFERROR(VLOOKUP(A4285,'N Index Datas(원본)'!$I$2:$J$4600,2,0),"")</f>
        <v>24683.88</v>
      </c>
      <c r="G4285">
        <f>IFERROR(VLOOKUP(A4285,'N Index Datas(원본)'!$K$2:$L$4600,2,0),"")</f>
        <v>10088.02</v>
      </c>
    </row>
    <row r="4286" spans="1:7" ht="17.25" thickBot="1" x14ac:dyDescent="0.35">
      <c r="A4286" s="37">
        <v>42863</v>
      </c>
      <c r="B4286">
        <v>299.86</v>
      </c>
      <c r="C4286">
        <v>2399.38</v>
      </c>
      <c r="D4286">
        <v>19895.7</v>
      </c>
      <c r="E4286">
        <v>3642.11</v>
      </c>
      <c r="F4286">
        <f>IFERROR(VLOOKUP(A4286,'N Index Datas(원본)'!$I$2:$J$4600,2,0),"")</f>
        <v>24577.91</v>
      </c>
      <c r="G4286">
        <f>IFERROR(VLOOKUP(A4286,'N Index Datas(원본)'!$K$2:$L$4600,2,0),"")</f>
        <v>9982.42</v>
      </c>
    </row>
    <row r="4287" spans="1:7" ht="17.25" thickBot="1" x14ac:dyDescent="0.35">
      <c r="A4287" s="37">
        <v>42865</v>
      </c>
      <c r="B4287">
        <v>296.19</v>
      </c>
      <c r="C4287">
        <v>2399.63</v>
      </c>
      <c r="D4287">
        <v>19900.09</v>
      </c>
      <c r="E4287">
        <v>3645.74</v>
      </c>
      <c r="F4287">
        <f>IFERROR(VLOOKUP(A4287,'N Index Datas(원본)'!$I$2:$J$4600,2,0),"")</f>
        <v>25015.42</v>
      </c>
      <c r="G4287">
        <f>IFERROR(VLOOKUP(A4287,'N Index Datas(원본)'!$K$2:$L$4600,2,0),"")</f>
        <v>10227.42</v>
      </c>
    </row>
    <row r="4288" spans="1:7" ht="17.25" thickBot="1" x14ac:dyDescent="0.35">
      <c r="A4288" s="37">
        <v>42866</v>
      </c>
      <c r="B4288">
        <v>299.75</v>
      </c>
      <c r="C4288">
        <v>2394.44</v>
      </c>
      <c r="D4288">
        <v>19961.55</v>
      </c>
      <c r="E4288">
        <v>3623.55</v>
      </c>
      <c r="F4288">
        <f>IFERROR(VLOOKUP(A4288,'N Index Datas(원본)'!$I$2:$J$4600,2,0),"")</f>
        <v>25125.55</v>
      </c>
      <c r="G4288">
        <f>IFERROR(VLOOKUP(A4288,'N Index Datas(원본)'!$K$2:$L$4600,2,0),"")</f>
        <v>10257.629999999999</v>
      </c>
    </row>
    <row r="4289" spans="1:7" ht="17.25" thickBot="1" x14ac:dyDescent="0.35">
      <c r="A4289" s="37">
        <v>42867</v>
      </c>
      <c r="B4289">
        <v>298.25</v>
      </c>
      <c r="C4289">
        <v>2390.9</v>
      </c>
      <c r="D4289">
        <v>19883.900000000001</v>
      </c>
      <c r="E4289">
        <v>3637.52</v>
      </c>
      <c r="F4289">
        <f>IFERROR(VLOOKUP(A4289,'N Index Datas(원본)'!$I$2:$J$4600,2,0),"")</f>
        <v>25156.34</v>
      </c>
      <c r="G4289">
        <f>IFERROR(VLOOKUP(A4289,'N Index Datas(원본)'!$K$2:$L$4600,2,0),"")</f>
        <v>10282.65</v>
      </c>
    </row>
    <row r="4290" spans="1:7" ht="17.25" thickBot="1" x14ac:dyDescent="0.35">
      <c r="A4290" s="37">
        <v>42870</v>
      </c>
      <c r="B4290">
        <v>298.87</v>
      </c>
      <c r="C4290">
        <v>2402.3200000000002</v>
      </c>
      <c r="D4290">
        <v>19869.849999999999</v>
      </c>
      <c r="E4290">
        <v>3641.88</v>
      </c>
      <c r="F4290">
        <f>IFERROR(VLOOKUP(A4290,'N Index Datas(원본)'!$I$2:$J$4600,2,0),"")</f>
        <v>25371.59</v>
      </c>
      <c r="G4290">
        <f>IFERROR(VLOOKUP(A4290,'N Index Datas(원본)'!$K$2:$L$4600,2,0),"")</f>
        <v>10450.35</v>
      </c>
    </row>
    <row r="4291" spans="1:7" ht="17.25" thickBot="1" x14ac:dyDescent="0.35">
      <c r="A4291" s="37">
        <v>42871</v>
      </c>
      <c r="B4291">
        <v>299.67</v>
      </c>
      <c r="C4291">
        <v>2400.67</v>
      </c>
      <c r="D4291">
        <v>19919.82</v>
      </c>
      <c r="E4291">
        <v>3641.89</v>
      </c>
      <c r="F4291">
        <f>IFERROR(VLOOKUP(A4291,'N Index Datas(원본)'!$I$2:$J$4600,2,0),"")</f>
        <v>25335.94</v>
      </c>
      <c r="G4291">
        <f>IFERROR(VLOOKUP(A4291,'N Index Datas(원본)'!$K$2:$L$4600,2,0),"")</f>
        <v>10433.69</v>
      </c>
    </row>
    <row r="4292" spans="1:7" ht="17.25" thickBot="1" x14ac:dyDescent="0.35">
      <c r="A4292" s="37">
        <v>42872</v>
      </c>
      <c r="B4292">
        <v>299.33999999999997</v>
      </c>
      <c r="C4292">
        <v>2357.0300000000002</v>
      </c>
      <c r="D4292">
        <v>19814.88</v>
      </c>
      <c r="E4292">
        <v>3584.83</v>
      </c>
      <c r="F4292">
        <f>IFERROR(VLOOKUP(A4292,'N Index Datas(원본)'!$I$2:$J$4600,2,0),"")</f>
        <v>25293.63</v>
      </c>
      <c r="G4292">
        <f>IFERROR(VLOOKUP(A4292,'N Index Datas(원본)'!$K$2:$L$4600,2,0),"")</f>
        <v>10383.14</v>
      </c>
    </row>
    <row r="4293" spans="1:7" ht="17.25" thickBot="1" x14ac:dyDescent="0.35">
      <c r="A4293" s="37">
        <v>42873</v>
      </c>
      <c r="B4293">
        <v>298.47000000000003</v>
      </c>
      <c r="C4293">
        <v>2365.7199999999998</v>
      </c>
      <c r="D4293">
        <v>19553.86</v>
      </c>
      <c r="E4293">
        <v>3562.22</v>
      </c>
      <c r="F4293">
        <f>IFERROR(VLOOKUP(A4293,'N Index Datas(원본)'!$I$2:$J$4600,2,0),"")</f>
        <v>25136.52</v>
      </c>
      <c r="G4293">
        <f>IFERROR(VLOOKUP(A4293,'N Index Datas(원본)'!$K$2:$L$4600,2,0),"")</f>
        <v>10271.35</v>
      </c>
    </row>
    <row r="4294" spans="1:7" ht="17.25" thickBot="1" x14ac:dyDescent="0.35">
      <c r="A4294" s="37">
        <v>42874</v>
      </c>
      <c r="B4294">
        <v>298.08</v>
      </c>
      <c r="C4294">
        <v>2381.73</v>
      </c>
      <c r="D4294">
        <v>19590.759999999998</v>
      </c>
      <c r="E4294">
        <v>3587.01</v>
      </c>
      <c r="F4294">
        <f>IFERROR(VLOOKUP(A4294,'N Index Datas(원본)'!$I$2:$J$4600,2,0),"")</f>
        <v>25174.87</v>
      </c>
      <c r="G4294">
        <f>IFERROR(VLOOKUP(A4294,'N Index Datas(원본)'!$K$2:$L$4600,2,0),"")</f>
        <v>10267.39</v>
      </c>
    </row>
    <row r="4295" spans="1:7" ht="17.25" thickBot="1" x14ac:dyDescent="0.35">
      <c r="A4295" s="37">
        <v>42877</v>
      </c>
      <c r="B4295">
        <v>300.63</v>
      </c>
      <c r="C4295">
        <v>2394.02</v>
      </c>
      <c r="D4295">
        <v>19678.28</v>
      </c>
      <c r="E4295">
        <v>3576.53</v>
      </c>
      <c r="F4295">
        <f>IFERROR(VLOOKUP(A4295,'N Index Datas(원본)'!$I$2:$J$4600,2,0),"")</f>
        <v>25391.34</v>
      </c>
      <c r="G4295">
        <f>IFERROR(VLOOKUP(A4295,'N Index Datas(원본)'!$K$2:$L$4600,2,0),"")</f>
        <v>10374.32</v>
      </c>
    </row>
    <row r="4296" spans="1:7" ht="17.25" thickBot="1" x14ac:dyDescent="0.35">
      <c r="A4296" s="37">
        <v>42878</v>
      </c>
      <c r="B4296">
        <v>301.36</v>
      </c>
      <c r="C4296">
        <v>2398.42</v>
      </c>
      <c r="D4296">
        <v>19613.28</v>
      </c>
      <c r="E4296">
        <v>3595.03</v>
      </c>
      <c r="F4296">
        <f>IFERROR(VLOOKUP(A4296,'N Index Datas(원본)'!$I$2:$J$4600,2,0),"")</f>
        <v>25403.15</v>
      </c>
      <c r="G4296">
        <f>IFERROR(VLOOKUP(A4296,'N Index Datas(원본)'!$K$2:$L$4600,2,0),"")</f>
        <v>10395.280000000001</v>
      </c>
    </row>
    <row r="4297" spans="1:7" ht="17.25" thickBot="1" x14ac:dyDescent="0.35">
      <c r="A4297" s="37">
        <v>42879</v>
      </c>
      <c r="B4297">
        <v>301.70999999999998</v>
      </c>
      <c r="C4297">
        <v>2404.39</v>
      </c>
      <c r="D4297">
        <v>19742.98</v>
      </c>
      <c r="E4297">
        <v>3586.62</v>
      </c>
      <c r="F4297">
        <f>IFERROR(VLOOKUP(A4297,'N Index Datas(원본)'!$I$2:$J$4600,2,0),"")</f>
        <v>25428.5</v>
      </c>
      <c r="G4297">
        <f>IFERROR(VLOOKUP(A4297,'N Index Datas(원본)'!$K$2:$L$4600,2,0),"")</f>
        <v>10390.870000000001</v>
      </c>
    </row>
    <row r="4298" spans="1:7" ht="17.25" thickBot="1" x14ac:dyDescent="0.35">
      <c r="A4298" s="37">
        <v>42880</v>
      </c>
      <c r="B4298">
        <v>305.22000000000003</v>
      </c>
      <c r="C4298">
        <v>2415.0700000000002</v>
      </c>
      <c r="D4298">
        <v>19813.13</v>
      </c>
      <c r="E4298">
        <v>3584.55</v>
      </c>
      <c r="F4298">
        <f>IFERROR(VLOOKUP(A4298,'N Index Datas(원본)'!$I$2:$J$4600,2,0),"")</f>
        <v>25630.78</v>
      </c>
      <c r="G4298">
        <f>IFERROR(VLOOKUP(A4298,'N Index Datas(원본)'!$K$2:$L$4600,2,0),"")</f>
        <v>10571.6</v>
      </c>
    </row>
    <row r="4299" spans="1:7" ht="17.25" thickBot="1" x14ac:dyDescent="0.35">
      <c r="A4299" s="37">
        <v>42881</v>
      </c>
      <c r="B4299">
        <v>306.95999999999998</v>
      </c>
      <c r="C4299">
        <v>2415.8200000000002</v>
      </c>
      <c r="D4299">
        <v>19686.84</v>
      </c>
      <c r="E4299">
        <v>3579.02</v>
      </c>
      <c r="F4299">
        <f>IFERROR(VLOOKUP(A4299,'N Index Datas(원본)'!$I$2:$J$4600,2,0),"")</f>
        <v>25639.27</v>
      </c>
      <c r="G4299">
        <f>IFERROR(VLOOKUP(A4299,'N Index Datas(원본)'!$K$2:$L$4600,2,0),"")</f>
        <v>10579.67</v>
      </c>
    </row>
    <row r="4300" spans="1:7" ht="17.25" thickBot="1" x14ac:dyDescent="0.35">
      <c r="A4300" s="37">
        <v>42884</v>
      </c>
      <c r="B4300">
        <v>306.52</v>
      </c>
      <c r="C4300">
        <v>2415.8200000000002</v>
      </c>
      <c r="D4300">
        <v>19682.57</v>
      </c>
      <c r="E4300">
        <v>3578.95</v>
      </c>
      <c r="F4300">
        <f>IFERROR(VLOOKUP(A4300,'N Index Datas(원본)'!$I$2:$J$4600,2,0),"")</f>
        <v>25701.63</v>
      </c>
      <c r="G4300">
        <f>IFERROR(VLOOKUP(A4300,'N Index Datas(원본)'!$K$2:$L$4600,2,0),"")</f>
        <v>10619.34</v>
      </c>
    </row>
    <row r="4301" spans="1:7" ht="17.25" thickBot="1" x14ac:dyDescent="0.35">
      <c r="A4301" s="37">
        <v>42885</v>
      </c>
      <c r="B4301">
        <v>304.58999999999997</v>
      </c>
      <c r="C4301">
        <v>2412.91</v>
      </c>
      <c r="D4301">
        <v>19677.849999999999</v>
      </c>
      <c r="E4301">
        <v>3561.22</v>
      </c>
      <c r="F4301">
        <v>25701.63</v>
      </c>
      <c r="G4301">
        <v>10619.34</v>
      </c>
    </row>
    <row r="4302" spans="1:7" ht="17.25" thickBot="1" x14ac:dyDescent="0.35">
      <c r="A4302" s="37">
        <v>42886</v>
      </c>
      <c r="B4302">
        <v>304.67</v>
      </c>
      <c r="C4302">
        <v>2411.8000000000002</v>
      </c>
      <c r="D4302">
        <v>19650.57</v>
      </c>
      <c r="E4302">
        <v>3554.59</v>
      </c>
      <c r="F4302">
        <f>IFERROR(VLOOKUP(A4302,'N Index Datas(원본)'!$I$2:$J$4600,2,0),"")</f>
        <v>25660.65</v>
      </c>
      <c r="G4302">
        <f>IFERROR(VLOOKUP(A4302,'N Index Datas(원본)'!$K$2:$L$4600,2,0),"")</f>
        <v>10602.97</v>
      </c>
    </row>
    <row r="4303" spans="1:7" ht="17.25" thickBot="1" x14ac:dyDescent="0.35">
      <c r="A4303" s="37">
        <v>42887</v>
      </c>
      <c r="B4303">
        <v>304.02999999999997</v>
      </c>
      <c r="C4303">
        <v>2430.06</v>
      </c>
      <c r="D4303">
        <v>19860.03</v>
      </c>
      <c r="E4303">
        <v>3567.02</v>
      </c>
      <c r="F4303">
        <f>IFERROR(VLOOKUP(A4303,'N Index Datas(원본)'!$I$2:$J$4600,2,0),"")</f>
        <v>25809.22</v>
      </c>
      <c r="G4303">
        <f>IFERROR(VLOOKUP(A4303,'N Index Datas(원본)'!$K$2:$L$4600,2,0),"")</f>
        <v>10619.88</v>
      </c>
    </row>
    <row r="4304" spans="1:7" ht="17.25" thickBot="1" x14ac:dyDescent="0.35">
      <c r="A4304" s="37">
        <v>42888</v>
      </c>
      <c r="B4304">
        <v>307.83</v>
      </c>
      <c r="C4304">
        <v>2439.0700000000002</v>
      </c>
      <c r="D4304">
        <v>20177.28</v>
      </c>
      <c r="E4304">
        <v>3591.82</v>
      </c>
      <c r="F4304">
        <f>IFERROR(VLOOKUP(A4304,'N Index Datas(원본)'!$I$2:$J$4600,2,0),"")</f>
        <v>25924.05</v>
      </c>
      <c r="G4304">
        <f>IFERROR(VLOOKUP(A4304,'N Index Datas(원본)'!$K$2:$L$4600,2,0),"")</f>
        <v>10666.43</v>
      </c>
    </row>
    <row r="4305" spans="1:7" ht="17.25" thickBot="1" x14ac:dyDescent="0.35">
      <c r="A4305" s="37">
        <v>42891</v>
      </c>
      <c r="B4305">
        <v>307.33</v>
      </c>
      <c r="C4305">
        <v>2436.1</v>
      </c>
      <c r="D4305">
        <v>20170.82</v>
      </c>
      <c r="E4305">
        <v>3579.55</v>
      </c>
      <c r="F4305">
        <f>IFERROR(VLOOKUP(A4305,'N Index Datas(원본)'!$I$2:$J$4600,2,0),"")</f>
        <v>25862.99</v>
      </c>
      <c r="G4305">
        <f>IFERROR(VLOOKUP(A4305,'N Index Datas(원본)'!$K$2:$L$4600,2,0),"")</f>
        <v>10597.05</v>
      </c>
    </row>
    <row r="4306" spans="1:7" ht="17.25" thickBot="1" x14ac:dyDescent="0.35">
      <c r="A4306" s="37">
        <v>42893</v>
      </c>
      <c r="B4306">
        <v>305.68</v>
      </c>
      <c r="C4306">
        <v>2433.14</v>
      </c>
      <c r="D4306">
        <v>19984.62</v>
      </c>
      <c r="E4306">
        <v>3548.84</v>
      </c>
      <c r="F4306">
        <f>IFERROR(VLOOKUP(A4306,'N Index Datas(원본)'!$I$2:$J$4600,2,0),"")</f>
        <v>25974.16</v>
      </c>
      <c r="G4306">
        <f>IFERROR(VLOOKUP(A4306,'N Index Datas(원본)'!$K$2:$L$4600,2,0),"")</f>
        <v>10611.46</v>
      </c>
    </row>
    <row r="4307" spans="1:7" ht="17.25" thickBot="1" x14ac:dyDescent="0.35">
      <c r="A4307" s="37">
        <v>42894</v>
      </c>
      <c r="B4307">
        <v>306.25</v>
      </c>
      <c r="C4307">
        <v>2433.79</v>
      </c>
      <c r="D4307">
        <v>19909.259999999998</v>
      </c>
      <c r="E4307">
        <v>3563.88</v>
      </c>
      <c r="F4307">
        <f>IFERROR(VLOOKUP(A4307,'N Index Datas(원본)'!$I$2:$J$4600,2,0),"")</f>
        <v>26063.06</v>
      </c>
      <c r="G4307">
        <f>IFERROR(VLOOKUP(A4307,'N Index Datas(원본)'!$K$2:$L$4600,2,0),"")</f>
        <v>10649.9</v>
      </c>
    </row>
    <row r="4308" spans="1:7" ht="17.25" thickBot="1" x14ac:dyDescent="0.35">
      <c r="A4308" s="37">
        <v>42895</v>
      </c>
      <c r="B4308">
        <v>309.38</v>
      </c>
      <c r="C4308">
        <v>2431.77</v>
      </c>
      <c r="D4308">
        <v>20013.259999999998</v>
      </c>
      <c r="E4308">
        <v>3586.07</v>
      </c>
      <c r="F4308">
        <f>IFERROR(VLOOKUP(A4308,'N Index Datas(원본)'!$I$2:$J$4600,2,0),"")</f>
        <v>26030.29</v>
      </c>
      <c r="G4308">
        <f>IFERROR(VLOOKUP(A4308,'N Index Datas(원본)'!$K$2:$L$4600,2,0),"")</f>
        <v>10592.17</v>
      </c>
    </row>
    <row r="4309" spans="1:7" ht="17.25" thickBot="1" x14ac:dyDescent="0.35">
      <c r="A4309" s="37">
        <v>42898</v>
      </c>
      <c r="B4309">
        <v>306.24</v>
      </c>
      <c r="C4309">
        <v>2429.39</v>
      </c>
      <c r="D4309">
        <v>19908.580000000002</v>
      </c>
      <c r="E4309">
        <v>3543.95</v>
      </c>
      <c r="F4309">
        <f>IFERROR(VLOOKUP(A4309,'N Index Datas(원본)'!$I$2:$J$4600,2,0),"")</f>
        <v>25708.04</v>
      </c>
      <c r="G4309">
        <f>IFERROR(VLOOKUP(A4309,'N Index Datas(원본)'!$K$2:$L$4600,2,0),"")</f>
        <v>10485.85</v>
      </c>
    </row>
    <row r="4310" spans="1:7" ht="17.25" thickBot="1" x14ac:dyDescent="0.35">
      <c r="A4310" s="37">
        <v>42899</v>
      </c>
      <c r="B4310">
        <v>308.02</v>
      </c>
      <c r="C4310">
        <v>2440.35</v>
      </c>
      <c r="D4310">
        <v>19898.75</v>
      </c>
      <c r="E4310">
        <v>3557.87</v>
      </c>
      <c r="F4310">
        <f>IFERROR(VLOOKUP(A4310,'N Index Datas(원본)'!$I$2:$J$4600,2,0),"")</f>
        <v>25852.1</v>
      </c>
      <c r="G4310">
        <f>IFERROR(VLOOKUP(A4310,'N Index Datas(원본)'!$K$2:$L$4600,2,0),"")</f>
        <v>10525.74</v>
      </c>
    </row>
    <row r="4311" spans="1:7" ht="17.25" thickBot="1" x14ac:dyDescent="0.35">
      <c r="A4311" s="37">
        <v>42900</v>
      </c>
      <c r="B4311">
        <v>307.95</v>
      </c>
      <c r="C4311">
        <v>2437.92</v>
      </c>
      <c r="D4311">
        <v>19883.52</v>
      </c>
      <c r="E4311">
        <v>3547.15</v>
      </c>
      <c r="F4311">
        <f>IFERROR(VLOOKUP(A4311,'N Index Datas(원본)'!$I$2:$J$4600,2,0),"")</f>
        <v>25875.9</v>
      </c>
      <c r="G4311">
        <f>IFERROR(VLOOKUP(A4311,'N Index Datas(원본)'!$K$2:$L$4600,2,0),"")</f>
        <v>10514.91</v>
      </c>
    </row>
    <row r="4312" spans="1:7" ht="17.25" thickBot="1" x14ac:dyDescent="0.35">
      <c r="A4312" s="37">
        <v>42901</v>
      </c>
      <c r="B4312">
        <v>306.69</v>
      </c>
      <c r="C4312">
        <v>2432.46</v>
      </c>
      <c r="D4312">
        <v>19831.82</v>
      </c>
      <c r="E4312">
        <v>3525.46</v>
      </c>
      <c r="F4312">
        <f>IFERROR(VLOOKUP(A4312,'N Index Datas(원본)'!$I$2:$J$4600,2,0),"")</f>
        <v>25565.34</v>
      </c>
      <c r="G4312">
        <f>IFERROR(VLOOKUP(A4312,'N Index Datas(원본)'!$K$2:$L$4600,2,0),"")</f>
        <v>10346.15</v>
      </c>
    </row>
    <row r="4313" spans="1:7" ht="17.25" thickBot="1" x14ac:dyDescent="0.35">
      <c r="A4313" s="37">
        <v>42902</v>
      </c>
      <c r="B4313">
        <v>306.79000000000002</v>
      </c>
      <c r="C4313">
        <v>2433.15</v>
      </c>
      <c r="D4313">
        <v>19943.259999999998</v>
      </c>
      <c r="E4313">
        <v>3543.88</v>
      </c>
      <c r="F4313">
        <f>IFERROR(VLOOKUP(A4313,'N Index Datas(원본)'!$I$2:$J$4600,2,0),"")</f>
        <v>25626.49</v>
      </c>
      <c r="G4313">
        <f>IFERROR(VLOOKUP(A4313,'N Index Datas(원본)'!$K$2:$L$4600,2,0),"")</f>
        <v>10384.89</v>
      </c>
    </row>
    <row r="4314" spans="1:7" ht="17.25" thickBot="1" x14ac:dyDescent="0.35">
      <c r="A4314" s="37">
        <v>42905</v>
      </c>
      <c r="B4314">
        <v>308.61</v>
      </c>
      <c r="C4314">
        <v>2453.46</v>
      </c>
      <c r="D4314">
        <v>20067.75</v>
      </c>
      <c r="E4314">
        <v>3579.58</v>
      </c>
      <c r="F4314">
        <f>IFERROR(VLOOKUP(A4314,'N Index Datas(원본)'!$I$2:$J$4600,2,0),"")</f>
        <v>25924.55</v>
      </c>
      <c r="G4314">
        <f>IFERROR(VLOOKUP(A4314,'N Index Datas(원본)'!$K$2:$L$4600,2,0),"")</f>
        <v>10520.8</v>
      </c>
    </row>
    <row r="4315" spans="1:7" ht="17.25" thickBot="1" x14ac:dyDescent="0.35">
      <c r="A4315" s="37">
        <v>42906</v>
      </c>
      <c r="B4315">
        <v>309.31</v>
      </c>
      <c r="C4315">
        <v>2437.0300000000002</v>
      </c>
      <c r="D4315">
        <v>20230.41</v>
      </c>
      <c r="E4315">
        <v>3560.66</v>
      </c>
      <c r="F4315">
        <f>IFERROR(VLOOKUP(A4315,'N Index Datas(원본)'!$I$2:$J$4600,2,0),"")</f>
        <v>25843.040000000001</v>
      </c>
      <c r="G4315">
        <f>IFERROR(VLOOKUP(A4315,'N Index Datas(원본)'!$K$2:$L$4600,2,0),"")</f>
        <v>10468.48</v>
      </c>
    </row>
    <row r="4316" spans="1:7" ht="17.25" thickBot="1" x14ac:dyDescent="0.35">
      <c r="A4316" s="37">
        <v>42907</v>
      </c>
      <c r="B4316">
        <v>307.52</v>
      </c>
      <c r="C4316">
        <v>2435.61</v>
      </c>
      <c r="D4316">
        <v>20138.79</v>
      </c>
      <c r="E4316">
        <v>3554.35</v>
      </c>
      <c r="F4316">
        <f>IFERROR(VLOOKUP(A4316,'N Index Datas(원본)'!$I$2:$J$4600,2,0),"")</f>
        <v>25694.58</v>
      </c>
      <c r="G4316">
        <f>IFERROR(VLOOKUP(A4316,'N Index Datas(원본)'!$K$2:$L$4600,2,0),"")</f>
        <v>10393.59</v>
      </c>
    </row>
    <row r="4317" spans="1:7" ht="17.25" thickBot="1" x14ac:dyDescent="0.35">
      <c r="A4317" s="37">
        <v>42908</v>
      </c>
      <c r="B4317">
        <v>309.47000000000003</v>
      </c>
      <c r="C4317">
        <v>2434.5</v>
      </c>
      <c r="D4317">
        <v>20110.509999999998</v>
      </c>
      <c r="E4317">
        <v>3555.76</v>
      </c>
      <c r="F4317">
        <f>IFERROR(VLOOKUP(A4317,'N Index Datas(원본)'!$I$2:$J$4600,2,0),"")</f>
        <v>25674.53</v>
      </c>
      <c r="G4317">
        <f>IFERROR(VLOOKUP(A4317,'N Index Datas(원본)'!$K$2:$L$4600,2,0),"")</f>
        <v>10402.76</v>
      </c>
    </row>
    <row r="4318" spans="1:7" ht="17.25" thickBot="1" x14ac:dyDescent="0.35">
      <c r="A4318" s="37">
        <v>42909</v>
      </c>
      <c r="B4318">
        <v>310.26</v>
      </c>
      <c r="C4318">
        <v>2438.3000000000002</v>
      </c>
      <c r="D4318">
        <v>20132.669999999998</v>
      </c>
      <c r="E4318">
        <v>3543.68</v>
      </c>
      <c r="F4318">
        <f>IFERROR(VLOOKUP(A4318,'N Index Datas(원본)'!$I$2:$J$4600,2,0),"")</f>
        <v>25670.05</v>
      </c>
      <c r="G4318">
        <f>IFERROR(VLOOKUP(A4318,'N Index Datas(원본)'!$K$2:$L$4600,2,0),"")</f>
        <v>10430.040000000001</v>
      </c>
    </row>
    <row r="4319" spans="1:7" ht="17.25" thickBot="1" x14ac:dyDescent="0.35">
      <c r="A4319" s="37">
        <v>42912</v>
      </c>
      <c r="B4319">
        <v>311.89</v>
      </c>
      <c r="C4319">
        <v>2439.0700000000002</v>
      </c>
      <c r="D4319">
        <v>20153.349999999999</v>
      </c>
      <c r="E4319">
        <v>3561.76</v>
      </c>
      <c r="F4319">
        <f>IFERROR(VLOOKUP(A4319,'N Index Datas(원본)'!$I$2:$J$4600,2,0),"")</f>
        <v>25871.89</v>
      </c>
      <c r="G4319">
        <f>IFERROR(VLOOKUP(A4319,'N Index Datas(원본)'!$K$2:$L$4600,2,0),"")</f>
        <v>10530.66</v>
      </c>
    </row>
    <row r="4320" spans="1:7" ht="17.25" thickBot="1" x14ac:dyDescent="0.35">
      <c r="A4320" s="37">
        <v>42913</v>
      </c>
      <c r="B4320">
        <v>312.12</v>
      </c>
      <c r="C4320">
        <v>2419.38</v>
      </c>
      <c r="D4320">
        <v>20225.09</v>
      </c>
      <c r="E4320">
        <v>3538.32</v>
      </c>
      <c r="F4320">
        <f>IFERROR(VLOOKUP(A4320,'N Index Datas(원본)'!$I$2:$J$4600,2,0),"")</f>
        <v>25839.99</v>
      </c>
      <c r="G4320">
        <f>IFERROR(VLOOKUP(A4320,'N Index Datas(원본)'!$K$2:$L$4600,2,0),"")</f>
        <v>10498.07</v>
      </c>
    </row>
    <row r="4321" spans="1:7" ht="17.25" thickBot="1" x14ac:dyDescent="0.35">
      <c r="A4321" s="37">
        <v>42914</v>
      </c>
      <c r="B4321">
        <v>310.83999999999997</v>
      </c>
      <c r="C4321">
        <v>2440.69</v>
      </c>
      <c r="D4321">
        <v>20130.41</v>
      </c>
      <c r="E4321">
        <v>3535.7</v>
      </c>
      <c r="F4321">
        <f>IFERROR(VLOOKUP(A4321,'N Index Datas(원본)'!$I$2:$J$4600,2,0),"")</f>
        <v>25683.5</v>
      </c>
      <c r="G4321">
        <f>IFERROR(VLOOKUP(A4321,'N Index Datas(원본)'!$K$2:$L$4600,2,0),"")</f>
        <v>10408.19</v>
      </c>
    </row>
    <row r="4322" spans="1:7" ht="17.25" thickBot="1" x14ac:dyDescent="0.35">
      <c r="A4322" s="37">
        <v>42915</v>
      </c>
      <c r="B4322">
        <v>312.56</v>
      </c>
      <c r="C4322">
        <v>2419.6999999999998</v>
      </c>
      <c r="D4322">
        <v>20220.3</v>
      </c>
      <c r="E4322">
        <v>3471.33</v>
      </c>
      <c r="F4322">
        <f>IFERROR(VLOOKUP(A4322,'N Index Datas(원본)'!$I$2:$J$4600,2,0),"")</f>
        <v>25965.42</v>
      </c>
      <c r="G4322">
        <f>IFERROR(VLOOKUP(A4322,'N Index Datas(원본)'!$K$2:$L$4600,2,0),"")</f>
        <v>10432.02</v>
      </c>
    </row>
    <row r="4323" spans="1:7" ht="17.25" thickBot="1" x14ac:dyDescent="0.35">
      <c r="A4323" s="37">
        <v>42916</v>
      </c>
      <c r="B4323">
        <v>311.76</v>
      </c>
      <c r="C4323">
        <v>2423.41</v>
      </c>
      <c r="D4323">
        <v>20033.43</v>
      </c>
      <c r="E4323">
        <v>3441.88</v>
      </c>
      <c r="F4323">
        <f>IFERROR(VLOOKUP(A4323,'N Index Datas(원본)'!$I$2:$J$4600,2,0),"")</f>
        <v>25764.58</v>
      </c>
      <c r="G4323">
        <f>IFERROR(VLOOKUP(A4323,'N Index Datas(원본)'!$K$2:$L$4600,2,0),"")</f>
        <v>10365.219999999999</v>
      </c>
    </row>
    <row r="4324" spans="1:7" ht="17.25" thickBot="1" x14ac:dyDescent="0.35">
      <c r="A4324" s="37">
        <v>42919</v>
      </c>
      <c r="B4324">
        <v>312.39</v>
      </c>
      <c r="C4324">
        <v>2429.0100000000002</v>
      </c>
      <c r="D4324">
        <v>20055.8</v>
      </c>
      <c r="E4324">
        <v>3491.81</v>
      </c>
      <c r="F4324">
        <f>IFERROR(VLOOKUP(A4324,'N Index Datas(원본)'!$I$2:$J$4600,2,0),"")</f>
        <v>25784.17</v>
      </c>
      <c r="G4324">
        <f>IFERROR(VLOOKUP(A4324,'N Index Datas(원본)'!$K$2:$L$4600,2,0),"")</f>
        <v>10412.48</v>
      </c>
    </row>
    <row r="4325" spans="1:7" ht="17.25" thickBot="1" x14ac:dyDescent="0.35">
      <c r="A4325" s="37">
        <v>42920</v>
      </c>
      <c r="B4325">
        <v>310.45999999999998</v>
      </c>
      <c r="C4325">
        <v>2429.0100000000002</v>
      </c>
      <c r="D4325">
        <v>20032.349999999999</v>
      </c>
      <c r="E4325">
        <v>3479.47</v>
      </c>
      <c r="F4325">
        <f>IFERROR(VLOOKUP(A4325,'N Index Datas(원본)'!$I$2:$J$4600,2,0),"")</f>
        <v>25389.01</v>
      </c>
      <c r="G4325">
        <f>IFERROR(VLOOKUP(A4325,'N Index Datas(원본)'!$K$2:$L$4600,2,0),"")</f>
        <v>10305.98</v>
      </c>
    </row>
    <row r="4326" spans="1:7" ht="17.25" thickBot="1" x14ac:dyDescent="0.35">
      <c r="A4326" s="37">
        <v>42921</v>
      </c>
      <c r="B4326">
        <v>311.77</v>
      </c>
      <c r="C4326">
        <v>2432.54</v>
      </c>
      <c r="D4326">
        <v>20081.63</v>
      </c>
      <c r="E4326">
        <v>3478.41</v>
      </c>
      <c r="F4326">
        <f>IFERROR(VLOOKUP(A4326,'N Index Datas(원본)'!$I$2:$J$4600,2,0),"")</f>
        <v>25521.97</v>
      </c>
      <c r="G4326">
        <f>IFERROR(VLOOKUP(A4326,'N Index Datas(원본)'!$K$2:$L$4600,2,0),"")</f>
        <v>10380.73</v>
      </c>
    </row>
    <row r="4327" spans="1:7" ht="17.25" thickBot="1" x14ac:dyDescent="0.35">
      <c r="A4327" s="37">
        <v>42922</v>
      </c>
      <c r="B4327">
        <v>311.88</v>
      </c>
      <c r="C4327">
        <v>2409.75</v>
      </c>
      <c r="D4327">
        <v>19994.060000000001</v>
      </c>
      <c r="E4327">
        <v>3462.06</v>
      </c>
      <c r="F4327">
        <f>IFERROR(VLOOKUP(A4327,'N Index Datas(원본)'!$I$2:$J$4600,2,0),"")</f>
        <v>25465.22</v>
      </c>
      <c r="G4327">
        <f>IFERROR(VLOOKUP(A4327,'N Index Datas(원본)'!$K$2:$L$4600,2,0),"")</f>
        <v>10346.32</v>
      </c>
    </row>
    <row r="4328" spans="1:7" ht="17.25" thickBot="1" x14ac:dyDescent="0.35">
      <c r="A4328" s="37">
        <v>42923</v>
      </c>
      <c r="B4328">
        <v>310.66000000000003</v>
      </c>
      <c r="C4328">
        <v>2425.1799999999998</v>
      </c>
      <c r="D4328">
        <v>19929.09</v>
      </c>
      <c r="E4328">
        <v>3463.84</v>
      </c>
      <c r="F4328">
        <f>IFERROR(VLOOKUP(A4328,'N Index Datas(원본)'!$I$2:$J$4600,2,0),"")</f>
        <v>25340.85</v>
      </c>
      <c r="G4328">
        <f>IFERROR(VLOOKUP(A4328,'N Index Datas(원본)'!$K$2:$L$4600,2,0),"")</f>
        <v>10251.83</v>
      </c>
    </row>
    <row r="4329" spans="1:7" ht="17.25" thickBot="1" x14ac:dyDescent="0.35">
      <c r="A4329" s="37">
        <v>42926</v>
      </c>
      <c r="B4329">
        <v>311.45999999999998</v>
      </c>
      <c r="C4329">
        <v>2427.4299999999998</v>
      </c>
      <c r="D4329">
        <v>20080.98</v>
      </c>
      <c r="E4329">
        <v>3478.06</v>
      </c>
      <c r="F4329">
        <f>IFERROR(VLOOKUP(A4329,'N Index Datas(원본)'!$I$2:$J$4600,2,0),"")</f>
        <v>25500.06</v>
      </c>
      <c r="G4329">
        <f>IFERROR(VLOOKUP(A4329,'N Index Datas(원본)'!$K$2:$L$4600,2,0),"")</f>
        <v>10214.58</v>
      </c>
    </row>
    <row r="4330" spans="1:7" ht="17.25" thickBot="1" x14ac:dyDescent="0.35">
      <c r="A4330" s="37">
        <v>42927</v>
      </c>
      <c r="B4330">
        <v>313.58999999999997</v>
      </c>
      <c r="C4330">
        <v>2425.5300000000002</v>
      </c>
      <c r="D4330">
        <v>20195.48</v>
      </c>
      <c r="E4330">
        <v>3464.48</v>
      </c>
      <c r="F4330">
        <f>IFERROR(VLOOKUP(A4330,'N Index Datas(원본)'!$I$2:$J$4600,2,0),"")</f>
        <v>25877.64</v>
      </c>
      <c r="G4330">
        <f>IFERROR(VLOOKUP(A4330,'N Index Datas(원본)'!$K$2:$L$4600,2,0),"")</f>
        <v>10416.200000000001</v>
      </c>
    </row>
    <row r="4331" spans="1:7" ht="17.25" thickBot="1" x14ac:dyDescent="0.35">
      <c r="A4331" s="37">
        <v>42928</v>
      </c>
      <c r="B4331">
        <v>313.58</v>
      </c>
      <c r="C4331">
        <v>2443.25</v>
      </c>
      <c r="D4331">
        <v>20098.38</v>
      </c>
      <c r="E4331">
        <v>3515.23</v>
      </c>
      <c r="F4331">
        <f>IFERROR(VLOOKUP(A4331,'N Index Datas(원본)'!$I$2:$J$4600,2,0),"")</f>
        <v>26043.64</v>
      </c>
      <c r="G4331">
        <f>IFERROR(VLOOKUP(A4331,'N Index Datas(원본)'!$K$2:$L$4600,2,0),"")</f>
        <v>10517.37</v>
      </c>
    </row>
    <row r="4332" spans="1:7" ht="17.25" thickBot="1" x14ac:dyDescent="0.35">
      <c r="A4332" s="37">
        <v>42929</v>
      </c>
      <c r="B4332">
        <v>316.35000000000002</v>
      </c>
      <c r="C4332">
        <v>2447.83</v>
      </c>
      <c r="D4332">
        <v>20099.810000000001</v>
      </c>
      <c r="E4332">
        <v>3527.83</v>
      </c>
      <c r="F4332">
        <f>IFERROR(VLOOKUP(A4332,'N Index Datas(원본)'!$I$2:$J$4600,2,0),"")</f>
        <v>26346.17</v>
      </c>
      <c r="G4332">
        <f>IFERROR(VLOOKUP(A4332,'N Index Datas(원본)'!$K$2:$L$4600,2,0),"")</f>
        <v>10677.44</v>
      </c>
    </row>
    <row r="4333" spans="1:7" ht="17.25" thickBot="1" x14ac:dyDescent="0.35">
      <c r="A4333" s="37">
        <v>42930</v>
      </c>
      <c r="B4333">
        <v>317.35000000000002</v>
      </c>
      <c r="C4333">
        <v>2459.27</v>
      </c>
      <c r="D4333">
        <v>20118.86</v>
      </c>
      <c r="E4333">
        <v>3525.94</v>
      </c>
      <c r="F4333">
        <f>IFERROR(VLOOKUP(A4333,'N Index Datas(원본)'!$I$2:$J$4600,2,0),"")</f>
        <v>26389.23</v>
      </c>
      <c r="G4333">
        <f>IFERROR(VLOOKUP(A4333,'N Index Datas(원본)'!$K$2:$L$4600,2,0),"")</f>
        <v>10728.07</v>
      </c>
    </row>
    <row r="4334" spans="1:7" ht="17.25" thickBot="1" x14ac:dyDescent="0.35">
      <c r="A4334" s="37">
        <v>42933</v>
      </c>
      <c r="B4334">
        <v>318.52</v>
      </c>
      <c r="C4334">
        <v>2459.14</v>
      </c>
      <c r="D4334">
        <v>20118.86</v>
      </c>
      <c r="E4334">
        <v>3516.35</v>
      </c>
      <c r="F4334">
        <f>IFERROR(VLOOKUP(A4334,'N Index Datas(원본)'!$I$2:$J$4600,2,0),"")</f>
        <v>26470.58</v>
      </c>
      <c r="G4334">
        <f>IFERROR(VLOOKUP(A4334,'N Index Datas(원본)'!$K$2:$L$4600,2,0),"")</f>
        <v>10783.19</v>
      </c>
    </row>
    <row r="4335" spans="1:7" ht="17.25" thickBot="1" x14ac:dyDescent="0.35">
      <c r="A4335" s="37">
        <v>42934</v>
      </c>
      <c r="B4335">
        <v>318.64999999999998</v>
      </c>
      <c r="C4335">
        <v>2460.61</v>
      </c>
      <c r="D4335">
        <v>19999.91</v>
      </c>
      <c r="E4335">
        <v>3478.68</v>
      </c>
      <c r="F4335">
        <f>IFERROR(VLOOKUP(A4335,'N Index Datas(원본)'!$I$2:$J$4600,2,0),"")</f>
        <v>26524.94</v>
      </c>
      <c r="G4335">
        <f>IFERROR(VLOOKUP(A4335,'N Index Datas(원본)'!$K$2:$L$4600,2,0),"")</f>
        <v>10755.28</v>
      </c>
    </row>
    <row r="4336" spans="1:7" ht="17.25" thickBot="1" x14ac:dyDescent="0.35">
      <c r="A4336" s="37">
        <v>42935</v>
      </c>
      <c r="B4336">
        <v>318.91000000000003</v>
      </c>
      <c r="C4336">
        <v>2473.83</v>
      </c>
      <c r="D4336">
        <v>20020.86</v>
      </c>
      <c r="E4336">
        <v>3500.28</v>
      </c>
      <c r="F4336">
        <f>IFERROR(VLOOKUP(A4336,'N Index Datas(원본)'!$I$2:$J$4600,2,0),"")</f>
        <v>26672.16</v>
      </c>
      <c r="G4336">
        <f>IFERROR(VLOOKUP(A4336,'N Index Datas(원본)'!$K$2:$L$4600,2,0),"")</f>
        <v>10860.52</v>
      </c>
    </row>
    <row r="4337" spans="1:7" ht="17.25" thickBot="1" x14ac:dyDescent="0.35">
      <c r="A4337" s="37">
        <v>42936</v>
      </c>
      <c r="B4337">
        <v>320.61</v>
      </c>
      <c r="C4337">
        <v>2473.4499999999998</v>
      </c>
      <c r="D4337">
        <v>20144.59</v>
      </c>
      <c r="E4337">
        <v>3499.49</v>
      </c>
      <c r="F4337">
        <f>IFERROR(VLOOKUP(A4337,'N Index Datas(원본)'!$I$2:$J$4600,2,0),"")</f>
        <v>26740.21</v>
      </c>
      <c r="G4337">
        <f>IFERROR(VLOOKUP(A4337,'N Index Datas(원본)'!$K$2:$L$4600,2,0),"")</f>
        <v>10846.83</v>
      </c>
    </row>
    <row r="4338" spans="1:7" ht="17.25" thickBot="1" x14ac:dyDescent="0.35">
      <c r="A4338" s="37">
        <v>42937</v>
      </c>
      <c r="B4338">
        <v>321.79000000000002</v>
      </c>
      <c r="C4338">
        <v>2472.54</v>
      </c>
      <c r="D4338">
        <v>20099.75</v>
      </c>
      <c r="E4338">
        <v>3451.71</v>
      </c>
      <c r="F4338">
        <f>IFERROR(VLOOKUP(A4338,'N Index Datas(원본)'!$I$2:$J$4600,2,0),"")</f>
        <v>26706.09</v>
      </c>
      <c r="G4338">
        <f>IFERROR(VLOOKUP(A4338,'N Index Datas(원본)'!$K$2:$L$4600,2,0),"")</f>
        <v>10787.13</v>
      </c>
    </row>
    <row r="4339" spans="1:7" ht="17.25" thickBot="1" x14ac:dyDescent="0.35">
      <c r="A4339" s="37">
        <v>42940</v>
      </c>
      <c r="B4339">
        <v>322.01</v>
      </c>
      <c r="C4339">
        <v>2469.91</v>
      </c>
      <c r="D4339">
        <v>19975.669999999998</v>
      </c>
      <c r="E4339">
        <v>3453.17</v>
      </c>
      <c r="F4339">
        <f>IFERROR(VLOOKUP(A4339,'N Index Datas(원본)'!$I$2:$J$4600,2,0),"")</f>
        <v>26846.83</v>
      </c>
      <c r="G4339">
        <f>IFERROR(VLOOKUP(A4339,'N Index Datas(원본)'!$K$2:$L$4600,2,0),"")</f>
        <v>10820.95</v>
      </c>
    </row>
    <row r="4340" spans="1:7" ht="17.25" thickBot="1" x14ac:dyDescent="0.35">
      <c r="A4340" s="37">
        <v>42941</v>
      </c>
      <c r="B4340">
        <v>320.14999999999998</v>
      </c>
      <c r="C4340">
        <v>2477.13</v>
      </c>
      <c r="D4340">
        <v>19955.2</v>
      </c>
      <c r="E4340">
        <v>3473.54</v>
      </c>
      <c r="F4340">
        <f>IFERROR(VLOOKUP(A4340,'N Index Datas(원본)'!$I$2:$J$4600,2,0),"")</f>
        <v>26852.05</v>
      </c>
      <c r="G4340">
        <f>IFERROR(VLOOKUP(A4340,'N Index Datas(원본)'!$K$2:$L$4600,2,0),"")</f>
        <v>10782.74</v>
      </c>
    </row>
    <row r="4341" spans="1:7" ht="17.25" thickBot="1" x14ac:dyDescent="0.35">
      <c r="A4341" s="37">
        <v>42942</v>
      </c>
      <c r="B4341">
        <v>319.45999999999998</v>
      </c>
      <c r="C4341">
        <v>2477.83</v>
      </c>
      <c r="D4341">
        <v>20050.16</v>
      </c>
      <c r="E4341">
        <v>3491.19</v>
      </c>
      <c r="F4341">
        <f>IFERROR(VLOOKUP(A4341,'N Index Datas(원본)'!$I$2:$J$4600,2,0),"")</f>
        <v>26941.02</v>
      </c>
      <c r="G4341">
        <f>IFERROR(VLOOKUP(A4341,'N Index Datas(원본)'!$K$2:$L$4600,2,0),"")</f>
        <v>10831.5</v>
      </c>
    </row>
    <row r="4342" spans="1:7" ht="17.25" thickBot="1" x14ac:dyDescent="0.35">
      <c r="A4342" s="37">
        <v>42943</v>
      </c>
      <c r="B4342">
        <v>320.51</v>
      </c>
      <c r="C4342">
        <v>2475.42</v>
      </c>
      <c r="D4342">
        <v>20079.64</v>
      </c>
      <c r="E4342">
        <v>3493.14</v>
      </c>
      <c r="F4342">
        <f>IFERROR(VLOOKUP(A4342,'N Index Datas(원본)'!$I$2:$J$4600,2,0),"")</f>
        <v>27131.17</v>
      </c>
      <c r="G4342">
        <f>IFERROR(VLOOKUP(A4342,'N Index Datas(원본)'!$K$2:$L$4600,2,0),"")</f>
        <v>10858.19</v>
      </c>
    </row>
    <row r="4343" spans="1:7" ht="17.25" thickBot="1" x14ac:dyDescent="0.35">
      <c r="A4343" s="37">
        <v>42944</v>
      </c>
      <c r="B4343">
        <v>314.13</v>
      </c>
      <c r="C4343">
        <v>2472.1</v>
      </c>
      <c r="D4343">
        <v>19959.84</v>
      </c>
      <c r="E4343">
        <v>3467.73</v>
      </c>
      <c r="F4343">
        <f>IFERROR(VLOOKUP(A4343,'N Index Datas(원본)'!$I$2:$J$4600,2,0),"")</f>
        <v>26979.39</v>
      </c>
      <c r="G4343">
        <f>IFERROR(VLOOKUP(A4343,'N Index Datas(원본)'!$K$2:$L$4600,2,0),"")</f>
        <v>10756.08</v>
      </c>
    </row>
    <row r="4344" spans="1:7" ht="17.25" thickBot="1" x14ac:dyDescent="0.35">
      <c r="A4344" s="37">
        <v>42947</v>
      </c>
      <c r="B4344">
        <v>314.60000000000002</v>
      </c>
      <c r="C4344">
        <v>2470.3000000000002</v>
      </c>
      <c r="D4344">
        <v>19925.18</v>
      </c>
      <c r="E4344">
        <v>3449.36</v>
      </c>
      <c r="F4344">
        <f>IFERROR(VLOOKUP(A4344,'N Index Datas(원본)'!$I$2:$J$4600,2,0),"")</f>
        <v>27323.99</v>
      </c>
      <c r="G4344">
        <f>IFERROR(VLOOKUP(A4344,'N Index Datas(원본)'!$K$2:$L$4600,2,0),"")</f>
        <v>10827.84</v>
      </c>
    </row>
    <row r="4345" spans="1:7" ht="17.25" thickBot="1" x14ac:dyDescent="0.35">
      <c r="A4345" s="37">
        <v>42948</v>
      </c>
      <c r="B4345">
        <v>317.04000000000002</v>
      </c>
      <c r="C4345">
        <v>2476.35</v>
      </c>
      <c r="D4345">
        <v>19985.79</v>
      </c>
      <c r="E4345">
        <v>3477.39</v>
      </c>
      <c r="F4345">
        <f>IFERROR(VLOOKUP(A4345,'N Index Datas(원본)'!$I$2:$J$4600,2,0),"")</f>
        <v>27540.23</v>
      </c>
      <c r="G4345">
        <f>IFERROR(VLOOKUP(A4345,'N Index Datas(원본)'!$K$2:$L$4600,2,0),"")</f>
        <v>11024.13</v>
      </c>
    </row>
    <row r="4346" spans="1:7" ht="17.25" thickBot="1" x14ac:dyDescent="0.35">
      <c r="A4346" s="37">
        <v>42949</v>
      </c>
      <c r="B4346">
        <v>317.69</v>
      </c>
      <c r="C4346">
        <v>2477.5700000000002</v>
      </c>
      <c r="D4346">
        <v>20080.04</v>
      </c>
      <c r="E4346">
        <v>3459.32</v>
      </c>
      <c r="F4346">
        <f>IFERROR(VLOOKUP(A4346,'N Index Datas(원본)'!$I$2:$J$4600,2,0),"")</f>
        <v>27607.38</v>
      </c>
      <c r="G4346">
        <f>IFERROR(VLOOKUP(A4346,'N Index Datas(원본)'!$K$2:$L$4600,2,0),"")</f>
        <v>11055.42</v>
      </c>
    </row>
    <row r="4347" spans="1:7" ht="17.25" thickBot="1" x14ac:dyDescent="0.35">
      <c r="A4347" s="37">
        <v>42950</v>
      </c>
      <c r="B4347">
        <v>312.29000000000002</v>
      </c>
      <c r="C4347">
        <v>2472.16</v>
      </c>
      <c r="D4347">
        <v>20029.259999999998</v>
      </c>
      <c r="E4347">
        <v>3466.37</v>
      </c>
      <c r="F4347">
        <f>IFERROR(VLOOKUP(A4347,'N Index Datas(원본)'!$I$2:$J$4600,2,0),"")</f>
        <v>27531.01</v>
      </c>
      <c r="G4347">
        <f>IFERROR(VLOOKUP(A4347,'N Index Datas(원본)'!$K$2:$L$4600,2,0),"")</f>
        <v>11002.2</v>
      </c>
    </row>
    <row r="4348" spans="1:7" ht="17.25" thickBot="1" x14ac:dyDescent="0.35">
      <c r="A4348" s="37">
        <v>42951</v>
      </c>
      <c r="B4348">
        <v>313.45999999999998</v>
      </c>
      <c r="C4348">
        <v>2476.83</v>
      </c>
      <c r="D4348">
        <v>19952.330000000002</v>
      </c>
      <c r="E4348">
        <v>3507.41</v>
      </c>
      <c r="F4348">
        <f>IFERROR(VLOOKUP(A4348,'N Index Datas(원본)'!$I$2:$J$4600,2,0),"")</f>
        <v>27562.68</v>
      </c>
      <c r="G4348">
        <f>IFERROR(VLOOKUP(A4348,'N Index Datas(원본)'!$K$2:$L$4600,2,0),"")</f>
        <v>11003.08</v>
      </c>
    </row>
    <row r="4349" spans="1:7" ht="17.25" thickBot="1" x14ac:dyDescent="0.35">
      <c r="A4349" s="37">
        <v>42954</v>
      </c>
      <c r="B4349">
        <v>313.95999999999998</v>
      </c>
      <c r="C4349">
        <v>2480.91</v>
      </c>
      <c r="D4349">
        <v>20055.89</v>
      </c>
      <c r="E4349">
        <v>3505.8</v>
      </c>
      <c r="F4349">
        <f>IFERROR(VLOOKUP(A4349,'N Index Datas(원본)'!$I$2:$J$4600,2,0),"")</f>
        <v>27690.36</v>
      </c>
      <c r="G4349">
        <f>IFERROR(VLOOKUP(A4349,'N Index Datas(원본)'!$K$2:$L$4600,2,0),"")</f>
        <v>11054.41</v>
      </c>
    </row>
    <row r="4350" spans="1:7" ht="17.25" thickBot="1" x14ac:dyDescent="0.35">
      <c r="A4350" s="37">
        <v>42955</v>
      </c>
      <c r="B4350">
        <v>313.39999999999998</v>
      </c>
      <c r="C4350">
        <v>2474.92</v>
      </c>
      <c r="D4350">
        <v>19996.009999999998</v>
      </c>
      <c r="E4350">
        <v>3515.63</v>
      </c>
      <c r="F4350">
        <f>IFERROR(VLOOKUP(A4350,'N Index Datas(원본)'!$I$2:$J$4600,2,0),"")</f>
        <v>27854.91</v>
      </c>
      <c r="G4350">
        <f>IFERROR(VLOOKUP(A4350,'N Index Datas(원본)'!$K$2:$L$4600,2,0),"")</f>
        <v>11079.79</v>
      </c>
    </row>
    <row r="4351" spans="1:7" ht="17.25" thickBot="1" x14ac:dyDescent="0.35">
      <c r="A4351" s="37">
        <v>42956</v>
      </c>
      <c r="B4351">
        <v>309.52</v>
      </c>
      <c r="C4351">
        <v>2474.02</v>
      </c>
      <c r="D4351">
        <v>19738.71</v>
      </c>
      <c r="E4351">
        <v>3468.45</v>
      </c>
      <c r="F4351">
        <f>IFERROR(VLOOKUP(A4351,'N Index Datas(원본)'!$I$2:$J$4600,2,0),"")</f>
        <v>27757.09</v>
      </c>
      <c r="G4351">
        <f>IFERROR(VLOOKUP(A4351,'N Index Datas(원본)'!$K$2:$L$4600,2,0),"")</f>
        <v>10962.6</v>
      </c>
    </row>
    <row r="4352" spans="1:7" ht="17.25" thickBot="1" x14ac:dyDescent="0.35">
      <c r="A4352" s="37">
        <v>42957</v>
      </c>
      <c r="B4352">
        <v>308.37</v>
      </c>
      <c r="C4352">
        <v>2438.21</v>
      </c>
      <c r="D4352">
        <v>19729.740000000002</v>
      </c>
      <c r="E4352">
        <v>3433.54</v>
      </c>
      <c r="F4352">
        <f>IFERROR(VLOOKUP(A4352,'N Index Datas(원본)'!$I$2:$J$4600,2,0),"")</f>
        <v>27444</v>
      </c>
      <c r="G4352">
        <f>IFERROR(VLOOKUP(A4352,'N Index Datas(원본)'!$K$2:$L$4600,2,0),"")</f>
        <v>10782.2</v>
      </c>
    </row>
    <row r="4353" spans="1:7" ht="17.25" thickBot="1" x14ac:dyDescent="0.35">
      <c r="A4353" s="37">
        <v>42958</v>
      </c>
      <c r="B4353">
        <v>302.72000000000003</v>
      </c>
      <c r="C4353">
        <v>2441.3200000000002</v>
      </c>
      <c r="D4353">
        <v>19729.740000000002</v>
      </c>
      <c r="E4353">
        <v>3406.34</v>
      </c>
      <c r="F4353">
        <f>IFERROR(VLOOKUP(A4353,'N Index Datas(원본)'!$I$2:$J$4600,2,0),"")</f>
        <v>26883.51</v>
      </c>
      <c r="G4353">
        <f>IFERROR(VLOOKUP(A4353,'N Index Datas(원본)'!$K$2:$L$4600,2,0),"")</f>
        <v>10572.97</v>
      </c>
    </row>
    <row r="4354" spans="1:7" ht="17.25" thickBot="1" x14ac:dyDescent="0.35">
      <c r="A4354" s="37">
        <v>42961</v>
      </c>
      <c r="B4354">
        <v>304.93</v>
      </c>
      <c r="C4354">
        <v>2465.84</v>
      </c>
      <c r="D4354">
        <v>19537.099999999999</v>
      </c>
      <c r="E4354">
        <v>3450.66</v>
      </c>
      <c r="F4354">
        <f>IFERROR(VLOOKUP(A4354,'N Index Datas(원본)'!$I$2:$J$4600,2,0),"")</f>
        <v>27250.23</v>
      </c>
      <c r="G4354">
        <f>IFERROR(VLOOKUP(A4354,'N Index Datas(원본)'!$K$2:$L$4600,2,0),"")</f>
        <v>10707.24</v>
      </c>
    </row>
    <row r="4355" spans="1:7" ht="17.25" thickBot="1" x14ac:dyDescent="0.35">
      <c r="A4355" s="37">
        <v>42963</v>
      </c>
      <c r="B4355">
        <v>307.16000000000003</v>
      </c>
      <c r="C4355">
        <v>2468.11</v>
      </c>
      <c r="D4355">
        <v>19729.28</v>
      </c>
      <c r="E4355">
        <v>3484.57</v>
      </c>
      <c r="F4355">
        <f>IFERROR(VLOOKUP(A4355,'N Index Datas(원본)'!$I$2:$J$4600,2,0),"")</f>
        <v>27409.07</v>
      </c>
      <c r="G4355">
        <f>IFERROR(VLOOKUP(A4355,'N Index Datas(원본)'!$K$2:$L$4600,2,0),"")</f>
        <v>10817.88</v>
      </c>
    </row>
    <row r="4356" spans="1:7" ht="17.25" thickBot="1" x14ac:dyDescent="0.35">
      <c r="A4356" s="37">
        <v>42964</v>
      </c>
      <c r="B4356">
        <v>309.02</v>
      </c>
      <c r="C4356">
        <v>2430.0100000000002</v>
      </c>
      <c r="D4356">
        <v>19702.63</v>
      </c>
      <c r="E4356">
        <v>3461.97</v>
      </c>
      <c r="F4356">
        <f>IFERROR(VLOOKUP(A4356,'N Index Datas(원본)'!$I$2:$J$4600,2,0),"")</f>
        <v>27344.22</v>
      </c>
      <c r="G4356">
        <f>IFERROR(VLOOKUP(A4356,'N Index Datas(원본)'!$K$2:$L$4600,2,0),"")</f>
        <v>10801.42</v>
      </c>
    </row>
    <row r="4357" spans="1:7" ht="17.25" thickBot="1" x14ac:dyDescent="0.35">
      <c r="A4357" s="37">
        <v>42965</v>
      </c>
      <c r="B4357">
        <v>308.39</v>
      </c>
      <c r="C4357">
        <v>2425.5500000000002</v>
      </c>
      <c r="D4357">
        <v>19470.41</v>
      </c>
      <c r="E4357">
        <v>3446.03</v>
      </c>
      <c r="F4357">
        <f>IFERROR(VLOOKUP(A4357,'N Index Datas(원본)'!$I$2:$J$4600,2,0),"")</f>
        <v>27047.57</v>
      </c>
      <c r="G4357">
        <f>IFERROR(VLOOKUP(A4357,'N Index Datas(원본)'!$K$2:$L$4600,2,0),"")</f>
        <v>10693.65</v>
      </c>
    </row>
    <row r="4358" spans="1:7" ht="17.25" thickBot="1" x14ac:dyDescent="0.35">
      <c r="A4358" s="37">
        <v>42968</v>
      </c>
      <c r="B4358">
        <v>308.14</v>
      </c>
      <c r="C4358">
        <v>2428.37</v>
      </c>
      <c r="D4358">
        <v>19393.13</v>
      </c>
      <c r="E4358">
        <v>3423.53</v>
      </c>
      <c r="F4358">
        <f>IFERROR(VLOOKUP(A4358,'N Index Datas(원본)'!$I$2:$J$4600,2,0),"")</f>
        <v>27154.68</v>
      </c>
      <c r="G4358">
        <f>IFERROR(VLOOKUP(A4358,'N Index Datas(원본)'!$K$2:$L$4600,2,0),"")</f>
        <v>10751.54</v>
      </c>
    </row>
    <row r="4359" spans="1:7" ht="17.25" thickBot="1" x14ac:dyDescent="0.35">
      <c r="A4359" s="37">
        <v>42969</v>
      </c>
      <c r="B4359">
        <v>309.33999999999997</v>
      </c>
      <c r="C4359">
        <v>2452.5100000000002</v>
      </c>
      <c r="D4359">
        <v>19383.84</v>
      </c>
      <c r="E4359">
        <v>3455.59</v>
      </c>
      <c r="F4359">
        <f>IFERROR(VLOOKUP(A4359,'N Index Datas(원본)'!$I$2:$J$4600,2,0),"")</f>
        <v>27401.67</v>
      </c>
      <c r="G4359">
        <f>IFERROR(VLOOKUP(A4359,'N Index Datas(원본)'!$K$2:$L$4600,2,0),"")</f>
        <v>10954.92</v>
      </c>
    </row>
    <row r="4360" spans="1:7" ht="17.25" thickBot="1" x14ac:dyDescent="0.35">
      <c r="A4360" s="37">
        <v>42970</v>
      </c>
      <c r="B4360">
        <v>309.70999999999998</v>
      </c>
      <c r="C4360">
        <v>2444.04</v>
      </c>
      <c r="D4360">
        <v>19434.64</v>
      </c>
      <c r="E4360">
        <v>3438.63</v>
      </c>
      <c r="F4360">
        <v>27401.67</v>
      </c>
      <c r="G4360">
        <v>10954.92</v>
      </c>
    </row>
    <row r="4361" spans="1:7" ht="17.25" thickBot="1" x14ac:dyDescent="0.35">
      <c r="A4361" s="37">
        <v>42971</v>
      </c>
      <c r="B4361">
        <v>310.73</v>
      </c>
      <c r="C4361">
        <v>2438.9699999999998</v>
      </c>
      <c r="D4361">
        <v>19353.77</v>
      </c>
      <c r="E4361">
        <v>3444.73</v>
      </c>
      <c r="F4361">
        <f>IFERROR(VLOOKUP(A4361,'N Index Datas(원본)'!$I$2:$J$4600,2,0),"")</f>
        <v>27518.6</v>
      </c>
      <c r="G4361">
        <f>IFERROR(VLOOKUP(A4361,'N Index Datas(원본)'!$K$2:$L$4600,2,0),"")</f>
        <v>11051</v>
      </c>
    </row>
    <row r="4362" spans="1:7" ht="17.25" thickBot="1" x14ac:dyDescent="0.35">
      <c r="A4362" s="37">
        <v>42972</v>
      </c>
      <c r="B4362">
        <v>311.20999999999998</v>
      </c>
      <c r="C4362">
        <v>2443.0500000000002</v>
      </c>
      <c r="D4362">
        <v>19452.61</v>
      </c>
      <c r="E4362">
        <v>3438.55</v>
      </c>
      <c r="F4362">
        <f>IFERROR(VLOOKUP(A4362,'N Index Datas(원본)'!$I$2:$J$4600,2,0),"")</f>
        <v>27848.16</v>
      </c>
      <c r="G4362">
        <f>IFERROR(VLOOKUP(A4362,'N Index Datas(원본)'!$K$2:$L$4600,2,0),"")</f>
        <v>11288.36</v>
      </c>
    </row>
    <row r="4363" spans="1:7" ht="17.25" thickBot="1" x14ac:dyDescent="0.35">
      <c r="A4363" s="37">
        <v>42975</v>
      </c>
      <c r="B4363">
        <v>309.52999999999997</v>
      </c>
      <c r="C4363">
        <v>2444.2399999999998</v>
      </c>
      <c r="D4363">
        <v>19449.900000000001</v>
      </c>
      <c r="E4363">
        <v>3421.03</v>
      </c>
      <c r="F4363">
        <f>IFERROR(VLOOKUP(A4363,'N Index Datas(원본)'!$I$2:$J$4600,2,0),"")</f>
        <v>27863.29</v>
      </c>
      <c r="G4363">
        <f>IFERROR(VLOOKUP(A4363,'N Index Datas(원본)'!$K$2:$L$4600,2,0),"")</f>
        <v>11342.07</v>
      </c>
    </row>
    <row r="4364" spans="1:7" ht="17.25" thickBot="1" x14ac:dyDescent="0.35">
      <c r="A4364" s="37">
        <v>42976</v>
      </c>
      <c r="B4364">
        <v>308.64</v>
      </c>
      <c r="C4364">
        <v>2446.3000000000002</v>
      </c>
      <c r="D4364">
        <v>19362.55</v>
      </c>
      <c r="E4364">
        <v>3388.22</v>
      </c>
      <c r="F4364">
        <f>IFERROR(VLOOKUP(A4364,'N Index Datas(원본)'!$I$2:$J$4600,2,0),"")</f>
        <v>27765.01</v>
      </c>
      <c r="G4364">
        <f>IFERROR(VLOOKUP(A4364,'N Index Datas(원본)'!$K$2:$L$4600,2,0),"")</f>
        <v>11296.08</v>
      </c>
    </row>
    <row r="4365" spans="1:7" ht="17.25" thickBot="1" x14ac:dyDescent="0.35">
      <c r="A4365" s="37">
        <v>42977</v>
      </c>
      <c r="B4365">
        <v>309.64999999999998</v>
      </c>
      <c r="C4365">
        <v>2457.59</v>
      </c>
      <c r="D4365">
        <v>19506.54</v>
      </c>
      <c r="E4365">
        <v>3403.71</v>
      </c>
      <c r="F4365">
        <f>IFERROR(VLOOKUP(A4365,'N Index Datas(원본)'!$I$2:$J$4600,2,0),"")</f>
        <v>28094.61</v>
      </c>
      <c r="G4365">
        <f>IFERROR(VLOOKUP(A4365,'N Index Datas(원본)'!$K$2:$L$4600,2,0),"")</f>
        <v>11374.46</v>
      </c>
    </row>
    <row r="4366" spans="1:7" ht="17.25" thickBot="1" x14ac:dyDescent="0.35">
      <c r="A4366" s="37">
        <v>42978</v>
      </c>
      <c r="B4366">
        <v>308.27999999999997</v>
      </c>
      <c r="C4366">
        <v>2471.65</v>
      </c>
      <c r="D4366">
        <v>19646.240000000002</v>
      </c>
      <c r="E4366">
        <v>3421.47</v>
      </c>
      <c r="F4366">
        <f>IFERROR(VLOOKUP(A4366,'N Index Datas(원본)'!$I$2:$J$4600,2,0),"")</f>
        <v>27970.3</v>
      </c>
      <c r="G4366">
        <f>IFERROR(VLOOKUP(A4366,'N Index Datas(원본)'!$K$2:$L$4600,2,0),"")</f>
        <v>11295.44</v>
      </c>
    </row>
    <row r="4367" spans="1:7" ht="17.25" thickBot="1" x14ac:dyDescent="0.35">
      <c r="A4367" s="37">
        <v>42979</v>
      </c>
      <c r="B4367">
        <v>307.77999999999997</v>
      </c>
      <c r="C4367">
        <v>2476.5500000000002</v>
      </c>
      <c r="D4367">
        <v>19691.47</v>
      </c>
      <c r="E4367">
        <v>3443.88</v>
      </c>
      <c r="F4367">
        <f>IFERROR(VLOOKUP(A4367,'N Index Datas(원본)'!$I$2:$J$4600,2,0),"")</f>
        <v>27953.16</v>
      </c>
      <c r="G4367">
        <f>IFERROR(VLOOKUP(A4367,'N Index Datas(원본)'!$K$2:$L$4600,2,0),"")</f>
        <v>11285.55</v>
      </c>
    </row>
    <row r="4368" spans="1:7" ht="17.25" thickBot="1" x14ac:dyDescent="0.35">
      <c r="A4368" s="37">
        <v>42982</v>
      </c>
      <c r="B4368">
        <v>304.19</v>
      </c>
      <c r="C4368">
        <v>2476.5500000000002</v>
      </c>
      <c r="D4368">
        <v>19508.25</v>
      </c>
      <c r="E4368">
        <v>3429.98</v>
      </c>
      <c r="F4368">
        <f>IFERROR(VLOOKUP(A4368,'N Index Datas(원본)'!$I$2:$J$4600,2,0),"")</f>
        <v>27740.26</v>
      </c>
      <c r="G4368">
        <f>IFERROR(VLOOKUP(A4368,'N Index Datas(원본)'!$K$2:$L$4600,2,0),"")</f>
        <v>11182.67</v>
      </c>
    </row>
    <row r="4369" spans="1:7" ht="17.25" thickBot="1" x14ac:dyDescent="0.35">
      <c r="A4369" s="37">
        <v>42983</v>
      </c>
      <c r="B4369">
        <v>304.06</v>
      </c>
      <c r="C4369">
        <v>2457.85</v>
      </c>
      <c r="D4369">
        <v>19385.810000000001</v>
      </c>
      <c r="E4369">
        <v>3420.86</v>
      </c>
      <c r="F4369">
        <f>IFERROR(VLOOKUP(A4369,'N Index Datas(원본)'!$I$2:$J$4600,2,0),"")</f>
        <v>27741.35</v>
      </c>
      <c r="G4369">
        <f>IFERROR(VLOOKUP(A4369,'N Index Datas(원본)'!$K$2:$L$4600,2,0),"")</f>
        <v>11191.59</v>
      </c>
    </row>
    <row r="4370" spans="1:7" ht="17.25" thickBot="1" x14ac:dyDescent="0.35">
      <c r="A4370" s="37">
        <v>42984</v>
      </c>
      <c r="B4370">
        <v>303.18</v>
      </c>
      <c r="C4370">
        <v>2465.54</v>
      </c>
      <c r="D4370">
        <v>19357.97</v>
      </c>
      <c r="E4370">
        <v>3433.8</v>
      </c>
      <c r="F4370">
        <f>IFERROR(VLOOKUP(A4370,'N Index Datas(원본)'!$I$2:$J$4600,2,0),"")</f>
        <v>27613.759999999998</v>
      </c>
      <c r="G4370">
        <f>IFERROR(VLOOKUP(A4370,'N Index Datas(원본)'!$K$2:$L$4600,2,0),"")</f>
        <v>11128.77</v>
      </c>
    </row>
    <row r="4371" spans="1:7" ht="17.25" thickBot="1" x14ac:dyDescent="0.35">
      <c r="A4371" s="37">
        <v>42985</v>
      </c>
      <c r="B4371">
        <v>306.97000000000003</v>
      </c>
      <c r="C4371">
        <v>2465.1</v>
      </c>
      <c r="D4371">
        <v>19396.52</v>
      </c>
      <c r="E4371">
        <v>3447.66</v>
      </c>
      <c r="F4371">
        <f>IFERROR(VLOOKUP(A4371,'N Index Datas(원본)'!$I$2:$J$4600,2,0),"")</f>
        <v>27522.92</v>
      </c>
      <c r="G4371">
        <f>IFERROR(VLOOKUP(A4371,'N Index Datas(원본)'!$K$2:$L$4600,2,0),"")</f>
        <v>11098.72</v>
      </c>
    </row>
    <row r="4372" spans="1:7" ht="17.25" thickBot="1" x14ac:dyDescent="0.35">
      <c r="A4372" s="37">
        <v>42986</v>
      </c>
      <c r="B4372">
        <v>307.43</v>
      </c>
      <c r="C4372">
        <v>2461.4299999999998</v>
      </c>
      <c r="D4372">
        <v>19274.82</v>
      </c>
      <c r="E4372">
        <v>3447.69</v>
      </c>
      <c r="F4372">
        <f>IFERROR(VLOOKUP(A4372,'N Index Datas(원본)'!$I$2:$J$4600,2,0),"")</f>
        <v>27668.47</v>
      </c>
      <c r="G4372">
        <f>IFERROR(VLOOKUP(A4372,'N Index Datas(원본)'!$K$2:$L$4600,2,0),"")</f>
        <v>11149.64</v>
      </c>
    </row>
    <row r="4373" spans="1:7" ht="17.25" thickBot="1" x14ac:dyDescent="0.35">
      <c r="A4373" s="37">
        <v>42989</v>
      </c>
      <c r="B4373">
        <v>309.83</v>
      </c>
      <c r="C4373">
        <v>2488.11</v>
      </c>
      <c r="D4373">
        <v>19545.77</v>
      </c>
      <c r="E4373">
        <v>3495.19</v>
      </c>
      <c r="F4373">
        <f>IFERROR(VLOOKUP(A4373,'N Index Datas(원본)'!$I$2:$J$4600,2,0),"")</f>
        <v>27955.13</v>
      </c>
      <c r="G4373">
        <f>IFERROR(VLOOKUP(A4373,'N Index Datas(원본)'!$K$2:$L$4600,2,0),"")</f>
        <v>11221.13</v>
      </c>
    </row>
    <row r="4374" spans="1:7" ht="17.25" thickBot="1" x14ac:dyDescent="0.35">
      <c r="A4374" s="37">
        <v>42990</v>
      </c>
      <c r="B4374">
        <v>310.42</v>
      </c>
      <c r="C4374">
        <v>2496.48</v>
      </c>
      <c r="D4374">
        <v>19776.62</v>
      </c>
      <c r="E4374">
        <v>3512.56</v>
      </c>
      <c r="F4374">
        <f>IFERROR(VLOOKUP(A4374,'N Index Datas(원본)'!$I$2:$J$4600,2,0),"")</f>
        <v>27972.240000000002</v>
      </c>
      <c r="G4374">
        <f>IFERROR(VLOOKUP(A4374,'N Index Datas(원본)'!$K$2:$L$4600,2,0),"")</f>
        <v>11242.06</v>
      </c>
    </row>
    <row r="4375" spans="1:7" ht="17.25" thickBot="1" x14ac:dyDescent="0.35">
      <c r="A4375" s="37">
        <v>42991</v>
      </c>
      <c r="B4375">
        <v>310</v>
      </c>
      <c r="C4375">
        <v>2498.37</v>
      </c>
      <c r="D4375">
        <v>19865.82</v>
      </c>
      <c r="E4375">
        <v>3523.14</v>
      </c>
      <c r="F4375">
        <f>IFERROR(VLOOKUP(A4375,'N Index Datas(원본)'!$I$2:$J$4600,2,0),"")</f>
        <v>27894.080000000002</v>
      </c>
      <c r="G4375">
        <f>IFERROR(VLOOKUP(A4375,'N Index Datas(원본)'!$K$2:$L$4600,2,0),"")</f>
        <v>11187.07</v>
      </c>
    </row>
    <row r="4376" spans="1:7" ht="17.25" thickBot="1" x14ac:dyDescent="0.35">
      <c r="A4376" s="37">
        <v>42992</v>
      </c>
      <c r="B4376">
        <v>312.52</v>
      </c>
      <c r="C4376">
        <v>2495.62</v>
      </c>
      <c r="D4376">
        <v>19807.439999999999</v>
      </c>
      <c r="E4376">
        <v>3526.48</v>
      </c>
      <c r="F4376">
        <f>IFERROR(VLOOKUP(A4376,'N Index Datas(원본)'!$I$2:$J$4600,2,0),"")</f>
        <v>27777.200000000001</v>
      </c>
      <c r="G4376">
        <f>IFERROR(VLOOKUP(A4376,'N Index Datas(원본)'!$K$2:$L$4600,2,0),"")</f>
        <v>11101.14</v>
      </c>
    </row>
    <row r="4377" spans="1:7" ht="17.25" thickBot="1" x14ac:dyDescent="0.35">
      <c r="A4377" s="37">
        <v>42993</v>
      </c>
      <c r="B4377">
        <v>313.69</v>
      </c>
      <c r="C4377">
        <v>2500.23</v>
      </c>
      <c r="D4377">
        <v>19909.5</v>
      </c>
      <c r="E4377">
        <v>3515.55</v>
      </c>
      <c r="F4377">
        <f>IFERROR(VLOOKUP(A4377,'N Index Datas(원본)'!$I$2:$J$4600,2,0),"")</f>
        <v>27807.59</v>
      </c>
      <c r="G4377">
        <f>IFERROR(VLOOKUP(A4377,'N Index Datas(원본)'!$K$2:$L$4600,2,0),"")</f>
        <v>11067.55</v>
      </c>
    </row>
    <row r="4378" spans="1:7" ht="17.25" thickBot="1" x14ac:dyDescent="0.35">
      <c r="A4378" s="37">
        <v>42996</v>
      </c>
      <c r="B4378">
        <v>318.93</v>
      </c>
      <c r="C4378">
        <v>2503.87</v>
      </c>
      <c r="D4378">
        <v>19909.5</v>
      </c>
      <c r="E4378">
        <v>3526.74</v>
      </c>
      <c r="F4378">
        <f>IFERROR(VLOOKUP(A4378,'N Index Datas(원본)'!$I$2:$J$4600,2,0),"")</f>
        <v>28159.77</v>
      </c>
      <c r="G4378">
        <f>IFERROR(VLOOKUP(A4378,'N Index Datas(원본)'!$K$2:$L$4600,2,0),"")</f>
        <v>11195.98</v>
      </c>
    </row>
    <row r="4379" spans="1:7" ht="17.25" thickBot="1" x14ac:dyDescent="0.35">
      <c r="A4379" s="37">
        <v>42997</v>
      </c>
      <c r="B4379">
        <v>318.51</v>
      </c>
      <c r="C4379">
        <v>2506.65</v>
      </c>
      <c r="D4379">
        <v>20299.38</v>
      </c>
      <c r="E4379">
        <v>3531.18</v>
      </c>
      <c r="F4379">
        <f>IFERROR(VLOOKUP(A4379,'N Index Datas(원본)'!$I$2:$J$4600,2,0),"")</f>
        <v>28051.41</v>
      </c>
      <c r="G4379">
        <f>IFERROR(VLOOKUP(A4379,'N Index Datas(원본)'!$K$2:$L$4600,2,0),"")</f>
        <v>11125.71</v>
      </c>
    </row>
    <row r="4380" spans="1:7" ht="17.25" thickBot="1" x14ac:dyDescent="0.35">
      <c r="A4380" s="37">
        <v>42998</v>
      </c>
      <c r="B4380">
        <v>318.48</v>
      </c>
      <c r="C4380">
        <v>2508.2399999999998</v>
      </c>
      <c r="D4380">
        <v>20310.46</v>
      </c>
      <c r="E4380">
        <v>3525.55</v>
      </c>
      <c r="F4380">
        <f>IFERROR(VLOOKUP(A4380,'N Index Datas(원본)'!$I$2:$J$4600,2,0),"")</f>
        <v>28127.8</v>
      </c>
      <c r="G4380">
        <f>IFERROR(VLOOKUP(A4380,'N Index Datas(원본)'!$K$2:$L$4600,2,0),"")</f>
        <v>11173.51</v>
      </c>
    </row>
    <row r="4381" spans="1:7" ht="17.25" thickBot="1" x14ac:dyDescent="0.35">
      <c r="A4381" s="37">
        <v>42999</v>
      </c>
      <c r="B4381">
        <v>318.25</v>
      </c>
      <c r="C4381">
        <v>2500.6</v>
      </c>
      <c r="D4381">
        <v>20347.48</v>
      </c>
      <c r="E4381">
        <v>3539.59</v>
      </c>
      <c r="F4381">
        <f>IFERROR(VLOOKUP(A4381,'N Index Datas(원본)'!$I$2:$J$4600,2,0),"")</f>
        <v>28110.33</v>
      </c>
      <c r="G4381">
        <f>IFERROR(VLOOKUP(A4381,'N Index Datas(원본)'!$K$2:$L$4600,2,0),"")</f>
        <v>11198.32</v>
      </c>
    </row>
    <row r="4382" spans="1:7" ht="17.25" thickBot="1" x14ac:dyDescent="0.35">
      <c r="A4382" s="37">
        <v>43000</v>
      </c>
      <c r="B4382">
        <v>316.70999999999998</v>
      </c>
      <c r="C4382">
        <v>2502.2199999999998</v>
      </c>
      <c r="D4382">
        <v>20296.45</v>
      </c>
      <c r="E4382">
        <v>3541.42</v>
      </c>
      <c r="F4382">
        <f>IFERROR(VLOOKUP(A4382,'N Index Datas(원본)'!$I$2:$J$4600,2,0),"")</f>
        <v>27880.53</v>
      </c>
      <c r="G4382">
        <f>IFERROR(VLOOKUP(A4382,'N Index Datas(원본)'!$K$2:$L$4600,2,0),"")</f>
        <v>11109</v>
      </c>
    </row>
    <row r="4383" spans="1:7" ht="17.25" thickBot="1" x14ac:dyDescent="0.35">
      <c r="A4383" s="37">
        <v>43003</v>
      </c>
      <c r="B4383">
        <v>316.39999999999998</v>
      </c>
      <c r="C4383">
        <v>2496.66</v>
      </c>
      <c r="D4383">
        <v>20397.580000000002</v>
      </c>
      <c r="E4383">
        <v>3537.81</v>
      </c>
      <c r="F4383">
        <f>IFERROR(VLOOKUP(A4383,'N Index Datas(원본)'!$I$2:$J$4600,2,0),"")</f>
        <v>27500.34</v>
      </c>
      <c r="G4383">
        <f>IFERROR(VLOOKUP(A4383,'N Index Datas(원본)'!$K$2:$L$4600,2,0),"")</f>
        <v>10912.46</v>
      </c>
    </row>
    <row r="4384" spans="1:7" ht="17.25" thickBot="1" x14ac:dyDescent="0.35">
      <c r="A4384" s="37">
        <v>43004</v>
      </c>
      <c r="B4384">
        <v>314.29000000000002</v>
      </c>
      <c r="C4384">
        <v>2496.84</v>
      </c>
      <c r="D4384">
        <v>20330.189999999999</v>
      </c>
      <c r="E4384">
        <v>3536.38</v>
      </c>
      <c r="F4384">
        <f>IFERROR(VLOOKUP(A4384,'N Index Datas(원본)'!$I$2:$J$4600,2,0),"")</f>
        <v>27513.01</v>
      </c>
      <c r="G4384">
        <f>IFERROR(VLOOKUP(A4384,'N Index Datas(원본)'!$K$2:$L$4600,2,0),"")</f>
        <v>10968.39</v>
      </c>
    </row>
    <row r="4385" spans="1:7" ht="17.25" thickBot="1" x14ac:dyDescent="0.35">
      <c r="A4385" s="37">
        <v>43005</v>
      </c>
      <c r="B4385">
        <v>313.82</v>
      </c>
      <c r="C4385">
        <v>2507.04</v>
      </c>
      <c r="D4385">
        <v>20267.05</v>
      </c>
      <c r="E4385">
        <v>3555.17</v>
      </c>
      <c r="F4385">
        <f>IFERROR(VLOOKUP(A4385,'N Index Datas(원본)'!$I$2:$J$4600,2,0),"")</f>
        <v>27642.43</v>
      </c>
      <c r="G4385">
        <f>IFERROR(VLOOKUP(A4385,'N Index Datas(원본)'!$K$2:$L$4600,2,0),"")</f>
        <v>11035.78</v>
      </c>
    </row>
    <row r="4386" spans="1:7" ht="17.25" thickBot="1" x14ac:dyDescent="0.35">
      <c r="A4386" s="37">
        <v>43006</v>
      </c>
      <c r="B4386">
        <v>313.85000000000002</v>
      </c>
      <c r="C4386">
        <v>2510.06</v>
      </c>
      <c r="D4386">
        <v>20363.11</v>
      </c>
      <c r="E4386">
        <v>3563.64</v>
      </c>
      <c r="F4386">
        <f>IFERROR(VLOOKUP(A4386,'N Index Datas(원본)'!$I$2:$J$4600,2,0),"")</f>
        <v>27421.599999999999</v>
      </c>
      <c r="G4386">
        <f>IFERROR(VLOOKUP(A4386,'N Index Datas(원본)'!$K$2:$L$4600,2,0),"")</f>
        <v>10874.52</v>
      </c>
    </row>
    <row r="4387" spans="1:7" ht="17.25" thickBot="1" x14ac:dyDescent="0.35">
      <c r="A4387" s="37">
        <v>43007</v>
      </c>
      <c r="B4387">
        <v>316.27</v>
      </c>
      <c r="C4387">
        <v>2519.36</v>
      </c>
      <c r="D4387">
        <v>20356.28</v>
      </c>
      <c r="E4387">
        <v>3594.85</v>
      </c>
      <c r="F4387">
        <f>IFERROR(VLOOKUP(A4387,'N Index Datas(원본)'!$I$2:$J$4600,2,0),"")</f>
        <v>27554.3</v>
      </c>
      <c r="G4387">
        <f>IFERROR(VLOOKUP(A4387,'N Index Datas(원본)'!$K$2:$L$4600,2,0),"")</f>
        <v>10910.04</v>
      </c>
    </row>
    <row r="4388" spans="1:7" ht="17.25" thickBot="1" x14ac:dyDescent="0.35">
      <c r="A4388" s="37">
        <v>43018</v>
      </c>
      <c r="B4388">
        <v>322.49</v>
      </c>
      <c r="C4388">
        <v>2550.64</v>
      </c>
      <c r="D4388">
        <v>20823.509999999998</v>
      </c>
      <c r="E4388">
        <v>3598.79</v>
      </c>
      <c r="F4388">
        <f>IFERROR(VLOOKUP(A4388,'N Index Datas(원본)'!$I$2:$J$4600,2,0),"")</f>
        <v>28490.83</v>
      </c>
      <c r="G4388">
        <f>IFERROR(VLOOKUP(A4388,'N Index Datas(원본)'!$K$2:$L$4600,2,0),"")</f>
        <v>11418.76</v>
      </c>
    </row>
    <row r="4389" spans="1:7" ht="17.25" thickBot="1" x14ac:dyDescent="0.35">
      <c r="A4389" s="37">
        <v>43019</v>
      </c>
      <c r="B4389">
        <v>326.12</v>
      </c>
      <c r="C4389">
        <v>2555.2399999999998</v>
      </c>
      <c r="D4389">
        <v>20881.27</v>
      </c>
      <c r="E4389">
        <v>3607.39</v>
      </c>
      <c r="F4389">
        <f>IFERROR(VLOOKUP(A4389,'N Index Datas(원본)'!$I$2:$J$4600,2,0),"")</f>
        <v>28389.57</v>
      </c>
      <c r="G4389">
        <f>IFERROR(VLOOKUP(A4389,'N Index Datas(원본)'!$K$2:$L$4600,2,0),"")</f>
        <v>11411.41</v>
      </c>
    </row>
    <row r="4390" spans="1:7" ht="17.25" thickBot="1" x14ac:dyDescent="0.35">
      <c r="A4390" s="37">
        <v>43020</v>
      </c>
      <c r="B4390">
        <v>328.11</v>
      </c>
      <c r="C4390">
        <v>2550.9299999999998</v>
      </c>
      <c r="D4390">
        <v>20954.72</v>
      </c>
      <c r="E4390">
        <v>3605.54</v>
      </c>
      <c r="F4390">
        <f>IFERROR(VLOOKUP(A4390,'N Index Datas(원본)'!$I$2:$J$4600,2,0),"")</f>
        <v>28459.03</v>
      </c>
      <c r="G4390">
        <f>IFERROR(VLOOKUP(A4390,'N Index Datas(원본)'!$K$2:$L$4600,2,0),"")</f>
        <v>11500.34</v>
      </c>
    </row>
    <row r="4391" spans="1:7" ht="17.25" thickBot="1" x14ac:dyDescent="0.35">
      <c r="A4391" s="37">
        <v>43021</v>
      </c>
      <c r="B4391">
        <v>327.35000000000002</v>
      </c>
      <c r="C4391">
        <v>2553.17</v>
      </c>
      <c r="D4391">
        <v>21155.18</v>
      </c>
      <c r="E4391">
        <v>3604.55</v>
      </c>
      <c r="F4391">
        <f>IFERROR(VLOOKUP(A4391,'N Index Datas(원본)'!$I$2:$J$4600,2,0),"")</f>
        <v>28476.43</v>
      </c>
      <c r="G4391">
        <f>IFERROR(VLOOKUP(A4391,'N Index Datas(원본)'!$K$2:$L$4600,2,0),"")</f>
        <v>11519.81</v>
      </c>
    </row>
    <row r="4392" spans="1:7" ht="17.25" thickBot="1" x14ac:dyDescent="0.35">
      <c r="A4392" s="37">
        <v>43024</v>
      </c>
      <c r="B4392">
        <v>327.82</v>
      </c>
      <c r="C4392">
        <v>2557.64</v>
      </c>
      <c r="D4392">
        <v>21255.56</v>
      </c>
      <c r="E4392">
        <v>3606.27</v>
      </c>
      <c r="F4392">
        <f>IFERROR(VLOOKUP(A4392,'N Index Datas(원본)'!$I$2:$J$4600,2,0),"")</f>
        <v>28692.799999999999</v>
      </c>
      <c r="G4392">
        <f>IFERROR(VLOOKUP(A4392,'N Index Datas(원본)'!$K$2:$L$4600,2,0),"")</f>
        <v>11602.92</v>
      </c>
    </row>
    <row r="4393" spans="1:7" ht="17.25" thickBot="1" x14ac:dyDescent="0.35">
      <c r="A4393" s="37">
        <v>43025</v>
      </c>
      <c r="B4393">
        <v>328.51</v>
      </c>
      <c r="C4393">
        <v>2559.36</v>
      </c>
      <c r="D4393">
        <v>21336.12</v>
      </c>
      <c r="E4393">
        <v>3607.77</v>
      </c>
      <c r="F4393">
        <f>IFERROR(VLOOKUP(A4393,'N Index Datas(원본)'!$I$2:$J$4600,2,0),"")</f>
        <v>28697.49</v>
      </c>
      <c r="G4393">
        <f>IFERROR(VLOOKUP(A4393,'N Index Datas(원본)'!$K$2:$L$4600,2,0),"")</f>
        <v>11568.31</v>
      </c>
    </row>
    <row r="4394" spans="1:7" ht="17.25" thickBot="1" x14ac:dyDescent="0.35">
      <c r="A4394" s="37">
        <v>43026</v>
      </c>
      <c r="B4394">
        <v>328.4</v>
      </c>
      <c r="C4394">
        <v>2561.2600000000002</v>
      </c>
      <c r="D4394">
        <v>21363.05</v>
      </c>
      <c r="E4394">
        <v>3619.65</v>
      </c>
      <c r="F4394">
        <f>IFERROR(VLOOKUP(A4394,'N Index Datas(원본)'!$I$2:$J$4600,2,0),"")</f>
        <v>28711.759999999998</v>
      </c>
      <c r="G4394">
        <f>IFERROR(VLOOKUP(A4394,'N Index Datas(원본)'!$K$2:$L$4600,2,0),"")</f>
        <v>11621.95</v>
      </c>
    </row>
    <row r="4395" spans="1:7" ht="17.25" thickBot="1" x14ac:dyDescent="0.35">
      <c r="A4395" s="37">
        <v>43027</v>
      </c>
      <c r="B4395">
        <v>326.47000000000003</v>
      </c>
      <c r="C4395">
        <v>2562.1</v>
      </c>
      <c r="D4395">
        <v>21448.52</v>
      </c>
      <c r="E4395">
        <v>3602.08</v>
      </c>
      <c r="F4395">
        <f>IFERROR(VLOOKUP(A4395,'N Index Datas(원본)'!$I$2:$J$4600,2,0),"")</f>
        <v>28159.09</v>
      </c>
      <c r="G4395">
        <f>IFERROR(VLOOKUP(A4395,'N Index Datas(원본)'!$K$2:$L$4600,2,0),"")</f>
        <v>11357.45</v>
      </c>
    </row>
    <row r="4396" spans="1:7" ht="17.25" thickBot="1" x14ac:dyDescent="0.35">
      <c r="A4396" s="37">
        <v>43028</v>
      </c>
      <c r="B4396">
        <v>328.89</v>
      </c>
      <c r="C4396">
        <v>2575.21</v>
      </c>
      <c r="D4396">
        <v>21457.64</v>
      </c>
      <c r="E4396">
        <v>3605.09</v>
      </c>
      <c r="F4396">
        <f>IFERROR(VLOOKUP(A4396,'N Index Datas(원본)'!$I$2:$J$4600,2,0),"")</f>
        <v>28487.24</v>
      </c>
      <c r="G4396">
        <f>IFERROR(VLOOKUP(A4396,'N Index Datas(원본)'!$K$2:$L$4600,2,0),"")</f>
        <v>11558.35</v>
      </c>
    </row>
    <row r="4397" spans="1:7" ht="17.25" thickBot="1" x14ac:dyDescent="0.35">
      <c r="A4397" s="37">
        <v>43031</v>
      </c>
      <c r="B4397">
        <v>329.45</v>
      </c>
      <c r="C4397">
        <v>2564.98</v>
      </c>
      <c r="D4397">
        <v>21696.65</v>
      </c>
      <c r="E4397">
        <v>3608.87</v>
      </c>
      <c r="F4397">
        <f>IFERROR(VLOOKUP(A4397,'N Index Datas(원본)'!$I$2:$J$4600,2,0),"")</f>
        <v>28305.88</v>
      </c>
      <c r="G4397">
        <f>IFERROR(VLOOKUP(A4397,'N Index Datas(원본)'!$K$2:$L$4600,2,0),"")</f>
        <v>11491.07</v>
      </c>
    </row>
    <row r="4398" spans="1:7" ht="17.25" thickBot="1" x14ac:dyDescent="0.35">
      <c r="A4398" s="37">
        <v>43032</v>
      </c>
      <c r="B4398">
        <v>328.96</v>
      </c>
      <c r="C4398">
        <v>2569.13</v>
      </c>
      <c r="D4398">
        <v>21805.17</v>
      </c>
      <c r="E4398">
        <v>3610.69</v>
      </c>
      <c r="F4398">
        <f>IFERROR(VLOOKUP(A4398,'N Index Datas(원본)'!$I$2:$J$4600,2,0),"")</f>
        <v>28154.97</v>
      </c>
      <c r="G4398">
        <f>IFERROR(VLOOKUP(A4398,'N Index Datas(원본)'!$K$2:$L$4600,2,0),"")</f>
        <v>11405.55</v>
      </c>
    </row>
    <row r="4399" spans="1:7" ht="17.25" thickBot="1" x14ac:dyDescent="0.35">
      <c r="A4399" s="37">
        <v>43033</v>
      </c>
      <c r="B4399">
        <v>329.31</v>
      </c>
      <c r="C4399">
        <v>2557.15</v>
      </c>
      <c r="D4399">
        <v>21707.62</v>
      </c>
      <c r="E4399">
        <v>3591.46</v>
      </c>
      <c r="F4399">
        <f>IFERROR(VLOOKUP(A4399,'N Index Datas(원본)'!$I$2:$J$4600,2,0),"")</f>
        <v>28302.89</v>
      </c>
      <c r="G4399">
        <f>IFERROR(VLOOKUP(A4399,'N Index Datas(원본)'!$K$2:$L$4600,2,0),"")</f>
        <v>11493.3</v>
      </c>
    </row>
    <row r="4400" spans="1:7" ht="17.25" thickBot="1" x14ac:dyDescent="0.35">
      <c r="A4400" s="37">
        <v>43034</v>
      </c>
      <c r="B4400">
        <v>326.99</v>
      </c>
      <c r="C4400">
        <v>2560.4</v>
      </c>
      <c r="D4400">
        <v>21739.78</v>
      </c>
      <c r="E4400">
        <v>3637.2</v>
      </c>
      <c r="F4400">
        <f>IFERROR(VLOOKUP(A4400,'N Index Datas(원본)'!$I$2:$J$4600,2,0),"")</f>
        <v>28202.38</v>
      </c>
      <c r="G4400">
        <f>IFERROR(VLOOKUP(A4400,'N Index Datas(원본)'!$K$2:$L$4600,2,0),"")</f>
        <v>11446.21</v>
      </c>
    </row>
    <row r="4401" spans="1:7" ht="17.25" thickBot="1" x14ac:dyDescent="0.35">
      <c r="A4401" s="37">
        <v>43035</v>
      </c>
      <c r="B4401">
        <v>329.23</v>
      </c>
      <c r="C4401">
        <v>2581.0700000000002</v>
      </c>
      <c r="D4401">
        <v>22008.45</v>
      </c>
      <c r="E4401">
        <v>3652.23</v>
      </c>
      <c r="F4401">
        <f>IFERROR(VLOOKUP(A4401,'N Index Datas(원본)'!$I$2:$J$4600,2,0),"")</f>
        <v>28438.85</v>
      </c>
      <c r="G4401">
        <f>IFERROR(VLOOKUP(A4401,'N Index Datas(원본)'!$K$2:$L$4600,2,0),"")</f>
        <v>11643.57</v>
      </c>
    </row>
    <row r="4402" spans="1:7" ht="17.25" thickBot="1" x14ac:dyDescent="0.35">
      <c r="A4402" s="37">
        <v>43038</v>
      </c>
      <c r="B4402">
        <v>330.38</v>
      </c>
      <c r="C4402">
        <v>2572.83</v>
      </c>
      <c r="D4402">
        <v>22011.67</v>
      </c>
      <c r="E4402">
        <v>3662.18</v>
      </c>
      <c r="F4402">
        <f>IFERROR(VLOOKUP(A4402,'N Index Datas(원본)'!$I$2:$J$4600,2,0),"")</f>
        <v>28336.19</v>
      </c>
      <c r="G4402">
        <f>IFERROR(VLOOKUP(A4402,'N Index Datas(원본)'!$K$2:$L$4600,2,0),"")</f>
        <v>11563.38</v>
      </c>
    </row>
    <row r="4403" spans="1:7" ht="17.25" thickBot="1" x14ac:dyDescent="0.35">
      <c r="A4403" s="37">
        <v>43039</v>
      </c>
      <c r="B4403">
        <v>333.57</v>
      </c>
      <c r="C4403">
        <v>2575.2600000000002</v>
      </c>
      <c r="D4403">
        <v>22011.61</v>
      </c>
      <c r="E4403">
        <v>3673.95</v>
      </c>
      <c r="F4403">
        <f>IFERROR(VLOOKUP(A4403,'N Index Datas(원본)'!$I$2:$J$4600,2,0),"")</f>
        <v>28245.54</v>
      </c>
      <c r="G4403">
        <f>IFERROR(VLOOKUP(A4403,'N Index Datas(원본)'!$K$2:$L$4600,2,0),"")</f>
        <v>11507.72</v>
      </c>
    </row>
    <row r="4404" spans="1:7" ht="17.25" thickBot="1" x14ac:dyDescent="0.35">
      <c r="A4404" s="37">
        <v>43040</v>
      </c>
      <c r="B4404">
        <v>338.76</v>
      </c>
      <c r="C4404">
        <v>2579.36</v>
      </c>
      <c r="D4404">
        <v>22420.080000000002</v>
      </c>
      <c r="E4404">
        <v>3697.4</v>
      </c>
      <c r="F4404">
        <f>IFERROR(VLOOKUP(A4404,'N Index Datas(원본)'!$I$2:$J$4600,2,0),"")</f>
        <v>28594.06</v>
      </c>
      <c r="G4404">
        <f>IFERROR(VLOOKUP(A4404,'N Index Datas(원본)'!$K$2:$L$4600,2,0),"")</f>
        <v>11636.49</v>
      </c>
    </row>
    <row r="4405" spans="1:7" ht="17.25" thickBot="1" x14ac:dyDescent="0.35">
      <c r="A4405" s="37">
        <v>43041</v>
      </c>
      <c r="B4405">
        <v>337.53</v>
      </c>
      <c r="C4405">
        <v>2579.85</v>
      </c>
      <c r="D4405">
        <v>22539.119999999999</v>
      </c>
      <c r="E4405">
        <v>3688.8</v>
      </c>
      <c r="F4405">
        <f>IFERROR(VLOOKUP(A4405,'N Index Datas(원본)'!$I$2:$J$4600,2,0),"")</f>
        <v>28518.639999999999</v>
      </c>
      <c r="G4405">
        <f>IFERROR(VLOOKUP(A4405,'N Index Datas(원본)'!$K$2:$L$4600,2,0),"")</f>
        <v>11598.36</v>
      </c>
    </row>
    <row r="4406" spans="1:7" ht="17.25" thickBot="1" x14ac:dyDescent="0.35">
      <c r="A4406" s="37">
        <v>43042</v>
      </c>
      <c r="B4406">
        <v>338.83</v>
      </c>
      <c r="C4406">
        <v>2587.84</v>
      </c>
      <c r="D4406">
        <v>22539.119999999999</v>
      </c>
      <c r="E4406">
        <v>3689.96</v>
      </c>
      <c r="F4406">
        <f>IFERROR(VLOOKUP(A4406,'N Index Datas(원본)'!$I$2:$J$4600,2,0),"")</f>
        <v>28603.61</v>
      </c>
      <c r="G4406">
        <f>IFERROR(VLOOKUP(A4406,'N Index Datas(원본)'!$K$2:$L$4600,2,0),"")</f>
        <v>11602.4</v>
      </c>
    </row>
    <row r="4407" spans="1:7" ht="17.25" thickBot="1" x14ac:dyDescent="0.35">
      <c r="A4407" s="37">
        <v>43045</v>
      </c>
      <c r="B4407">
        <v>337.4</v>
      </c>
      <c r="C4407">
        <v>2591.13</v>
      </c>
      <c r="D4407">
        <v>22548.35</v>
      </c>
      <c r="E4407">
        <v>3682.36</v>
      </c>
      <c r="F4407">
        <f>IFERROR(VLOOKUP(A4407,'N Index Datas(원본)'!$I$2:$J$4600,2,0),"")</f>
        <v>28596.799999999999</v>
      </c>
      <c r="G4407">
        <f>IFERROR(VLOOKUP(A4407,'N Index Datas(원본)'!$K$2:$L$4600,2,0),"")</f>
        <v>11524.64</v>
      </c>
    </row>
    <row r="4408" spans="1:7" ht="17.25" thickBot="1" x14ac:dyDescent="0.35">
      <c r="A4408" s="37">
        <v>43046</v>
      </c>
      <c r="B4408">
        <v>336.76</v>
      </c>
      <c r="C4408">
        <v>2590.64</v>
      </c>
      <c r="D4408">
        <v>22937.599999999999</v>
      </c>
      <c r="E4408">
        <v>3658.77</v>
      </c>
      <c r="F4408">
        <f>IFERROR(VLOOKUP(A4408,'N Index Datas(원본)'!$I$2:$J$4600,2,0),"")</f>
        <v>28994.34</v>
      </c>
      <c r="G4408">
        <f>IFERROR(VLOOKUP(A4408,'N Index Datas(원본)'!$K$2:$L$4600,2,0),"")</f>
        <v>11645.53</v>
      </c>
    </row>
    <row r="4409" spans="1:7" ht="17.25" thickBot="1" x14ac:dyDescent="0.35">
      <c r="A4409" s="37">
        <v>43047</v>
      </c>
      <c r="B4409">
        <v>337.8</v>
      </c>
      <c r="C4409">
        <v>2594.38</v>
      </c>
      <c r="D4409">
        <v>22913.82</v>
      </c>
      <c r="E4409">
        <v>3655.04</v>
      </c>
      <c r="F4409">
        <f>IFERROR(VLOOKUP(A4409,'N Index Datas(원본)'!$I$2:$J$4600,2,0),"")</f>
        <v>28907.599999999999</v>
      </c>
      <c r="G4409">
        <f>IFERROR(VLOOKUP(A4409,'N Index Datas(원본)'!$K$2:$L$4600,2,0),"")</f>
        <v>11576.13</v>
      </c>
    </row>
    <row r="4410" spans="1:7" ht="17.25" thickBot="1" x14ac:dyDescent="0.35">
      <c r="A4410" s="37">
        <v>43048</v>
      </c>
      <c r="B4410">
        <v>337.14</v>
      </c>
      <c r="C4410">
        <v>2584.62</v>
      </c>
      <c r="D4410">
        <v>22868.71</v>
      </c>
      <c r="E4410">
        <v>3612.5</v>
      </c>
      <c r="F4410">
        <f>IFERROR(VLOOKUP(A4410,'N Index Datas(원본)'!$I$2:$J$4600,2,0),"")</f>
        <v>29136.57</v>
      </c>
      <c r="G4410">
        <f>IFERROR(VLOOKUP(A4410,'N Index Datas(원본)'!$K$2:$L$4600,2,0),"")</f>
        <v>11744.54</v>
      </c>
    </row>
    <row r="4411" spans="1:7" ht="17.25" thickBot="1" x14ac:dyDescent="0.35">
      <c r="A4411" s="37">
        <v>43049</v>
      </c>
      <c r="B4411">
        <v>335.96</v>
      </c>
      <c r="C4411">
        <v>2582.3000000000002</v>
      </c>
      <c r="D4411">
        <v>22681.42</v>
      </c>
      <c r="E4411">
        <v>3593.76</v>
      </c>
      <c r="F4411">
        <f>IFERROR(VLOOKUP(A4411,'N Index Datas(원본)'!$I$2:$J$4600,2,0),"")</f>
        <v>29120.92</v>
      </c>
      <c r="G4411">
        <f>IFERROR(VLOOKUP(A4411,'N Index Datas(원본)'!$K$2:$L$4600,2,0),"")</f>
        <v>11745.81</v>
      </c>
    </row>
    <row r="4412" spans="1:7" ht="17.25" thickBot="1" x14ac:dyDescent="0.35">
      <c r="A4412" s="37">
        <v>43052</v>
      </c>
      <c r="B4412">
        <v>334.33</v>
      </c>
      <c r="C4412">
        <v>2584.84</v>
      </c>
      <c r="D4412">
        <v>22380.99</v>
      </c>
      <c r="E4412">
        <v>3574.52</v>
      </c>
      <c r="F4412">
        <f>IFERROR(VLOOKUP(A4412,'N Index Datas(원본)'!$I$2:$J$4600,2,0),"")</f>
        <v>29182.18</v>
      </c>
      <c r="G4412">
        <f>IFERROR(VLOOKUP(A4412,'N Index Datas(원본)'!$K$2:$L$4600,2,0),"")</f>
        <v>11684.51</v>
      </c>
    </row>
    <row r="4413" spans="1:7" ht="17.25" thickBot="1" x14ac:dyDescent="0.35">
      <c r="A4413" s="37">
        <v>43053</v>
      </c>
      <c r="B4413">
        <v>333.62</v>
      </c>
      <c r="C4413">
        <v>2578.87</v>
      </c>
      <c r="D4413">
        <v>22380.01</v>
      </c>
      <c r="E4413">
        <v>3556.38</v>
      </c>
      <c r="F4413">
        <f>IFERROR(VLOOKUP(A4413,'N Index Datas(원본)'!$I$2:$J$4600,2,0),"")</f>
        <v>29152.12</v>
      </c>
      <c r="G4413">
        <f>IFERROR(VLOOKUP(A4413,'N Index Datas(원본)'!$K$2:$L$4600,2,0),"")</f>
        <v>11601.69</v>
      </c>
    </row>
    <row r="4414" spans="1:7" ht="17.25" thickBot="1" x14ac:dyDescent="0.35">
      <c r="A4414" s="37">
        <v>43054</v>
      </c>
      <c r="B4414">
        <v>332.17</v>
      </c>
      <c r="C4414">
        <v>2564.62</v>
      </c>
      <c r="D4414">
        <v>22028.32</v>
      </c>
      <c r="E4414">
        <v>3545.72</v>
      </c>
      <c r="F4414">
        <f>IFERROR(VLOOKUP(A4414,'N Index Datas(원본)'!$I$2:$J$4600,2,0),"")</f>
        <v>28851.69</v>
      </c>
      <c r="G4414">
        <f>IFERROR(VLOOKUP(A4414,'N Index Datas(원본)'!$K$2:$L$4600,2,0),"")</f>
        <v>11412.75</v>
      </c>
    </row>
    <row r="4415" spans="1:7" ht="17.25" thickBot="1" x14ac:dyDescent="0.35">
      <c r="A4415" s="37">
        <v>43055</v>
      </c>
      <c r="B4415">
        <v>334.36</v>
      </c>
      <c r="C4415">
        <v>2585.64</v>
      </c>
      <c r="D4415">
        <v>22351.119999999999</v>
      </c>
      <c r="E4415">
        <v>3564.8</v>
      </c>
      <c r="F4415">
        <f>IFERROR(VLOOKUP(A4415,'N Index Datas(원본)'!$I$2:$J$4600,2,0),"")</f>
        <v>29018.76</v>
      </c>
      <c r="G4415">
        <f>IFERROR(VLOOKUP(A4415,'N Index Datas(원본)'!$K$2:$L$4600,2,0),"")</f>
        <v>11533.96</v>
      </c>
    </row>
    <row r="4416" spans="1:7" ht="17.25" thickBot="1" x14ac:dyDescent="0.35">
      <c r="A4416" s="37">
        <v>43056</v>
      </c>
      <c r="B4416">
        <v>334.18</v>
      </c>
      <c r="C4416">
        <v>2578.85</v>
      </c>
      <c r="D4416">
        <v>22396.799999999999</v>
      </c>
      <c r="E4416">
        <v>3547.46</v>
      </c>
      <c r="F4416">
        <f>IFERROR(VLOOKUP(A4416,'N Index Datas(원본)'!$I$2:$J$4600,2,0),"")</f>
        <v>29199.040000000001</v>
      </c>
      <c r="G4416">
        <f>IFERROR(VLOOKUP(A4416,'N Index Datas(원본)'!$K$2:$L$4600,2,0),"")</f>
        <v>11608.73</v>
      </c>
    </row>
    <row r="4417" spans="1:7" ht="17.25" thickBot="1" x14ac:dyDescent="0.35">
      <c r="A4417" s="37">
        <v>43059</v>
      </c>
      <c r="B4417">
        <v>332.92</v>
      </c>
      <c r="C4417">
        <v>2582.14</v>
      </c>
      <c r="D4417">
        <v>22261.759999999998</v>
      </c>
      <c r="E4417">
        <v>3561.41</v>
      </c>
      <c r="F4417">
        <f>IFERROR(VLOOKUP(A4417,'N Index Datas(원본)'!$I$2:$J$4600,2,0),"")</f>
        <v>29260.31</v>
      </c>
      <c r="G4417">
        <f>IFERROR(VLOOKUP(A4417,'N Index Datas(원본)'!$K$2:$L$4600,2,0),"")</f>
        <v>11538.28</v>
      </c>
    </row>
    <row r="4418" spans="1:7" ht="17.25" thickBot="1" x14ac:dyDescent="0.35">
      <c r="A4418" s="37">
        <v>43060</v>
      </c>
      <c r="B4418">
        <v>333.51</v>
      </c>
      <c r="C4418">
        <v>2599.0300000000002</v>
      </c>
      <c r="D4418">
        <v>22416.48</v>
      </c>
      <c r="E4418">
        <v>3579.32</v>
      </c>
      <c r="F4418">
        <f>IFERROR(VLOOKUP(A4418,'N Index Datas(원본)'!$I$2:$J$4600,2,0),"")</f>
        <v>29818.07</v>
      </c>
      <c r="G4418">
        <f>IFERROR(VLOOKUP(A4418,'N Index Datas(원본)'!$K$2:$L$4600,2,0),"")</f>
        <v>11874.37</v>
      </c>
    </row>
    <row r="4419" spans="1:7" ht="17.25" thickBot="1" x14ac:dyDescent="0.35">
      <c r="A4419" s="37">
        <v>43061</v>
      </c>
      <c r="B4419">
        <v>335.49</v>
      </c>
      <c r="C4419">
        <v>2597.08</v>
      </c>
      <c r="D4419">
        <v>22523.15</v>
      </c>
      <c r="E4419">
        <v>3562.65</v>
      </c>
      <c r="F4419">
        <f>IFERROR(VLOOKUP(A4419,'N Index Datas(원본)'!$I$2:$J$4600,2,0),"")</f>
        <v>30003.49</v>
      </c>
      <c r="G4419">
        <f>IFERROR(VLOOKUP(A4419,'N Index Datas(원본)'!$K$2:$L$4600,2,0),"")</f>
        <v>11958.63</v>
      </c>
    </row>
    <row r="4420" spans="1:7" ht="17.25" thickBot="1" x14ac:dyDescent="0.35">
      <c r="A4420" s="37">
        <v>43062</v>
      </c>
      <c r="B4420">
        <v>334.51</v>
      </c>
      <c r="C4420">
        <v>2597.08</v>
      </c>
      <c r="D4420">
        <v>22523.15</v>
      </c>
      <c r="E4420">
        <v>3572.07</v>
      </c>
      <c r="F4420">
        <f>IFERROR(VLOOKUP(A4420,'N Index Datas(원본)'!$I$2:$J$4600,2,0),"")</f>
        <v>29707.94</v>
      </c>
      <c r="G4420">
        <f>IFERROR(VLOOKUP(A4420,'N Index Datas(원본)'!$K$2:$L$4600,2,0),"")</f>
        <v>11737.06</v>
      </c>
    </row>
    <row r="4421" spans="1:7" ht="17.25" thickBot="1" x14ac:dyDescent="0.35">
      <c r="A4421" s="37">
        <v>43063</v>
      </c>
      <c r="B4421">
        <v>335.44</v>
      </c>
      <c r="C4421">
        <v>2602.42</v>
      </c>
      <c r="D4421">
        <v>22550.85</v>
      </c>
      <c r="E4421">
        <v>3581.23</v>
      </c>
      <c r="F4421">
        <f>IFERROR(VLOOKUP(A4421,'N Index Datas(원본)'!$I$2:$J$4600,2,0),"")</f>
        <v>29866.32</v>
      </c>
      <c r="G4421">
        <f>IFERROR(VLOOKUP(A4421,'N Index Datas(원본)'!$K$2:$L$4600,2,0),"")</f>
        <v>11908.19</v>
      </c>
    </row>
    <row r="4422" spans="1:7" ht="17.25" thickBot="1" x14ac:dyDescent="0.35">
      <c r="A4422" s="37">
        <v>43066</v>
      </c>
      <c r="B4422">
        <v>329.53</v>
      </c>
      <c r="C4422">
        <v>2601.42</v>
      </c>
      <c r="D4422">
        <v>22495.99</v>
      </c>
      <c r="E4422">
        <v>3564.02</v>
      </c>
      <c r="F4422">
        <f>IFERROR(VLOOKUP(A4422,'N Index Datas(원본)'!$I$2:$J$4600,2,0),"")</f>
        <v>29686.19</v>
      </c>
      <c r="G4422">
        <f>IFERROR(VLOOKUP(A4422,'N Index Datas(원본)'!$K$2:$L$4600,2,0),"")</f>
        <v>11772.27</v>
      </c>
    </row>
    <row r="4423" spans="1:7" ht="17.25" thickBot="1" x14ac:dyDescent="0.35">
      <c r="A4423" s="37">
        <v>43067</v>
      </c>
      <c r="B4423">
        <v>330.99</v>
      </c>
      <c r="C4423">
        <v>2627.04</v>
      </c>
      <c r="D4423">
        <v>22486.240000000002</v>
      </c>
      <c r="E4423">
        <v>3583.49</v>
      </c>
      <c r="F4423">
        <f>IFERROR(VLOOKUP(A4423,'N Index Datas(원본)'!$I$2:$J$4600,2,0),"")</f>
        <v>29680.85</v>
      </c>
      <c r="G4423">
        <f>IFERROR(VLOOKUP(A4423,'N Index Datas(원본)'!$K$2:$L$4600,2,0),"")</f>
        <v>11705.58</v>
      </c>
    </row>
    <row r="4424" spans="1:7" ht="17.25" thickBot="1" x14ac:dyDescent="0.35">
      <c r="A4424" s="37">
        <v>43068</v>
      </c>
      <c r="B4424">
        <v>330.68</v>
      </c>
      <c r="C4424">
        <v>2626.07</v>
      </c>
      <c r="D4424">
        <v>22597.200000000001</v>
      </c>
      <c r="E4424">
        <v>3589.91</v>
      </c>
      <c r="F4424">
        <f>IFERROR(VLOOKUP(A4424,'N Index Datas(원본)'!$I$2:$J$4600,2,0),"")</f>
        <v>29623.83</v>
      </c>
      <c r="G4424">
        <f>IFERROR(VLOOKUP(A4424,'N Index Datas(원본)'!$K$2:$L$4600,2,0),"")</f>
        <v>11647.98</v>
      </c>
    </row>
    <row r="4425" spans="1:7" ht="17.25" thickBot="1" x14ac:dyDescent="0.35">
      <c r="A4425" s="37">
        <v>43069</v>
      </c>
      <c r="B4425">
        <v>325.25</v>
      </c>
      <c r="C4425">
        <v>2647.58</v>
      </c>
      <c r="D4425">
        <v>22724.959999999999</v>
      </c>
      <c r="E4425">
        <v>3569.93</v>
      </c>
      <c r="F4425">
        <f>IFERROR(VLOOKUP(A4425,'N Index Datas(원본)'!$I$2:$J$4600,2,0),"")</f>
        <v>29177.35</v>
      </c>
      <c r="G4425">
        <f>IFERROR(VLOOKUP(A4425,'N Index Datas(원본)'!$K$2:$L$4600,2,0),"")</f>
        <v>11475.72</v>
      </c>
    </row>
    <row r="4426" spans="1:7" ht="17.25" thickBot="1" x14ac:dyDescent="0.35">
      <c r="A4426" s="37">
        <v>43070</v>
      </c>
      <c r="B4426">
        <v>324.77999999999997</v>
      </c>
      <c r="C4426">
        <v>2642.22</v>
      </c>
      <c r="D4426">
        <v>22819.03</v>
      </c>
      <c r="E4426">
        <v>3527.55</v>
      </c>
      <c r="F4426">
        <f>IFERROR(VLOOKUP(A4426,'N Index Datas(원본)'!$I$2:$J$4600,2,0),"")</f>
        <v>29074.240000000002</v>
      </c>
      <c r="G4426">
        <f>IFERROR(VLOOKUP(A4426,'N Index Datas(원본)'!$K$2:$L$4600,2,0),"")</f>
        <v>11449.43</v>
      </c>
    </row>
    <row r="4427" spans="1:7" ht="17.25" thickBot="1" x14ac:dyDescent="0.35">
      <c r="A4427" s="37">
        <v>43073</v>
      </c>
      <c r="B4427">
        <v>328.77</v>
      </c>
      <c r="C4427">
        <v>2639.44</v>
      </c>
      <c r="D4427">
        <v>22707.16</v>
      </c>
      <c r="E4427">
        <v>3576.22</v>
      </c>
      <c r="F4427">
        <f>IFERROR(VLOOKUP(A4427,'N Index Datas(원본)'!$I$2:$J$4600,2,0),"")</f>
        <v>29138.28</v>
      </c>
      <c r="G4427">
        <f>IFERROR(VLOOKUP(A4427,'N Index Datas(원본)'!$K$2:$L$4600,2,0),"")</f>
        <v>11518.07</v>
      </c>
    </row>
    <row r="4428" spans="1:7" ht="17.25" thickBot="1" x14ac:dyDescent="0.35">
      <c r="A4428" s="37">
        <v>43074</v>
      </c>
      <c r="B4428">
        <v>329.61</v>
      </c>
      <c r="C4428">
        <v>2629.57</v>
      </c>
      <c r="D4428">
        <v>22622.38</v>
      </c>
      <c r="E4428">
        <v>3570.57</v>
      </c>
      <c r="F4428">
        <f>IFERROR(VLOOKUP(A4428,'N Index Datas(원본)'!$I$2:$J$4600,2,0),"")</f>
        <v>28842.799999999999</v>
      </c>
      <c r="G4428">
        <f>IFERROR(VLOOKUP(A4428,'N Index Datas(원본)'!$K$2:$L$4600,2,0),"")</f>
        <v>11484.69</v>
      </c>
    </row>
    <row r="4429" spans="1:7" ht="17.25" thickBot="1" x14ac:dyDescent="0.35">
      <c r="A4429" s="37">
        <v>43075</v>
      </c>
      <c r="B4429">
        <v>324.52</v>
      </c>
      <c r="C4429">
        <v>2629.27</v>
      </c>
      <c r="D4429">
        <v>22177.040000000001</v>
      </c>
      <c r="E4429">
        <v>3561.57</v>
      </c>
      <c r="F4429">
        <f>IFERROR(VLOOKUP(A4429,'N Index Datas(원본)'!$I$2:$J$4600,2,0),"")</f>
        <v>28224.799999999999</v>
      </c>
      <c r="G4429">
        <f>IFERROR(VLOOKUP(A4429,'N Index Datas(원본)'!$K$2:$L$4600,2,0),"")</f>
        <v>11162.58</v>
      </c>
    </row>
    <row r="4430" spans="1:7" ht="17.25" thickBot="1" x14ac:dyDescent="0.35">
      <c r="A4430" s="37">
        <v>43076</v>
      </c>
      <c r="B4430">
        <v>323.58999999999997</v>
      </c>
      <c r="C4430">
        <v>2636.98</v>
      </c>
      <c r="D4430">
        <v>22498.03</v>
      </c>
      <c r="E4430">
        <v>3573.13</v>
      </c>
      <c r="F4430">
        <f>IFERROR(VLOOKUP(A4430,'N Index Datas(원본)'!$I$2:$J$4600,2,0),"")</f>
        <v>28303.19</v>
      </c>
      <c r="G4430">
        <f>IFERROR(VLOOKUP(A4430,'N Index Datas(원본)'!$K$2:$L$4600,2,0),"")</f>
        <v>11150.73</v>
      </c>
    </row>
    <row r="4431" spans="1:7" ht="17.25" thickBot="1" x14ac:dyDescent="0.35">
      <c r="A4431" s="37">
        <v>43077</v>
      </c>
      <c r="B4431">
        <v>324.68</v>
      </c>
      <c r="C4431">
        <v>2651.5</v>
      </c>
      <c r="D4431">
        <v>22811.08</v>
      </c>
      <c r="E4431">
        <v>3591.45</v>
      </c>
      <c r="F4431">
        <f>IFERROR(VLOOKUP(A4431,'N Index Datas(원본)'!$I$2:$J$4600,2,0),"")</f>
        <v>28639.85</v>
      </c>
      <c r="G4431">
        <f>IFERROR(VLOOKUP(A4431,'N Index Datas(원본)'!$K$2:$L$4600,2,0),"")</f>
        <v>11289.57</v>
      </c>
    </row>
    <row r="4432" spans="1:7" ht="17.25" thickBot="1" x14ac:dyDescent="0.35">
      <c r="A4432" s="37">
        <v>43080</v>
      </c>
      <c r="B4432">
        <v>325.08999999999997</v>
      </c>
      <c r="C4432">
        <v>2659.99</v>
      </c>
      <c r="D4432">
        <v>22938.73</v>
      </c>
      <c r="E4432">
        <v>3582.21</v>
      </c>
      <c r="F4432">
        <f>IFERROR(VLOOKUP(A4432,'N Index Datas(원본)'!$I$2:$J$4600,2,0),"")</f>
        <v>28965.29</v>
      </c>
      <c r="G4432">
        <f>IFERROR(VLOOKUP(A4432,'N Index Datas(원본)'!$K$2:$L$4600,2,0),"")</f>
        <v>11431.62</v>
      </c>
    </row>
    <row r="4433" spans="1:7" ht="17.25" thickBot="1" x14ac:dyDescent="0.35">
      <c r="A4433" s="37">
        <v>43081</v>
      </c>
      <c r="B4433">
        <v>324.07</v>
      </c>
      <c r="C4433">
        <v>2664.11</v>
      </c>
      <c r="D4433">
        <v>22866.17</v>
      </c>
      <c r="E4433">
        <v>3600.35</v>
      </c>
      <c r="F4433">
        <f>IFERROR(VLOOKUP(A4433,'N Index Datas(원본)'!$I$2:$J$4600,2,0),"")</f>
        <v>28793.88</v>
      </c>
      <c r="G4433">
        <f>IFERROR(VLOOKUP(A4433,'N Index Datas(원본)'!$K$2:$L$4600,2,0),"")</f>
        <v>11312.57</v>
      </c>
    </row>
    <row r="4434" spans="1:7" ht="17.25" thickBot="1" x14ac:dyDescent="0.35">
      <c r="A4434" s="37">
        <v>43082</v>
      </c>
      <c r="B4434">
        <v>326.18</v>
      </c>
      <c r="C4434">
        <v>2662.85</v>
      </c>
      <c r="D4434">
        <v>22758.07</v>
      </c>
      <c r="E4434">
        <v>3581.75</v>
      </c>
      <c r="F4434">
        <f>IFERROR(VLOOKUP(A4434,'N Index Datas(원본)'!$I$2:$J$4600,2,0),"")</f>
        <v>29222.1</v>
      </c>
      <c r="G4434">
        <f>IFERROR(VLOOKUP(A4434,'N Index Datas(원본)'!$K$2:$L$4600,2,0),"")</f>
        <v>11519.79</v>
      </c>
    </row>
    <row r="4435" spans="1:7" ht="17.25" thickBot="1" x14ac:dyDescent="0.35">
      <c r="A4435" s="37">
        <v>43083</v>
      </c>
      <c r="B4435">
        <v>324.74</v>
      </c>
      <c r="C4435">
        <v>2652.01</v>
      </c>
      <c r="D4435">
        <v>22694.45</v>
      </c>
      <c r="E4435">
        <v>3556.22</v>
      </c>
      <c r="F4435">
        <f>IFERROR(VLOOKUP(A4435,'N Index Datas(원본)'!$I$2:$J$4600,2,0),"")</f>
        <v>29166.38</v>
      </c>
      <c r="G4435">
        <f>IFERROR(VLOOKUP(A4435,'N Index Datas(원본)'!$K$2:$L$4600,2,0),"")</f>
        <v>11531.73</v>
      </c>
    </row>
    <row r="4436" spans="1:7" ht="17.25" thickBot="1" x14ac:dyDescent="0.35">
      <c r="A4436" s="37">
        <v>43084</v>
      </c>
      <c r="B4436">
        <v>326.23</v>
      </c>
      <c r="C4436">
        <v>2675.81</v>
      </c>
      <c r="D4436">
        <v>22553.22</v>
      </c>
      <c r="E4436">
        <v>3560.53</v>
      </c>
      <c r="F4436">
        <f>IFERROR(VLOOKUP(A4436,'N Index Datas(원본)'!$I$2:$J$4600,2,0),"")</f>
        <v>28848.11</v>
      </c>
      <c r="G4436">
        <f>IFERROR(VLOOKUP(A4436,'N Index Datas(원본)'!$K$2:$L$4600,2,0),"")</f>
        <v>11365.92</v>
      </c>
    </row>
    <row r="4437" spans="1:7" ht="17.25" thickBot="1" x14ac:dyDescent="0.35">
      <c r="A4437" s="37">
        <v>43087</v>
      </c>
      <c r="B4437">
        <v>326.60000000000002</v>
      </c>
      <c r="C4437">
        <v>2690.16</v>
      </c>
      <c r="D4437">
        <v>22901.77</v>
      </c>
      <c r="E4437">
        <v>3609.42</v>
      </c>
      <c r="F4437">
        <f>IFERROR(VLOOKUP(A4437,'N Index Datas(원본)'!$I$2:$J$4600,2,0),"")</f>
        <v>29050.41</v>
      </c>
      <c r="G4437">
        <f>IFERROR(VLOOKUP(A4437,'N Index Datas(원본)'!$K$2:$L$4600,2,0),"")</f>
        <v>11415.13</v>
      </c>
    </row>
    <row r="4438" spans="1:7" ht="17.25" thickBot="1" x14ac:dyDescent="0.35">
      <c r="A4438" s="37">
        <v>43088</v>
      </c>
      <c r="B4438">
        <v>326.76</v>
      </c>
      <c r="C4438">
        <v>2681.47</v>
      </c>
      <c r="D4438">
        <v>22868</v>
      </c>
      <c r="E4438">
        <v>3582.22</v>
      </c>
      <c r="F4438">
        <f>IFERROR(VLOOKUP(A4438,'N Index Datas(원본)'!$I$2:$J$4600,2,0),"")</f>
        <v>29253.66</v>
      </c>
      <c r="G4438">
        <f>IFERROR(VLOOKUP(A4438,'N Index Datas(원본)'!$K$2:$L$4600,2,0),"")</f>
        <v>11541.88</v>
      </c>
    </row>
    <row r="4439" spans="1:7" ht="17.25" thickBot="1" x14ac:dyDescent="0.35">
      <c r="A4439" s="37">
        <v>43089</v>
      </c>
      <c r="B4439">
        <v>325.79000000000002</v>
      </c>
      <c r="C4439">
        <v>2679.25</v>
      </c>
      <c r="D4439">
        <v>22891.72</v>
      </c>
      <c r="E4439">
        <v>3552.65</v>
      </c>
      <c r="F4439">
        <f>IFERROR(VLOOKUP(A4439,'N Index Datas(원본)'!$I$2:$J$4600,2,0),"")</f>
        <v>29234.09</v>
      </c>
      <c r="G4439">
        <f>IFERROR(VLOOKUP(A4439,'N Index Datas(원본)'!$K$2:$L$4600,2,0),"")</f>
        <v>11505.88</v>
      </c>
    </row>
    <row r="4440" spans="1:7" ht="17.25" thickBot="1" x14ac:dyDescent="0.35">
      <c r="A4440" s="37">
        <v>43090</v>
      </c>
      <c r="B4440">
        <v>319.72000000000003</v>
      </c>
      <c r="C4440">
        <v>2684.57</v>
      </c>
      <c r="D4440">
        <v>22866.1</v>
      </c>
      <c r="E4440">
        <v>3570.78</v>
      </c>
      <c r="F4440">
        <f>IFERROR(VLOOKUP(A4440,'N Index Datas(원본)'!$I$2:$J$4600,2,0),"")</f>
        <v>29367.06</v>
      </c>
      <c r="G4440">
        <f>IFERROR(VLOOKUP(A4440,'N Index Datas(원본)'!$K$2:$L$4600,2,0),"")</f>
        <v>11596.94</v>
      </c>
    </row>
    <row r="4441" spans="1:7" ht="17.25" thickBot="1" x14ac:dyDescent="0.35">
      <c r="A4441" s="37">
        <v>43091</v>
      </c>
      <c r="B4441">
        <v>321.20999999999998</v>
      </c>
      <c r="C4441">
        <v>2683.34</v>
      </c>
      <c r="D4441">
        <v>22902.76</v>
      </c>
      <c r="E4441">
        <v>3553.39</v>
      </c>
      <c r="F4441">
        <f>IFERROR(VLOOKUP(A4441,'N Index Datas(원본)'!$I$2:$J$4600,2,0),"")</f>
        <v>29578.01</v>
      </c>
      <c r="G4441">
        <f>IFERROR(VLOOKUP(A4441,'N Index Datas(원본)'!$K$2:$L$4600,2,0),"")</f>
        <v>11653.08</v>
      </c>
    </row>
    <row r="4442" spans="1:7" ht="17.25" thickBot="1" x14ac:dyDescent="0.35">
      <c r="A4442" s="37">
        <v>43095</v>
      </c>
      <c r="B4442">
        <v>318.89</v>
      </c>
      <c r="C4442">
        <v>2680.5</v>
      </c>
      <c r="D4442">
        <v>22892.69</v>
      </c>
      <c r="E4442">
        <v>3553.39</v>
      </c>
      <c r="F4442">
        <v>29578.01</v>
      </c>
      <c r="G4442">
        <v>11653.08</v>
      </c>
    </row>
    <row r="4443" spans="1:7" ht="17.25" thickBot="1" x14ac:dyDescent="0.35">
      <c r="A4443" s="37">
        <v>43096</v>
      </c>
      <c r="B4443">
        <v>320.25</v>
      </c>
      <c r="C4443">
        <v>2682.62</v>
      </c>
      <c r="D4443">
        <v>22911.21</v>
      </c>
      <c r="E4443">
        <v>3550.17</v>
      </c>
      <c r="F4443">
        <f>IFERROR(VLOOKUP(A4443,'N Index Datas(원본)'!$I$2:$J$4600,2,0),"")</f>
        <v>29597.66</v>
      </c>
      <c r="G4443">
        <f>IFERROR(VLOOKUP(A4443,'N Index Datas(원본)'!$K$2:$L$4600,2,0),"")</f>
        <v>11617.75</v>
      </c>
    </row>
    <row r="4444" spans="1:7" ht="17.25" thickBot="1" x14ac:dyDescent="0.35">
      <c r="A4444" s="37">
        <v>43097</v>
      </c>
      <c r="B4444">
        <v>324.74</v>
      </c>
      <c r="C4444">
        <v>2687.54</v>
      </c>
      <c r="D4444">
        <v>22783.98</v>
      </c>
      <c r="E4444">
        <v>3524.31</v>
      </c>
      <c r="F4444">
        <f>IFERROR(VLOOKUP(A4444,'N Index Datas(원본)'!$I$2:$J$4600,2,0),"")</f>
        <v>29863.71</v>
      </c>
      <c r="G4444">
        <f>IFERROR(VLOOKUP(A4444,'N Index Datas(원본)'!$K$2:$L$4600,2,0),"")</f>
        <v>11683.99</v>
      </c>
    </row>
    <row r="4445" spans="1:7" ht="17.25" thickBot="1" x14ac:dyDescent="0.35">
      <c r="A4445" s="37">
        <v>43102</v>
      </c>
      <c r="B4445">
        <v>326</v>
      </c>
      <c r="C4445">
        <v>2695.81</v>
      </c>
      <c r="D4445">
        <v>22783.98</v>
      </c>
      <c r="E4445">
        <v>3490.19</v>
      </c>
      <c r="F4445">
        <f>IFERROR(VLOOKUP(A4445,'N Index Datas(원본)'!$I$2:$J$4600,2,0),"")</f>
        <v>30515.31</v>
      </c>
      <c r="G4445">
        <f>IFERROR(VLOOKUP(A4445,'N Index Datas(원본)'!$K$2:$L$4600,2,0),"")</f>
        <v>12068.99</v>
      </c>
    </row>
    <row r="4446" spans="1:7" ht="17.25" thickBot="1" x14ac:dyDescent="0.35">
      <c r="A4446" s="37">
        <v>43103</v>
      </c>
      <c r="B4446">
        <v>327.13</v>
      </c>
      <c r="C4446">
        <v>2713.06</v>
      </c>
      <c r="D4446">
        <v>22783.98</v>
      </c>
      <c r="E4446">
        <v>3509.88</v>
      </c>
      <c r="F4446">
        <f>IFERROR(VLOOKUP(A4446,'N Index Datas(원본)'!$I$2:$J$4600,2,0),"")</f>
        <v>30560.95</v>
      </c>
      <c r="G4446">
        <f>IFERROR(VLOOKUP(A4446,'N Index Datas(원본)'!$K$2:$L$4600,2,0),"")</f>
        <v>12088.99</v>
      </c>
    </row>
    <row r="4447" spans="1:7" ht="17.25" thickBot="1" x14ac:dyDescent="0.35">
      <c r="A4447" s="37">
        <v>43104</v>
      </c>
      <c r="B4447">
        <v>324.58</v>
      </c>
      <c r="C4447">
        <v>2723.99</v>
      </c>
      <c r="D4447">
        <v>23506.33</v>
      </c>
      <c r="E4447">
        <v>3568.88</v>
      </c>
      <c r="F4447">
        <f>IFERROR(VLOOKUP(A4447,'N Index Datas(원본)'!$I$2:$J$4600,2,0),"")</f>
        <v>30736.48</v>
      </c>
      <c r="G4447">
        <f>IFERROR(VLOOKUP(A4447,'N Index Datas(원본)'!$K$2:$L$4600,2,0),"")</f>
        <v>12203.55</v>
      </c>
    </row>
    <row r="4448" spans="1:7" ht="17.25" thickBot="1" x14ac:dyDescent="0.35">
      <c r="A4448" s="37">
        <v>43105</v>
      </c>
      <c r="B4448">
        <v>328.97</v>
      </c>
      <c r="C4448">
        <v>2743.15</v>
      </c>
      <c r="D4448">
        <v>23714.53</v>
      </c>
      <c r="E4448">
        <v>3607.63</v>
      </c>
      <c r="F4448">
        <f>IFERROR(VLOOKUP(A4448,'N Index Datas(원본)'!$I$2:$J$4600,2,0),"")</f>
        <v>30814.639999999999</v>
      </c>
      <c r="G4448">
        <f>IFERROR(VLOOKUP(A4448,'N Index Datas(원본)'!$K$2:$L$4600,2,0),"")</f>
        <v>12211.63</v>
      </c>
    </row>
    <row r="4449" spans="1:7" ht="17.25" thickBot="1" x14ac:dyDescent="0.35">
      <c r="A4449" s="37">
        <v>43108</v>
      </c>
      <c r="B4449">
        <v>331.28</v>
      </c>
      <c r="C4449">
        <v>2747.71</v>
      </c>
      <c r="D4449">
        <v>23714.53</v>
      </c>
      <c r="E4449">
        <v>3616.45</v>
      </c>
      <c r="F4449">
        <f>IFERROR(VLOOKUP(A4449,'N Index Datas(원본)'!$I$2:$J$4600,2,0),"")</f>
        <v>30899.53</v>
      </c>
      <c r="G4449">
        <f>IFERROR(VLOOKUP(A4449,'N Index Datas(원본)'!$K$2:$L$4600,2,0),"")</f>
        <v>12235.19</v>
      </c>
    </row>
    <row r="4450" spans="1:7" ht="17.25" thickBot="1" x14ac:dyDescent="0.35">
      <c r="A4450" s="37">
        <v>43109</v>
      </c>
      <c r="B4450">
        <v>330.25</v>
      </c>
      <c r="C4450">
        <v>2751.29</v>
      </c>
      <c r="D4450">
        <v>23849.99</v>
      </c>
      <c r="E4450">
        <v>3622.87</v>
      </c>
      <c r="F4450">
        <f>IFERROR(VLOOKUP(A4450,'N Index Datas(원본)'!$I$2:$J$4600,2,0),"")</f>
        <v>31011.41</v>
      </c>
      <c r="G4450">
        <f>IFERROR(VLOOKUP(A4450,'N Index Datas(원본)'!$K$2:$L$4600,2,0),"")</f>
        <v>12255.68</v>
      </c>
    </row>
    <row r="4451" spans="1:7" ht="17.25" thickBot="1" x14ac:dyDescent="0.35">
      <c r="A4451" s="37">
        <v>43110</v>
      </c>
      <c r="B4451">
        <v>327.61</v>
      </c>
      <c r="C4451">
        <v>2748.23</v>
      </c>
      <c r="D4451">
        <v>23788.2</v>
      </c>
      <c r="E4451">
        <v>3609.83</v>
      </c>
      <c r="F4451">
        <f>IFERROR(VLOOKUP(A4451,'N Index Datas(원본)'!$I$2:$J$4600,2,0),"")</f>
        <v>31073.72</v>
      </c>
      <c r="G4451">
        <f>IFERROR(VLOOKUP(A4451,'N Index Datas(원본)'!$K$2:$L$4600,2,0),"")</f>
        <v>12289.17</v>
      </c>
    </row>
    <row r="4452" spans="1:7" ht="17.25" thickBot="1" x14ac:dyDescent="0.35">
      <c r="A4452" s="37">
        <v>43111</v>
      </c>
      <c r="B4452">
        <v>325.67</v>
      </c>
      <c r="C4452">
        <v>2767.56</v>
      </c>
      <c r="D4452">
        <v>23710.43</v>
      </c>
      <c r="E4452">
        <v>3595.24</v>
      </c>
      <c r="F4452">
        <f>IFERROR(VLOOKUP(A4452,'N Index Datas(원본)'!$I$2:$J$4600,2,0),"")</f>
        <v>31120.39</v>
      </c>
      <c r="G4452">
        <f>IFERROR(VLOOKUP(A4452,'N Index Datas(원본)'!$K$2:$L$4600,2,0),"")</f>
        <v>12295.52</v>
      </c>
    </row>
    <row r="4453" spans="1:7" ht="17.25" thickBot="1" x14ac:dyDescent="0.35">
      <c r="A4453" s="37">
        <v>43112</v>
      </c>
      <c r="B4453">
        <v>326.72000000000003</v>
      </c>
      <c r="C4453">
        <v>2786.24</v>
      </c>
      <c r="D4453">
        <v>23653.82</v>
      </c>
      <c r="E4453">
        <v>3612.61</v>
      </c>
      <c r="F4453">
        <f>IFERROR(VLOOKUP(A4453,'N Index Datas(원본)'!$I$2:$J$4600,2,0),"")</f>
        <v>31412.54</v>
      </c>
      <c r="G4453">
        <f>IFERROR(VLOOKUP(A4453,'N Index Datas(원본)'!$K$2:$L$4600,2,0),"")</f>
        <v>12468.93</v>
      </c>
    </row>
    <row r="4454" spans="1:7" ht="17.25" thickBot="1" x14ac:dyDescent="0.35">
      <c r="A4454" s="37">
        <v>43115</v>
      </c>
      <c r="B4454">
        <v>327.39</v>
      </c>
      <c r="C4454">
        <v>2786.24</v>
      </c>
      <c r="D4454">
        <v>23714.880000000001</v>
      </c>
      <c r="E4454">
        <v>3611.81</v>
      </c>
      <c r="F4454">
        <f>IFERROR(VLOOKUP(A4454,'N Index Datas(원본)'!$I$2:$J$4600,2,0),"")</f>
        <v>31338.87</v>
      </c>
      <c r="G4454">
        <f>IFERROR(VLOOKUP(A4454,'N Index Datas(원본)'!$K$2:$L$4600,2,0),"")</f>
        <v>12470.42</v>
      </c>
    </row>
    <row r="4455" spans="1:7" ht="17.25" thickBot="1" x14ac:dyDescent="0.35">
      <c r="A4455" s="37">
        <v>43116</v>
      </c>
      <c r="B4455">
        <v>330.02</v>
      </c>
      <c r="C4455">
        <v>2776.42</v>
      </c>
      <c r="D4455">
        <v>23951.81</v>
      </c>
      <c r="E4455">
        <v>3622.01</v>
      </c>
      <c r="F4455">
        <f>IFERROR(VLOOKUP(A4455,'N Index Datas(원본)'!$I$2:$J$4600,2,0),"")</f>
        <v>31904.75</v>
      </c>
      <c r="G4455">
        <f>IFERROR(VLOOKUP(A4455,'N Index Datas(원본)'!$K$2:$L$4600,2,0),"")</f>
        <v>12787.28</v>
      </c>
    </row>
    <row r="4456" spans="1:7" ht="17.25" thickBot="1" x14ac:dyDescent="0.35">
      <c r="A4456" s="37">
        <v>43117</v>
      </c>
      <c r="B4456">
        <v>329.19</v>
      </c>
      <c r="C4456">
        <v>2802.56</v>
      </c>
      <c r="D4456">
        <v>23868.34</v>
      </c>
      <c r="E4456">
        <v>3612.78</v>
      </c>
      <c r="F4456">
        <f>IFERROR(VLOOKUP(A4456,'N Index Datas(원본)'!$I$2:$J$4600,2,0),"")</f>
        <v>31983.41</v>
      </c>
      <c r="G4456">
        <f>IFERROR(VLOOKUP(A4456,'N Index Datas(원본)'!$K$2:$L$4600,2,0),"")</f>
        <v>12868.78</v>
      </c>
    </row>
    <row r="4457" spans="1:7" ht="17.25" thickBot="1" x14ac:dyDescent="0.35">
      <c r="A4457" s="37">
        <v>43118</v>
      </c>
      <c r="B4457">
        <v>329.13</v>
      </c>
      <c r="C4457">
        <v>2798.03</v>
      </c>
      <c r="D4457">
        <v>23763.37</v>
      </c>
      <c r="E4457">
        <v>3620.91</v>
      </c>
      <c r="F4457">
        <f>IFERROR(VLOOKUP(A4457,'N Index Datas(원본)'!$I$2:$J$4600,2,0),"")</f>
        <v>32121.94</v>
      </c>
      <c r="G4457">
        <f>IFERROR(VLOOKUP(A4457,'N Index Datas(원본)'!$K$2:$L$4600,2,0),"")</f>
        <v>13094.92</v>
      </c>
    </row>
    <row r="4458" spans="1:7" ht="17.25" thickBot="1" x14ac:dyDescent="0.35">
      <c r="A4458" s="37">
        <v>43119</v>
      </c>
      <c r="B4458">
        <v>329.52</v>
      </c>
      <c r="C4458">
        <v>2810.3</v>
      </c>
      <c r="D4458">
        <v>23808.06</v>
      </c>
      <c r="E4458">
        <v>3649.07</v>
      </c>
      <c r="F4458">
        <f>IFERROR(VLOOKUP(A4458,'N Index Datas(원본)'!$I$2:$J$4600,2,0),"")</f>
        <v>32254.89</v>
      </c>
      <c r="G4458">
        <f>IFERROR(VLOOKUP(A4458,'N Index Datas(원본)'!$K$2:$L$4600,2,0),"")</f>
        <v>13179.52</v>
      </c>
    </row>
    <row r="4459" spans="1:7" ht="17.25" thickBot="1" x14ac:dyDescent="0.35">
      <c r="A4459" s="37">
        <v>43122</v>
      </c>
      <c r="B4459">
        <v>326.27</v>
      </c>
      <c r="C4459">
        <v>2832.97</v>
      </c>
      <c r="D4459">
        <v>23816.33</v>
      </c>
      <c r="E4459">
        <v>3665.28</v>
      </c>
      <c r="F4459">
        <f>IFERROR(VLOOKUP(A4459,'N Index Datas(원본)'!$I$2:$J$4600,2,0),"")</f>
        <v>32393.41</v>
      </c>
      <c r="G4459">
        <f>IFERROR(VLOOKUP(A4459,'N Index Datas(원본)'!$K$2:$L$4600,2,0),"")</f>
        <v>13204.58</v>
      </c>
    </row>
    <row r="4460" spans="1:7" ht="17.25" thickBot="1" x14ac:dyDescent="0.35">
      <c r="A4460" s="37">
        <v>43123</v>
      </c>
      <c r="B4460">
        <v>330.93</v>
      </c>
      <c r="C4460">
        <v>2839.13</v>
      </c>
      <c r="D4460">
        <v>24124.15</v>
      </c>
      <c r="E4460">
        <v>3672.29</v>
      </c>
      <c r="F4460">
        <f>IFERROR(VLOOKUP(A4460,'N Index Datas(원본)'!$I$2:$J$4600,2,0),"")</f>
        <v>32930.699999999997</v>
      </c>
      <c r="G4460">
        <f>IFERROR(VLOOKUP(A4460,'N Index Datas(원본)'!$K$2:$L$4600,2,0),"")</f>
        <v>13490.45</v>
      </c>
    </row>
    <row r="4461" spans="1:7" ht="17.25" thickBot="1" x14ac:dyDescent="0.35">
      <c r="A4461" s="37">
        <v>43124</v>
      </c>
      <c r="B4461">
        <v>330.91</v>
      </c>
      <c r="C4461">
        <v>2837.54</v>
      </c>
      <c r="D4461">
        <v>23940.78</v>
      </c>
      <c r="E4461">
        <v>3643.22</v>
      </c>
      <c r="F4461">
        <f>IFERROR(VLOOKUP(A4461,'N Index Datas(원본)'!$I$2:$J$4600,2,0),"")</f>
        <v>32958.69</v>
      </c>
      <c r="G4461">
        <f>IFERROR(VLOOKUP(A4461,'N Index Datas(원본)'!$K$2:$L$4600,2,0),"")</f>
        <v>13620.93</v>
      </c>
    </row>
    <row r="4462" spans="1:7" ht="17.25" thickBot="1" x14ac:dyDescent="0.35">
      <c r="A4462" s="37">
        <v>43125</v>
      </c>
      <c r="B4462">
        <v>334.08</v>
      </c>
      <c r="C4462">
        <v>2839.25</v>
      </c>
      <c r="D4462">
        <v>23669.49</v>
      </c>
      <c r="E4462">
        <v>3630.15</v>
      </c>
      <c r="F4462">
        <f>IFERROR(VLOOKUP(A4462,'N Index Datas(원본)'!$I$2:$J$4600,2,0),"")</f>
        <v>32654.45</v>
      </c>
      <c r="G4462">
        <f>IFERROR(VLOOKUP(A4462,'N Index Datas(원본)'!$K$2:$L$4600,2,0),"")</f>
        <v>13388.16</v>
      </c>
    </row>
    <row r="4463" spans="1:7" ht="17.25" thickBot="1" x14ac:dyDescent="0.35">
      <c r="A4463" s="37">
        <v>43126</v>
      </c>
      <c r="B4463">
        <v>335.38</v>
      </c>
      <c r="C4463">
        <v>2872.87</v>
      </c>
      <c r="D4463">
        <v>23631.88</v>
      </c>
      <c r="E4463">
        <v>3647.41</v>
      </c>
      <c r="F4463">
        <f>IFERROR(VLOOKUP(A4463,'N Index Datas(원본)'!$I$2:$J$4600,2,0),"")</f>
        <v>33154.120000000003</v>
      </c>
      <c r="G4463">
        <f>IFERROR(VLOOKUP(A4463,'N Index Datas(원본)'!$K$2:$L$4600,2,0),"")</f>
        <v>13723.96</v>
      </c>
    </row>
    <row r="4464" spans="1:7" ht="17.25" thickBot="1" x14ac:dyDescent="0.35">
      <c r="A4464" s="37">
        <v>43129</v>
      </c>
      <c r="B4464">
        <v>338.05</v>
      </c>
      <c r="C4464">
        <v>2853.53</v>
      </c>
      <c r="D4464">
        <v>23629.34</v>
      </c>
      <c r="E4464">
        <v>3643.04</v>
      </c>
      <c r="F4464">
        <f>IFERROR(VLOOKUP(A4464,'N Index Datas(원본)'!$I$2:$J$4600,2,0),"")</f>
        <v>32966.89</v>
      </c>
      <c r="G4464">
        <f>IFERROR(VLOOKUP(A4464,'N Index Datas(원본)'!$K$2:$L$4600,2,0),"")</f>
        <v>13659.59</v>
      </c>
    </row>
    <row r="4465" spans="1:7" ht="17.25" thickBot="1" x14ac:dyDescent="0.35">
      <c r="A4465" s="37">
        <v>43130</v>
      </c>
      <c r="B4465">
        <v>333.4</v>
      </c>
      <c r="C4465">
        <v>2822.43</v>
      </c>
      <c r="D4465">
        <v>23291.97</v>
      </c>
      <c r="E4465">
        <v>3606.75</v>
      </c>
      <c r="F4465">
        <f>IFERROR(VLOOKUP(A4465,'N Index Datas(원본)'!$I$2:$J$4600,2,0),"")</f>
        <v>32607.29</v>
      </c>
      <c r="G4465">
        <f>IFERROR(VLOOKUP(A4465,'N Index Datas(원본)'!$K$2:$L$4600,2,0),"")</f>
        <v>13389.38</v>
      </c>
    </row>
    <row r="4466" spans="1:7" ht="17.25" thickBot="1" x14ac:dyDescent="0.35">
      <c r="A4466" s="37">
        <v>43131</v>
      </c>
      <c r="B4466">
        <v>333.38</v>
      </c>
      <c r="C4466">
        <v>2823.81</v>
      </c>
      <c r="D4466">
        <v>23098.29</v>
      </c>
      <c r="E4466">
        <v>3609.29</v>
      </c>
      <c r="F4466">
        <f>IFERROR(VLOOKUP(A4466,'N Index Datas(원본)'!$I$2:$J$4600,2,0),"")</f>
        <v>32887.269999999997</v>
      </c>
      <c r="G4466">
        <f>IFERROR(VLOOKUP(A4466,'N Index Datas(원본)'!$K$2:$L$4600,2,0),"")</f>
        <v>13561.65</v>
      </c>
    </row>
    <row r="4467" spans="1:7" ht="17.25" thickBot="1" x14ac:dyDescent="0.35">
      <c r="A4467" s="37">
        <v>43132</v>
      </c>
      <c r="B4467">
        <v>333.36</v>
      </c>
      <c r="C4467">
        <v>2821.98</v>
      </c>
      <c r="D4467">
        <v>23486.11</v>
      </c>
      <c r="E4467">
        <v>3577.35</v>
      </c>
      <c r="F4467">
        <f>IFERROR(VLOOKUP(A4467,'N Index Datas(원본)'!$I$2:$J$4600,2,0),"")</f>
        <v>32642.09</v>
      </c>
      <c r="G4467">
        <f>IFERROR(VLOOKUP(A4467,'N Index Datas(원본)'!$K$2:$L$4600,2,0),"")</f>
        <v>13434.14</v>
      </c>
    </row>
    <row r="4468" spans="1:7" ht="17.25" thickBot="1" x14ac:dyDescent="0.35">
      <c r="A4468" s="37">
        <v>43133</v>
      </c>
      <c r="B4468">
        <v>327.01</v>
      </c>
      <c r="C4468">
        <v>2762.13</v>
      </c>
      <c r="D4468">
        <v>23274.53</v>
      </c>
      <c r="E4468">
        <v>3523.28</v>
      </c>
      <c r="F4468">
        <f>IFERROR(VLOOKUP(A4468,'N Index Datas(원본)'!$I$2:$J$4600,2,0),"")</f>
        <v>32601.78</v>
      </c>
      <c r="G4468">
        <f>IFERROR(VLOOKUP(A4468,'N Index Datas(원본)'!$K$2:$L$4600,2,0),"")</f>
        <v>13538.66</v>
      </c>
    </row>
    <row r="4469" spans="1:7" ht="17.25" thickBot="1" x14ac:dyDescent="0.35">
      <c r="A4469" s="37">
        <v>43136</v>
      </c>
      <c r="B4469">
        <v>323.29000000000002</v>
      </c>
      <c r="C4469">
        <v>2648.94</v>
      </c>
      <c r="D4469">
        <v>22682.080000000002</v>
      </c>
      <c r="E4469">
        <v>3478.77</v>
      </c>
      <c r="F4469">
        <f>IFERROR(VLOOKUP(A4469,'N Index Datas(원본)'!$I$2:$J$4600,2,0),"")</f>
        <v>32245.22</v>
      </c>
      <c r="G4469">
        <f>IFERROR(VLOOKUP(A4469,'N Index Datas(원본)'!$K$2:$L$4600,2,0),"")</f>
        <v>13479.83</v>
      </c>
    </row>
    <row r="4470" spans="1:7" ht="17.25" thickBot="1" x14ac:dyDescent="0.35">
      <c r="A4470" s="37">
        <v>43137</v>
      </c>
      <c r="B4470">
        <v>318.01</v>
      </c>
      <c r="C4470">
        <v>2695.14</v>
      </c>
      <c r="D4470">
        <v>21610.240000000002</v>
      </c>
      <c r="E4470">
        <v>3394.92</v>
      </c>
      <c r="F4470">
        <f>IFERROR(VLOOKUP(A4470,'N Index Datas(원본)'!$I$2:$J$4600,2,0),"")</f>
        <v>30595.42</v>
      </c>
      <c r="G4470">
        <f>IFERROR(VLOOKUP(A4470,'N Index Datas(원본)'!$K$2:$L$4600,2,0),"")</f>
        <v>12686.6</v>
      </c>
    </row>
    <row r="4471" spans="1:7" ht="17.25" thickBot="1" x14ac:dyDescent="0.35">
      <c r="A4471" s="37">
        <v>43138</v>
      </c>
      <c r="B4471">
        <v>310.48</v>
      </c>
      <c r="C4471">
        <v>2681.66</v>
      </c>
      <c r="D4471">
        <v>21645.37</v>
      </c>
      <c r="E4471">
        <v>3454.52</v>
      </c>
      <c r="F4471">
        <f>IFERROR(VLOOKUP(A4471,'N Index Datas(원본)'!$I$2:$J$4600,2,0),"")</f>
        <v>30323.200000000001</v>
      </c>
      <c r="G4471">
        <f>IFERROR(VLOOKUP(A4471,'N Index Datas(원본)'!$K$2:$L$4600,2,0),"")</f>
        <v>12433.29</v>
      </c>
    </row>
    <row r="4472" spans="1:7" ht="17.25" thickBot="1" x14ac:dyDescent="0.35">
      <c r="A4472" s="37">
        <v>43139</v>
      </c>
      <c r="B4472">
        <v>311.62</v>
      </c>
      <c r="C4472">
        <v>2581</v>
      </c>
      <c r="D4472">
        <v>21890.86</v>
      </c>
      <c r="E4472">
        <v>3377.3</v>
      </c>
      <c r="F4472">
        <f>IFERROR(VLOOKUP(A4472,'N Index Datas(원본)'!$I$2:$J$4600,2,0),"")</f>
        <v>30451.27</v>
      </c>
      <c r="G4472">
        <f>IFERROR(VLOOKUP(A4472,'N Index Datas(원본)'!$K$2:$L$4600,2,0),"")</f>
        <v>12380.38</v>
      </c>
    </row>
    <row r="4473" spans="1:7" ht="17.25" thickBot="1" x14ac:dyDescent="0.35">
      <c r="A4473" s="37">
        <v>43140</v>
      </c>
      <c r="B4473">
        <v>304.83</v>
      </c>
      <c r="C4473">
        <v>2619.5500000000002</v>
      </c>
      <c r="D4473">
        <v>21382.62</v>
      </c>
      <c r="E4473">
        <v>3325.99</v>
      </c>
      <c r="F4473">
        <f>IFERROR(VLOOKUP(A4473,'N Index Datas(원본)'!$I$2:$J$4600,2,0),"")</f>
        <v>29507.42</v>
      </c>
      <c r="G4473">
        <f>IFERROR(VLOOKUP(A4473,'N Index Datas(원본)'!$K$2:$L$4600,2,0),"")</f>
        <v>11901.67</v>
      </c>
    </row>
    <row r="4474" spans="1:7" ht="17.25" thickBot="1" x14ac:dyDescent="0.35">
      <c r="A4474" s="37">
        <v>43143</v>
      </c>
      <c r="B4474">
        <v>308.13</v>
      </c>
      <c r="C4474">
        <v>2656</v>
      </c>
      <c r="D4474">
        <v>21382.62</v>
      </c>
      <c r="E4474">
        <v>3368.25</v>
      </c>
      <c r="F4474">
        <f>IFERROR(VLOOKUP(A4474,'N Index Datas(원본)'!$I$2:$J$4600,2,0),"")</f>
        <v>29459.63</v>
      </c>
      <c r="G4474">
        <f>IFERROR(VLOOKUP(A4474,'N Index Datas(원본)'!$K$2:$L$4600,2,0),"")</f>
        <v>11900.31</v>
      </c>
    </row>
    <row r="4475" spans="1:7" ht="17.25" thickBot="1" x14ac:dyDescent="0.35">
      <c r="A4475" s="37">
        <v>43144</v>
      </c>
      <c r="B4475">
        <v>310.87</v>
      </c>
      <c r="C4475">
        <v>2662.94</v>
      </c>
      <c r="D4475">
        <v>21244.68</v>
      </c>
      <c r="E4475">
        <v>3340.93</v>
      </c>
      <c r="F4475">
        <f>IFERROR(VLOOKUP(A4475,'N Index Datas(원본)'!$I$2:$J$4600,2,0),"")</f>
        <v>29839.53</v>
      </c>
      <c r="G4475">
        <f>IFERROR(VLOOKUP(A4475,'N Index Datas(원본)'!$K$2:$L$4600,2,0),"")</f>
        <v>12004.51</v>
      </c>
    </row>
    <row r="4476" spans="1:7" ht="17.25" thickBot="1" x14ac:dyDescent="0.35">
      <c r="A4476" s="37">
        <v>43145</v>
      </c>
      <c r="B4476">
        <v>314.39999999999998</v>
      </c>
      <c r="C4476">
        <v>2698.63</v>
      </c>
      <c r="D4476">
        <v>21154.17</v>
      </c>
      <c r="E4476">
        <v>3369.83</v>
      </c>
      <c r="F4476">
        <f>IFERROR(VLOOKUP(A4476,'N Index Datas(원본)'!$I$2:$J$4600,2,0),"")</f>
        <v>30515.599999999999</v>
      </c>
      <c r="G4476">
        <f>IFERROR(VLOOKUP(A4476,'N Index Datas(원본)'!$K$2:$L$4600,2,0),"")</f>
        <v>12260.99</v>
      </c>
    </row>
    <row r="4477" spans="1:7" ht="17.25" thickBot="1" x14ac:dyDescent="0.35">
      <c r="A4477" s="37">
        <v>43150</v>
      </c>
      <c r="B4477">
        <v>316.61</v>
      </c>
      <c r="C4477">
        <v>2698.63</v>
      </c>
      <c r="D4477">
        <v>22149.21</v>
      </c>
      <c r="E4477">
        <v>3407.79</v>
      </c>
      <c r="F4477">
        <v>30515.599999999999</v>
      </c>
      <c r="G4477">
        <v>12260.99</v>
      </c>
    </row>
    <row r="4478" spans="1:7" ht="17.25" thickBot="1" x14ac:dyDescent="0.35">
      <c r="A4478" s="37">
        <v>43151</v>
      </c>
      <c r="B4478">
        <v>312.83</v>
      </c>
      <c r="C4478">
        <v>2716.26</v>
      </c>
      <c r="D4478">
        <v>21925.1</v>
      </c>
      <c r="E4478">
        <v>3435.08</v>
      </c>
      <c r="F4478">
        <f>IFERROR(VLOOKUP(A4478,'N Index Datas(원본)'!$I$2:$J$4600,2,0),"")</f>
        <v>30873.63</v>
      </c>
      <c r="G4478">
        <f>IFERROR(VLOOKUP(A4478,'N Index Datas(원본)'!$K$2:$L$4600,2,0),"")</f>
        <v>12396.87</v>
      </c>
    </row>
    <row r="4479" spans="1:7" ht="17.25" thickBot="1" x14ac:dyDescent="0.35">
      <c r="A4479" s="37">
        <v>43152</v>
      </c>
      <c r="B4479">
        <v>314.47000000000003</v>
      </c>
      <c r="C4479">
        <v>2701.33</v>
      </c>
      <c r="D4479">
        <v>21970.81</v>
      </c>
      <c r="E4479">
        <v>3430.16</v>
      </c>
      <c r="F4479">
        <f>IFERROR(VLOOKUP(A4479,'N Index Datas(원본)'!$I$2:$J$4600,2,0),"")</f>
        <v>31431.89</v>
      </c>
      <c r="G4479">
        <f>IFERROR(VLOOKUP(A4479,'N Index Datas(원본)'!$K$2:$L$4600,2,0),"")</f>
        <v>12686.88</v>
      </c>
    </row>
    <row r="4480" spans="1:7" ht="17.25" thickBot="1" x14ac:dyDescent="0.35">
      <c r="A4480" s="37">
        <v>43153</v>
      </c>
      <c r="B4480">
        <v>312.17</v>
      </c>
      <c r="C4480">
        <v>2703.96</v>
      </c>
      <c r="D4480">
        <v>21736.44</v>
      </c>
      <c r="E4480">
        <v>3431.99</v>
      </c>
      <c r="F4480">
        <f>IFERROR(VLOOKUP(A4480,'N Index Datas(원본)'!$I$2:$J$4600,2,0),"")</f>
        <v>30965.68</v>
      </c>
      <c r="G4480">
        <f>IFERROR(VLOOKUP(A4480,'N Index Datas(원본)'!$K$2:$L$4600,2,0),"")</f>
        <v>12528.64</v>
      </c>
    </row>
    <row r="4481" spans="1:7" ht="17.25" thickBot="1" x14ac:dyDescent="0.35">
      <c r="A4481" s="37">
        <v>43154</v>
      </c>
      <c r="B4481">
        <v>316.81</v>
      </c>
      <c r="C4481">
        <v>2747.3</v>
      </c>
      <c r="D4481">
        <v>21892.78</v>
      </c>
      <c r="E4481">
        <v>3441.46</v>
      </c>
      <c r="F4481">
        <f>IFERROR(VLOOKUP(A4481,'N Index Datas(원본)'!$I$2:$J$4600,2,0),"")</f>
        <v>31267.17</v>
      </c>
      <c r="G4481">
        <f>IFERROR(VLOOKUP(A4481,'N Index Datas(원본)'!$K$2:$L$4600,2,0),"")</f>
        <v>12735.06</v>
      </c>
    </row>
    <row r="4482" spans="1:7" ht="17.25" thickBot="1" x14ac:dyDescent="0.35">
      <c r="A4482" s="37">
        <v>43157</v>
      </c>
      <c r="B4482">
        <v>317.33999999999997</v>
      </c>
      <c r="C4482">
        <v>2779.6</v>
      </c>
      <c r="D4482">
        <v>22153.63</v>
      </c>
      <c r="E4482">
        <v>3463.18</v>
      </c>
      <c r="F4482">
        <f>IFERROR(VLOOKUP(A4482,'N Index Datas(원본)'!$I$2:$J$4600,2,0),"")</f>
        <v>31498.6</v>
      </c>
      <c r="G4482">
        <f>IFERROR(VLOOKUP(A4482,'N Index Datas(원본)'!$K$2:$L$4600,2,0),"")</f>
        <v>12834.06</v>
      </c>
    </row>
    <row r="4483" spans="1:7" ht="17.25" thickBot="1" x14ac:dyDescent="0.35">
      <c r="A4483" s="37">
        <v>43158</v>
      </c>
      <c r="B4483">
        <v>316.83</v>
      </c>
      <c r="C4483">
        <v>2744.28</v>
      </c>
      <c r="D4483">
        <v>22389.86</v>
      </c>
      <c r="E4483">
        <v>3458.03</v>
      </c>
      <c r="F4483">
        <f>IFERROR(VLOOKUP(A4483,'N Index Datas(원본)'!$I$2:$J$4600,2,0),"")</f>
        <v>31268.66</v>
      </c>
      <c r="G4483">
        <f>IFERROR(VLOOKUP(A4483,'N Index Datas(원본)'!$K$2:$L$4600,2,0),"")</f>
        <v>12646.54</v>
      </c>
    </row>
    <row r="4484" spans="1:7" ht="17.25" thickBot="1" x14ac:dyDescent="0.35">
      <c r="A4484" s="37">
        <v>43159</v>
      </c>
      <c r="B4484">
        <v>312.86</v>
      </c>
      <c r="C4484">
        <v>2713.83</v>
      </c>
      <c r="D4484">
        <v>22068.240000000002</v>
      </c>
      <c r="E4484">
        <v>3438.96</v>
      </c>
      <c r="F4484">
        <f>IFERROR(VLOOKUP(A4484,'N Index Datas(원본)'!$I$2:$J$4600,2,0),"")</f>
        <v>30844.720000000001</v>
      </c>
      <c r="G4484">
        <f>IFERROR(VLOOKUP(A4484,'N Index Datas(원본)'!$K$2:$L$4600,2,0),"")</f>
        <v>12382.08</v>
      </c>
    </row>
    <row r="4485" spans="1:7" ht="17.25" thickBot="1" x14ac:dyDescent="0.35">
      <c r="A4485" s="37">
        <v>43161</v>
      </c>
      <c r="B4485">
        <v>308.35000000000002</v>
      </c>
      <c r="C4485">
        <v>2691.25</v>
      </c>
      <c r="D4485">
        <v>21181.64</v>
      </c>
      <c r="E4485">
        <v>3324.75</v>
      </c>
      <c r="F4485">
        <f>IFERROR(VLOOKUP(A4485,'N Index Datas(원본)'!$I$2:$J$4600,2,0),"")</f>
        <v>30583.45</v>
      </c>
      <c r="G4485">
        <f>IFERROR(VLOOKUP(A4485,'N Index Datas(원본)'!$K$2:$L$4600,2,0),"")</f>
        <v>12203.91</v>
      </c>
    </row>
    <row r="4486" spans="1:7" ht="17.25" thickBot="1" x14ac:dyDescent="0.35">
      <c r="A4486" s="37">
        <v>43164</v>
      </c>
      <c r="B4486">
        <v>304.58</v>
      </c>
      <c r="C4486">
        <v>2720.94</v>
      </c>
      <c r="D4486">
        <v>21042.09</v>
      </c>
      <c r="E4486">
        <v>3355.32</v>
      </c>
      <c r="F4486">
        <f>IFERROR(VLOOKUP(A4486,'N Index Datas(원본)'!$I$2:$J$4600,2,0),"")</f>
        <v>29886.39</v>
      </c>
      <c r="G4486">
        <f>IFERROR(VLOOKUP(A4486,'N Index Datas(원본)'!$K$2:$L$4600,2,0),"")</f>
        <v>11991.79</v>
      </c>
    </row>
    <row r="4487" spans="1:7" ht="17.25" thickBot="1" x14ac:dyDescent="0.35">
      <c r="A4487" s="37">
        <v>43165</v>
      </c>
      <c r="B4487">
        <v>310.45999999999998</v>
      </c>
      <c r="C4487">
        <v>2728.12</v>
      </c>
      <c r="D4487">
        <v>21417.759999999998</v>
      </c>
      <c r="E4487">
        <v>3357.86</v>
      </c>
      <c r="F4487">
        <f>IFERROR(VLOOKUP(A4487,'N Index Datas(원본)'!$I$2:$J$4600,2,0),"")</f>
        <v>30510.73</v>
      </c>
      <c r="G4487">
        <f>IFERROR(VLOOKUP(A4487,'N Index Datas(원본)'!$K$2:$L$4600,2,0),"")</f>
        <v>12311.54</v>
      </c>
    </row>
    <row r="4488" spans="1:7" ht="17.25" thickBot="1" x14ac:dyDescent="0.35">
      <c r="A4488" s="37">
        <v>43166</v>
      </c>
      <c r="B4488">
        <v>311.14</v>
      </c>
      <c r="C4488">
        <v>2726.8</v>
      </c>
      <c r="D4488">
        <v>21252.720000000001</v>
      </c>
      <c r="E4488">
        <v>3377.36</v>
      </c>
      <c r="F4488">
        <f>IFERROR(VLOOKUP(A4488,'N Index Datas(원본)'!$I$2:$J$4600,2,0),"")</f>
        <v>30196.92</v>
      </c>
      <c r="G4488">
        <f>IFERROR(VLOOKUP(A4488,'N Index Datas(원본)'!$K$2:$L$4600,2,0),"")</f>
        <v>12180.29</v>
      </c>
    </row>
    <row r="4489" spans="1:7" ht="17.25" thickBot="1" x14ac:dyDescent="0.35">
      <c r="A4489" s="37">
        <v>43167</v>
      </c>
      <c r="B4489">
        <v>314.77999999999997</v>
      </c>
      <c r="C4489">
        <v>2738.97</v>
      </c>
      <c r="D4489">
        <v>21368.07</v>
      </c>
      <c r="E4489">
        <v>3413.28</v>
      </c>
      <c r="F4489">
        <f>IFERROR(VLOOKUP(A4489,'N Index Datas(원본)'!$I$2:$J$4600,2,0),"")</f>
        <v>30654.52</v>
      </c>
      <c r="G4489">
        <f>IFERROR(VLOOKUP(A4489,'N Index Datas(원본)'!$K$2:$L$4600,2,0),"")</f>
        <v>12334.83</v>
      </c>
    </row>
    <row r="4490" spans="1:7" ht="17.25" thickBot="1" x14ac:dyDescent="0.35">
      <c r="A4490" s="37">
        <v>43168</v>
      </c>
      <c r="B4490">
        <v>317.67</v>
      </c>
      <c r="C4490">
        <v>2786.57</v>
      </c>
      <c r="D4490">
        <v>21469.200000000001</v>
      </c>
      <c r="E4490">
        <v>3420.54</v>
      </c>
      <c r="F4490">
        <f>IFERROR(VLOOKUP(A4490,'N Index Datas(원본)'!$I$2:$J$4600,2,0),"")</f>
        <v>30996.21</v>
      </c>
      <c r="G4490">
        <f>IFERROR(VLOOKUP(A4490,'N Index Datas(원본)'!$K$2:$L$4600,2,0),"")</f>
        <v>12431.2</v>
      </c>
    </row>
    <row r="4491" spans="1:7" ht="17.25" thickBot="1" x14ac:dyDescent="0.35">
      <c r="A4491" s="37">
        <v>43171</v>
      </c>
      <c r="B4491">
        <v>320.7</v>
      </c>
      <c r="C4491">
        <v>2783.02</v>
      </c>
      <c r="D4491">
        <v>21824.03</v>
      </c>
      <c r="E4491">
        <v>3429.48</v>
      </c>
      <c r="F4491">
        <f>IFERROR(VLOOKUP(A4491,'N Index Datas(원본)'!$I$2:$J$4600,2,0),"")</f>
        <v>31594.33</v>
      </c>
      <c r="G4491">
        <f>IFERROR(VLOOKUP(A4491,'N Index Datas(원본)'!$K$2:$L$4600,2,0),"")</f>
        <v>12697.31</v>
      </c>
    </row>
    <row r="4492" spans="1:7" ht="17.25" thickBot="1" x14ac:dyDescent="0.35">
      <c r="A4492" s="37">
        <v>43172</v>
      </c>
      <c r="B4492">
        <v>322.98</v>
      </c>
      <c r="C4492">
        <v>2765.31</v>
      </c>
      <c r="D4492">
        <v>21968.1</v>
      </c>
      <c r="E4492">
        <v>3397.35</v>
      </c>
      <c r="F4492">
        <f>IFERROR(VLOOKUP(A4492,'N Index Datas(원본)'!$I$2:$J$4600,2,0),"")</f>
        <v>31601.45</v>
      </c>
      <c r="G4492">
        <f>IFERROR(VLOOKUP(A4492,'N Index Datas(원본)'!$K$2:$L$4600,2,0),"")</f>
        <v>12746.78</v>
      </c>
    </row>
    <row r="4493" spans="1:7" ht="17.25" thickBot="1" x14ac:dyDescent="0.35">
      <c r="A4493" s="37">
        <v>43173</v>
      </c>
      <c r="B4493">
        <v>321.99</v>
      </c>
      <c r="C4493">
        <v>2749.48</v>
      </c>
      <c r="D4493">
        <v>21777.29</v>
      </c>
      <c r="E4493">
        <v>3390.98</v>
      </c>
      <c r="F4493">
        <f>IFERROR(VLOOKUP(A4493,'N Index Datas(원본)'!$I$2:$J$4600,2,0),"")</f>
        <v>31435.01</v>
      </c>
      <c r="G4493">
        <f>IFERROR(VLOOKUP(A4493,'N Index Datas(원본)'!$K$2:$L$4600,2,0),"")</f>
        <v>12684.52</v>
      </c>
    </row>
    <row r="4494" spans="1:7" ht="17.25" thickBot="1" x14ac:dyDescent="0.35">
      <c r="A4494" s="37">
        <v>43174</v>
      </c>
      <c r="B4494">
        <v>322.74</v>
      </c>
      <c r="C4494">
        <v>2747.33</v>
      </c>
      <c r="D4494">
        <v>21803.95</v>
      </c>
      <c r="E4494">
        <v>3414.13</v>
      </c>
      <c r="F4494">
        <f>IFERROR(VLOOKUP(A4494,'N Index Datas(원본)'!$I$2:$J$4600,2,0),"")</f>
        <v>31541.1</v>
      </c>
      <c r="G4494">
        <f>IFERROR(VLOOKUP(A4494,'N Index Datas(원본)'!$K$2:$L$4600,2,0),"")</f>
        <v>12719.84</v>
      </c>
    </row>
    <row r="4495" spans="1:7" ht="17.25" thickBot="1" x14ac:dyDescent="0.35">
      <c r="A4495" s="37">
        <v>43175</v>
      </c>
      <c r="B4495">
        <v>322.88</v>
      </c>
      <c r="C4495">
        <v>2752.01</v>
      </c>
      <c r="D4495">
        <v>21676.51</v>
      </c>
      <c r="E4495">
        <v>3437.4</v>
      </c>
      <c r="F4495">
        <f>IFERROR(VLOOKUP(A4495,'N Index Datas(원본)'!$I$2:$J$4600,2,0),"")</f>
        <v>31501.97</v>
      </c>
      <c r="G4495">
        <f>IFERROR(VLOOKUP(A4495,'N Index Datas(원본)'!$K$2:$L$4600,2,0),"")</f>
        <v>12673.07</v>
      </c>
    </row>
    <row r="4496" spans="1:7" ht="17.25" thickBot="1" x14ac:dyDescent="0.35">
      <c r="A4496" s="37">
        <v>43178</v>
      </c>
      <c r="B4496">
        <v>320.35000000000002</v>
      </c>
      <c r="C4496">
        <v>2712.92</v>
      </c>
      <c r="D4496">
        <v>21480.9</v>
      </c>
      <c r="E4496">
        <v>3394.79</v>
      </c>
      <c r="F4496">
        <f>IFERROR(VLOOKUP(A4496,'N Index Datas(원본)'!$I$2:$J$4600,2,0),"")</f>
        <v>31513.759999999998</v>
      </c>
      <c r="G4496">
        <f>IFERROR(VLOOKUP(A4496,'N Index Datas(원본)'!$K$2:$L$4600,2,0),"")</f>
        <v>12660.46</v>
      </c>
    </row>
    <row r="4497" spans="1:7" ht="17.25" thickBot="1" x14ac:dyDescent="0.35">
      <c r="A4497" s="37">
        <v>43179</v>
      </c>
      <c r="B4497">
        <v>321.79000000000002</v>
      </c>
      <c r="C4497">
        <v>2716.94</v>
      </c>
      <c r="D4497">
        <v>21380.97</v>
      </c>
      <c r="E4497">
        <v>3412.08</v>
      </c>
      <c r="F4497">
        <f>IFERROR(VLOOKUP(A4497,'N Index Datas(원본)'!$I$2:$J$4600,2,0),"")</f>
        <v>31549.93</v>
      </c>
      <c r="G4497">
        <f>IFERROR(VLOOKUP(A4497,'N Index Datas(원본)'!$K$2:$L$4600,2,0),"")</f>
        <v>12597.42</v>
      </c>
    </row>
    <row r="4498" spans="1:7" ht="17.25" thickBot="1" x14ac:dyDescent="0.35">
      <c r="A4498" s="37">
        <v>43180</v>
      </c>
      <c r="B4498">
        <v>321.60000000000002</v>
      </c>
      <c r="C4498">
        <v>2711.93</v>
      </c>
      <c r="D4498">
        <v>21380.97</v>
      </c>
      <c r="E4498">
        <v>3401.04</v>
      </c>
      <c r="F4498">
        <f>IFERROR(VLOOKUP(A4498,'N Index Datas(원본)'!$I$2:$J$4600,2,0),"")</f>
        <v>31414.52</v>
      </c>
      <c r="G4498">
        <f>IFERROR(VLOOKUP(A4498,'N Index Datas(원본)'!$K$2:$L$4600,2,0),"")</f>
        <v>12521.55</v>
      </c>
    </row>
    <row r="4499" spans="1:7" ht="17.25" thickBot="1" x14ac:dyDescent="0.35">
      <c r="A4499" s="37">
        <v>43181</v>
      </c>
      <c r="B4499">
        <v>323.32</v>
      </c>
      <c r="C4499">
        <v>2643.69</v>
      </c>
      <c r="D4499">
        <v>21591.99</v>
      </c>
      <c r="E4499">
        <v>3348.19</v>
      </c>
      <c r="F4499">
        <f>IFERROR(VLOOKUP(A4499,'N Index Datas(원본)'!$I$2:$J$4600,2,0),"")</f>
        <v>31071.05</v>
      </c>
      <c r="G4499">
        <f>IFERROR(VLOOKUP(A4499,'N Index Datas(원본)'!$K$2:$L$4600,2,0),"")</f>
        <v>12427.55</v>
      </c>
    </row>
    <row r="4500" spans="1:7" ht="17.25" thickBot="1" x14ac:dyDescent="0.35">
      <c r="A4500" s="37">
        <v>43182</v>
      </c>
      <c r="B4500">
        <v>312.42</v>
      </c>
      <c r="C4500">
        <v>2588.2600000000002</v>
      </c>
      <c r="D4500">
        <v>20617.86</v>
      </c>
      <c r="E4500">
        <v>3298.07</v>
      </c>
      <c r="F4500">
        <f>IFERROR(VLOOKUP(A4500,'N Index Datas(원본)'!$I$2:$J$4600,2,0),"")</f>
        <v>30309.29</v>
      </c>
      <c r="G4500">
        <f>IFERROR(VLOOKUP(A4500,'N Index Datas(원본)'!$K$2:$L$4600,2,0),"")</f>
        <v>12128.27</v>
      </c>
    </row>
    <row r="4501" spans="1:7" ht="17.25" thickBot="1" x14ac:dyDescent="0.35">
      <c r="A4501" s="37">
        <v>43185</v>
      </c>
      <c r="B4501">
        <v>314.89</v>
      </c>
      <c r="C4501">
        <v>2658.55</v>
      </c>
      <c r="D4501">
        <v>20766.099999999999</v>
      </c>
      <c r="E4501">
        <v>3278.72</v>
      </c>
      <c r="F4501">
        <f>IFERROR(VLOOKUP(A4501,'N Index Datas(원본)'!$I$2:$J$4600,2,0),"")</f>
        <v>30548.77</v>
      </c>
      <c r="G4501">
        <f>IFERROR(VLOOKUP(A4501,'N Index Datas(원본)'!$K$2:$L$4600,2,0),"")</f>
        <v>12197.7</v>
      </c>
    </row>
    <row r="4502" spans="1:7" ht="17.25" thickBot="1" x14ac:dyDescent="0.35">
      <c r="A4502" s="37">
        <v>43186</v>
      </c>
      <c r="B4502">
        <v>316.33999999999997</v>
      </c>
      <c r="C4502">
        <v>2612.62</v>
      </c>
      <c r="D4502">
        <v>21317.32</v>
      </c>
      <c r="E4502">
        <v>3316.95</v>
      </c>
      <c r="F4502">
        <f>IFERROR(VLOOKUP(A4502,'N Index Datas(원본)'!$I$2:$J$4600,2,0),"")</f>
        <v>30790.83</v>
      </c>
      <c r="G4502">
        <f>IFERROR(VLOOKUP(A4502,'N Index Datas(원본)'!$K$2:$L$4600,2,0),"")</f>
        <v>12301.55</v>
      </c>
    </row>
    <row r="4503" spans="1:7" ht="17.25" thickBot="1" x14ac:dyDescent="0.35">
      <c r="A4503" s="37">
        <v>43187</v>
      </c>
      <c r="B4503">
        <v>311.81</v>
      </c>
      <c r="C4503">
        <v>2605</v>
      </c>
      <c r="D4503">
        <v>21031.31</v>
      </c>
      <c r="E4503">
        <v>3331.25</v>
      </c>
      <c r="F4503">
        <f>IFERROR(VLOOKUP(A4503,'N Index Datas(원본)'!$I$2:$J$4600,2,0),"")</f>
        <v>30022.53</v>
      </c>
      <c r="G4503">
        <f>IFERROR(VLOOKUP(A4503,'N Index Datas(원본)'!$K$2:$L$4600,2,0),"")</f>
        <v>12001.16</v>
      </c>
    </row>
    <row r="4504" spans="1:7" ht="17.25" thickBot="1" x14ac:dyDescent="0.35">
      <c r="A4504" s="37">
        <v>43188</v>
      </c>
      <c r="B4504">
        <v>313.82</v>
      </c>
      <c r="C4504">
        <v>2640.87</v>
      </c>
      <c r="D4504">
        <v>21159.08</v>
      </c>
      <c r="E4504">
        <v>3361.5</v>
      </c>
      <c r="F4504">
        <f>IFERROR(VLOOKUP(A4504,'N Index Datas(원본)'!$I$2:$J$4600,2,0),"")</f>
        <v>30093.38</v>
      </c>
      <c r="G4504">
        <f>IFERROR(VLOOKUP(A4504,'N Index Datas(원본)'!$K$2:$L$4600,2,0),"")</f>
        <v>11998.34</v>
      </c>
    </row>
    <row r="4505" spans="1:7" ht="17.25" thickBot="1" x14ac:dyDescent="0.35">
      <c r="A4505" s="37">
        <v>43189</v>
      </c>
      <c r="B4505">
        <v>314.61</v>
      </c>
      <c r="C4505">
        <v>2640.87</v>
      </c>
      <c r="D4505">
        <v>21454.3</v>
      </c>
      <c r="E4505">
        <v>3361.5</v>
      </c>
      <c r="F4505">
        <v>30093.38</v>
      </c>
      <c r="G4505">
        <v>11998.34</v>
      </c>
    </row>
    <row r="4506" spans="1:7" ht="17.25" thickBot="1" x14ac:dyDescent="0.35">
      <c r="A4506" s="37">
        <v>43192</v>
      </c>
      <c r="B4506">
        <v>314</v>
      </c>
      <c r="C4506">
        <v>2581.88</v>
      </c>
      <c r="D4506">
        <v>21388.58</v>
      </c>
      <c r="E4506">
        <v>3361.5</v>
      </c>
      <c r="F4506">
        <v>30093.38</v>
      </c>
      <c r="G4506">
        <v>11998.34</v>
      </c>
    </row>
    <row r="4507" spans="1:7" ht="17.25" thickBot="1" x14ac:dyDescent="0.35">
      <c r="A4507" s="37">
        <v>43193</v>
      </c>
      <c r="B4507">
        <v>313.38</v>
      </c>
      <c r="C4507">
        <v>2614.4499999999998</v>
      </c>
      <c r="D4507">
        <v>21292.29</v>
      </c>
      <c r="E4507">
        <v>3346.93</v>
      </c>
      <c r="F4507">
        <f>IFERROR(VLOOKUP(A4507,'N Index Datas(원본)'!$I$2:$J$4600,2,0),"")</f>
        <v>30180.1</v>
      </c>
      <c r="G4507">
        <f>IFERROR(VLOOKUP(A4507,'N Index Datas(원본)'!$K$2:$L$4600,2,0),"")</f>
        <v>12136.67</v>
      </c>
    </row>
    <row r="4508" spans="1:7" ht="17.25" thickBot="1" x14ac:dyDescent="0.35">
      <c r="A4508" s="37">
        <v>43194</v>
      </c>
      <c r="B4508">
        <v>308.54000000000002</v>
      </c>
      <c r="C4508">
        <v>2644.69</v>
      </c>
      <c r="D4508">
        <v>21319.55</v>
      </c>
      <c r="E4508">
        <v>3340.35</v>
      </c>
      <c r="F4508">
        <f>IFERROR(VLOOKUP(A4508,'N Index Datas(원본)'!$I$2:$J$4600,2,0),"")</f>
        <v>29518.69</v>
      </c>
      <c r="G4508">
        <f>IFERROR(VLOOKUP(A4508,'N Index Datas(원본)'!$K$2:$L$4600,2,0),"")</f>
        <v>11857.41</v>
      </c>
    </row>
    <row r="4509" spans="1:7" ht="17.25" thickBot="1" x14ac:dyDescent="0.35">
      <c r="A4509" s="37">
        <v>43195</v>
      </c>
      <c r="B4509">
        <v>313.04000000000002</v>
      </c>
      <c r="C4509">
        <v>2662.84</v>
      </c>
      <c r="D4509">
        <v>21645.42</v>
      </c>
      <c r="E4509">
        <v>3429.95</v>
      </c>
      <c r="F4509">
        <v>29518.69</v>
      </c>
      <c r="G4509">
        <v>11857.41</v>
      </c>
    </row>
    <row r="4510" spans="1:7" ht="17.25" thickBot="1" x14ac:dyDescent="0.35">
      <c r="A4510" s="37">
        <v>43196</v>
      </c>
      <c r="B4510">
        <v>311.61</v>
      </c>
      <c r="C4510">
        <v>2604.4699999999998</v>
      </c>
      <c r="D4510">
        <v>21567.52</v>
      </c>
      <c r="E4510">
        <v>3408.1</v>
      </c>
      <c r="F4510">
        <f>IFERROR(VLOOKUP(A4510,'N Index Datas(원본)'!$I$2:$J$4600,2,0),"")</f>
        <v>29844.94</v>
      </c>
      <c r="G4510">
        <f>IFERROR(VLOOKUP(A4510,'N Index Datas(원본)'!$K$2:$L$4600,2,0),"")</f>
        <v>11967.66</v>
      </c>
    </row>
    <row r="4511" spans="1:7" ht="17.25" thickBot="1" x14ac:dyDescent="0.35">
      <c r="A4511" s="38">
        <v>43199</v>
      </c>
      <c r="B4511">
        <v>313.45</v>
      </c>
      <c r="C4511">
        <v>2613.16</v>
      </c>
      <c r="D4511">
        <v>21678.26</v>
      </c>
      <c r="E4511">
        <v>3414.85</v>
      </c>
      <c r="F4511">
        <f>IFERROR(VLOOKUP(A4511,'N Index Datas(원본)'!$I$2:$J$4600,2,0),"")</f>
        <v>30229.58</v>
      </c>
      <c r="G4511">
        <f>IFERROR(VLOOKUP(A4511,'N Index Datas(원본)'!$K$2:$L$4600,2,0),"")</f>
        <v>12073</v>
      </c>
    </row>
    <row r="4512" spans="1:7" ht="16.5" x14ac:dyDescent="0.3">
      <c r="A4512" s="4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3 Index Final Result</vt:lpstr>
      <vt:lpstr>4 Index Final Result</vt:lpstr>
      <vt:lpstr>All Scenario Analysis Data</vt:lpstr>
      <vt:lpstr>N Index Datas(원본)</vt:lpstr>
      <vt:lpstr>TEST</vt:lpstr>
      <vt:lpstr>Correlation Analysis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윤재문(9100651)</dc:creator>
  <cp:lastModifiedBy>윤재문(9100651)</cp:lastModifiedBy>
  <cp:lastPrinted>2018-04-11T04:09:16Z</cp:lastPrinted>
  <dcterms:created xsi:type="dcterms:W3CDTF">2018-04-10T08:45:21Z</dcterms:created>
  <dcterms:modified xsi:type="dcterms:W3CDTF">2018-04-20T03:41:36Z</dcterms:modified>
</cp:coreProperties>
</file>